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2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drawings/drawing3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5.xml" ContentType="application/vnd.openxmlformats-officedocument.drawing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Manuscripts &amp; Publications\Pickford publications\20180209 domain-stapled (pro)MMP-1\Manuscript\For submission to EMBO J\Github\20 nM MMP-1(DS) pH 4.3-11.5 30' blue\"/>
    </mc:Choice>
  </mc:AlternateContent>
  <xr:revisionPtr revIDLastSave="0" documentId="13_ncr:1_{D1F741E9-25FD-4C05-9AF3-0E5B59661BC5}" xr6:coauthVersionLast="44" xr6:coauthVersionMax="44" xr10:uidLastSave="{00000000-0000-0000-0000-000000000000}"/>
  <bookViews>
    <workbookView xWindow="-120" yWindow="-120" windowWidth="29040" windowHeight="15840" activeTab="1" xr2:uid="{00000000-000D-0000-FFFF-FFFF00000000}"/>
  </bookViews>
  <sheets>
    <sheet name="Expt" sheetId="37" r:id="rId1"/>
    <sheet name="A" sheetId="66" r:id="rId2"/>
    <sheet name="B" sheetId="70" r:id="rId3"/>
    <sheet name="C" sheetId="71" r:id="rId4"/>
    <sheet name="a1(I)" sheetId="53" r:id="rId5"/>
    <sheet name="a2(I)" sheetId="72" r:id="rId6"/>
  </sheets>
  <functionGroups builtInGroupCount="19"/>
  <definedNames>
    <definedName name="solver_adj" localSheetId="1" hidden="1">A!$N$3:$N$14</definedName>
    <definedName name="solver_adj" localSheetId="4" hidden="1">'a1(I)'!$B$34,'a1(I)'!$R$35</definedName>
    <definedName name="solver_adj" localSheetId="5" hidden="1">'a2(I)'!$B$34,'a2(I)'!$R$35</definedName>
    <definedName name="solver_adj" localSheetId="2" hidden="1">B!$Q$3:$Q$14</definedName>
    <definedName name="solver_adj" localSheetId="3" hidden="1">'C'!$Q$3:$Q$14</definedName>
    <definedName name="solver_cvg" localSheetId="1" hidden="1">0.0001</definedName>
    <definedName name="solver_cvg" localSheetId="4" hidden="1">0.0001</definedName>
    <definedName name="solver_cvg" localSheetId="5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4" hidden="1">1</definedName>
    <definedName name="solver_drv" localSheetId="5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4" hidden="1">1</definedName>
    <definedName name="solver_eng" localSheetId="5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4" hidden="1">1</definedName>
    <definedName name="solver_est" localSheetId="5" hidden="1">1</definedName>
    <definedName name="solver_est" localSheetId="2" hidden="1">1</definedName>
    <definedName name="solver_est" localSheetId="3" hidden="1">1</definedName>
    <definedName name="solver_itr" localSheetId="1" hidden="1">2147483647</definedName>
    <definedName name="solver_itr" localSheetId="4" hidden="1">2147483647</definedName>
    <definedName name="solver_itr" localSheetId="5" hidden="1">2147483647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A!#REF!</definedName>
    <definedName name="solver_lhs10" localSheetId="2" hidden="1">B!#REF!</definedName>
    <definedName name="solver_lhs10" localSheetId="3" hidden="1">'C'!#REF!</definedName>
    <definedName name="solver_lhs11" localSheetId="1" hidden="1">A!#REF!</definedName>
    <definedName name="solver_lhs11" localSheetId="2" hidden="1">B!#REF!</definedName>
    <definedName name="solver_lhs11" localSheetId="3" hidden="1">'C'!#REF!</definedName>
    <definedName name="solver_lhs12" localSheetId="1" hidden="1">A!#REF!</definedName>
    <definedName name="solver_lhs12" localSheetId="2" hidden="1">B!#REF!</definedName>
    <definedName name="solver_lhs12" localSheetId="3" hidden="1">'C'!#REF!</definedName>
    <definedName name="solver_lhs13" localSheetId="1" hidden="1">A!#REF!</definedName>
    <definedName name="solver_lhs13" localSheetId="2" hidden="1">B!#REF!</definedName>
    <definedName name="solver_lhs13" localSheetId="3" hidden="1">'C'!#REF!</definedName>
    <definedName name="solver_lhs14" localSheetId="1" hidden="1">A!#REF!</definedName>
    <definedName name="solver_lhs14" localSheetId="2" hidden="1">B!#REF!</definedName>
    <definedName name="solver_lhs14" localSheetId="3" hidden="1">'C'!#REF!</definedName>
    <definedName name="solver_lhs15" localSheetId="1" hidden="1">A!#REF!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A!$C$225:$Q$225</definedName>
    <definedName name="solver_lhs2" localSheetId="2" hidden="1">B!$C$225:$Q$225</definedName>
    <definedName name="solver_lhs2" localSheetId="3" hidden="1">'C'!$C$225:$Q$225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A!$C$225:$Q$225</definedName>
    <definedName name="solver_lhs3" localSheetId="2" hidden="1">B!$C$225:$Q$225</definedName>
    <definedName name="solver_lhs3" localSheetId="3" hidden="1">'C'!$C$225:$Q$225</definedName>
    <definedName name="solver_lhs4" localSheetId="1" hidden="1">A!#REF!</definedName>
    <definedName name="solver_lhs4" localSheetId="2" hidden="1">B!#REF!</definedName>
    <definedName name="solver_lhs4" localSheetId="3" hidden="1">'C'!#REF!</definedName>
    <definedName name="solver_lhs5" localSheetId="1" hidden="1">A!#REF!</definedName>
    <definedName name="solver_lhs5" localSheetId="2" hidden="1">B!#REF!</definedName>
    <definedName name="solver_lhs5" localSheetId="3" hidden="1">'C'!#REF!</definedName>
    <definedName name="solver_lhs6" localSheetId="1" hidden="1">A!#REF!</definedName>
    <definedName name="solver_lhs6" localSheetId="2" hidden="1">B!#REF!</definedName>
    <definedName name="solver_lhs6" localSheetId="3" hidden="1">'C'!#REF!</definedName>
    <definedName name="solver_lhs7" localSheetId="1" hidden="1">A!#REF!</definedName>
    <definedName name="solver_lhs7" localSheetId="2" hidden="1">B!#REF!</definedName>
    <definedName name="solver_lhs7" localSheetId="3" hidden="1">'C'!#REF!</definedName>
    <definedName name="solver_lhs8" localSheetId="1" hidden="1">A!#REF!</definedName>
    <definedName name="solver_lhs8" localSheetId="2" hidden="1">B!#REF!</definedName>
    <definedName name="solver_lhs8" localSheetId="3" hidden="1">'C'!#REF!</definedName>
    <definedName name="solver_lhs9" localSheetId="1" hidden="1">A!#REF!</definedName>
    <definedName name="solver_lhs9" localSheetId="2" hidden="1">B!#REF!</definedName>
    <definedName name="solver_lhs9" localSheetId="3" hidden="1">'C'!#REF!</definedName>
    <definedName name="solver_mip" localSheetId="1" hidden="1">2147483647</definedName>
    <definedName name="solver_mip" localSheetId="4" hidden="1">2147483647</definedName>
    <definedName name="solver_mip" localSheetId="5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4" hidden="1">30</definedName>
    <definedName name="solver_mni" localSheetId="5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4" hidden="1">0.075</definedName>
    <definedName name="solver_mrt" localSheetId="5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4" hidden="1">2</definedName>
    <definedName name="solver_msl" localSheetId="5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4" hidden="1">1</definedName>
    <definedName name="solver_neg" localSheetId="5" hidden="1">1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4" hidden="1">2147483647</definedName>
    <definedName name="solver_nod" localSheetId="5" hidden="1">2147483647</definedName>
    <definedName name="solver_nod" localSheetId="2" hidden="1">2147483647</definedName>
    <definedName name="solver_nod" localSheetId="3" hidden="1">2147483647</definedName>
    <definedName name="solver_num" localSheetId="1" hidden="1">3</definedName>
    <definedName name="solver_num" localSheetId="4" hidden="1">0</definedName>
    <definedName name="solver_num" localSheetId="5" hidden="1">0</definedName>
    <definedName name="solver_num" localSheetId="2" hidden="1">3</definedName>
    <definedName name="solver_num" localSheetId="3" hidden="1">3</definedName>
    <definedName name="solver_nwt" localSheetId="1" hidden="1">1</definedName>
    <definedName name="solver_nwt" localSheetId="4" hidden="1">1</definedName>
    <definedName name="solver_nwt" localSheetId="5" hidden="1">1</definedName>
    <definedName name="solver_nwt" localSheetId="2" hidden="1">1</definedName>
    <definedName name="solver_nwt" localSheetId="3" hidden="1">1</definedName>
    <definedName name="solver_opt" localSheetId="1" hidden="1">A!$N$2</definedName>
    <definedName name="solver_opt" localSheetId="4" hidden="1">'a1(I)'!$B$37</definedName>
    <definedName name="solver_opt" localSheetId="5" hidden="1">'a2(I)'!$B$37</definedName>
    <definedName name="solver_opt" localSheetId="2" hidden="1">B!$Q$2</definedName>
    <definedName name="solver_opt" localSheetId="3" hidden="1">'C'!$Q$2</definedName>
    <definedName name="solver_pre" localSheetId="1" hidden="1">0.000001</definedName>
    <definedName name="solver_pre" localSheetId="4" hidden="1">0.000001</definedName>
    <definedName name="solver_pre" localSheetId="5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4" hidden="1">1</definedName>
    <definedName name="solver_rbv" localSheetId="5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1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1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1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1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1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1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5</definedName>
    <definedName name="solver_rhs10" localSheetId="2" hidden="1">5</definedName>
    <definedName name="solver_rhs10" localSheetId="3" hidden="1">5</definedName>
    <definedName name="solver_rhs11" localSheetId="1" hidden="1">4</definedName>
    <definedName name="solver_rhs11" localSheetId="2" hidden="1">4</definedName>
    <definedName name="solver_rhs11" localSheetId="3" hidden="1">4</definedName>
    <definedName name="solver_rhs12" localSheetId="1" hidden="1">5</definedName>
    <definedName name="solver_rhs12" localSheetId="2" hidden="1">5</definedName>
    <definedName name="solver_rhs12" localSheetId="3" hidden="1">5</definedName>
    <definedName name="solver_rhs13" localSheetId="1" hidden="1">4</definedName>
    <definedName name="solver_rhs13" localSheetId="2" hidden="1">4</definedName>
    <definedName name="solver_rhs13" localSheetId="3" hidden="1">4</definedName>
    <definedName name="solver_rhs14" localSheetId="1" hidden="1">5</definedName>
    <definedName name="solver_rhs14" localSheetId="2" hidden="1">5</definedName>
    <definedName name="solver_rhs14" localSheetId="3" hidden="1">5</definedName>
    <definedName name="solver_rhs15" localSheetId="1" hidden="1">4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100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25</definedName>
    <definedName name="solver_rhs3" localSheetId="2" hidden="1">25</definedName>
    <definedName name="solver_rhs3" localSheetId="3" hidden="1">25</definedName>
    <definedName name="solver_rhs4" localSheetId="1" hidden="1">55</definedName>
    <definedName name="solver_rhs4" localSheetId="2" hidden="1">55</definedName>
    <definedName name="solver_rhs4" localSheetId="3" hidden="1">55</definedName>
    <definedName name="solver_rhs5" localSheetId="1" hidden="1">45</definedName>
    <definedName name="solver_rhs5" localSheetId="2" hidden="1">45</definedName>
    <definedName name="solver_rhs5" localSheetId="3" hidden="1">45</definedName>
    <definedName name="solver_rhs6" localSheetId="1" hidden="1">85</definedName>
    <definedName name="solver_rhs6" localSheetId="2" hidden="1">85</definedName>
    <definedName name="solver_rhs6" localSheetId="3" hidden="1">85</definedName>
    <definedName name="solver_rhs7" localSheetId="1" hidden="1">65</definedName>
    <definedName name="solver_rhs7" localSheetId="2" hidden="1">65</definedName>
    <definedName name="solver_rhs7" localSheetId="3" hidden="1">65</definedName>
    <definedName name="solver_rhs8" localSheetId="1" hidden="1">115</definedName>
    <definedName name="solver_rhs8" localSheetId="2" hidden="1">115</definedName>
    <definedName name="solver_rhs8" localSheetId="3" hidden="1">115</definedName>
    <definedName name="solver_rhs9" localSheetId="1" hidden="1">105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4" hidden="1">2</definedName>
    <definedName name="solver_rlx" localSheetId="5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4" hidden="1">0</definedName>
    <definedName name="solver_rsd" localSheetId="5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4" hidden="1">1</definedName>
    <definedName name="solver_scl" localSheetId="5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4" hidden="1">2</definedName>
    <definedName name="solver_sho" localSheetId="5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4" hidden="1">100</definedName>
    <definedName name="solver_ssz" localSheetId="5" hidden="1">100</definedName>
    <definedName name="solver_ssz" localSheetId="2" hidden="1">100</definedName>
    <definedName name="solver_ssz" localSheetId="3" hidden="1">100</definedName>
    <definedName name="solver_tim" localSheetId="1" hidden="1">2147483647</definedName>
    <definedName name="solver_tim" localSheetId="4" hidden="1">2147483647</definedName>
    <definedName name="solver_tim" localSheetId="5" hidden="1">2147483647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4" hidden="1">0.01</definedName>
    <definedName name="solver_tol" localSheetId="5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4" hidden="1">2</definedName>
    <definedName name="solver_typ" localSheetId="5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4" hidden="1">0</definedName>
    <definedName name="solver_val" localSheetId="5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4" hidden="1">3</definedName>
    <definedName name="solver_ver" localSheetId="5" hidden="1">3</definedName>
    <definedName name="solver_ver" localSheetId="2" hidden="1">3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Q35" i="72" l="1"/>
  <c r="P35" i="72"/>
  <c r="O35" i="72"/>
  <c r="N35" i="72"/>
  <c r="M35" i="72"/>
  <c r="L35" i="72"/>
  <c r="K35" i="72"/>
  <c r="J35" i="72"/>
  <c r="I35" i="72"/>
  <c r="H35" i="72"/>
  <c r="G35" i="72"/>
  <c r="F35" i="72"/>
  <c r="E35" i="72"/>
  <c r="D35" i="72"/>
  <c r="C35" i="72"/>
  <c r="Q34" i="72"/>
  <c r="P34" i="72"/>
  <c r="O34" i="72"/>
  <c r="N34" i="72"/>
  <c r="M34" i="72"/>
  <c r="L34" i="72"/>
  <c r="K34" i="72"/>
  <c r="J34" i="72"/>
  <c r="I34" i="72"/>
  <c r="H34" i="72"/>
  <c r="G34" i="72"/>
  <c r="F34" i="72"/>
  <c r="E34" i="72"/>
  <c r="D34" i="72"/>
  <c r="C34" i="72"/>
  <c r="D35" i="53"/>
  <c r="E35" i="53"/>
  <c r="F35" i="53"/>
  <c r="G35" i="53"/>
  <c r="H35" i="53"/>
  <c r="I35" i="53"/>
  <c r="J35" i="53"/>
  <c r="K35" i="53"/>
  <c r="L35" i="53"/>
  <c r="M35" i="53"/>
  <c r="N35" i="53"/>
  <c r="O35" i="53"/>
  <c r="P35" i="53"/>
  <c r="Q35" i="53"/>
  <c r="C35" i="53"/>
  <c r="D34" i="53"/>
  <c r="E34" i="53"/>
  <c r="F34" i="53"/>
  <c r="G34" i="53"/>
  <c r="H34" i="53"/>
  <c r="I34" i="53"/>
  <c r="J34" i="53"/>
  <c r="K34" i="53"/>
  <c r="L34" i="53"/>
  <c r="M34" i="53"/>
  <c r="N34" i="53"/>
  <c r="O34" i="53"/>
  <c r="P34" i="53"/>
  <c r="Q34" i="53"/>
  <c r="C34" i="53"/>
  <c r="B9" i="72" l="1"/>
  <c r="B1" i="72"/>
  <c r="B11" i="72"/>
  <c r="Q231" i="71"/>
  <c r="P231" i="71"/>
  <c r="O231" i="71"/>
  <c r="N231" i="71"/>
  <c r="M231" i="71"/>
  <c r="L231" i="71"/>
  <c r="K231" i="71"/>
  <c r="J231" i="71"/>
  <c r="I231" i="71"/>
  <c r="H231" i="71"/>
  <c r="G231" i="71"/>
  <c r="F231" i="71"/>
  <c r="E231" i="71"/>
  <c r="D231" i="71"/>
  <c r="C231" i="71"/>
  <c r="Q230" i="71"/>
  <c r="P230" i="71"/>
  <c r="O230" i="71"/>
  <c r="N230" i="71"/>
  <c r="M230" i="71"/>
  <c r="L230" i="71"/>
  <c r="K230" i="71"/>
  <c r="J230" i="71"/>
  <c r="I230" i="71"/>
  <c r="H230" i="71"/>
  <c r="G230" i="71"/>
  <c r="F230" i="71"/>
  <c r="E230" i="71"/>
  <c r="D230" i="71"/>
  <c r="C230" i="71"/>
  <c r="Q229" i="71"/>
  <c r="P229" i="71"/>
  <c r="O229" i="71"/>
  <c r="N229" i="71"/>
  <c r="M229" i="71"/>
  <c r="L229" i="71"/>
  <c r="K229" i="71"/>
  <c r="J229" i="71"/>
  <c r="I229" i="71"/>
  <c r="H229" i="71"/>
  <c r="G229" i="71"/>
  <c r="F229" i="71"/>
  <c r="E229" i="71"/>
  <c r="D229" i="71"/>
  <c r="C229" i="71"/>
  <c r="Q228" i="71"/>
  <c r="P228" i="71"/>
  <c r="O228" i="71"/>
  <c r="N228" i="71"/>
  <c r="M228" i="71"/>
  <c r="L228" i="71"/>
  <c r="K228" i="71"/>
  <c r="J228" i="71"/>
  <c r="I228" i="71"/>
  <c r="H228" i="71"/>
  <c r="G228" i="71"/>
  <c r="F228" i="71"/>
  <c r="E228" i="71"/>
  <c r="D228" i="71"/>
  <c r="C228" i="71"/>
  <c r="Q227" i="71"/>
  <c r="P227" i="71"/>
  <c r="O227" i="71"/>
  <c r="N227" i="71"/>
  <c r="M227" i="71"/>
  <c r="L227" i="71"/>
  <c r="K227" i="71"/>
  <c r="J227" i="71"/>
  <c r="I227" i="71"/>
  <c r="H227" i="71"/>
  <c r="G227" i="71"/>
  <c r="F227" i="71"/>
  <c r="E227" i="71"/>
  <c r="D227" i="71"/>
  <c r="C227" i="71"/>
  <c r="Q226" i="71"/>
  <c r="P226" i="71"/>
  <c r="O226" i="71"/>
  <c r="N226" i="71"/>
  <c r="M226" i="71"/>
  <c r="L226" i="71"/>
  <c r="K226" i="71"/>
  <c r="J226" i="71"/>
  <c r="I226" i="71"/>
  <c r="H226" i="71"/>
  <c r="G226" i="71"/>
  <c r="F226" i="71"/>
  <c r="E226" i="71"/>
  <c r="D226" i="71"/>
  <c r="C226" i="71"/>
  <c r="Q224" i="71"/>
  <c r="EP57" i="71" s="1"/>
  <c r="P224" i="71"/>
  <c r="EO80" i="71" s="1"/>
  <c r="O224" i="71"/>
  <c r="EN48" i="71" s="1"/>
  <c r="N224" i="71"/>
  <c r="EM200" i="71" s="1"/>
  <c r="M224" i="71"/>
  <c r="EL71" i="71" s="1"/>
  <c r="L224" i="71"/>
  <c r="EK28" i="71" s="1"/>
  <c r="K224" i="71"/>
  <c r="EJ48" i="71" s="1"/>
  <c r="J224" i="71"/>
  <c r="EI206" i="71" s="1"/>
  <c r="I224" i="71"/>
  <c r="EH119" i="71" s="1"/>
  <c r="H224" i="71"/>
  <c r="G224" i="71"/>
  <c r="EF48" i="71" s="1"/>
  <c r="F224" i="71"/>
  <c r="EE200" i="71" s="1"/>
  <c r="E224" i="71"/>
  <c r="ED142" i="71" s="1"/>
  <c r="D224" i="71"/>
  <c r="EC24" i="71" s="1"/>
  <c r="C224" i="71"/>
  <c r="EB48" i="71" s="1"/>
  <c r="Q17" i="71"/>
  <c r="Q6" i="72" s="1"/>
  <c r="P17" i="71"/>
  <c r="P6" i="72" s="1"/>
  <c r="O17" i="71"/>
  <c r="O6" i="72" s="1"/>
  <c r="N17" i="71"/>
  <c r="N6" i="72" s="1"/>
  <c r="M17" i="71"/>
  <c r="M6" i="72" s="1"/>
  <c r="L17" i="71"/>
  <c r="L6" i="72" s="1"/>
  <c r="K17" i="71"/>
  <c r="K6" i="72" s="1"/>
  <c r="J17" i="71"/>
  <c r="J6" i="72" s="1"/>
  <c r="I17" i="71"/>
  <c r="I6" i="72" s="1"/>
  <c r="H17" i="71"/>
  <c r="H6" i="72" s="1"/>
  <c r="G17" i="71"/>
  <c r="G6" i="72" s="1"/>
  <c r="F17" i="71"/>
  <c r="F6" i="72" s="1"/>
  <c r="E17" i="71"/>
  <c r="E6" i="72" s="1"/>
  <c r="D17" i="71"/>
  <c r="D6" i="72" s="1"/>
  <c r="C17" i="71"/>
  <c r="C6" i="72" s="1"/>
  <c r="Q16" i="71"/>
  <c r="Q6" i="53" s="1"/>
  <c r="P16" i="71"/>
  <c r="P6" i="53" s="1"/>
  <c r="O16" i="71"/>
  <c r="O6" i="53" s="1"/>
  <c r="N16" i="71"/>
  <c r="N6" i="53" s="1"/>
  <c r="M16" i="71"/>
  <c r="M6" i="53" s="1"/>
  <c r="L16" i="71"/>
  <c r="L6" i="53" s="1"/>
  <c r="K16" i="71"/>
  <c r="K6" i="53" s="1"/>
  <c r="J16" i="71"/>
  <c r="J6" i="53" s="1"/>
  <c r="I16" i="71"/>
  <c r="I6" i="53" s="1"/>
  <c r="H16" i="71"/>
  <c r="H6" i="53" s="1"/>
  <c r="G16" i="71"/>
  <c r="G6" i="53" s="1"/>
  <c r="F16" i="71"/>
  <c r="F6" i="53" s="1"/>
  <c r="E16" i="71"/>
  <c r="E6" i="53" s="1"/>
  <c r="D16" i="71"/>
  <c r="C16" i="71"/>
  <c r="C6" i="53" s="1"/>
  <c r="Q231" i="70"/>
  <c r="P231" i="70"/>
  <c r="O231" i="70"/>
  <c r="N231" i="70"/>
  <c r="M231" i="70"/>
  <c r="L231" i="70"/>
  <c r="K231" i="70"/>
  <c r="J231" i="70"/>
  <c r="I231" i="70"/>
  <c r="H231" i="70"/>
  <c r="G231" i="70"/>
  <c r="F231" i="70"/>
  <c r="E231" i="70"/>
  <c r="D231" i="70"/>
  <c r="C231" i="70"/>
  <c r="Q230" i="70"/>
  <c r="P230" i="70"/>
  <c r="O230" i="70"/>
  <c r="N230" i="70"/>
  <c r="M230" i="70"/>
  <c r="L230" i="70"/>
  <c r="K230" i="70"/>
  <c r="J230" i="70"/>
  <c r="I230" i="70"/>
  <c r="H230" i="70"/>
  <c r="G230" i="70"/>
  <c r="F230" i="70"/>
  <c r="E230" i="70"/>
  <c r="D230" i="70"/>
  <c r="C230" i="70"/>
  <c r="Q229" i="70"/>
  <c r="P229" i="70"/>
  <c r="O229" i="70"/>
  <c r="N229" i="70"/>
  <c r="M229" i="70"/>
  <c r="L229" i="70"/>
  <c r="K229" i="70"/>
  <c r="J229" i="70"/>
  <c r="I229" i="70"/>
  <c r="H229" i="70"/>
  <c r="G229" i="70"/>
  <c r="F229" i="70"/>
  <c r="E229" i="70"/>
  <c r="D229" i="70"/>
  <c r="C229" i="70"/>
  <c r="Q228" i="70"/>
  <c r="P228" i="70"/>
  <c r="O228" i="70"/>
  <c r="N228" i="70"/>
  <c r="M228" i="70"/>
  <c r="L228" i="70"/>
  <c r="K228" i="70"/>
  <c r="J228" i="70"/>
  <c r="I228" i="70"/>
  <c r="H228" i="70"/>
  <c r="G228" i="70"/>
  <c r="F228" i="70"/>
  <c r="E228" i="70"/>
  <c r="D228" i="70"/>
  <c r="C228" i="70"/>
  <c r="Q227" i="70"/>
  <c r="P227" i="70"/>
  <c r="O227" i="70"/>
  <c r="N227" i="70"/>
  <c r="M227" i="70"/>
  <c r="L227" i="70"/>
  <c r="K227" i="70"/>
  <c r="J227" i="70"/>
  <c r="I227" i="70"/>
  <c r="H227" i="70"/>
  <c r="G227" i="70"/>
  <c r="F227" i="70"/>
  <c r="E227" i="70"/>
  <c r="D227" i="70"/>
  <c r="C227" i="70"/>
  <c r="Q226" i="70"/>
  <c r="P226" i="70"/>
  <c r="O226" i="70"/>
  <c r="N226" i="70"/>
  <c r="M226" i="70"/>
  <c r="L226" i="70"/>
  <c r="K226" i="70"/>
  <c r="J226" i="70"/>
  <c r="I226" i="70"/>
  <c r="H226" i="70"/>
  <c r="G226" i="70"/>
  <c r="F226" i="70"/>
  <c r="E226" i="70"/>
  <c r="D226" i="70"/>
  <c r="C226" i="70"/>
  <c r="Q224" i="70"/>
  <c r="EP155" i="70" s="1"/>
  <c r="P224" i="70"/>
  <c r="EO137" i="70" s="1"/>
  <c r="O224" i="70"/>
  <c r="EN63" i="70" s="1"/>
  <c r="N224" i="70"/>
  <c r="EM133" i="70" s="1"/>
  <c r="M224" i="70"/>
  <c r="EL168" i="70" s="1"/>
  <c r="L224" i="70"/>
  <c r="EK146" i="70" s="1"/>
  <c r="K224" i="70"/>
  <c r="EJ166" i="70" s="1"/>
  <c r="J224" i="70"/>
  <c r="EI65" i="70" s="1"/>
  <c r="I224" i="70"/>
  <c r="EH167" i="70" s="1"/>
  <c r="H224" i="70"/>
  <c r="EG111" i="70" s="1"/>
  <c r="G224" i="70"/>
  <c r="EF36" i="70" s="1"/>
  <c r="F224" i="70"/>
  <c r="EE124" i="70" s="1"/>
  <c r="E224" i="70"/>
  <c r="ED168" i="70" s="1"/>
  <c r="D224" i="70"/>
  <c r="EC163" i="70" s="1"/>
  <c r="C224" i="70"/>
  <c r="EB166" i="70" s="1"/>
  <c r="Q17" i="70"/>
  <c r="Q5" i="72" s="1"/>
  <c r="P17" i="70"/>
  <c r="P5" i="72" s="1"/>
  <c r="O17" i="70"/>
  <c r="O5" i="72" s="1"/>
  <c r="N17" i="70"/>
  <c r="N5" i="72" s="1"/>
  <c r="M17" i="70"/>
  <c r="M5" i="72" s="1"/>
  <c r="L17" i="70"/>
  <c r="L5" i="72" s="1"/>
  <c r="K17" i="70"/>
  <c r="K5" i="72" s="1"/>
  <c r="J17" i="70"/>
  <c r="J5" i="72" s="1"/>
  <c r="I17" i="70"/>
  <c r="I5" i="72" s="1"/>
  <c r="H17" i="70"/>
  <c r="H5" i="72" s="1"/>
  <c r="G17" i="70"/>
  <c r="G5" i="72" s="1"/>
  <c r="F17" i="70"/>
  <c r="F5" i="72" s="1"/>
  <c r="E17" i="70"/>
  <c r="E5" i="72" s="1"/>
  <c r="D17" i="70"/>
  <c r="D5" i="72" s="1"/>
  <c r="C17" i="70"/>
  <c r="C5" i="72" s="1"/>
  <c r="Q16" i="70"/>
  <c r="Q5" i="53" s="1"/>
  <c r="P16" i="70"/>
  <c r="P5" i="53" s="1"/>
  <c r="O16" i="70"/>
  <c r="O5" i="53" s="1"/>
  <c r="N16" i="70"/>
  <c r="N5" i="53" s="1"/>
  <c r="M16" i="70"/>
  <c r="M5" i="53" s="1"/>
  <c r="L16" i="70"/>
  <c r="L5" i="53" s="1"/>
  <c r="K16" i="70"/>
  <c r="K5" i="53" s="1"/>
  <c r="J16" i="70"/>
  <c r="J5" i="53" s="1"/>
  <c r="I16" i="70"/>
  <c r="I5" i="53" s="1"/>
  <c r="H16" i="70"/>
  <c r="H5" i="53" s="1"/>
  <c r="G16" i="70"/>
  <c r="G5" i="53" s="1"/>
  <c r="F16" i="70"/>
  <c r="F5" i="53" s="1"/>
  <c r="E16" i="70"/>
  <c r="E5" i="53" s="1"/>
  <c r="D16" i="70"/>
  <c r="D5" i="53" s="1"/>
  <c r="C16" i="70"/>
  <c r="C5" i="53" s="1"/>
  <c r="AW222" i="71" l="1"/>
  <c r="AW221" i="71"/>
  <c r="AW220" i="71"/>
  <c r="AW219" i="71"/>
  <c r="AW218" i="71"/>
  <c r="AW217" i="71"/>
  <c r="AW216" i="71"/>
  <c r="AW215" i="71"/>
  <c r="AW214" i="71"/>
  <c r="AW213" i="71"/>
  <c r="AW212" i="71"/>
  <c r="AW211" i="71"/>
  <c r="AW210" i="71"/>
  <c r="AW209" i="71"/>
  <c r="AW208" i="71"/>
  <c r="AW207" i="71"/>
  <c r="AW206" i="71"/>
  <c r="AW205" i="71"/>
  <c r="AW204" i="71"/>
  <c r="BM221" i="71"/>
  <c r="BM219" i="71"/>
  <c r="BM217" i="71"/>
  <c r="BM215" i="71"/>
  <c r="BM213" i="71"/>
  <c r="BM211" i="71"/>
  <c r="BM209" i="71"/>
  <c r="BM207" i="71"/>
  <c r="BM205" i="71"/>
  <c r="BM222" i="71"/>
  <c r="BM220" i="71"/>
  <c r="BM218" i="71"/>
  <c r="BM216" i="71"/>
  <c r="BM214" i="71"/>
  <c r="BM212" i="71"/>
  <c r="BM210" i="71"/>
  <c r="BM208" i="71"/>
  <c r="BM206" i="71"/>
  <c r="BM204" i="71"/>
  <c r="AP222" i="71"/>
  <c r="AP221" i="71"/>
  <c r="AP220" i="71"/>
  <c r="AP219" i="71"/>
  <c r="AP218" i="71"/>
  <c r="AP217" i="71"/>
  <c r="AP216" i="71"/>
  <c r="AP215" i="71"/>
  <c r="AP214" i="71"/>
  <c r="AP213" i="71"/>
  <c r="AP212" i="71"/>
  <c r="AP211" i="71"/>
  <c r="AP210" i="71"/>
  <c r="AP209" i="71"/>
  <c r="AP208" i="71"/>
  <c r="AP207" i="71"/>
  <c r="AP206" i="71"/>
  <c r="AP205" i="71"/>
  <c r="AP204" i="71"/>
  <c r="AP203" i="71"/>
  <c r="AP202" i="71"/>
  <c r="AP201" i="71"/>
  <c r="BF199" i="71"/>
  <c r="BF222" i="71"/>
  <c r="BF220" i="71"/>
  <c r="BF218" i="71"/>
  <c r="BF216" i="71"/>
  <c r="BF214" i="71"/>
  <c r="BF212" i="71"/>
  <c r="BF210" i="71"/>
  <c r="BF208" i="71"/>
  <c r="BF206" i="71"/>
  <c r="BF204" i="71"/>
  <c r="BF202" i="71"/>
  <c r="BF200" i="71"/>
  <c r="BF221" i="71"/>
  <c r="BF219" i="71"/>
  <c r="BF217" i="71"/>
  <c r="BF215" i="71"/>
  <c r="BF213" i="71"/>
  <c r="BF211" i="71"/>
  <c r="BF209" i="71"/>
  <c r="BF207" i="71"/>
  <c r="BF205" i="71"/>
  <c r="BF203" i="71"/>
  <c r="BF201" i="71"/>
  <c r="AP199" i="71"/>
  <c r="AP200" i="71"/>
  <c r="AT222" i="71"/>
  <c r="AT221" i="71"/>
  <c r="AT220" i="71"/>
  <c r="AT219" i="71"/>
  <c r="AT218" i="71"/>
  <c r="AT217" i="71"/>
  <c r="AT216" i="71"/>
  <c r="AT215" i="71"/>
  <c r="AT214" i="71"/>
  <c r="AT213" i="71"/>
  <c r="AT212" i="71"/>
  <c r="AT211" i="71"/>
  <c r="AT210" i="71"/>
  <c r="AT209" i="71"/>
  <c r="AT208" i="71"/>
  <c r="AT207" i="71"/>
  <c r="AT206" i="71"/>
  <c r="AT205" i="71"/>
  <c r="AT204" i="71"/>
  <c r="AT203" i="71"/>
  <c r="AT202" i="71"/>
  <c r="BJ221" i="71"/>
  <c r="BJ219" i="71"/>
  <c r="BJ217" i="71"/>
  <c r="BJ215" i="71"/>
  <c r="BJ213" i="71"/>
  <c r="BJ211" i="71"/>
  <c r="BJ209" i="71"/>
  <c r="BJ207" i="71"/>
  <c r="BJ205" i="71"/>
  <c r="BJ203" i="71"/>
  <c r="BJ222" i="71"/>
  <c r="BJ220" i="71"/>
  <c r="BJ218" i="71"/>
  <c r="BJ216" i="71"/>
  <c r="BJ214" i="71"/>
  <c r="BJ212" i="71"/>
  <c r="BJ210" i="71"/>
  <c r="BJ208" i="71"/>
  <c r="BJ206" i="71"/>
  <c r="BJ204" i="71"/>
  <c r="BJ202" i="71"/>
  <c r="AS200" i="71"/>
  <c r="AS222" i="71"/>
  <c r="AS221" i="71"/>
  <c r="AS220" i="71"/>
  <c r="AS219" i="71"/>
  <c r="AS218" i="71"/>
  <c r="AS217" i="71"/>
  <c r="AS216" i="71"/>
  <c r="AS215" i="71"/>
  <c r="AS214" i="71"/>
  <c r="AS213" i="71"/>
  <c r="AS212" i="71"/>
  <c r="AS211" i="71"/>
  <c r="AS210" i="71"/>
  <c r="AS209" i="71"/>
  <c r="AS208" i="71"/>
  <c r="AS207" i="71"/>
  <c r="AS206" i="71"/>
  <c r="AS205" i="71"/>
  <c r="AS204" i="71"/>
  <c r="AS203" i="71"/>
  <c r="AS202" i="71"/>
  <c r="AS201" i="71"/>
  <c r="BI222" i="71"/>
  <c r="BI220" i="71"/>
  <c r="BI218" i="71"/>
  <c r="BI216" i="71"/>
  <c r="BI214" i="71"/>
  <c r="BI212" i="71"/>
  <c r="BI210" i="71"/>
  <c r="BI208" i="71"/>
  <c r="BI206" i="71"/>
  <c r="BI204" i="71"/>
  <c r="BI202" i="71"/>
  <c r="BI200" i="71"/>
  <c r="BI221" i="71"/>
  <c r="BI219" i="71"/>
  <c r="BI217" i="71"/>
  <c r="BI215" i="71"/>
  <c r="BI213" i="71"/>
  <c r="BI211" i="71"/>
  <c r="BI209" i="71"/>
  <c r="BI207" i="71"/>
  <c r="BI205" i="71"/>
  <c r="BI203" i="71"/>
  <c r="BI201" i="71"/>
  <c r="BG199" i="71"/>
  <c r="AQ198" i="71"/>
  <c r="BG195" i="71"/>
  <c r="BG222" i="71"/>
  <c r="BG221" i="71"/>
  <c r="BG220" i="71"/>
  <c r="BG219" i="71"/>
  <c r="BG218" i="71"/>
  <c r="BG217" i="71"/>
  <c r="BG216" i="71"/>
  <c r="BG215" i="71"/>
  <c r="BG214" i="71"/>
  <c r="BG213" i="71"/>
  <c r="BG212" i="71"/>
  <c r="BG211" i="71"/>
  <c r="BG210" i="71"/>
  <c r="BG209" i="71"/>
  <c r="BG208" i="71"/>
  <c r="BG207" i="71"/>
  <c r="BG206" i="71"/>
  <c r="BG205" i="71"/>
  <c r="BG204" i="71"/>
  <c r="BG203" i="71"/>
  <c r="BG202" i="71"/>
  <c r="BG201" i="71"/>
  <c r="BG200" i="71"/>
  <c r="AQ199" i="71"/>
  <c r="BG196" i="71"/>
  <c r="AQ195" i="71"/>
  <c r="AQ200" i="71"/>
  <c r="BG197" i="71"/>
  <c r="AQ196" i="71"/>
  <c r="AQ221" i="71"/>
  <c r="AQ219" i="71"/>
  <c r="AQ217" i="71"/>
  <c r="AQ215" i="71"/>
  <c r="AQ213" i="71"/>
  <c r="AQ211" i="71"/>
  <c r="AQ209" i="71"/>
  <c r="AQ207" i="71"/>
  <c r="AQ205" i="71"/>
  <c r="AQ203" i="71"/>
  <c r="AQ201" i="71"/>
  <c r="BG198" i="71"/>
  <c r="AQ222" i="71"/>
  <c r="AQ220" i="71"/>
  <c r="AQ218" i="71"/>
  <c r="AQ216" i="71"/>
  <c r="AQ214" i="71"/>
  <c r="AQ212" i="71"/>
  <c r="AQ210" i="71"/>
  <c r="AQ208" i="71"/>
  <c r="AQ206" i="71"/>
  <c r="AQ204" i="71"/>
  <c r="AQ202" i="71"/>
  <c r="AQ197" i="71"/>
  <c r="BK222" i="71"/>
  <c r="BK221" i="71"/>
  <c r="BK220" i="71"/>
  <c r="BK219" i="71"/>
  <c r="BK218" i="71"/>
  <c r="BK217" i="71"/>
  <c r="BK216" i="71"/>
  <c r="BK215" i="71"/>
  <c r="BK214" i="71"/>
  <c r="BK213" i="71"/>
  <c r="BK212" i="71"/>
  <c r="BK211" i="71"/>
  <c r="BK210" i="71"/>
  <c r="BK209" i="71"/>
  <c r="BK208" i="71"/>
  <c r="BK207" i="71"/>
  <c r="BK206" i="71"/>
  <c r="BK205" i="71"/>
  <c r="BK204" i="71"/>
  <c r="AU222" i="71"/>
  <c r="AU220" i="71"/>
  <c r="AU218" i="71"/>
  <c r="AU216" i="71"/>
  <c r="AU214" i="71"/>
  <c r="AU212" i="71"/>
  <c r="AU210" i="71"/>
  <c r="AU208" i="71"/>
  <c r="AU206" i="71"/>
  <c r="AU204" i="71"/>
  <c r="AU221" i="71"/>
  <c r="AU219" i="71"/>
  <c r="AU217" i="71"/>
  <c r="AU215" i="71"/>
  <c r="AU213" i="71"/>
  <c r="AU211" i="71"/>
  <c r="AU209" i="71"/>
  <c r="AU207" i="71"/>
  <c r="AU205" i="71"/>
  <c r="AN200" i="71"/>
  <c r="AN222" i="71"/>
  <c r="AN221" i="71"/>
  <c r="AN220" i="71"/>
  <c r="AN219" i="71"/>
  <c r="AN218" i="71"/>
  <c r="AN217" i="71"/>
  <c r="AN216" i="71"/>
  <c r="AN215" i="71"/>
  <c r="AN214" i="71"/>
  <c r="AN213" i="71"/>
  <c r="AN212" i="71"/>
  <c r="AN211" i="71"/>
  <c r="AN210" i="71"/>
  <c r="AN209" i="71"/>
  <c r="AN208" i="71"/>
  <c r="AN207" i="71"/>
  <c r="AN206" i="71"/>
  <c r="AN205" i="71"/>
  <c r="AN204" i="71"/>
  <c r="AN203" i="71"/>
  <c r="AN202" i="71"/>
  <c r="AN201" i="71"/>
  <c r="BD221" i="71"/>
  <c r="BD219" i="71"/>
  <c r="BD217" i="71"/>
  <c r="BD215" i="71"/>
  <c r="BD213" i="71"/>
  <c r="BD211" i="71"/>
  <c r="BD209" i="71"/>
  <c r="BD207" i="71"/>
  <c r="BD205" i="71"/>
  <c r="BD203" i="71"/>
  <c r="BD201" i="71"/>
  <c r="BD222" i="71"/>
  <c r="BD220" i="71"/>
  <c r="BD218" i="71"/>
  <c r="BD216" i="71"/>
  <c r="BD214" i="71"/>
  <c r="BD212" i="71"/>
  <c r="BD210" i="71"/>
  <c r="BD208" i="71"/>
  <c r="BD206" i="71"/>
  <c r="BD204" i="71"/>
  <c r="BD202" i="71"/>
  <c r="BD200" i="71"/>
  <c r="BH222" i="71"/>
  <c r="BH221" i="71"/>
  <c r="BH220" i="71"/>
  <c r="BH219" i="71"/>
  <c r="BH218" i="71"/>
  <c r="BH217" i="71"/>
  <c r="BH216" i="71"/>
  <c r="BH215" i="71"/>
  <c r="BH214" i="71"/>
  <c r="BH213" i="71"/>
  <c r="BH212" i="71"/>
  <c r="BH211" i="71"/>
  <c r="BH210" i="71"/>
  <c r="BH209" i="71"/>
  <c r="BH208" i="71"/>
  <c r="BH207" i="71"/>
  <c r="BH206" i="71"/>
  <c r="BH205" i="71"/>
  <c r="BH204" i="71"/>
  <c r="BH203" i="71"/>
  <c r="BH202" i="71"/>
  <c r="BH201" i="71"/>
  <c r="BH200" i="71"/>
  <c r="AR199" i="71"/>
  <c r="AR200" i="71"/>
  <c r="BH197" i="71"/>
  <c r="AR222" i="71"/>
  <c r="AR220" i="71"/>
  <c r="AR218" i="71"/>
  <c r="AR216" i="71"/>
  <c r="AR214" i="71"/>
  <c r="AR212" i="71"/>
  <c r="AR210" i="71"/>
  <c r="AR208" i="71"/>
  <c r="AR206" i="71"/>
  <c r="AR204" i="71"/>
  <c r="AR202" i="71"/>
  <c r="AR197" i="71"/>
  <c r="AR221" i="71"/>
  <c r="AR219" i="71"/>
  <c r="AR217" i="71"/>
  <c r="AR215" i="71"/>
  <c r="AR213" i="71"/>
  <c r="AR211" i="71"/>
  <c r="AR209" i="71"/>
  <c r="AR207" i="71"/>
  <c r="AR205" i="71"/>
  <c r="AR203" i="71"/>
  <c r="AR201" i="71"/>
  <c r="BH198" i="71"/>
  <c r="AR198" i="71"/>
  <c r="BH199" i="71"/>
  <c r="BL222" i="71"/>
  <c r="BL221" i="71"/>
  <c r="BL220" i="71"/>
  <c r="BL219" i="71"/>
  <c r="BL218" i="71"/>
  <c r="BL217" i="71"/>
  <c r="BL216" i="71"/>
  <c r="BL215" i="71"/>
  <c r="BL214" i="71"/>
  <c r="BL213" i="71"/>
  <c r="BL212" i="71"/>
  <c r="BL211" i="71"/>
  <c r="BL210" i="71"/>
  <c r="BL209" i="71"/>
  <c r="BL208" i="71"/>
  <c r="BL207" i="71"/>
  <c r="BL206" i="71"/>
  <c r="BL205" i="71"/>
  <c r="BL204" i="71"/>
  <c r="BL203" i="71"/>
  <c r="BL202" i="71"/>
  <c r="BL201" i="71"/>
  <c r="BL200" i="71"/>
  <c r="AV199" i="71"/>
  <c r="BL196" i="71"/>
  <c r="AV195" i="71"/>
  <c r="AV200" i="71"/>
  <c r="BL197" i="71"/>
  <c r="AV196" i="71"/>
  <c r="AV221" i="71"/>
  <c r="AV219" i="71"/>
  <c r="AV217" i="71"/>
  <c r="AV215" i="71"/>
  <c r="AV213" i="71"/>
  <c r="AV211" i="71"/>
  <c r="AV209" i="71"/>
  <c r="AV207" i="71"/>
  <c r="AV205" i="71"/>
  <c r="AV203" i="71"/>
  <c r="AV201" i="71"/>
  <c r="BL198" i="71"/>
  <c r="AV222" i="71"/>
  <c r="AV220" i="71"/>
  <c r="AV218" i="71"/>
  <c r="AV216" i="71"/>
  <c r="AV214" i="71"/>
  <c r="AV212" i="71"/>
  <c r="AV210" i="71"/>
  <c r="AV208" i="71"/>
  <c r="AV206" i="71"/>
  <c r="AV204" i="71"/>
  <c r="AV202" i="71"/>
  <c r="AV197" i="71"/>
  <c r="BL199" i="71"/>
  <c r="AV198" i="71"/>
  <c r="BL195" i="71"/>
  <c r="BE222" i="71"/>
  <c r="BE220" i="71"/>
  <c r="BE218" i="71"/>
  <c r="BE216" i="71"/>
  <c r="BE214" i="71"/>
  <c r="BE212" i="71"/>
  <c r="BE210" i="71"/>
  <c r="BE208" i="71"/>
  <c r="BE206" i="71"/>
  <c r="BE204" i="71"/>
  <c r="BE202" i="71"/>
  <c r="BE200" i="71"/>
  <c r="AO198" i="71"/>
  <c r="BE196" i="71"/>
  <c r="BE211" i="71"/>
  <c r="BE203" i="71"/>
  <c r="BE201" i="71"/>
  <c r="AO221" i="71"/>
  <c r="AO219" i="71"/>
  <c r="AO217" i="71"/>
  <c r="AO215" i="71"/>
  <c r="AO213" i="71"/>
  <c r="AO211" i="71"/>
  <c r="AO209" i="71"/>
  <c r="AO207" i="71"/>
  <c r="AO205" i="71"/>
  <c r="AO203" i="71"/>
  <c r="AO201" i="71"/>
  <c r="BE199" i="71"/>
  <c r="AO197" i="71"/>
  <c r="BE195" i="71"/>
  <c r="BE217" i="71"/>
  <c r="BE213" i="71"/>
  <c r="BE207" i="71"/>
  <c r="BE205" i="71"/>
  <c r="AO200" i="71"/>
  <c r="AO222" i="71"/>
  <c r="AO220" i="71"/>
  <c r="AO218" i="71"/>
  <c r="AO216" i="71"/>
  <c r="AO214" i="71"/>
  <c r="AO212" i="71"/>
  <c r="AO210" i="71"/>
  <c r="AO208" i="71"/>
  <c r="AO206" i="71"/>
  <c r="AO204" i="71"/>
  <c r="AO202" i="71"/>
  <c r="AO199" i="71"/>
  <c r="BE197" i="71"/>
  <c r="AO195" i="71"/>
  <c r="BE221" i="71"/>
  <c r="BE219" i="71"/>
  <c r="BE215" i="71"/>
  <c r="BE209" i="71"/>
  <c r="BE198" i="71"/>
  <c r="AO196" i="71"/>
  <c r="AM198" i="71"/>
  <c r="AM199" i="71"/>
  <c r="BC198" i="71"/>
  <c r="AM200" i="71"/>
  <c r="BC199" i="71"/>
  <c r="AM210" i="71"/>
  <c r="AM208" i="71"/>
  <c r="AM207" i="71"/>
  <c r="BC206" i="71"/>
  <c r="AM206" i="71"/>
  <c r="AM205" i="71"/>
  <c r="BC204" i="71"/>
  <c r="BC203" i="71"/>
  <c r="AM203" i="71"/>
  <c r="AM202" i="71"/>
  <c r="AM201" i="71"/>
  <c r="BC200" i="71"/>
  <c r="BC222" i="71"/>
  <c r="AM222" i="71"/>
  <c r="BC221" i="71"/>
  <c r="AM221" i="71"/>
  <c r="BC220" i="71"/>
  <c r="AM220" i="71"/>
  <c r="BC219" i="71"/>
  <c r="AM219" i="71"/>
  <c r="BC218" i="71"/>
  <c r="AM218" i="71"/>
  <c r="BC217" i="71"/>
  <c r="AM217" i="71"/>
  <c r="BC216" i="71"/>
  <c r="AM216" i="71"/>
  <c r="BC215" i="71"/>
  <c r="AM215" i="71"/>
  <c r="BC214" i="71"/>
  <c r="AM214" i="71"/>
  <c r="BC213" i="71"/>
  <c r="AM213" i="71"/>
  <c r="BC212" i="71"/>
  <c r="AM212" i="71"/>
  <c r="BC211" i="71"/>
  <c r="AM211" i="71"/>
  <c r="BC210" i="71"/>
  <c r="BC209" i="71"/>
  <c r="AM209" i="71"/>
  <c r="BC208" i="71"/>
  <c r="BC207" i="71"/>
  <c r="BC205" i="71"/>
  <c r="AM204" i="71"/>
  <c r="BC202" i="71"/>
  <c r="BC201" i="71"/>
  <c r="BB222" i="71"/>
  <c r="BB220" i="71"/>
  <c r="BB218" i="71"/>
  <c r="BB216" i="71"/>
  <c r="BB214" i="71"/>
  <c r="BB212" i="71"/>
  <c r="BB210" i="71"/>
  <c r="BB208" i="71"/>
  <c r="BB206" i="71"/>
  <c r="BB204" i="71"/>
  <c r="BB202" i="71"/>
  <c r="BB200" i="71"/>
  <c r="AL200" i="71"/>
  <c r="AL220" i="71"/>
  <c r="AL216" i="71"/>
  <c r="AL214" i="71"/>
  <c r="AL208" i="71"/>
  <c r="AL206" i="71"/>
  <c r="AL204" i="71"/>
  <c r="AL202" i="71"/>
  <c r="AL221" i="71"/>
  <c r="AL219" i="71"/>
  <c r="AL217" i="71"/>
  <c r="AL215" i="71"/>
  <c r="AL213" i="71"/>
  <c r="AL211" i="71"/>
  <c r="AL209" i="71"/>
  <c r="AL207" i="71"/>
  <c r="AL205" i="71"/>
  <c r="AL203" i="71"/>
  <c r="AL201" i="71"/>
  <c r="AL222" i="71"/>
  <c r="AL218" i="71"/>
  <c r="AL212" i="71"/>
  <c r="AL210" i="71"/>
  <c r="BB221" i="71"/>
  <c r="BB213" i="71"/>
  <c r="BB205" i="71"/>
  <c r="BB219" i="71"/>
  <c r="BB211" i="71"/>
  <c r="BB203" i="71"/>
  <c r="BB217" i="71"/>
  <c r="BB209" i="71"/>
  <c r="BB201" i="71"/>
  <c r="BB215" i="71"/>
  <c r="BB207" i="71"/>
  <c r="AK222" i="71"/>
  <c r="AK220" i="71"/>
  <c r="AK219" i="71"/>
  <c r="AK217" i="71"/>
  <c r="AK214" i="71"/>
  <c r="AK208" i="71"/>
  <c r="AK207" i="71"/>
  <c r="AK205" i="71"/>
  <c r="AK203" i="71"/>
  <c r="BA222" i="71"/>
  <c r="BA221" i="71"/>
  <c r="BA220" i="71"/>
  <c r="BA219" i="71"/>
  <c r="BA218" i="71"/>
  <c r="BA217" i="71"/>
  <c r="BA216" i="71"/>
  <c r="BA215" i="71"/>
  <c r="BA214" i="71"/>
  <c r="BA213" i="71"/>
  <c r="BA212" i="71"/>
  <c r="BA211" i="71"/>
  <c r="BA210" i="71"/>
  <c r="BA209" i="71"/>
  <c r="BA208" i="71"/>
  <c r="BA207" i="71"/>
  <c r="BA206" i="71"/>
  <c r="BA205" i="71"/>
  <c r="BA204" i="71"/>
  <c r="BA203" i="71"/>
  <c r="BA202" i="71"/>
  <c r="BA201" i="71"/>
  <c r="AK221" i="71"/>
  <c r="AK218" i="71"/>
  <c r="AK216" i="71"/>
  <c r="AK215" i="71"/>
  <c r="AK213" i="71"/>
  <c r="AK212" i="71"/>
  <c r="AK211" i="71"/>
  <c r="AK210" i="71"/>
  <c r="AK209" i="71"/>
  <c r="AK206" i="71"/>
  <c r="AK204" i="71"/>
  <c r="AK202" i="71"/>
  <c r="AK201" i="71"/>
  <c r="AZ221" i="71"/>
  <c r="AZ219" i="71"/>
  <c r="AZ217" i="71"/>
  <c r="AZ215" i="71"/>
  <c r="AZ213" i="71"/>
  <c r="AZ211" i="71"/>
  <c r="AZ209" i="71"/>
  <c r="AZ207" i="71"/>
  <c r="AZ205" i="71"/>
  <c r="AZ203" i="71"/>
  <c r="AJ220" i="71"/>
  <c r="AJ216" i="71"/>
  <c r="AJ214" i="71"/>
  <c r="AJ210" i="71"/>
  <c r="AJ204" i="71"/>
  <c r="AJ221" i="71"/>
  <c r="AJ219" i="71"/>
  <c r="AJ217" i="71"/>
  <c r="AJ215" i="71"/>
  <c r="AJ213" i="71"/>
  <c r="AJ211" i="71"/>
  <c r="AJ209" i="71"/>
  <c r="AJ207" i="71"/>
  <c r="AJ205" i="71"/>
  <c r="AJ203" i="71"/>
  <c r="AJ222" i="71"/>
  <c r="AJ218" i="71"/>
  <c r="AJ212" i="71"/>
  <c r="AJ208" i="71"/>
  <c r="AJ206" i="71"/>
  <c r="AZ218" i="71"/>
  <c r="AZ210" i="71"/>
  <c r="AZ222" i="71"/>
  <c r="AZ214" i="71"/>
  <c r="AZ220" i="71"/>
  <c r="AZ212" i="71"/>
  <c r="AZ204" i="71"/>
  <c r="AZ216" i="71"/>
  <c r="AZ208" i="71"/>
  <c r="AZ206" i="71"/>
  <c r="AO221" i="70"/>
  <c r="AO219" i="70"/>
  <c r="AO217" i="70"/>
  <c r="AO215" i="70"/>
  <c r="BE221" i="70"/>
  <c r="BE219" i="70"/>
  <c r="BE217" i="70"/>
  <c r="BE215" i="70"/>
  <c r="BE213" i="70"/>
  <c r="BE211" i="70"/>
  <c r="AO220" i="70"/>
  <c r="AO216" i="70"/>
  <c r="AO212" i="70"/>
  <c r="AO210" i="70"/>
  <c r="BE220" i="70"/>
  <c r="BE216" i="70"/>
  <c r="BE212" i="70"/>
  <c r="BE210" i="70"/>
  <c r="AO222" i="70"/>
  <c r="AO214" i="70"/>
  <c r="BE222" i="70"/>
  <c r="BE214" i="70"/>
  <c r="AO218" i="70"/>
  <c r="AO213" i="70"/>
  <c r="AO211" i="70"/>
  <c r="BE38" i="70"/>
  <c r="BE36" i="70"/>
  <c r="BE34" i="70"/>
  <c r="BE32" i="70"/>
  <c r="BE30" i="70"/>
  <c r="BE28" i="70"/>
  <c r="BE26" i="70"/>
  <c r="BE24" i="70"/>
  <c r="BE22" i="70"/>
  <c r="BE37" i="70"/>
  <c r="BE35" i="70"/>
  <c r="BE31" i="70"/>
  <c r="BE25" i="70"/>
  <c r="BE218" i="70"/>
  <c r="AO37" i="70"/>
  <c r="AO35" i="70"/>
  <c r="AO33" i="70"/>
  <c r="AO31" i="70"/>
  <c r="AO29" i="70"/>
  <c r="AO27" i="70"/>
  <c r="AO25" i="70"/>
  <c r="AO23" i="70"/>
  <c r="BE33" i="70"/>
  <c r="BE29" i="70"/>
  <c r="BE27" i="70"/>
  <c r="BE23" i="70"/>
  <c r="AO38" i="70"/>
  <c r="AO34" i="70"/>
  <c r="AO26" i="70"/>
  <c r="AO22" i="70"/>
  <c r="AO24" i="70"/>
  <c r="AO36" i="70"/>
  <c r="AO28" i="70"/>
  <c r="AO30" i="70"/>
  <c r="AO32" i="70"/>
  <c r="BB221" i="70"/>
  <c r="BB219" i="70"/>
  <c r="BB217" i="70"/>
  <c r="AL222" i="70"/>
  <c r="AL220" i="70"/>
  <c r="AL218" i="70"/>
  <c r="AL216" i="70"/>
  <c r="BB222" i="70"/>
  <c r="BB218" i="70"/>
  <c r="AL219" i="70"/>
  <c r="BB220" i="70"/>
  <c r="AL221" i="70"/>
  <c r="AL217" i="70"/>
  <c r="BB216" i="70"/>
  <c r="AL31" i="70"/>
  <c r="AL29" i="70"/>
  <c r="AL27" i="70"/>
  <c r="AL25" i="70"/>
  <c r="AL23" i="70"/>
  <c r="AL30" i="70"/>
  <c r="AL28" i="70"/>
  <c r="AL24" i="70"/>
  <c r="BB31" i="70"/>
  <c r="BB29" i="70"/>
  <c r="BB27" i="70"/>
  <c r="BB25" i="70"/>
  <c r="BB23" i="70"/>
  <c r="AL26" i="70"/>
  <c r="AL22" i="70"/>
  <c r="BB24" i="70"/>
  <c r="BB28" i="70"/>
  <c r="BB30" i="70"/>
  <c r="BB26" i="70"/>
  <c r="BB22" i="70"/>
  <c r="BF221" i="70"/>
  <c r="BF219" i="70"/>
  <c r="BF217" i="70"/>
  <c r="BF215" i="70"/>
  <c r="AP222" i="70"/>
  <c r="AP220" i="70"/>
  <c r="AP218" i="70"/>
  <c r="AP216" i="70"/>
  <c r="AP214" i="70"/>
  <c r="AP212" i="70"/>
  <c r="BF220" i="70"/>
  <c r="BF216" i="70"/>
  <c r="BF212" i="70"/>
  <c r="BF210" i="70"/>
  <c r="BF208" i="70"/>
  <c r="AP221" i="70"/>
  <c r="AP217" i="70"/>
  <c r="AP213" i="70"/>
  <c r="AP211" i="70"/>
  <c r="AP209" i="70"/>
  <c r="AP207" i="70"/>
  <c r="BF222" i="70"/>
  <c r="BF214" i="70"/>
  <c r="BF213" i="70"/>
  <c r="BF209" i="70"/>
  <c r="AP215" i="70"/>
  <c r="AP210" i="70"/>
  <c r="AP219" i="70"/>
  <c r="BF211" i="70"/>
  <c r="BF207" i="70"/>
  <c r="AP208" i="70"/>
  <c r="BF218" i="70"/>
  <c r="AP37" i="70"/>
  <c r="AP35" i="70"/>
  <c r="AP33" i="70"/>
  <c r="AP31" i="70"/>
  <c r="AP29" i="70"/>
  <c r="AP27" i="70"/>
  <c r="AP25" i="70"/>
  <c r="AP23" i="70"/>
  <c r="AP38" i="70"/>
  <c r="AP36" i="70"/>
  <c r="AP32" i="70"/>
  <c r="AP28" i="70"/>
  <c r="AP26" i="70"/>
  <c r="AP22" i="70"/>
  <c r="BF37" i="70"/>
  <c r="BF35" i="70"/>
  <c r="BF33" i="70"/>
  <c r="BF31" i="70"/>
  <c r="BF29" i="70"/>
  <c r="BF27" i="70"/>
  <c r="BF25" i="70"/>
  <c r="BF23" i="70"/>
  <c r="AP34" i="70"/>
  <c r="AP30" i="70"/>
  <c r="AP24" i="70"/>
  <c r="BF38" i="70"/>
  <c r="BF34" i="70"/>
  <c r="BF26" i="70"/>
  <c r="BF30" i="70"/>
  <c r="BF32" i="70"/>
  <c r="BF36" i="70"/>
  <c r="BF28" i="70"/>
  <c r="BF22" i="70"/>
  <c r="BF24" i="70"/>
  <c r="BJ221" i="70"/>
  <c r="BJ219" i="70"/>
  <c r="BJ217" i="70"/>
  <c r="BJ215" i="70"/>
  <c r="BJ213" i="70"/>
  <c r="AT222" i="70"/>
  <c r="AT220" i="70"/>
  <c r="AT218" i="70"/>
  <c r="AT216" i="70"/>
  <c r="AT214" i="70"/>
  <c r="BJ222" i="70"/>
  <c r="BJ218" i="70"/>
  <c r="BJ214" i="70"/>
  <c r="AT219" i="70"/>
  <c r="AT215" i="70"/>
  <c r="BJ216" i="70"/>
  <c r="AT213" i="70"/>
  <c r="AT217" i="70"/>
  <c r="AT221" i="70"/>
  <c r="BJ220" i="70"/>
  <c r="AT33" i="70"/>
  <c r="AT31" i="70"/>
  <c r="AT29" i="70"/>
  <c r="AT27" i="70"/>
  <c r="AT25" i="70"/>
  <c r="AT23" i="70"/>
  <c r="AT34" i="70"/>
  <c r="AT30" i="70"/>
  <c r="AT24" i="70"/>
  <c r="BJ33" i="70"/>
  <c r="BJ31" i="70"/>
  <c r="BJ29" i="70"/>
  <c r="BJ27" i="70"/>
  <c r="BJ25" i="70"/>
  <c r="BJ23" i="70"/>
  <c r="AT32" i="70"/>
  <c r="AT28" i="70"/>
  <c r="AT26" i="70"/>
  <c r="AT22" i="70"/>
  <c r="BJ28" i="70"/>
  <c r="BJ32" i="70"/>
  <c r="BJ34" i="70"/>
  <c r="BJ30" i="70"/>
  <c r="BJ22" i="70"/>
  <c r="BJ24" i="70"/>
  <c r="BJ26" i="70"/>
  <c r="AX35" i="70"/>
  <c r="AX33" i="70"/>
  <c r="AX31" i="70"/>
  <c r="AX29" i="70"/>
  <c r="AX27" i="70"/>
  <c r="AX25" i="70"/>
  <c r="AX23" i="70"/>
  <c r="AX32" i="70"/>
  <c r="AX28" i="70"/>
  <c r="AX26" i="70"/>
  <c r="AX22" i="70"/>
  <c r="BN35" i="70"/>
  <c r="BN33" i="70"/>
  <c r="BN31" i="70"/>
  <c r="BN29" i="70"/>
  <c r="BN27" i="70"/>
  <c r="BN25" i="70"/>
  <c r="BN23" i="70"/>
  <c r="AX34" i="70"/>
  <c r="AX30" i="70"/>
  <c r="AX24" i="70"/>
  <c r="BN30" i="70"/>
  <c r="BN22" i="70"/>
  <c r="BN34" i="70"/>
  <c r="BN32" i="70"/>
  <c r="BN24" i="70"/>
  <c r="BN26" i="70"/>
  <c r="BN28" i="70"/>
  <c r="AK221" i="70"/>
  <c r="AK219" i="70"/>
  <c r="AK217" i="70"/>
  <c r="AK215" i="70"/>
  <c r="BA221" i="70"/>
  <c r="BA219" i="70"/>
  <c r="BA217" i="70"/>
  <c r="BA215" i="70"/>
  <c r="BA213" i="70"/>
  <c r="AK222" i="70"/>
  <c r="AK218" i="70"/>
  <c r="AK214" i="70"/>
  <c r="BA212" i="70"/>
  <c r="AK210" i="70"/>
  <c r="BA222" i="70"/>
  <c r="BA218" i="70"/>
  <c r="BA214" i="70"/>
  <c r="AK213" i="70"/>
  <c r="BA210" i="70"/>
  <c r="AK220" i="70"/>
  <c r="AK211" i="70"/>
  <c r="BA220" i="70"/>
  <c r="BA211" i="70"/>
  <c r="AK216" i="70"/>
  <c r="AK209" i="70"/>
  <c r="BA209" i="70"/>
  <c r="AK212" i="70"/>
  <c r="BA216" i="70"/>
  <c r="BA32" i="70"/>
  <c r="BA30" i="70"/>
  <c r="BA28" i="70"/>
  <c r="BA26" i="70"/>
  <c r="BA24" i="70"/>
  <c r="BA22" i="70"/>
  <c r="BA33" i="70"/>
  <c r="BA29" i="70"/>
  <c r="BA27" i="70"/>
  <c r="BA23" i="70"/>
  <c r="AK33" i="70"/>
  <c r="AK31" i="70"/>
  <c r="AK29" i="70"/>
  <c r="AK27" i="70"/>
  <c r="AK25" i="70"/>
  <c r="AK23" i="70"/>
  <c r="BA31" i="70"/>
  <c r="BA25" i="70"/>
  <c r="AK32" i="70"/>
  <c r="AK24" i="70"/>
  <c r="AK22" i="70"/>
  <c r="AK26" i="70"/>
  <c r="AK28" i="70"/>
  <c r="AK30" i="70"/>
  <c r="AW221" i="70"/>
  <c r="AW219" i="70"/>
  <c r="AW217" i="70"/>
  <c r="AW215" i="70"/>
  <c r="BM221" i="70"/>
  <c r="BM219" i="70"/>
  <c r="BM217" i="70"/>
  <c r="BM215" i="70"/>
  <c r="AW220" i="70"/>
  <c r="AW216" i="70"/>
  <c r="BM220" i="70"/>
  <c r="BM216" i="70"/>
  <c r="AW218" i="70"/>
  <c r="BM218" i="70"/>
  <c r="AW222" i="70"/>
  <c r="BM34" i="70"/>
  <c r="BM32" i="70"/>
  <c r="BM30" i="70"/>
  <c r="BM28" i="70"/>
  <c r="BM26" i="70"/>
  <c r="BM24" i="70"/>
  <c r="BM22" i="70"/>
  <c r="BM35" i="70"/>
  <c r="BM31" i="70"/>
  <c r="BM25" i="70"/>
  <c r="AW35" i="70"/>
  <c r="AW33" i="70"/>
  <c r="AW31" i="70"/>
  <c r="AW29" i="70"/>
  <c r="AW27" i="70"/>
  <c r="AW25" i="70"/>
  <c r="AW23" i="70"/>
  <c r="BM33" i="70"/>
  <c r="BM29" i="70"/>
  <c r="BM27" i="70"/>
  <c r="BM23" i="70"/>
  <c r="BM222" i="70"/>
  <c r="AW30" i="70"/>
  <c r="AW22" i="70"/>
  <c r="AW26" i="70"/>
  <c r="AW28" i="70"/>
  <c r="AW32" i="70"/>
  <c r="AW24" i="70"/>
  <c r="AW34" i="70"/>
  <c r="AM222" i="70"/>
  <c r="AM220" i="70"/>
  <c r="AM218" i="70"/>
  <c r="AM216" i="70"/>
  <c r="AM214" i="70"/>
  <c r="BC222" i="70"/>
  <c r="BC220" i="70"/>
  <c r="BC218" i="70"/>
  <c r="BC216" i="70"/>
  <c r="BC214" i="70"/>
  <c r="AM219" i="70"/>
  <c r="AM215" i="70"/>
  <c r="BC213" i="70"/>
  <c r="BC219" i="70"/>
  <c r="BC215" i="70"/>
  <c r="AM221" i="70"/>
  <c r="BC221" i="70"/>
  <c r="AM217" i="70"/>
  <c r="AM213" i="70"/>
  <c r="BC217" i="70"/>
  <c r="BC35" i="70"/>
  <c r="BC33" i="70"/>
  <c r="BC31" i="70"/>
  <c r="BC29" i="70"/>
  <c r="BC27" i="70"/>
  <c r="BC25" i="70"/>
  <c r="BC23" i="70"/>
  <c r="BC34" i="70"/>
  <c r="BC30" i="70"/>
  <c r="BC24" i="70"/>
  <c r="AM34" i="70"/>
  <c r="AM32" i="70"/>
  <c r="AM30" i="70"/>
  <c r="AM28" i="70"/>
  <c r="AM26" i="70"/>
  <c r="AM24" i="70"/>
  <c r="AM22" i="70"/>
  <c r="BC32" i="70"/>
  <c r="BC28" i="70"/>
  <c r="BC26" i="70"/>
  <c r="BC22" i="70"/>
  <c r="AM33" i="70"/>
  <c r="AM25" i="70"/>
  <c r="AM23" i="70"/>
  <c r="AM35" i="70"/>
  <c r="AM27" i="70"/>
  <c r="AM29" i="70"/>
  <c r="AM31" i="70"/>
  <c r="AQ222" i="70"/>
  <c r="AQ220" i="70"/>
  <c r="AQ218" i="70"/>
  <c r="AQ216" i="70"/>
  <c r="AQ214" i="70"/>
  <c r="BG222" i="70"/>
  <c r="BG220" i="70"/>
  <c r="BG218" i="70"/>
  <c r="BG216" i="70"/>
  <c r="BG214" i="70"/>
  <c r="BG212" i="70"/>
  <c r="AQ221" i="70"/>
  <c r="AQ217" i="70"/>
  <c r="AQ213" i="70"/>
  <c r="AQ211" i="70"/>
  <c r="AQ209" i="70"/>
  <c r="BG221" i="70"/>
  <c r="BG217" i="70"/>
  <c r="BG213" i="70"/>
  <c r="BG209" i="70"/>
  <c r="AQ215" i="70"/>
  <c r="AQ210" i="70"/>
  <c r="BG215" i="70"/>
  <c r="AQ212" i="70"/>
  <c r="BG210" i="70"/>
  <c r="AQ219" i="70"/>
  <c r="BG211" i="70"/>
  <c r="BG219" i="70"/>
  <c r="BG35" i="70"/>
  <c r="BG33" i="70"/>
  <c r="BG31" i="70"/>
  <c r="BG29" i="70"/>
  <c r="BG27" i="70"/>
  <c r="BG25" i="70"/>
  <c r="BG23" i="70"/>
  <c r="BG36" i="70"/>
  <c r="BG32" i="70"/>
  <c r="BG28" i="70"/>
  <c r="BG26" i="70"/>
  <c r="BG22" i="70"/>
  <c r="AQ36" i="70"/>
  <c r="AQ34" i="70"/>
  <c r="AQ32" i="70"/>
  <c r="AQ30" i="70"/>
  <c r="AQ28" i="70"/>
  <c r="AQ26" i="70"/>
  <c r="AQ24" i="70"/>
  <c r="AQ22" i="70"/>
  <c r="BG34" i="70"/>
  <c r="BG30" i="70"/>
  <c r="BG24" i="70"/>
  <c r="AQ35" i="70"/>
  <c r="AQ27" i="70"/>
  <c r="AQ23" i="70"/>
  <c r="AQ25" i="70"/>
  <c r="AQ29" i="70"/>
  <c r="AQ31" i="70"/>
  <c r="AQ33" i="70"/>
  <c r="AU222" i="70"/>
  <c r="AU220" i="70"/>
  <c r="AU218" i="70"/>
  <c r="AU216" i="70"/>
  <c r="AU214" i="70"/>
  <c r="BK222" i="70"/>
  <c r="BK220" i="70"/>
  <c r="BK218" i="70"/>
  <c r="BK216" i="70"/>
  <c r="BK214" i="70"/>
  <c r="BK212" i="70"/>
  <c r="AU219" i="70"/>
  <c r="AU215" i="70"/>
  <c r="AU212" i="70"/>
  <c r="AU211" i="70"/>
  <c r="AU209" i="70"/>
  <c r="AU207" i="70"/>
  <c r="BK219" i="70"/>
  <c r="BK215" i="70"/>
  <c r="AU213" i="70"/>
  <c r="BK209" i="70"/>
  <c r="BK207" i="70"/>
  <c r="AU217" i="70"/>
  <c r="AU208" i="70"/>
  <c r="AU205" i="70"/>
  <c r="BK217" i="70"/>
  <c r="BK211" i="70"/>
  <c r="BK208" i="70"/>
  <c r="BK205" i="70"/>
  <c r="AU221" i="70"/>
  <c r="AU204" i="70"/>
  <c r="BK213" i="70"/>
  <c r="BK206" i="70"/>
  <c r="BK204" i="70"/>
  <c r="BK221" i="70"/>
  <c r="BK210" i="70"/>
  <c r="AU210" i="70"/>
  <c r="AU206" i="70"/>
  <c r="BK33" i="70"/>
  <c r="BK31" i="70"/>
  <c r="BK29" i="70"/>
  <c r="BK27" i="70"/>
  <c r="BK25" i="70"/>
  <c r="BK23" i="70"/>
  <c r="BK34" i="70"/>
  <c r="BK30" i="70"/>
  <c r="BK24" i="70"/>
  <c r="AU34" i="70"/>
  <c r="AU32" i="70"/>
  <c r="AU30" i="70"/>
  <c r="AU28" i="70"/>
  <c r="AU26" i="70"/>
  <c r="AU24" i="70"/>
  <c r="AU22" i="70"/>
  <c r="BK32" i="70"/>
  <c r="BK28" i="70"/>
  <c r="BK26" i="70"/>
  <c r="BK22" i="70"/>
  <c r="AU29" i="70"/>
  <c r="AU25" i="70"/>
  <c r="AU27" i="70"/>
  <c r="AU31" i="70"/>
  <c r="AU23" i="70"/>
  <c r="AU33" i="70"/>
  <c r="AS221" i="70"/>
  <c r="AS219" i="70"/>
  <c r="AS217" i="70"/>
  <c r="AS215" i="70"/>
  <c r="BI221" i="70"/>
  <c r="BI219" i="70"/>
  <c r="BI217" i="70"/>
  <c r="BI215" i="70"/>
  <c r="BI213" i="70"/>
  <c r="BI211" i="70"/>
  <c r="AS222" i="70"/>
  <c r="AS218" i="70"/>
  <c r="AS214" i="70"/>
  <c r="AS210" i="70"/>
  <c r="BI222" i="70"/>
  <c r="BI218" i="70"/>
  <c r="BI214" i="70"/>
  <c r="AS212" i="70"/>
  <c r="BI210" i="70"/>
  <c r="AS216" i="70"/>
  <c r="AS211" i="70"/>
  <c r="BI216" i="70"/>
  <c r="AS213" i="70"/>
  <c r="AS220" i="70"/>
  <c r="BI212" i="70"/>
  <c r="BI220" i="70"/>
  <c r="BI34" i="70"/>
  <c r="BI32" i="70"/>
  <c r="BI30" i="70"/>
  <c r="BI28" i="70"/>
  <c r="BI26" i="70"/>
  <c r="BI24" i="70"/>
  <c r="BI22" i="70"/>
  <c r="BI33" i="70"/>
  <c r="BI29" i="70"/>
  <c r="BI27" i="70"/>
  <c r="BI23" i="70"/>
  <c r="AS35" i="70"/>
  <c r="AS33" i="70"/>
  <c r="AS31" i="70"/>
  <c r="AS29" i="70"/>
  <c r="AS27" i="70"/>
  <c r="AS25" i="70"/>
  <c r="AS23" i="70"/>
  <c r="BI35" i="70"/>
  <c r="BI31" i="70"/>
  <c r="BI25" i="70"/>
  <c r="AS28" i="70"/>
  <c r="AS24" i="70"/>
  <c r="AS26" i="70"/>
  <c r="AS30" i="70"/>
  <c r="AS22" i="70"/>
  <c r="AS32" i="70"/>
  <c r="AS34" i="70"/>
  <c r="AZ222" i="70"/>
  <c r="AZ220" i="70"/>
  <c r="AZ218" i="70"/>
  <c r="AJ221" i="70"/>
  <c r="AJ219" i="70"/>
  <c r="AZ221" i="70"/>
  <c r="AJ222" i="70"/>
  <c r="AJ218" i="70"/>
  <c r="AZ219" i="70"/>
  <c r="AJ220" i="70"/>
  <c r="BD222" i="70"/>
  <c r="BD220" i="70"/>
  <c r="BD218" i="70"/>
  <c r="BD216" i="70"/>
  <c r="BD214" i="70"/>
  <c r="AN221" i="70"/>
  <c r="AN219" i="70"/>
  <c r="AN217" i="70"/>
  <c r="AN215" i="70"/>
  <c r="AN213" i="70"/>
  <c r="BD219" i="70"/>
  <c r="BD215" i="70"/>
  <c r="BD211" i="70"/>
  <c r="AN220" i="70"/>
  <c r="AN216" i="70"/>
  <c r="AN212" i="70"/>
  <c r="AN210" i="70"/>
  <c r="BD221" i="70"/>
  <c r="BD212" i="70"/>
  <c r="AN222" i="70"/>
  <c r="AN214" i="70"/>
  <c r="BD213" i="70"/>
  <c r="BD210" i="70"/>
  <c r="AN218" i="70"/>
  <c r="AN211" i="70"/>
  <c r="BD217" i="70"/>
  <c r="AN36" i="70"/>
  <c r="AN34" i="70"/>
  <c r="AN32" i="70"/>
  <c r="AN30" i="70"/>
  <c r="AN28" i="70"/>
  <c r="AN26" i="70"/>
  <c r="AN24" i="70"/>
  <c r="AN22" i="70"/>
  <c r="AN37" i="70"/>
  <c r="AN35" i="70"/>
  <c r="AN31" i="70"/>
  <c r="AN25" i="70"/>
  <c r="BD36" i="70"/>
  <c r="BD34" i="70"/>
  <c r="BD32" i="70"/>
  <c r="BD30" i="70"/>
  <c r="BD28" i="70"/>
  <c r="BD26" i="70"/>
  <c r="BD24" i="70"/>
  <c r="BD22" i="70"/>
  <c r="AN33" i="70"/>
  <c r="AN29" i="70"/>
  <c r="AN27" i="70"/>
  <c r="AN23" i="70"/>
  <c r="BD33" i="70"/>
  <c r="BD25" i="70"/>
  <c r="BD29" i="70"/>
  <c r="BD31" i="70"/>
  <c r="BD35" i="70"/>
  <c r="BD27" i="70"/>
  <c r="BD37" i="70"/>
  <c r="BD23" i="70"/>
  <c r="BH222" i="70"/>
  <c r="BH220" i="70"/>
  <c r="BH218" i="70"/>
  <c r="BH216" i="70"/>
  <c r="BH214" i="70"/>
  <c r="AR221" i="70"/>
  <c r="AR219" i="70"/>
  <c r="AR217" i="70"/>
  <c r="AR215" i="70"/>
  <c r="AR213" i="70"/>
  <c r="BH221" i="70"/>
  <c r="BH217" i="70"/>
  <c r="BH213" i="70"/>
  <c r="AR222" i="70"/>
  <c r="AR218" i="70"/>
  <c r="AR214" i="70"/>
  <c r="BH211" i="70"/>
  <c r="BH215" i="70"/>
  <c r="AR212" i="70"/>
  <c r="AR216" i="70"/>
  <c r="AR211" i="70"/>
  <c r="AR220" i="70"/>
  <c r="BH219" i="70"/>
  <c r="BH212" i="70"/>
  <c r="AR36" i="70"/>
  <c r="AR34" i="70"/>
  <c r="AR32" i="70"/>
  <c r="AR30" i="70"/>
  <c r="AR28" i="70"/>
  <c r="AR26" i="70"/>
  <c r="AR24" i="70"/>
  <c r="AR22" i="70"/>
  <c r="AR33" i="70"/>
  <c r="AR29" i="70"/>
  <c r="AR27" i="70"/>
  <c r="AR23" i="70"/>
  <c r="BH36" i="70"/>
  <c r="BH34" i="70"/>
  <c r="BH32" i="70"/>
  <c r="BH30" i="70"/>
  <c r="BH28" i="70"/>
  <c r="BH26" i="70"/>
  <c r="BH24" i="70"/>
  <c r="BH22" i="70"/>
  <c r="AR35" i="70"/>
  <c r="AR31" i="70"/>
  <c r="AR25" i="70"/>
  <c r="BH35" i="70"/>
  <c r="BH27" i="70"/>
  <c r="BH31" i="70"/>
  <c r="BH33" i="70"/>
  <c r="BH29" i="70"/>
  <c r="BH23" i="70"/>
  <c r="BH25" i="70"/>
  <c r="BL222" i="70"/>
  <c r="BL220" i="70"/>
  <c r="BL218" i="70"/>
  <c r="AV221" i="70"/>
  <c r="AV219" i="70"/>
  <c r="BL219" i="70"/>
  <c r="AV220" i="70"/>
  <c r="AV218" i="70"/>
  <c r="AV222" i="70"/>
  <c r="BL221" i="70"/>
  <c r="AV34" i="70"/>
  <c r="AV32" i="70"/>
  <c r="AV30" i="70"/>
  <c r="AV28" i="70"/>
  <c r="AV26" i="70"/>
  <c r="AV24" i="70"/>
  <c r="AV22" i="70"/>
  <c r="AV35" i="70"/>
  <c r="AV31" i="70"/>
  <c r="AV25" i="70"/>
  <c r="BL34" i="70"/>
  <c r="BL32" i="70"/>
  <c r="BL30" i="70"/>
  <c r="BL28" i="70"/>
  <c r="BL26" i="70"/>
  <c r="BL24" i="70"/>
  <c r="BL22" i="70"/>
  <c r="AV33" i="70"/>
  <c r="AV29" i="70"/>
  <c r="AV27" i="70"/>
  <c r="AV23" i="70"/>
  <c r="BL29" i="70"/>
  <c r="BL33" i="70"/>
  <c r="BL35" i="70"/>
  <c r="BL31" i="70"/>
  <c r="BL23" i="70"/>
  <c r="BL25" i="70"/>
  <c r="BL27" i="70"/>
  <c r="CS140" i="71"/>
  <c r="CS32" i="71"/>
  <c r="CS26" i="71"/>
  <c r="CS48" i="71"/>
  <c r="CS30" i="71"/>
  <c r="CS22" i="71"/>
  <c r="CS24" i="71"/>
  <c r="CS50" i="71"/>
  <c r="BX92" i="71"/>
  <c r="EE24" i="71"/>
  <c r="EE39" i="71"/>
  <c r="EE23" i="71"/>
  <c r="EE26" i="71"/>
  <c r="EE45" i="71"/>
  <c r="EE53" i="71"/>
  <c r="CR35" i="71"/>
  <c r="EI34" i="71"/>
  <c r="EI52" i="71"/>
  <c r="EI43" i="71"/>
  <c r="EI72" i="71"/>
  <c r="EI31" i="71"/>
  <c r="EI48" i="71"/>
  <c r="EI63" i="71"/>
  <c r="EI74" i="71"/>
  <c r="EI84" i="71"/>
  <c r="EI97" i="71"/>
  <c r="EI119" i="71"/>
  <c r="EI22" i="71"/>
  <c r="EI24" i="71"/>
  <c r="EI28" i="71"/>
  <c r="EI36" i="71"/>
  <c r="EI41" i="71"/>
  <c r="EI45" i="71"/>
  <c r="EI49" i="71"/>
  <c r="EI54" i="71"/>
  <c r="EI59" i="71"/>
  <c r="EI64" i="71"/>
  <c r="EI70" i="71"/>
  <c r="EI75" i="71"/>
  <c r="EI80" i="71"/>
  <c r="EI86" i="71"/>
  <c r="EI91" i="71"/>
  <c r="EI98" i="71"/>
  <c r="EI109" i="71"/>
  <c r="EI121" i="71"/>
  <c r="EI56" i="71"/>
  <c r="EI62" i="71"/>
  <c r="EI67" i="71"/>
  <c r="EI78" i="71"/>
  <c r="EI83" i="71"/>
  <c r="EI88" i="71"/>
  <c r="EI96" i="71"/>
  <c r="EI101" i="71"/>
  <c r="EI26" i="71"/>
  <c r="EI35" i="71"/>
  <c r="EI39" i="71"/>
  <c r="EI58" i="71"/>
  <c r="EI68" i="71"/>
  <c r="EI79" i="71"/>
  <c r="EI90" i="71"/>
  <c r="EI104" i="71"/>
  <c r="EI29" i="71"/>
  <c r="EI32" i="71"/>
  <c r="EI38" i="71"/>
  <c r="EI42" i="71"/>
  <c r="EI46" i="71"/>
  <c r="EI51" i="71"/>
  <c r="EI55" i="71"/>
  <c r="EI60" i="71"/>
  <c r="EI66" i="71"/>
  <c r="EI71" i="71"/>
  <c r="EI76" i="71"/>
  <c r="EI82" i="71"/>
  <c r="EI87" i="71"/>
  <c r="EI92" i="71"/>
  <c r="EI100" i="71"/>
  <c r="EI110" i="71"/>
  <c r="EI128" i="71"/>
  <c r="EI113" i="71"/>
  <c r="EI118" i="71"/>
  <c r="EI131" i="71"/>
  <c r="EI23" i="71"/>
  <c r="EI25" i="71"/>
  <c r="EI27" i="71"/>
  <c r="EI30" i="71"/>
  <c r="EI33" i="71"/>
  <c r="EI37" i="71"/>
  <c r="EI40" i="71"/>
  <c r="EI44" i="71"/>
  <c r="EI47" i="71"/>
  <c r="EI50" i="71"/>
  <c r="EI53" i="71"/>
  <c r="EI57" i="71"/>
  <c r="EI61" i="71"/>
  <c r="EI65" i="71"/>
  <c r="EI69" i="71"/>
  <c r="EI73" i="71"/>
  <c r="EI77" i="71"/>
  <c r="EI81" i="71"/>
  <c r="EI85" i="71"/>
  <c r="EI89" i="71"/>
  <c r="EI94" i="71"/>
  <c r="EI99" i="71"/>
  <c r="EI106" i="71"/>
  <c r="EI116" i="71"/>
  <c r="EI124" i="71"/>
  <c r="CM48" i="71"/>
  <c r="EE51" i="71"/>
  <c r="EE37" i="71"/>
  <c r="EE43" i="71"/>
  <c r="EE93" i="71"/>
  <c r="EE35" i="71"/>
  <c r="EE28" i="71"/>
  <c r="EE30" i="71"/>
  <c r="EE47" i="71"/>
  <c r="EE55" i="71"/>
  <c r="EE59" i="71"/>
  <c r="EE49" i="71"/>
  <c r="EE57" i="71"/>
  <c r="EE61" i="71"/>
  <c r="EE67" i="71"/>
  <c r="EE65" i="71"/>
  <c r="EE63" i="71"/>
  <c r="EE73" i="71"/>
  <c r="EE79" i="71"/>
  <c r="EE71" i="71"/>
  <c r="EE77" i="71"/>
  <c r="EE69" i="71"/>
  <c r="EE87" i="71"/>
  <c r="EE85" i="71"/>
  <c r="EE75" i="71"/>
  <c r="EE83" i="71"/>
  <c r="EE81" i="71"/>
  <c r="EE89" i="71"/>
  <c r="EE125" i="71"/>
  <c r="EE127" i="71"/>
  <c r="EE91" i="71"/>
  <c r="EE96" i="71"/>
  <c r="EE106" i="71"/>
  <c r="EE97" i="71"/>
  <c r="EE101" i="71"/>
  <c r="EE115" i="71"/>
  <c r="EE99" i="71"/>
  <c r="EE25" i="71"/>
  <c r="EE31" i="71"/>
  <c r="EE33" i="71"/>
  <c r="EE41" i="71"/>
  <c r="EE48" i="71"/>
  <c r="EE50" i="71"/>
  <c r="EE52" i="71"/>
  <c r="EE54" i="71"/>
  <c r="EE56" i="71"/>
  <c r="EE58" i="71"/>
  <c r="EE60" i="71"/>
  <c r="EE62" i="71"/>
  <c r="EE64" i="71"/>
  <c r="EE66" i="71"/>
  <c r="EE68" i="71"/>
  <c r="EE70" i="71"/>
  <c r="EE72" i="71"/>
  <c r="EE74" i="71"/>
  <c r="EE76" i="71"/>
  <c r="EE78" i="71"/>
  <c r="EE80" i="71"/>
  <c r="EE82" i="71"/>
  <c r="EE84" i="71"/>
  <c r="EE86" i="71"/>
  <c r="EE88" i="71"/>
  <c r="EE90" i="71"/>
  <c r="EE92" i="71"/>
  <c r="EE95" i="71"/>
  <c r="EE105" i="71"/>
  <c r="EE110" i="71"/>
  <c r="EE98" i="71"/>
  <c r="EE100" i="71"/>
  <c r="EE103" i="71"/>
  <c r="EE123" i="71"/>
  <c r="EE22" i="71"/>
  <c r="EE27" i="71"/>
  <c r="EE29" i="71"/>
  <c r="EE32" i="71"/>
  <c r="EE34" i="71"/>
  <c r="EE36" i="71"/>
  <c r="EE38" i="71"/>
  <c r="EE40" i="71"/>
  <c r="EE42" i="71"/>
  <c r="EE44" i="71"/>
  <c r="EE46" i="71"/>
  <c r="EE94" i="71"/>
  <c r="EE108" i="71"/>
  <c r="EE119" i="71"/>
  <c r="CI48" i="71"/>
  <c r="ED22" i="71"/>
  <c r="ED25" i="71"/>
  <c r="ED28" i="71"/>
  <c r="ED78" i="71"/>
  <c r="ED33" i="71"/>
  <c r="ED42" i="71"/>
  <c r="ED51" i="71"/>
  <c r="ED41" i="71"/>
  <c r="CH129" i="71"/>
  <c r="CH104" i="71"/>
  <c r="CH99" i="71"/>
  <c r="CH72" i="71"/>
  <c r="CH89" i="71"/>
  <c r="CH117" i="71"/>
  <c r="CH23" i="71"/>
  <c r="CH68" i="71"/>
  <c r="CH110" i="71"/>
  <c r="CH38" i="71"/>
  <c r="CH44" i="71"/>
  <c r="CH54" i="71"/>
  <c r="CH93" i="71"/>
  <c r="CH40" i="71"/>
  <c r="CH46" i="71"/>
  <c r="CH56" i="71"/>
  <c r="CH112" i="71"/>
  <c r="CH143" i="71"/>
  <c r="CH28" i="71"/>
  <c r="CH29" i="71"/>
  <c r="CH32" i="71"/>
  <c r="CH33" i="71"/>
  <c r="CH34" i="71"/>
  <c r="CH48" i="71"/>
  <c r="CH49" i="71"/>
  <c r="CH60" i="71"/>
  <c r="CH76" i="71"/>
  <c r="CH81" i="71"/>
  <c r="CH108" i="71"/>
  <c r="CH115" i="71"/>
  <c r="CH126" i="71"/>
  <c r="CH206" i="71"/>
  <c r="CH36" i="71"/>
  <c r="CH51" i="71"/>
  <c r="CH52" i="71"/>
  <c r="CH64" i="71"/>
  <c r="CH85" i="71"/>
  <c r="CH106" i="71"/>
  <c r="CH124" i="71"/>
  <c r="CH132" i="71"/>
  <c r="CH62" i="71"/>
  <c r="CH30" i="71"/>
  <c r="CH31" i="71"/>
  <c r="CH37" i="71"/>
  <c r="CH41" i="71"/>
  <c r="CH42" i="71"/>
  <c r="CH43" i="71"/>
  <c r="CH47" i="71"/>
  <c r="CH53" i="71"/>
  <c r="CH57" i="71"/>
  <c r="CH61" i="71"/>
  <c r="CH65" i="71"/>
  <c r="CH69" i="71"/>
  <c r="CH73" i="71"/>
  <c r="CH77" i="71"/>
  <c r="CH82" i="71"/>
  <c r="CH86" i="71"/>
  <c r="CH90" i="71"/>
  <c r="CH96" i="71"/>
  <c r="CH100" i="71"/>
  <c r="CH107" i="71"/>
  <c r="CH111" i="71"/>
  <c r="CH114" i="71"/>
  <c r="CH119" i="71"/>
  <c r="CH121" i="71"/>
  <c r="CH139" i="71"/>
  <c r="CH22" i="71"/>
  <c r="CH24" i="71"/>
  <c r="CH25" i="71"/>
  <c r="CH26" i="71"/>
  <c r="CH27" i="71"/>
  <c r="CH35" i="71"/>
  <c r="CH39" i="71"/>
  <c r="CH45" i="71"/>
  <c r="CH50" i="71"/>
  <c r="CH55" i="71"/>
  <c r="CH59" i="71"/>
  <c r="CH63" i="71"/>
  <c r="CH67" i="71"/>
  <c r="CH71" i="71"/>
  <c r="CH75" i="71"/>
  <c r="CH80" i="71"/>
  <c r="CH84" i="71"/>
  <c r="CH88" i="71"/>
  <c r="CH92" i="71"/>
  <c r="CH95" i="71"/>
  <c r="CH98" i="71"/>
  <c r="CH102" i="71"/>
  <c r="CH113" i="71"/>
  <c r="CH118" i="71"/>
  <c r="CH122" i="71"/>
  <c r="CH130" i="71"/>
  <c r="CH133" i="71"/>
  <c r="CH58" i="71"/>
  <c r="CH66" i="71"/>
  <c r="CH70" i="71"/>
  <c r="CH74" i="71"/>
  <c r="CH78" i="71"/>
  <c r="CH79" i="71"/>
  <c r="CH83" i="71"/>
  <c r="CH87" i="71"/>
  <c r="CH91" i="71"/>
  <c r="CH94" i="71"/>
  <c r="CH97" i="71"/>
  <c r="CH101" i="71"/>
  <c r="CH103" i="71"/>
  <c r="CH105" i="71"/>
  <c r="CH109" i="71"/>
  <c r="CH116" i="71"/>
  <c r="CH120" i="71"/>
  <c r="CH123" i="71"/>
  <c r="CH125" i="71"/>
  <c r="CH128" i="71"/>
  <c r="CH131" i="71"/>
  <c r="CH136" i="71"/>
  <c r="CH220" i="71"/>
  <c r="CQ48" i="71"/>
  <c r="EM28" i="71"/>
  <c r="EM78" i="71"/>
  <c r="EM82" i="71"/>
  <c r="EM83" i="71"/>
  <c r="EM95" i="71"/>
  <c r="EM24" i="71"/>
  <c r="EM30" i="71"/>
  <c r="EM31" i="71"/>
  <c r="EM42" i="71"/>
  <c r="EM43" i="71"/>
  <c r="EM44" i="71"/>
  <c r="EM45" i="71"/>
  <c r="EM46" i="71"/>
  <c r="EM47" i="71"/>
  <c r="EM93" i="71"/>
  <c r="EM94" i="71"/>
  <c r="EM102" i="71"/>
  <c r="EM105" i="71"/>
  <c r="EM22" i="71"/>
  <c r="EM41" i="71"/>
  <c r="EM79" i="71"/>
  <c r="EM81" i="71"/>
  <c r="EM85" i="71"/>
  <c r="EM103" i="71"/>
  <c r="EM25" i="71"/>
  <c r="EM32" i="71"/>
  <c r="EM48" i="71"/>
  <c r="EM49" i="71"/>
  <c r="EM50" i="71"/>
  <c r="EM23" i="71"/>
  <c r="EM29" i="71"/>
  <c r="EM80" i="71"/>
  <c r="EM84" i="71"/>
  <c r="EM96" i="71"/>
  <c r="EM26" i="71"/>
  <c r="EM27" i="71"/>
  <c r="EM33" i="71"/>
  <c r="EM34" i="71"/>
  <c r="EM35" i="71"/>
  <c r="EM36" i="71"/>
  <c r="EM37" i="71"/>
  <c r="EM38" i="71"/>
  <c r="EM39" i="71"/>
  <c r="EM40" i="71"/>
  <c r="EM51" i="71"/>
  <c r="EM52" i="71"/>
  <c r="EM53" i="71"/>
  <c r="EM54" i="71"/>
  <c r="EM55" i="71"/>
  <c r="EM56" i="71"/>
  <c r="EM57" i="71"/>
  <c r="EM58" i="71"/>
  <c r="EM59" i="71"/>
  <c r="EM60" i="71"/>
  <c r="EM61" i="71"/>
  <c r="EM62" i="71"/>
  <c r="EM63" i="71"/>
  <c r="EM64" i="71"/>
  <c r="EM65" i="71"/>
  <c r="EM66" i="71"/>
  <c r="EM67" i="71"/>
  <c r="EM68" i="71"/>
  <c r="EM69" i="71"/>
  <c r="EM70" i="71"/>
  <c r="EM71" i="71"/>
  <c r="EM72" i="71"/>
  <c r="EM73" i="71"/>
  <c r="EM74" i="71"/>
  <c r="EM75" i="71"/>
  <c r="EM76" i="71"/>
  <c r="EM77" i="71"/>
  <c r="EM87" i="71"/>
  <c r="EM88" i="71"/>
  <c r="EM89" i="71"/>
  <c r="EM90" i="71"/>
  <c r="EM91" i="71"/>
  <c r="EM98" i="71"/>
  <c r="EM99" i="71"/>
  <c r="EM100" i="71"/>
  <c r="EM101" i="71"/>
  <c r="EM112" i="71"/>
  <c r="EM129" i="71"/>
  <c r="EM111" i="71"/>
  <c r="EM132" i="71"/>
  <c r="EM137" i="71"/>
  <c r="EM143" i="71"/>
  <c r="EM149" i="71"/>
  <c r="EM133" i="71"/>
  <c r="EM150" i="71"/>
  <c r="EH61" i="71"/>
  <c r="CL62" i="71"/>
  <c r="EH36" i="71"/>
  <c r="CL142" i="71"/>
  <c r="EH57" i="71"/>
  <c r="EH27" i="71"/>
  <c r="CL56" i="71"/>
  <c r="CL81" i="71"/>
  <c r="CL102" i="71"/>
  <c r="CL70" i="71"/>
  <c r="CL126" i="71"/>
  <c r="CL139" i="71"/>
  <c r="CL158" i="71"/>
  <c r="CL59" i="71"/>
  <c r="CL78" i="71"/>
  <c r="CL174" i="71"/>
  <c r="CL116" i="71"/>
  <c r="CL31" i="71"/>
  <c r="CL40" i="71"/>
  <c r="EH150" i="71"/>
  <c r="CL164" i="71"/>
  <c r="CL49" i="71"/>
  <c r="CL66" i="71"/>
  <c r="CL97" i="71"/>
  <c r="CL98" i="71"/>
  <c r="CL108" i="71"/>
  <c r="CL113" i="71"/>
  <c r="CL119" i="71"/>
  <c r="CL120" i="71"/>
  <c r="CL170" i="71"/>
  <c r="CL46" i="71"/>
  <c r="CL52" i="71"/>
  <c r="CL74" i="71"/>
  <c r="CL85" i="71"/>
  <c r="CL90" i="71"/>
  <c r="CL22" i="71"/>
  <c r="CL24" i="71"/>
  <c r="CL26" i="71"/>
  <c r="CL28" i="71"/>
  <c r="CL33" i="71"/>
  <c r="CL36" i="71"/>
  <c r="CL39" i="71"/>
  <c r="CL42" i="71"/>
  <c r="CL45" i="71"/>
  <c r="CL55" i="71"/>
  <c r="CL58" i="71"/>
  <c r="CL65" i="71"/>
  <c r="CL69" i="71"/>
  <c r="CL73" i="71"/>
  <c r="CL77" i="71"/>
  <c r="CL80" i="71"/>
  <c r="CL84" i="71"/>
  <c r="CL89" i="71"/>
  <c r="CL95" i="71"/>
  <c r="CL96" i="71"/>
  <c r="CL101" i="71"/>
  <c r="CL103" i="71"/>
  <c r="CL104" i="71"/>
  <c r="CL109" i="71"/>
  <c r="CL114" i="71"/>
  <c r="CL117" i="71"/>
  <c r="CL123" i="71"/>
  <c r="CL141" i="71"/>
  <c r="CL157" i="71"/>
  <c r="CL163" i="71"/>
  <c r="CL173" i="71"/>
  <c r="CL25" i="71"/>
  <c r="CL27" i="71"/>
  <c r="CL29" i="71"/>
  <c r="CL32" i="71"/>
  <c r="CL34" i="71"/>
  <c r="CL37" i="71"/>
  <c r="CL41" i="71"/>
  <c r="CL43" i="71"/>
  <c r="CL47" i="71"/>
  <c r="CL50" i="71"/>
  <c r="CL53" i="71"/>
  <c r="CL57" i="71"/>
  <c r="CL60" i="71"/>
  <c r="CL63" i="71"/>
  <c r="CL67" i="71"/>
  <c r="CL71" i="71"/>
  <c r="CL75" i="71"/>
  <c r="CL82" i="71"/>
  <c r="CL86" i="71"/>
  <c r="CL87" i="71"/>
  <c r="CL91" i="71"/>
  <c r="CL99" i="71"/>
  <c r="CL112" i="71"/>
  <c r="CL115" i="71"/>
  <c r="CL118" i="71"/>
  <c r="CL122" i="71"/>
  <c r="CL125" i="71"/>
  <c r="CL127" i="71"/>
  <c r="CL132" i="71"/>
  <c r="CL140" i="71"/>
  <c r="CL160" i="71"/>
  <c r="CL169" i="71"/>
  <c r="CL179" i="71"/>
  <c r="CL23" i="71"/>
  <c r="CL30" i="71"/>
  <c r="CL35" i="71"/>
  <c r="CL38" i="71"/>
  <c r="CL44" i="71"/>
  <c r="CL48" i="71"/>
  <c r="CL51" i="71"/>
  <c r="CL54" i="71"/>
  <c r="CL61" i="71"/>
  <c r="CL64" i="71"/>
  <c r="CL68" i="71"/>
  <c r="CL72" i="71"/>
  <c r="CL76" i="71"/>
  <c r="CL79" i="71"/>
  <c r="CL83" i="71"/>
  <c r="CL88" i="71"/>
  <c r="CL92" i="71"/>
  <c r="CL93" i="71"/>
  <c r="CL94" i="71"/>
  <c r="CL100" i="71"/>
  <c r="CL105" i="71"/>
  <c r="CL106" i="71"/>
  <c r="CL107" i="71"/>
  <c r="CL110" i="71"/>
  <c r="CL111" i="71"/>
  <c r="CL121" i="71"/>
  <c r="CL124" i="71"/>
  <c r="CL129" i="71"/>
  <c r="CL131" i="71"/>
  <c r="CL152" i="71"/>
  <c r="CL161" i="71"/>
  <c r="CL194" i="71"/>
  <c r="CP36" i="71"/>
  <c r="CP68" i="71"/>
  <c r="EL37" i="71"/>
  <c r="EL74" i="71"/>
  <c r="CP24" i="71"/>
  <c r="EL105" i="71"/>
  <c r="CP150" i="71"/>
  <c r="EL22" i="71"/>
  <c r="CP55" i="71"/>
  <c r="EL69" i="71"/>
  <c r="EL87" i="71"/>
  <c r="CP28" i="71"/>
  <c r="CP41" i="71"/>
  <c r="CP53" i="71"/>
  <c r="CP77" i="71"/>
  <c r="CP95" i="71"/>
  <c r="CP110" i="71"/>
  <c r="CP168" i="71"/>
  <c r="CP171" i="71"/>
  <c r="CP39" i="71"/>
  <c r="CP46" i="71"/>
  <c r="CP64" i="71"/>
  <c r="CP75" i="71"/>
  <c r="CP91" i="71"/>
  <c r="CP34" i="71"/>
  <c r="CP48" i="71"/>
  <c r="CP66" i="71"/>
  <c r="CP109" i="71"/>
  <c r="CP137" i="71"/>
  <c r="CP31" i="71"/>
  <c r="CP44" i="71"/>
  <c r="CP57" i="71"/>
  <c r="CP62" i="71"/>
  <c r="CP89" i="71"/>
  <c r="CP102" i="71"/>
  <c r="CP103" i="71"/>
  <c r="CP164" i="71"/>
  <c r="CP22" i="71"/>
  <c r="CP30" i="71"/>
  <c r="CP50" i="71"/>
  <c r="CP59" i="71"/>
  <c r="CP61" i="71"/>
  <c r="CP70" i="71"/>
  <c r="CP72" i="71"/>
  <c r="CP79" i="71"/>
  <c r="CP83" i="71"/>
  <c r="CP100" i="71"/>
  <c r="CP124" i="71"/>
  <c r="CP125" i="71"/>
  <c r="CP153" i="71"/>
  <c r="CP23" i="71"/>
  <c r="CP26" i="71"/>
  <c r="CP32" i="71"/>
  <c r="CP35" i="71"/>
  <c r="CP38" i="71"/>
  <c r="CP40" i="71"/>
  <c r="CP43" i="71"/>
  <c r="CP45" i="71"/>
  <c r="CP47" i="71"/>
  <c r="CP52" i="71"/>
  <c r="CP54" i="71"/>
  <c r="CP56" i="71"/>
  <c r="CP63" i="71"/>
  <c r="CP65" i="71"/>
  <c r="CP67" i="71"/>
  <c r="CP69" i="71"/>
  <c r="CP76" i="71"/>
  <c r="CP78" i="71"/>
  <c r="CP88" i="71"/>
  <c r="CP90" i="71"/>
  <c r="CP93" i="71"/>
  <c r="CP98" i="71"/>
  <c r="CP106" i="71"/>
  <c r="CP115" i="71"/>
  <c r="CP119" i="71"/>
  <c r="CP127" i="71"/>
  <c r="CP135" i="71"/>
  <c r="CP145" i="71"/>
  <c r="CP156" i="71"/>
  <c r="CP160" i="71"/>
  <c r="CP27" i="71"/>
  <c r="CP33" i="71"/>
  <c r="CP74" i="71"/>
  <c r="CP81" i="71"/>
  <c r="CP85" i="71"/>
  <c r="CP104" i="71"/>
  <c r="CP25" i="71"/>
  <c r="CP29" i="71"/>
  <c r="CP37" i="71"/>
  <c r="CP42" i="71"/>
  <c r="CP49" i="71"/>
  <c r="CP51" i="71"/>
  <c r="CP58" i="71"/>
  <c r="CP60" i="71"/>
  <c r="CP71" i="71"/>
  <c r="CP73" i="71"/>
  <c r="CP80" i="71"/>
  <c r="CP82" i="71"/>
  <c r="CP84" i="71"/>
  <c r="CP87" i="71"/>
  <c r="CP113" i="71"/>
  <c r="CP114" i="71"/>
  <c r="CP149" i="71"/>
  <c r="CP166" i="71"/>
  <c r="CP207" i="71"/>
  <c r="CK28" i="71"/>
  <c r="CK53" i="71"/>
  <c r="CK118" i="71"/>
  <c r="CK48" i="71"/>
  <c r="CK33" i="71"/>
  <c r="CK44" i="71"/>
  <c r="CK61" i="71"/>
  <c r="CG30" i="71"/>
  <c r="CG29" i="71"/>
  <c r="CG24" i="71"/>
  <c r="CG25" i="71"/>
  <c r="CG121" i="71"/>
  <c r="CO131" i="71"/>
  <c r="CO23" i="71"/>
  <c r="CO59" i="71"/>
  <c r="CO86" i="71"/>
  <c r="CO132" i="71"/>
  <c r="CO29" i="71"/>
  <c r="CO39" i="71"/>
  <c r="CO45" i="71"/>
  <c r="CJ122" i="71"/>
  <c r="EM155" i="71"/>
  <c r="EI149" i="71"/>
  <c r="EE126" i="71"/>
  <c r="EI127" i="71"/>
  <c r="EI134" i="71"/>
  <c r="EI137" i="71"/>
  <c r="EM139" i="71"/>
  <c r="EI146" i="71"/>
  <c r="CH150" i="71"/>
  <c r="CH152" i="71"/>
  <c r="CH156" i="71"/>
  <c r="CL159" i="71"/>
  <c r="CL162" i="71"/>
  <c r="CL171" i="71"/>
  <c r="CL177" i="71"/>
  <c r="CG22" i="71"/>
  <c r="ED23" i="71"/>
  <c r="CO25" i="71"/>
  <c r="ED29" i="71"/>
  <c r="EL30" i="71"/>
  <c r="EL33" i="71"/>
  <c r="CO34" i="71"/>
  <c r="EH38" i="71"/>
  <c r="CS44" i="71"/>
  <c r="CK50" i="71"/>
  <c r="CG58" i="71"/>
  <c r="CG62" i="71"/>
  <c r="CS62" i="71"/>
  <c r="CG63" i="71"/>
  <c r="EL64" i="71"/>
  <c r="ED68" i="71"/>
  <c r="ED71" i="71"/>
  <c r="EL75" i="71"/>
  <c r="CO95" i="71"/>
  <c r="CO105" i="71"/>
  <c r="CS112" i="71"/>
  <c r="EH126" i="71"/>
  <c r="CO22" i="71"/>
  <c r="CG23" i="71"/>
  <c r="EL23" i="71"/>
  <c r="EH26" i="71"/>
  <c r="EC29" i="71"/>
  <c r="EL29" i="71"/>
  <c r="CK31" i="71"/>
  <c r="EH31" i="71"/>
  <c r="EH34" i="71"/>
  <c r="CK35" i="71"/>
  <c r="CS37" i="71"/>
  <c r="CK40" i="71"/>
  <c r="CO41" i="71"/>
  <c r="CO42" i="71"/>
  <c r="CO43" i="71"/>
  <c r="CG46" i="71"/>
  <c r="CK47" i="71"/>
  <c r="ED50" i="71"/>
  <c r="CS66" i="71"/>
  <c r="CO79" i="71"/>
  <c r="EH95" i="71"/>
  <c r="CS96" i="71"/>
  <c r="ED125" i="71"/>
  <c r="CK161" i="71"/>
  <c r="EM162" i="71"/>
  <c r="ED156" i="71"/>
  <c r="EI154" i="71"/>
  <c r="EM161" i="71"/>
  <c r="EM163" i="71"/>
  <c r="EI167" i="71"/>
  <c r="CH177" i="71"/>
  <c r="CB24" i="71"/>
  <c r="EO129" i="71"/>
  <c r="EM109" i="71"/>
  <c r="EM117" i="71"/>
  <c r="EM118" i="71"/>
  <c r="EM126" i="71"/>
  <c r="EM131" i="71"/>
  <c r="EM138" i="71"/>
  <c r="EM147" i="71"/>
  <c r="EM151" i="71"/>
  <c r="EM158" i="71"/>
  <c r="EM86" i="71"/>
  <c r="EM92" i="71"/>
  <c r="EM97" i="71"/>
  <c r="EM104" i="71"/>
  <c r="EM106" i="71"/>
  <c r="EM110" i="71"/>
  <c r="EM113" i="71"/>
  <c r="EM114" i="71"/>
  <c r="EM119" i="71"/>
  <c r="EM122" i="71"/>
  <c r="EM123" i="71"/>
  <c r="EM157" i="71"/>
  <c r="EM159" i="71"/>
  <c r="EM169" i="71"/>
  <c r="EM125" i="71"/>
  <c r="CP128" i="71"/>
  <c r="EM130" i="71"/>
  <c r="CP132" i="71"/>
  <c r="CP134" i="71"/>
  <c r="EM135" i="71"/>
  <c r="EM141" i="71"/>
  <c r="CP143" i="71"/>
  <c r="EM145" i="71"/>
  <c r="CP148" i="71"/>
  <c r="CP151" i="71"/>
  <c r="CP152" i="71"/>
  <c r="EM154" i="71"/>
  <c r="CP161" i="71"/>
  <c r="EM165" i="71"/>
  <c r="EM167" i="71"/>
  <c r="EM170" i="71"/>
  <c r="EM173" i="71"/>
  <c r="EM107" i="71"/>
  <c r="EM108" i="71"/>
  <c r="EM115" i="71"/>
  <c r="EM116" i="71"/>
  <c r="EM120" i="71"/>
  <c r="EM121" i="71"/>
  <c r="EM124" i="71"/>
  <c r="EM127" i="71"/>
  <c r="EM128" i="71"/>
  <c r="EM134" i="71"/>
  <c r="EM136" i="71"/>
  <c r="CP138" i="71"/>
  <c r="CP139" i="71"/>
  <c r="EM140" i="71"/>
  <c r="EM142" i="71"/>
  <c r="EM144" i="71"/>
  <c r="EM146" i="71"/>
  <c r="EM153" i="71"/>
  <c r="CP157" i="71"/>
  <c r="EM166" i="71"/>
  <c r="CP182" i="71"/>
  <c r="CP86" i="71"/>
  <c r="CP94" i="71"/>
  <c r="CP97" i="71"/>
  <c r="CP99" i="71"/>
  <c r="CP101" i="71"/>
  <c r="CP116" i="71"/>
  <c r="CP120" i="71"/>
  <c r="CP121" i="71"/>
  <c r="CP129" i="71"/>
  <c r="CP130" i="71"/>
  <c r="CP142" i="71"/>
  <c r="CP147" i="71"/>
  <c r="CP155" i="71"/>
  <c r="CP159" i="71"/>
  <c r="CP163" i="71"/>
  <c r="CP165" i="71"/>
  <c r="CP167" i="71"/>
  <c r="CP170" i="71"/>
  <c r="CP172" i="71"/>
  <c r="CP179" i="71"/>
  <c r="CP183" i="71"/>
  <c r="CP92" i="71"/>
  <c r="CP96" i="71"/>
  <c r="CP105" i="71"/>
  <c r="CP107" i="71"/>
  <c r="CP108" i="71"/>
  <c r="CP111" i="71"/>
  <c r="CP112" i="71"/>
  <c r="CP117" i="71"/>
  <c r="CP118" i="71"/>
  <c r="CP122" i="71"/>
  <c r="CP123" i="71"/>
  <c r="CP126" i="71"/>
  <c r="CP131" i="71"/>
  <c r="CP133" i="71"/>
  <c r="CP136" i="71"/>
  <c r="CP140" i="71"/>
  <c r="CP141" i="71"/>
  <c r="CP144" i="71"/>
  <c r="CP146" i="71"/>
  <c r="CP154" i="71"/>
  <c r="CP158" i="71"/>
  <c r="CP162" i="71"/>
  <c r="CP169" i="71"/>
  <c r="CP174" i="71"/>
  <c r="CP177" i="71"/>
  <c r="CP180" i="71"/>
  <c r="CP185" i="71"/>
  <c r="CP173" i="71"/>
  <c r="CP175" i="71"/>
  <c r="CP178" i="71"/>
  <c r="CP181" i="71"/>
  <c r="CP187" i="71"/>
  <c r="EI95" i="71"/>
  <c r="EI103" i="71"/>
  <c r="EI105" i="71"/>
  <c r="EI107" i="71"/>
  <c r="EI112" i="71"/>
  <c r="EI115" i="71"/>
  <c r="EI122" i="71"/>
  <c r="EI135" i="71"/>
  <c r="EI136" i="71"/>
  <c r="EI145" i="71"/>
  <c r="EI151" i="71"/>
  <c r="EI155" i="71"/>
  <c r="EI93" i="71"/>
  <c r="EI102" i="71"/>
  <c r="EI108" i="71"/>
  <c r="EI111" i="71"/>
  <c r="EI114" i="71"/>
  <c r="EI117" i="71"/>
  <c r="EI120" i="71"/>
  <c r="EI123" i="71"/>
  <c r="EI125" i="71"/>
  <c r="EI138" i="71"/>
  <c r="EI153" i="71"/>
  <c r="EI129" i="71"/>
  <c r="EI132" i="71"/>
  <c r="EI133" i="71"/>
  <c r="EI139" i="71"/>
  <c r="EI144" i="71"/>
  <c r="CL149" i="71"/>
  <c r="EI150" i="71"/>
  <c r="CL153" i="71"/>
  <c r="CL154" i="71"/>
  <c r="CL155" i="71"/>
  <c r="EI161" i="71"/>
  <c r="EI162" i="71"/>
  <c r="EI163" i="71"/>
  <c r="CL175" i="71"/>
  <c r="CL184" i="71"/>
  <c r="EI126" i="71"/>
  <c r="CL128" i="71"/>
  <c r="EI130" i="71"/>
  <c r="CL136" i="71"/>
  <c r="CL137" i="71"/>
  <c r="CL138" i="71"/>
  <c r="EI140" i="71"/>
  <c r="EI141" i="71"/>
  <c r="EI142" i="71"/>
  <c r="EI143" i="71"/>
  <c r="EI147" i="71"/>
  <c r="CL150" i="71"/>
  <c r="EI157" i="71"/>
  <c r="EI158" i="71"/>
  <c r="EI159" i="71"/>
  <c r="EI165" i="71"/>
  <c r="CL167" i="71"/>
  <c r="CL168" i="71"/>
  <c r="EI169" i="71"/>
  <c r="EI170" i="71"/>
  <c r="EI171" i="71"/>
  <c r="CL130" i="71"/>
  <c r="CL133" i="71"/>
  <c r="CL134" i="71"/>
  <c r="CL135" i="71"/>
  <c r="CL143" i="71"/>
  <c r="CL144" i="71"/>
  <c r="CL145" i="71"/>
  <c r="CL146" i="71"/>
  <c r="CL147" i="71"/>
  <c r="CL148" i="71"/>
  <c r="CL151" i="71"/>
  <c r="CL156" i="71"/>
  <c r="CL165" i="71"/>
  <c r="CL166" i="71"/>
  <c r="CL172" i="71"/>
  <c r="CL192" i="71"/>
  <c r="EE117" i="71"/>
  <c r="EE102" i="71"/>
  <c r="EE104" i="71"/>
  <c r="EE107" i="71"/>
  <c r="EE109" i="71"/>
  <c r="EE111" i="71"/>
  <c r="EE113" i="71"/>
  <c r="EE121" i="71"/>
  <c r="EE131" i="71"/>
  <c r="CH137" i="71"/>
  <c r="CH142" i="71"/>
  <c r="CH149" i="71"/>
  <c r="EE150" i="71"/>
  <c r="CH151" i="71"/>
  <c r="CH153" i="71"/>
  <c r="EE112" i="71"/>
  <c r="EE114" i="71"/>
  <c r="EE116" i="71"/>
  <c r="EE118" i="71"/>
  <c r="EE120" i="71"/>
  <c r="EE122" i="71"/>
  <c r="EE124" i="71"/>
  <c r="EE132" i="71"/>
  <c r="CH135" i="71"/>
  <c r="CH140" i="71"/>
  <c r="EE161" i="71"/>
  <c r="CH168" i="71"/>
  <c r="CH127" i="71"/>
  <c r="CH134" i="71"/>
  <c r="CH138" i="71"/>
  <c r="CH141" i="71"/>
  <c r="CH167" i="71"/>
  <c r="CH176" i="71"/>
  <c r="CH159" i="71"/>
  <c r="EP26" i="71"/>
  <c r="EP27" i="71"/>
  <c r="EP78" i="71"/>
  <c r="EP88" i="71"/>
  <c r="EP31" i="71"/>
  <c r="EP35" i="71"/>
  <c r="EP36" i="71"/>
  <c r="EP38" i="71"/>
  <c r="EP68" i="71"/>
  <c r="EP40" i="71"/>
  <c r="EP44" i="71"/>
  <c r="EP95" i="71"/>
  <c r="CT111" i="71"/>
  <c r="CT170" i="71"/>
  <c r="CT66" i="71"/>
  <c r="CT23" i="71"/>
  <c r="CT24" i="71"/>
  <c r="CT106" i="71"/>
  <c r="CT171" i="71"/>
  <c r="CT80" i="71"/>
  <c r="CT87" i="71"/>
  <c r="CT119" i="71"/>
  <c r="CT40" i="71"/>
  <c r="CT143" i="71"/>
  <c r="CT29" i="71"/>
  <c r="CT30" i="71"/>
  <c r="CT41" i="71"/>
  <c r="CT46" i="71"/>
  <c r="CT47" i="71"/>
  <c r="CT49" i="71"/>
  <c r="CT90" i="71"/>
  <c r="CT118" i="71"/>
  <c r="CT123" i="71"/>
  <c r="CT135" i="71"/>
  <c r="CT150" i="71"/>
  <c r="CT151" i="71"/>
  <c r="CT160" i="71"/>
  <c r="CT161" i="71"/>
  <c r="CT28" i="71"/>
  <c r="CT33" i="71"/>
  <c r="CT48" i="71"/>
  <c r="CT57" i="71"/>
  <c r="CT77" i="71"/>
  <c r="CT92" i="71"/>
  <c r="CT95" i="71"/>
  <c r="CT97" i="71"/>
  <c r="CT117" i="71"/>
  <c r="CT157" i="71"/>
  <c r="CT165" i="71"/>
  <c r="CT173" i="71"/>
  <c r="CT36" i="71"/>
  <c r="CT58" i="71"/>
  <c r="CT73" i="71"/>
  <c r="CT99" i="71"/>
  <c r="CT107" i="71"/>
  <c r="CT136" i="71"/>
  <c r="CT158" i="71"/>
  <c r="CT164" i="71"/>
  <c r="CT167" i="71"/>
  <c r="CR26" i="71"/>
  <c r="CN22" i="71"/>
  <c r="CN23" i="71"/>
  <c r="CB30" i="71"/>
  <c r="EI166" i="71"/>
  <c r="BX25" i="71"/>
  <c r="CN25" i="71"/>
  <c r="EE169" i="71"/>
  <c r="EM171" i="71"/>
  <c r="CL176" i="71"/>
  <c r="CL178" i="71"/>
  <c r="CL180" i="71"/>
  <c r="CL189" i="71"/>
  <c r="EG91" i="71"/>
  <c r="EG45" i="71"/>
  <c r="EK56" i="71"/>
  <c r="EK32" i="71"/>
  <c r="BP55" i="71"/>
  <c r="CF51" i="71"/>
  <c r="CF36" i="71"/>
  <c r="CF35" i="71"/>
  <c r="BP33" i="71"/>
  <c r="CF29" i="71"/>
  <c r="CF28" i="71"/>
  <c r="CR83" i="71"/>
  <c r="CR78" i="71"/>
  <c r="CR59" i="71"/>
  <c r="CR67" i="71"/>
  <c r="CB50" i="71"/>
  <c r="CR42" i="71"/>
  <c r="CN24" i="71"/>
  <c r="BX26" i="71"/>
  <c r="CN26" i="71"/>
  <c r="CN30" i="71"/>
  <c r="CF43" i="71"/>
  <c r="CB93" i="71"/>
  <c r="CR93" i="71"/>
  <c r="CF22" i="71"/>
  <c r="CR22" i="71"/>
  <c r="EH22" i="71"/>
  <c r="EP22" i="71"/>
  <c r="CS23" i="71"/>
  <c r="EH23" i="71"/>
  <c r="EP23" i="71"/>
  <c r="CK24" i="71"/>
  <c r="CR24" i="71"/>
  <c r="ED24" i="71"/>
  <c r="CS25" i="71"/>
  <c r="EL25" i="71"/>
  <c r="CK27" i="71"/>
  <c r="ED27" i="71"/>
  <c r="EK27" i="71"/>
  <c r="CG28" i="71"/>
  <c r="CO28" i="71"/>
  <c r="EC28" i="71"/>
  <c r="CB29" i="71"/>
  <c r="EH29" i="71"/>
  <c r="EP29" i="71"/>
  <c r="CK30" i="71"/>
  <c r="CR30" i="71"/>
  <c r="EH32" i="71"/>
  <c r="CK34" i="71"/>
  <c r="EP34" i="71"/>
  <c r="CK36" i="71"/>
  <c r="CG38" i="71"/>
  <c r="EH39" i="71"/>
  <c r="CS40" i="71"/>
  <c r="EL41" i="71"/>
  <c r="CS42" i="71"/>
  <c r="EL42" i="71"/>
  <c r="ED43" i="71"/>
  <c r="ED45" i="71"/>
  <c r="CO46" i="71"/>
  <c r="CS47" i="71"/>
  <c r="EH48" i="71"/>
  <c r="CK49" i="71"/>
  <c r="EL50" i="71"/>
  <c r="ED53" i="71"/>
  <c r="BP54" i="71"/>
  <c r="CG55" i="71"/>
  <c r="CO58" i="71"/>
  <c r="CG60" i="71"/>
  <c r="CO63" i="71"/>
  <c r="EH66" i="71"/>
  <c r="CK67" i="71"/>
  <c r="CJ76" i="71"/>
  <c r="EH76" i="71"/>
  <c r="CK77" i="71"/>
  <c r="EH79" i="71"/>
  <c r="CO89" i="71"/>
  <c r="CK101" i="71"/>
  <c r="CO115" i="71"/>
  <c r="CG120" i="71"/>
  <c r="CO128" i="71"/>
  <c r="CN80" i="71"/>
  <c r="CN63" i="71"/>
  <c r="BX63" i="71"/>
  <c r="CN52" i="71"/>
  <c r="CN47" i="71"/>
  <c r="BX39" i="71"/>
  <c r="CN32" i="71"/>
  <c r="CN48" i="71"/>
  <c r="CN34" i="71"/>
  <c r="CN33" i="71"/>
  <c r="CN31" i="71"/>
  <c r="CB27" i="71"/>
  <c r="CR28" i="71"/>
  <c r="CF42" i="71"/>
  <c r="EO56" i="71"/>
  <c r="CF59" i="71"/>
  <c r="ED154" i="71"/>
  <c r="ED132" i="71"/>
  <c r="ED115" i="71"/>
  <c r="ED105" i="71"/>
  <c r="ED94" i="71"/>
  <c r="ED74" i="71"/>
  <c r="ED61" i="71"/>
  <c r="ED57" i="71"/>
  <c r="ED49" i="71"/>
  <c r="ED146" i="71"/>
  <c r="ED128" i="71"/>
  <c r="ED109" i="71"/>
  <c r="ED100" i="71"/>
  <c r="ED86" i="71"/>
  <c r="ED70" i="71"/>
  <c r="ED55" i="71"/>
  <c r="ED52" i="71"/>
  <c r="ED48" i="71"/>
  <c r="ED47" i="71"/>
  <c r="ED114" i="71"/>
  <c r="ED110" i="71"/>
  <c r="ED90" i="71"/>
  <c r="ED87" i="71"/>
  <c r="ED85" i="71"/>
  <c r="ED75" i="71"/>
  <c r="ED60" i="71"/>
  <c r="ED44" i="71"/>
  <c r="ED40" i="71"/>
  <c r="ED32" i="71"/>
  <c r="ED122" i="71"/>
  <c r="ED59" i="71"/>
  <c r="ED58" i="71"/>
  <c r="ED56" i="71"/>
  <c r="ED54" i="71"/>
  <c r="ED39" i="71"/>
  <c r="ED38" i="71"/>
  <c r="ED36" i="71"/>
  <c r="ED35" i="71"/>
  <c r="ED34" i="71"/>
  <c r="ED31" i="71"/>
  <c r="EH136" i="71"/>
  <c r="EH111" i="71"/>
  <c r="EH101" i="71"/>
  <c r="EH91" i="71"/>
  <c r="EH65" i="71"/>
  <c r="EH60" i="71"/>
  <c r="EH54" i="71"/>
  <c r="EH51" i="71"/>
  <c r="EH123" i="71"/>
  <c r="EH102" i="71"/>
  <c r="EH93" i="71"/>
  <c r="EH77" i="71"/>
  <c r="EH69" i="71"/>
  <c r="EH64" i="71"/>
  <c r="EH62" i="71"/>
  <c r="EH59" i="71"/>
  <c r="EH58" i="71"/>
  <c r="EH56" i="71"/>
  <c r="EH53" i="71"/>
  <c r="EH50" i="71"/>
  <c r="EH81" i="71"/>
  <c r="EH80" i="71"/>
  <c r="EH72" i="71"/>
  <c r="EH55" i="71"/>
  <c r="EH46" i="71"/>
  <c r="EH43" i="71"/>
  <c r="EH33" i="71"/>
  <c r="EH30" i="71"/>
  <c r="EH98" i="71"/>
  <c r="EH63" i="71"/>
  <c r="EH52" i="71"/>
  <c r="EH49" i="71"/>
  <c r="EH47" i="71"/>
  <c r="EH45" i="71"/>
  <c r="EH42" i="71"/>
  <c r="EH41" i="71"/>
  <c r="EH37" i="71"/>
  <c r="EH25" i="71"/>
  <c r="EH24" i="71"/>
  <c r="EL145" i="71"/>
  <c r="EL109" i="71"/>
  <c r="EL108" i="71"/>
  <c r="EL107" i="71"/>
  <c r="EL100" i="71"/>
  <c r="EL86" i="71"/>
  <c r="EL79" i="71"/>
  <c r="EL70" i="71"/>
  <c r="EL66" i="71"/>
  <c r="EL63" i="71"/>
  <c r="EL61" i="71"/>
  <c r="EL57" i="71"/>
  <c r="EL56" i="71"/>
  <c r="EL49" i="71"/>
  <c r="EL141" i="71"/>
  <c r="EL125" i="71"/>
  <c r="EL121" i="71"/>
  <c r="EL84" i="71"/>
  <c r="EL81" i="71"/>
  <c r="EL55" i="71"/>
  <c r="EL52" i="71"/>
  <c r="EL48" i="71"/>
  <c r="EL47" i="71"/>
  <c r="EL46" i="71"/>
  <c r="EL135" i="71"/>
  <c r="EL122" i="71"/>
  <c r="EL59" i="71"/>
  <c r="EL58" i="71"/>
  <c r="EL54" i="71"/>
  <c r="EL44" i="71"/>
  <c r="EL40" i="71"/>
  <c r="EL134" i="71"/>
  <c r="EL77" i="71"/>
  <c r="EL67" i="71"/>
  <c r="EL62" i="71"/>
  <c r="EL53" i="71"/>
  <c r="EL51" i="71"/>
  <c r="EL39" i="71"/>
  <c r="EL38" i="71"/>
  <c r="EL36" i="71"/>
  <c r="EL35" i="71"/>
  <c r="EL34" i="71"/>
  <c r="EL32" i="71"/>
  <c r="EL31" i="71"/>
  <c r="EL28" i="71"/>
  <c r="EL27" i="71"/>
  <c r="EL26" i="71"/>
  <c r="EP130" i="71"/>
  <c r="EP123" i="71"/>
  <c r="EP102" i="71"/>
  <c r="EP99" i="71"/>
  <c r="EP89" i="71"/>
  <c r="EP83" i="71"/>
  <c r="EP75" i="71"/>
  <c r="EP71" i="71"/>
  <c r="EP67" i="71"/>
  <c r="EP60" i="71"/>
  <c r="EP54" i="71"/>
  <c r="EP51" i="71"/>
  <c r="EP150" i="71"/>
  <c r="EP118" i="71"/>
  <c r="EP103" i="71"/>
  <c r="EP97" i="71"/>
  <c r="EP74" i="71"/>
  <c r="EP59" i="71"/>
  <c r="EP58" i="71"/>
  <c r="EP53" i="71"/>
  <c r="EP50" i="71"/>
  <c r="EP185" i="71"/>
  <c r="EP114" i="71"/>
  <c r="EP113" i="71"/>
  <c r="EP98" i="71"/>
  <c r="EP85" i="71"/>
  <c r="EP52" i="71"/>
  <c r="EP49" i="71"/>
  <c r="EP47" i="71"/>
  <c r="EP43" i="71"/>
  <c r="EP33" i="71"/>
  <c r="EP30" i="71"/>
  <c r="EP126" i="71"/>
  <c r="EP48" i="71"/>
  <c r="EP45" i="71"/>
  <c r="EP42" i="71"/>
  <c r="EP41" i="71"/>
  <c r="EP37" i="71"/>
  <c r="EP25" i="71"/>
  <c r="EP24" i="71"/>
  <c r="CG133" i="71"/>
  <c r="CG116" i="71"/>
  <c r="CG95" i="71"/>
  <c r="CG89" i="71"/>
  <c r="CG88" i="71"/>
  <c r="CG86" i="71"/>
  <c r="CG57" i="71"/>
  <c r="CG56" i="71"/>
  <c r="CG53" i="71"/>
  <c r="CG50" i="71"/>
  <c r="CG49" i="71"/>
  <c r="CG103" i="71"/>
  <c r="CG72" i="71"/>
  <c r="CG68" i="71"/>
  <c r="CG65" i="71"/>
  <c r="CG61" i="71"/>
  <c r="CG52" i="71"/>
  <c r="CG134" i="71"/>
  <c r="CG108" i="71"/>
  <c r="CG79" i="71"/>
  <c r="CG64" i="71"/>
  <c r="CG54" i="71"/>
  <c r="CG47" i="71"/>
  <c r="CG40" i="71"/>
  <c r="CG37" i="71"/>
  <c r="CG32" i="71"/>
  <c r="CG151" i="71"/>
  <c r="CG102" i="71"/>
  <c r="CG99" i="71"/>
  <c r="CG80" i="71"/>
  <c r="CG51" i="71"/>
  <c r="CG48" i="71"/>
  <c r="CG44" i="71"/>
  <c r="CG39" i="71"/>
  <c r="CG36" i="71"/>
  <c r="CG35" i="71"/>
  <c r="CG34" i="71"/>
  <c r="CG33" i="71"/>
  <c r="CG31" i="71"/>
  <c r="CG27" i="71"/>
  <c r="CK165" i="71"/>
  <c r="CK149" i="71"/>
  <c r="CK113" i="71"/>
  <c r="CK112" i="71"/>
  <c r="CK66" i="71"/>
  <c r="CK55" i="71"/>
  <c r="CK129" i="71"/>
  <c r="CK117" i="71"/>
  <c r="CK94" i="71"/>
  <c r="CK83" i="71"/>
  <c r="CK74" i="71"/>
  <c r="CK60" i="71"/>
  <c r="CK59" i="71"/>
  <c r="CK58" i="71"/>
  <c r="CK54" i="71"/>
  <c r="CK51" i="71"/>
  <c r="CK177" i="71"/>
  <c r="CK168" i="71"/>
  <c r="CK81" i="71"/>
  <c r="CK78" i="71"/>
  <c r="CK73" i="71"/>
  <c r="CK71" i="71"/>
  <c r="CK52" i="71"/>
  <c r="CK46" i="71"/>
  <c r="CK39" i="71"/>
  <c r="CK38" i="71"/>
  <c r="CK107" i="71"/>
  <c r="CK75" i="71"/>
  <c r="CK70" i="71"/>
  <c r="CK57" i="71"/>
  <c r="CK56" i="71"/>
  <c r="CK45" i="71"/>
  <c r="CK43" i="71"/>
  <c r="CK42" i="71"/>
  <c r="CK41" i="71"/>
  <c r="CK26" i="71"/>
  <c r="CK25" i="71"/>
  <c r="CO186" i="71"/>
  <c r="CO167" i="71"/>
  <c r="CO157" i="71"/>
  <c r="CO110" i="71"/>
  <c r="CO103" i="71"/>
  <c r="CO98" i="71"/>
  <c r="CO87" i="71"/>
  <c r="CO76" i="71"/>
  <c r="CO72" i="71"/>
  <c r="CO68" i="71"/>
  <c r="CO65" i="71"/>
  <c r="CO57" i="71"/>
  <c r="CO56" i="71"/>
  <c r="CO53" i="71"/>
  <c r="CO50" i="71"/>
  <c r="CO49" i="71"/>
  <c r="CO151" i="71"/>
  <c r="CO142" i="71"/>
  <c r="CO114" i="71"/>
  <c r="CO85" i="71"/>
  <c r="CO82" i="71"/>
  <c r="CO75" i="71"/>
  <c r="CO71" i="71"/>
  <c r="CO64" i="71"/>
  <c r="CO62" i="71"/>
  <c r="CO61" i="71"/>
  <c r="CO48" i="71"/>
  <c r="CO47" i="71"/>
  <c r="CO102" i="71"/>
  <c r="CO100" i="71"/>
  <c r="CO99" i="71"/>
  <c r="CO51" i="71"/>
  <c r="CO40" i="71"/>
  <c r="CO37" i="71"/>
  <c r="CO174" i="71"/>
  <c r="CO146" i="71"/>
  <c r="CO90" i="71"/>
  <c r="CO55" i="71"/>
  <c r="CO44" i="71"/>
  <c r="CO36" i="71"/>
  <c r="CO35" i="71"/>
  <c r="CO32" i="71"/>
  <c r="CO30" i="71"/>
  <c r="CO27" i="71"/>
  <c r="CO24" i="71"/>
  <c r="CS117" i="71"/>
  <c r="CS106" i="71"/>
  <c r="CS79" i="71"/>
  <c r="CS63" i="71"/>
  <c r="CS55" i="71"/>
  <c r="CS52" i="71"/>
  <c r="CS176" i="71"/>
  <c r="CS111" i="71"/>
  <c r="CS91" i="71"/>
  <c r="CS84" i="71"/>
  <c r="CS81" i="71"/>
  <c r="CS60" i="71"/>
  <c r="CS58" i="71"/>
  <c r="CS54" i="71"/>
  <c r="CS51" i="71"/>
  <c r="CS138" i="71"/>
  <c r="CS65" i="71"/>
  <c r="CS64" i="71"/>
  <c r="CS59" i="71"/>
  <c r="CS57" i="71"/>
  <c r="CS56" i="71"/>
  <c r="CS46" i="71"/>
  <c r="CS39" i="71"/>
  <c r="CS38" i="71"/>
  <c r="CS35" i="71"/>
  <c r="CS34" i="71"/>
  <c r="CS33" i="71"/>
  <c r="CS31" i="71"/>
  <c r="CS144" i="71"/>
  <c r="CS101" i="71"/>
  <c r="CS80" i="71"/>
  <c r="CS77" i="71"/>
  <c r="CS61" i="71"/>
  <c r="CS53" i="71"/>
  <c r="CS45" i="71"/>
  <c r="CS43" i="71"/>
  <c r="CS41" i="71"/>
  <c r="CS29" i="71"/>
  <c r="CS28" i="71"/>
  <c r="CK22" i="71"/>
  <c r="CK23" i="71"/>
  <c r="EL24" i="71"/>
  <c r="CG26" i="71"/>
  <c r="CO26" i="71"/>
  <c r="ED26" i="71"/>
  <c r="EK26" i="71"/>
  <c r="CS27" i="71"/>
  <c r="CB28" i="71"/>
  <c r="EH28" i="71"/>
  <c r="EP28" i="71"/>
  <c r="CK29" i="71"/>
  <c r="CR29" i="71"/>
  <c r="ED30" i="71"/>
  <c r="CO31" i="71"/>
  <c r="CK32" i="71"/>
  <c r="EP32" i="71"/>
  <c r="CO33" i="71"/>
  <c r="EH35" i="71"/>
  <c r="CS36" i="71"/>
  <c r="CK37" i="71"/>
  <c r="ED37" i="71"/>
  <c r="CO38" i="71"/>
  <c r="CJ39" i="71"/>
  <c r="EP39" i="71"/>
  <c r="EH40" i="71"/>
  <c r="CG41" i="71"/>
  <c r="CG42" i="71"/>
  <c r="CG43" i="71"/>
  <c r="EL43" i="71"/>
  <c r="EH44" i="71"/>
  <c r="CG45" i="71"/>
  <c r="EL45" i="71"/>
  <c r="ED46" i="71"/>
  <c r="EP46" i="71"/>
  <c r="CS49" i="71"/>
  <c r="CO52" i="71"/>
  <c r="CO54" i="71"/>
  <c r="EP55" i="71"/>
  <c r="EP56" i="71"/>
  <c r="CG59" i="71"/>
  <c r="CF60" i="71"/>
  <c r="CO60" i="71"/>
  <c r="EL60" i="71"/>
  <c r="ED67" i="71"/>
  <c r="CG69" i="71"/>
  <c r="CS69" i="71"/>
  <c r="CS73" i="71"/>
  <c r="EL73" i="71"/>
  <c r="ED82" i="71"/>
  <c r="EP82" i="71"/>
  <c r="CK84" i="71"/>
  <c r="EH84" i="71"/>
  <c r="CO116" i="71"/>
  <c r="EP119" i="71"/>
  <c r="CO120" i="71"/>
  <c r="CS148" i="71"/>
  <c r="CS179" i="71"/>
  <c r="CS185" i="71"/>
  <c r="BP53" i="71"/>
  <c r="BT40" i="71"/>
  <c r="BX54" i="71"/>
  <c r="CB39" i="71"/>
  <c r="BP22" i="71"/>
  <c r="BX23" i="71"/>
  <c r="BP31" i="71"/>
  <c r="CB36" i="71"/>
  <c r="BX40" i="71"/>
  <c r="BX41" i="71"/>
  <c r="CB42" i="71"/>
  <c r="CB44" i="71"/>
  <c r="BX45" i="71"/>
  <c r="BX46" i="71"/>
  <c r="BP47" i="71"/>
  <c r="BX66" i="71"/>
  <c r="CB80" i="71"/>
  <c r="BX22" i="71"/>
  <c r="BX24" i="71"/>
  <c r="BP25" i="71"/>
  <c r="BX27" i="71"/>
  <c r="BX30" i="71"/>
  <c r="BX31" i="71"/>
  <c r="BX32" i="71"/>
  <c r="BP37" i="71"/>
  <c r="BP49" i="71"/>
  <c r="BX50" i="71"/>
  <c r="CB57" i="71"/>
  <c r="BX58" i="71"/>
  <c r="CB59" i="71"/>
  <c r="CB61" i="71"/>
  <c r="BP23" i="71"/>
  <c r="CB26" i="71"/>
  <c r="CB34" i="71"/>
  <c r="CB35" i="71"/>
  <c r="BP45" i="71"/>
  <c r="BT37" i="71"/>
  <c r="CB102" i="71"/>
  <c r="CT196" i="71"/>
  <c r="CT199" i="71"/>
  <c r="CT187" i="71"/>
  <c r="CT168" i="71"/>
  <c r="CT163" i="71"/>
  <c r="CT159" i="71"/>
  <c r="CT156" i="71"/>
  <c r="CT154" i="71"/>
  <c r="CT149" i="71"/>
  <c r="CT145" i="71"/>
  <c r="CT140" i="71"/>
  <c r="CT137" i="71"/>
  <c r="CT133" i="71"/>
  <c r="CT129" i="71"/>
  <c r="CT128" i="71"/>
  <c r="CT127" i="71"/>
  <c r="CT121" i="71"/>
  <c r="CT120" i="71"/>
  <c r="CT116" i="71"/>
  <c r="CT114" i="71"/>
  <c r="CT110" i="71"/>
  <c r="CT102" i="71"/>
  <c r="CT85" i="71"/>
  <c r="CT83" i="71"/>
  <c r="CT79" i="71"/>
  <c r="CT78" i="71"/>
  <c r="CT72" i="71"/>
  <c r="CT71" i="71"/>
  <c r="CT68" i="71"/>
  <c r="CT67" i="71"/>
  <c r="CT62" i="71"/>
  <c r="CT55" i="71"/>
  <c r="CT54" i="71"/>
  <c r="CT45" i="71"/>
  <c r="CT39" i="71"/>
  <c r="CT32" i="71"/>
  <c r="CT26" i="71"/>
  <c r="CT198" i="71"/>
  <c r="CT177" i="71"/>
  <c r="CT174" i="71"/>
  <c r="CT172" i="71"/>
  <c r="CT169" i="71"/>
  <c r="CT162" i="71"/>
  <c r="CT153" i="71"/>
  <c r="CT152" i="71"/>
  <c r="CT148" i="71"/>
  <c r="CT146" i="71"/>
  <c r="CT144" i="71"/>
  <c r="CT138" i="71"/>
  <c r="CT134" i="71"/>
  <c r="CT132" i="71"/>
  <c r="CT131" i="71"/>
  <c r="CT130" i="71"/>
  <c r="CT126" i="71"/>
  <c r="CT124" i="71"/>
  <c r="CT113" i="71"/>
  <c r="CT112" i="71"/>
  <c r="CT105" i="71"/>
  <c r="CT104" i="71"/>
  <c r="CT103" i="71"/>
  <c r="CT100" i="71"/>
  <c r="CT98" i="71"/>
  <c r="CT96" i="71"/>
  <c r="CT94" i="71"/>
  <c r="CT91" i="71"/>
  <c r="CT88" i="71"/>
  <c r="CT86" i="71"/>
  <c r="CT81" i="71"/>
  <c r="CT76" i="71"/>
  <c r="CT75" i="71"/>
  <c r="CT74" i="71"/>
  <c r="CT69" i="71"/>
  <c r="CT61" i="71"/>
  <c r="CT60" i="71"/>
  <c r="CT59" i="71"/>
  <c r="CT56" i="71"/>
  <c r="CT53" i="71"/>
  <c r="CT52" i="71"/>
  <c r="CT51" i="71"/>
  <c r="CT50" i="71"/>
  <c r="CT44" i="71"/>
  <c r="CT43" i="71"/>
  <c r="CT42" i="71"/>
  <c r="CT37" i="71"/>
  <c r="CT34" i="71"/>
  <c r="CT31" i="71"/>
  <c r="CT22" i="71"/>
  <c r="CT25" i="71"/>
  <c r="CT27" i="71"/>
  <c r="CT35" i="71"/>
  <c r="CT38" i="71"/>
  <c r="CT63" i="71"/>
  <c r="CT64" i="71"/>
  <c r="CT65" i="71"/>
  <c r="CT70" i="71"/>
  <c r="CT82" i="71"/>
  <c r="CT84" i="71"/>
  <c r="CT89" i="71"/>
  <c r="CT93" i="71"/>
  <c r="CT101" i="71"/>
  <c r="CT108" i="71"/>
  <c r="CT109" i="71"/>
  <c r="CT115" i="71"/>
  <c r="CT122" i="71"/>
  <c r="CT125" i="71"/>
  <c r="CT139" i="71"/>
  <c r="CT141" i="71"/>
  <c r="CT142" i="71"/>
  <c r="CT147" i="71"/>
  <c r="CT155" i="71"/>
  <c r="CT166" i="71"/>
  <c r="CT175" i="71"/>
  <c r="CT176" i="71"/>
  <c r="EI174" i="71"/>
  <c r="EM178" i="71"/>
  <c r="EM182" i="71"/>
  <c r="EE133" i="71"/>
  <c r="EE134" i="71"/>
  <c r="EE135" i="71"/>
  <c r="EE139" i="71"/>
  <c r="EE140" i="71"/>
  <c r="EE128" i="71"/>
  <c r="EE129" i="71"/>
  <c r="EE130" i="71"/>
  <c r="EE143" i="71"/>
  <c r="EE146" i="71"/>
  <c r="EE153" i="71"/>
  <c r="EE141" i="71"/>
  <c r="EE144" i="71"/>
  <c r="EE151" i="71"/>
  <c r="EE155" i="71"/>
  <c r="EE157" i="71"/>
  <c r="CH163" i="71"/>
  <c r="EE166" i="71"/>
  <c r="EE167" i="71"/>
  <c r="CH171" i="71"/>
  <c r="EE159" i="71"/>
  <c r="EE162" i="71"/>
  <c r="EE136" i="71"/>
  <c r="EE137" i="71"/>
  <c r="EE138" i="71"/>
  <c r="EE142" i="71"/>
  <c r="EE145" i="71"/>
  <c r="CH147" i="71"/>
  <c r="EE147" i="71"/>
  <c r="EE149" i="71"/>
  <c r="EE154" i="71"/>
  <c r="EE158" i="71"/>
  <c r="CH164" i="71"/>
  <c r="CH165" i="71"/>
  <c r="CH170" i="71"/>
  <c r="CH172" i="71"/>
  <c r="CH173" i="71"/>
  <c r="CH144" i="71"/>
  <c r="CH145" i="71"/>
  <c r="CH146" i="71"/>
  <c r="CH148" i="71"/>
  <c r="CH160" i="71"/>
  <c r="CH161" i="71"/>
  <c r="CH162" i="71"/>
  <c r="CH166" i="71"/>
  <c r="CH169" i="71"/>
  <c r="CH174" i="71"/>
  <c r="CH180" i="71"/>
  <c r="CH182" i="71"/>
  <c r="CH154" i="71"/>
  <c r="CH155" i="71"/>
  <c r="CH157" i="71"/>
  <c r="CH158" i="71"/>
  <c r="EE173" i="71"/>
  <c r="CH175" i="71"/>
  <c r="EI175" i="71"/>
  <c r="EE178" i="71"/>
  <c r="CL181" i="71"/>
  <c r="EI182" i="71"/>
  <c r="CP184" i="71"/>
  <c r="CT191" i="71"/>
  <c r="CT201" i="71"/>
  <c r="EM185" i="71"/>
  <c r="CH178" i="71"/>
  <c r="EI178" i="71"/>
  <c r="CH181" i="71"/>
  <c r="CL182" i="71"/>
  <c r="CH183" i="71"/>
  <c r="CL185" i="71"/>
  <c r="EI188" i="71"/>
  <c r="CP195" i="71"/>
  <c r="CL202" i="71"/>
  <c r="CL188" i="71"/>
  <c r="CP190" i="71"/>
  <c r="CP193" i="71"/>
  <c r="CT202" i="71"/>
  <c r="EI173" i="71"/>
  <c r="EM174" i="71"/>
  <c r="CP176" i="71"/>
  <c r="EI177" i="71"/>
  <c r="CT178" i="71"/>
  <c r="CH179" i="71"/>
  <c r="CT179" i="71"/>
  <c r="CT180" i="71"/>
  <c r="CT181" i="71"/>
  <c r="CT182" i="71"/>
  <c r="CL183" i="71"/>
  <c r="CT184" i="71"/>
  <c r="CT185" i="71"/>
  <c r="CL187" i="71"/>
  <c r="CT188" i="71"/>
  <c r="CT190" i="71"/>
  <c r="CT193" i="71"/>
  <c r="CT200" i="71"/>
  <c r="CT203" i="71"/>
  <c r="CM30" i="71"/>
  <c r="EO34" i="71"/>
  <c r="EO90" i="71"/>
  <c r="EO60" i="71"/>
  <c r="EO68" i="71"/>
  <c r="CB32" i="71"/>
  <c r="EO25" i="71"/>
  <c r="EO27" i="71"/>
  <c r="EO31" i="71"/>
  <c r="EO43" i="71"/>
  <c r="EO65" i="71"/>
  <c r="EO23" i="71"/>
  <c r="EO26" i="71"/>
  <c r="EO28" i="71"/>
  <c r="EO29" i="71"/>
  <c r="EO33" i="71"/>
  <c r="EO50" i="71"/>
  <c r="EI179" i="71"/>
  <c r="EE179" i="71"/>
  <c r="EE174" i="71"/>
  <c r="EN56" i="71"/>
  <c r="EN32" i="71"/>
  <c r="EN38" i="71"/>
  <c r="EN40" i="71"/>
  <c r="EN30" i="71"/>
  <c r="EN46" i="71"/>
  <c r="EM179" i="71"/>
  <c r="CQ30" i="71"/>
  <c r="EN54" i="71"/>
  <c r="EM175" i="71"/>
  <c r="EM177" i="71"/>
  <c r="EM181" i="71"/>
  <c r="CQ56" i="71"/>
  <c r="EJ30" i="71"/>
  <c r="CM38" i="71"/>
  <c r="CM46" i="71"/>
  <c r="EJ56" i="71"/>
  <c r="EJ22" i="71"/>
  <c r="EJ24" i="71"/>
  <c r="EJ40" i="71"/>
  <c r="EJ46" i="71"/>
  <c r="EJ32" i="71"/>
  <c r="CM54" i="71"/>
  <c r="CI32" i="71"/>
  <c r="EF36" i="71"/>
  <c r="CI44" i="71"/>
  <c r="CI46" i="71"/>
  <c r="EF30" i="71"/>
  <c r="EF44" i="71"/>
  <c r="EF22" i="71"/>
  <c r="EF38" i="71"/>
  <c r="CI22" i="71"/>
  <c r="CI56" i="71"/>
  <c r="CI26" i="71"/>
  <c r="CI40" i="71"/>
  <c r="CI24" i="71"/>
  <c r="CM36" i="71"/>
  <c r="CI38" i="71"/>
  <c r="CM44" i="71"/>
  <c r="EN44" i="71"/>
  <c r="EF54" i="71"/>
  <c r="CM56" i="71"/>
  <c r="EF56" i="71"/>
  <c r="EI181" i="71"/>
  <c r="EI187" i="71"/>
  <c r="CH189" i="71"/>
  <c r="CH191" i="71"/>
  <c r="CL195" i="71"/>
  <c r="EN22" i="71"/>
  <c r="CM24" i="71"/>
  <c r="CQ24" i="71"/>
  <c r="EN24" i="71"/>
  <c r="CM26" i="71"/>
  <c r="CQ26" i="71"/>
  <c r="EJ26" i="71"/>
  <c r="EN26" i="71"/>
  <c r="EF32" i="71"/>
  <c r="CQ36" i="71"/>
  <c r="CQ38" i="71"/>
  <c r="EJ38" i="71"/>
  <c r="EF40" i="71"/>
  <c r="CQ44" i="71"/>
  <c r="EJ44" i="71"/>
  <c r="CQ46" i="71"/>
  <c r="CQ54" i="71"/>
  <c r="EJ54" i="71"/>
  <c r="EM187" i="71"/>
  <c r="EE190" i="71"/>
  <c r="EI190" i="71"/>
  <c r="CL197" i="71"/>
  <c r="CL201" i="71"/>
  <c r="EJ83" i="71"/>
  <c r="EC134" i="71"/>
  <c r="EC123" i="71"/>
  <c r="EC80" i="71"/>
  <c r="EC64" i="71"/>
  <c r="EC47" i="71"/>
  <c r="EC76" i="71"/>
  <c r="EG94" i="71"/>
  <c r="EG114" i="71"/>
  <c r="EG98" i="71"/>
  <c r="EG92" i="71"/>
  <c r="EG78" i="71"/>
  <c r="EG79" i="71"/>
  <c r="EG73" i="71"/>
  <c r="EG60" i="71"/>
  <c r="EG57" i="71"/>
  <c r="EG43" i="71"/>
  <c r="EG63" i="71"/>
  <c r="EG62" i="71"/>
  <c r="EG61" i="71"/>
  <c r="EG35" i="71"/>
  <c r="EK135" i="71"/>
  <c r="EK118" i="71"/>
  <c r="EK102" i="71"/>
  <c r="EK98" i="71"/>
  <c r="EK96" i="71"/>
  <c r="EK89" i="71"/>
  <c r="EK101" i="71"/>
  <c r="EK93" i="71"/>
  <c r="EK91" i="71"/>
  <c r="EK103" i="71"/>
  <c r="EK99" i="71"/>
  <c r="EK72" i="71"/>
  <c r="EK65" i="71"/>
  <c r="EK105" i="71"/>
  <c r="EK100" i="71"/>
  <c r="EK90" i="71"/>
  <c r="EK86" i="71"/>
  <c r="EK84" i="71"/>
  <c r="EK81" i="71"/>
  <c r="EK79" i="71"/>
  <c r="EK77" i="71"/>
  <c r="EK69" i="71"/>
  <c r="EK66" i="71"/>
  <c r="EK64" i="71"/>
  <c r="EK63" i="71"/>
  <c r="EK62" i="71"/>
  <c r="EK61" i="71"/>
  <c r="EK68" i="71"/>
  <c r="EK54" i="71"/>
  <c r="EK53" i="71"/>
  <c r="EK52" i="71"/>
  <c r="EK48" i="71"/>
  <c r="EK45" i="71"/>
  <c r="EK36" i="71"/>
  <c r="EK78" i="71"/>
  <c r="EK74" i="71"/>
  <c r="EK60" i="71"/>
  <c r="EK57" i="71"/>
  <c r="EK49" i="71"/>
  <c r="EK46" i="71"/>
  <c r="EK44" i="71"/>
  <c r="EK43" i="71"/>
  <c r="EK39" i="71"/>
  <c r="EK33" i="71"/>
  <c r="EO163" i="71"/>
  <c r="EO138" i="71"/>
  <c r="EO109" i="71"/>
  <c r="EO107" i="71"/>
  <c r="EO101" i="71"/>
  <c r="EO93" i="71"/>
  <c r="EO100" i="71"/>
  <c r="EO87" i="71"/>
  <c r="EO85" i="71"/>
  <c r="EO84" i="71"/>
  <c r="EO82" i="71"/>
  <c r="EO81" i="71"/>
  <c r="EO96" i="71"/>
  <c r="EO94" i="71"/>
  <c r="EO92" i="71"/>
  <c r="EO86" i="71"/>
  <c r="EO77" i="71"/>
  <c r="EO73" i="71"/>
  <c r="EO70" i="71"/>
  <c r="EO66" i="71"/>
  <c r="EO64" i="71"/>
  <c r="EO63" i="71"/>
  <c r="EO62" i="71"/>
  <c r="EO61" i="71"/>
  <c r="EO97" i="71"/>
  <c r="EO88" i="71"/>
  <c r="EO75" i="71"/>
  <c r="EO74" i="71"/>
  <c r="EO71" i="71"/>
  <c r="EO67" i="71"/>
  <c r="EO104" i="71"/>
  <c r="EO59" i="71"/>
  <c r="EO55" i="71"/>
  <c r="EO54" i="71"/>
  <c r="EO51" i="71"/>
  <c r="EO47" i="71"/>
  <c r="EO42" i="71"/>
  <c r="EO37" i="71"/>
  <c r="EO99" i="71"/>
  <c r="EO53" i="71"/>
  <c r="EO52" i="71"/>
  <c r="EO48" i="71"/>
  <c r="EO46" i="71"/>
  <c r="EO45" i="71"/>
  <c r="EO44" i="71"/>
  <c r="EO36" i="71"/>
  <c r="EO32" i="71"/>
  <c r="BP96" i="71"/>
  <c r="BP95" i="71"/>
  <c r="CF103" i="71"/>
  <c r="BP93" i="71"/>
  <c r="BP92" i="71"/>
  <c r="CF106" i="71"/>
  <c r="BP86" i="71"/>
  <c r="CF74" i="71"/>
  <c r="BP69" i="71"/>
  <c r="CF67" i="71"/>
  <c r="CF108" i="71"/>
  <c r="BP82" i="71"/>
  <c r="CF81" i="71"/>
  <c r="CF79" i="71"/>
  <c r="CF72" i="71"/>
  <c r="BP70" i="71"/>
  <c r="CF68" i="71"/>
  <c r="BP66" i="71"/>
  <c r="CF65" i="71"/>
  <c r="CF64" i="71"/>
  <c r="CF63" i="71"/>
  <c r="CF62" i="71"/>
  <c r="CF69" i="71"/>
  <c r="BP64" i="71"/>
  <c r="BP63" i="71"/>
  <c r="BP62" i="71"/>
  <c r="BP61" i="71"/>
  <c r="BP58" i="71"/>
  <c r="CF54" i="71"/>
  <c r="CF53" i="71"/>
  <c r="BP50" i="71"/>
  <c r="CF49" i="71"/>
  <c r="CF46" i="71"/>
  <c r="CF45" i="71"/>
  <c r="BP44" i="71"/>
  <c r="BP41" i="71"/>
  <c r="CF40" i="71"/>
  <c r="BP40" i="71"/>
  <c r="BP39" i="71"/>
  <c r="CF77" i="71"/>
  <c r="BP75" i="71"/>
  <c r="BP71" i="71"/>
  <c r="CF70" i="71"/>
  <c r="BP65" i="71"/>
  <c r="CF61" i="71"/>
  <c r="BP59" i="71"/>
  <c r="CF58" i="71"/>
  <c r="CF57" i="71"/>
  <c r="BP57" i="71"/>
  <c r="BP51" i="71"/>
  <c r="CF50" i="71"/>
  <c r="CF44" i="71"/>
  <c r="BP42" i="71"/>
  <c r="CF41" i="71"/>
  <c r="CF39" i="71"/>
  <c r="BP36" i="71"/>
  <c r="BP35" i="71"/>
  <c r="CF34" i="71"/>
  <c r="BT88" i="71"/>
  <c r="BT73" i="71"/>
  <c r="CJ60" i="71"/>
  <c r="BT57" i="71"/>
  <c r="CJ43" i="71"/>
  <c r="CJ91" i="71"/>
  <c r="CN137" i="71"/>
  <c r="CN107" i="71"/>
  <c r="BX103" i="71"/>
  <c r="BX100" i="71"/>
  <c r="BX99" i="71"/>
  <c r="CN94" i="71"/>
  <c r="BX91" i="71"/>
  <c r="BX90" i="71"/>
  <c r="BX89" i="71"/>
  <c r="BX88" i="71"/>
  <c r="CN100" i="71"/>
  <c r="CN98" i="71"/>
  <c r="BX97" i="71"/>
  <c r="BX96" i="71"/>
  <c r="CN87" i="71"/>
  <c r="CN85" i="71"/>
  <c r="CN83" i="71"/>
  <c r="CN82" i="71"/>
  <c r="CN97" i="71"/>
  <c r="CN91" i="71"/>
  <c r="BX84" i="71"/>
  <c r="BX83" i="71"/>
  <c r="BX79" i="71"/>
  <c r="CN78" i="71"/>
  <c r="CN73" i="71"/>
  <c r="CN70" i="71"/>
  <c r="CN66" i="71"/>
  <c r="BX107" i="71"/>
  <c r="BX101" i="71"/>
  <c r="CN95" i="71"/>
  <c r="BX93" i="71"/>
  <c r="BX86" i="71"/>
  <c r="BX85" i="71"/>
  <c r="BX80" i="71"/>
  <c r="BX77" i="71"/>
  <c r="CN75" i="71"/>
  <c r="CN71" i="71"/>
  <c r="BX94" i="71"/>
  <c r="CN92" i="71"/>
  <c r="CN89" i="71"/>
  <c r="BX76" i="71"/>
  <c r="BX74" i="71"/>
  <c r="BX71" i="71"/>
  <c r="CN69" i="71"/>
  <c r="CN65" i="71"/>
  <c r="BX65" i="71"/>
  <c r="CN61" i="71"/>
  <c r="BX59" i="71"/>
  <c r="CN58" i="71"/>
  <c r="CN57" i="71"/>
  <c r="CN56" i="71"/>
  <c r="BX51" i="71"/>
  <c r="CN50" i="71"/>
  <c r="BX42" i="71"/>
  <c r="CN41" i="71"/>
  <c r="CN38" i="71"/>
  <c r="CN36" i="71"/>
  <c r="BX36" i="71"/>
  <c r="BX87" i="71"/>
  <c r="BX73" i="71"/>
  <c r="BX67" i="71"/>
  <c r="CN60" i="71"/>
  <c r="BX60" i="71"/>
  <c r="CN59" i="71"/>
  <c r="BX56" i="71"/>
  <c r="BX55" i="71"/>
  <c r="BX52" i="71"/>
  <c r="CN51" i="71"/>
  <c r="BX48" i="71"/>
  <c r="BX47" i="71"/>
  <c r="CN46" i="71"/>
  <c r="CN43" i="71"/>
  <c r="BX43" i="71"/>
  <c r="CN42" i="71"/>
  <c r="BX38" i="71"/>
  <c r="BX37" i="71"/>
  <c r="CN35" i="71"/>
  <c r="CR133" i="71"/>
  <c r="CR126" i="71"/>
  <c r="CR131" i="71"/>
  <c r="CB112" i="71"/>
  <c r="CR103" i="71"/>
  <c r="CR99" i="71"/>
  <c r="CR98" i="71"/>
  <c r="CB98" i="71"/>
  <c r="CR90" i="71"/>
  <c r="CR88" i="71"/>
  <c r="CR106" i="71"/>
  <c r="CB105" i="71"/>
  <c r="CR102" i="71"/>
  <c r="CB99" i="71"/>
  <c r="CR96" i="71"/>
  <c r="CR95" i="71"/>
  <c r="CB95" i="71"/>
  <c r="CR91" i="71"/>
  <c r="CB90" i="71"/>
  <c r="CR89" i="71"/>
  <c r="CB89" i="71"/>
  <c r="CB88" i="71"/>
  <c r="CB86" i="71"/>
  <c r="CR139" i="71"/>
  <c r="CR104" i="71"/>
  <c r="CB96" i="71"/>
  <c r="CB94" i="71"/>
  <c r="CR86" i="71"/>
  <c r="CR85" i="71"/>
  <c r="CR82" i="71"/>
  <c r="CB81" i="71"/>
  <c r="CR76" i="71"/>
  <c r="CB76" i="71"/>
  <c r="CR75" i="71"/>
  <c r="CB75" i="71"/>
  <c r="CR72" i="71"/>
  <c r="CB72" i="71"/>
  <c r="CB71" i="71"/>
  <c r="CR68" i="71"/>
  <c r="CB68" i="71"/>
  <c r="CB65" i="71"/>
  <c r="CB64" i="71"/>
  <c r="CB63" i="71"/>
  <c r="CB62" i="71"/>
  <c r="CR94" i="71"/>
  <c r="CB84" i="71"/>
  <c r="CB83" i="71"/>
  <c r="CR79" i="71"/>
  <c r="CB69" i="71"/>
  <c r="CR65" i="71"/>
  <c r="CR64" i="71"/>
  <c r="CR63" i="71"/>
  <c r="CR62" i="71"/>
  <c r="CR61" i="71"/>
  <c r="CB104" i="71"/>
  <c r="CB78" i="71"/>
  <c r="CR77" i="71"/>
  <c r="CB73" i="71"/>
  <c r="CR70" i="71"/>
  <c r="CB67" i="71"/>
  <c r="CB60" i="71"/>
  <c r="CR56" i="71"/>
  <c r="CB56" i="71"/>
  <c r="CB55" i="71"/>
  <c r="CR53" i="71"/>
  <c r="CB52" i="71"/>
  <c r="CR49" i="71"/>
  <c r="CB48" i="71"/>
  <c r="CB47" i="71"/>
  <c r="CR45" i="71"/>
  <c r="CB43" i="71"/>
  <c r="CR39" i="71"/>
  <c r="CR38" i="71"/>
  <c r="CB38" i="71"/>
  <c r="CB37" i="71"/>
  <c r="CR36" i="71"/>
  <c r="CB124" i="71"/>
  <c r="CR107" i="71"/>
  <c r="CR101" i="71"/>
  <c r="CB82" i="71"/>
  <c r="CR81" i="71"/>
  <c r="CB66" i="71"/>
  <c r="CR58" i="71"/>
  <c r="CR57" i="71"/>
  <c r="CB54" i="71"/>
  <c r="CB53" i="71"/>
  <c r="CR50" i="71"/>
  <c r="CB49" i="71"/>
  <c r="CR46" i="71"/>
  <c r="CB46" i="71"/>
  <c r="CB45" i="71"/>
  <c r="CR41" i="71"/>
  <c r="CB40" i="71"/>
  <c r="CR34" i="71"/>
  <c r="CB33" i="71"/>
  <c r="CB22" i="71"/>
  <c r="EG22" i="71"/>
  <c r="EK22" i="71"/>
  <c r="EO22" i="71"/>
  <c r="CB23" i="71"/>
  <c r="EK23" i="71"/>
  <c r="CF24" i="71"/>
  <c r="EK24" i="71"/>
  <c r="EO24" i="71"/>
  <c r="CB25" i="71"/>
  <c r="EK25" i="71"/>
  <c r="CF26" i="71"/>
  <c r="CF27" i="71"/>
  <c r="CR27" i="71"/>
  <c r="BP28" i="71"/>
  <c r="CN28" i="71"/>
  <c r="BP29" i="71"/>
  <c r="CN29" i="71"/>
  <c r="EK29" i="71"/>
  <c r="CF30" i="71"/>
  <c r="EG30" i="71"/>
  <c r="EK30" i="71"/>
  <c r="EO30" i="71"/>
  <c r="CB31" i="71"/>
  <c r="EK31" i="71"/>
  <c r="CF32" i="71"/>
  <c r="BX33" i="71"/>
  <c r="BP34" i="71"/>
  <c r="EK34" i="71"/>
  <c r="EO35" i="71"/>
  <c r="CF37" i="71"/>
  <c r="CR37" i="71"/>
  <c r="EK37" i="71"/>
  <c r="BP38" i="71"/>
  <c r="EG38" i="71"/>
  <c r="EK38" i="71"/>
  <c r="EO38" i="71"/>
  <c r="EO39" i="71"/>
  <c r="CR40" i="71"/>
  <c r="CB41" i="71"/>
  <c r="EO41" i="71"/>
  <c r="EC43" i="71"/>
  <c r="CN45" i="71"/>
  <c r="BT47" i="71"/>
  <c r="EK47" i="71"/>
  <c r="BP48" i="71"/>
  <c r="BX49" i="71"/>
  <c r="EO49" i="71"/>
  <c r="EK50" i="71"/>
  <c r="EK51" i="71"/>
  <c r="BP52" i="71"/>
  <c r="BX53" i="71"/>
  <c r="EG53" i="71"/>
  <c r="EC54" i="71"/>
  <c r="CF55" i="71"/>
  <c r="CR55" i="71"/>
  <c r="EK55" i="71"/>
  <c r="BP56" i="71"/>
  <c r="CB58" i="71"/>
  <c r="EO58" i="71"/>
  <c r="EC60" i="71"/>
  <c r="EK67" i="71"/>
  <c r="BX68" i="71"/>
  <c r="EC72" i="71"/>
  <c r="CB74" i="71"/>
  <c r="EG76" i="71"/>
  <c r="EO76" i="71"/>
  <c r="EO78" i="71"/>
  <c r="BX81" i="71"/>
  <c r="EC87" i="71"/>
  <c r="EK94" i="71"/>
  <c r="EO95" i="71"/>
  <c r="EK97" i="71"/>
  <c r="CF23" i="71"/>
  <c r="CR23" i="71"/>
  <c r="BP24" i="71"/>
  <c r="CF25" i="71"/>
  <c r="CR25" i="71"/>
  <c r="BP26" i="71"/>
  <c r="BP27" i="71"/>
  <c r="CN27" i="71"/>
  <c r="BX28" i="71"/>
  <c r="BX29" i="71"/>
  <c r="EG29" i="71"/>
  <c r="BP30" i="71"/>
  <c r="CF31" i="71"/>
  <c r="CR31" i="71"/>
  <c r="BP32" i="71"/>
  <c r="CR32" i="71"/>
  <c r="CF33" i="71"/>
  <c r="CR33" i="71"/>
  <c r="BX34" i="71"/>
  <c r="BX35" i="71"/>
  <c r="EK35" i="71"/>
  <c r="CN37" i="71"/>
  <c r="EG37" i="71"/>
  <c r="CF38" i="71"/>
  <c r="CN39" i="71"/>
  <c r="CN40" i="71"/>
  <c r="EK40" i="71"/>
  <c r="EO40" i="71"/>
  <c r="EK41" i="71"/>
  <c r="EK42" i="71"/>
  <c r="BP43" i="71"/>
  <c r="CR43" i="71"/>
  <c r="BX44" i="71"/>
  <c r="CN44" i="71"/>
  <c r="CR44" i="71"/>
  <c r="BP46" i="71"/>
  <c r="CF47" i="71"/>
  <c r="CR47" i="71"/>
  <c r="CF48" i="71"/>
  <c r="CR48" i="71"/>
  <c r="CN49" i="71"/>
  <c r="CB51" i="71"/>
  <c r="CR51" i="71"/>
  <c r="CF52" i="71"/>
  <c r="CR52" i="71"/>
  <c r="CN53" i="71"/>
  <c r="CN54" i="71"/>
  <c r="CR54" i="71"/>
  <c r="CN55" i="71"/>
  <c r="EG55" i="71"/>
  <c r="CF56" i="71"/>
  <c r="BX57" i="71"/>
  <c r="EO57" i="71"/>
  <c r="EK58" i="71"/>
  <c r="EK59" i="71"/>
  <c r="BP60" i="71"/>
  <c r="CR60" i="71"/>
  <c r="BX61" i="71"/>
  <c r="BX62" i="71"/>
  <c r="CN62" i="71"/>
  <c r="BX64" i="71"/>
  <c r="CN64" i="71"/>
  <c r="CR69" i="71"/>
  <c r="BX70" i="71"/>
  <c r="EK71" i="71"/>
  <c r="BX72" i="71"/>
  <c r="EO72" i="71"/>
  <c r="CR74" i="71"/>
  <c r="CB77" i="71"/>
  <c r="CF78" i="71"/>
  <c r="CN79" i="71"/>
  <c r="CR84" i="71"/>
  <c r="CF85" i="71"/>
  <c r="EK88" i="71"/>
  <c r="ED217" i="71"/>
  <c r="ED186" i="71"/>
  <c r="ED181" i="71"/>
  <c r="ED180" i="71"/>
  <c r="ED177" i="71"/>
  <c r="ED176" i="71"/>
  <c r="ED173" i="71"/>
  <c r="ED172" i="71"/>
  <c r="ED170" i="71"/>
  <c r="ED161" i="71"/>
  <c r="ED160" i="71"/>
  <c r="ED155" i="71"/>
  <c r="ED150" i="71"/>
  <c r="ED196" i="71"/>
  <c r="ED184" i="71"/>
  <c r="ED179" i="71"/>
  <c r="ED169" i="71"/>
  <c r="ED168" i="71"/>
  <c r="ED165" i="71"/>
  <c r="ED164" i="71"/>
  <c r="ED159" i="71"/>
  <c r="ED193" i="71"/>
  <c r="ED182" i="71"/>
  <c r="ED171" i="71"/>
  <c r="ED152" i="71"/>
  <c r="ED149" i="71"/>
  <c r="ED148" i="71"/>
  <c r="ED144" i="71"/>
  <c r="ED140" i="71"/>
  <c r="ED138" i="71"/>
  <c r="ED131" i="71"/>
  <c r="ED130" i="71"/>
  <c r="ED129" i="71"/>
  <c r="ED124" i="71"/>
  <c r="ED123" i="71"/>
  <c r="ED195" i="71"/>
  <c r="ED194" i="71"/>
  <c r="ED178" i="71"/>
  <c r="ED175" i="71"/>
  <c r="ED167" i="71"/>
  <c r="ED163" i="71"/>
  <c r="ED158" i="71"/>
  <c r="ED153" i="71"/>
  <c r="ED147" i="71"/>
  <c r="ED143" i="71"/>
  <c r="ED139" i="71"/>
  <c r="ED137" i="71"/>
  <c r="ED136" i="71"/>
  <c r="ED135" i="71"/>
  <c r="ED166" i="71"/>
  <c r="ED134" i="71"/>
  <c r="ED119" i="71"/>
  <c r="ED118" i="71"/>
  <c r="ED113" i="71"/>
  <c r="ED106" i="71"/>
  <c r="ED102" i="71"/>
  <c r="ED96" i="71"/>
  <c r="ED95" i="71"/>
  <c r="ED92" i="71"/>
  <c r="ED91" i="71"/>
  <c r="ED89" i="71"/>
  <c r="ED157" i="71"/>
  <c r="ED151" i="71"/>
  <c r="ED133" i="71"/>
  <c r="ED126" i="71"/>
  <c r="ED117" i="71"/>
  <c r="ED112" i="71"/>
  <c r="ED111" i="71"/>
  <c r="ED104" i="71"/>
  <c r="ED101" i="71"/>
  <c r="ED93" i="71"/>
  <c r="ED183" i="71"/>
  <c r="ED145" i="71"/>
  <c r="ED141" i="71"/>
  <c r="ED127" i="71"/>
  <c r="ED121" i="71"/>
  <c r="ED108" i="71"/>
  <c r="ED107" i="71"/>
  <c r="ED97" i="71"/>
  <c r="ED88" i="71"/>
  <c r="ED80" i="71"/>
  <c r="ED79" i="71"/>
  <c r="ED76" i="71"/>
  <c r="ED72" i="71"/>
  <c r="ED65" i="71"/>
  <c r="ED63" i="71"/>
  <c r="ED62" i="71"/>
  <c r="ED174" i="71"/>
  <c r="ED162" i="71"/>
  <c r="ED120" i="71"/>
  <c r="ED116" i="71"/>
  <c r="ED103" i="71"/>
  <c r="ED99" i="71"/>
  <c r="ED98" i="71"/>
  <c r="ED84" i="71"/>
  <c r="ED83" i="71"/>
  <c r="ED81" i="71"/>
  <c r="ED77" i="71"/>
  <c r="ED73" i="71"/>
  <c r="ED69" i="71"/>
  <c r="ED66" i="71"/>
  <c r="ED64" i="71"/>
  <c r="EH214" i="71"/>
  <c r="EH197" i="71"/>
  <c r="EH185" i="71"/>
  <c r="EH178" i="71"/>
  <c r="EH167" i="71"/>
  <c r="EH158" i="71"/>
  <c r="EH156" i="71"/>
  <c r="EH153" i="71"/>
  <c r="EH186" i="71"/>
  <c r="EH181" i="71"/>
  <c r="EH180" i="71"/>
  <c r="EH177" i="71"/>
  <c r="EH176" i="71"/>
  <c r="EH174" i="71"/>
  <c r="EH172" i="71"/>
  <c r="EH170" i="71"/>
  <c r="EH166" i="71"/>
  <c r="EH162" i="71"/>
  <c r="EH160" i="71"/>
  <c r="EH157" i="71"/>
  <c r="EH215" i="71"/>
  <c r="EH189" i="71"/>
  <c r="EH173" i="71"/>
  <c r="EH168" i="71"/>
  <c r="EH165" i="71"/>
  <c r="EH164" i="71"/>
  <c r="EH161" i="71"/>
  <c r="EH155" i="71"/>
  <c r="EH154" i="71"/>
  <c r="EH146" i="71"/>
  <c r="EH142" i="71"/>
  <c r="EH134" i="71"/>
  <c r="EH127" i="71"/>
  <c r="EH182" i="71"/>
  <c r="EH179" i="71"/>
  <c r="EH171" i="71"/>
  <c r="EH169" i="71"/>
  <c r="EH159" i="71"/>
  <c r="EH152" i="71"/>
  <c r="EH151" i="71"/>
  <c r="EH148" i="71"/>
  <c r="EH145" i="71"/>
  <c r="EH141" i="71"/>
  <c r="EH133" i="71"/>
  <c r="EH132" i="71"/>
  <c r="EH175" i="71"/>
  <c r="EH135" i="71"/>
  <c r="EH131" i="71"/>
  <c r="EH130" i="71"/>
  <c r="EH129" i="71"/>
  <c r="EH122" i="71"/>
  <c r="EH121" i="71"/>
  <c r="EH116" i="71"/>
  <c r="EH110" i="71"/>
  <c r="EH109" i="71"/>
  <c r="EH107" i="71"/>
  <c r="EH105" i="71"/>
  <c r="EH100" i="71"/>
  <c r="EH163" i="71"/>
  <c r="EH149" i="71"/>
  <c r="EH144" i="71"/>
  <c r="EH140" i="71"/>
  <c r="EH138" i="71"/>
  <c r="EH128" i="71"/>
  <c r="EH125" i="71"/>
  <c r="EH120" i="71"/>
  <c r="EH115" i="71"/>
  <c r="EH108" i="71"/>
  <c r="EH103" i="71"/>
  <c r="EH99" i="71"/>
  <c r="EH97" i="71"/>
  <c r="EH94" i="71"/>
  <c r="EH90" i="71"/>
  <c r="EH88" i="71"/>
  <c r="EH87" i="71"/>
  <c r="EH86" i="71"/>
  <c r="EH85" i="71"/>
  <c r="EH83" i="71"/>
  <c r="EH82" i="71"/>
  <c r="EH184" i="71"/>
  <c r="EH147" i="71"/>
  <c r="EH143" i="71"/>
  <c r="EH139" i="71"/>
  <c r="EH137" i="71"/>
  <c r="EH118" i="71"/>
  <c r="EH114" i="71"/>
  <c r="EH113" i="71"/>
  <c r="EH104" i="71"/>
  <c r="EH89" i="71"/>
  <c r="EH74" i="71"/>
  <c r="EH73" i="71"/>
  <c r="EH71" i="71"/>
  <c r="EH70" i="71"/>
  <c r="EH67" i="71"/>
  <c r="EH124" i="71"/>
  <c r="EH117" i="71"/>
  <c r="EH112" i="71"/>
  <c r="EH106" i="71"/>
  <c r="EH96" i="71"/>
  <c r="EH92" i="71"/>
  <c r="EH78" i="71"/>
  <c r="EH75" i="71"/>
  <c r="EH68" i="71"/>
  <c r="EL215" i="71"/>
  <c r="EL193" i="71"/>
  <c r="EL192" i="71"/>
  <c r="EL189" i="71"/>
  <c r="EL187" i="71"/>
  <c r="EL183" i="71"/>
  <c r="EL173" i="71"/>
  <c r="EL165" i="71"/>
  <c r="EL161" i="71"/>
  <c r="EL155" i="71"/>
  <c r="EL152" i="71"/>
  <c r="EL150" i="71"/>
  <c r="EL191" i="71"/>
  <c r="EL185" i="71"/>
  <c r="EL182" i="71"/>
  <c r="EL179" i="71"/>
  <c r="EL175" i="71"/>
  <c r="EL171" i="71"/>
  <c r="EL169" i="71"/>
  <c r="EL163" i="71"/>
  <c r="EL159" i="71"/>
  <c r="EL156" i="71"/>
  <c r="EL181" i="71"/>
  <c r="EL178" i="71"/>
  <c r="EL176" i="71"/>
  <c r="EL170" i="71"/>
  <c r="EL167" i="71"/>
  <c r="EL158" i="71"/>
  <c r="EL153" i="71"/>
  <c r="EL149" i="71"/>
  <c r="EL144" i="71"/>
  <c r="EL140" i="71"/>
  <c r="EL138" i="71"/>
  <c r="EL131" i="71"/>
  <c r="EL130" i="71"/>
  <c r="EL129" i="71"/>
  <c r="EL124" i="71"/>
  <c r="EL123" i="71"/>
  <c r="EL190" i="71"/>
  <c r="EL188" i="71"/>
  <c r="EL186" i="71"/>
  <c r="EL177" i="71"/>
  <c r="EL174" i="71"/>
  <c r="EL168" i="71"/>
  <c r="EL166" i="71"/>
  <c r="EL164" i="71"/>
  <c r="EL162" i="71"/>
  <c r="EL157" i="71"/>
  <c r="EL147" i="71"/>
  <c r="EL143" i="71"/>
  <c r="EL139" i="71"/>
  <c r="EL137" i="71"/>
  <c r="EL136" i="71"/>
  <c r="EL128" i="71"/>
  <c r="EL194" i="71"/>
  <c r="EL184" i="71"/>
  <c r="EL180" i="71"/>
  <c r="EL160" i="71"/>
  <c r="EL151" i="71"/>
  <c r="EL148" i="71"/>
  <c r="EL133" i="71"/>
  <c r="EL119" i="71"/>
  <c r="EL114" i="71"/>
  <c r="EL113" i="71"/>
  <c r="EL106" i="71"/>
  <c r="EL103" i="71"/>
  <c r="EL99" i="71"/>
  <c r="EL97" i="71"/>
  <c r="EL95" i="71"/>
  <c r="EL94" i="71"/>
  <c r="EL90" i="71"/>
  <c r="EL88" i="71"/>
  <c r="EL146" i="71"/>
  <c r="EL142" i="71"/>
  <c r="EL132" i="71"/>
  <c r="EL127" i="71"/>
  <c r="EL126" i="71"/>
  <c r="EL118" i="71"/>
  <c r="EL117" i="71"/>
  <c r="EL112" i="71"/>
  <c r="EL111" i="71"/>
  <c r="EL104" i="71"/>
  <c r="EL102" i="71"/>
  <c r="EL98" i="71"/>
  <c r="EL96" i="71"/>
  <c r="EL92" i="71"/>
  <c r="EL89" i="71"/>
  <c r="EL172" i="71"/>
  <c r="EL120" i="71"/>
  <c r="EL116" i="71"/>
  <c r="EL101" i="71"/>
  <c r="EL80" i="71"/>
  <c r="EL78" i="71"/>
  <c r="EL68" i="71"/>
  <c r="EL195" i="71"/>
  <c r="EL154" i="71"/>
  <c r="EL115" i="71"/>
  <c r="EL110" i="71"/>
  <c r="EL93" i="71"/>
  <c r="EL91" i="71"/>
  <c r="EL85" i="71"/>
  <c r="EL83" i="71"/>
  <c r="EL82" i="71"/>
  <c r="EL76" i="71"/>
  <c r="EL72" i="71"/>
  <c r="EL65" i="71"/>
  <c r="EP220" i="71"/>
  <c r="EP195" i="71"/>
  <c r="EP188" i="71"/>
  <c r="EP184" i="71"/>
  <c r="EP178" i="71"/>
  <c r="EP168" i="71"/>
  <c r="EP167" i="71"/>
  <c r="EP164" i="71"/>
  <c r="EP163" i="71"/>
  <c r="EP158" i="71"/>
  <c r="EP153" i="71"/>
  <c r="EP197" i="71"/>
  <c r="EP193" i="71"/>
  <c r="EP189" i="71"/>
  <c r="EP183" i="71"/>
  <c r="EP181" i="71"/>
  <c r="EP177" i="71"/>
  <c r="EP174" i="71"/>
  <c r="EP170" i="71"/>
  <c r="EP166" i="71"/>
  <c r="EP162" i="71"/>
  <c r="EP157" i="71"/>
  <c r="EP191" i="71"/>
  <c r="EP187" i="71"/>
  <c r="EP182" i="71"/>
  <c r="EP180" i="71"/>
  <c r="EP179" i="71"/>
  <c r="EP172" i="71"/>
  <c r="EP171" i="71"/>
  <c r="EP169" i="71"/>
  <c r="EP160" i="71"/>
  <c r="EP159" i="71"/>
  <c r="EP154" i="71"/>
  <c r="EP146" i="71"/>
  <c r="EP142" i="71"/>
  <c r="EP135" i="71"/>
  <c r="EP134" i="71"/>
  <c r="EP127" i="71"/>
  <c r="EP176" i="71"/>
  <c r="EP175" i="71"/>
  <c r="EP151" i="71"/>
  <c r="EP145" i="71"/>
  <c r="EP141" i="71"/>
  <c r="EP133" i="71"/>
  <c r="EP132" i="71"/>
  <c r="EP196" i="71"/>
  <c r="EP186" i="71"/>
  <c r="EP173" i="71"/>
  <c r="EP155" i="71"/>
  <c r="EP149" i="71"/>
  <c r="EP144" i="71"/>
  <c r="EP140" i="71"/>
  <c r="EP129" i="71"/>
  <c r="EP128" i="71"/>
  <c r="EP122" i="71"/>
  <c r="EP121" i="71"/>
  <c r="EP116" i="71"/>
  <c r="EP110" i="71"/>
  <c r="EP104" i="71"/>
  <c r="EP96" i="71"/>
  <c r="EP92" i="71"/>
  <c r="EP91" i="71"/>
  <c r="EP161" i="71"/>
  <c r="EP148" i="71"/>
  <c r="EP147" i="71"/>
  <c r="EP143" i="71"/>
  <c r="EP139" i="71"/>
  <c r="EP138" i="71"/>
  <c r="EP137" i="71"/>
  <c r="EP125" i="71"/>
  <c r="EP120" i="71"/>
  <c r="EP115" i="71"/>
  <c r="EP109" i="71"/>
  <c r="EP108" i="71"/>
  <c r="EP107" i="71"/>
  <c r="EP105" i="71"/>
  <c r="EP101" i="71"/>
  <c r="EP93" i="71"/>
  <c r="EP80" i="71"/>
  <c r="EP198" i="71"/>
  <c r="EP156" i="71"/>
  <c r="EP131" i="71"/>
  <c r="EP124" i="71"/>
  <c r="EP117" i="71"/>
  <c r="EP112" i="71"/>
  <c r="EP106" i="71"/>
  <c r="EP100" i="71"/>
  <c r="EP90" i="71"/>
  <c r="EP87" i="71"/>
  <c r="EP84" i="71"/>
  <c r="EP81" i="71"/>
  <c r="EP79" i="71"/>
  <c r="EP76" i="71"/>
  <c r="EP72" i="71"/>
  <c r="EP69" i="71"/>
  <c r="EP65" i="71"/>
  <c r="EP165" i="71"/>
  <c r="EP152" i="71"/>
  <c r="EP136" i="71"/>
  <c r="EP111" i="71"/>
  <c r="EP94" i="71"/>
  <c r="EP86" i="71"/>
  <c r="EP77" i="71"/>
  <c r="EP73" i="71"/>
  <c r="EP70" i="71"/>
  <c r="EP66" i="71"/>
  <c r="EP64" i="71"/>
  <c r="EP63" i="71"/>
  <c r="EP62" i="71"/>
  <c r="EP61" i="71"/>
  <c r="CG214" i="71"/>
  <c r="CG186" i="71"/>
  <c r="CG183" i="71"/>
  <c r="CG181" i="71"/>
  <c r="CG180" i="71"/>
  <c r="CG177" i="71"/>
  <c r="CG176" i="71"/>
  <c r="CG173" i="71"/>
  <c r="CG172" i="71"/>
  <c r="CG170" i="71"/>
  <c r="CG161" i="71"/>
  <c r="CG160" i="71"/>
  <c r="CG155" i="71"/>
  <c r="CG185" i="71"/>
  <c r="CG179" i="71"/>
  <c r="CG169" i="71"/>
  <c r="CG168" i="71"/>
  <c r="CG165" i="71"/>
  <c r="CG164" i="71"/>
  <c r="CG159" i="71"/>
  <c r="CG174" i="71"/>
  <c r="CG166" i="71"/>
  <c r="CG162" i="71"/>
  <c r="CG157" i="71"/>
  <c r="CG156" i="71"/>
  <c r="CG149" i="71"/>
  <c r="CG148" i="71"/>
  <c r="CG144" i="71"/>
  <c r="CG140" i="71"/>
  <c r="CG139" i="71"/>
  <c r="CG138" i="71"/>
  <c r="CG137" i="71"/>
  <c r="CG130" i="71"/>
  <c r="CG129" i="71"/>
  <c r="CG124" i="71"/>
  <c r="CG188" i="71"/>
  <c r="CG147" i="71"/>
  <c r="CG143" i="71"/>
  <c r="CG136" i="71"/>
  <c r="CG135" i="71"/>
  <c r="CG182" i="71"/>
  <c r="CG167" i="71"/>
  <c r="CG153" i="71"/>
  <c r="CG146" i="71"/>
  <c r="CG142" i="71"/>
  <c r="CG132" i="71"/>
  <c r="CG131" i="71"/>
  <c r="CG127" i="71"/>
  <c r="CG119" i="71"/>
  <c r="CG118" i="71"/>
  <c r="CG113" i="71"/>
  <c r="CG107" i="71"/>
  <c r="CG104" i="71"/>
  <c r="CG101" i="71"/>
  <c r="CG94" i="71"/>
  <c r="CG93" i="71"/>
  <c r="CG178" i="71"/>
  <c r="CG158" i="71"/>
  <c r="CG154" i="71"/>
  <c r="CG150" i="71"/>
  <c r="CG145" i="71"/>
  <c r="CG141" i="71"/>
  <c r="CG123" i="71"/>
  <c r="CG122" i="71"/>
  <c r="CG117" i="71"/>
  <c r="CG112" i="71"/>
  <c r="CG111" i="71"/>
  <c r="CG100" i="71"/>
  <c r="CG98" i="71"/>
  <c r="CG91" i="71"/>
  <c r="CG87" i="71"/>
  <c r="CG85" i="71"/>
  <c r="CG84" i="71"/>
  <c r="CG83" i="71"/>
  <c r="CG82" i="71"/>
  <c r="CG81" i="71"/>
  <c r="CG171" i="71"/>
  <c r="CG152" i="71"/>
  <c r="CG128" i="71"/>
  <c r="CG126" i="71"/>
  <c r="CG115" i="71"/>
  <c r="CG114" i="71"/>
  <c r="CG110" i="71"/>
  <c r="CG105" i="71"/>
  <c r="CG92" i="71"/>
  <c r="CG90" i="71"/>
  <c r="CG78" i="71"/>
  <c r="CG77" i="71"/>
  <c r="CG73" i="71"/>
  <c r="CG70" i="71"/>
  <c r="CG66" i="71"/>
  <c r="CG175" i="71"/>
  <c r="CG163" i="71"/>
  <c r="CG125" i="71"/>
  <c r="CG109" i="71"/>
  <c r="CG106" i="71"/>
  <c r="CG97" i="71"/>
  <c r="CG96" i="71"/>
  <c r="CG76" i="71"/>
  <c r="CG75" i="71"/>
  <c r="CG74" i="71"/>
  <c r="CG71" i="71"/>
  <c r="CG67" i="71"/>
  <c r="CK215" i="71"/>
  <c r="CK182" i="71"/>
  <c r="CK178" i="71"/>
  <c r="CK175" i="71"/>
  <c r="CK171" i="71"/>
  <c r="CK167" i="71"/>
  <c r="CK163" i="71"/>
  <c r="CK158" i="71"/>
  <c r="CK153" i="71"/>
  <c r="CK152" i="71"/>
  <c r="CK186" i="71"/>
  <c r="CK174" i="71"/>
  <c r="CK166" i="71"/>
  <c r="CK162" i="71"/>
  <c r="CK157" i="71"/>
  <c r="CK156" i="71"/>
  <c r="CK185" i="71"/>
  <c r="CK154" i="71"/>
  <c r="CK146" i="71"/>
  <c r="CK142" i="71"/>
  <c r="CK134" i="71"/>
  <c r="CK133" i="71"/>
  <c r="CK127" i="71"/>
  <c r="CK126" i="71"/>
  <c r="CK151" i="71"/>
  <c r="CK150" i="71"/>
  <c r="CK145" i="71"/>
  <c r="CK141" i="71"/>
  <c r="CK132" i="71"/>
  <c r="CK131" i="71"/>
  <c r="CK183" i="71"/>
  <c r="CK180" i="71"/>
  <c r="CK176" i="71"/>
  <c r="CK169" i="71"/>
  <c r="CK160" i="71"/>
  <c r="CK147" i="71"/>
  <c r="CK143" i="71"/>
  <c r="CK137" i="71"/>
  <c r="CK122" i="71"/>
  <c r="CK121" i="71"/>
  <c r="CK116" i="71"/>
  <c r="CK110" i="71"/>
  <c r="CK109" i="71"/>
  <c r="CK105" i="71"/>
  <c r="CK103" i="71"/>
  <c r="CK99" i="71"/>
  <c r="CK97" i="71"/>
  <c r="CK95" i="71"/>
  <c r="CK91" i="71"/>
  <c r="CK90" i="71"/>
  <c r="CK89" i="71"/>
  <c r="CK88" i="71"/>
  <c r="CK173" i="71"/>
  <c r="CK170" i="71"/>
  <c r="CK164" i="71"/>
  <c r="CK155" i="71"/>
  <c r="CK136" i="71"/>
  <c r="CK128" i="71"/>
  <c r="CK125" i="71"/>
  <c r="CK124" i="71"/>
  <c r="CK120" i="71"/>
  <c r="CK115" i="71"/>
  <c r="CK114" i="71"/>
  <c r="CK108" i="71"/>
  <c r="CK106" i="71"/>
  <c r="CK102" i="71"/>
  <c r="CK96" i="71"/>
  <c r="CK92" i="71"/>
  <c r="CK179" i="71"/>
  <c r="CK172" i="71"/>
  <c r="CK148" i="71"/>
  <c r="CK144" i="71"/>
  <c r="CK140" i="71"/>
  <c r="CK138" i="71"/>
  <c r="CK130" i="71"/>
  <c r="CK111" i="71"/>
  <c r="CK98" i="71"/>
  <c r="CK93" i="71"/>
  <c r="CK87" i="71"/>
  <c r="CK86" i="71"/>
  <c r="CK85" i="71"/>
  <c r="CK82" i="71"/>
  <c r="CK79" i="71"/>
  <c r="CK76" i="71"/>
  <c r="CK72" i="71"/>
  <c r="CK68" i="71"/>
  <c r="CK65" i="71"/>
  <c r="CK64" i="71"/>
  <c r="CK63" i="71"/>
  <c r="CK62" i="71"/>
  <c r="CK181" i="71"/>
  <c r="CK159" i="71"/>
  <c r="CK139" i="71"/>
  <c r="CK135" i="71"/>
  <c r="CK123" i="71"/>
  <c r="CK119" i="71"/>
  <c r="CK104" i="71"/>
  <c r="CK100" i="71"/>
  <c r="CK80" i="71"/>
  <c r="CK69" i="71"/>
  <c r="CO216" i="71"/>
  <c r="CO208" i="71"/>
  <c r="CO185" i="71"/>
  <c r="CO183" i="71"/>
  <c r="CO181" i="71"/>
  <c r="CO180" i="71"/>
  <c r="CO177" i="71"/>
  <c r="CO176" i="71"/>
  <c r="CO173" i="71"/>
  <c r="CO172" i="71"/>
  <c r="CO170" i="71"/>
  <c r="CO161" i="71"/>
  <c r="CO160" i="71"/>
  <c r="CO155" i="71"/>
  <c r="CO150" i="71"/>
  <c r="CO209" i="71"/>
  <c r="CO179" i="71"/>
  <c r="CO169" i="71"/>
  <c r="CO168" i="71"/>
  <c r="CO165" i="71"/>
  <c r="CO164" i="71"/>
  <c r="CO159" i="71"/>
  <c r="CO149" i="71"/>
  <c r="CO148" i="71"/>
  <c r="CO144" i="71"/>
  <c r="CO140" i="71"/>
  <c r="CO139" i="71"/>
  <c r="CO138" i="71"/>
  <c r="CO130" i="71"/>
  <c r="CO129" i="71"/>
  <c r="CO124" i="71"/>
  <c r="CO182" i="71"/>
  <c r="CO171" i="71"/>
  <c r="CO152" i="71"/>
  <c r="CO147" i="71"/>
  <c r="CO143" i="71"/>
  <c r="CO137" i="71"/>
  <c r="CO136" i="71"/>
  <c r="CO135" i="71"/>
  <c r="CO213" i="71"/>
  <c r="CO178" i="71"/>
  <c r="CO162" i="71"/>
  <c r="CO158" i="71"/>
  <c r="CO154" i="71"/>
  <c r="CO145" i="71"/>
  <c r="CO141" i="71"/>
  <c r="CO119" i="71"/>
  <c r="CO118" i="71"/>
  <c r="CO113" i="71"/>
  <c r="CO104" i="71"/>
  <c r="CO101" i="71"/>
  <c r="CO93" i="71"/>
  <c r="CO92" i="71"/>
  <c r="CO175" i="71"/>
  <c r="CO166" i="71"/>
  <c r="CO134" i="71"/>
  <c r="CO126" i="71"/>
  <c r="CO123" i="71"/>
  <c r="CO117" i="71"/>
  <c r="CO112" i="71"/>
  <c r="CO111" i="71"/>
  <c r="CO107" i="71"/>
  <c r="CO94" i="71"/>
  <c r="CO84" i="71"/>
  <c r="CO81" i="71"/>
  <c r="CO163" i="71"/>
  <c r="CO156" i="71"/>
  <c r="CO153" i="71"/>
  <c r="CO125" i="71"/>
  <c r="CO122" i="71"/>
  <c r="CO109" i="71"/>
  <c r="CO106" i="71"/>
  <c r="CO96" i="71"/>
  <c r="CO80" i="71"/>
  <c r="CO77" i="71"/>
  <c r="CO69" i="71"/>
  <c r="CO133" i="71"/>
  <c r="CO127" i="71"/>
  <c r="CO121" i="71"/>
  <c r="CO108" i="71"/>
  <c r="CO97" i="71"/>
  <c r="CO91" i="71"/>
  <c r="CO88" i="71"/>
  <c r="CO83" i="71"/>
  <c r="CO78" i="71"/>
  <c r="CO74" i="71"/>
  <c r="CO73" i="71"/>
  <c r="CO70" i="71"/>
  <c r="CO67" i="71"/>
  <c r="CO66" i="71"/>
  <c r="CS182" i="71"/>
  <c r="CS178" i="71"/>
  <c r="CS175" i="71"/>
  <c r="CS171" i="71"/>
  <c r="CS167" i="71"/>
  <c r="CS163" i="71"/>
  <c r="CS158" i="71"/>
  <c r="CS153" i="71"/>
  <c r="CS152" i="71"/>
  <c r="CS174" i="71"/>
  <c r="CS166" i="71"/>
  <c r="CS162" i="71"/>
  <c r="CS157" i="71"/>
  <c r="CS156" i="71"/>
  <c r="CS186" i="71"/>
  <c r="CS154" i="71"/>
  <c r="CS150" i="71"/>
  <c r="CS146" i="71"/>
  <c r="CS142" i="71"/>
  <c r="CS134" i="71"/>
  <c r="CS127" i="71"/>
  <c r="CS183" i="71"/>
  <c r="CS181" i="71"/>
  <c r="CS180" i="71"/>
  <c r="CS173" i="71"/>
  <c r="CS172" i="71"/>
  <c r="CS170" i="71"/>
  <c r="CS161" i="71"/>
  <c r="CS160" i="71"/>
  <c r="CS155" i="71"/>
  <c r="CS151" i="71"/>
  <c r="CS145" i="71"/>
  <c r="CS141" i="71"/>
  <c r="CS133" i="71"/>
  <c r="CS132" i="71"/>
  <c r="CS164" i="71"/>
  <c r="CS136" i="71"/>
  <c r="CS124" i="71"/>
  <c r="CS122" i="71"/>
  <c r="CS121" i="71"/>
  <c r="CS116" i="71"/>
  <c r="CS110" i="71"/>
  <c r="CS109" i="71"/>
  <c r="CS107" i="71"/>
  <c r="CS105" i="71"/>
  <c r="CS100" i="71"/>
  <c r="CS94" i="71"/>
  <c r="CS177" i="71"/>
  <c r="CS168" i="71"/>
  <c r="CS135" i="71"/>
  <c r="CS131" i="71"/>
  <c r="CS130" i="71"/>
  <c r="CS129" i="71"/>
  <c r="CS128" i="71"/>
  <c r="CS125" i="71"/>
  <c r="CS120" i="71"/>
  <c r="CS115" i="71"/>
  <c r="CS114" i="71"/>
  <c r="CS108" i="71"/>
  <c r="CS103" i="71"/>
  <c r="CS99" i="71"/>
  <c r="CS98" i="71"/>
  <c r="CS97" i="71"/>
  <c r="CS90" i="71"/>
  <c r="CS88" i="71"/>
  <c r="CS86" i="71"/>
  <c r="CS85" i="71"/>
  <c r="CS83" i="71"/>
  <c r="CS82" i="71"/>
  <c r="CS159" i="71"/>
  <c r="CS126" i="71"/>
  <c r="CS123" i="71"/>
  <c r="CS119" i="71"/>
  <c r="CS102" i="71"/>
  <c r="CS95" i="71"/>
  <c r="CS93" i="71"/>
  <c r="CS87" i="71"/>
  <c r="CS78" i="71"/>
  <c r="CS74" i="71"/>
  <c r="CS71" i="71"/>
  <c r="CS70" i="71"/>
  <c r="CS67" i="71"/>
  <c r="CS169" i="71"/>
  <c r="CS165" i="71"/>
  <c r="CS149" i="71"/>
  <c r="CS147" i="71"/>
  <c r="CS143" i="71"/>
  <c r="CS139" i="71"/>
  <c r="CS137" i="71"/>
  <c r="CS118" i="71"/>
  <c r="CS113" i="71"/>
  <c r="CS104" i="71"/>
  <c r="CS92" i="71"/>
  <c r="CS89" i="71"/>
  <c r="CS76" i="71"/>
  <c r="CS75" i="71"/>
  <c r="CS72" i="71"/>
  <c r="CS68" i="71"/>
  <c r="EM190" i="71"/>
  <c r="EH183" i="71"/>
  <c r="EH187" i="71"/>
  <c r="EH188" i="71"/>
  <c r="EH192" i="71"/>
  <c r="EH194" i="71"/>
  <c r="EH196" i="71"/>
  <c r="ED200" i="71"/>
  <c r="ED185" i="71"/>
  <c r="ED188" i="71"/>
  <c r="ED190" i="71"/>
  <c r="ED203" i="71"/>
  <c r="EL203" i="71"/>
  <c r="EH200" i="71"/>
  <c r="EL204" i="71"/>
  <c r="CL205" i="71"/>
  <c r="EP211" i="71"/>
  <c r="EL196" i="71"/>
  <c r="EL197" i="71"/>
  <c r="EH201" i="71"/>
  <c r="CH196" i="71"/>
  <c r="EE171" i="71"/>
  <c r="EE177" i="71"/>
  <c r="EE182" i="71"/>
  <c r="EE163" i="71"/>
  <c r="EE165" i="71"/>
  <c r="EE170" i="71"/>
  <c r="EE175" i="71"/>
  <c r="EE181" i="71"/>
  <c r="CH184" i="71"/>
  <c r="EE185" i="71"/>
  <c r="EE187" i="71"/>
  <c r="CH185" i="71"/>
  <c r="ED191" i="71"/>
  <c r="ED192" i="71"/>
  <c r="CH194" i="71"/>
  <c r="ED198" i="71"/>
  <c r="CH197" i="71"/>
  <c r="CH199" i="71"/>
  <c r="EI198" i="71"/>
  <c r="ED202" i="71"/>
  <c r="ED204" i="71"/>
  <c r="CM22" i="71"/>
  <c r="CQ22" i="71"/>
  <c r="EF24" i="71"/>
  <c r="EF26" i="71"/>
  <c r="CI30" i="71"/>
  <c r="CM32" i="71"/>
  <c r="CQ32" i="71"/>
  <c r="CI36" i="71"/>
  <c r="EJ36" i="71"/>
  <c r="EN36" i="71"/>
  <c r="CM40" i="71"/>
  <c r="CQ40" i="71"/>
  <c r="EF46" i="71"/>
  <c r="CI54" i="71"/>
  <c r="EF83" i="71"/>
  <c r="EI185" i="71"/>
  <c r="CH187" i="71"/>
  <c r="ED187" i="71"/>
  <c r="CH188" i="71"/>
  <c r="EE188" i="71"/>
  <c r="EM188" i="71"/>
  <c r="ED189" i="71"/>
  <c r="EH190" i="71"/>
  <c r="EP190" i="71"/>
  <c r="EH191" i="71"/>
  <c r="CP192" i="71"/>
  <c r="EP192" i="71"/>
  <c r="EH193" i="71"/>
  <c r="EP194" i="71"/>
  <c r="EH195" i="71"/>
  <c r="EM196" i="71"/>
  <c r="ED197" i="71"/>
  <c r="CP198" i="71"/>
  <c r="EL198" i="71"/>
  <c r="ED199" i="71"/>
  <c r="EL200" i="71"/>
  <c r="EL201" i="71"/>
  <c r="EL202" i="71"/>
  <c r="CH204" i="71"/>
  <c r="ED205" i="71"/>
  <c r="EP210" i="71"/>
  <c r="CM83" i="71"/>
  <c r="CQ83" i="71"/>
  <c r="EB83" i="71"/>
  <c r="CI83" i="71"/>
  <c r="EN83" i="71"/>
  <c r="EG93" i="71"/>
  <c r="EG88" i="71"/>
  <c r="EG83" i="71"/>
  <c r="EG77" i="71"/>
  <c r="EG67" i="71"/>
  <c r="EG137" i="71"/>
  <c r="EK128" i="71"/>
  <c r="EK107" i="71"/>
  <c r="EK104" i="71"/>
  <c r="EK95" i="71"/>
  <c r="EK92" i="71"/>
  <c r="EK87" i="71"/>
  <c r="EK85" i="71"/>
  <c r="EK83" i="71"/>
  <c r="EK82" i="71"/>
  <c r="EK80" i="71"/>
  <c r="EK76" i="71"/>
  <c r="EK75" i="71"/>
  <c r="EK73" i="71"/>
  <c r="EK70" i="71"/>
  <c r="EK124" i="71"/>
  <c r="EK119" i="71"/>
  <c r="EK112" i="71"/>
  <c r="EK139" i="71"/>
  <c r="EK133" i="71"/>
  <c r="EK126" i="71"/>
  <c r="EO136" i="71"/>
  <c r="EO111" i="71"/>
  <c r="EO98" i="71"/>
  <c r="EO91" i="71"/>
  <c r="EO89" i="71"/>
  <c r="EO83" i="71"/>
  <c r="EO79" i="71"/>
  <c r="EO69" i="71"/>
  <c r="EO140" i="71"/>
  <c r="EO134" i="71"/>
  <c r="EO122" i="71"/>
  <c r="EO117" i="71"/>
  <c r="EO110" i="71"/>
  <c r="EO147" i="71"/>
  <c r="EO125" i="71"/>
  <c r="EO108" i="71"/>
  <c r="CF131" i="71"/>
  <c r="BP94" i="71"/>
  <c r="BP89" i="71"/>
  <c r="CF80" i="71"/>
  <c r="CF73" i="71"/>
  <c r="BP73" i="71"/>
  <c r="BP72" i="71"/>
  <c r="CF71" i="71"/>
  <c r="BP68" i="71"/>
  <c r="BP67" i="71"/>
  <c r="CF66" i="71"/>
  <c r="BP138" i="71"/>
  <c r="CF126" i="71"/>
  <c r="BP121" i="71"/>
  <c r="BX132" i="71"/>
  <c r="CN130" i="71"/>
  <c r="BX117" i="71"/>
  <c r="CN116" i="71"/>
  <c r="CN115" i="71"/>
  <c r="CN106" i="71"/>
  <c r="CN103" i="71"/>
  <c r="CN102" i="71"/>
  <c r="CN99" i="71"/>
  <c r="BX98" i="71"/>
  <c r="CN96" i="71"/>
  <c r="BX95" i="71"/>
  <c r="CN93" i="71"/>
  <c r="CN90" i="71"/>
  <c r="CN88" i="71"/>
  <c r="CN86" i="71"/>
  <c r="CN84" i="71"/>
  <c r="BX82" i="71"/>
  <c r="CN81" i="71"/>
  <c r="BX78" i="71"/>
  <c r="CN77" i="71"/>
  <c r="CN76" i="71"/>
  <c r="BX75" i="71"/>
  <c r="CN74" i="71"/>
  <c r="CN72" i="71"/>
  <c r="BX69" i="71"/>
  <c r="CN68" i="71"/>
  <c r="CN67" i="71"/>
  <c r="BX122" i="71"/>
  <c r="CN114" i="71"/>
  <c r="CN135" i="71"/>
  <c r="CR172" i="71"/>
  <c r="CR119" i="71"/>
  <c r="CB110" i="71"/>
  <c r="CR105" i="71"/>
  <c r="CB101" i="71"/>
  <c r="CB100" i="71"/>
  <c r="CR97" i="71"/>
  <c r="CB97" i="71"/>
  <c r="CR92" i="71"/>
  <c r="CB92" i="71"/>
  <c r="CB91" i="71"/>
  <c r="CR87" i="71"/>
  <c r="CB87" i="71"/>
  <c r="CB85" i="71"/>
  <c r="CR80" i="71"/>
  <c r="CB79" i="71"/>
  <c r="CR73" i="71"/>
  <c r="CR71" i="71"/>
  <c r="CB70" i="71"/>
  <c r="CR66" i="71"/>
  <c r="CB109" i="71"/>
  <c r="CB123" i="71"/>
  <c r="CR120" i="71"/>
  <c r="CB118" i="71"/>
  <c r="CR113" i="71"/>
  <c r="CB111" i="71"/>
  <c r="CB108" i="71"/>
  <c r="EC26" i="71"/>
  <c r="EC40" i="71"/>
  <c r="EC45" i="71"/>
  <c r="EC51" i="71"/>
  <c r="EC91" i="71"/>
  <c r="EC99" i="71"/>
  <c r="EC22" i="71"/>
  <c r="EC31" i="71"/>
  <c r="EC68" i="71"/>
  <c r="EC95" i="71"/>
  <c r="EC111" i="71"/>
  <c r="CF75" i="71"/>
  <c r="BP76" i="71"/>
  <c r="CF82" i="71"/>
  <c r="BP83" i="71"/>
  <c r="CF86" i="71"/>
  <c r="BP87" i="71"/>
  <c r="BP88" i="71"/>
  <c r="CF88" i="71"/>
  <c r="CF89" i="71"/>
  <c r="BP90" i="71"/>
  <c r="CF92" i="71"/>
  <c r="CF93" i="71"/>
  <c r="CF94" i="71"/>
  <c r="CF95" i="71"/>
  <c r="CF96" i="71"/>
  <c r="BP97" i="71"/>
  <c r="CF102" i="71"/>
  <c r="BP104" i="71"/>
  <c r="BP106" i="71"/>
  <c r="BP114" i="71"/>
  <c r="CF120" i="71"/>
  <c r="CF133" i="71"/>
  <c r="BP74" i="71"/>
  <c r="BP77" i="71"/>
  <c r="BP78" i="71"/>
  <c r="BP79" i="71"/>
  <c r="BP80" i="71"/>
  <c r="BP81" i="71"/>
  <c r="CF84" i="71"/>
  <c r="BP85" i="71"/>
  <c r="CF91" i="71"/>
  <c r="CF98" i="71"/>
  <c r="CF99" i="71"/>
  <c r="CF100" i="71"/>
  <c r="BP102" i="71"/>
  <c r="CF104" i="71"/>
  <c r="CF105" i="71"/>
  <c r="BP115" i="71"/>
  <c r="CF119" i="71"/>
  <c r="CF128" i="71"/>
  <c r="CF139" i="71"/>
  <c r="CF76" i="71"/>
  <c r="CF83" i="71"/>
  <c r="BP84" i="71"/>
  <c r="CF87" i="71"/>
  <c r="CF90" i="71"/>
  <c r="BP91" i="71"/>
  <c r="CF97" i="71"/>
  <c r="BP98" i="71"/>
  <c r="BP99" i="71"/>
  <c r="BP100" i="71"/>
  <c r="CF101" i="71"/>
  <c r="BP103" i="71"/>
  <c r="BP107" i="71"/>
  <c r="CF113" i="71"/>
  <c r="BP116" i="71"/>
  <c r="EC184" i="71"/>
  <c r="EC135" i="71"/>
  <c r="EC115" i="71"/>
  <c r="EC121" i="71"/>
  <c r="EC139" i="71"/>
  <c r="EC133" i="71"/>
  <c r="EC126" i="71"/>
  <c r="EC119" i="71"/>
  <c r="EC107" i="71"/>
  <c r="EC103" i="71"/>
  <c r="EG174" i="71"/>
  <c r="EG110" i="71"/>
  <c r="EG109" i="71"/>
  <c r="EG108" i="71"/>
  <c r="EG107" i="71"/>
  <c r="EG104" i="71"/>
  <c r="EG141" i="71"/>
  <c r="EG135" i="71"/>
  <c r="EG132" i="71"/>
  <c r="EG127" i="71"/>
  <c r="EG123" i="71"/>
  <c r="EK180" i="71"/>
  <c r="EK132" i="71"/>
  <c r="EK130" i="71"/>
  <c r="EK127" i="71"/>
  <c r="EK123" i="71"/>
  <c r="EK121" i="71"/>
  <c r="EK116" i="71"/>
  <c r="EK150" i="71"/>
  <c r="EK140" i="71"/>
  <c r="EK138" i="71"/>
  <c r="EK136" i="71"/>
  <c r="EK134" i="71"/>
  <c r="EK129" i="71"/>
  <c r="EK125" i="71"/>
  <c r="EK122" i="71"/>
  <c r="EK117" i="71"/>
  <c r="EK111" i="71"/>
  <c r="EK110" i="71"/>
  <c r="EK109" i="71"/>
  <c r="EK108" i="71"/>
  <c r="EK159" i="71"/>
  <c r="EK144" i="71"/>
  <c r="EK137" i="71"/>
  <c r="EK131" i="71"/>
  <c r="EK120" i="71"/>
  <c r="EK115" i="71"/>
  <c r="EK114" i="71"/>
  <c r="EK113" i="71"/>
  <c r="EK106" i="71"/>
  <c r="EO196" i="71"/>
  <c r="EO157" i="71"/>
  <c r="EO142" i="71"/>
  <c r="EO137" i="71"/>
  <c r="EO131" i="71"/>
  <c r="EO120" i="71"/>
  <c r="EO115" i="71"/>
  <c r="EO114" i="71"/>
  <c r="EO113" i="71"/>
  <c r="EO106" i="71"/>
  <c r="EO132" i="71"/>
  <c r="EO130" i="71"/>
  <c r="EO127" i="71"/>
  <c r="EO123" i="71"/>
  <c r="EO121" i="71"/>
  <c r="EO116" i="71"/>
  <c r="EO167" i="71"/>
  <c r="EO139" i="71"/>
  <c r="EO135" i="71"/>
  <c r="EO133" i="71"/>
  <c r="EO128" i="71"/>
  <c r="EO126" i="71"/>
  <c r="EO124" i="71"/>
  <c r="EO119" i="71"/>
  <c r="EO118" i="71"/>
  <c r="EO112" i="71"/>
  <c r="EO105" i="71"/>
  <c r="EO103" i="71"/>
  <c r="EO102" i="71"/>
  <c r="CF159" i="71"/>
  <c r="CF165" i="71"/>
  <c r="BP139" i="71"/>
  <c r="CF138" i="71"/>
  <c r="CF136" i="71"/>
  <c r="CF132" i="71"/>
  <c r="CF129" i="71"/>
  <c r="CF127" i="71"/>
  <c r="CF125" i="71"/>
  <c r="BP123" i="71"/>
  <c r="CF121" i="71"/>
  <c r="BP118" i="71"/>
  <c r="CF117" i="71"/>
  <c r="BP112" i="71"/>
  <c r="BP111" i="71"/>
  <c r="BP110" i="71"/>
  <c r="BP109" i="71"/>
  <c r="BP108" i="71"/>
  <c r="BP105" i="71"/>
  <c r="CF175" i="71"/>
  <c r="CF134" i="71"/>
  <c r="BP129" i="71"/>
  <c r="CF124" i="71"/>
  <c r="CF123" i="71"/>
  <c r="CF122" i="71"/>
  <c r="BP120" i="71"/>
  <c r="BP119" i="71"/>
  <c r="CF118" i="71"/>
  <c r="BP113" i="71"/>
  <c r="CF112" i="71"/>
  <c r="CF111" i="71"/>
  <c r="CF110" i="71"/>
  <c r="CF109" i="71"/>
  <c r="CF156" i="71"/>
  <c r="CF140" i="71"/>
  <c r="CF137" i="71"/>
  <c r="CF135" i="71"/>
  <c r="BP133" i="71"/>
  <c r="CF130" i="71"/>
  <c r="BP124" i="71"/>
  <c r="BP122" i="71"/>
  <c r="BP117" i="71"/>
  <c r="CF116" i="71"/>
  <c r="CF115" i="71"/>
  <c r="CF114" i="71"/>
  <c r="CF107" i="71"/>
  <c r="BP101" i="71"/>
  <c r="CJ170" i="71"/>
  <c r="CJ107" i="71"/>
  <c r="BT104" i="71"/>
  <c r="CJ128" i="71"/>
  <c r="CN196" i="71"/>
  <c r="CN141" i="71"/>
  <c r="BX137" i="71"/>
  <c r="CN134" i="71"/>
  <c r="CN128" i="71"/>
  <c r="BX126" i="71"/>
  <c r="CN124" i="71"/>
  <c r="CN123" i="71"/>
  <c r="BX120" i="71"/>
  <c r="BX119" i="71"/>
  <c r="CN118" i="71"/>
  <c r="BX113" i="71"/>
  <c r="CN112" i="71"/>
  <c r="CN111" i="71"/>
  <c r="CN110" i="71"/>
  <c r="CN109" i="71"/>
  <c r="CN108" i="71"/>
  <c r="BX106" i="71"/>
  <c r="CN105" i="71"/>
  <c r="CN104" i="71"/>
  <c r="CN152" i="71"/>
  <c r="CN151" i="71"/>
  <c r="BX140" i="71"/>
  <c r="CN139" i="71"/>
  <c r="BX138" i="71"/>
  <c r="CN133" i="71"/>
  <c r="CN131" i="71"/>
  <c r="CN126" i="71"/>
  <c r="BX125" i="71"/>
  <c r="CN120" i="71"/>
  <c r="CN119" i="71"/>
  <c r="BX116" i="71"/>
  <c r="BX115" i="71"/>
  <c r="BX114" i="71"/>
  <c r="CN113" i="71"/>
  <c r="CN161" i="71"/>
  <c r="BX142" i="71"/>
  <c r="CN138" i="71"/>
  <c r="CN136" i="71"/>
  <c r="CN132" i="71"/>
  <c r="BX131" i="71"/>
  <c r="CN129" i="71"/>
  <c r="BX128" i="71"/>
  <c r="CN127" i="71"/>
  <c r="CN125" i="71"/>
  <c r="BX123" i="71"/>
  <c r="CN122" i="71"/>
  <c r="CN121" i="71"/>
  <c r="BX118" i="71"/>
  <c r="CN117" i="71"/>
  <c r="BX112" i="71"/>
  <c r="BX111" i="71"/>
  <c r="BX110" i="71"/>
  <c r="BX109" i="71"/>
  <c r="BX108" i="71"/>
  <c r="BX105" i="71"/>
  <c r="BX104" i="71"/>
  <c r="BX102" i="71"/>
  <c r="CN101" i="71"/>
  <c r="CR187" i="71"/>
  <c r="CR140" i="71"/>
  <c r="CB140" i="71"/>
  <c r="CR138" i="71"/>
  <c r="CR136" i="71"/>
  <c r="CB135" i="71"/>
  <c r="CR132" i="71"/>
  <c r="CB130" i="71"/>
  <c r="CR129" i="71"/>
  <c r="CR127" i="71"/>
  <c r="CR125" i="71"/>
  <c r="CR122" i="71"/>
  <c r="CR121" i="71"/>
  <c r="CR117" i="71"/>
  <c r="CB116" i="71"/>
  <c r="CB115" i="71"/>
  <c r="CB114" i="71"/>
  <c r="CB107" i="71"/>
  <c r="CB147" i="71"/>
  <c r="CB136" i="71"/>
  <c r="CR134" i="71"/>
  <c r="CB132" i="71"/>
  <c r="CR128" i="71"/>
  <c r="CB127" i="71"/>
  <c r="CR124" i="71"/>
  <c r="CR123" i="71"/>
  <c r="CB121" i="71"/>
  <c r="CR118" i="71"/>
  <c r="CB117" i="71"/>
  <c r="CR112" i="71"/>
  <c r="CR111" i="71"/>
  <c r="CR110" i="71"/>
  <c r="CR109" i="71"/>
  <c r="CR108" i="71"/>
  <c r="CR176" i="71"/>
  <c r="CB139" i="71"/>
  <c r="CR137" i="71"/>
  <c r="CR135" i="71"/>
  <c r="CR130" i="71"/>
  <c r="CB126" i="71"/>
  <c r="CB120" i="71"/>
  <c r="CB119" i="71"/>
  <c r="CR116" i="71"/>
  <c r="CR115" i="71"/>
  <c r="CR114" i="71"/>
  <c r="CB113" i="71"/>
  <c r="CB106" i="71"/>
  <c r="CB103" i="71"/>
  <c r="CR100" i="71"/>
  <c r="EI196" i="71"/>
  <c r="EH199" i="71"/>
  <c r="EP199" i="71"/>
  <c r="EH198" i="71"/>
  <c r="EO192" i="71"/>
  <c r="EP201" i="71"/>
  <c r="EP200" i="71"/>
  <c r="EL199" i="71"/>
  <c r="EE196" i="71"/>
  <c r="EC195" i="71"/>
  <c r="EP203" i="71"/>
  <c r="EO189" i="71"/>
  <c r="EM198" i="71"/>
  <c r="EL206" i="71"/>
  <c r="EH202" i="71"/>
  <c r="EH203" i="71"/>
  <c r="ED201" i="71"/>
  <c r="CN140" i="71"/>
  <c r="CF141" i="71"/>
  <c r="CR141" i="71"/>
  <c r="EK141" i="71"/>
  <c r="CN143" i="71"/>
  <c r="EG143" i="71"/>
  <c r="CN144" i="71"/>
  <c r="CN146" i="71"/>
  <c r="CJ147" i="71"/>
  <c r="EK152" i="71"/>
  <c r="CB154" i="71"/>
  <c r="CR156" i="71"/>
  <c r="EG161" i="71"/>
  <c r="CR165" i="71"/>
  <c r="CB170" i="71"/>
  <c r="EO170" i="71"/>
  <c r="CN174" i="71"/>
  <c r="CR175" i="71"/>
  <c r="CF177" i="71"/>
  <c r="CN179" i="71"/>
  <c r="CN180" i="71"/>
  <c r="EO182" i="71"/>
  <c r="EO183" i="71"/>
  <c r="EK188" i="71"/>
  <c r="CN142" i="71"/>
  <c r="CR150" i="71"/>
  <c r="CR153" i="71"/>
  <c r="CR159" i="71"/>
  <c r="CB162" i="71"/>
  <c r="EK164" i="71"/>
  <c r="CF166" i="71"/>
  <c r="EG169" i="71"/>
  <c r="CN171" i="71"/>
  <c r="CF172" i="71"/>
  <c r="EO173" i="71"/>
  <c r="CF176" i="71"/>
  <c r="EO184" i="71"/>
  <c r="EO185" i="71"/>
  <c r="CR191" i="71"/>
  <c r="EK207" i="71"/>
  <c r="BP141" i="71"/>
  <c r="EO141" i="71"/>
  <c r="CF143" i="71"/>
  <c r="CR143" i="71"/>
  <c r="EK143" i="71"/>
  <c r="BP144" i="71"/>
  <c r="EG146" i="71"/>
  <c r="CN149" i="71"/>
  <c r="CF150" i="71"/>
  <c r="CF153" i="71"/>
  <c r="EO154" i="71"/>
  <c r="CR155" i="71"/>
  <c r="CN158" i="71"/>
  <c r="EK162" i="71"/>
  <c r="CN164" i="71"/>
  <c r="EK166" i="71"/>
  <c r="CN169" i="71"/>
  <c r="CR177" i="71"/>
  <c r="CR182" i="71"/>
  <c r="EO190" i="71"/>
  <c r="EP204" i="71"/>
  <c r="EP202" i="71"/>
  <c r="EL209" i="71"/>
  <c r="EH205" i="71"/>
  <c r="EH207" i="71"/>
  <c r="EE202" i="71"/>
  <c r="ED206" i="71"/>
  <c r="EE198" i="71"/>
  <c r="EP206" i="71"/>
  <c r="EP207" i="71"/>
  <c r="EP209" i="71"/>
  <c r="EL208" i="71"/>
  <c r="EL210" i="71"/>
  <c r="EI200" i="71"/>
  <c r="EH204" i="71"/>
  <c r="EH209" i="71"/>
  <c r="EH210" i="71"/>
  <c r="EB40" i="71"/>
  <c r="EB56" i="71"/>
  <c r="EC212" i="71"/>
  <c r="EC198" i="71"/>
  <c r="EC194" i="71"/>
  <c r="EC191" i="71"/>
  <c r="EC144" i="71"/>
  <c r="EC145" i="71"/>
  <c r="EC202" i="71"/>
  <c r="EC182" i="71"/>
  <c r="EG222" i="71"/>
  <c r="EG182" i="71"/>
  <c r="EG154" i="71"/>
  <c r="EG159" i="71"/>
  <c r="EG150" i="71"/>
  <c r="EG144" i="71"/>
  <c r="EK215" i="71"/>
  <c r="EK210" i="71"/>
  <c r="EK209" i="71"/>
  <c r="EK200" i="71"/>
  <c r="EK192" i="71"/>
  <c r="EK189" i="71"/>
  <c r="EK187" i="71"/>
  <c r="EK183" i="71"/>
  <c r="EK179" i="71"/>
  <c r="EK171" i="71"/>
  <c r="EK158" i="71"/>
  <c r="EK151" i="71"/>
  <c r="EK149" i="71"/>
  <c r="EK145" i="71"/>
  <c r="EK142" i="71"/>
  <c r="EK199" i="71"/>
  <c r="EK194" i="71"/>
  <c r="EK191" i="71"/>
  <c r="EK190" i="71"/>
  <c r="EK185" i="71"/>
  <c r="EK182" i="71"/>
  <c r="EK173" i="71"/>
  <c r="EK172" i="71"/>
  <c r="EK170" i="71"/>
  <c r="EK167" i="71"/>
  <c r="EK163" i="71"/>
  <c r="EK157" i="71"/>
  <c r="EK156" i="71"/>
  <c r="EK154" i="71"/>
  <c r="EK147" i="71"/>
  <c r="EK206" i="71"/>
  <c r="EK204" i="71"/>
  <c r="EK198" i="71"/>
  <c r="EK195" i="71"/>
  <c r="EK193" i="71"/>
  <c r="EK186" i="71"/>
  <c r="EK177" i="71"/>
  <c r="EK175" i="71"/>
  <c r="EK174" i="71"/>
  <c r="EK169" i="71"/>
  <c r="EK168" i="71"/>
  <c r="EK165" i="71"/>
  <c r="EK161" i="71"/>
  <c r="EK160" i="71"/>
  <c r="EK155" i="71"/>
  <c r="EK153" i="71"/>
  <c r="EK148" i="71"/>
  <c r="EK146" i="71"/>
  <c r="EO217" i="71"/>
  <c r="EO198" i="71"/>
  <c r="EO180" i="71"/>
  <c r="EO177" i="71"/>
  <c r="EO176" i="71"/>
  <c r="EO175" i="71"/>
  <c r="EO174" i="71"/>
  <c r="EO169" i="71"/>
  <c r="EO165" i="71"/>
  <c r="EO164" i="71"/>
  <c r="EO161" i="71"/>
  <c r="EO155" i="71"/>
  <c r="EO153" i="71"/>
  <c r="EO152" i="71"/>
  <c r="EO146" i="71"/>
  <c r="EO197" i="71"/>
  <c r="EO195" i="71"/>
  <c r="EO193" i="71"/>
  <c r="EO187" i="71"/>
  <c r="EO186" i="71"/>
  <c r="EO179" i="71"/>
  <c r="EO171" i="71"/>
  <c r="EO168" i="71"/>
  <c r="EO160" i="71"/>
  <c r="EO158" i="71"/>
  <c r="EO151" i="71"/>
  <c r="EO149" i="71"/>
  <c r="EO148" i="71"/>
  <c r="EO145" i="71"/>
  <c r="EO199" i="71"/>
  <c r="EO194" i="71"/>
  <c r="EO191" i="71"/>
  <c r="EO188" i="71"/>
  <c r="EO172" i="71"/>
  <c r="EO166" i="71"/>
  <c r="EO162" i="71"/>
  <c r="EO159" i="71"/>
  <c r="EO156" i="71"/>
  <c r="EO150" i="71"/>
  <c r="EO144" i="71"/>
  <c r="EO143" i="71"/>
  <c r="CF197" i="71"/>
  <c r="CF186" i="71"/>
  <c r="CF185" i="71"/>
  <c r="CF184" i="71"/>
  <c r="CF183" i="71"/>
  <c r="CF173" i="71"/>
  <c r="CF168" i="71"/>
  <c r="CF167" i="71"/>
  <c r="CF163" i="71"/>
  <c r="CF160" i="71"/>
  <c r="BP158" i="71"/>
  <c r="CF157" i="71"/>
  <c r="CF151" i="71"/>
  <c r="CF148" i="71"/>
  <c r="CF145" i="71"/>
  <c r="CF195" i="71"/>
  <c r="CF192" i="71"/>
  <c r="CF189" i="71"/>
  <c r="CF170" i="71"/>
  <c r="CF162" i="71"/>
  <c r="CF154" i="71"/>
  <c r="CF147" i="71"/>
  <c r="BP145" i="71"/>
  <c r="CF204" i="71"/>
  <c r="CF194" i="71"/>
  <c r="CF187" i="71"/>
  <c r="CF182" i="71"/>
  <c r="CF180" i="71"/>
  <c r="CF179" i="71"/>
  <c r="CF174" i="71"/>
  <c r="BP172" i="71"/>
  <c r="CF171" i="71"/>
  <c r="CF169" i="71"/>
  <c r="CF164" i="71"/>
  <c r="CF161" i="71"/>
  <c r="CF158" i="71"/>
  <c r="CF155" i="71"/>
  <c r="CF152" i="71"/>
  <c r="CF149" i="71"/>
  <c r="CF146" i="71"/>
  <c r="CF144" i="71"/>
  <c r="CF142" i="71"/>
  <c r="CJ205" i="71"/>
  <c r="CJ182" i="71"/>
  <c r="CJ155" i="71"/>
  <c r="BT155" i="71"/>
  <c r="CJ151" i="71"/>
  <c r="BT151" i="71"/>
  <c r="CJ166" i="71"/>
  <c r="CN193" i="71"/>
  <c r="CN190" i="71"/>
  <c r="CN187" i="71"/>
  <c r="BX174" i="71"/>
  <c r="BX171" i="71"/>
  <c r="CN166" i="71"/>
  <c r="BX164" i="71"/>
  <c r="CN162" i="71"/>
  <c r="CN154" i="71"/>
  <c r="BX144" i="71"/>
  <c r="CN186" i="71"/>
  <c r="CN184" i="71"/>
  <c r="CN182" i="71"/>
  <c r="CN177" i="71"/>
  <c r="CN176" i="71"/>
  <c r="CN175" i="71"/>
  <c r="BX173" i="71"/>
  <c r="CN172" i="71"/>
  <c r="CN165" i="71"/>
  <c r="BX163" i="71"/>
  <c r="BX160" i="71"/>
  <c r="CN159" i="71"/>
  <c r="BX157" i="71"/>
  <c r="CN156" i="71"/>
  <c r="CN155" i="71"/>
  <c r="CN153" i="71"/>
  <c r="CN150" i="71"/>
  <c r="CN198" i="71"/>
  <c r="CN191" i="71"/>
  <c r="CN185" i="71"/>
  <c r="CN183" i="71"/>
  <c r="CN173" i="71"/>
  <c r="CN170" i="71"/>
  <c r="CN168" i="71"/>
  <c r="CN167" i="71"/>
  <c r="CN163" i="71"/>
  <c r="CN160" i="71"/>
  <c r="BX159" i="71"/>
  <c r="CN157" i="71"/>
  <c r="CN148" i="71"/>
  <c r="CN147" i="71"/>
  <c r="CN145" i="71"/>
  <c r="BX143" i="71"/>
  <c r="CR188" i="71"/>
  <c r="CR185" i="71"/>
  <c r="CR183" i="71"/>
  <c r="CR173" i="71"/>
  <c r="CR170" i="71"/>
  <c r="CR168" i="71"/>
  <c r="CR167" i="71"/>
  <c r="CR163" i="71"/>
  <c r="CR160" i="71"/>
  <c r="CR157" i="71"/>
  <c r="CR148" i="71"/>
  <c r="CR147" i="71"/>
  <c r="CR145" i="71"/>
  <c r="CR200" i="71"/>
  <c r="CR199" i="71"/>
  <c r="CR197" i="71"/>
  <c r="CB167" i="71"/>
  <c r="CR166" i="71"/>
  <c r="CR162" i="71"/>
  <c r="CR154" i="71"/>
  <c r="CR201" i="71"/>
  <c r="CR186" i="71"/>
  <c r="CR180" i="71"/>
  <c r="CR179" i="71"/>
  <c r="CR174" i="71"/>
  <c r="CR171" i="71"/>
  <c r="CR169" i="71"/>
  <c r="CR164" i="71"/>
  <c r="CR161" i="71"/>
  <c r="CR158" i="71"/>
  <c r="CR152" i="71"/>
  <c r="CR151" i="71"/>
  <c r="CB150" i="71"/>
  <c r="CR149" i="71"/>
  <c r="CR146" i="71"/>
  <c r="CR144" i="71"/>
  <c r="CR142" i="71"/>
  <c r="EK203" i="71"/>
  <c r="EO207" i="71"/>
  <c r="EP208" i="71"/>
  <c r="EP205" i="71"/>
  <c r="EO203" i="71"/>
  <c r="EL214" i="71"/>
  <c r="EG193" i="71"/>
  <c r="EG203" i="71"/>
  <c r="ED215" i="71"/>
  <c r="EC215" i="71"/>
  <c r="EP213" i="71"/>
  <c r="EO204" i="71"/>
  <c r="EL211" i="71"/>
  <c r="EL217" i="71"/>
  <c r="EK216" i="71"/>
  <c r="EH213" i="71"/>
  <c r="EH219" i="71"/>
  <c r="EG188" i="71"/>
  <c r="EG189" i="71"/>
  <c r="ED209" i="71"/>
  <c r="EK218" i="71"/>
  <c r="EP214" i="71"/>
  <c r="EP217" i="71"/>
  <c r="EP219" i="71"/>
  <c r="EO210" i="71"/>
  <c r="EO206" i="71"/>
  <c r="EL212" i="71"/>
  <c r="EK212" i="71"/>
  <c r="EH220" i="71"/>
  <c r="BT22" i="71"/>
  <c r="EG24" i="71"/>
  <c r="EG26" i="71"/>
  <c r="BT29" i="71"/>
  <c r="EG31" i="71"/>
  <c r="EG32" i="71"/>
  <c r="CJ33" i="71"/>
  <c r="BT34" i="71"/>
  <c r="EG34" i="71"/>
  <c r="EG39" i="71"/>
  <c r="CJ44" i="71"/>
  <c r="BT52" i="71"/>
  <c r="EG52" i="71"/>
  <c r="CJ65" i="71"/>
  <c r="BT66" i="71"/>
  <c r="EG66" i="71"/>
  <c r="EG72" i="71"/>
  <c r="CJ81" i="71"/>
  <c r="BT82" i="71"/>
  <c r="EG82" i="71"/>
  <c r="EG87" i="71"/>
  <c r="CJ96" i="71"/>
  <c r="BT97" i="71"/>
  <c r="EG97" i="71"/>
  <c r="EG103" i="71"/>
  <c r="CJ112" i="71"/>
  <c r="BT113" i="71"/>
  <c r="EG113" i="71"/>
  <c r="EG119" i="71"/>
  <c r="EG120" i="71"/>
  <c r="EG121" i="71"/>
  <c r="EG122" i="71"/>
  <c r="EG124" i="71"/>
  <c r="EG128" i="71"/>
  <c r="EG130" i="71"/>
  <c r="EG133" i="71"/>
  <c r="EG138" i="71"/>
  <c r="EG139" i="71"/>
  <c r="EG145" i="71"/>
  <c r="EG147" i="71"/>
  <c r="EG148" i="71"/>
  <c r="EG151" i="71"/>
  <c r="EG152" i="71"/>
  <c r="EG155" i="71"/>
  <c r="EG156" i="71"/>
  <c r="EG157" i="71"/>
  <c r="EG166" i="71"/>
  <c r="EG170" i="71"/>
  <c r="EG183" i="71"/>
  <c r="CJ184" i="71"/>
  <c r="EG190" i="71"/>
  <c r="CJ193" i="71"/>
  <c r="EG194" i="71"/>
  <c r="EG207" i="71"/>
  <c r="EG217" i="71"/>
  <c r="EG27" i="71"/>
  <c r="CJ35" i="71"/>
  <c r="BT36" i="71"/>
  <c r="EG36" i="71"/>
  <c r="EG41" i="71"/>
  <c r="EG44" i="71"/>
  <c r="BT46" i="71"/>
  <c r="EG46" i="71"/>
  <c r="EG47" i="71"/>
  <c r="EG48" i="71"/>
  <c r="EG49" i="71"/>
  <c r="EG50" i="71"/>
  <c r="CJ53" i="71"/>
  <c r="BT54" i="71"/>
  <c r="EG56" i="71"/>
  <c r="EG58" i="71"/>
  <c r="EG64" i="71"/>
  <c r="CJ67" i="71"/>
  <c r="BT68" i="71"/>
  <c r="EG74" i="71"/>
  <c r="EG80" i="71"/>
  <c r="EG89" i="71"/>
  <c r="EG95" i="71"/>
  <c r="CJ98" i="71"/>
  <c r="BT99" i="71"/>
  <c r="EG105" i="71"/>
  <c r="EG111" i="71"/>
  <c r="CJ114" i="71"/>
  <c r="BT115" i="71"/>
  <c r="EG125" i="71"/>
  <c r="EG126" i="71"/>
  <c r="CJ127" i="71"/>
  <c r="EG129" i="71"/>
  <c r="EG131" i="71"/>
  <c r="EG134" i="71"/>
  <c r="EG158" i="71"/>
  <c r="CJ159" i="71"/>
  <c r="EG160" i="71"/>
  <c r="EG163" i="71"/>
  <c r="EG165" i="71"/>
  <c r="EG167" i="71"/>
  <c r="EG168" i="71"/>
  <c r="EG171" i="71"/>
  <c r="EG175" i="71"/>
  <c r="EG176" i="71"/>
  <c r="EG177" i="71"/>
  <c r="EG179" i="71"/>
  <c r="EG187" i="71"/>
  <c r="EG196" i="71"/>
  <c r="EG197" i="71"/>
  <c r="EG198" i="71"/>
  <c r="EG199" i="71"/>
  <c r="EG202" i="71"/>
  <c r="CJ203" i="71"/>
  <c r="EG204" i="71"/>
  <c r="EG209" i="71"/>
  <c r="EG219" i="71"/>
  <c r="EG221" i="71"/>
  <c r="EG23" i="71"/>
  <c r="BT25" i="71"/>
  <c r="EG25" i="71"/>
  <c r="EG28" i="71"/>
  <c r="EG33" i="71"/>
  <c r="EG40" i="71"/>
  <c r="CJ41" i="71"/>
  <c r="BT42" i="71"/>
  <c r="EG42" i="71"/>
  <c r="EG51" i="71"/>
  <c r="EG54" i="71"/>
  <c r="CJ58" i="71"/>
  <c r="BT59" i="71"/>
  <c r="EG59" i="71"/>
  <c r="EG65" i="71"/>
  <c r="EG68" i="71"/>
  <c r="EG69" i="71"/>
  <c r="EG70" i="71"/>
  <c r="EG71" i="71"/>
  <c r="CJ74" i="71"/>
  <c r="BT75" i="71"/>
  <c r="EG75" i="71"/>
  <c r="EG81" i="71"/>
  <c r="EG84" i="71"/>
  <c r="EG85" i="71"/>
  <c r="EG86" i="71"/>
  <c r="CJ89" i="71"/>
  <c r="BT90" i="71"/>
  <c r="EG90" i="71"/>
  <c r="EG96" i="71"/>
  <c r="EG99" i="71"/>
  <c r="EG100" i="71"/>
  <c r="EG101" i="71"/>
  <c r="EG102" i="71"/>
  <c r="CJ105" i="71"/>
  <c r="BT106" i="71"/>
  <c r="EG106" i="71"/>
  <c r="EG112" i="71"/>
  <c r="EG115" i="71"/>
  <c r="EG116" i="71"/>
  <c r="EG117" i="71"/>
  <c r="EG118" i="71"/>
  <c r="EG136" i="71"/>
  <c r="EG140" i="71"/>
  <c r="EG142" i="71"/>
  <c r="EG149" i="71"/>
  <c r="EG153" i="71"/>
  <c r="EG162" i="71"/>
  <c r="CJ163" i="71"/>
  <c r="EG164" i="71"/>
  <c r="EG172" i="71"/>
  <c r="EG173" i="71"/>
  <c r="BT177" i="71"/>
  <c r="CJ177" i="71"/>
  <c r="EG184" i="71"/>
  <c r="EG195" i="71"/>
  <c r="CJ198" i="71"/>
  <c r="CJ22" i="71"/>
  <c r="CJ23" i="71"/>
  <c r="BT24" i="71"/>
  <c r="BT27" i="71"/>
  <c r="CJ28" i="71"/>
  <c r="BT30" i="71"/>
  <c r="BT31" i="71"/>
  <c r="CJ36" i="71"/>
  <c r="CJ40" i="71"/>
  <c r="CJ45" i="71"/>
  <c r="CJ46" i="71"/>
  <c r="BT48" i="71"/>
  <c r="CJ49" i="71"/>
  <c r="BT50" i="71"/>
  <c r="CJ51" i="71"/>
  <c r="CJ54" i="71"/>
  <c r="CJ55" i="71"/>
  <c r="BT56" i="71"/>
  <c r="CJ61" i="71"/>
  <c r="BT62" i="71"/>
  <c r="CJ63" i="71"/>
  <c r="BT64" i="71"/>
  <c r="BT69" i="71"/>
  <c r="CJ70" i="71"/>
  <c r="BT71" i="71"/>
  <c r="CJ72" i="71"/>
  <c r="CJ77" i="71"/>
  <c r="BT78" i="71"/>
  <c r="CJ79" i="71"/>
  <c r="BT80" i="71"/>
  <c r="BT84" i="71"/>
  <c r="CJ85" i="71"/>
  <c r="BT86" i="71"/>
  <c r="CJ87" i="71"/>
  <c r="CJ92" i="71"/>
  <c r="BT93" i="71"/>
  <c r="CJ94" i="71"/>
  <c r="BT95" i="71"/>
  <c r="BT100" i="71"/>
  <c r="CJ101" i="71"/>
  <c r="BT102" i="71"/>
  <c r="CJ103" i="71"/>
  <c r="CJ108" i="71"/>
  <c r="BT109" i="71"/>
  <c r="CJ110" i="71"/>
  <c r="BT111" i="71"/>
  <c r="BT116" i="71"/>
  <c r="CJ117" i="71"/>
  <c r="BT118" i="71"/>
  <c r="CJ119" i="71"/>
  <c r="BT122" i="71"/>
  <c r="CJ124" i="71"/>
  <c r="CJ125" i="71"/>
  <c r="CJ126" i="71"/>
  <c r="BT127" i="71"/>
  <c r="BT128" i="71"/>
  <c r="CJ129" i="71"/>
  <c r="CJ140" i="71"/>
  <c r="BT141" i="71"/>
  <c r="CJ141" i="71"/>
  <c r="BT148" i="71"/>
  <c r="CJ148" i="71"/>
  <c r="BT152" i="71"/>
  <c r="CJ152" i="71"/>
  <c r="CJ160" i="71"/>
  <c r="CJ164" i="71"/>
  <c r="CJ167" i="71"/>
  <c r="CJ171" i="71"/>
  <c r="CJ175" i="71"/>
  <c r="CJ180" i="71"/>
  <c r="CJ183" i="71"/>
  <c r="CJ195" i="71"/>
  <c r="BT23" i="71"/>
  <c r="CJ26" i="71"/>
  <c r="CJ27" i="71"/>
  <c r="BT28" i="71"/>
  <c r="CJ31" i="71"/>
  <c r="CJ32" i="71"/>
  <c r="CJ38" i="71"/>
  <c r="BT44" i="71"/>
  <c r="BT45" i="71"/>
  <c r="CJ48" i="71"/>
  <c r="BT49" i="71"/>
  <c r="CJ50" i="71"/>
  <c r="BT51" i="71"/>
  <c r="BT55" i="71"/>
  <c r="BT61" i="71"/>
  <c r="CJ62" i="71"/>
  <c r="BT63" i="71"/>
  <c r="CJ64" i="71"/>
  <c r="CJ69" i="71"/>
  <c r="BT70" i="71"/>
  <c r="CJ71" i="71"/>
  <c r="BT72" i="71"/>
  <c r="BT77" i="71"/>
  <c r="CJ78" i="71"/>
  <c r="BT79" i="71"/>
  <c r="CJ80" i="71"/>
  <c r="CJ83" i="71"/>
  <c r="CJ84" i="71"/>
  <c r="BT85" i="71"/>
  <c r="CJ86" i="71"/>
  <c r="BT87" i="71"/>
  <c r="BT92" i="71"/>
  <c r="CJ93" i="71"/>
  <c r="BT94" i="71"/>
  <c r="CJ95" i="71"/>
  <c r="CJ100" i="71"/>
  <c r="BT101" i="71"/>
  <c r="CJ102" i="71"/>
  <c r="BT103" i="71"/>
  <c r="BT108" i="71"/>
  <c r="CJ109" i="71"/>
  <c r="BT110" i="71"/>
  <c r="CJ111" i="71"/>
  <c r="CJ116" i="71"/>
  <c r="BT117" i="71"/>
  <c r="CJ118" i="71"/>
  <c r="BT119" i="71"/>
  <c r="CJ120" i="71"/>
  <c r="BT121" i="71"/>
  <c r="CJ123" i="71"/>
  <c r="CJ131" i="71"/>
  <c r="CJ132" i="71"/>
  <c r="BT133" i="71"/>
  <c r="CJ133" i="71"/>
  <c r="BT134" i="71"/>
  <c r="CJ134" i="71"/>
  <c r="CJ135" i="71"/>
  <c r="BT136" i="71"/>
  <c r="BT137" i="71"/>
  <c r="BT143" i="71"/>
  <c r="CJ146" i="71"/>
  <c r="CJ150" i="71"/>
  <c r="CJ154" i="71"/>
  <c r="CJ158" i="71"/>
  <c r="CJ162" i="71"/>
  <c r="CJ169" i="71"/>
  <c r="CJ174" i="71"/>
  <c r="CJ176" i="71"/>
  <c r="CJ179" i="71"/>
  <c r="CJ200" i="71"/>
  <c r="CJ24" i="71"/>
  <c r="CJ25" i="71"/>
  <c r="BT26" i="71"/>
  <c r="CJ29" i="71"/>
  <c r="CJ30" i="71"/>
  <c r="BT32" i="71"/>
  <c r="BT33" i="71"/>
  <c r="CJ34" i="71"/>
  <c r="BT35" i="71"/>
  <c r="CJ37" i="71"/>
  <c r="BT38" i="71"/>
  <c r="BT39" i="71"/>
  <c r="BT41" i="71"/>
  <c r="CJ42" i="71"/>
  <c r="BT43" i="71"/>
  <c r="CJ47" i="71"/>
  <c r="CJ52" i="71"/>
  <c r="BT53" i="71"/>
  <c r="CJ56" i="71"/>
  <c r="CJ57" i="71"/>
  <c r="BT58" i="71"/>
  <c r="CJ59" i="71"/>
  <c r="BT60" i="71"/>
  <c r="BT65" i="71"/>
  <c r="CJ66" i="71"/>
  <c r="BT67" i="71"/>
  <c r="CJ68" i="71"/>
  <c r="CJ73" i="71"/>
  <c r="BT74" i="71"/>
  <c r="CJ75" i="71"/>
  <c r="BT76" i="71"/>
  <c r="BT81" i="71"/>
  <c r="CJ82" i="71"/>
  <c r="BT83" i="71"/>
  <c r="CJ88" i="71"/>
  <c r="BT89" i="71"/>
  <c r="CJ90" i="71"/>
  <c r="BT91" i="71"/>
  <c r="BT96" i="71"/>
  <c r="CJ97" i="71"/>
  <c r="BT98" i="71"/>
  <c r="CJ99" i="71"/>
  <c r="CJ104" i="71"/>
  <c r="BT105" i="71"/>
  <c r="CJ106" i="71"/>
  <c r="BT107" i="71"/>
  <c r="BT112" i="71"/>
  <c r="CJ113" i="71"/>
  <c r="BT114" i="71"/>
  <c r="CJ115" i="71"/>
  <c r="CJ121" i="71"/>
  <c r="BT124" i="71"/>
  <c r="BT125" i="71"/>
  <c r="CJ130" i="71"/>
  <c r="CJ136" i="71"/>
  <c r="CJ137" i="71"/>
  <c r="CJ138" i="71"/>
  <c r="CJ139" i="71"/>
  <c r="CJ142" i="71"/>
  <c r="CJ143" i="71"/>
  <c r="CJ144" i="71"/>
  <c r="CJ145" i="71"/>
  <c r="CJ149" i="71"/>
  <c r="CJ153" i="71"/>
  <c r="CJ156" i="71"/>
  <c r="CJ157" i="71"/>
  <c r="CJ161" i="71"/>
  <c r="CJ165" i="71"/>
  <c r="BT168" i="71"/>
  <c r="CJ168" i="71"/>
  <c r="CJ172" i="71"/>
  <c r="CJ173" i="71"/>
  <c r="EC33" i="71"/>
  <c r="EC36" i="71"/>
  <c r="EC38" i="71"/>
  <c r="EC48" i="71"/>
  <c r="EC52" i="71"/>
  <c r="EC57" i="71"/>
  <c r="EC61" i="71"/>
  <c r="EC65" i="71"/>
  <c r="EC69" i="71"/>
  <c r="EC73" i="71"/>
  <c r="EC77" i="71"/>
  <c r="EC81" i="71"/>
  <c r="EC84" i="71"/>
  <c r="EC88" i="71"/>
  <c r="EC92" i="71"/>
  <c r="EC96" i="71"/>
  <c r="EC100" i="71"/>
  <c r="EC104" i="71"/>
  <c r="EC108" i="71"/>
  <c r="EC112" i="71"/>
  <c r="EC116" i="71"/>
  <c r="EC125" i="71"/>
  <c r="EC132" i="71"/>
  <c r="EC138" i="71"/>
  <c r="EC143" i="71"/>
  <c r="EC146" i="71"/>
  <c r="EC147" i="71"/>
  <c r="EC148" i="71"/>
  <c r="EC149" i="71"/>
  <c r="EC150" i="71"/>
  <c r="EC151" i="71"/>
  <c r="EC152" i="71"/>
  <c r="EC153" i="71"/>
  <c r="EC154" i="71"/>
  <c r="EC155" i="71"/>
  <c r="EC157" i="71"/>
  <c r="EC158" i="71"/>
  <c r="EC159" i="71"/>
  <c r="EC160" i="71"/>
  <c r="EC161" i="71"/>
  <c r="EC162" i="71"/>
  <c r="EC163" i="71"/>
  <c r="EC164" i="71"/>
  <c r="EC165" i="71"/>
  <c r="EC173" i="71"/>
  <c r="EC174" i="71"/>
  <c r="EC179" i="71"/>
  <c r="EC186" i="71"/>
  <c r="EC196" i="71"/>
  <c r="EC207" i="71"/>
  <c r="ED219" i="71"/>
  <c r="EC220" i="71"/>
  <c r="EC23" i="71"/>
  <c r="EC32" i="71"/>
  <c r="EC35" i="71"/>
  <c r="EC42" i="71"/>
  <c r="EC59" i="71"/>
  <c r="EC75" i="71"/>
  <c r="EC79" i="71"/>
  <c r="EC83" i="71"/>
  <c r="EC86" i="71"/>
  <c r="EC90" i="71"/>
  <c r="EC94" i="71"/>
  <c r="EC98" i="71"/>
  <c r="EC102" i="71"/>
  <c r="EC106" i="71"/>
  <c r="EC110" i="71"/>
  <c r="EC114" i="71"/>
  <c r="EC118" i="71"/>
  <c r="EC127" i="71"/>
  <c r="EC136" i="71"/>
  <c r="EC140" i="71"/>
  <c r="EC176" i="71"/>
  <c r="EC177" i="71"/>
  <c r="EC187" i="71"/>
  <c r="EC190" i="71"/>
  <c r="EC193" i="71"/>
  <c r="EC197" i="71"/>
  <c r="EC200" i="71"/>
  <c r="EC201" i="71"/>
  <c r="EC209" i="71"/>
  <c r="EC25" i="71"/>
  <c r="EC27" i="71"/>
  <c r="EC30" i="71"/>
  <c r="EC37" i="71"/>
  <c r="EC39" i="71"/>
  <c r="EC50" i="71"/>
  <c r="EC56" i="71"/>
  <c r="EC63" i="71"/>
  <c r="EC67" i="71"/>
  <c r="EC71" i="71"/>
  <c r="EC34" i="71"/>
  <c r="EC41" i="71"/>
  <c r="EC44" i="71"/>
  <c r="EC46" i="71"/>
  <c r="EC49" i="71"/>
  <c r="EC53" i="71"/>
  <c r="EC55" i="71"/>
  <c r="EC58" i="71"/>
  <c r="EC62" i="71"/>
  <c r="EC66" i="71"/>
  <c r="EC70" i="71"/>
  <c r="EC74" i="71"/>
  <c r="EC78" i="71"/>
  <c r="EC82" i="71"/>
  <c r="EC85" i="71"/>
  <c r="EC89" i="71"/>
  <c r="EC93" i="71"/>
  <c r="EC97" i="71"/>
  <c r="EC101" i="71"/>
  <c r="EC105" i="71"/>
  <c r="EC109" i="71"/>
  <c r="EC113" i="71"/>
  <c r="EC117" i="71"/>
  <c r="EC120" i="71"/>
  <c r="EC122" i="71"/>
  <c r="EC124" i="71"/>
  <c r="EC128" i="71"/>
  <c r="EC129" i="71"/>
  <c r="EC130" i="71"/>
  <c r="EC131" i="71"/>
  <c r="EC137" i="71"/>
  <c r="EC141" i="71"/>
  <c r="EC142" i="71"/>
  <c r="EC156" i="71"/>
  <c r="EC166" i="71"/>
  <c r="EC167" i="71"/>
  <c r="EC168" i="71"/>
  <c r="EC169" i="71"/>
  <c r="EC170" i="71"/>
  <c r="EC171" i="71"/>
  <c r="EC172" i="71"/>
  <c r="EC175" i="71"/>
  <c r="EC180" i="71"/>
  <c r="EC185" i="71"/>
  <c r="EC189" i="71"/>
  <c r="EC192" i="71"/>
  <c r="EC199" i="71"/>
  <c r="EC204" i="71"/>
  <c r="EB46" i="71"/>
  <c r="EB22" i="71"/>
  <c r="EB24" i="71"/>
  <c r="EB30" i="71"/>
  <c r="EB36" i="71"/>
  <c r="EB26" i="71"/>
  <c r="EB32" i="71"/>
  <c r="EB38" i="71"/>
  <c r="EB44" i="71"/>
  <c r="EB54" i="71"/>
  <c r="CI28" i="71"/>
  <c r="CM28" i="71"/>
  <c r="CQ28" i="71"/>
  <c r="EB28" i="71"/>
  <c r="EF28" i="71"/>
  <c r="EJ28" i="71"/>
  <c r="EN28" i="71"/>
  <c r="EL205" i="71"/>
  <c r="EH206" i="71"/>
  <c r="ED207" i="71"/>
  <c r="EL207" i="71"/>
  <c r="ED208" i="71"/>
  <c r="ED211" i="71"/>
  <c r="EH212" i="71"/>
  <c r="ED213" i="71"/>
  <c r="ED214" i="71"/>
  <c r="EP215" i="71"/>
  <c r="EH217" i="71"/>
  <c r="EL219" i="71"/>
  <c r="EL220" i="71"/>
  <c r="EB202" i="71"/>
  <c r="EB186" i="71"/>
  <c r="EB176" i="71"/>
  <c r="EB174" i="71"/>
  <c r="EB169" i="71"/>
  <c r="EB203" i="71"/>
  <c r="EB193" i="71"/>
  <c r="EB184" i="71"/>
  <c r="EB181" i="71"/>
  <c r="EB179" i="71"/>
  <c r="EB177" i="71"/>
  <c r="EB170" i="71"/>
  <c r="EB198" i="71"/>
  <c r="EB195" i="71"/>
  <c r="EB183" i="71"/>
  <c r="EB175" i="71"/>
  <c r="EB171" i="71"/>
  <c r="EB167" i="71"/>
  <c r="EB164" i="71"/>
  <c r="EB160" i="71"/>
  <c r="EB152" i="71"/>
  <c r="EB148" i="71"/>
  <c r="EB145" i="71"/>
  <c r="EB187" i="71"/>
  <c r="EB178" i="71"/>
  <c r="EB162" i="71"/>
  <c r="EB158" i="71"/>
  <c r="EB155" i="71"/>
  <c r="EB151" i="71"/>
  <c r="EB147" i="71"/>
  <c r="EB141" i="71"/>
  <c r="EB140" i="71"/>
  <c r="EB139" i="71"/>
  <c r="EB138" i="71"/>
  <c r="EB137" i="71"/>
  <c r="EB205" i="71"/>
  <c r="EB182" i="71"/>
  <c r="EB173" i="71"/>
  <c r="EB166" i="71"/>
  <c r="EB163" i="71"/>
  <c r="EB159" i="71"/>
  <c r="EB144" i="71"/>
  <c r="EB143" i="71"/>
  <c r="EB142" i="71"/>
  <c r="EB180" i="71"/>
  <c r="EB172" i="71"/>
  <c r="EB168" i="71"/>
  <c r="EB156" i="71"/>
  <c r="EB153" i="71"/>
  <c r="EB149" i="71"/>
  <c r="EB133" i="71"/>
  <c r="EB132" i="71"/>
  <c r="EB131" i="71"/>
  <c r="EB121" i="71"/>
  <c r="EB118" i="71"/>
  <c r="EB116" i="71"/>
  <c r="EB114" i="71"/>
  <c r="EB112" i="71"/>
  <c r="EB110" i="71"/>
  <c r="EB108" i="71"/>
  <c r="EB136" i="71"/>
  <c r="EB135" i="71"/>
  <c r="EB130" i="71"/>
  <c r="EB122" i="71"/>
  <c r="EB119" i="71"/>
  <c r="EB111" i="71"/>
  <c r="EB106" i="71"/>
  <c r="EB104" i="71"/>
  <c r="EB102" i="71"/>
  <c r="EB100" i="71"/>
  <c r="EB98" i="71"/>
  <c r="EB96" i="71"/>
  <c r="EB94" i="71"/>
  <c r="EB92" i="71"/>
  <c r="EB90" i="71"/>
  <c r="EB88" i="71"/>
  <c r="EB86" i="71"/>
  <c r="EB84" i="71"/>
  <c r="EB82" i="71"/>
  <c r="EB80" i="71"/>
  <c r="EB78" i="71"/>
  <c r="EB76" i="71"/>
  <c r="EB74" i="71"/>
  <c r="EB72" i="71"/>
  <c r="EB165" i="71"/>
  <c r="EB161" i="71"/>
  <c r="EB157" i="71"/>
  <c r="EB154" i="71"/>
  <c r="EB150" i="71"/>
  <c r="EB146" i="71"/>
  <c r="EB117" i="71"/>
  <c r="EB109" i="71"/>
  <c r="EB128" i="71"/>
  <c r="EB127" i="71"/>
  <c r="EB126" i="71"/>
  <c r="EB125" i="71"/>
  <c r="EB124" i="71"/>
  <c r="EB115" i="71"/>
  <c r="EB107" i="71"/>
  <c r="EB105" i="71"/>
  <c r="EB103" i="71"/>
  <c r="EB101" i="71"/>
  <c r="EB99" i="71"/>
  <c r="EB97" i="71"/>
  <c r="EB95" i="71"/>
  <c r="EB93" i="71"/>
  <c r="EB91" i="71"/>
  <c r="EB129" i="71"/>
  <c r="EB89" i="71"/>
  <c r="EB81" i="71"/>
  <c r="EB73" i="71"/>
  <c r="EB70" i="71"/>
  <c r="EB68" i="71"/>
  <c r="EB66" i="71"/>
  <c r="EB64" i="71"/>
  <c r="EB123" i="71"/>
  <c r="EB113" i="71"/>
  <c r="EB87" i="71"/>
  <c r="EB79" i="71"/>
  <c r="EB71" i="71"/>
  <c r="EB120" i="71"/>
  <c r="EB85" i="71"/>
  <c r="EB77" i="71"/>
  <c r="EB69" i="71"/>
  <c r="EB67" i="71"/>
  <c r="EB65" i="71"/>
  <c r="EB63" i="71"/>
  <c r="EB61" i="71"/>
  <c r="EB59" i="71"/>
  <c r="EB57" i="71"/>
  <c r="EB55" i="71"/>
  <c r="EB53" i="71"/>
  <c r="EB51" i="71"/>
  <c r="EB49" i="71"/>
  <c r="EB47" i="71"/>
  <c r="EB45" i="71"/>
  <c r="EB43" i="71"/>
  <c r="EB41" i="71"/>
  <c r="EB39" i="71"/>
  <c r="EB37" i="71"/>
  <c r="EB35" i="71"/>
  <c r="EB33" i="71"/>
  <c r="EB31" i="71"/>
  <c r="EB29" i="71"/>
  <c r="EF216" i="71"/>
  <c r="EF183" i="71"/>
  <c r="EF180" i="71"/>
  <c r="EF178" i="71"/>
  <c r="EF174" i="71"/>
  <c r="EF172" i="71"/>
  <c r="EF169" i="71"/>
  <c r="EF168" i="71"/>
  <c r="EF201" i="71"/>
  <c r="EF192" i="71"/>
  <c r="EF186" i="71"/>
  <c r="EF179" i="71"/>
  <c r="EF177" i="71"/>
  <c r="EF176" i="71"/>
  <c r="EF170" i="71"/>
  <c r="EF198" i="71"/>
  <c r="EF191" i="71"/>
  <c r="EF184" i="71"/>
  <c r="EF181" i="71"/>
  <c r="EF175" i="71"/>
  <c r="EF171" i="71"/>
  <c r="EF167" i="71"/>
  <c r="EF145" i="71"/>
  <c r="EF203" i="71"/>
  <c r="EF187" i="71"/>
  <c r="EF162" i="71"/>
  <c r="EF158" i="71"/>
  <c r="EF155" i="71"/>
  <c r="EF151" i="71"/>
  <c r="EF147" i="71"/>
  <c r="EF141" i="71"/>
  <c r="EF140" i="71"/>
  <c r="EF139" i="71"/>
  <c r="EF138" i="71"/>
  <c r="EF137" i="71"/>
  <c r="EF182" i="71"/>
  <c r="EF173" i="71"/>
  <c r="EF166" i="71"/>
  <c r="EF163" i="71"/>
  <c r="EF159" i="71"/>
  <c r="EF144" i="71"/>
  <c r="EF143" i="71"/>
  <c r="EF142" i="71"/>
  <c r="EF153" i="71"/>
  <c r="EF152" i="71"/>
  <c r="EF149" i="71"/>
  <c r="EF148" i="71"/>
  <c r="EF133" i="71"/>
  <c r="EF132" i="71"/>
  <c r="EF131" i="71"/>
  <c r="EF121" i="71"/>
  <c r="EF118" i="71"/>
  <c r="EF116" i="71"/>
  <c r="EF114" i="71"/>
  <c r="EF112" i="71"/>
  <c r="EF110" i="71"/>
  <c r="EF108" i="71"/>
  <c r="EF156" i="71"/>
  <c r="EF136" i="71"/>
  <c r="EF135" i="71"/>
  <c r="EF130" i="71"/>
  <c r="EF122" i="71"/>
  <c r="EF119" i="71"/>
  <c r="EF111" i="71"/>
  <c r="EF106" i="71"/>
  <c r="EF104" i="71"/>
  <c r="EF102" i="71"/>
  <c r="EF100" i="71"/>
  <c r="EF98" i="71"/>
  <c r="EF96" i="71"/>
  <c r="EF94" i="71"/>
  <c r="EF92" i="71"/>
  <c r="EF90" i="71"/>
  <c r="EF88" i="71"/>
  <c r="EF86" i="71"/>
  <c r="EF84" i="71"/>
  <c r="EF82" i="71"/>
  <c r="EF80" i="71"/>
  <c r="EF78" i="71"/>
  <c r="EF76" i="71"/>
  <c r="EF74" i="71"/>
  <c r="EF72" i="71"/>
  <c r="EF70" i="71"/>
  <c r="EF165" i="71"/>
  <c r="EF161" i="71"/>
  <c r="EF157" i="71"/>
  <c r="EF154" i="71"/>
  <c r="EF150" i="71"/>
  <c r="EF146" i="71"/>
  <c r="EF117" i="71"/>
  <c r="EF109" i="71"/>
  <c r="EF128" i="71"/>
  <c r="EF127" i="71"/>
  <c r="EF126" i="71"/>
  <c r="EF125" i="71"/>
  <c r="EF124" i="71"/>
  <c r="EF115" i="71"/>
  <c r="EF107" i="71"/>
  <c r="EF105" i="71"/>
  <c r="EF103" i="71"/>
  <c r="EF101" i="71"/>
  <c r="EF99" i="71"/>
  <c r="EF97" i="71"/>
  <c r="EF95" i="71"/>
  <c r="EF93" i="71"/>
  <c r="EF91" i="71"/>
  <c r="EF129" i="71"/>
  <c r="EF89" i="71"/>
  <c r="EF81" i="71"/>
  <c r="EF73" i="71"/>
  <c r="EF68" i="71"/>
  <c r="EF66" i="71"/>
  <c r="EF64" i="71"/>
  <c r="EF164" i="71"/>
  <c r="EF123" i="71"/>
  <c r="EF113" i="71"/>
  <c r="EF87" i="71"/>
  <c r="EF79" i="71"/>
  <c r="EF71" i="71"/>
  <c r="EF160" i="71"/>
  <c r="EF120" i="71"/>
  <c r="EF85" i="71"/>
  <c r="EF77" i="71"/>
  <c r="EF69" i="71"/>
  <c r="EF67" i="71"/>
  <c r="EF65" i="71"/>
  <c r="EF63" i="71"/>
  <c r="EF61" i="71"/>
  <c r="EF59" i="71"/>
  <c r="EF57" i="71"/>
  <c r="EF55" i="71"/>
  <c r="EF53" i="71"/>
  <c r="EF51" i="71"/>
  <c r="EF49" i="71"/>
  <c r="EF47" i="71"/>
  <c r="EF45" i="71"/>
  <c r="EF43" i="71"/>
  <c r="EF41" i="71"/>
  <c r="EF39" i="71"/>
  <c r="EF37" i="71"/>
  <c r="EF35" i="71"/>
  <c r="EF33" i="71"/>
  <c r="EF31" i="71"/>
  <c r="EF29" i="71"/>
  <c r="EJ219" i="71"/>
  <c r="EJ197" i="71"/>
  <c r="EJ191" i="71"/>
  <c r="EJ174" i="71"/>
  <c r="EJ169" i="71"/>
  <c r="EJ189" i="71"/>
  <c r="EJ183" i="71"/>
  <c r="EJ179" i="71"/>
  <c r="EJ178" i="71"/>
  <c r="EJ177" i="71"/>
  <c r="EJ172" i="71"/>
  <c r="EJ170" i="71"/>
  <c r="EJ168" i="71"/>
  <c r="EJ202" i="71"/>
  <c r="EJ198" i="71"/>
  <c r="EJ180" i="71"/>
  <c r="EJ176" i="71"/>
  <c r="EJ175" i="71"/>
  <c r="EJ171" i="71"/>
  <c r="EJ167" i="71"/>
  <c r="EJ145" i="71"/>
  <c r="EJ187" i="71"/>
  <c r="EJ181" i="71"/>
  <c r="EJ164" i="71"/>
  <c r="EJ162" i="71"/>
  <c r="EJ160" i="71"/>
  <c r="EJ158" i="71"/>
  <c r="EJ156" i="71"/>
  <c r="EJ155" i="71"/>
  <c r="EJ151" i="71"/>
  <c r="EJ147" i="71"/>
  <c r="EJ141" i="71"/>
  <c r="EJ140" i="71"/>
  <c r="EJ139" i="71"/>
  <c r="EJ138" i="71"/>
  <c r="EJ137" i="71"/>
  <c r="EJ136" i="71"/>
  <c r="EJ186" i="71"/>
  <c r="EJ182" i="71"/>
  <c r="EJ173" i="71"/>
  <c r="EJ166" i="71"/>
  <c r="EJ163" i="71"/>
  <c r="EJ159" i="71"/>
  <c r="EJ144" i="71"/>
  <c r="EJ143" i="71"/>
  <c r="EJ142" i="71"/>
  <c r="EJ192" i="71"/>
  <c r="EJ153" i="71"/>
  <c r="EJ149" i="71"/>
  <c r="EJ133" i="71"/>
  <c r="EJ132" i="71"/>
  <c r="EJ131" i="71"/>
  <c r="EJ121" i="71"/>
  <c r="EJ118" i="71"/>
  <c r="EJ116" i="71"/>
  <c r="EJ114" i="71"/>
  <c r="EJ112" i="71"/>
  <c r="EJ110" i="71"/>
  <c r="EJ108" i="71"/>
  <c r="EJ135" i="71"/>
  <c r="EJ130" i="71"/>
  <c r="EJ122" i="71"/>
  <c r="EJ119" i="71"/>
  <c r="EJ111" i="71"/>
  <c r="EJ106" i="71"/>
  <c r="EJ104" i="71"/>
  <c r="EJ102" i="71"/>
  <c r="EJ100" i="71"/>
  <c r="EJ98" i="71"/>
  <c r="EJ96" i="71"/>
  <c r="EJ94" i="71"/>
  <c r="EJ92" i="71"/>
  <c r="EJ90" i="71"/>
  <c r="EJ88" i="71"/>
  <c r="EJ86" i="71"/>
  <c r="EJ84" i="71"/>
  <c r="EJ82" i="71"/>
  <c r="EJ80" i="71"/>
  <c r="EJ78" i="71"/>
  <c r="EJ76" i="71"/>
  <c r="EJ74" i="71"/>
  <c r="EJ72" i="71"/>
  <c r="EJ70" i="71"/>
  <c r="EJ165" i="71"/>
  <c r="EJ161" i="71"/>
  <c r="EJ157" i="71"/>
  <c r="EJ154" i="71"/>
  <c r="EJ152" i="71"/>
  <c r="EJ150" i="71"/>
  <c r="EJ148" i="71"/>
  <c r="EJ146" i="71"/>
  <c r="EJ117" i="71"/>
  <c r="EJ109" i="71"/>
  <c r="EJ128" i="71"/>
  <c r="EJ127" i="71"/>
  <c r="EJ126" i="71"/>
  <c r="EJ125" i="71"/>
  <c r="EJ124" i="71"/>
  <c r="EJ115" i="71"/>
  <c r="EJ107" i="71"/>
  <c r="EJ105" i="71"/>
  <c r="EJ103" i="71"/>
  <c r="EJ101" i="71"/>
  <c r="EJ99" i="71"/>
  <c r="EJ97" i="71"/>
  <c r="EJ95" i="71"/>
  <c r="EJ93" i="71"/>
  <c r="EJ91" i="71"/>
  <c r="EJ129" i="71"/>
  <c r="EJ89" i="71"/>
  <c r="EJ81" i="71"/>
  <c r="EJ73" i="71"/>
  <c r="EJ68" i="71"/>
  <c r="EJ66" i="71"/>
  <c r="EJ64" i="71"/>
  <c r="EJ123" i="71"/>
  <c r="EJ113" i="71"/>
  <c r="EJ87" i="71"/>
  <c r="EJ79" i="71"/>
  <c r="EJ71" i="71"/>
  <c r="EJ120" i="71"/>
  <c r="EJ85" i="71"/>
  <c r="EJ77" i="71"/>
  <c r="EJ69" i="71"/>
  <c r="EJ67" i="71"/>
  <c r="EJ65" i="71"/>
  <c r="EJ63" i="71"/>
  <c r="EJ61" i="71"/>
  <c r="EJ59" i="71"/>
  <c r="EJ57" i="71"/>
  <c r="EJ55" i="71"/>
  <c r="EJ53" i="71"/>
  <c r="EJ51" i="71"/>
  <c r="EJ49" i="71"/>
  <c r="EJ47" i="71"/>
  <c r="EJ45" i="71"/>
  <c r="EJ43" i="71"/>
  <c r="EJ41" i="71"/>
  <c r="EJ39" i="71"/>
  <c r="EJ37" i="71"/>
  <c r="EJ35" i="71"/>
  <c r="EJ33" i="71"/>
  <c r="EJ31" i="71"/>
  <c r="EJ29" i="71"/>
  <c r="EN190" i="71"/>
  <c r="EN209" i="71"/>
  <c r="EN192" i="71"/>
  <c r="EN186" i="71"/>
  <c r="EN181" i="71"/>
  <c r="EN176" i="71"/>
  <c r="EN174" i="71"/>
  <c r="EN169" i="71"/>
  <c r="EN179" i="71"/>
  <c r="EN177" i="71"/>
  <c r="EN170" i="71"/>
  <c r="EN198" i="71"/>
  <c r="EN197" i="71"/>
  <c r="EN184" i="71"/>
  <c r="EN183" i="71"/>
  <c r="EN178" i="71"/>
  <c r="EN175" i="71"/>
  <c r="EN172" i="71"/>
  <c r="EN171" i="71"/>
  <c r="EN168" i="71"/>
  <c r="EN167" i="71"/>
  <c r="EN156" i="71"/>
  <c r="EN145" i="71"/>
  <c r="EN187" i="71"/>
  <c r="EN180" i="71"/>
  <c r="EN162" i="71"/>
  <c r="EN158" i="71"/>
  <c r="EN155" i="71"/>
  <c r="EN152" i="71"/>
  <c r="EN151" i="71"/>
  <c r="EN148" i="71"/>
  <c r="EN147" i="71"/>
  <c r="EN141" i="71"/>
  <c r="EN140" i="71"/>
  <c r="EN139" i="71"/>
  <c r="EN138" i="71"/>
  <c r="EN137" i="71"/>
  <c r="EN136" i="71"/>
  <c r="EN182" i="71"/>
  <c r="EN173" i="71"/>
  <c r="EN166" i="71"/>
  <c r="EN164" i="71"/>
  <c r="EN163" i="71"/>
  <c r="EN160" i="71"/>
  <c r="EN159" i="71"/>
  <c r="EN144" i="71"/>
  <c r="EN143" i="71"/>
  <c r="EN142" i="71"/>
  <c r="EN153" i="71"/>
  <c r="EN149" i="71"/>
  <c r="EN133" i="71"/>
  <c r="EN132" i="71"/>
  <c r="EN131" i="71"/>
  <c r="EN121" i="71"/>
  <c r="EN118" i="71"/>
  <c r="EN116" i="71"/>
  <c r="EN114" i="71"/>
  <c r="EN112" i="71"/>
  <c r="EN110" i="71"/>
  <c r="EN108" i="71"/>
  <c r="EN135" i="71"/>
  <c r="EN130" i="71"/>
  <c r="EN122" i="71"/>
  <c r="EN119" i="71"/>
  <c r="EN111" i="71"/>
  <c r="EN106" i="71"/>
  <c r="EN104" i="71"/>
  <c r="EN102" i="71"/>
  <c r="EN100" i="71"/>
  <c r="EN98" i="71"/>
  <c r="EN96" i="71"/>
  <c r="EN94" i="71"/>
  <c r="EN92" i="71"/>
  <c r="EN90" i="71"/>
  <c r="EN88" i="71"/>
  <c r="EN86" i="71"/>
  <c r="EN84" i="71"/>
  <c r="EN82" i="71"/>
  <c r="EN80" i="71"/>
  <c r="EN78" i="71"/>
  <c r="EN76" i="71"/>
  <c r="EN74" i="71"/>
  <c r="EN72" i="71"/>
  <c r="EN70" i="71"/>
  <c r="EN195" i="71"/>
  <c r="EN165" i="71"/>
  <c r="EN161" i="71"/>
  <c r="EN157" i="71"/>
  <c r="EN154" i="71"/>
  <c r="EN150" i="71"/>
  <c r="EN146" i="71"/>
  <c r="EN117" i="71"/>
  <c r="EN109" i="71"/>
  <c r="EN128" i="71"/>
  <c r="EN127" i="71"/>
  <c r="EN126" i="71"/>
  <c r="EN125" i="71"/>
  <c r="EN124" i="71"/>
  <c r="EN115" i="71"/>
  <c r="EN107" i="71"/>
  <c r="EN105" i="71"/>
  <c r="EN103" i="71"/>
  <c r="EN101" i="71"/>
  <c r="EN99" i="71"/>
  <c r="EN97" i="71"/>
  <c r="EN95" i="71"/>
  <c r="EN93" i="71"/>
  <c r="EN91" i="71"/>
  <c r="EN129" i="71"/>
  <c r="EN89" i="71"/>
  <c r="EN81" i="71"/>
  <c r="EN73" i="71"/>
  <c r="EN68" i="71"/>
  <c r="EN66" i="71"/>
  <c r="EN64" i="71"/>
  <c r="EN123" i="71"/>
  <c r="EN113" i="71"/>
  <c r="EN87" i="71"/>
  <c r="EN79" i="71"/>
  <c r="EN71" i="71"/>
  <c r="EN120" i="71"/>
  <c r="EN85" i="71"/>
  <c r="EN77" i="71"/>
  <c r="EN69" i="71"/>
  <c r="EN67" i="71"/>
  <c r="EN65" i="71"/>
  <c r="EN63" i="71"/>
  <c r="EN61" i="71"/>
  <c r="EN59" i="71"/>
  <c r="EN57" i="71"/>
  <c r="EN55" i="71"/>
  <c r="EN53" i="71"/>
  <c r="EN51" i="71"/>
  <c r="EN49" i="71"/>
  <c r="EN47" i="71"/>
  <c r="EN45" i="71"/>
  <c r="EN43" i="71"/>
  <c r="EN41" i="71"/>
  <c r="EN39" i="71"/>
  <c r="EN37" i="71"/>
  <c r="EN35" i="71"/>
  <c r="EN33" i="71"/>
  <c r="EN31" i="71"/>
  <c r="EN29" i="71"/>
  <c r="EN27" i="71"/>
  <c r="CI214" i="71"/>
  <c r="CI190" i="71"/>
  <c r="CI186" i="71"/>
  <c r="CI178" i="71"/>
  <c r="CI176" i="71"/>
  <c r="CI174" i="71"/>
  <c r="CI169" i="71"/>
  <c r="CI206" i="71"/>
  <c r="CI184" i="71"/>
  <c r="CI183" i="71"/>
  <c r="CI179" i="71"/>
  <c r="CI177" i="71"/>
  <c r="CI170" i="71"/>
  <c r="CI199" i="71"/>
  <c r="CI188" i="71"/>
  <c r="CI181" i="71"/>
  <c r="CI175" i="71"/>
  <c r="CI171" i="71"/>
  <c r="CI167" i="71"/>
  <c r="CI164" i="71"/>
  <c r="CI160" i="71"/>
  <c r="CI152" i="71"/>
  <c r="CI148" i="71"/>
  <c r="CI145" i="71"/>
  <c r="CI162" i="71"/>
  <c r="CI158" i="71"/>
  <c r="CI155" i="71"/>
  <c r="CI151" i="71"/>
  <c r="CI147" i="71"/>
  <c r="CI141" i="71"/>
  <c r="CI140" i="71"/>
  <c r="CI139" i="71"/>
  <c r="CI138" i="71"/>
  <c r="CI137" i="71"/>
  <c r="CI182" i="71"/>
  <c r="CI173" i="71"/>
  <c r="CI166" i="71"/>
  <c r="CI163" i="71"/>
  <c r="CI159" i="71"/>
  <c r="CI144" i="71"/>
  <c r="CI143" i="71"/>
  <c r="CI142" i="71"/>
  <c r="CI187" i="71"/>
  <c r="CI180" i="71"/>
  <c r="CI172" i="71"/>
  <c r="CI168" i="71"/>
  <c r="CI156" i="71"/>
  <c r="CI153" i="71"/>
  <c r="CI149" i="71"/>
  <c r="CI133" i="71"/>
  <c r="CI132" i="71"/>
  <c r="CI131" i="71"/>
  <c r="CI121" i="71"/>
  <c r="CI118" i="71"/>
  <c r="CI116" i="71"/>
  <c r="CI114" i="71"/>
  <c r="CI112" i="71"/>
  <c r="CI110" i="71"/>
  <c r="CI108" i="71"/>
  <c r="CI136" i="71"/>
  <c r="CI135" i="71"/>
  <c r="CI130" i="71"/>
  <c r="CI122" i="71"/>
  <c r="CI119" i="71"/>
  <c r="CI111" i="71"/>
  <c r="CI106" i="71"/>
  <c r="CI104" i="71"/>
  <c r="CI102" i="71"/>
  <c r="CI100" i="71"/>
  <c r="CI98" i="71"/>
  <c r="CI96" i="71"/>
  <c r="CI94" i="71"/>
  <c r="CI92" i="71"/>
  <c r="CI90" i="71"/>
  <c r="CI88" i="71"/>
  <c r="CI86" i="71"/>
  <c r="CI84" i="71"/>
  <c r="CI82" i="71"/>
  <c r="CI80" i="71"/>
  <c r="CI78" i="71"/>
  <c r="CI76" i="71"/>
  <c r="CI74" i="71"/>
  <c r="CI72" i="71"/>
  <c r="CI198" i="71"/>
  <c r="CI196" i="71"/>
  <c r="CI165" i="71"/>
  <c r="CI161" i="71"/>
  <c r="CI157" i="71"/>
  <c r="CI154" i="71"/>
  <c r="CI150" i="71"/>
  <c r="CI146" i="71"/>
  <c r="CI117" i="71"/>
  <c r="CI109" i="71"/>
  <c r="CI128" i="71"/>
  <c r="CI127" i="71"/>
  <c r="CI126" i="71"/>
  <c r="CI125" i="71"/>
  <c r="CI124" i="71"/>
  <c r="CI115" i="71"/>
  <c r="CI107" i="71"/>
  <c r="CI105" i="71"/>
  <c r="CI103" i="71"/>
  <c r="CI101" i="71"/>
  <c r="CI99" i="71"/>
  <c r="CI97" i="71"/>
  <c r="CI95" i="71"/>
  <c r="CI93" i="71"/>
  <c r="CI91" i="71"/>
  <c r="CI129" i="71"/>
  <c r="CI89" i="71"/>
  <c r="CI81" i="71"/>
  <c r="CI73" i="71"/>
  <c r="CI70" i="71"/>
  <c r="CI68" i="71"/>
  <c r="CI66" i="71"/>
  <c r="CI64" i="71"/>
  <c r="CI123" i="71"/>
  <c r="CI113" i="71"/>
  <c r="CI87" i="71"/>
  <c r="CI79" i="71"/>
  <c r="CI71" i="71"/>
  <c r="CI120" i="71"/>
  <c r="CI85" i="71"/>
  <c r="CI77" i="71"/>
  <c r="CI69" i="71"/>
  <c r="CI67" i="71"/>
  <c r="CI65" i="71"/>
  <c r="CI63" i="71"/>
  <c r="CI61" i="71"/>
  <c r="CI59" i="71"/>
  <c r="CI57" i="71"/>
  <c r="CI55" i="71"/>
  <c r="CI53" i="71"/>
  <c r="CI51" i="71"/>
  <c r="CI49" i="71"/>
  <c r="CI47" i="71"/>
  <c r="CI45" i="71"/>
  <c r="CI43" i="71"/>
  <c r="CI41" i="71"/>
  <c r="CI39" i="71"/>
  <c r="CI37" i="71"/>
  <c r="CI35" i="71"/>
  <c r="CI33" i="71"/>
  <c r="CI31" i="71"/>
  <c r="CI29" i="71"/>
  <c r="CM201" i="71"/>
  <c r="CM211" i="71"/>
  <c r="CM191" i="71"/>
  <c r="CM188" i="71"/>
  <c r="CM176" i="71"/>
  <c r="CM174" i="71"/>
  <c r="CM169" i="71"/>
  <c r="CM199" i="71"/>
  <c r="CM194" i="71"/>
  <c r="CM187" i="71"/>
  <c r="CM183" i="71"/>
  <c r="CM179" i="71"/>
  <c r="CM178" i="71"/>
  <c r="CM177" i="71"/>
  <c r="CM170" i="71"/>
  <c r="CM196" i="71"/>
  <c r="CM186" i="71"/>
  <c r="CM184" i="71"/>
  <c r="CM175" i="71"/>
  <c r="CM171" i="71"/>
  <c r="CM167" i="71"/>
  <c r="CM164" i="71"/>
  <c r="CM160" i="71"/>
  <c r="CM152" i="71"/>
  <c r="CM148" i="71"/>
  <c r="CM145" i="71"/>
  <c r="CM162" i="71"/>
  <c r="CM158" i="71"/>
  <c r="CM155" i="71"/>
  <c r="CM151" i="71"/>
  <c r="CM147" i="71"/>
  <c r="CM141" i="71"/>
  <c r="CM140" i="71"/>
  <c r="CM139" i="71"/>
  <c r="CM138" i="71"/>
  <c r="CM137" i="71"/>
  <c r="CM182" i="71"/>
  <c r="CM181" i="71"/>
  <c r="CM173" i="71"/>
  <c r="CM166" i="71"/>
  <c r="CM163" i="71"/>
  <c r="CM159" i="71"/>
  <c r="CM144" i="71"/>
  <c r="CM143" i="71"/>
  <c r="CM142" i="71"/>
  <c r="CM189" i="71"/>
  <c r="CM180" i="71"/>
  <c r="CM172" i="71"/>
  <c r="CM168" i="71"/>
  <c r="CM156" i="71"/>
  <c r="CM153" i="71"/>
  <c r="CM149" i="71"/>
  <c r="CM133" i="71"/>
  <c r="CM132" i="71"/>
  <c r="CM131" i="71"/>
  <c r="CM121" i="71"/>
  <c r="CM118" i="71"/>
  <c r="CM116" i="71"/>
  <c r="CM114" i="71"/>
  <c r="CM112" i="71"/>
  <c r="CM110" i="71"/>
  <c r="CM108" i="71"/>
  <c r="CM136" i="71"/>
  <c r="CM135" i="71"/>
  <c r="CM130" i="71"/>
  <c r="CM122" i="71"/>
  <c r="CM119" i="71"/>
  <c r="CM111" i="71"/>
  <c r="CM106" i="71"/>
  <c r="CM104" i="71"/>
  <c r="CM102" i="71"/>
  <c r="CM100" i="71"/>
  <c r="CM98" i="71"/>
  <c r="CM96" i="71"/>
  <c r="CM94" i="71"/>
  <c r="CM92" i="71"/>
  <c r="CM90" i="71"/>
  <c r="CM88" i="71"/>
  <c r="CM86" i="71"/>
  <c r="CM84" i="71"/>
  <c r="CM82" i="71"/>
  <c r="CM80" i="71"/>
  <c r="CM78" i="71"/>
  <c r="CM76" i="71"/>
  <c r="CM74" i="71"/>
  <c r="CM72" i="71"/>
  <c r="CM165" i="71"/>
  <c r="CM161" i="71"/>
  <c r="CM157" i="71"/>
  <c r="CM154" i="71"/>
  <c r="CM150" i="71"/>
  <c r="CM146" i="71"/>
  <c r="CM117" i="71"/>
  <c r="CM109" i="71"/>
  <c r="CM128" i="71"/>
  <c r="CM127" i="71"/>
  <c r="CM126" i="71"/>
  <c r="CM125" i="71"/>
  <c r="CM124" i="71"/>
  <c r="CM115" i="71"/>
  <c r="CM107" i="71"/>
  <c r="CM105" i="71"/>
  <c r="CM103" i="71"/>
  <c r="CM101" i="71"/>
  <c r="CM99" i="71"/>
  <c r="CM97" i="71"/>
  <c r="CM95" i="71"/>
  <c r="CM93" i="71"/>
  <c r="CM91" i="71"/>
  <c r="CM129" i="71"/>
  <c r="CM89" i="71"/>
  <c r="CM81" i="71"/>
  <c r="CM73" i="71"/>
  <c r="CM70" i="71"/>
  <c r="CM68" i="71"/>
  <c r="CM66" i="71"/>
  <c r="CM64" i="71"/>
  <c r="CM123" i="71"/>
  <c r="CM113" i="71"/>
  <c r="CM87" i="71"/>
  <c r="CM79" i="71"/>
  <c r="CM71" i="71"/>
  <c r="CM120" i="71"/>
  <c r="CM85" i="71"/>
  <c r="CM77" i="71"/>
  <c r="CM69" i="71"/>
  <c r="CM67" i="71"/>
  <c r="CM65" i="71"/>
  <c r="CM63" i="71"/>
  <c r="CM61" i="71"/>
  <c r="CM59" i="71"/>
  <c r="CM57" i="71"/>
  <c r="CM55" i="71"/>
  <c r="CM53" i="71"/>
  <c r="CM51" i="71"/>
  <c r="CM49" i="71"/>
  <c r="CM47" i="71"/>
  <c r="CM45" i="71"/>
  <c r="CM43" i="71"/>
  <c r="CM41" i="71"/>
  <c r="CM39" i="71"/>
  <c r="CM37" i="71"/>
  <c r="CM35" i="71"/>
  <c r="CM33" i="71"/>
  <c r="CM31" i="71"/>
  <c r="CM29" i="71"/>
  <c r="CQ207" i="71"/>
  <c r="CQ194" i="71"/>
  <c r="CQ192" i="71"/>
  <c r="CQ181" i="71"/>
  <c r="CQ176" i="71"/>
  <c r="CQ174" i="71"/>
  <c r="CQ169" i="71"/>
  <c r="CQ183" i="71"/>
  <c r="CQ179" i="71"/>
  <c r="CQ177" i="71"/>
  <c r="CQ170" i="71"/>
  <c r="CQ204" i="71"/>
  <c r="CQ197" i="71"/>
  <c r="CQ189" i="71"/>
  <c r="CQ187" i="71"/>
  <c r="CQ178" i="71"/>
  <c r="CQ175" i="71"/>
  <c r="CQ171" i="71"/>
  <c r="CQ167" i="71"/>
  <c r="CQ164" i="71"/>
  <c r="CQ160" i="71"/>
  <c r="CQ152" i="71"/>
  <c r="CQ148" i="71"/>
  <c r="CQ145" i="71"/>
  <c r="CQ162" i="71"/>
  <c r="CQ158" i="71"/>
  <c r="CQ155" i="71"/>
  <c r="CQ151" i="71"/>
  <c r="CQ147" i="71"/>
  <c r="CQ141" i="71"/>
  <c r="CQ140" i="71"/>
  <c r="CQ139" i="71"/>
  <c r="CQ138" i="71"/>
  <c r="CQ137" i="71"/>
  <c r="CQ182" i="71"/>
  <c r="CQ173" i="71"/>
  <c r="CQ166" i="71"/>
  <c r="CQ163" i="71"/>
  <c r="CQ159" i="71"/>
  <c r="CQ144" i="71"/>
  <c r="CQ143" i="71"/>
  <c r="CQ142" i="71"/>
  <c r="CQ195" i="71"/>
  <c r="CQ188" i="71"/>
  <c r="CQ184" i="71"/>
  <c r="CQ180" i="71"/>
  <c r="CQ172" i="71"/>
  <c r="CQ168" i="71"/>
  <c r="CQ156" i="71"/>
  <c r="CQ153" i="71"/>
  <c r="CQ149" i="71"/>
  <c r="CQ133" i="71"/>
  <c r="CQ132" i="71"/>
  <c r="CQ131" i="71"/>
  <c r="CQ121" i="71"/>
  <c r="CQ118" i="71"/>
  <c r="CQ116" i="71"/>
  <c r="CQ114" i="71"/>
  <c r="CQ112" i="71"/>
  <c r="CQ110" i="71"/>
  <c r="CQ108" i="71"/>
  <c r="CQ136" i="71"/>
  <c r="CQ135" i="71"/>
  <c r="CQ130" i="71"/>
  <c r="CQ122" i="71"/>
  <c r="CQ119" i="71"/>
  <c r="CQ111" i="71"/>
  <c r="CQ106" i="71"/>
  <c r="CQ104" i="71"/>
  <c r="CQ102" i="71"/>
  <c r="CQ100" i="71"/>
  <c r="CQ98" i="71"/>
  <c r="CQ96" i="71"/>
  <c r="CQ94" i="71"/>
  <c r="CQ92" i="71"/>
  <c r="CQ90" i="71"/>
  <c r="CQ88" i="71"/>
  <c r="CQ86" i="71"/>
  <c r="CQ84" i="71"/>
  <c r="CQ82" i="71"/>
  <c r="CQ80" i="71"/>
  <c r="CQ78" i="71"/>
  <c r="CQ76" i="71"/>
  <c r="CQ74" i="71"/>
  <c r="CQ72" i="71"/>
  <c r="CQ165" i="71"/>
  <c r="CQ161" i="71"/>
  <c r="CQ157" i="71"/>
  <c r="CQ154" i="71"/>
  <c r="CQ150" i="71"/>
  <c r="CQ146" i="71"/>
  <c r="CQ117" i="71"/>
  <c r="CQ109" i="71"/>
  <c r="CQ128" i="71"/>
  <c r="CQ127" i="71"/>
  <c r="CQ126" i="71"/>
  <c r="CQ125" i="71"/>
  <c r="CQ124" i="71"/>
  <c r="CQ115" i="71"/>
  <c r="CQ107" i="71"/>
  <c r="CQ105" i="71"/>
  <c r="CQ103" i="71"/>
  <c r="CQ101" i="71"/>
  <c r="CQ99" i="71"/>
  <c r="CQ97" i="71"/>
  <c r="CQ95" i="71"/>
  <c r="CQ93" i="71"/>
  <c r="CQ91" i="71"/>
  <c r="CQ186" i="71"/>
  <c r="CQ129" i="71"/>
  <c r="CQ89" i="71"/>
  <c r="CQ81" i="71"/>
  <c r="CQ73" i="71"/>
  <c r="CQ70" i="71"/>
  <c r="CQ68" i="71"/>
  <c r="CQ66" i="71"/>
  <c r="CQ64" i="71"/>
  <c r="CQ123" i="71"/>
  <c r="CQ113" i="71"/>
  <c r="CQ87" i="71"/>
  <c r="CQ79" i="71"/>
  <c r="CQ71" i="71"/>
  <c r="CQ120" i="71"/>
  <c r="CQ85" i="71"/>
  <c r="CQ77" i="71"/>
  <c r="CQ69" i="71"/>
  <c r="CQ67" i="71"/>
  <c r="CQ65" i="71"/>
  <c r="CQ63" i="71"/>
  <c r="CQ61" i="71"/>
  <c r="CQ59" i="71"/>
  <c r="CQ57" i="71"/>
  <c r="CQ55" i="71"/>
  <c r="CQ53" i="71"/>
  <c r="CQ51" i="71"/>
  <c r="CQ49" i="71"/>
  <c r="CQ47" i="71"/>
  <c r="CQ45" i="71"/>
  <c r="CQ43" i="71"/>
  <c r="CQ41" i="71"/>
  <c r="CQ39" i="71"/>
  <c r="CQ37" i="71"/>
  <c r="CQ35" i="71"/>
  <c r="CQ33" i="71"/>
  <c r="CQ31" i="71"/>
  <c r="CQ29" i="71"/>
  <c r="CI23" i="71"/>
  <c r="CM23" i="71"/>
  <c r="CQ23" i="71"/>
  <c r="EB23" i="71"/>
  <c r="EF23" i="71"/>
  <c r="EJ23" i="71"/>
  <c r="EN23" i="71"/>
  <c r="CI25" i="71"/>
  <c r="CM25" i="71"/>
  <c r="CQ25" i="71"/>
  <c r="EB25" i="71"/>
  <c r="EF25" i="71"/>
  <c r="EJ25" i="71"/>
  <c r="EN25" i="71"/>
  <c r="CI27" i="71"/>
  <c r="CM27" i="71"/>
  <c r="CQ27" i="71"/>
  <c r="EB27" i="71"/>
  <c r="EF27" i="71"/>
  <c r="EJ27" i="71"/>
  <c r="CI34" i="71"/>
  <c r="CM34" i="71"/>
  <c r="CQ34" i="71"/>
  <c r="EB34" i="71"/>
  <c r="EF34" i="71"/>
  <c r="EJ34" i="71"/>
  <c r="EN34" i="71"/>
  <c r="CI42" i="71"/>
  <c r="CM42" i="71"/>
  <c r="CQ42" i="71"/>
  <c r="EB42" i="71"/>
  <c r="EF42" i="71"/>
  <c r="EJ42" i="71"/>
  <c r="EN42" i="71"/>
  <c r="CI50" i="71"/>
  <c r="CM50" i="71"/>
  <c r="CQ50" i="71"/>
  <c r="EB50" i="71"/>
  <c r="EF50" i="71"/>
  <c r="EJ50" i="71"/>
  <c r="EN50" i="71"/>
  <c r="CI58" i="71"/>
  <c r="CM58" i="71"/>
  <c r="CQ58" i="71"/>
  <c r="EB58" i="71"/>
  <c r="EF58" i="71"/>
  <c r="EJ58" i="71"/>
  <c r="EN58" i="71"/>
  <c r="CI75" i="71"/>
  <c r="CM75" i="71"/>
  <c r="CQ75" i="71"/>
  <c r="EB75" i="71"/>
  <c r="EF75" i="71"/>
  <c r="EJ75" i="71"/>
  <c r="EN75" i="71"/>
  <c r="CI52" i="71"/>
  <c r="CM52" i="71"/>
  <c r="CQ52" i="71"/>
  <c r="EB52" i="71"/>
  <c r="EF52" i="71"/>
  <c r="EJ52" i="71"/>
  <c r="EN52" i="71"/>
  <c r="CI60" i="71"/>
  <c r="CM60" i="71"/>
  <c r="CQ60" i="71"/>
  <c r="EB60" i="71"/>
  <c r="EF60" i="71"/>
  <c r="EJ60" i="71"/>
  <c r="EN60" i="71"/>
  <c r="CI62" i="71"/>
  <c r="CM62" i="71"/>
  <c r="CQ62" i="71"/>
  <c r="EB62" i="71"/>
  <c r="EF62" i="71"/>
  <c r="EJ62" i="71"/>
  <c r="EN62" i="71"/>
  <c r="CI134" i="71"/>
  <c r="CM134" i="71"/>
  <c r="CQ134" i="71"/>
  <c r="EB134" i="71"/>
  <c r="EF134" i="71"/>
  <c r="EJ134" i="71"/>
  <c r="EN134" i="71"/>
  <c r="EH208" i="71"/>
  <c r="ED210" i="71"/>
  <c r="EH211" i="71"/>
  <c r="ED212" i="71"/>
  <c r="EP212" i="71"/>
  <c r="EL213" i="71"/>
  <c r="EC219" i="71"/>
  <c r="EC218" i="71"/>
  <c r="EC217" i="71"/>
  <c r="EC216" i="71"/>
  <c r="EC213" i="71"/>
  <c r="EC210" i="71"/>
  <c r="EC205" i="71"/>
  <c r="EC203" i="71"/>
  <c r="EC188" i="71"/>
  <c r="EC183" i="71"/>
  <c r="EC181" i="71"/>
  <c r="EC178" i="71"/>
  <c r="EC222" i="71"/>
  <c r="EC221" i="71"/>
  <c r="EC214" i="71"/>
  <c r="EC211" i="71"/>
  <c r="EC208" i="71"/>
  <c r="EC206" i="71"/>
  <c r="EG215" i="71"/>
  <c r="EG212" i="71"/>
  <c r="EG220" i="71"/>
  <c r="EG214" i="71"/>
  <c r="EG211" i="71"/>
  <c r="EG208" i="71"/>
  <c r="EG206" i="71"/>
  <c r="EG192" i="71"/>
  <c r="EG191" i="71"/>
  <c r="EG186" i="71"/>
  <c r="EG185" i="71"/>
  <c r="EG181" i="71"/>
  <c r="EG180" i="71"/>
  <c r="EG178" i="71"/>
  <c r="EG218" i="71"/>
  <c r="EG216" i="71"/>
  <c r="EG213" i="71"/>
  <c r="EG210" i="71"/>
  <c r="EG205" i="71"/>
  <c r="EG201" i="71"/>
  <c r="EG200" i="71"/>
  <c r="EK217" i="71"/>
  <c r="EK222" i="71"/>
  <c r="EK221" i="71"/>
  <c r="EK213" i="71"/>
  <c r="EK205" i="71"/>
  <c r="EK202" i="71"/>
  <c r="EK201" i="71"/>
  <c r="EK197" i="71"/>
  <c r="EK196" i="71"/>
  <c r="EK184" i="71"/>
  <c r="EK181" i="71"/>
  <c r="EK178" i="71"/>
  <c r="EK176" i="71"/>
  <c r="EK220" i="71"/>
  <c r="EK219" i="71"/>
  <c r="EK214" i="71"/>
  <c r="EK211" i="71"/>
  <c r="EK208" i="71"/>
  <c r="EO222" i="71"/>
  <c r="EO221" i="71"/>
  <c r="EO215" i="71"/>
  <c r="EO212" i="71"/>
  <c r="EO220" i="71"/>
  <c r="EO219" i="71"/>
  <c r="EO218" i="71"/>
  <c r="EO216" i="71"/>
  <c r="EO214" i="71"/>
  <c r="EO211" i="71"/>
  <c r="EO208" i="71"/>
  <c r="EO200" i="71"/>
  <c r="EO181" i="71"/>
  <c r="EO178" i="71"/>
  <c r="EO213" i="71"/>
  <c r="EO209" i="71"/>
  <c r="EO205" i="71"/>
  <c r="EO202" i="71"/>
  <c r="EO201" i="71"/>
  <c r="CF202" i="71"/>
  <c r="CF181" i="71"/>
  <c r="CF178" i="71"/>
  <c r="CF201" i="71"/>
  <c r="CJ192" i="71"/>
  <c r="CJ190" i="71"/>
  <c r="CJ187" i="71"/>
  <c r="CJ186" i="71"/>
  <c r="CJ185" i="71"/>
  <c r="CJ181" i="71"/>
  <c r="CJ178" i="71"/>
  <c r="CN199" i="71"/>
  <c r="CN188" i="71"/>
  <c r="BX186" i="71"/>
  <c r="CN181" i="71"/>
  <c r="BX180" i="71"/>
  <c r="CN178" i="71"/>
  <c r="CN212" i="71"/>
  <c r="CN202" i="71"/>
  <c r="CR204" i="71"/>
  <c r="CR196" i="71"/>
  <c r="CR194" i="71"/>
  <c r="CR189" i="71"/>
  <c r="CB187" i="71"/>
  <c r="CR184" i="71"/>
  <c r="CB183" i="71"/>
  <c r="CR181" i="71"/>
  <c r="CR178" i="71"/>
  <c r="EN189" i="71"/>
  <c r="EB190" i="71"/>
  <c r="EF190" i="71"/>
  <c r="EJ190" i="71"/>
  <c r="CI191" i="71"/>
  <c r="EB192" i="71"/>
  <c r="CI193" i="71"/>
  <c r="EF193" i="71"/>
  <c r="CM197" i="71"/>
  <c r="CM200" i="71"/>
  <c r="EF202" i="71"/>
  <c r="CI203" i="71"/>
  <c r="EJ210" i="71"/>
  <c r="BP175" i="71"/>
  <c r="BT181" i="71"/>
  <c r="BX184" i="71"/>
  <c r="CB191" i="71"/>
  <c r="CB188" i="71"/>
  <c r="BU23" i="71"/>
  <c r="BY133" i="71"/>
  <c r="CC23" i="71"/>
  <c r="BT178" i="71"/>
  <c r="BX205" i="71"/>
  <c r="BQ81" i="71"/>
  <c r="CA66" i="71"/>
  <c r="BW40" i="71"/>
  <c r="BY41" i="71"/>
  <c r="BY57" i="71"/>
  <c r="CC26" i="71"/>
  <c r="CC34" i="71"/>
  <c r="BY45" i="71"/>
  <c r="BY65" i="71"/>
  <c r="BV24" i="71"/>
  <c r="BZ25" i="71"/>
  <c r="CD32" i="71"/>
  <c r="BY22" i="71"/>
  <c r="CC33" i="71"/>
  <c r="BY49" i="71"/>
  <c r="CC30" i="71"/>
  <c r="BY37" i="71"/>
  <c r="CC22" i="71"/>
  <c r="CC29" i="71"/>
  <c r="BY53" i="71"/>
  <c r="BY73" i="71"/>
  <c r="D18" i="71"/>
  <c r="BP182" i="71"/>
  <c r="BT189" i="71"/>
  <c r="BX195" i="71"/>
  <c r="CB196" i="71"/>
  <c r="BP127" i="71"/>
  <c r="CB129" i="71"/>
  <c r="BT130" i="71"/>
  <c r="BT131" i="71"/>
  <c r="BP132" i="71"/>
  <c r="CB134" i="71"/>
  <c r="BX135" i="71"/>
  <c r="BP136" i="71"/>
  <c r="BX139" i="71"/>
  <c r="BT140" i="71"/>
  <c r="CB141" i="71"/>
  <c r="BT142" i="71"/>
  <c r="BP143" i="71"/>
  <c r="CB145" i="71"/>
  <c r="BX146" i="71"/>
  <c r="BP147" i="71"/>
  <c r="BX149" i="71"/>
  <c r="BP150" i="71"/>
  <c r="BX153" i="71"/>
  <c r="BT154" i="71"/>
  <c r="CB155" i="71"/>
  <c r="BT156" i="71"/>
  <c r="BX158" i="71"/>
  <c r="BP159" i="71"/>
  <c r="BX161" i="71"/>
  <c r="BP162" i="71"/>
  <c r="BT165" i="71"/>
  <c r="BT166" i="71"/>
  <c r="BP167" i="71"/>
  <c r="BX169" i="71"/>
  <c r="BP170" i="71"/>
  <c r="CB172" i="71"/>
  <c r="BP173" i="71"/>
  <c r="BX175" i="71"/>
  <c r="BX176" i="71"/>
  <c r="CB178" i="71"/>
  <c r="BT179" i="71"/>
  <c r="BP180" i="71"/>
  <c r="CB181" i="71"/>
  <c r="BT182" i="71"/>
  <c r="BT183" i="71"/>
  <c r="CB190" i="71"/>
  <c r="BX193" i="71"/>
  <c r="BT194" i="71"/>
  <c r="CB146" i="71"/>
  <c r="BT147" i="71"/>
  <c r="BP148" i="71"/>
  <c r="CB149" i="71"/>
  <c r="BX150" i="71"/>
  <c r="BP151" i="71"/>
  <c r="CB153" i="71"/>
  <c r="BX154" i="71"/>
  <c r="BP155" i="71"/>
  <c r="BX156" i="71"/>
  <c r="BT157" i="71"/>
  <c r="CB158" i="71"/>
  <c r="BT159" i="71"/>
  <c r="BP160" i="71"/>
  <c r="CB161" i="71"/>
  <c r="BT162" i="71"/>
  <c r="BT163" i="71"/>
  <c r="BP164" i="71"/>
  <c r="CB165" i="71"/>
  <c r="BX166" i="71"/>
  <c r="BX167" i="71"/>
  <c r="BP168" i="71"/>
  <c r="CB169" i="71"/>
  <c r="BT170" i="71"/>
  <c r="BT171" i="71"/>
  <c r="BT173" i="71"/>
  <c r="BP174" i="71"/>
  <c r="CB176" i="71"/>
  <c r="BP177" i="71"/>
  <c r="CB179" i="71"/>
  <c r="BT180" i="71"/>
  <c r="CB182" i="71"/>
  <c r="BX183" i="71"/>
  <c r="BT184" i="71"/>
  <c r="BP185" i="71"/>
  <c r="BT186" i="71"/>
  <c r="BX188" i="71"/>
  <c r="BP191" i="71"/>
  <c r="CB198" i="71"/>
  <c r="BP126" i="71"/>
  <c r="CB128" i="71"/>
  <c r="BX129" i="71"/>
  <c r="BP130" i="71"/>
  <c r="CB133" i="71"/>
  <c r="BX134" i="71"/>
  <c r="BP135" i="71"/>
  <c r="CB138" i="71"/>
  <c r="BT139" i="71"/>
  <c r="BX141" i="71"/>
  <c r="BP142" i="71"/>
  <c r="CB144" i="71"/>
  <c r="BT145" i="71"/>
  <c r="BT146" i="71"/>
  <c r="BX148" i="71"/>
  <c r="BT149" i="71"/>
  <c r="CB151" i="71"/>
  <c r="BX152" i="71"/>
  <c r="BT153" i="71"/>
  <c r="BX155" i="71"/>
  <c r="BP156" i="71"/>
  <c r="CB157" i="71"/>
  <c r="BT158" i="71"/>
  <c r="CB160" i="71"/>
  <c r="BP161" i="71"/>
  <c r="CB164" i="71"/>
  <c r="BP165" i="71"/>
  <c r="BX168" i="71"/>
  <c r="BT169" i="71"/>
  <c r="CB171" i="71"/>
  <c r="BT172" i="71"/>
  <c r="CB174" i="71"/>
  <c r="BT175" i="71"/>
  <c r="BP176" i="71"/>
  <c r="CB177" i="71"/>
  <c r="BX178" i="71"/>
  <c r="BP179" i="71"/>
  <c r="BX181" i="71"/>
  <c r="BW86" i="71"/>
  <c r="CA97" i="71"/>
  <c r="BS31" i="71"/>
  <c r="CA23" i="71"/>
  <c r="CA31" i="71"/>
  <c r="CA57" i="71"/>
  <c r="CA50" i="71"/>
  <c r="CA53" i="71"/>
  <c r="BW62" i="71"/>
  <c r="BS81" i="71"/>
  <c r="BW88" i="71"/>
  <c r="CA109" i="71"/>
  <c r="BW111" i="71"/>
  <c r="BS113" i="71"/>
  <c r="BS121" i="71"/>
  <c r="CA32" i="71"/>
  <c r="CD40" i="71"/>
  <c r="BW48" i="71"/>
  <c r="CA58" i="71"/>
  <c r="BW77" i="71"/>
  <c r="CA81" i="71"/>
  <c r="BS23" i="71"/>
  <c r="BW33" i="71"/>
  <c r="CA42" i="71"/>
  <c r="CA45" i="71"/>
  <c r="CA49" i="71"/>
  <c r="CD56" i="71"/>
  <c r="BW61" i="71"/>
  <c r="CA65" i="71"/>
  <c r="BW70" i="71"/>
  <c r="CA74" i="71"/>
  <c r="BW87" i="71"/>
  <c r="CA93" i="71"/>
  <c r="CA98" i="71"/>
  <c r="BW161" i="71"/>
  <c r="CA163" i="71"/>
  <c r="BW24" i="71"/>
  <c r="CA25" i="71"/>
  <c r="BW30" i="71"/>
  <c r="CA37" i="71"/>
  <c r="CA41" i="71"/>
  <c r="CD48" i="71"/>
  <c r="BW56" i="71"/>
  <c r="BW69" i="71"/>
  <c r="CA73" i="71"/>
  <c r="BW78" i="71"/>
  <c r="CA82" i="71"/>
  <c r="CA92" i="71"/>
  <c r="BS129" i="71"/>
  <c r="CA100" i="71"/>
  <c r="BW152" i="71"/>
  <c r="BZ24" i="71"/>
  <c r="BW22" i="71"/>
  <c r="CA24" i="71"/>
  <c r="BW26" i="71"/>
  <c r="BS27" i="71"/>
  <c r="CA27" i="71"/>
  <c r="CA28" i="71"/>
  <c r="BW29" i="71"/>
  <c r="CA34" i="71"/>
  <c r="BW35" i="71"/>
  <c r="BW36" i="71"/>
  <c r="CD36" i="71"/>
  <c r="BS37" i="71"/>
  <c r="BW38" i="71"/>
  <c r="BW39" i="71"/>
  <c r="BW43" i="71"/>
  <c r="BW44" i="71"/>
  <c r="CD44" i="71"/>
  <c r="BS45" i="71"/>
  <c r="BW46" i="71"/>
  <c r="BW47" i="71"/>
  <c r="BW51" i="71"/>
  <c r="BW52" i="71"/>
  <c r="CD52" i="71"/>
  <c r="BS53" i="71"/>
  <c r="BW54" i="71"/>
  <c r="BW55" i="71"/>
  <c r="BW59" i="71"/>
  <c r="BW60" i="71"/>
  <c r="BS63" i="71"/>
  <c r="CA63" i="71"/>
  <c r="CA64" i="71"/>
  <c r="BW67" i="71"/>
  <c r="BW68" i="71"/>
  <c r="BS71" i="71"/>
  <c r="CA71" i="71"/>
  <c r="CA72" i="71"/>
  <c r="BW75" i="71"/>
  <c r="BW76" i="71"/>
  <c r="BS79" i="71"/>
  <c r="CA79" i="71"/>
  <c r="CA80" i="71"/>
  <c r="BW83" i="71"/>
  <c r="BW84" i="71"/>
  <c r="BW90" i="71"/>
  <c r="BW91" i="71"/>
  <c r="BW94" i="71"/>
  <c r="BW95" i="71"/>
  <c r="BW96" i="71"/>
  <c r="BW102" i="71"/>
  <c r="BW123" i="71"/>
  <c r="CA125" i="71"/>
  <c r="CA147" i="71"/>
  <c r="BS150" i="71"/>
  <c r="CA179" i="71"/>
  <c r="BS22" i="71"/>
  <c r="BS24" i="71"/>
  <c r="BW25" i="71"/>
  <c r="CA26" i="71"/>
  <c r="BW27" i="71"/>
  <c r="BW28" i="71"/>
  <c r="CD28" i="71"/>
  <c r="BS29" i="71"/>
  <c r="CA29" i="71"/>
  <c r="BW34" i="71"/>
  <c r="BS35" i="71"/>
  <c r="CA35" i="71"/>
  <c r="CA36" i="71"/>
  <c r="BW37" i="71"/>
  <c r="BS38" i="71"/>
  <c r="CA38" i="71"/>
  <c r="CA39" i="71"/>
  <c r="BW41" i="71"/>
  <c r="BS43" i="71"/>
  <c r="CA43" i="71"/>
  <c r="CA44" i="71"/>
  <c r="BW45" i="71"/>
  <c r="BS46" i="71"/>
  <c r="CA46" i="71"/>
  <c r="CA47" i="71"/>
  <c r="BW49" i="71"/>
  <c r="BS51" i="71"/>
  <c r="CA51" i="71"/>
  <c r="CA52" i="71"/>
  <c r="BW53" i="71"/>
  <c r="BS54" i="71"/>
  <c r="CA54" i="71"/>
  <c r="CA55" i="71"/>
  <c r="BW57" i="71"/>
  <c r="BS59" i="71"/>
  <c r="CA59" i="71"/>
  <c r="CA60" i="71"/>
  <c r="BW63" i="71"/>
  <c r="BW64" i="71"/>
  <c r="BW65" i="71"/>
  <c r="BS67" i="71"/>
  <c r="CA67" i="71"/>
  <c r="CA68" i="71"/>
  <c r="BW71" i="71"/>
  <c r="BW72" i="71"/>
  <c r="BW73" i="71"/>
  <c r="BS75" i="71"/>
  <c r="CA75" i="71"/>
  <c r="CA76" i="71"/>
  <c r="BW79" i="71"/>
  <c r="BW80" i="71"/>
  <c r="BS83" i="71"/>
  <c r="CA83" i="71"/>
  <c r="CA84" i="71"/>
  <c r="CA85" i="71"/>
  <c r="CA89" i="71"/>
  <c r="CA90" i="71"/>
  <c r="BS93" i="71"/>
  <c r="BS94" i="71"/>
  <c r="CA94" i="71"/>
  <c r="BS96" i="71"/>
  <c r="CA96" i="71"/>
  <c r="CA101" i="71"/>
  <c r="BW131" i="71"/>
  <c r="CA22" i="71"/>
  <c r="BW23" i="71"/>
  <c r="CD25" i="71"/>
  <c r="CA30" i="71"/>
  <c r="BW31" i="71"/>
  <c r="BW32" i="71"/>
  <c r="BS33" i="71"/>
  <c r="CA33" i="71"/>
  <c r="BS40" i="71"/>
  <c r="CA40" i="71"/>
  <c r="BW42" i="71"/>
  <c r="BS48" i="71"/>
  <c r="CA48" i="71"/>
  <c r="BW50" i="71"/>
  <c r="BS56" i="71"/>
  <c r="CA56" i="71"/>
  <c r="BW58" i="71"/>
  <c r="BS61" i="71"/>
  <c r="CA61" i="71"/>
  <c r="CA62" i="71"/>
  <c r="BW66" i="71"/>
  <c r="BS69" i="71"/>
  <c r="CA69" i="71"/>
  <c r="CA70" i="71"/>
  <c r="BW74" i="71"/>
  <c r="BS77" i="71"/>
  <c r="CA77" i="71"/>
  <c r="CA78" i="71"/>
  <c r="BW81" i="71"/>
  <c r="BW82" i="71"/>
  <c r="BS85" i="71"/>
  <c r="BS86" i="71"/>
  <c r="CA86" i="71"/>
  <c r="BS88" i="71"/>
  <c r="CA88" i="71"/>
  <c r="BW92" i="71"/>
  <c r="BW98" i="71"/>
  <c r="BW99" i="71"/>
  <c r="BW103" i="71"/>
  <c r="BS166" i="71"/>
  <c r="BW127" i="71"/>
  <c r="CA160" i="71"/>
  <c r="BS105" i="71"/>
  <c r="CA113" i="71"/>
  <c r="BW115" i="71"/>
  <c r="CA135" i="71"/>
  <c r="CA143" i="71"/>
  <c r="CA186" i="71"/>
  <c r="BS187" i="71"/>
  <c r="BS101" i="71"/>
  <c r="BS102" i="71"/>
  <c r="CA102" i="71"/>
  <c r="CA117" i="71"/>
  <c r="BW119" i="71"/>
  <c r="BS135" i="71"/>
  <c r="BW137" i="71"/>
  <c r="BW145" i="71"/>
  <c r="BS153" i="71"/>
  <c r="CA217" i="71"/>
  <c r="BS143" i="71"/>
  <c r="BW100" i="71"/>
  <c r="CA105" i="71"/>
  <c r="BW107" i="71"/>
  <c r="CA121" i="71"/>
  <c r="CA129" i="71"/>
  <c r="CA132" i="71"/>
  <c r="CA150" i="71"/>
  <c r="BW158" i="71"/>
  <c r="BW155" i="71"/>
  <c r="BW141" i="71"/>
  <c r="CA153" i="71"/>
  <c r="CA139" i="71"/>
  <c r="BP188" i="71"/>
  <c r="BP186" i="71"/>
  <c r="BP183" i="71"/>
  <c r="BP181" i="71"/>
  <c r="BP178" i="71"/>
  <c r="BP171" i="71"/>
  <c r="BP169" i="71"/>
  <c r="BP166" i="71"/>
  <c r="BP163" i="71"/>
  <c r="BP157" i="71"/>
  <c r="BP154" i="71"/>
  <c r="BP153" i="71"/>
  <c r="BP152" i="71"/>
  <c r="BP149" i="71"/>
  <c r="BP146" i="71"/>
  <c r="BP140" i="71"/>
  <c r="BP137" i="71"/>
  <c r="BP134" i="71"/>
  <c r="BP131" i="71"/>
  <c r="BP128" i="71"/>
  <c r="BP125" i="71"/>
  <c r="BT176" i="71"/>
  <c r="BT174" i="71"/>
  <c r="BT167" i="71"/>
  <c r="BT164" i="71"/>
  <c r="BT161" i="71"/>
  <c r="BT160" i="71"/>
  <c r="BT150" i="71"/>
  <c r="BT144" i="71"/>
  <c r="BT138" i="71"/>
  <c r="BT135" i="71"/>
  <c r="BT132" i="71"/>
  <c r="BT129" i="71"/>
  <c r="BT126" i="71"/>
  <c r="BT123" i="71"/>
  <c r="BT120" i="71"/>
  <c r="BX192" i="71"/>
  <c r="BX190" i="71"/>
  <c r="BX187" i="71"/>
  <c r="BX182" i="71"/>
  <c r="BX179" i="71"/>
  <c r="BX177" i="71"/>
  <c r="BX172" i="71"/>
  <c r="BX170" i="71"/>
  <c r="BX165" i="71"/>
  <c r="BX162" i="71"/>
  <c r="BX151" i="71"/>
  <c r="BX147" i="71"/>
  <c r="BX145" i="71"/>
  <c r="BX136" i="71"/>
  <c r="BX133" i="71"/>
  <c r="BX130" i="71"/>
  <c r="BX127" i="71"/>
  <c r="BX124" i="71"/>
  <c r="BX121" i="71"/>
  <c r="CB222" i="71"/>
  <c r="CB199" i="71"/>
  <c r="CB185" i="71"/>
  <c r="CB184" i="71"/>
  <c r="CB180" i="71"/>
  <c r="CB175" i="71"/>
  <c r="CB173" i="71"/>
  <c r="CB168" i="71"/>
  <c r="CB166" i="71"/>
  <c r="CB163" i="71"/>
  <c r="CB159" i="71"/>
  <c r="CB156" i="71"/>
  <c r="CB152" i="71"/>
  <c r="CB148" i="71"/>
  <c r="CB143" i="71"/>
  <c r="CB142" i="71"/>
  <c r="CB137" i="71"/>
  <c r="CB131" i="71"/>
  <c r="CB125" i="71"/>
  <c r="CB122" i="71"/>
  <c r="BP200" i="71"/>
  <c r="BT204" i="71"/>
  <c r="BX215" i="71"/>
  <c r="CB201" i="71"/>
  <c r="BS190" i="71"/>
  <c r="BW201" i="71"/>
  <c r="CA182" i="71"/>
  <c r="CA166" i="71"/>
  <c r="BW168" i="71"/>
  <c r="CA176" i="71"/>
  <c r="BW199" i="71"/>
  <c r="CA169" i="71"/>
  <c r="BW171" i="71"/>
  <c r="BW174" i="71"/>
  <c r="BS193" i="71"/>
  <c r="BS195" i="71"/>
  <c r="BW198" i="71"/>
  <c r="BW202" i="71"/>
  <c r="BS192" i="71"/>
  <c r="BS169" i="71"/>
  <c r="BW177" i="71"/>
  <c r="BS182" i="71"/>
  <c r="BS188" i="71"/>
  <c r="BW196" i="71"/>
  <c r="BR25" i="71"/>
  <c r="CD80" i="71"/>
  <c r="BZ22" i="71"/>
  <c r="BV82" i="71"/>
  <c r="BU33" i="71"/>
  <c r="BV36" i="71"/>
  <c r="BV48" i="71"/>
  <c r="BV52" i="71"/>
  <c r="BV64" i="71"/>
  <c r="BV25" i="71"/>
  <c r="BU29" i="71"/>
  <c r="BV32" i="71"/>
  <c r="BV72" i="71"/>
  <c r="BV28" i="71"/>
  <c r="BV40" i="71"/>
  <c r="BV44" i="71"/>
  <c r="BV56" i="71"/>
  <c r="BU26" i="71"/>
  <c r="BU30" i="71"/>
  <c r="BU34" i="71"/>
  <c r="BU22" i="71"/>
  <c r="BS25" i="71"/>
  <c r="BS26" i="71"/>
  <c r="BS28" i="71"/>
  <c r="BS34" i="71"/>
  <c r="BS36" i="71"/>
  <c r="BS42" i="71"/>
  <c r="BS47" i="71"/>
  <c r="BS49" i="71"/>
  <c r="BS52" i="71"/>
  <c r="BS58" i="71"/>
  <c r="BS62" i="71"/>
  <c r="BS65" i="71"/>
  <c r="BS68" i="71"/>
  <c r="BS72" i="71"/>
  <c r="BS74" i="71"/>
  <c r="BS78" i="71"/>
  <c r="BS82" i="71"/>
  <c r="BS89" i="71"/>
  <c r="BS90" i="71"/>
  <c r="BS92" i="71"/>
  <c r="BS109" i="71"/>
  <c r="BS125" i="71"/>
  <c r="BS147" i="71"/>
  <c r="BS163" i="71"/>
  <c r="BS179" i="71"/>
  <c r="BS30" i="71"/>
  <c r="BS32" i="71"/>
  <c r="BS39" i="71"/>
  <c r="BS41" i="71"/>
  <c r="BS44" i="71"/>
  <c r="BS50" i="71"/>
  <c r="BS55" i="71"/>
  <c r="BS57" i="71"/>
  <c r="BS60" i="71"/>
  <c r="BS64" i="71"/>
  <c r="BS66" i="71"/>
  <c r="BS70" i="71"/>
  <c r="BS73" i="71"/>
  <c r="BS76" i="71"/>
  <c r="BS80" i="71"/>
  <c r="BS84" i="71"/>
  <c r="BS97" i="71"/>
  <c r="BS98" i="71"/>
  <c r="BS100" i="71"/>
  <c r="BS117" i="71"/>
  <c r="BS139" i="71"/>
  <c r="BS160" i="71"/>
  <c r="BS176" i="71"/>
  <c r="BR26" i="71"/>
  <c r="BQ29" i="71"/>
  <c r="BQ37" i="71"/>
  <c r="BQ41" i="71"/>
  <c r="BQ45" i="71"/>
  <c r="BQ49" i="71"/>
  <c r="BQ53" i="71"/>
  <c r="BQ57" i="71"/>
  <c r="BQ22" i="71"/>
  <c r="BQ26" i="71"/>
  <c r="BQ33" i="71"/>
  <c r="BP196" i="71"/>
  <c r="BR22" i="71"/>
  <c r="BV22" i="71"/>
  <c r="CD22" i="71"/>
  <c r="BQ23" i="71"/>
  <c r="BR24" i="71"/>
  <c r="BY29" i="71"/>
  <c r="BY33" i="71"/>
  <c r="BP197" i="71"/>
  <c r="BV132" i="71"/>
  <c r="BV60" i="71"/>
  <c r="BY61" i="71"/>
  <c r="BV68" i="71"/>
  <c r="BY69" i="71"/>
  <c r="BV76" i="71"/>
  <c r="BU196" i="71"/>
  <c r="BS219" i="71"/>
  <c r="BS210" i="71"/>
  <c r="BS177" i="71"/>
  <c r="BS174" i="71"/>
  <c r="BS171" i="71"/>
  <c r="BS168" i="71"/>
  <c r="BS161" i="71"/>
  <c r="BS158" i="71"/>
  <c r="BS155" i="71"/>
  <c r="BS152" i="71"/>
  <c r="BS145" i="71"/>
  <c r="BS141" i="71"/>
  <c r="BS137" i="71"/>
  <c r="BS131" i="71"/>
  <c r="BS127" i="71"/>
  <c r="BS123" i="71"/>
  <c r="BS119" i="71"/>
  <c r="BS115" i="71"/>
  <c r="BS111" i="71"/>
  <c r="BS107" i="71"/>
  <c r="BS103" i="71"/>
  <c r="BS99" i="71"/>
  <c r="BS95" i="71"/>
  <c r="BS91" i="71"/>
  <c r="BS87" i="71"/>
  <c r="BS186" i="71"/>
  <c r="BS184" i="71"/>
  <c r="BS183" i="71"/>
  <c r="BS180" i="71"/>
  <c r="BS173" i="71"/>
  <c r="BS170" i="71"/>
  <c r="BS167" i="71"/>
  <c r="BS164" i="71"/>
  <c r="BS157" i="71"/>
  <c r="BS154" i="71"/>
  <c r="BS151" i="71"/>
  <c r="BS148" i="71"/>
  <c r="BS144" i="71"/>
  <c r="BS140" i="71"/>
  <c r="BS136" i="71"/>
  <c r="BS133" i="71"/>
  <c r="BS130" i="71"/>
  <c r="BS126" i="71"/>
  <c r="BS122" i="71"/>
  <c r="BS118" i="71"/>
  <c r="BS114" i="71"/>
  <c r="BS110" i="71"/>
  <c r="BS106" i="71"/>
  <c r="BS217" i="71"/>
  <c r="BS198" i="71"/>
  <c r="BS181" i="71"/>
  <c r="BS178" i="71"/>
  <c r="BS175" i="71"/>
  <c r="BS172" i="71"/>
  <c r="BS165" i="71"/>
  <c r="BS162" i="71"/>
  <c r="BS159" i="71"/>
  <c r="BS156" i="71"/>
  <c r="BS149" i="71"/>
  <c r="BS146" i="71"/>
  <c r="BS142" i="71"/>
  <c r="BS138" i="71"/>
  <c r="BS134" i="71"/>
  <c r="BS132" i="71"/>
  <c r="BS128" i="71"/>
  <c r="BS124" i="71"/>
  <c r="BS120" i="71"/>
  <c r="BS116" i="71"/>
  <c r="BS112" i="71"/>
  <c r="BS108" i="71"/>
  <c r="BS104" i="71"/>
  <c r="BW212" i="71"/>
  <c r="BW206" i="71"/>
  <c r="BW203" i="71"/>
  <c r="BW200" i="71"/>
  <c r="BW187" i="71"/>
  <c r="BW185" i="71"/>
  <c r="BW182" i="71"/>
  <c r="BW179" i="71"/>
  <c r="BW176" i="71"/>
  <c r="BW169" i="71"/>
  <c r="BW166" i="71"/>
  <c r="BW163" i="71"/>
  <c r="BW160" i="71"/>
  <c r="BW153" i="71"/>
  <c r="BW150" i="71"/>
  <c r="BW147" i="71"/>
  <c r="BW143" i="71"/>
  <c r="BW139" i="71"/>
  <c r="BW135" i="71"/>
  <c r="BW132" i="71"/>
  <c r="BW129" i="71"/>
  <c r="BW125" i="71"/>
  <c r="BW121" i="71"/>
  <c r="BW117" i="71"/>
  <c r="BW113" i="71"/>
  <c r="BW109" i="71"/>
  <c r="BW105" i="71"/>
  <c r="BW101" i="71"/>
  <c r="BW97" i="71"/>
  <c r="BW93" i="71"/>
  <c r="BW89" i="71"/>
  <c r="BW85" i="71"/>
  <c r="BW193" i="71"/>
  <c r="BW191" i="71"/>
  <c r="BW190" i="71"/>
  <c r="BW188" i="71"/>
  <c r="BW181" i="71"/>
  <c r="BW178" i="71"/>
  <c r="BW175" i="71"/>
  <c r="BW172" i="71"/>
  <c r="BW165" i="71"/>
  <c r="BW162" i="71"/>
  <c r="BW159" i="71"/>
  <c r="BW156" i="71"/>
  <c r="BW149" i="71"/>
  <c r="BW146" i="71"/>
  <c r="BW142" i="71"/>
  <c r="BW138" i="71"/>
  <c r="BW134" i="71"/>
  <c r="BW128" i="71"/>
  <c r="BW124" i="71"/>
  <c r="BW120" i="71"/>
  <c r="BW116" i="71"/>
  <c r="BW112" i="71"/>
  <c r="BW108" i="71"/>
  <c r="BW104" i="71"/>
  <c r="BW184" i="71"/>
  <c r="BW183" i="71"/>
  <c r="BW180" i="71"/>
  <c r="BW173" i="71"/>
  <c r="BW170" i="71"/>
  <c r="BW167" i="71"/>
  <c r="BW164" i="71"/>
  <c r="BW157" i="71"/>
  <c r="BW154" i="71"/>
  <c r="BW151" i="71"/>
  <c r="BW148" i="71"/>
  <c r="BW144" i="71"/>
  <c r="BW140" i="71"/>
  <c r="BW136" i="71"/>
  <c r="BW133" i="71"/>
  <c r="BW130" i="71"/>
  <c r="BW126" i="71"/>
  <c r="BW122" i="71"/>
  <c r="BW118" i="71"/>
  <c r="BW114" i="71"/>
  <c r="BW110" i="71"/>
  <c r="BW106" i="71"/>
  <c r="CA207" i="71"/>
  <c r="CA197" i="71"/>
  <c r="CA191" i="71"/>
  <c r="CA177" i="71"/>
  <c r="CA174" i="71"/>
  <c r="CA171" i="71"/>
  <c r="CA168" i="71"/>
  <c r="CA161" i="71"/>
  <c r="CA158" i="71"/>
  <c r="CA155" i="71"/>
  <c r="CA152" i="71"/>
  <c r="CA145" i="71"/>
  <c r="CA141" i="71"/>
  <c r="CA137" i="71"/>
  <c r="CA133" i="71"/>
  <c r="CA131" i="71"/>
  <c r="CA127" i="71"/>
  <c r="CA123" i="71"/>
  <c r="CA119" i="71"/>
  <c r="CA115" i="71"/>
  <c r="CA111" i="71"/>
  <c r="CA107" i="71"/>
  <c r="CA103" i="71"/>
  <c r="CA99" i="71"/>
  <c r="CA95" i="71"/>
  <c r="CA91" i="71"/>
  <c r="CA87" i="71"/>
  <c r="CA221" i="71"/>
  <c r="CA208" i="71"/>
  <c r="CA199" i="71"/>
  <c r="CA196" i="71"/>
  <c r="CA194" i="71"/>
  <c r="CA183" i="71"/>
  <c r="CA180" i="71"/>
  <c r="CA173" i="71"/>
  <c r="CA170" i="71"/>
  <c r="CA167" i="71"/>
  <c r="CA164" i="71"/>
  <c r="CA157" i="71"/>
  <c r="CA154" i="71"/>
  <c r="CA151" i="71"/>
  <c r="CA148" i="71"/>
  <c r="CA144" i="71"/>
  <c r="CA140" i="71"/>
  <c r="CA136" i="71"/>
  <c r="CA130" i="71"/>
  <c r="CA126" i="71"/>
  <c r="CA122" i="71"/>
  <c r="CA118" i="71"/>
  <c r="CA114" i="71"/>
  <c r="CA110" i="71"/>
  <c r="CA106" i="71"/>
  <c r="CA189" i="71"/>
  <c r="CA188" i="71"/>
  <c r="CA185" i="71"/>
  <c r="CA181" i="71"/>
  <c r="CA178" i="71"/>
  <c r="CA175" i="71"/>
  <c r="CA172" i="71"/>
  <c r="CA165" i="71"/>
  <c r="CA162" i="71"/>
  <c r="CA159" i="71"/>
  <c r="CA156" i="71"/>
  <c r="CA149" i="71"/>
  <c r="CA146" i="71"/>
  <c r="CA142" i="71"/>
  <c r="CA138" i="71"/>
  <c r="CA134" i="71"/>
  <c r="CA128" i="71"/>
  <c r="CA124" i="71"/>
  <c r="CA120" i="71"/>
  <c r="CA116" i="71"/>
  <c r="CA112" i="71"/>
  <c r="CA108" i="71"/>
  <c r="CA104" i="71"/>
  <c r="CA216" i="71"/>
  <c r="CB193" i="71"/>
  <c r="BP194" i="71"/>
  <c r="BP199" i="71"/>
  <c r="CB200" i="71"/>
  <c r="BP201" i="71"/>
  <c r="BX203" i="71"/>
  <c r="CB209" i="71"/>
  <c r="BT210" i="71"/>
  <c r="BX219" i="71"/>
  <c r="BT185" i="71"/>
  <c r="BT187" i="71"/>
  <c r="BP189" i="71"/>
  <c r="BT192" i="71"/>
  <c r="BT195" i="71"/>
  <c r="BT197" i="71"/>
  <c r="BX198" i="71"/>
  <c r="BX202" i="71"/>
  <c r="BX218" i="71"/>
  <c r="BQ196" i="71"/>
  <c r="BQ191" i="71"/>
  <c r="BQ188" i="71"/>
  <c r="BQ185" i="71"/>
  <c r="BQ182" i="71"/>
  <c r="BQ179" i="71"/>
  <c r="BQ176" i="71"/>
  <c r="BQ169" i="71"/>
  <c r="BQ166" i="71"/>
  <c r="BQ163" i="71"/>
  <c r="BQ160" i="71"/>
  <c r="BQ153" i="71"/>
  <c r="BQ150" i="71"/>
  <c r="BQ147" i="71"/>
  <c r="BQ143" i="71"/>
  <c r="BQ139" i="71"/>
  <c r="BQ135" i="71"/>
  <c r="BQ131" i="71"/>
  <c r="BQ202" i="71"/>
  <c r="BQ198" i="71"/>
  <c r="BQ193" i="71"/>
  <c r="BQ181" i="71"/>
  <c r="BQ178" i="71"/>
  <c r="BQ175" i="71"/>
  <c r="BQ172" i="71"/>
  <c r="BQ165" i="71"/>
  <c r="BQ162" i="71"/>
  <c r="BQ159" i="71"/>
  <c r="BQ156" i="71"/>
  <c r="BQ149" i="71"/>
  <c r="BQ199" i="71"/>
  <c r="BQ177" i="71"/>
  <c r="BQ174" i="71"/>
  <c r="BQ171" i="71"/>
  <c r="BQ168" i="71"/>
  <c r="BQ161" i="71"/>
  <c r="BQ158" i="71"/>
  <c r="BQ155" i="71"/>
  <c r="BQ152" i="71"/>
  <c r="BQ184" i="71"/>
  <c r="BQ180" i="71"/>
  <c r="BQ164" i="71"/>
  <c r="BQ148" i="71"/>
  <c r="BQ144" i="71"/>
  <c r="BQ140" i="71"/>
  <c r="BQ136" i="71"/>
  <c r="BQ132" i="71"/>
  <c r="BQ130" i="71"/>
  <c r="BQ126" i="71"/>
  <c r="BQ122" i="71"/>
  <c r="BQ118" i="71"/>
  <c r="BQ114" i="71"/>
  <c r="BQ110" i="71"/>
  <c r="BQ106" i="71"/>
  <c r="BQ102" i="71"/>
  <c r="BQ98" i="71"/>
  <c r="BQ94" i="71"/>
  <c r="BQ90" i="71"/>
  <c r="BQ86" i="71"/>
  <c r="BQ190" i="71"/>
  <c r="BQ183" i="71"/>
  <c r="BQ167" i="71"/>
  <c r="BQ151" i="71"/>
  <c r="BQ129" i="71"/>
  <c r="BQ125" i="71"/>
  <c r="BQ121" i="71"/>
  <c r="BQ117" i="71"/>
  <c r="BQ113" i="71"/>
  <c r="BQ109" i="71"/>
  <c r="BQ105" i="71"/>
  <c r="BQ187" i="71"/>
  <c r="BQ170" i="71"/>
  <c r="BQ154" i="71"/>
  <c r="BQ146" i="71"/>
  <c r="BQ142" i="71"/>
  <c r="BQ138" i="71"/>
  <c r="BQ134" i="71"/>
  <c r="BQ128" i="71"/>
  <c r="BQ124" i="71"/>
  <c r="BQ120" i="71"/>
  <c r="BQ116" i="71"/>
  <c r="BQ112" i="71"/>
  <c r="BQ108" i="71"/>
  <c r="BQ82" i="71"/>
  <c r="BQ78" i="71"/>
  <c r="BQ141" i="71"/>
  <c r="BQ133" i="71"/>
  <c r="BQ104" i="71"/>
  <c r="BQ101" i="71"/>
  <c r="BQ97" i="71"/>
  <c r="BQ93" i="71"/>
  <c r="BQ89" i="71"/>
  <c r="BQ173" i="71"/>
  <c r="BQ157" i="71"/>
  <c r="BQ127" i="71"/>
  <c r="BQ123" i="71"/>
  <c r="BQ119" i="71"/>
  <c r="BQ115" i="71"/>
  <c r="BQ111" i="71"/>
  <c r="BQ107" i="71"/>
  <c r="BQ103" i="71"/>
  <c r="BQ100" i="71"/>
  <c r="BQ96" i="71"/>
  <c r="BQ92" i="71"/>
  <c r="BQ88" i="71"/>
  <c r="BQ84" i="71"/>
  <c r="BQ80" i="71"/>
  <c r="BQ76" i="71"/>
  <c r="BQ72" i="71"/>
  <c r="BQ68" i="71"/>
  <c r="BQ64" i="71"/>
  <c r="BQ60" i="71"/>
  <c r="BQ56" i="71"/>
  <c r="BQ52" i="71"/>
  <c r="BQ48" i="71"/>
  <c r="BQ44" i="71"/>
  <c r="BQ40" i="71"/>
  <c r="BQ36" i="71"/>
  <c r="BQ32" i="71"/>
  <c r="BQ28" i="71"/>
  <c r="BQ24" i="71"/>
  <c r="BQ43" i="71"/>
  <c r="BQ39" i="71"/>
  <c r="BQ35" i="71"/>
  <c r="BQ27" i="71"/>
  <c r="BQ145" i="71"/>
  <c r="BQ137" i="71"/>
  <c r="BQ99" i="71"/>
  <c r="BQ91" i="71"/>
  <c r="BQ85" i="71"/>
  <c r="BQ83" i="71"/>
  <c r="BQ79" i="71"/>
  <c r="BQ75" i="71"/>
  <c r="BQ71" i="71"/>
  <c r="BQ67" i="71"/>
  <c r="BQ63" i="71"/>
  <c r="BQ59" i="71"/>
  <c r="BQ55" i="71"/>
  <c r="BQ51" i="71"/>
  <c r="BQ47" i="71"/>
  <c r="BQ31" i="71"/>
  <c r="BQ74" i="71"/>
  <c r="BQ70" i="71"/>
  <c r="BQ66" i="71"/>
  <c r="BQ62" i="71"/>
  <c r="BQ58" i="71"/>
  <c r="BQ54" i="71"/>
  <c r="BQ50" i="71"/>
  <c r="BQ46" i="71"/>
  <c r="BQ42" i="71"/>
  <c r="BQ38" i="71"/>
  <c r="BU197" i="71"/>
  <c r="BU183" i="71"/>
  <c r="BU180" i="71"/>
  <c r="BU173" i="71"/>
  <c r="BU170" i="71"/>
  <c r="BU167" i="71"/>
  <c r="BU164" i="71"/>
  <c r="BU157" i="71"/>
  <c r="BU154" i="71"/>
  <c r="BU151" i="71"/>
  <c r="BU148" i="71"/>
  <c r="BU147" i="71"/>
  <c r="BU143" i="71"/>
  <c r="BU139" i="71"/>
  <c r="BU135" i="71"/>
  <c r="BU131" i="71"/>
  <c r="BU204" i="71"/>
  <c r="BU199" i="71"/>
  <c r="BU182" i="71"/>
  <c r="BU179" i="71"/>
  <c r="BU176" i="71"/>
  <c r="BU169" i="71"/>
  <c r="BU166" i="71"/>
  <c r="BU163" i="71"/>
  <c r="BU160" i="71"/>
  <c r="BU153" i="71"/>
  <c r="BU150" i="71"/>
  <c r="BU201" i="71"/>
  <c r="BU200" i="71"/>
  <c r="BU194" i="71"/>
  <c r="BU189" i="71"/>
  <c r="BU188" i="71"/>
  <c r="BU185" i="71"/>
  <c r="BU181" i="71"/>
  <c r="BU178" i="71"/>
  <c r="BU175" i="71"/>
  <c r="BU172" i="71"/>
  <c r="BU165" i="71"/>
  <c r="BU162" i="71"/>
  <c r="BU159" i="71"/>
  <c r="BU156" i="71"/>
  <c r="BU149" i="71"/>
  <c r="BU177" i="71"/>
  <c r="BU161" i="71"/>
  <c r="BU144" i="71"/>
  <c r="BU140" i="71"/>
  <c r="BU136" i="71"/>
  <c r="BU132" i="71"/>
  <c r="BU130" i="71"/>
  <c r="BU126" i="71"/>
  <c r="BU122" i="71"/>
  <c r="BU118" i="71"/>
  <c r="BU114" i="71"/>
  <c r="BU110" i="71"/>
  <c r="BU106" i="71"/>
  <c r="BU102" i="71"/>
  <c r="BU98" i="71"/>
  <c r="BU94" i="71"/>
  <c r="BU90" i="71"/>
  <c r="BU86" i="71"/>
  <c r="BU206" i="71"/>
  <c r="BU186" i="71"/>
  <c r="BU168" i="71"/>
  <c r="BU152" i="71"/>
  <c r="BU129" i="71"/>
  <c r="BU125" i="71"/>
  <c r="BU121" i="71"/>
  <c r="BU117" i="71"/>
  <c r="BU113" i="71"/>
  <c r="BU109" i="71"/>
  <c r="BU105" i="71"/>
  <c r="BU101" i="71"/>
  <c r="BU171" i="71"/>
  <c r="BU155" i="71"/>
  <c r="BU128" i="71"/>
  <c r="BU124" i="71"/>
  <c r="BU120" i="71"/>
  <c r="BU116" i="71"/>
  <c r="BU112" i="71"/>
  <c r="BU108" i="71"/>
  <c r="BU146" i="71"/>
  <c r="BU145" i="71"/>
  <c r="BU138" i="71"/>
  <c r="BU137" i="71"/>
  <c r="BU82" i="71"/>
  <c r="BU78" i="71"/>
  <c r="BU191" i="71"/>
  <c r="BU174" i="71"/>
  <c r="BU158" i="71"/>
  <c r="BU142" i="71"/>
  <c r="BU141" i="71"/>
  <c r="BU134" i="71"/>
  <c r="BU133" i="71"/>
  <c r="BU104" i="71"/>
  <c r="BU103" i="71"/>
  <c r="BU100" i="71"/>
  <c r="BU97" i="71"/>
  <c r="BU96" i="71"/>
  <c r="BU93" i="71"/>
  <c r="BU92" i="71"/>
  <c r="BU89" i="71"/>
  <c r="BU88" i="71"/>
  <c r="BU85" i="71"/>
  <c r="BU84" i="71"/>
  <c r="BU123" i="71"/>
  <c r="BU115" i="71"/>
  <c r="BU107" i="71"/>
  <c r="BU95" i="71"/>
  <c r="BU87" i="71"/>
  <c r="BU81" i="71"/>
  <c r="BU80" i="71"/>
  <c r="BU77" i="71"/>
  <c r="BU76" i="71"/>
  <c r="BU72" i="71"/>
  <c r="BU68" i="71"/>
  <c r="BU64" i="71"/>
  <c r="BU60" i="71"/>
  <c r="BU56" i="71"/>
  <c r="BU52" i="71"/>
  <c r="BU48" i="71"/>
  <c r="BU44" i="71"/>
  <c r="BU40" i="71"/>
  <c r="BU36" i="71"/>
  <c r="BU32" i="71"/>
  <c r="BU28" i="71"/>
  <c r="BU24" i="71"/>
  <c r="BU39" i="71"/>
  <c r="BU35" i="71"/>
  <c r="BU27" i="71"/>
  <c r="BU83" i="71"/>
  <c r="BU79" i="71"/>
  <c r="BU75" i="71"/>
  <c r="BU71" i="71"/>
  <c r="BU67" i="71"/>
  <c r="BU63" i="71"/>
  <c r="BU59" i="71"/>
  <c r="BU55" i="71"/>
  <c r="BU51" i="71"/>
  <c r="BU47" i="71"/>
  <c r="BU43" i="71"/>
  <c r="BU31" i="71"/>
  <c r="BU127" i="71"/>
  <c r="BU119" i="71"/>
  <c r="BU111" i="71"/>
  <c r="BU99" i="71"/>
  <c r="BU91" i="71"/>
  <c r="BU74" i="71"/>
  <c r="BU70" i="71"/>
  <c r="BU66" i="71"/>
  <c r="BU62" i="71"/>
  <c r="BU58" i="71"/>
  <c r="BU54" i="71"/>
  <c r="BU50" i="71"/>
  <c r="BU46" i="71"/>
  <c r="BU42" i="71"/>
  <c r="BU38" i="71"/>
  <c r="BY192" i="71"/>
  <c r="BY185" i="71"/>
  <c r="BY177" i="71"/>
  <c r="BY174" i="71"/>
  <c r="BY171" i="71"/>
  <c r="BY168" i="71"/>
  <c r="BY161" i="71"/>
  <c r="BY158" i="71"/>
  <c r="BY155" i="71"/>
  <c r="BY152" i="71"/>
  <c r="BY147" i="71"/>
  <c r="BY143" i="71"/>
  <c r="BY139" i="71"/>
  <c r="BY135" i="71"/>
  <c r="BY131" i="71"/>
  <c r="BY194" i="71"/>
  <c r="BY189" i="71"/>
  <c r="BY186" i="71"/>
  <c r="BY183" i="71"/>
  <c r="BY180" i="71"/>
  <c r="BY173" i="71"/>
  <c r="BY170" i="71"/>
  <c r="BY167" i="71"/>
  <c r="BY164" i="71"/>
  <c r="BY157" i="71"/>
  <c r="BY154" i="71"/>
  <c r="BY151" i="71"/>
  <c r="BY148" i="71"/>
  <c r="BY221" i="71"/>
  <c r="BY207" i="71"/>
  <c r="BY195" i="71"/>
  <c r="BY187" i="71"/>
  <c r="BY184" i="71"/>
  <c r="BY182" i="71"/>
  <c r="BY179" i="71"/>
  <c r="BY176" i="71"/>
  <c r="BY169" i="71"/>
  <c r="BY166" i="71"/>
  <c r="BY163" i="71"/>
  <c r="BY160" i="71"/>
  <c r="BY153" i="71"/>
  <c r="BY150" i="71"/>
  <c r="BY197" i="71"/>
  <c r="BY178" i="71"/>
  <c r="BY162" i="71"/>
  <c r="BY146" i="71"/>
  <c r="BY144" i="71"/>
  <c r="BY142" i="71"/>
  <c r="BY140" i="71"/>
  <c r="BY138" i="71"/>
  <c r="BY136" i="71"/>
  <c r="BY134" i="71"/>
  <c r="BY132" i="71"/>
  <c r="BY130" i="71"/>
  <c r="BY126" i="71"/>
  <c r="BY122" i="71"/>
  <c r="BY118" i="71"/>
  <c r="BY114" i="71"/>
  <c r="BY110" i="71"/>
  <c r="BY106" i="71"/>
  <c r="BY102" i="71"/>
  <c r="BY98" i="71"/>
  <c r="BY94" i="71"/>
  <c r="BY90" i="71"/>
  <c r="BY86" i="71"/>
  <c r="BY205" i="71"/>
  <c r="BY181" i="71"/>
  <c r="BY165" i="71"/>
  <c r="BY149" i="71"/>
  <c r="BY129" i="71"/>
  <c r="BY125" i="71"/>
  <c r="BY121" i="71"/>
  <c r="BY117" i="71"/>
  <c r="BY113" i="71"/>
  <c r="BY109" i="71"/>
  <c r="BY105" i="71"/>
  <c r="BY101" i="71"/>
  <c r="BY172" i="71"/>
  <c r="BY156" i="71"/>
  <c r="BY128" i="71"/>
  <c r="BY124" i="71"/>
  <c r="BY120" i="71"/>
  <c r="BY116" i="71"/>
  <c r="BY112" i="71"/>
  <c r="BY108" i="71"/>
  <c r="BY127" i="71"/>
  <c r="BY123" i="71"/>
  <c r="BY119" i="71"/>
  <c r="BY115" i="71"/>
  <c r="BY111" i="71"/>
  <c r="BY107" i="71"/>
  <c r="BY82" i="71"/>
  <c r="BY78" i="71"/>
  <c r="BY145" i="71"/>
  <c r="BY137" i="71"/>
  <c r="BY175" i="71"/>
  <c r="BY159" i="71"/>
  <c r="BY103" i="71"/>
  <c r="BY100" i="71"/>
  <c r="BY96" i="71"/>
  <c r="BY92" i="71"/>
  <c r="BY88" i="71"/>
  <c r="BY84" i="71"/>
  <c r="BY85" i="71"/>
  <c r="BY80" i="71"/>
  <c r="BY76" i="71"/>
  <c r="BY72" i="71"/>
  <c r="BY68" i="71"/>
  <c r="BY64" i="71"/>
  <c r="BY60" i="71"/>
  <c r="BY56" i="71"/>
  <c r="BY52" i="71"/>
  <c r="BY48" i="71"/>
  <c r="BY44" i="71"/>
  <c r="BY40" i="71"/>
  <c r="BY36" i="71"/>
  <c r="BY32" i="71"/>
  <c r="BY28" i="71"/>
  <c r="BY24" i="71"/>
  <c r="BY39" i="71"/>
  <c r="BY35" i="71"/>
  <c r="BY27" i="71"/>
  <c r="BY97" i="71"/>
  <c r="BY95" i="71"/>
  <c r="BY89" i="71"/>
  <c r="BY87" i="71"/>
  <c r="BY83" i="71"/>
  <c r="BY81" i="71"/>
  <c r="BY79" i="71"/>
  <c r="BY77" i="71"/>
  <c r="BY75" i="71"/>
  <c r="BY71" i="71"/>
  <c r="BY67" i="71"/>
  <c r="BY63" i="71"/>
  <c r="BY59" i="71"/>
  <c r="BY55" i="71"/>
  <c r="BY51" i="71"/>
  <c r="BY47" i="71"/>
  <c r="BY43" i="71"/>
  <c r="BY31" i="71"/>
  <c r="BY74" i="71"/>
  <c r="BY70" i="71"/>
  <c r="BY66" i="71"/>
  <c r="BY62" i="71"/>
  <c r="BY58" i="71"/>
  <c r="BY54" i="71"/>
  <c r="BY50" i="71"/>
  <c r="BY46" i="71"/>
  <c r="BY42" i="71"/>
  <c r="BY38" i="71"/>
  <c r="CC198" i="71"/>
  <c r="CC193" i="71"/>
  <c r="CC187" i="71"/>
  <c r="CC184" i="71"/>
  <c r="CC181" i="71"/>
  <c r="CC178" i="71"/>
  <c r="CC175" i="71"/>
  <c r="CC172" i="71"/>
  <c r="CC165" i="71"/>
  <c r="CC162" i="71"/>
  <c r="CC159" i="71"/>
  <c r="CC156" i="71"/>
  <c r="CC149" i="71"/>
  <c r="CC147" i="71"/>
  <c r="CC143" i="71"/>
  <c r="CC139" i="71"/>
  <c r="CC135" i="71"/>
  <c r="CC131" i="71"/>
  <c r="CC195" i="71"/>
  <c r="CC188" i="71"/>
  <c r="CC177" i="71"/>
  <c r="CC174" i="71"/>
  <c r="CC171" i="71"/>
  <c r="CC168" i="71"/>
  <c r="CC161" i="71"/>
  <c r="CC158" i="71"/>
  <c r="CC155" i="71"/>
  <c r="CC152" i="71"/>
  <c r="CC202" i="71"/>
  <c r="CC190" i="71"/>
  <c r="CC183" i="71"/>
  <c r="CC180" i="71"/>
  <c r="CC173" i="71"/>
  <c r="CC170" i="71"/>
  <c r="CC167" i="71"/>
  <c r="CC164" i="71"/>
  <c r="CC157" i="71"/>
  <c r="CC154" i="71"/>
  <c r="CC151" i="71"/>
  <c r="CC148" i="71"/>
  <c r="CC192" i="71"/>
  <c r="CC179" i="71"/>
  <c r="CC163" i="71"/>
  <c r="CC144" i="71"/>
  <c r="CC140" i="71"/>
  <c r="CC136" i="71"/>
  <c r="CC132" i="71"/>
  <c r="CC126" i="71"/>
  <c r="CC122" i="71"/>
  <c r="CC118" i="71"/>
  <c r="CC114" i="71"/>
  <c r="CC110" i="71"/>
  <c r="CC106" i="71"/>
  <c r="CC102" i="71"/>
  <c r="CC98" i="71"/>
  <c r="CC94" i="71"/>
  <c r="CC90" i="71"/>
  <c r="CC86" i="71"/>
  <c r="CC200" i="71"/>
  <c r="CC182" i="71"/>
  <c r="CC166" i="71"/>
  <c r="CC150" i="71"/>
  <c r="CC146" i="71"/>
  <c r="CC142" i="71"/>
  <c r="CC138" i="71"/>
  <c r="CC134" i="71"/>
  <c r="CC130" i="71"/>
  <c r="CC129" i="71"/>
  <c r="CC125" i="71"/>
  <c r="CC121" i="71"/>
  <c r="CC117" i="71"/>
  <c r="CC113" i="71"/>
  <c r="CC109" i="71"/>
  <c r="CC105" i="71"/>
  <c r="CC101" i="71"/>
  <c r="CC186" i="71"/>
  <c r="CC169" i="71"/>
  <c r="CC153" i="71"/>
  <c r="CC128" i="71"/>
  <c r="CC124" i="71"/>
  <c r="CC120" i="71"/>
  <c r="CC116" i="71"/>
  <c r="CC112" i="71"/>
  <c r="CC108" i="71"/>
  <c r="CC141" i="71"/>
  <c r="CC133" i="71"/>
  <c r="CC104" i="71"/>
  <c r="CC97" i="71"/>
  <c r="CC93" i="71"/>
  <c r="CC89" i="71"/>
  <c r="CC85" i="71"/>
  <c r="CC82" i="71"/>
  <c r="CC78" i="71"/>
  <c r="CC127" i="71"/>
  <c r="CC123" i="71"/>
  <c r="CC119" i="71"/>
  <c r="CC115" i="71"/>
  <c r="CC111" i="71"/>
  <c r="CC107" i="71"/>
  <c r="CC176" i="71"/>
  <c r="CC160" i="71"/>
  <c r="CC145" i="71"/>
  <c r="CC137" i="71"/>
  <c r="CC103" i="71"/>
  <c r="CC100" i="71"/>
  <c r="CC96" i="71"/>
  <c r="CC92" i="71"/>
  <c r="CC88" i="71"/>
  <c r="CC84" i="71"/>
  <c r="CC99" i="71"/>
  <c r="CC91" i="71"/>
  <c r="CC80" i="71"/>
  <c r="CC76" i="71"/>
  <c r="CC72" i="71"/>
  <c r="CC68" i="71"/>
  <c r="CC64" i="71"/>
  <c r="CC60" i="71"/>
  <c r="CC56" i="71"/>
  <c r="CC52" i="71"/>
  <c r="CC48" i="71"/>
  <c r="CC44" i="71"/>
  <c r="CC40" i="71"/>
  <c r="CC36" i="71"/>
  <c r="CC32" i="71"/>
  <c r="CC28" i="71"/>
  <c r="CC24" i="71"/>
  <c r="CC39" i="71"/>
  <c r="CC35" i="71"/>
  <c r="CC27" i="71"/>
  <c r="CC79" i="71"/>
  <c r="CC75" i="71"/>
  <c r="CC71" i="71"/>
  <c r="CC67" i="71"/>
  <c r="CC63" i="71"/>
  <c r="CC59" i="71"/>
  <c r="CC55" i="71"/>
  <c r="CC51" i="71"/>
  <c r="CC47" i="71"/>
  <c r="CC43" i="71"/>
  <c r="CC31" i="71"/>
  <c r="CC95" i="71"/>
  <c r="CC87" i="71"/>
  <c r="CC83" i="71"/>
  <c r="CC81" i="71"/>
  <c r="CC77" i="71"/>
  <c r="CC74" i="71"/>
  <c r="CC70" i="71"/>
  <c r="CC66" i="71"/>
  <c r="CC62" i="71"/>
  <c r="CC58" i="71"/>
  <c r="CC54" i="71"/>
  <c r="CC50" i="71"/>
  <c r="CC46" i="71"/>
  <c r="CC42" i="71"/>
  <c r="CC38" i="71"/>
  <c r="BR146" i="71"/>
  <c r="BR142" i="71"/>
  <c r="BR138" i="71"/>
  <c r="BR134" i="71"/>
  <c r="BR129" i="71"/>
  <c r="BR125" i="71"/>
  <c r="BR121" i="71"/>
  <c r="BR117" i="71"/>
  <c r="BR113" i="71"/>
  <c r="BR109" i="71"/>
  <c r="BR105" i="71"/>
  <c r="BR101" i="71"/>
  <c r="BR97" i="71"/>
  <c r="BR93" i="71"/>
  <c r="BR89" i="71"/>
  <c r="BR85" i="71"/>
  <c r="BR147" i="71"/>
  <c r="BR143" i="71"/>
  <c r="BR139" i="71"/>
  <c r="BR135" i="71"/>
  <c r="BR131" i="71"/>
  <c r="BR128" i="71"/>
  <c r="BR124" i="71"/>
  <c r="BR120" i="71"/>
  <c r="BR116" i="71"/>
  <c r="BR112" i="71"/>
  <c r="BR108" i="71"/>
  <c r="BR104" i="71"/>
  <c r="BR145" i="71"/>
  <c r="BR141" i="71"/>
  <c r="BR137" i="71"/>
  <c r="BR133" i="71"/>
  <c r="BR127" i="71"/>
  <c r="BR123" i="71"/>
  <c r="BR119" i="71"/>
  <c r="BR115" i="71"/>
  <c r="BR111" i="71"/>
  <c r="BR107" i="71"/>
  <c r="BR144" i="71"/>
  <c r="BR136" i="71"/>
  <c r="BR98" i="71"/>
  <c r="BR94" i="71"/>
  <c r="BR90" i="71"/>
  <c r="BR86" i="71"/>
  <c r="BR81" i="71"/>
  <c r="BR77" i="71"/>
  <c r="BR103" i="71"/>
  <c r="BR100" i="71"/>
  <c r="BR96" i="71"/>
  <c r="BR92" i="71"/>
  <c r="BR88" i="71"/>
  <c r="BR140" i="71"/>
  <c r="BR132" i="71"/>
  <c r="BR99" i="71"/>
  <c r="BR95" i="71"/>
  <c r="BR91" i="71"/>
  <c r="BR87" i="71"/>
  <c r="BR130" i="71"/>
  <c r="BR122" i="71"/>
  <c r="BR114" i="71"/>
  <c r="BR106" i="71"/>
  <c r="BR83" i="71"/>
  <c r="BR79" i="71"/>
  <c r="BR75" i="71"/>
  <c r="BR71" i="71"/>
  <c r="BR67" i="71"/>
  <c r="BR63" i="71"/>
  <c r="BR59" i="71"/>
  <c r="BR55" i="71"/>
  <c r="BR51" i="71"/>
  <c r="BR47" i="71"/>
  <c r="BR43" i="71"/>
  <c r="BR39" i="71"/>
  <c r="BR35" i="71"/>
  <c r="BR31" i="71"/>
  <c r="BR27" i="71"/>
  <c r="BR23" i="71"/>
  <c r="BR42" i="71"/>
  <c r="BR38" i="71"/>
  <c r="BR34" i="71"/>
  <c r="BR30" i="71"/>
  <c r="BR74" i="71"/>
  <c r="BR70" i="71"/>
  <c r="BR66" i="71"/>
  <c r="BR62" i="71"/>
  <c r="BR58" i="71"/>
  <c r="BR54" i="71"/>
  <c r="BR50" i="71"/>
  <c r="BR46" i="71"/>
  <c r="BR126" i="71"/>
  <c r="BR118" i="71"/>
  <c r="BR110" i="71"/>
  <c r="BR102" i="71"/>
  <c r="BR84" i="71"/>
  <c r="BR82" i="71"/>
  <c r="BR78" i="71"/>
  <c r="BR73" i="71"/>
  <c r="BR69" i="71"/>
  <c r="BR65" i="71"/>
  <c r="BR61" i="71"/>
  <c r="BR57" i="71"/>
  <c r="BR53" i="71"/>
  <c r="BR49" i="71"/>
  <c r="BR45" i="71"/>
  <c r="BR41" i="71"/>
  <c r="BR37" i="71"/>
  <c r="BV146" i="71"/>
  <c r="BV142" i="71"/>
  <c r="BV138" i="71"/>
  <c r="BV134" i="71"/>
  <c r="BV129" i="71"/>
  <c r="BV125" i="71"/>
  <c r="BV121" i="71"/>
  <c r="BV117" i="71"/>
  <c r="BV113" i="71"/>
  <c r="BV109" i="71"/>
  <c r="BV105" i="71"/>
  <c r="BV101" i="71"/>
  <c r="BV97" i="71"/>
  <c r="BV93" i="71"/>
  <c r="BV89" i="71"/>
  <c r="BV85" i="71"/>
  <c r="BV128" i="71"/>
  <c r="BV124" i="71"/>
  <c r="BV120" i="71"/>
  <c r="BV116" i="71"/>
  <c r="BV112" i="71"/>
  <c r="BV108" i="71"/>
  <c r="BV104" i="71"/>
  <c r="BV147" i="71"/>
  <c r="BV145" i="71"/>
  <c r="BV143" i="71"/>
  <c r="BV141" i="71"/>
  <c r="BV139" i="71"/>
  <c r="BV137" i="71"/>
  <c r="BV135" i="71"/>
  <c r="BV133" i="71"/>
  <c r="BV131" i="71"/>
  <c r="BV127" i="71"/>
  <c r="BV123" i="71"/>
  <c r="BV119" i="71"/>
  <c r="BV115" i="71"/>
  <c r="BV111" i="71"/>
  <c r="BV107" i="71"/>
  <c r="BV130" i="71"/>
  <c r="BV126" i="71"/>
  <c r="BV122" i="71"/>
  <c r="BV118" i="71"/>
  <c r="BV114" i="71"/>
  <c r="BV110" i="71"/>
  <c r="BV106" i="71"/>
  <c r="BV102" i="71"/>
  <c r="BV81" i="71"/>
  <c r="BV77" i="71"/>
  <c r="BV144" i="71"/>
  <c r="BV136" i="71"/>
  <c r="BV103" i="71"/>
  <c r="BV100" i="71"/>
  <c r="BV98" i="71"/>
  <c r="BV96" i="71"/>
  <c r="BV94" i="71"/>
  <c r="BV92" i="71"/>
  <c r="BV90" i="71"/>
  <c r="BV88" i="71"/>
  <c r="BV99" i="71"/>
  <c r="BV95" i="71"/>
  <c r="BV91" i="71"/>
  <c r="BV87" i="71"/>
  <c r="BV86" i="71"/>
  <c r="BV83" i="71"/>
  <c r="BV79" i="71"/>
  <c r="BV75" i="71"/>
  <c r="BV71" i="71"/>
  <c r="BV67" i="71"/>
  <c r="BV63" i="71"/>
  <c r="BV59" i="71"/>
  <c r="BV55" i="71"/>
  <c r="BV51" i="71"/>
  <c r="BV47" i="71"/>
  <c r="BV43" i="71"/>
  <c r="BV39" i="71"/>
  <c r="BV35" i="71"/>
  <c r="BV31" i="71"/>
  <c r="BV27" i="71"/>
  <c r="BV23" i="71"/>
  <c r="BV42" i="71"/>
  <c r="BV38" i="71"/>
  <c r="BV34" i="71"/>
  <c r="BV30" i="71"/>
  <c r="BV26" i="71"/>
  <c r="BV74" i="71"/>
  <c r="BV70" i="71"/>
  <c r="BV66" i="71"/>
  <c r="BV62" i="71"/>
  <c r="BV58" i="71"/>
  <c r="BV54" i="71"/>
  <c r="BV50" i="71"/>
  <c r="BV46" i="71"/>
  <c r="BV73" i="71"/>
  <c r="BV69" i="71"/>
  <c r="BV65" i="71"/>
  <c r="BV61" i="71"/>
  <c r="BV57" i="71"/>
  <c r="BV53" i="71"/>
  <c r="BV49" i="71"/>
  <c r="BV45" i="71"/>
  <c r="BV41" i="71"/>
  <c r="BV37" i="71"/>
  <c r="BZ146" i="71"/>
  <c r="BZ142" i="71"/>
  <c r="BZ138" i="71"/>
  <c r="BZ134" i="71"/>
  <c r="BZ130" i="71"/>
  <c r="BZ129" i="71"/>
  <c r="BZ125" i="71"/>
  <c r="BZ121" i="71"/>
  <c r="BZ117" i="71"/>
  <c r="BZ113" i="71"/>
  <c r="BZ109" i="71"/>
  <c r="BZ105" i="71"/>
  <c r="BZ101" i="71"/>
  <c r="BZ97" i="71"/>
  <c r="BZ93" i="71"/>
  <c r="BZ89" i="71"/>
  <c r="BZ85" i="71"/>
  <c r="BZ128" i="71"/>
  <c r="BZ124" i="71"/>
  <c r="BZ120" i="71"/>
  <c r="BZ116" i="71"/>
  <c r="BZ112" i="71"/>
  <c r="BZ108" i="71"/>
  <c r="BZ104" i="71"/>
  <c r="BZ145" i="71"/>
  <c r="BZ141" i="71"/>
  <c r="BZ137" i="71"/>
  <c r="BZ133" i="71"/>
  <c r="BZ127" i="71"/>
  <c r="BZ123" i="71"/>
  <c r="BZ119" i="71"/>
  <c r="BZ115" i="71"/>
  <c r="BZ111" i="71"/>
  <c r="BZ107" i="71"/>
  <c r="BZ147" i="71"/>
  <c r="BZ140" i="71"/>
  <c r="BZ139" i="71"/>
  <c r="BZ132" i="71"/>
  <c r="BZ131" i="71"/>
  <c r="BZ81" i="71"/>
  <c r="BZ77" i="71"/>
  <c r="BZ126" i="71"/>
  <c r="BZ122" i="71"/>
  <c r="BZ118" i="71"/>
  <c r="BZ114" i="71"/>
  <c r="BZ110" i="71"/>
  <c r="BZ106" i="71"/>
  <c r="BZ103" i="71"/>
  <c r="BZ102" i="71"/>
  <c r="BZ100" i="71"/>
  <c r="BZ96" i="71"/>
  <c r="BZ92" i="71"/>
  <c r="BZ88" i="71"/>
  <c r="BZ144" i="71"/>
  <c r="BZ143" i="71"/>
  <c r="BZ136" i="71"/>
  <c r="BZ135" i="71"/>
  <c r="BZ99" i="71"/>
  <c r="BZ98" i="71"/>
  <c r="BZ95" i="71"/>
  <c r="BZ94" i="71"/>
  <c r="BZ91" i="71"/>
  <c r="BZ90" i="71"/>
  <c r="BZ87" i="71"/>
  <c r="BZ86" i="71"/>
  <c r="BZ83" i="71"/>
  <c r="BZ84" i="71"/>
  <c r="BZ82" i="71"/>
  <c r="BZ79" i="71"/>
  <c r="BZ78" i="71"/>
  <c r="BZ75" i="71"/>
  <c r="BZ71" i="71"/>
  <c r="BZ67" i="71"/>
  <c r="BZ63" i="71"/>
  <c r="BZ59" i="71"/>
  <c r="BZ55" i="71"/>
  <c r="BZ51" i="71"/>
  <c r="BZ47" i="71"/>
  <c r="BZ43" i="71"/>
  <c r="BZ39" i="71"/>
  <c r="BZ35" i="71"/>
  <c r="BZ31" i="71"/>
  <c r="BZ27" i="71"/>
  <c r="BZ23" i="71"/>
  <c r="BZ42" i="71"/>
  <c r="BZ38" i="71"/>
  <c r="BZ34" i="71"/>
  <c r="BZ26" i="71"/>
  <c r="BZ74" i="71"/>
  <c r="BZ70" i="71"/>
  <c r="BZ66" i="71"/>
  <c r="BZ62" i="71"/>
  <c r="BZ58" i="71"/>
  <c r="BZ54" i="71"/>
  <c r="BZ50" i="71"/>
  <c r="BZ46" i="71"/>
  <c r="BZ30" i="71"/>
  <c r="BZ73" i="71"/>
  <c r="BZ69" i="71"/>
  <c r="BZ65" i="71"/>
  <c r="BZ61" i="71"/>
  <c r="BZ57" i="71"/>
  <c r="BZ53" i="71"/>
  <c r="BZ49" i="71"/>
  <c r="BZ45" i="71"/>
  <c r="BZ41" i="71"/>
  <c r="BZ37" i="71"/>
  <c r="CD146" i="71"/>
  <c r="CD142" i="71"/>
  <c r="CD138" i="71"/>
  <c r="CD134" i="71"/>
  <c r="CD130" i="71"/>
  <c r="CD218" i="71"/>
  <c r="CD147" i="71"/>
  <c r="CD143" i="71"/>
  <c r="CD139" i="71"/>
  <c r="CD135" i="71"/>
  <c r="CD131" i="71"/>
  <c r="CD129" i="71"/>
  <c r="CD125" i="71"/>
  <c r="CD121" i="71"/>
  <c r="CD117" i="71"/>
  <c r="CD113" i="71"/>
  <c r="CD109" i="71"/>
  <c r="CD105" i="71"/>
  <c r="CD101" i="71"/>
  <c r="CD97" i="71"/>
  <c r="CD93" i="71"/>
  <c r="CD89" i="71"/>
  <c r="CD85" i="71"/>
  <c r="CD128" i="71"/>
  <c r="CD124" i="71"/>
  <c r="CD120" i="71"/>
  <c r="CD116" i="71"/>
  <c r="CD112" i="71"/>
  <c r="CD108" i="71"/>
  <c r="CD104" i="71"/>
  <c r="CD145" i="71"/>
  <c r="CD141" i="71"/>
  <c r="CD137" i="71"/>
  <c r="CD133" i="71"/>
  <c r="CD127" i="71"/>
  <c r="CD123" i="71"/>
  <c r="CD119" i="71"/>
  <c r="CD115" i="71"/>
  <c r="CD111" i="71"/>
  <c r="CD107" i="71"/>
  <c r="CD81" i="71"/>
  <c r="CD77" i="71"/>
  <c r="CD140" i="71"/>
  <c r="CD132" i="71"/>
  <c r="CD103" i="71"/>
  <c r="CD100" i="71"/>
  <c r="CD96" i="71"/>
  <c r="CD92" i="71"/>
  <c r="CD88" i="71"/>
  <c r="CD126" i="71"/>
  <c r="CD122" i="71"/>
  <c r="CD118" i="71"/>
  <c r="CD114" i="71"/>
  <c r="CD110" i="71"/>
  <c r="CD106" i="71"/>
  <c r="CD102" i="71"/>
  <c r="CD99" i="71"/>
  <c r="CD95" i="71"/>
  <c r="CD91" i="71"/>
  <c r="CD87" i="71"/>
  <c r="CD83" i="71"/>
  <c r="CD79" i="71"/>
  <c r="CD75" i="71"/>
  <c r="CD71" i="71"/>
  <c r="CD67" i="71"/>
  <c r="CD63" i="71"/>
  <c r="CD59" i="71"/>
  <c r="CD55" i="71"/>
  <c r="CD51" i="71"/>
  <c r="CD47" i="71"/>
  <c r="CD43" i="71"/>
  <c r="CD39" i="71"/>
  <c r="CD35" i="71"/>
  <c r="CD31" i="71"/>
  <c r="CD27" i="71"/>
  <c r="CD23" i="71"/>
  <c r="CD38" i="71"/>
  <c r="CD34" i="71"/>
  <c r="CD30" i="71"/>
  <c r="CD26" i="71"/>
  <c r="CD144" i="71"/>
  <c r="CD136" i="71"/>
  <c r="CD98" i="71"/>
  <c r="CD90" i="71"/>
  <c r="CD84" i="71"/>
  <c r="CD82" i="71"/>
  <c r="CD78" i="71"/>
  <c r="CD74" i="71"/>
  <c r="CD70" i="71"/>
  <c r="CD66" i="71"/>
  <c r="CD62" i="71"/>
  <c r="CD58" i="71"/>
  <c r="CD54" i="71"/>
  <c r="CD50" i="71"/>
  <c r="CD46" i="71"/>
  <c r="CD42" i="71"/>
  <c r="CD73" i="71"/>
  <c r="CD69" i="71"/>
  <c r="CD65" i="71"/>
  <c r="CD61" i="71"/>
  <c r="CD57" i="71"/>
  <c r="CD53" i="71"/>
  <c r="CD49" i="71"/>
  <c r="CD45" i="71"/>
  <c r="CD41" i="71"/>
  <c r="CD37" i="71"/>
  <c r="BY23" i="71"/>
  <c r="CD24" i="71"/>
  <c r="BQ25" i="71"/>
  <c r="BU25" i="71"/>
  <c r="BY25" i="71"/>
  <c r="CC25" i="71"/>
  <c r="BY26" i="71"/>
  <c r="BR28" i="71"/>
  <c r="BY30" i="71"/>
  <c r="BR32" i="71"/>
  <c r="BY34" i="71"/>
  <c r="BR36" i="71"/>
  <c r="BU37" i="71"/>
  <c r="BR40" i="71"/>
  <c r="BU41" i="71"/>
  <c r="BR44" i="71"/>
  <c r="BU45" i="71"/>
  <c r="BR48" i="71"/>
  <c r="BU49" i="71"/>
  <c r="BR52" i="71"/>
  <c r="BU53" i="71"/>
  <c r="BR56" i="71"/>
  <c r="BU57" i="71"/>
  <c r="BR60" i="71"/>
  <c r="BU61" i="71"/>
  <c r="BR64" i="71"/>
  <c r="BU65" i="71"/>
  <c r="BR68" i="71"/>
  <c r="BU69" i="71"/>
  <c r="BR72" i="71"/>
  <c r="BU73" i="71"/>
  <c r="BR76" i="71"/>
  <c r="BZ80" i="71"/>
  <c r="BY104" i="71"/>
  <c r="CD60" i="71"/>
  <c r="BQ61" i="71"/>
  <c r="CD64" i="71"/>
  <c r="BQ65" i="71"/>
  <c r="CD68" i="71"/>
  <c r="BQ69" i="71"/>
  <c r="CD72" i="71"/>
  <c r="BQ73" i="71"/>
  <c r="CD76" i="71"/>
  <c r="BQ77" i="71"/>
  <c r="BV78" i="71"/>
  <c r="BV80" i="71"/>
  <c r="CD86" i="71"/>
  <c r="BQ87" i="71"/>
  <c r="BY93" i="71"/>
  <c r="CD94" i="71"/>
  <c r="BQ95" i="71"/>
  <c r="BV140" i="71"/>
  <c r="BY141" i="71"/>
  <c r="BZ28" i="71"/>
  <c r="BR29" i="71"/>
  <c r="BV29" i="71"/>
  <c r="BZ29" i="71"/>
  <c r="CD29" i="71"/>
  <c r="BQ30" i="71"/>
  <c r="BZ32" i="71"/>
  <c r="BR33" i="71"/>
  <c r="BV33" i="71"/>
  <c r="BZ33" i="71"/>
  <c r="CD33" i="71"/>
  <c r="BQ34" i="71"/>
  <c r="BZ36" i="71"/>
  <c r="CC37" i="71"/>
  <c r="BZ40" i="71"/>
  <c r="CC41" i="71"/>
  <c r="BZ44" i="71"/>
  <c r="CC45" i="71"/>
  <c r="BZ48" i="71"/>
  <c r="CC49" i="71"/>
  <c r="BZ52" i="71"/>
  <c r="CC53" i="71"/>
  <c r="BZ56" i="71"/>
  <c r="CC57" i="71"/>
  <c r="BZ60" i="71"/>
  <c r="CC61" i="71"/>
  <c r="BZ64" i="71"/>
  <c r="CC65" i="71"/>
  <c r="BZ68" i="71"/>
  <c r="CC69" i="71"/>
  <c r="BZ72" i="71"/>
  <c r="CC73" i="71"/>
  <c r="BZ76" i="71"/>
  <c r="BR80" i="71"/>
  <c r="BV84" i="71"/>
  <c r="BY91" i="71"/>
  <c r="BY99" i="71"/>
  <c r="BX211" i="71"/>
  <c r="BX213" i="71"/>
  <c r="EE208" i="71"/>
  <c r="EE216" i="71"/>
  <c r="EE215" i="71"/>
  <c r="EE212" i="71"/>
  <c r="EE211" i="71"/>
  <c r="EE206" i="71"/>
  <c r="EE204" i="71"/>
  <c r="EE221" i="71"/>
  <c r="EE192" i="71"/>
  <c r="EE194" i="71"/>
  <c r="EE186" i="71"/>
  <c r="EE183" i="71"/>
  <c r="EI208" i="71"/>
  <c r="EI202" i="71"/>
  <c r="EI215" i="71"/>
  <c r="EI212" i="71"/>
  <c r="EI211" i="71"/>
  <c r="EI204" i="71"/>
  <c r="EI192" i="71"/>
  <c r="EI194" i="71"/>
  <c r="EI186" i="71"/>
  <c r="EI183" i="71"/>
  <c r="EM208" i="71"/>
  <c r="EM202" i="71"/>
  <c r="EM215" i="71"/>
  <c r="EM212" i="71"/>
  <c r="EM211" i="71"/>
  <c r="EM204" i="71"/>
  <c r="EM206" i="71"/>
  <c r="EM192" i="71"/>
  <c r="EM218" i="71"/>
  <c r="EM194" i="71"/>
  <c r="EM186" i="71"/>
  <c r="EM183" i="71"/>
  <c r="BP222" i="71"/>
  <c r="BP221" i="71"/>
  <c r="BP217" i="71"/>
  <c r="BP211" i="71"/>
  <c r="BP210" i="71"/>
  <c r="BP208" i="71"/>
  <c r="BP220" i="71"/>
  <c r="BP209" i="71"/>
  <c r="BP219" i="71"/>
  <c r="BP207" i="71"/>
  <c r="BP203" i="71"/>
  <c r="BP218" i="71"/>
  <c r="BP216" i="71"/>
  <c r="BP215" i="71"/>
  <c r="BP213" i="71"/>
  <c r="BP212" i="71"/>
  <c r="BP205" i="71"/>
  <c r="BP202" i="71"/>
  <c r="BP204" i="71"/>
  <c r="BP198" i="71"/>
  <c r="BP193" i="71"/>
  <c r="BP190" i="71"/>
  <c r="BP214" i="71"/>
  <c r="BP206" i="71"/>
  <c r="BP195" i="71"/>
  <c r="BP192" i="71"/>
  <c r="BP187" i="71"/>
  <c r="BP184" i="71"/>
  <c r="BT218" i="71"/>
  <c r="BT212" i="71"/>
  <c r="BT222" i="71"/>
  <c r="BT219" i="71"/>
  <c r="BT216" i="71"/>
  <c r="BT215" i="71"/>
  <c r="BT214" i="71"/>
  <c r="BT213" i="71"/>
  <c r="BT208" i="71"/>
  <c r="BT211" i="71"/>
  <c r="BT206" i="71"/>
  <c r="BT221" i="71"/>
  <c r="BT220" i="71"/>
  <c r="BT217" i="71"/>
  <c r="BT209" i="71"/>
  <c r="BT203" i="71"/>
  <c r="BT200" i="71"/>
  <c r="BT207" i="71"/>
  <c r="BT205" i="71"/>
  <c r="BT202" i="71"/>
  <c r="BT201" i="71"/>
  <c r="BT199" i="71"/>
  <c r="BT196" i="71"/>
  <c r="BT191" i="71"/>
  <c r="BT198" i="71"/>
  <c r="BT193" i="71"/>
  <c r="BT190" i="71"/>
  <c r="BT188" i="71"/>
  <c r="BX221" i="71"/>
  <c r="BX217" i="71"/>
  <c r="BX210" i="71"/>
  <c r="BX209" i="71"/>
  <c r="BX220" i="71"/>
  <c r="BX207" i="71"/>
  <c r="BX204" i="71"/>
  <c r="BX214" i="71"/>
  <c r="BX206" i="71"/>
  <c r="BX201" i="71"/>
  <c r="BX222" i="71"/>
  <c r="BX216" i="71"/>
  <c r="BX208" i="71"/>
  <c r="BX197" i="71"/>
  <c r="BX194" i="71"/>
  <c r="BX189" i="71"/>
  <c r="BX212" i="71"/>
  <c r="BX200" i="71"/>
  <c r="BX199" i="71"/>
  <c r="BX196" i="71"/>
  <c r="BX191" i="71"/>
  <c r="BX185" i="71"/>
  <c r="CB218" i="71"/>
  <c r="CB215" i="71"/>
  <c r="CB213" i="71"/>
  <c r="CB212" i="71"/>
  <c r="CB211" i="71"/>
  <c r="CB221" i="71"/>
  <c r="CB220" i="71"/>
  <c r="CB219" i="71"/>
  <c r="CB217" i="71"/>
  <c r="CB216" i="71"/>
  <c r="CB214" i="71"/>
  <c r="CB208" i="71"/>
  <c r="CB207" i="71"/>
  <c r="CB210" i="71"/>
  <c r="CB205" i="71"/>
  <c r="CB204" i="71"/>
  <c r="CB206" i="71"/>
  <c r="CB202" i="71"/>
  <c r="CB195" i="71"/>
  <c r="CB192" i="71"/>
  <c r="CB203" i="71"/>
  <c r="CB197" i="71"/>
  <c r="CB194" i="71"/>
  <c r="CB189" i="71"/>
  <c r="CB186" i="71"/>
  <c r="CI218" i="71"/>
  <c r="CI212" i="71"/>
  <c r="CI207" i="71"/>
  <c r="CI216" i="71"/>
  <c r="CI205" i="71"/>
  <c r="CI208" i="71"/>
  <c r="CI204" i="71"/>
  <c r="CI201" i="71"/>
  <c r="CI200" i="71"/>
  <c r="CI195" i="71"/>
  <c r="CI192" i="71"/>
  <c r="CI210" i="71"/>
  <c r="CI202" i="71"/>
  <c r="CI197" i="71"/>
  <c r="CI194" i="71"/>
  <c r="CI189" i="71"/>
  <c r="CI185" i="71"/>
  <c r="CM219" i="71"/>
  <c r="CM218" i="71"/>
  <c r="CM214" i="71"/>
  <c r="CM209" i="71"/>
  <c r="CM217" i="71"/>
  <c r="CM216" i="71"/>
  <c r="CM210" i="71"/>
  <c r="CM208" i="71"/>
  <c r="CM207" i="71"/>
  <c r="CM206" i="71"/>
  <c r="CM203" i="71"/>
  <c r="CM205" i="71"/>
  <c r="CM202" i="71"/>
  <c r="CM213" i="71"/>
  <c r="CM212" i="71"/>
  <c r="CM204" i="71"/>
  <c r="CM198" i="71"/>
  <c r="CM193" i="71"/>
  <c r="CM190" i="71"/>
  <c r="CM215" i="71"/>
  <c r="CM195" i="71"/>
  <c r="CM192" i="71"/>
  <c r="CM185" i="71"/>
  <c r="CQ220" i="71"/>
  <c r="CQ215" i="71"/>
  <c r="CQ211" i="71"/>
  <c r="CQ213" i="71"/>
  <c r="CQ203" i="71"/>
  <c r="CQ200" i="71"/>
  <c r="CQ206" i="71"/>
  <c r="CQ205" i="71"/>
  <c r="CQ202" i="71"/>
  <c r="CQ201" i="71"/>
  <c r="CQ199" i="71"/>
  <c r="CQ196" i="71"/>
  <c r="CQ191" i="71"/>
  <c r="CQ209" i="71"/>
  <c r="CQ198" i="71"/>
  <c r="CQ193" i="71"/>
  <c r="CQ190" i="71"/>
  <c r="CQ185" i="71"/>
  <c r="L18" i="71"/>
  <c r="EB220" i="71"/>
  <c r="EB221" i="71"/>
  <c r="EB218" i="71"/>
  <c r="EB210" i="71"/>
  <c r="EB209" i="71"/>
  <c r="EB208" i="71"/>
  <c r="EB222" i="71"/>
  <c r="EB219" i="71"/>
  <c r="EB216" i="71"/>
  <c r="EB206" i="71"/>
  <c r="EB215" i="71"/>
  <c r="EB212" i="71"/>
  <c r="EB211" i="71"/>
  <c r="EB207" i="71"/>
  <c r="EB204" i="71"/>
  <c r="EB213" i="71"/>
  <c r="EB201" i="71"/>
  <c r="EB217" i="71"/>
  <c r="EB197" i="71"/>
  <c r="EB194" i="71"/>
  <c r="EB189" i="71"/>
  <c r="EB214" i="71"/>
  <c r="EB200" i="71"/>
  <c r="EB199" i="71"/>
  <c r="EB196" i="71"/>
  <c r="EB191" i="71"/>
  <c r="EB188" i="71"/>
  <c r="EB185" i="71"/>
  <c r="EF214" i="71"/>
  <c r="EF213" i="71"/>
  <c r="EF208" i="71"/>
  <c r="EF221" i="71"/>
  <c r="EF210" i="71"/>
  <c r="EF209" i="71"/>
  <c r="EF207" i="71"/>
  <c r="EF206" i="71"/>
  <c r="EF217" i="71"/>
  <c r="EF215" i="71"/>
  <c r="EF212" i="71"/>
  <c r="EF211" i="71"/>
  <c r="EF205" i="71"/>
  <c r="EF204" i="71"/>
  <c r="EF218" i="71"/>
  <c r="EF199" i="71"/>
  <c r="EF195" i="71"/>
  <c r="EF194" i="71"/>
  <c r="EF219" i="71"/>
  <c r="EF200" i="71"/>
  <c r="EF197" i="71"/>
  <c r="EF196" i="71"/>
  <c r="EF189" i="71"/>
  <c r="EF188" i="71"/>
  <c r="EF185" i="71"/>
  <c r="EJ220" i="71"/>
  <c r="EJ218" i="71"/>
  <c r="EJ217" i="71"/>
  <c r="EJ216" i="71"/>
  <c r="EJ208" i="71"/>
  <c r="EJ214" i="71"/>
  <c r="EJ213" i="71"/>
  <c r="EJ206" i="71"/>
  <c r="EJ221" i="71"/>
  <c r="EJ215" i="71"/>
  <c r="EJ212" i="71"/>
  <c r="EJ211" i="71"/>
  <c r="EJ204" i="71"/>
  <c r="EJ203" i="71"/>
  <c r="EJ222" i="71"/>
  <c r="EJ209" i="71"/>
  <c r="EJ205" i="71"/>
  <c r="EJ201" i="71"/>
  <c r="EJ199" i="71"/>
  <c r="EJ194" i="71"/>
  <c r="EJ193" i="71"/>
  <c r="EJ207" i="71"/>
  <c r="EJ200" i="71"/>
  <c r="EJ196" i="71"/>
  <c r="EJ195" i="71"/>
  <c r="EJ188" i="71"/>
  <c r="EJ185" i="71"/>
  <c r="EJ184" i="71"/>
  <c r="EN222" i="71"/>
  <c r="EN219" i="71"/>
  <c r="EN208" i="71"/>
  <c r="EN218" i="71"/>
  <c r="EN217" i="71"/>
  <c r="EN206" i="71"/>
  <c r="EN216" i="71"/>
  <c r="EN215" i="71"/>
  <c r="EN214" i="71"/>
  <c r="EN212" i="71"/>
  <c r="EN211" i="71"/>
  <c r="EN210" i="71"/>
  <c r="EN207" i="71"/>
  <c r="EN204" i="71"/>
  <c r="EN203" i="71"/>
  <c r="EN213" i="71"/>
  <c r="EN205" i="71"/>
  <c r="EN202" i="71"/>
  <c r="EN194" i="71"/>
  <c r="EN191" i="71"/>
  <c r="EN201" i="71"/>
  <c r="EN200" i="71"/>
  <c r="EN199" i="71"/>
  <c r="EN196" i="71"/>
  <c r="EN193" i="71"/>
  <c r="EN188" i="71"/>
  <c r="EN185" i="71"/>
  <c r="BQ220" i="71"/>
  <c r="BQ207" i="71"/>
  <c r="BQ205" i="71"/>
  <c r="BQ222" i="71"/>
  <c r="BQ204" i="71"/>
  <c r="BQ206" i="71"/>
  <c r="BQ195" i="71"/>
  <c r="BQ192" i="71"/>
  <c r="BQ203" i="71"/>
  <c r="BQ201" i="71"/>
  <c r="BQ200" i="71"/>
  <c r="BQ197" i="71"/>
  <c r="BQ194" i="71"/>
  <c r="BQ189" i="71"/>
  <c r="BQ186" i="71"/>
  <c r="BU220" i="71"/>
  <c r="BU221" i="71"/>
  <c r="BU203" i="71"/>
  <c r="BU207" i="71"/>
  <c r="BU205" i="71"/>
  <c r="BU202" i="71"/>
  <c r="BU198" i="71"/>
  <c r="BU193" i="71"/>
  <c r="BU190" i="71"/>
  <c r="BU195" i="71"/>
  <c r="BU192" i="71"/>
  <c r="BU187" i="71"/>
  <c r="BU184" i="71"/>
  <c r="BY206" i="71"/>
  <c r="BY203" i="71"/>
  <c r="BY200" i="71"/>
  <c r="BY199" i="71"/>
  <c r="BY196" i="71"/>
  <c r="BY191" i="71"/>
  <c r="BY204" i="71"/>
  <c r="BY202" i="71"/>
  <c r="BY201" i="71"/>
  <c r="BY198" i="71"/>
  <c r="BY193" i="71"/>
  <c r="BY190" i="71"/>
  <c r="BY188" i="71"/>
  <c r="CC220" i="71"/>
  <c r="CC222" i="71"/>
  <c r="CC204" i="71"/>
  <c r="CC207" i="71"/>
  <c r="CC206" i="71"/>
  <c r="CC201" i="71"/>
  <c r="CC203" i="71"/>
  <c r="CC197" i="71"/>
  <c r="CC194" i="71"/>
  <c r="CC189" i="71"/>
  <c r="CC205" i="71"/>
  <c r="CC199" i="71"/>
  <c r="CC196" i="71"/>
  <c r="CC191" i="71"/>
  <c r="CC185" i="71"/>
  <c r="BR212" i="71"/>
  <c r="BR208" i="71"/>
  <c r="BV215" i="71"/>
  <c r="BV211" i="71"/>
  <c r="BZ209" i="71"/>
  <c r="BZ217" i="71"/>
  <c r="BZ213" i="71"/>
  <c r="BZ211" i="71"/>
  <c r="CD219" i="71"/>
  <c r="CD216" i="71"/>
  <c r="CD214" i="71"/>
  <c r="CD210" i="71"/>
  <c r="CD209" i="71"/>
  <c r="CD215" i="71"/>
  <c r="CD212" i="71"/>
  <c r="CD211" i="71"/>
  <c r="BS209" i="71"/>
  <c r="BS218" i="71"/>
  <c r="BS212" i="71"/>
  <c r="BS222" i="71"/>
  <c r="BS216" i="71"/>
  <c r="BS215" i="71"/>
  <c r="BS213" i="71"/>
  <c r="BS208" i="71"/>
  <c r="BS204" i="71"/>
  <c r="BS211" i="71"/>
  <c r="BS206" i="71"/>
  <c r="BS201" i="71"/>
  <c r="BS214" i="71"/>
  <c r="BS203" i="71"/>
  <c r="BS200" i="71"/>
  <c r="BS197" i="71"/>
  <c r="BS194" i="71"/>
  <c r="BS189" i="71"/>
  <c r="BS220" i="71"/>
  <c r="BS207" i="71"/>
  <c r="BS205" i="71"/>
  <c r="BS202" i="71"/>
  <c r="BS199" i="71"/>
  <c r="BS196" i="71"/>
  <c r="BS191" i="71"/>
  <c r="BS185" i="71"/>
  <c r="BW222" i="71"/>
  <c r="BW220" i="71"/>
  <c r="BW219" i="71"/>
  <c r="BW216" i="71"/>
  <c r="BW214" i="71"/>
  <c r="BW213" i="71"/>
  <c r="BW211" i="71"/>
  <c r="BW208" i="71"/>
  <c r="BW221" i="71"/>
  <c r="BW217" i="71"/>
  <c r="BW210" i="71"/>
  <c r="BW207" i="71"/>
  <c r="BW218" i="71"/>
  <c r="BW209" i="71"/>
  <c r="BW205" i="71"/>
  <c r="BW204" i="71"/>
  <c r="BW215" i="71"/>
  <c r="BW195" i="71"/>
  <c r="BW192" i="71"/>
  <c r="BW197" i="71"/>
  <c r="BW194" i="71"/>
  <c r="BW189" i="71"/>
  <c r="BW186" i="71"/>
  <c r="CA218" i="71"/>
  <c r="CA215" i="71"/>
  <c r="CA213" i="71"/>
  <c r="CA212" i="71"/>
  <c r="CA211" i="71"/>
  <c r="CA214" i="71"/>
  <c r="CA203" i="71"/>
  <c r="CA219" i="71"/>
  <c r="CA210" i="71"/>
  <c r="CA205" i="71"/>
  <c r="CA202" i="71"/>
  <c r="CA220" i="71"/>
  <c r="CA209" i="71"/>
  <c r="CA204" i="71"/>
  <c r="CA201" i="71"/>
  <c r="CA200" i="71"/>
  <c r="CA198" i="71"/>
  <c r="CA193" i="71"/>
  <c r="CA190" i="71"/>
  <c r="CA206" i="71"/>
  <c r="CA195" i="71"/>
  <c r="CA192" i="71"/>
  <c r="CA187" i="71"/>
  <c r="CA184" i="71"/>
  <c r="CF217" i="71"/>
  <c r="CF209" i="71"/>
  <c r="CF219" i="71"/>
  <c r="CF215" i="71"/>
  <c r="CF211" i="71"/>
  <c r="CF207" i="71"/>
  <c r="CF206" i="71"/>
  <c r="CF213" i="71"/>
  <c r="CF203" i="71"/>
  <c r="CF200" i="71"/>
  <c r="CF205" i="71"/>
  <c r="CF199" i="71"/>
  <c r="CF196" i="71"/>
  <c r="CF191" i="71"/>
  <c r="CF198" i="71"/>
  <c r="CF193" i="71"/>
  <c r="CF190" i="71"/>
  <c r="CF188" i="71"/>
  <c r="CJ215" i="71"/>
  <c r="CJ212" i="71"/>
  <c r="CJ211" i="71"/>
  <c r="CJ214" i="71"/>
  <c r="CJ213" i="71"/>
  <c r="CJ206" i="71"/>
  <c r="CJ209" i="71"/>
  <c r="CJ208" i="71"/>
  <c r="CJ204" i="71"/>
  <c r="CJ201" i="71"/>
  <c r="CJ210" i="71"/>
  <c r="CJ207" i="71"/>
  <c r="CJ202" i="71"/>
  <c r="CJ197" i="71"/>
  <c r="CJ194" i="71"/>
  <c r="CJ189" i="71"/>
  <c r="CJ199" i="71"/>
  <c r="CJ196" i="71"/>
  <c r="CJ191" i="71"/>
  <c r="CJ188" i="71"/>
  <c r="CN216" i="71"/>
  <c r="CN210" i="71"/>
  <c r="CN208" i="71"/>
  <c r="CN220" i="71"/>
  <c r="CN207" i="71"/>
  <c r="CN218" i="71"/>
  <c r="CN205" i="71"/>
  <c r="CN222" i="71"/>
  <c r="CN214" i="71"/>
  <c r="CN204" i="71"/>
  <c r="CN195" i="71"/>
  <c r="CN192" i="71"/>
  <c r="CN206" i="71"/>
  <c r="CN203" i="71"/>
  <c r="CN201" i="71"/>
  <c r="CN200" i="71"/>
  <c r="CN197" i="71"/>
  <c r="CN194" i="71"/>
  <c r="CN189" i="71"/>
  <c r="CR213" i="71"/>
  <c r="CR212" i="71"/>
  <c r="CR214" i="71"/>
  <c r="CR209" i="71"/>
  <c r="CR217" i="71"/>
  <c r="CR210" i="71"/>
  <c r="CR203" i="71"/>
  <c r="CR219" i="71"/>
  <c r="CR215" i="71"/>
  <c r="CR211" i="71"/>
  <c r="CR207" i="71"/>
  <c r="CR206" i="71"/>
  <c r="CR205" i="71"/>
  <c r="CR202" i="71"/>
  <c r="CR198" i="71"/>
  <c r="CR193" i="71"/>
  <c r="CR190" i="71"/>
  <c r="CR208" i="71"/>
  <c r="CR195" i="71"/>
  <c r="CR192" i="71"/>
  <c r="CG221" i="71"/>
  <c r="CG210" i="71"/>
  <c r="CG208" i="71"/>
  <c r="CG215" i="71"/>
  <c r="CG211" i="71"/>
  <c r="CG213" i="71"/>
  <c r="CG212" i="71"/>
  <c r="CG218" i="71"/>
  <c r="CG216" i="71"/>
  <c r="CG209" i="71"/>
  <c r="CG219" i="71"/>
  <c r="CG217" i="71"/>
  <c r="CG187" i="71"/>
  <c r="CG184" i="71"/>
  <c r="CK222" i="71"/>
  <c r="CK213" i="71"/>
  <c r="CK219" i="71"/>
  <c r="CK209" i="71"/>
  <c r="CK217" i="71"/>
  <c r="CK211" i="71"/>
  <c r="CK187" i="71"/>
  <c r="CK184" i="71"/>
  <c r="CO217" i="71"/>
  <c r="CO215" i="71"/>
  <c r="CO212" i="71"/>
  <c r="CO211" i="71"/>
  <c r="CO214" i="71"/>
  <c r="CO210" i="71"/>
  <c r="CO219" i="71"/>
  <c r="CO218" i="71"/>
  <c r="CO187" i="71"/>
  <c r="CO184" i="71"/>
  <c r="CS214" i="71"/>
  <c r="CS221" i="71"/>
  <c r="CS218" i="71"/>
  <c r="CS210" i="71"/>
  <c r="CS208" i="71"/>
  <c r="CS222" i="71"/>
  <c r="CS212" i="71"/>
  <c r="CS216" i="71"/>
  <c r="CS187" i="71"/>
  <c r="CS184" i="71"/>
  <c r="CH203" i="71"/>
  <c r="CH221" i="71"/>
  <c r="CH205" i="71"/>
  <c r="CH202" i="71"/>
  <c r="CH198" i="71"/>
  <c r="CH193" i="71"/>
  <c r="CH190" i="71"/>
  <c r="CH207" i="71"/>
  <c r="CH201" i="71"/>
  <c r="CH200" i="71"/>
  <c r="CH195" i="71"/>
  <c r="CH192" i="71"/>
  <c r="CH186" i="71"/>
  <c r="CL221" i="71"/>
  <c r="CL220" i="71"/>
  <c r="CL207" i="71"/>
  <c r="CL206" i="71"/>
  <c r="CL203" i="71"/>
  <c r="CL200" i="71"/>
  <c r="CL199" i="71"/>
  <c r="CL196" i="71"/>
  <c r="CL191" i="71"/>
  <c r="CL204" i="71"/>
  <c r="CL198" i="71"/>
  <c r="CL193" i="71"/>
  <c r="CL190" i="71"/>
  <c r="CL186" i="71"/>
  <c r="CP206" i="71"/>
  <c r="CP204" i="71"/>
  <c r="CP201" i="71"/>
  <c r="CP203" i="71"/>
  <c r="CP200" i="71"/>
  <c r="CP197" i="71"/>
  <c r="CP194" i="71"/>
  <c r="CP189" i="71"/>
  <c r="CP205" i="71"/>
  <c r="CP202" i="71"/>
  <c r="CP199" i="71"/>
  <c r="CP196" i="71"/>
  <c r="CP191" i="71"/>
  <c r="CP188" i="71"/>
  <c r="CP186" i="71"/>
  <c r="CT207" i="71"/>
  <c r="CT206" i="71"/>
  <c r="CT205" i="71"/>
  <c r="CT204" i="71"/>
  <c r="CT195" i="71"/>
  <c r="CT192" i="71"/>
  <c r="CT197" i="71"/>
  <c r="CT194" i="71"/>
  <c r="CT189" i="71"/>
  <c r="CT186" i="71"/>
  <c r="CT183" i="71"/>
  <c r="CM220" i="71"/>
  <c r="EG74" i="70"/>
  <c r="EK24" i="70"/>
  <c r="EG46" i="70"/>
  <c r="EK47" i="70"/>
  <c r="EG26" i="70"/>
  <c r="EG52" i="70"/>
  <c r="EO34" i="70"/>
  <c r="EK25" i="70"/>
  <c r="EK46" i="70"/>
  <c r="EK54" i="70"/>
  <c r="EG36" i="70"/>
  <c r="EG51" i="70"/>
  <c r="EG33" i="70"/>
  <c r="EG24" i="70"/>
  <c r="EO32" i="70"/>
  <c r="EO44" i="70"/>
  <c r="EG48" i="70"/>
  <c r="EK59" i="70"/>
  <c r="EC100" i="70"/>
  <c r="EO38" i="70"/>
  <c r="EO36" i="70"/>
  <c r="EK55" i="70"/>
  <c r="EK58" i="70"/>
  <c r="EK52" i="70"/>
  <c r="EK56" i="70"/>
  <c r="EK53" i="70"/>
  <c r="EK57" i="70"/>
  <c r="EI62" i="70"/>
  <c r="EG60" i="70"/>
  <c r="EG63" i="70"/>
  <c r="EG109" i="70"/>
  <c r="EG70" i="70"/>
  <c r="EG121" i="70"/>
  <c r="EC28" i="70"/>
  <c r="EP91" i="70"/>
  <c r="EP131" i="70"/>
  <c r="EP38" i="70"/>
  <c r="EP99" i="70"/>
  <c r="EP112" i="70"/>
  <c r="EP32" i="70"/>
  <c r="EP50" i="70"/>
  <c r="EP83" i="70"/>
  <c r="EP105" i="70"/>
  <c r="EP71" i="70"/>
  <c r="EP24" i="70"/>
  <c r="EP55" i="70"/>
  <c r="EP65" i="70"/>
  <c r="EP75" i="70"/>
  <c r="EP120" i="70"/>
  <c r="EP147" i="70"/>
  <c r="EP163" i="70"/>
  <c r="EP22" i="70"/>
  <c r="EP47" i="70"/>
  <c r="EP62" i="70"/>
  <c r="EP78" i="70"/>
  <c r="EP94" i="70"/>
  <c r="EP113" i="70"/>
  <c r="EP135" i="70"/>
  <c r="EP151" i="70"/>
  <c r="EP29" i="70"/>
  <c r="EP36" i="70"/>
  <c r="EP42" i="70"/>
  <c r="EP59" i="70"/>
  <c r="EP69" i="70"/>
  <c r="EP79" i="70"/>
  <c r="EP87" i="70"/>
  <c r="EP95" i="70"/>
  <c r="EP101" i="70"/>
  <c r="EP116" i="70"/>
  <c r="EP123" i="70"/>
  <c r="EP139" i="70"/>
  <c r="EP166" i="70"/>
  <c r="EP162" i="70"/>
  <c r="EP158" i="70"/>
  <c r="EP154" i="70"/>
  <c r="EP150" i="70"/>
  <c r="EP146" i="70"/>
  <c r="EP142" i="70"/>
  <c r="EP138" i="70"/>
  <c r="EP134" i="70"/>
  <c r="EP130" i="70"/>
  <c r="EP126" i="70"/>
  <c r="EP122" i="70"/>
  <c r="EP119" i="70"/>
  <c r="EP115" i="70"/>
  <c r="EP111" i="70"/>
  <c r="EP108" i="70"/>
  <c r="EP104" i="70"/>
  <c r="EP100" i="70"/>
  <c r="EP97" i="70"/>
  <c r="EP93" i="70"/>
  <c r="EP89" i="70"/>
  <c r="EP85" i="70"/>
  <c r="EP81" i="70"/>
  <c r="EP77" i="70"/>
  <c r="EP70" i="70"/>
  <c r="EP67" i="70"/>
  <c r="EP63" i="70"/>
  <c r="EP61" i="70"/>
  <c r="EP51" i="70"/>
  <c r="EP48" i="70"/>
  <c r="EP46" i="70"/>
  <c r="EP44" i="70"/>
  <c r="EP41" i="70"/>
  <c r="EP33" i="70"/>
  <c r="EP31" i="70"/>
  <c r="EP25" i="70"/>
  <c r="EP165" i="70"/>
  <c r="EP161" i="70"/>
  <c r="EP157" i="70"/>
  <c r="EP153" i="70"/>
  <c r="EP149" i="70"/>
  <c r="EP145" i="70"/>
  <c r="EP141" i="70"/>
  <c r="EP137" i="70"/>
  <c r="EP133" i="70"/>
  <c r="EP129" i="70"/>
  <c r="EP125" i="70"/>
  <c r="EP121" i="70"/>
  <c r="EP118" i="70"/>
  <c r="EP114" i="70"/>
  <c r="EP110" i="70"/>
  <c r="EP107" i="70"/>
  <c r="EP103" i="70"/>
  <c r="EP96" i="70"/>
  <c r="EP92" i="70"/>
  <c r="EP88" i="70"/>
  <c r="EP84" i="70"/>
  <c r="EP80" i="70"/>
  <c r="EP76" i="70"/>
  <c r="EP73" i="70"/>
  <c r="EP66" i="70"/>
  <c r="EP60" i="70"/>
  <c r="EP58" i="70"/>
  <c r="EP56" i="70"/>
  <c r="EP54" i="70"/>
  <c r="EP52" i="70"/>
  <c r="EP40" i="70"/>
  <c r="EP37" i="70"/>
  <c r="EP35" i="70"/>
  <c r="EP30" i="70"/>
  <c r="EP27" i="70"/>
  <c r="EP23" i="70"/>
  <c r="EP168" i="70"/>
  <c r="EP164" i="70"/>
  <c r="EP160" i="70"/>
  <c r="EP156" i="70"/>
  <c r="EP152" i="70"/>
  <c r="EP148" i="70"/>
  <c r="EP144" i="70"/>
  <c r="EP140" i="70"/>
  <c r="EP136" i="70"/>
  <c r="EP132" i="70"/>
  <c r="EP128" i="70"/>
  <c r="EP124" i="70"/>
  <c r="EP28" i="70"/>
  <c r="EP39" i="70"/>
  <c r="EP45" i="70"/>
  <c r="EP53" i="70"/>
  <c r="EP68" i="70"/>
  <c r="EP72" i="70"/>
  <c r="EP86" i="70"/>
  <c r="EP106" i="70"/>
  <c r="EP167" i="70"/>
  <c r="EP26" i="70"/>
  <c r="EP34" i="70"/>
  <c r="EP43" i="70"/>
  <c r="EP49" i="70"/>
  <c r="EP57" i="70"/>
  <c r="EP64" i="70"/>
  <c r="EP74" i="70"/>
  <c r="EP82" i="70"/>
  <c r="EP90" i="70"/>
  <c r="EP98" i="70"/>
  <c r="EP102" i="70"/>
  <c r="EP109" i="70"/>
  <c r="EP117" i="70"/>
  <c r="EP127" i="70"/>
  <c r="EP143" i="70"/>
  <c r="EP159" i="70"/>
  <c r="CT154" i="70"/>
  <c r="EO30" i="70"/>
  <c r="EO42" i="70"/>
  <c r="EO57" i="70"/>
  <c r="EO81" i="70"/>
  <c r="EO84" i="70"/>
  <c r="EO23" i="70"/>
  <c r="EO24" i="70"/>
  <c r="EO28" i="70"/>
  <c r="EO40" i="70"/>
  <c r="EO49" i="70"/>
  <c r="EO51" i="70"/>
  <c r="EO52" i="70"/>
  <c r="EO132" i="70"/>
  <c r="EO147" i="70"/>
  <c r="EO29" i="70"/>
  <c r="EO31" i="70"/>
  <c r="EO37" i="70"/>
  <c r="EO39" i="70"/>
  <c r="EO41" i="70"/>
  <c r="EO43" i="70"/>
  <c r="EO45" i="70"/>
  <c r="EO46" i="70"/>
  <c r="EO55" i="70"/>
  <c r="EO25" i="70"/>
  <c r="EO27" i="70"/>
  <c r="EO69" i="70"/>
  <c r="EO53" i="70"/>
  <c r="EO56" i="70"/>
  <c r="EO59" i="70"/>
  <c r="EO101" i="70"/>
  <c r="EO109" i="70"/>
  <c r="EO111" i="70"/>
  <c r="EO110" i="70"/>
  <c r="EO139" i="70"/>
  <c r="EO123" i="70"/>
  <c r="EO142" i="70"/>
  <c r="EO60" i="70"/>
  <c r="EO62" i="70"/>
  <c r="EO70" i="70"/>
  <c r="EO73" i="70"/>
  <c r="EO75" i="70"/>
  <c r="EO88" i="70"/>
  <c r="EO48" i="70"/>
  <c r="EO50" i="70"/>
  <c r="EO63" i="70"/>
  <c r="EO89" i="70"/>
  <c r="EO92" i="70"/>
  <c r="EO96" i="70"/>
  <c r="EO150" i="70"/>
  <c r="EO157" i="70"/>
  <c r="EO22" i="70"/>
  <c r="EO26" i="70"/>
  <c r="EO33" i="70"/>
  <c r="EO35" i="70"/>
  <c r="EO47" i="70"/>
  <c r="EO54" i="70"/>
  <c r="EO58" i="70"/>
  <c r="EO61" i="70"/>
  <c r="EO64" i="70"/>
  <c r="EO74" i="70"/>
  <c r="EO86" i="70"/>
  <c r="EO108" i="70"/>
  <c r="CS122" i="70"/>
  <c r="EL71" i="70"/>
  <c r="EL49" i="70"/>
  <c r="EL129" i="70"/>
  <c r="EL37" i="70"/>
  <c r="EL77" i="70"/>
  <c r="EL89" i="70"/>
  <c r="EL94" i="70"/>
  <c r="EL114" i="70"/>
  <c r="EL127" i="70"/>
  <c r="EL138" i="70"/>
  <c r="EL24" i="70"/>
  <c r="EL25" i="70"/>
  <c r="EL26" i="70"/>
  <c r="EL31" i="70"/>
  <c r="EL41" i="70"/>
  <c r="EL52" i="70"/>
  <c r="EL53" i="70"/>
  <c r="EL54" i="70"/>
  <c r="EL55" i="70"/>
  <c r="EL56" i="70"/>
  <c r="EL57" i="70"/>
  <c r="EL58" i="70"/>
  <c r="EL59" i="70"/>
  <c r="EL60" i="70"/>
  <c r="EL112" i="70"/>
  <c r="EL120" i="70"/>
  <c r="EL125" i="70"/>
  <c r="EL79" i="70"/>
  <c r="EL96" i="70"/>
  <c r="EL101" i="70"/>
  <c r="EL116" i="70"/>
  <c r="EL22" i="70"/>
  <c r="EL45" i="70"/>
  <c r="EL73" i="70"/>
  <c r="EL74" i="70"/>
  <c r="EL81" i="70"/>
  <c r="EL86" i="70"/>
  <c r="EL118" i="70"/>
  <c r="EL131" i="70"/>
  <c r="EL35" i="70"/>
  <c r="EL40" i="70"/>
  <c r="EL47" i="70"/>
  <c r="EL65" i="70"/>
  <c r="EL70" i="70"/>
  <c r="EL98" i="70"/>
  <c r="EL107" i="70"/>
  <c r="EL133" i="70"/>
  <c r="EL162" i="70"/>
  <c r="EL29" i="70"/>
  <c r="EL34" i="70"/>
  <c r="EL39" i="70"/>
  <c r="EL43" i="70"/>
  <c r="EL64" i="70"/>
  <c r="EL72" i="70"/>
  <c r="EL76" i="70"/>
  <c r="EL78" i="70"/>
  <c r="EL80" i="70"/>
  <c r="EL85" i="70"/>
  <c r="EL93" i="70"/>
  <c r="EL95" i="70"/>
  <c r="EL100" i="70"/>
  <c r="EL110" i="70"/>
  <c r="EL113" i="70"/>
  <c r="EL115" i="70"/>
  <c r="EL117" i="70"/>
  <c r="EL119" i="70"/>
  <c r="EL124" i="70"/>
  <c r="EL126" i="70"/>
  <c r="EL128" i="70"/>
  <c r="EL130" i="70"/>
  <c r="EL132" i="70"/>
  <c r="EL139" i="70"/>
  <c r="EL145" i="70"/>
  <c r="EL30" i="70"/>
  <c r="EL36" i="70"/>
  <c r="EL44" i="70"/>
  <c r="EL46" i="70"/>
  <c r="EL48" i="70"/>
  <c r="EL67" i="70"/>
  <c r="EL69" i="70"/>
  <c r="EL83" i="70"/>
  <c r="EL88" i="70"/>
  <c r="EL91" i="70"/>
  <c r="EL103" i="70"/>
  <c r="EL105" i="70"/>
  <c r="EL111" i="70"/>
  <c r="EL122" i="70"/>
  <c r="EL135" i="70"/>
  <c r="EL137" i="70"/>
  <c r="EL140" i="70"/>
  <c r="EL150" i="70"/>
  <c r="EL156" i="70"/>
  <c r="EL165" i="70"/>
  <c r="EL23" i="70"/>
  <c r="EL27" i="70"/>
  <c r="EL28" i="70"/>
  <c r="EL32" i="70"/>
  <c r="EL33" i="70"/>
  <c r="EL38" i="70"/>
  <c r="EL42" i="70"/>
  <c r="EL50" i="70"/>
  <c r="EL51" i="70"/>
  <c r="EL61" i="70"/>
  <c r="EL62" i="70"/>
  <c r="EL63" i="70"/>
  <c r="EL66" i="70"/>
  <c r="EL68" i="70"/>
  <c r="EL75" i="70"/>
  <c r="EL82" i="70"/>
  <c r="EL84" i="70"/>
  <c r="EL87" i="70"/>
  <c r="EL90" i="70"/>
  <c r="EL92" i="70"/>
  <c r="EL97" i="70"/>
  <c r="EL99" i="70"/>
  <c r="EL102" i="70"/>
  <c r="EL104" i="70"/>
  <c r="EL106" i="70"/>
  <c r="EL108" i="70"/>
  <c r="EL109" i="70"/>
  <c r="EL121" i="70"/>
  <c r="EL123" i="70"/>
  <c r="EL134" i="70"/>
  <c r="EL136" i="70"/>
  <c r="EL141" i="70"/>
  <c r="EL143" i="70"/>
  <c r="EL148" i="70"/>
  <c r="EL147" i="70"/>
  <c r="EL154" i="70"/>
  <c r="EL152" i="70"/>
  <c r="EL160" i="70"/>
  <c r="EL142" i="70"/>
  <c r="EL149" i="70"/>
  <c r="EL158" i="70"/>
  <c r="EL163" i="70"/>
  <c r="EL144" i="70"/>
  <c r="EL146" i="70"/>
  <c r="EL151" i="70"/>
  <c r="EL153" i="70"/>
  <c r="EL155" i="70"/>
  <c r="EL157" i="70"/>
  <c r="EL164" i="70"/>
  <c r="CP66" i="70"/>
  <c r="EL167" i="70"/>
  <c r="EK91" i="70"/>
  <c r="EK122" i="70"/>
  <c r="EK26" i="70"/>
  <c r="EK27" i="70"/>
  <c r="EK60" i="70"/>
  <c r="EK61" i="70"/>
  <c r="EK68" i="70"/>
  <c r="EK90" i="70"/>
  <c r="EK87" i="70"/>
  <c r="EK33" i="70"/>
  <c r="EK34" i="70"/>
  <c r="EK35" i="70"/>
  <c r="EK63" i="70"/>
  <c r="EK67" i="70"/>
  <c r="EK80" i="70"/>
  <c r="EK114" i="70"/>
  <c r="EK22" i="70"/>
  <c r="EK23" i="70"/>
  <c r="EK36" i="70"/>
  <c r="EK37" i="70"/>
  <c r="EK38" i="70"/>
  <c r="EK39" i="70"/>
  <c r="EK40" i="70"/>
  <c r="EK41" i="70"/>
  <c r="EK42" i="70"/>
  <c r="EK43" i="70"/>
  <c r="EK44" i="70"/>
  <c r="EK45" i="70"/>
  <c r="EK51" i="70"/>
  <c r="EK66" i="70"/>
  <c r="EK77" i="70"/>
  <c r="EK106" i="70"/>
  <c r="EK113" i="70"/>
  <c r="EK131" i="70"/>
  <c r="EK136" i="70"/>
  <c r="EK153" i="70"/>
  <c r="EK162" i="70"/>
  <c r="EK28" i="70"/>
  <c r="EK29" i="70"/>
  <c r="EK30" i="70"/>
  <c r="EK31" i="70"/>
  <c r="EK32" i="70"/>
  <c r="EK48" i="70"/>
  <c r="EK49" i="70"/>
  <c r="EK50" i="70"/>
  <c r="EK62" i="70"/>
  <c r="EK65" i="70"/>
  <c r="EK79" i="70"/>
  <c r="EK85" i="70"/>
  <c r="EK100" i="70"/>
  <c r="EK141" i="70"/>
  <c r="EH51" i="70"/>
  <c r="EH77" i="70"/>
  <c r="EH78" i="70"/>
  <c r="EH35" i="70"/>
  <c r="EH63" i="70"/>
  <c r="EH118" i="70"/>
  <c r="EH28" i="70"/>
  <c r="EH61" i="70"/>
  <c r="EH94" i="70"/>
  <c r="EH99" i="70"/>
  <c r="EH101" i="70"/>
  <c r="EH109" i="70"/>
  <c r="EH111" i="70"/>
  <c r="EH32" i="70"/>
  <c r="EH38" i="70"/>
  <c r="EH48" i="70"/>
  <c r="EH54" i="70"/>
  <c r="EH106" i="70"/>
  <c r="EH107" i="70"/>
  <c r="EH125" i="70"/>
  <c r="EH135" i="70"/>
  <c r="EH23" i="70"/>
  <c r="EH100" i="70"/>
  <c r="EH102" i="70"/>
  <c r="EH110" i="70"/>
  <c r="EH112" i="70"/>
  <c r="EH42" i="70"/>
  <c r="EH58" i="70"/>
  <c r="EH73" i="70"/>
  <c r="EH129" i="70"/>
  <c r="EH26" i="70"/>
  <c r="EH39" i="70"/>
  <c r="EH43" i="70"/>
  <c r="EH49" i="70"/>
  <c r="EH62" i="70"/>
  <c r="EH64" i="70"/>
  <c r="EH66" i="70"/>
  <c r="EH69" i="70"/>
  <c r="EH72" i="70"/>
  <c r="EH75" i="70"/>
  <c r="EH84" i="70"/>
  <c r="EH86" i="70"/>
  <c r="EH88" i="70"/>
  <c r="EH89" i="70"/>
  <c r="EH91" i="70"/>
  <c r="EH93" i="70"/>
  <c r="EH117" i="70"/>
  <c r="EH123" i="70"/>
  <c r="EH128" i="70"/>
  <c r="EH142" i="70"/>
  <c r="EH24" i="70"/>
  <c r="EH27" i="70"/>
  <c r="EH30" i="70"/>
  <c r="EH33" i="70"/>
  <c r="EH36" i="70"/>
  <c r="EH40" i="70"/>
  <c r="EH44" i="70"/>
  <c r="EH47" i="70"/>
  <c r="EH50" i="70"/>
  <c r="EH52" i="70"/>
  <c r="EH56" i="70"/>
  <c r="EH70" i="70"/>
  <c r="EH71" i="70"/>
  <c r="EH83" i="70"/>
  <c r="EH96" i="70"/>
  <c r="EH97" i="70"/>
  <c r="EH104" i="70"/>
  <c r="EH116" i="70"/>
  <c r="EH120" i="70"/>
  <c r="EH121" i="70"/>
  <c r="EH127" i="70"/>
  <c r="EH131" i="70"/>
  <c r="EH132" i="70"/>
  <c r="EH133" i="70"/>
  <c r="EH139" i="70"/>
  <c r="EH140" i="70"/>
  <c r="EH146" i="70"/>
  <c r="EH147" i="70"/>
  <c r="EH156" i="70"/>
  <c r="EH159" i="70"/>
  <c r="EH165" i="70"/>
  <c r="EH144" i="70"/>
  <c r="EH149" i="70"/>
  <c r="EH152" i="70"/>
  <c r="EH168" i="70"/>
  <c r="EH29" i="70"/>
  <c r="EH46" i="70"/>
  <c r="EH55" i="70"/>
  <c r="EH59" i="70"/>
  <c r="EH65" i="70"/>
  <c r="EH67" i="70"/>
  <c r="EH68" i="70"/>
  <c r="EH74" i="70"/>
  <c r="EH76" i="70"/>
  <c r="EH85" i="70"/>
  <c r="EH87" i="70"/>
  <c r="EH90" i="70"/>
  <c r="EH92" i="70"/>
  <c r="EH98" i="70"/>
  <c r="EH105" i="70"/>
  <c r="EH122" i="70"/>
  <c r="EH124" i="70"/>
  <c r="EH134" i="70"/>
  <c r="EH141" i="70"/>
  <c r="EH143" i="70"/>
  <c r="EH22" i="70"/>
  <c r="EH25" i="70"/>
  <c r="EH31" i="70"/>
  <c r="EH34" i="70"/>
  <c r="EH37" i="70"/>
  <c r="EH41" i="70"/>
  <c r="EH45" i="70"/>
  <c r="EH53" i="70"/>
  <c r="EH57" i="70"/>
  <c r="EH60" i="70"/>
  <c r="EH79" i="70"/>
  <c r="EH80" i="70"/>
  <c r="EH81" i="70"/>
  <c r="EH82" i="70"/>
  <c r="EH95" i="70"/>
  <c r="EH103" i="70"/>
  <c r="EH108" i="70"/>
  <c r="EH113" i="70"/>
  <c r="EH114" i="70"/>
  <c r="EH115" i="70"/>
  <c r="EH119" i="70"/>
  <c r="EH126" i="70"/>
  <c r="EH130" i="70"/>
  <c r="EH136" i="70"/>
  <c r="EH137" i="70"/>
  <c r="EH138" i="70"/>
  <c r="EH145" i="70"/>
  <c r="CL89" i="70"/>
  <c r="EH148" i="70"/>
  <c r="EH153" i="70"/>
  <c r="EH154" i="70"/>
  <c r="EH150" i="70"/>
  <c r="EH151" i="70"/>
  <c r="EH155" i="70"/>
  <c r="EH157" i="70"/>
  <c r="EH158" i="70"/>
  <c r="EH163" i="70"/>
  <c r="EH160" i="70"/>
  <c r="EH164" i="70"/>
  <c r="CK75" i="70"/>
  <c r="CI30" i="70"/>
  <c r="ED133" i="70"/>
  <c r="ED134" i="70"/>
  <c r="ED135" i="70"/>
  <c r="ED28" i="70"/>
  <c r="ED41" i="70"/>
  <c r="ED53" i="70"/>
  <c r="ED39" i="70"/>
  <c r="ED59" i="70"/>
  <c r="ED87" i="70"/>
  <c r="ED25" i="70"/>
  <c r="ED32" i="70"/>
  <c r="ED37" i="70"/>
  <c r="ED45" i="70"/>
  <c r="ED50" i="70"/>
  <c r="ED57" i="70"/>
  <c r="ED67" i="70"/>
  <c r="ED81" i="70"/>
  <c r="ED91" i="70"/>
  <c r="ED100" i="70"/>
  <c r="ED109" i="70"/>
  <c r="ED122" i="70"/>
  <c r="ED30" i="70"/>
  <c r="ED43" i="70"/>
  <c r="ED55" i="70"/>
  <c r="ED75" i="70"/>
  <c r="ED136" i="70"/>
  <c r="ED142" i="70"/>
  <c r="ED151" i="70"/>
  <c r="ED152" i="70"/>
  <c r="ED153" i="70"/>
  <c r="ED22" i="70"/>
  <c r="ED27" i="70"/>
  <c r="ED34" i="70"/>
  <c r="ED47" i="70"/>
  <c r="ED52" i="70"/>
  <c r="ED61" i="70"/>
  <c r="ED64" i="70"/>
  <c r="ED68" i="70"/>
  <c r="ED72" i="70"/>
  <c r="ED73" i="70"/>
  <c r="ED77" i="70"/>
  <c r="ED82" i="70"/>
  <c r="ED84" i="70"/>
  <c r="ED88" i="70"/>
  <c r="ED92" i="70"/>
  <c r="ED101" i="70"/>
  <c r="ED112" i="70"/>
  <c r="ED123" i="70"/>
  <c r="ED137" i="70"/>
  <c r="ED144" i="70"/>
  <c r="ED146" i="70"/>
  <c r="ED154" i="70"/>
  <c r="ED155" i="70"/>
  <c r="ED157" i="70"/>
  <c r="ED160" i="70"/>
  <c r="ED161" i="70"/>
  <c r="ED167" i="70"/>
  <c r="ED26" i="70"/>
  <c r="ED29" i="70"/>
  <c r="ED31" i="70"/>
  <c r="ED33" i="70"/>
  <c r="ED38" i="70"/>
  <c r="ED40" i="70"/>
  <c r="ED42" i="70"/>
  <c r="ED44" i="70"/>
  <c r="ED46" i="70"/>
  <c r="ED49" i="70"/>
  <c r="ED51" i="70"/>
  <c r="ED54" i="70"/>
  <c r="ED56" i="70"/>
  <c r="ED58" i="70"/>
  <c r="ED60" i="70"/>
  <c r="ED63" i="70"/>
  <c r="ED65" i="70"/>
  <c r="ED69" i="70"/>
  <c r="ED74" i="70"/>
  <c r="ED78" i="70"/>
  <c r="ED79" i="70"/>
  <c r="ED85" i="70"/>
  <c r="ED89" i="70"/>
  <c r="ED93" i="70"/>
  <c r="ED94" i="70"/>
  <c r="ED95" i="70"/>
  <c r="ED96" i="70"/>
  <c r="ED102" i="70"/>
  <c r="ED103" i="70"/>
  <c r="ED104" i="70"/>
  <c r="ED105" i="70"/>
  <c r="ED106" i="70"/>
  <c r="ED110" i="70"/>
  <c r="ED114" i="70"/>
  <c r="ED124" i="70"/>
  <c r="ED125" i="70"/>
  <c r="ED126" i="70"/>
  <c r="ED127" i="70"/>
  <c r="ED128" i="70"/>
  <c r="ED129" i="70"/>
  <c r="ED130" i="70"/>
  <c r="ED131" i="70"/>
  <c r="ED138" i="70"/>
  <c r="ED139" i="70"/>
  <c r="ED147" i="70"/>
  <c r="ED158" i="70"/>
  <c r="ED159" i="70"/>
  <c r="CH130" i="70"/>
  <c r="ED24" i="70"/>
  <c r="ED36" i="70"/>
  <c r="ED71" i="70"/>
  <c r="ED76" i="70"/>
  <c r="ED83" i="70"/>
  <c r="ED113" i="70"/>
  <c r="ED143" i="70"/>
  <c r="ED145" i="70"/>
  <c r="ED156" i="70"/>
  <c r="ED23" i="70"/>
  <c r="ED35" i="70"/>
  <c r="ED48" i="70"/>
  <c r="ED62" i="70"/>
  <c r="ED66" i="70"/>
  <c r="ED70" i="70"/>
  <c r="ED80" i="70"/>
  <c r="ED86" i="70"/>
  <c r="ED90" i="70"/>
  <c r="ED97" i="70"/>
  <c r="ED98" i="70"/>
  <c r="ED99" i="70"/>
  <c r="ED107" i="70"/>
  <c r="ED108" i="70"/>
  <c r="ED111" i="70"/>
  <c r="ED115" i="70"/>
  <c r="ED116" i="70"/>
  <c r="ED117" i="70"/>
  <c r="ED118" i="70"/>
  <c r="ED119" i="70"/>
  <c r="ED120" i="70"/>
  <c r="ED121" i="70"/>
  <c r="ED132" i="70"/>
  <c r="ED140" i="70"/>
  <c r="ED141" i="70"/>
  <c r="ED148" i="70"/>
  <c r="ED149" i="70"/>
  <c r="ED150" i="70"/>
  <c r="ED162" i="70"/>
  <c r="ED163" i="70"/>
  <c r="ED164" i="70"/>
  <c r="ED165" i="70"/>
  <c r="ED166" i="70"/>
  <c r="EC63" i="70"/>
  <c r="EC45" i="70"/>
  <c r="EC62" i="70"/>
  <c r="EC64" i="70"/>
  <c r="EC36" i="70"/>
  <c r="EC37" i="70"/>
  <c r="EC54" i="70"/>
  <c r="EC32" i="70"/>
  <c r="EC41" i="70"/>
  <c r="EC58" i="70"/>
  <c r="EC73" i="70"/>
  <c r="EC75" i="70"/>
  <c r="EC80" i="70"/>
  <c r="EC89" i="70"/>
  <c r="EC149" i="70"/>
  <c r="EC26" i="70"/>
  <c r="EC27" i="70"/>
  <c r="EC42" i="70"/>
  <c r="EC51" i="70"/>
  <c r="EC52" i="70"/>
  <c r="EC53" i="70"/>
  <c r="EC68" i="70"/>
  <c r="EC157" i="70"/>
  <c r="EC22" i="70"/>
  <c r="EC31" i="70"/>
  <c r="EC38" i="70"/>
  <c r="EC46" i="70"/>
  <c r="EC47" i="70"/>
  <c r="EC57" i="70"/>
  <c r="EC114" i="70"/>
  <c r="EC123" i="70"/>
  <c r="EC24" i="70"/>
  <c r="EC25" i="70"/>
  <c r="EC30" i="70"/>
  <c r="EC35" i="70"/>
  <c r="EC40" i="70"/>
  <c r="EC44" i="70"/>
  <c r="EC50" i="70"/>
  <c r="EC56" i="70"/>
  <c r="EC60" i="70"/>
  <c r="EC61" i="70"/>
  <c r="EC67" i="70"/>
  <c r="EC69" i="70"/>
  <c r="EC71" i="70"/>
  <c r="EC77" i="70"/>
  <c r="EC85" i="70"/>
  <c r="EC88" i="70"/>
  <c r="EC96" i="70"/>
  <c r="EC139" i="70"/>
  <c r="EC144" i="70"/>
  <c r="EC150" i="70"/>
  <c r="CG154" i="70"/>
  <c r="EC23" i="70"/>
  <c r="EC29" i="70"/>
  <c r="EC33" i="70"/>
  <c r="EC34" i="70"/>
  <c r="EC39" i="70"/>
  <c r="EC43" i="70"/>
  <c r="EC48" i="70"/>
  <c r="EC49" i="70"/>
  <c r="EC55" i="70"/>
  <c r="EC59" i="70"/>
  <c r="EC65" i="70"/>
  <c r="EC72" i="70"/>
  <c r="EC81" i="70"/>
  <c r="EC91" i="70"/>
  <c r="EC104" i="70"/>
  <c r="CG99" i="70"/>
  <c r="CF80" i="70"/>
  <c r="BP98" i="70"/>
  <c r="CN205" i="70"/>
  <c r="CO105" i="70"/>
  <c r="CH38" i="70"/>
  <c r="CS39" i="70"/>
  <c r="CP53" i="70"/>
  <c r="CO42" i="70"/>
  <c r="CO34" i="70"/>
  <c r="CO35" i="70"/>
  <c r="CO106" i="70"/>
  <c r="CL41" i="70"/>
  <c r="CG37" i="70"/>
  <c r="CG40" i="70"/>
  <c r="CP87" i="70"/>
  <c r="CG120" i="70"/>
  <c r="CS47" i="70"/>
  <c r="CG48" i="70"/>
  <c r="CO63" i="70"/>
  <c r="CG94" i="70"/>
  <c r="CO132" i="70"/>
  <c r="CS27" i="70"/>
  <c r="CG28" i="70"/>
  <c r="CO29" i="70"/>
  <c r="CS30" i="70"/>
  <c r="CG31" i="70"/>
  <c r="CH32" i="70"/>
  <c r="CO33" i="70"/>
  <c r="CO44" i="70"/>
  <c r="CO45" i="70"/>
  <c r="CT46" i="70"/>
  <c r="CO52" i="70"/>
  <c r="CO55" i="70"/>
  <c r="CO56" i="70"/>
  <c r="CS57" i="70"/>
  <c r="CG58" i="70"/>
  <c r="CP59" i="70"/>
  <c r="CS60" i="70"/>
  <c r="CO62" i="70"/>
  <c r="CO79" i="70"/>
  <c r="CO84" i="70"/>
  <c r="CL91" i="70"/>
  <c r="CO123" i="70"/>
  <c r="CO137" i="70"/>
  <c r="CS22" i="70"/>
  <c r="CS23" i="70"/>
  <c r="CS24" i="70"/>
  <c r="CG49" i="70"/>
  <c r="CK64" i="70"/>
  <c r="CK68" i="70"/>
  <c r="CG114" i="70"/>
  <c r="CO25" i="70"/>
  <c r="CS26" i="70"/>
  <c r="CS49" i="70"/>
  <c r="CG50" i="70"/>
  <c r="CO51" i="70"/>
  <c r="CG73" i="70"/>
  <c r="CS80" i="70"/>
  <c r="CG92" i="70"/>
  <c r="CG103" i="70"/>
  <c r="CO127" i="70"/>
  <c r="CG23" i="70"/>
  <c r="CK22" i="70"/>
  <c r="CH24" i="70"/>
  <c r="CO22" i="70"/>
  <c r="CO23" i="70"/>
  <c r="CO24" i="70"/>
  <c r="CK25" i="70"/>
  <c r="CO26" i="70"/>
  <c r="CO27" i="70"/>
  <c r="CH29" i="70"/>
  <c r="CO30" i="70"/>
  <c r="CT31" i="70"/>
  <c r="CG32" i="70"/>
  <c r="CT32" i="70"/>
  <c r="CG33" i="70"/>
  <c r="CK34" i="70"/>
  <c r="CL35" i="70"/>
  <c r="CS36" i="70"/>
  <c r="CS37" i="70"/>
  <c r="CG38" i="70"/>
  <c r="CO39" i="70"/>
  <c r="CS40" i="70"/>
  <c r="CG41" i="70"/>
  <c r="CH42" i="70"/>
  <c r="CS43" i="70"/>
  <c r="CG44" i="70"/>
  <c r="CL45" i="70"/>
  <c r="CS46" i="70"/>
  <c r="CO47" i="70"/>
  <c r="CT48" i="70"/>
  <c r="CP49" i="70"/>
  <c r="CS50" i="70"/>
  <c r="CG51" i="70"/>
  <c r="CG52" i="70"/>
  <c r="CO53" i="70"/>
  <c r="CS54" i="70"/>
  <c r="CG55" i="70"/>
  <c r="CL56" i="70"/>
  <c r="CO57" i="70"/>
  <c r="CO59" i="70"/>
  <c r="CO60" i="70"/>
  <c r="CS61" i="70"/>
  <c r="CG62" i="70"/>
  <c r="CG63" i="70"/>
  <c r="CH64" i="70"/>
  <c r="CT64" i="70"/>
  <c r="CS65" i="70"/>
  <c r="CS66" i="70"/>
  <c r="CK69" i="70"/>
  <c r="CH74" i="70"/>
  <c r="CT78" i="70"/>
  <c r="CG81" i="70"/>
  <c r="CG83" i="70"/>
  <c r="CS85" i="70"/>
  <c r="CS93" i="70"/>
  <c r="CT95" i="70"/>
  <c r="CS100" i="70"/>
  <c r="CT105" i="70"/>
  <c r="CL108" i="70"/>
  <c r="CG118" i="70"/>
  <c r="CS126" i="70"/>
  <c r="CG137" i="70"/>
  <c r="CP148" i="70"/>
  <c r="CG156" i="70"/>
  <c r="CO169" i="70"/>
  <c r="CH161" i="70"/>
  <c r="CP177" i="70"/>
  <c r="CT109" i="70"/>
  <c r="CT22" i="70"/>
  <c r="CT23" i="70"/>
  <c r="CG24" i="70"/>
  <c r="CG25" i="70"/>
  <c r="CS25" i="70"/>
  <c r="CG26" i="70"/>
  <c r="CG27" i="70"/>
  <c r="CO28" i="70"/>
  <c r="CS29" i="70"/>
  <c r="CO31" i="70"/>
  <c r="CO32" i="70"/>
  <c r="CS33" i="70"/>
  <c r="CP34" i="70"/>
  <c r="CS35" i="70"/>
  <c r="CG36" i="70"/>
  <c r="CL37" i="70"/>
  <c r="CO38" i="70"/>
  <c r="CO40" i="70"/>
  <c r="CO41" i="70"/>
  <c r="CS42" i="70"/>
  <c r="CG43" i="70"/>
  <c r="CP44" i="70"/>
  <c r="CS45" i="70"/>
  <c r="CG46" i="70"/>
  <c r="CG47" i="70"/>
  <c r="CO48" i="70"/>
  <c r="CK49" i="70"/>
  <c r="CK50" i="70"/>
  <c r="CP51" i="70"/>
  <c r="CS52" i="70"/>
  <c r="CS53" i="70"/>
  <c r="CG54" i="70"/>
  <c r="CP55" i="70"/>
  <c r="CS56" i="70"/>
  <c r="CG57" i="70"/>
  <c r="CO58" i="70"/>
  <c r="CS59" i="70"/>
  <c r="CG60" i="70"/>
  <c r="CG61" i="70"/>
  <c r="CP62" i="70"/>
  <c r="CS63" i="70"/>
  <c r="CO64" i="70"/>
  <c r="CG67" i="70"/>
  <c r="CK76" i="70"/>
  <c r="CG78" i="70"/>
  <c r="CS79" i="70"/>
  <c r="CP84" i="70"/>
  <c r="CK89" i="70"/>
  <c r="CO90" i="70"/>
  <c r="CS91" i="70"/>
  <c r="CO92" i="70"/>
  <c r="CO95" i="70"/>
  <c r="CS106" i="70"/>
  <c r="CS128" i="70"/>
  <c r="CO142" i="70"/>
  <c r="CO147" i="70"/>
  <c r="CO154" i="70"/>
  <c r="CG22" i="70"/>
  <c r="CK23" i="70"/>
  <c r="CH25" i="70"/>
  <c r="CL26" i="70"/>
  <c r="CL27" i="70"/>
  <c r="CS28" i="70"/>
  <c r="CG29" i="70"/>
  <c r="CT29" i="70"/>
  <c r="CG30" i="70"/>
  <c r="CS31" i="70"/>
  <c r="CS32" i="70"/>
  <c r="CG34" i="70"/>
  <c r="CS34" i="70"/>
  <c r="CG35" i="70"/>
  <c r="CO36" i="70"/>
  <c r="CO37" i="70"/>
  <c r="CS38" i="70"/>
  <c r="CG39" i="70"/>
  <c r="CP40" i="70"/>
  <c r="CS41" i="70"/>
  <c r="CG42" i="70"/>
  <c r="CO43" i="70"/>
  <c r="CS44" i="70"/>
  <c r="CG45" i="70"/>
  <c r="CO46" i="70"/>
  <c r="CL47" i="70"/>
  <c r="CS48" i="70"/>
  <c r="CO49" i="70"/>
  <c r="CO50" i="70"/>
  <c r="CS51" i="70"/>
  <c r="CG53" i="70"/>
  <c r="CO54" i="70"/>
  <c r="CS55" i="70"/>
  <c r="CG56" i="70"/>
  <c r="CH57" i="70"/>
  <c r="CS58" i="70"/>
  <c r="CG59" i="70"/>
  <c r="CL60" i="70"/>
  <c r="CO61" i="70"/>
  <c r="CS62" i="70"/>
  <c r="CG64" i="70"/>
  <c r="CS64" i="70"/>
  <c r="CO65" i="70"/>
  <c r="CS70" i="70"/>
  <c r="CG72" i="70"/>
  <c r="CS77" i="70"/>
  <c r="CO78" i="70"/>
  <c r="CS82" i="70"/>
  <c r="CO86" i="70"/>
  <c r="CG88" i="70"/>
  <c r="CS90" i="70"/>
  <c r="CS95" i="70"/>
  <c r="CO101" i="70"/>
  <c r="CS113" i="70"/>
  <c r="EC166" i="70"/>
  <c r="EC153" i="70"/>
  <c r="EC146" i="70"/>
  <c r="EC141" i="70"/>
  <c r="EC136" i="70"/>
  <c r="EC131" i="70"/>
  <c r="EC106" i="70"/>
  <c r="EC97" i="70"/>
  <c r="EC165" i="70"/>
  <c r="EC154" i="70"/>
  <c r="EC121" i="70"/>
  <c r="EC120" i="70"/>
  <c r="EC119" i="70"/>
  <c r="EC115" i="70"/>
  <c r="EC112" i="70"/>
  <c r="EC111" i="70"/>
  <c r="EC110" i="70"/>
  <c r="EC109" i="70"/>
  <c r="EC108" i="70"/>
  <c r="EC103" i="70"/>
  <c r="EC101" i="70"/>
  <c r="EC99" i="70"/>
  <c r="EC164" i="70"/>
  <c r="EC156" i="70"/>
  <c r="EC133" i="70"/>
  <c r="EC129" i="70"/>
  <c r="EC126" i="70"/>
  <c r="EC122" i="70"/>
  <c r="EC116" i="70"/>
  <c r="EC113" i="70"/>
  <c r="EC105" i="70"/>
  <c r="EC93" i="70"/>
  <c r="EC90" i="70"/>
  <c r="EC87" i="70"/>
  <c r="EC82" i="70"/>
  <c r="EC79" i="70"/>
  <c r="EC70" i="70"/>
  <c r="EC66" i="70"/>
  <c r="EC138" i="70"/>
  <c r="EC125" i="70"/>
  <c r="EC117" i="70"/>
  <c r="EC102" i="70"/>
  <c r="EC98" i="70"/>
  <c r="EC95" i="70"/>
  <c r="EC92" i="70"/>
  <c r="EC86" i="70"/>
  <c r="EC84" i="70"/>
  <c r="EC76" i="70"/>
  <c r="EC74" i="70"/>
  <c r="EG117" i="70"/>
  <c r="EG114" i="70"/>
  <c r="EG113" i="70"/>
  <c r="EG68" i="70"/>
  <c r="EG67" i="70"/>
  <c r="EG80" i="70"/>
  <c r="EG71" i="70"/>
  <c r="EK165" i="70"/>
  <c r="EK161" i="70"/>
  <c r="EK119" i="70"/>
  <c r="EK115" i="70"/>
  <c r="EK112" i="70"/>
  <c r="EK103" i="70"/>
  <c r="EK101" i="70"/>
  <c r="EK99" i="70"/>
  <c r="EK164" i="70"/>
  <c r="EK149" i="70"/>
  <c r="EK148" i="70"/>
  <c r="EK144" i="70"/>
  <c r="EK143" i="70"/>
  <c r="EK138" i="70"/>
  <c r="EK133" i="70"/>
  <c r="EK121" i="70"/>
  <c r="EK116" i="70"/>
  <c r="EK111" i="70"/>
  <c r="EK110" i="70"/>
  <c r="EK109" i="70"/>
  <c r="EK108" i="70"/>
  <c r="EK107" i="70"/>
  <c r="EK105" i="70"/>
  <c r="EK96" i="70"/>
  <c r="EK155" i="70"/>
  <c r="EK152" i="70"/>
  <c r="EK135" i="70"/>
  <c r="EK117" i="70"/>
  <c r="EK102" i="70"/>
  <c r="EK98" i="70"/>
  <c r="EK97" i="70"/>
  <c r="EK95" i="70"/>
  <c r="EK92" i="70"/>
  <c r="EK86" i="70"/>
  <c r="EK84" i="70"/>
  <c r="EK76" i="70"/>
  <c r="EK70" i="70"/>
  <c r="EK163" i="70"/>
  <c r="EK128" i="70"/>
  <c r="EK124" i="70"/>
  <c r="EK94" i="70"/>
  <c r="EK89" i="70"/>
  <c r="EK88" i="70"/>
  <c r="EK83" i="70"/>
  <c r="EK81" i="70"/>
  <c r="EK78" i="70"/>
  <c r="EK75" i="70"/>
  <c r="EK74" i="70"/>
  <c r="EK73" i="70"/>
  <c r="EK69" i="70"/>
  <c r="EO169" i="70"/>
  <c r="EO158" i="70"/>
  <c r="EO117" i="70"/>
  <c r="EO114" i="70"/>
  <c r="EO104" i="70"/>
  <c r="EO102" i="70"/>
  <c r="EO100" i="70"/>
  <c r="EO98" i="70"/>
  <c r="EO160" i="70"/>
  <c r="EO154" i="70"/>
  <c r="EO151" i="70"/>
  <c r="EO145" i="70"/>
  <c r="EO140" i="70"/>
  <c r="EO134" i="70"/>
  <c r="EO130" i="70"/>
  <c r="EO120" i="70"/>
  <c r="EO118" i="70"/>
  <c r="EO113" i="70"/>
  <c r="EO106" i="70"/>
  <c r="EO97" i="70"/>
  <c r="EO170" i="70"/>
  <c r="EO156" i="70"/>
  <c r="EO129" i="70"/>
  <c r="EO105" i="70"/>
  <c r="EO103" i="70"/>
  <c r="EO99" i="70"/>
  <c r="EO91" i="70"/>
  <c r="EO85" i="70"/>
  <c r="EO77" i="70"/>
  <c r="EO72" i="70"/>
  <c r="EO68" i="70"/>
  <c r="EO67" i="70"/>
  <c r="EO125" i="70"/>
  <c r="EO121" i="70"/>
  <c r="EO112" i="70"/>
  <c r="EO93" i="70"/>
  <c r="EO90" i="70"/>
  <c r="EO87" i="70"/>
  <c r="EO82" i="70"/>
  <c r="EO80" i="70"/>
  <c r="EO79" i="70"/>
  <c r="EO71" i="70"/>
  <c r="EO66" i="70"/>
  <c r="CG150" i="70"/>
  <c r="CG149" i="70"/>
  <c r="CG145" i="70"/>
  <c r="CG144" i="70"/>
  <c r="CG139" i="70"/>
  <c r="CG134" i="70"/>
  <c r="CG117" i="70"/>
  <c r="CG113" i="70"/>
  <c r="CG104" i="70"/>
  <c r="CG102" i="70"/>
  <c r="CG100" i="70"/>
  <c r="CG98" i="70"/>
  <c r="CG129" i="70"/>
  <c r="CG128" i="70"/>
  <c r="CG127" i="70"/>
  <c r="CG125" i="70"/>
  <c r="CG123" i="70"/>
  <c r="CG122" i="70"/>
  <c r="CG112" i="70"/>
  <c r="CG111" i="70"/>
  <c r="CG110" i="70"/>
  <c r="CG109" i="70"/>
  <c r="CG108" i="70"/>
  <c r="CG106" i="70"/>
  <c r="CG97" i="70"/>
  <c r="CG167" i="70"/>
  <c r="CG96" i="70"/>
  <c r="CG87" i="70"/>
  <c r="CG85" i="70"/>
  <c r="CG80" i="70"/>
  <c r="CG77" i="70"/>
  <c r="CG71" i="70"/>
  <c r="CG66" i="70"/>
  <c r="CG163" i="70"/>
  <c r="CG147" i="70"/>
  <c r="CG132" i="70"/>
  <c r="CG115" i="70"/>
  <c r="CG107" i="70"/>
  <c r="CG105" i="70"/>
  <c r="CG101" i="70"/>
  <c r="CG95" i="70"/>
  <c r="CG93" i="70"/>
  <c r="CG90" i="70"/>
  <c r="CG89" i="70"/>
  <c r="CG84" i="70"/>
  <c r="CG82" i="70"/>
  <c r="CG79" i="70"/>
  <c r="CG76" i="70"/>
  <c r="CG75" i="70"/>
  <c r="CG74" i="70"/>
  <c r="CG70" i="70"/>
  <c r="CK151" i="70"/>
  <c r="CK140" i="70"/>
  <c r="CK150" i="70"/>
  <c r="CK139" i="70"/>
  <c r="CK112" i="70"/>
  <c r="CK111" i="70"/>
  <c r="CK110" i="70"/>
  <c r="CK109" i="70"/>
  <c r="CK72" i="70"/>
  <c r="CO158" i="70"/>
  <c r="CO120" i="70"/>
  <c r="CO116" i="70"/>
  <c r="CO114" i="70"/>
  <c r="CO107" i="70"/>
  <c r="CO170" i="70"/>
  <c r="CO160" i="70"/>
  <c r="CO157" i="70"/>
  <c r="CO151" i="70"/>
  <c r="CO145" i="70"/>
  <c r="CO143" i="70"/>
  <c r="CO140" i="70"/>
  <c r="CO134" i="70"/>
  <c r="CO130" i="70"/>
  <c r="CO126" i="70"/>
  <c r="CO124" i="70"/>
  <c r="CO117" i="70"/>
  <c r="CO113" i="70"/>
  <c r="CO104" i="70"/>
  <c r="CO102" i="70"/>
  <c r="CO100" i="70"/>
  <c r="CO98" i="70"/>
  <c r="CO168" i="70"/>
  <c r="CO125" i="70"/>
  <c r="CO121" i="70"/>
  <c r="CO118" i="70"/>
  <c r="CO103" i="70"/>
  <c r="CO99" i="70"/>
  <c r="CO97" i="70"/>
  <c r="CO94" i="70"/>
  <c r="CO89" i="70"/>
  <c r="CO88" i="70"/>
  <c r="CO83" i="70"/>
  <c r="CO81" i="70"/>
  <c r="CO73" i="70"/>
  <c r="CO69" i="70"/>
  <c r="CO68" i="70"/>
  <c r="CO67" i="70"/>
  <c r="CO155" i="70"/>
  <c r="CO152" i="70"/>
  <c r="CO135" i="70"/>
  <c r="CO128" i="70"/>
  <c r="CO112" i="70"/>
  <c r="CO111" i="70"/>
  <c r="CO110" i="70"/>
  <c r="CO109" i="70"/>
  <c r="CO108" i="70"/>
  <c r="CO96" i="70"/>
  <c r="CO91" i="70"/>
  <c r="CO87" i="70"/>
  <c r="CO85" i="70"/>
  <c r="CO80" i="70"/>
  <c r="CO77" i="70"/>
  <c r="CO72" i="70"/>
  <c r="CO71" i="70"/>
  <c r="CO66" i="70"/>
  <c r="CS172" i="70"/>
  <c r="CS168" i="70"/>
  <c r="CS165" i="70"/>
  <c r="CS155" i="70"/>
  <c r="CS152" i="70"/>
  <c r="CS135" i="70"/>
  <c r="CS121" i="70"/>
  <c r="CS119" i="70"/>
  <c r="CS118" i="70"/>
  <c r="CS115" i="70"/>
  <c r="CS112" i="70"/>
  <c r="CS111" i="70"/>
  <c r="CS110" i="70"/>
  <c r="CS109" i="70"/>
  <c r="CS108" i="70"/>
  <c r="CS105" i="70"/>
  <c r="CS103" i="70"/>
  <c r="CS101" i="70"/>
  <c r="CS99" i="70"/>
  <c r="CS173" i="70"/>
  <c r="CS164" i="70"/>
  <c r="CS149" i="70"/>
  <c r="CS144" i="70"/>
  <c r="CS138" i="70"/>
  <c r="CS133" i="70"/>
  <c r="CS116" i="70"/>
  <c r="CS114" i="70"/>
  <c r="CS107" i="70"/>
  <c r="CS96" i="70"/>
  <c r="CS153" i="70"/>
  <c r="CS141" i="70"/>
  <c r="CS136" i="70"/>
  <c r="CS102" i="70"/>
  <c r="CS98" i="70"/>
  <c r="CS92" i="70"/>
  <c r="CS86" i="70"/>
  <c r="CS84" i="70"/>
  <c r="CS78" i="70"/>
  <c r="CS76" i="70"/>
  <c r="CS74" i="70"/>
  <c r="CS171" i="70"/>
  <c r="CS166" i="70"/>
  <c r="CS148" i="70"/>
  <c r="CS143" i="70"/>
  <c r="CS124" i="70"/>
  <c r="CS97" i="70"/>
  <c r="CS94" i="70"/>
  <c r="CS89" i="70"/>
  <c r="CS88" i="70"/>
  <c r="CS83" i="70"/>
  <c r="CS81" i="70"/>
  <c r="CS75" i="70"/>
  <c r="CS73" i="70"/>
  <c r="CS69" i="70"/>
  <c r="CS68" i="70"/>
  <c r="CS67" i="70"/>
  <c r="CJ77" i="70"/>
  <c r="BT93" i="70"/>
  <c r="CR124" i="70"/>
  <c r="CR75" i="70"/>
  <c r="EK64" i="70"/>
  <c r="CG65" i="70"/>
  <c r="EO65" i="70"/>
  <c r="CG68" i="70"/>
  <c r="CG69" i="70"/>
  <c r="CO70" i="70"/>
  <c r="CS71" i="70"/>
  <c r="EK71" i="70"/>
  <c r="CS72" i="70"/>
  <c r="EK72" i="70"/>
  <c r="CJ73" i="70"/>
  <c r="CO74" i="70"/>
  <c r="CO75" i="70"/>
  <c r="CO76" i="70"/>
  <c r="EO76" i="70"/>
  <c r="EC78" i="70"/>
  <c r="EO78" i="70"/>
  <c r="CO82" i="70"/>
  <c r="EK82" i="70"/>
  <c r="EC83" i="70"/>
  <c r="EO83" i="70"/>
  <c r="CG86" i="70"/>
  <c r="CS87" i="70"/>
  <c r="CG91" i="70"/>
  <c r="CO93" i="70"/>
  <c r="EK93" i="70"/>
  <c r="EC94" i="70"/>
  <c r="EO94" i="70"/>
  <c r="EO95" i="70"/>
  <c r="CS104" i="70"/>
  <c r="EK104" i="70"/>
  <c r="EC107" i="70"/>
  <c r="EO107" i="70"/>
  <c r="EG108" i="70"/>
  <c r="EG110" i="70"/>
  <c r="CO115" i="70"/>
  <c r="EO115" i="70"/>
  <c r="EG118" i="70"/>
  <c r="CO119" i="70"/>
  <c r="EC124" i="70"/>
  <c r="EK126" i="70"/>
  <c r="EC127" i="70"/>
  <c r="EO127" i="70"/>
  <c r="CS131" i="70"/>
  <c r="CG136" i="70"/>
  <c r="CG142" i="70"/>
  <c r="CS146" i="70"/>
  <c r="CG153" i="70"/>
  <c r="CF140" i="70"/>
  <c r="CF128" i="70"/>
  <c r="CF28" i="70"/>
  <c r="CR34" i="70"/>
  <c r="BP46" i="70"/>
  <c r="BP104" i="70"/>
  <c r="EC217" i="70"/>
  <c r="EC161" i="70"/>
  <c r="EC155" i="70"/>
  <c r="EC152" i="70"/>
  <c r="EC148" i="70"/>
  <c r="EC143" i="70"/>
  <c r="EC135" i="70"/>
  <c r="EC128" i="70"/>
  <c r="EC118" i="70"/>
  <c r="EC162" i="70"/>
  <c r="EC151" i="70"/>
  <c r="EC147" i="70"/>
  <c r="EC145" i="70"/>
  <c r="EC142" i="70"/>
  <c r="EC140" i="70"/>
  <c r="EC137" i="70"/>
  <c r="EC134" i="70"/>
  <c r="EC132" i="70"/>
  <c r="EC130" i="70"/>
  <c r="EG214" i="70"/>
  <c r="EG122" i="70"/>
  <c r="EK211" i="70"/>
  <c r="EK151" i="70"/>
  <c r="EK147" i="70"/>
  <c r="EK145" i="70"/>
  <c r="EK142" i="70"/>
  <c r="EK140" i="70"/>
  <c r="EK137" i="70"/>
  <c r="EK134" i="70"/>
  <c r="EK132" i="70"/>
  <c r="EK130" i="70"/>
  <c r="EK127" i="70"/>
  <c r="EK125" i="70"/>
  <c r="EK123" i="70"/>
  <c r="EK120" i="70"/>
  <c r="EK118" i="70"/>
  <c r="EK170" i="70"/>
  <c r="EK169" i="70"/>
  <c r="EK166" i="70"/>
  <c r="EK156" i="70"/>
  <c r="EK154" i="70"/>
  <c r="EK150" i="70"/>
  <c r="EK139" i="70"/>
  <c r="EK129" i="70"/>
  <c r="EO218" i="70"/>
  <c r="EO171" i="70"/>
  <c r="EO167" i="70"/>
  <c r="EO159" i="70"/>
  <c r="EO153" i="70"/>
  <c r="EO149" i="70"/>
  <c r="EO146" i="70"/>
  <c r="EO144" i="70"/>
  <c r="EO141" i="70"/>
  <c r="EO138" i="70"/>
  <c r="EO136" i="70"/>
  <c r="EO133" i="70"/>
  <c r="EO131" i="70"/>
  <c r="EO126" i="70"/>
  <c r="EO124" i="70"/>
  <c r="EO122" i="70"/>
  <c r="EO119" i="70"/>
  <c r="EO116" i="70"/>
  <c r="EO168" i="70"/>
  <c r="EO155" i="70"/>
  <c r="EO152" i="70"/>
  <c r="EO148" i="70"/>
  <c r="EO143" i="70"/>
  <c r="EO135" i="70"/>
  <c r="EO128" i="70"/>
  <c r="CG162" i="70"/>
  <c r="CG152" i="70"/>
  <c r="CG148" i="70"/>
  <c r="CG146" i="70"/>
  <c r="CG143" i="70"/>
  <c r="CG141" i="70"/>
  <c r="CG138" i="70"/>
  <c r="CG135" i="70"/>
  <c r="CG133" i="70"/>
  <c r="CG131" i="70"/>
  <c r="CG126" i="70"/>
  <c r="CG124" i="70"/>
  <c r="CG121" i="70"/>
  <c r="CG119" i="70"/>
  <c r="CG116" i="70"/>
  <c r="CG172" i="70"/>
  <c r="CG166" i="70"/>
  <c r="CG165" i="70"/>
  <c r="CG164" i="70"/>
  <c r="CG157" i="70"/>
  <c r="CG155" i="70"/>
  <c r="CG151" i="70"/>
  <c r="CG140" i="70"/>
  <c r="CG130" i="70"/>
  <c r="CK163" i="70"/>
  <c r="CK159" i="70"/>
  <c r="CK153" i="70"/>
  <c r="CK149" i="70"/>
  <c r="CK144" i="70"/>
  <c r="CK136" i="70"/>
  <c r="CK158" i="70"/>
  <c r="CK152" i="70"/>
  <c r="CK143" i="70"/>
  <c r="CK135" i="70"/>
  <c r="CO174" i="70"/>
  <c r="CO167" i="70"/>
  <c r="CO156" i="70"/>
  <c r="CO150" i="70"/>
  <c r="CO139" i="70"/>
  <c r="CO129" i="70"/>
  <c r="CO122" i="70"/>
  <c r="CO159" i="70"/>
  <c r="CO153" i="70"/>
  <c r="CO149" i="70"/>
  <c r="CO148" i="70"/>
  <c r="CO146" i="70"/>
  <c r="CO144" i="70"/>
  <c r="CO141" i="70"/>
  <c r="CO138" i="70"/>
  <c r="CO136" i="70"/>
  <c r="CO133" i="70"/>
  <c r="CO131" i="70"/>
  <c r="CS170" i="70"/>
  <c r="CS169" i="70"/>
  <c r="CS154" i="70"/>
  <c r="CS151" i="70"/>
  <c r="CS147" i="70"/>
  <c r="CS145" i="70"/>
  <c r="CS142" i="70"/>
  <c r="CS140" i="70"/>
  <c r="CS137" i="70"/>
  <c r="CS134" i="70"/>
  <c r="CS132" i="70"/>
  <c r="CS130" i="70"/>
  <c r="CS127" i="70"/>
  <c r="CS125" i="70"/>
  <c r="CS123" i="70"/>
  <c r="CS120" i="70"/>
  <c r="CS117" i="70"/>
  <c r="CS174" i="70"/>
  <c r="CS167" i="70"/>
  <c r="CS156" i="70"/>
  <c r="CS150" i="70"/>
  <c r="CS139" i="70"/>
  <c r="CS129" i="70"/>
  <c r="BP31" i="70"/>
  <c r="BP60" i="70"/>
  <c r="CJ69" i="70"/>
  <c r="EO191" i="70"/>
  <c r="EL159" i="70"/>
  <c r="EL161" i="70"/>
  <c r="EL166" i="70"/>
  <c r="EK179" i="70"/>
  <c r="EH162" i="70"/>
  <c r="EH161" i="70"/>
  <c r="EH166" i="70"/>
  <c r="EG154" i="70"/>
  <c r="EG185" i="70"/>
  <c r="EG155" i="70"/>
  <c r="EG218" i="70"/>
  <c r="EC198" i="70"/>
  <c r="EO179" i="70"/>
  <c r="EC204" i="70"/>
  <c r="EK177" i="70"/>
  <c r="EC186" i="70"/>
  <c r="EK208" i="70"/>
  <c r="EO175" i="70"/>
  <c r="EG183" i="70"/>
  <c r="EK193" i="70"/>
  <c r="EK210" i="70"/>
  <c r="EK176" i="70"/>
  <c r="EC182" i="70"/>
  <c r="EK189" i="70"/>
  <c r="EG198" i="70"/>
  <c r="EK212" i="70"/>
  <c r="EO172" i="70"/>
  <c r="EK174" i="70"/>
  <c r="EK178" i="70"/>
  <c r="EC183" i="70"/>
  <c r="EC188" i="70"/>
  <c r="EC197" i="70"/>
  <c r="EK206" i="70"/>
  <c r="EC214" i="70"/>
  <c r="EC173" i="70"/>
  <c r="EK175" i="70"/>
  <c r="EO177" i="70"/>
  <c r="EK180" i="70"/>
  <c r="EC185" i="70"/>
  <c r="CN189" i="70"/>
  <c r="EO193" i="70"/>
  <c r="EC202" i="70"/>
  <c r="EO208" i="70"/>
  <c r="EC216" i="70"/>
  <c r="EM54" i="70"/>
  <c r="EM107" i="70"/>
  <c r="EI34" i="70"/>
  <c r="EE37" i="70"/>
  <c r="EM43" i="70"/>
  <c r="EM64" i="70"/>
  <c r="EC171" i="70"/>
  <c r="EC172" i="70"/>
  <c r="EO173" i="70"/>
  <c r="EO174" i="70"/>
  <c r="EO176" i="70"/>
  <c r="EO178" i="70"/>
  <c r="EC181" i="70"/>
  <c r="EC184" i="70"/>
  <c r="EC187" i="70"/>
  <c r="EK191" i="70"/>
  <c r="EK195" i="70"/>
  <c r="EC200" i="70"/>
  <c r="EO206" i="70"/>
  <c r="EO211" i="70"/>
  <c r="EG217" i="70"/>
  <c r="EO194" i="70"/>
  <c r="EO209" i="70"/>
  <c r="CR82" i="70"/>
  <c r="EO188" i="70"/>
  <c r="EO190" i="70"/>
  <c r="EO195" i="70"/>
  <c r="EO205" i="70"/>
  <c r="EO210" i="70"/>
  <c r="EO220" i="70"/>
  <c r="CR154" i="70"/>
  <c r="CR133" i="70"/>
  <c r="EO189" i="70"/>
  <c r="EO192" i="70"/>
  <c r="EO204" i="70"/>
  <c r="EO207" i="70"/>
  <c r="CR31" i="70"/>
  <c r="CR39" i="70"/>
  <c r="CR79" i="70"/>
  <c r="CB84" i="70"/>
  <c r="CR102" i="70"/>
  <c r="CR126" i="70"/>
  <c r="CR147" i="70"/>
  <c r="CR35" i="70"/>
  <c r="CR61" i="70"/>
  <c r="CR72" i="70"/>
  <c r="CR188" i="70"/>
  <c r="CR25" i="70"/>
  <c r="CR27" i="70"/>
  <c r="CB36" i="70"/>
  <c r="CR47" i="70"/>
  <c r="CR55" i="70"/>
  <c r="CR67" i="70"/>
  <c r="CR90" i="70"/>
  <c r="EK190" i="70"/>
  <c r="EK192" i="70"/>
  <c r="EK194" i="70"/>
  <c r="EK196" i="70"/>
  <c r="EK205" i="70"/>
  <c r="EK207" i="70"/>
  <c r="EK209" i="70"/>
  <c r="CN44" i="70"/>
  <c r="CN65" i="70"/>
  <c r="CN112" i="70"/>
  <c r="CN50" i="70"/>
  <c r="CN71" i="70"/>
  <c r="CN74" i="70"/>
  <c r="CN104" i="70"/>
  <c r="BX112" i="70"/>
  <c r="CN29" i="70"/>
  <c r="CN30" i="70"/>
  <c r="CN127" i="70"/>
  <c r="CN37" i="70"/>
  <c r="CN103" i="70"/>
  <c r="CN107" i="70"/>
  <c r="CN145" i="70"/>
  <c r="BX26" i="70"/>
  <c r="CN38" i="70"/>
  <c r="CN56" i="70"/>
  <c r="CN64" i="70"/>
  <c r="BX65" i="70"/>
  <c r="CN78" i="70"/>
  <c r="CN108" i="70"/>
  <c r="EG201" i="70"/>
  <c r="BT36" i="70"/>
  <c r="CJ39" i="70"/>
  <c r="BT78" i="70"/>
  <c r="CJ92" i="70"/>
  <c r="EG213" i="70"/>
  <c r="EG202" i="70"/>
  <c r="EG197" i="70"/>
  <c r="EG186" i="70"/>
  <c r="EG184" i="70"/>
  <c r="EG182" i="70"/>
  <c r="EG144" i="70"/>
  <c r="EG143" i="70"/>
  <c r="EG142" i="70"/>
  <c r="EG141" i="70"/>
  <c r="EG140" i="70"/>
  <c r="EG139" i="70"/>
  <c r="EG138" i="70"/>
  <c r="EG137" i="70"/>
  <c r="EG136" i="70"/>
  <c r="EG135" i="70"/>
  <c r="EG134" i="70"/>
  <c r="EG133" i="70"/>
  <c r="EG126" i="70"/>
  <c r="EG107" i="70"/>
  <c r="EG98" i="70"/>
  <c r="EG92" i="70"/>
  <c r="EG88" i="70"/>
  <c r="EG87" i="70"/>
  <c r="EG82" i="70"/>
  <c r="EG78" i="70"/>
  <c r="EG76" i="70"/>
  <c r="EG75" i="70"/>
  <c r="EG72" i="70"/>
  <c r="EG69" i="70"/>
  <c r="EG65" i="70"/>
  <c r="EG61" i="70"/>
  <c r="EG59" i="70"/>
  <c r="EG55" i="70"/>
  <c r="EG53" i="70"/>
  <c r="EG49" i="70"/>
  <c r="EG44" i="70"/>
  <c r="EG42" i="70"/>
  <c r="EG35" i="70"/>
  <c r="EG31" i="70"/>
  <c r="EG29" i="70"/>
  <c r="EG27" i="70"/>
  <c r="EG216" i="70"/>
  <c r="EG203" i="70"/>
  <c r="EG200" i="70"/>
  <c r="EG196" i="70"/>
  <c r="EG160" i="70"/>
  <c r="EG159" i="70"/>
  <c r="EG158" i="70"/>
  <c r="EG157" i="70"/>
  <c r="EG146" i="70"/>
  <c r="EG145" i="70"/>
  <c r="EG127" i="70"/>
  <c r="EG112" i="70"/>
  <c r="EG104" i="70"/>
  <c r="EG101" i="70"/>
  <c r="EG100" i="70"/>
  <c r="EG99" i="70"/>
  <c r="EG94" i="70"/>
  <c r="EG93" i="70"/>
  <c r="EG89" i="70"/>
  <c r="EG83" i="70"/>
  <c r="EG79" i="70"/>
  <c r="EG77" i="70"/>
  <c r="EG73" i="70"/>
  <c r="EG66" i="70"/>
  <c r="EG64" i="70"/>
  <c r="EG62" i="70"/>
  <c r="EG54" i="70"/>
  <c r="EG50" i="70"/>
  <c r="EG47" i="70"/>
  <c r="EG45" i="70"/>
  <c r="EG43" i="70"/>
  <c r="EG39" i="70"/>
  <c r="EG37" i="70"/>
  <c r="EG34" i="70"/>
  <c r="EG30" i="70"/>
  <c r="EG28" i="70"/>
  <c r="EG22" i="70"/>
  <c r="EG25" i="70"/>
  <c r="EG32" i="70"/>
  <c r="EG38" i="70"/>
  <c r="CK39" i="70"/>
  <c r="CJ43" i="70"/>
  <c r="CK45" i="70"/>
  <c r="EG56" i="70"/>
  <c r="CK57" i="70"/>
  <c r="CK58" i="70"/>
  <c r="CK59" i="70"/>
  <c r="BT67" i="70"/>
  <c r="EG23" i="70"/>
  <c r="CK24" i="70"/>
  <c r="CK30" i="70"/>
  <c r="EG40" i="70"/>
  <c r="EG41" i="70"/>
  <c r="CK42" i="70"/>
  <c r="CK47" i="70"/>
  <c r="CK53" i="70"/>
  <c r="CJ54" i="70"/>
  <c r="CK56" i="70"/>
  <c r="EG57" i="70"/>
  <c r="EG58" i="70"/>
  <c r="CK61" i="70"/>
  <c r="CK62" i="70"/>
  <c r="CK65" i="70"/>
  <c r="CK66" i="70"/>
  <c r="BT70" i="70"/>
  <c r="CK79" i="70"/>
  <c r="EG81" i="70"/>
  <c r="EG84" i="70"/>
  <c r="EG85" i="70"/>
  <c r="EG86" i="70"/>
  <c r="EG95" i="70"/>
  <c r="EG96" i="70"/>
  <c r="EG97" i="70"/>
  <c r="CK98" i="70"/>
  <c r="EG105" i="70"/>
  <c r="EG106" i="70"/>
  <c r="EG115" i="70"/>
  <c r="EG119" i="70"/>
  <c r="EG123" i="70"/>
  <c r="EG124" i="70"/>
  <c r="EG125" i="70"/>
  <c r="EG128" i="70"/>
  <c r="EG130" i="70"/>
  <c r="EG131" i="70"/>
  <c r="EG132" i="70"/>
  <c r="CK137" i="70"/>
  <c r="CK141" i="70"/>
  <c r="CK145" i="70"/>
  <c r="EG156" i="70"/>
  <c r="CK160" i="70"/>
  <c r="CK161" i="70"/>
  <c r="CK162" i="70"/>
  <c r="EG180" i="70"/>
  <c r="EG187" i="70"/>
  <c r="CJ219" i="70"/>
  <c r="CJ113" i="70"/>
  <c r="CJ105" i="70"/>
  <c r="CJ95" i="70"/>
  <c r="CJ70" i="70"/>
  <c r="CJ82" i="70"/>
  <c r="CJ61" i="70"/>
  <c r="CJ53" i="70"/>
  <c r="CJ49" i="70"/>
  <c r="CJ34" i="70"/>
  <c r="CJ154" i="70"/>
  <c r="CK147" i="70"/>
  <c r="CK146" i="70"/>
  <c r="CK108" i="70"/>
  <c r="CK102" i="70"/>
  <c r="CK101" i="70"/>
  <c r="CK100" i="70"/>
  <c r="CK99" i="70"/>
  <c r="CK94" i="70"/>
  <c r="CK93" i="70"/>
  <c r="CK90" i="70"/>
  <c r="CK83" i="70"/>
  <c r="CK77" i="70"/>
  <c r="CK73" i="70"/>
  <c r="CK60" i="70"/>
  <c r="CK54" i="70"/>
  <c r="CK51" i="70"/>
  <c r="CK48" i="70"/>
  <c r="CK43" i="70"/>
  <c r="CK40" i="70"/>
  <c r="CK32" i="70"/>
  <c r="CK28" i="70"/>
  <c r="CK157" i="70"/>
  <c r="CK156" i="70"/>
  <c r="CK155" i="70"/>
  <c r="CK148" i="70"/>
  <c r="CK129" i="70"/>
  <c r="CK128" i="70"/>
  <c r="CK124" i="70"/>
  <c r="CK123" i="70"/>
  <c r="CK122" i="70"/>
  <c r="CK121" i="70"/>
  <c r="CK120" i="70"/>
  <c r="CK119" i="70"/>
  <c r="CK118" i="70"/>
  <c r="CK117" i="70"/>
  <c r="CK116" i="70"/>
  <c r="CK115" i="70"/>
  <c r="CK114" i="70"/>
  <c r="CK113" i="70"/>
  <c r="CK105" i="70"/>
  <c r="CK103" i="70"/>
  <c r="CK95" i="70"/>
  <c r="CK91" i="70"/>
  <c r="CK84" i="70"/>
  <c r="CK81" i="70"/>
  <c r="CK80" i="70"/>
  <c r="CK78" i="70"/>
  <c r="CK74" i="70"/>
  <c r="CK71" i="70"/>
  <c r="CK70" i="70"/>
  <c r="CK67" i="70"/>
  <c r="CK63" i="70"/>
  <c r="CK55" i="70"/>
  <c r="CK52" i="70"/>
  <c r="CK46" i="70"/>
  <c r="CK44" i="70"/>
  <c r="CK41" i="70"/>
  <c r="CK38" i="70"/>
  <c r="CK37" i="70"/>
  <c r="CK36" i="70"/>
  <c r="CK35" i="70"/>
  <c r="CK33" i="70"/>
  <c r="CK31" i="70"/>
  <c r="CK29" i="70"/>
  <c r="CK27" i="70"/>
  <c r="CK26" i="70"/>
  <c r="CK82" i="70"/>
  <c r="CJ83" i="70"/>
  <c r="CK85" i="70"/>
  <c r="CK86" i="70"/>
  <c r="CK87" i="70"/>
  <c r="CK88" i="70"/>
  <c r="EG90" i="70"/>
  <c r="EG91" i="70"/>
  <c r="CK92" i="70"/>
  <c r="CK96" i="70"/>
  <c r="CK97" i="70"/>
  <c r="CJ99" i="70"/>
  <c r="EG102" i="70"/>
  <c r="EG103" i="70"/>
  <c r="CK104" i="70"/>
  <c r="CK106" i="70"/>
  <c r="CK107" i="70"/>
  <c r="EG116" i="70"/>
  <c r="EG120" i="70"/>
  <c r="CK125" i="70"/>
  <c r="CK126" i="70"/>
  <c r="CK127" i="70"/>
  <c r="EG129" i="70"/>
  <c r="CK130" i="70"/>
  <c r="CK131" i="70"/>
  <c r="CK132" i="70"/>
  <c r="CK133" i="70"/>
  <c r="CK134" i="70"/>
  <c r="CK138" i="70"/>
  <c r="CK142" i="70"/>
  <c r="EG147" i="70"/>
  <c r="EG148" i="70"/>
  <c r="EG149" i="70"/>
  <c r="EG150" i="70"/>
  <c r="EG151" i="70"/>
  <c r="EG152" i="70"/>
  <c r="EG153" i="70"/>
  <c r="CK154" i="70"/>
  <c r="CJ161" i="70"/>
  <c r="EG167" i="70"/>
  <c r="EG168" i="70"/>
  <c r="EG181" i="70"/>
  <c r="EG199" i="70"/>
  <c r="EG212" i="70"/>
  <c r="EG215" i="70"/>
  <c r="EE50" i="70"/>
  <c r="EE82" i="70"/>
  <c r="EE25" i="70"/>
  <c r="CI28" i="70"/>
  <c r="EE146" i="70"/>
  <c r="CF22" i="70"/>
  <c r="BP26" i="70"/>
  <c r="BP32" i="70"/>
  <c r="CF37" i="70"/>
  <c r="CF38" i="70"/>
  <c r="BP50" i="70"/>
  <c r="CF52" i="70"/>
  <c r="CF56" i="70"/>
  <c r="CF64" i="70"/>
  <c r="BP72" i="70"/>
  <c r="CF85" i="70"/>
  <c r="CF112" i="70"/>
  <c r="BP124" i="70"/>
  <c r="EC199" i="70"/>
  <c r="EC201" i="70"/>
  <c r="EC203" i="70"/>
  <c r="EC213" i="70"/>
  <c r="EC215" i="70"/>
  <c r="CF71" i="70"/>
  <c r="BP75" i="70"/>
  <c r="CF104" i="70"/>
  <c r="CF109" i="70"/>
  <c r="CF125" i="70"/>
  <c r="BP164" i="70"/>
  <c r="CF23" i="70"/>
  <c r="CF29" i="70"/>
  <c r="CF30" i="70"/>
  <c r="CF35" i="70"/>
  <c r="BP54" i="70"/>
  <c r="BP63" i="70"/>
  <c r="BP66" i="70"/>
  <c r="CF74" i="70"/>
  <c r="BP115" i="70"/>
  <c r="BP133" i="70"/>
  <c r="BS32" i="70"/>
  <c r="EE41" i="70"/>
  <c r="EI44" i="70"/>
  <c r="EI55" i="70"/>
  <c r="EM58" i="70"/>
  <c r="EI59" i="70"/>
  <c r="EE71" i="70"/>
  <c r="EE80" i="70"/>
  <c r="EE85" i="70"/>
  <c r="CI36" i="70"/>
  <c r="CM166" i="70"/>
  <c r="CQ63" i="70"/>
  <c r="EM22" i="70"/>
  <c r="EI27" i="70"/>
  <c r="EM31" i="70"/>
  <c r="EM39" i="70"/>
  <c r="EE76" i="70"/>
  <c r="EE24" i="70"/>
  <c r="EI22" i="70"/>
  <c r="EI26" i="70"/>
  <c r="EM29" i="70"/>
  <c r="EM33" i="70"/>
  <c r="EE35" i="70"/>
  <c r="EE60" i="70"/>
  <c r="EE22" i="70"/>
  <c r="EM46" i="70"/>
  <c r="EM48" i="70"/>
  <c r="EE52" i="70"/>
  <c r="EE56" i="70"/>
  <c r="EE68" i="70"/>
  <c r="CR216" i="70"/>
  <c r="CR212" i="70"/>
  <c r="CR196" i="70"/>
  <c r="CR180" i="70"/>
  <c r="EJ22" i="70"/>
  <c r="CJ25" i="70"/>
  <c r="BP27" i="70"/>
  <c r="CR28" i="70"/>
  <c r="CJ31" i="70"/>
  <c r="CN33" i="70"/>
  <c r="BP34" i="70"/>
  <c r="CR36" i="70"/>
  <c r="CN40" i="70"/>
  <c r="EB40" i="70"/>
  <c r="BP43" i="70"/>
  <c r="CF44" i="70"/>
  <c r="CF45" i="70"/>
  <c r="CN45" i="70"/>
  <c r="CR46" i="70"/>
  <c r="BP47" i="70"/>
  <c r="CR48" i="70"/>
  <c r="BP49" i="70"/>
  <c r="CF50" i="70"/>
  <c r="CJ51" i="70"/>
  <c r="BT54" i="70"/>
  <c r="BP55" i="70"/>
  <c r="CN55" i="70"/>
  <c r="BP58" i="70"/>
  <c r="CN58" i="70"/>
  <c r="BP61" i="70"/>
  <c r="CR63" i="70"/>
  <c r="CF65" i="70"/>
  <c r="CJ66" i="70"/>
  <c r="CJ67" i="70"/>
  <c r="CN68" i="70"/>
  <c r="BP69" i="70"/>
  <c r="CB70" i="70"/>
  <c r="CJ72" i="70"/>
  <c r="CJ75" i="70"/>
  <c r="CN76" i="70"/>
  <c r="BP77" i="70"/>
  <c r="CF78" i="70"/>
  <c r="CJ79" i="70"/>
  <c r="CF84" i="70"/>
  <c r="BP94" i="70"/>
  <c r="CR94" i="70"/>
  <c r="CR96" i="70"/>
  <c r="CN97" i="70"/>
  <c r="BT98" i="70"/>
  <c r="BP101" i="70"/>
  <c r="CN101" i="70"/>
  <c r="CJ102" i="70"/>
  <c r="BP107" i="70"/>
  <c r="CR110" i="70"/>
  <c r="BP117" i="70"/>
  <c r="CJ137" i="70"/>
  <c r="BX138" i="70"/>
  <c r="CJ144" i="70"/>
  <c r="CF145" i="70"/>
  <c r="CJ147" i="70"/>
  <c r="CF173" i="70"/>
  <c r="BP174" i="70"/>
  <c r="EC222" i="70"/>
  <c r="EC221" i="70"/>
  <c r="EC219" i="70"/>
  <c r="EC211" i="70"/>
  <c r="EC210" i="70"/>
  <c r="EC209" i="70"/>
  <c r="EC208" i="70"/>
  <c r="EC207" i="70"/>
  <c r="EC206" i="70"/>
  <c r="EC205" i="70"/>
  <c r="EC195" i="70"/>
  <c r="EC194" i="70"/>
  <c r="EC193" i="70"/>
  <c r="EC192" i="70"/>
  <c r="EC191" i="70"/>
  <c r="EC190" i="70"/>
  <c r="EC189" i="70"/>
  <c r="EC179" i="70"/>
  <c r="EC178" i="70"/>
  <c r="EC177" i="70"/>
  <c r="EC176" i="70"/>
  <c r="EC175" i="70"/>
  <c r="EC174" i="70"/>
  <c r="EC170" i="70"/>
  <c r="EC169" i="70"/>
  <c r="EC168" i="70"/>
  <c r="EC167" i="70"/>
  <c r="EC212" i="70"/>
  <c r="EC196" i="70"/>
  <c r="EC180" i="70"/>
  <c r="EC160" i="70"/>
  <c r="EC159" i="70"/>
  <c r="EC158" i="70"/>
  <c r="EG222" i="70"/>
  <c r="EG204" i="70"/>
  <c r="EG188" i="70"/>
  <c r="EG173" i="70"/>
  <c r="EG172" i="70"/>
  <c r="EG171" i="70"/>
  <c r="EG163" i="70"/>
  <c r="EG162" i="70"/>
  <c r="EG161" i="70"/>
  <c r="EG211" i="70"/>
  <c r="EG210" i="70"/>
  <c r="EG209" i="70"/>
  <c r="EG208" i="70"/>
  <c r="EG207" i="70"/>
  <c r="EG206" i="70"/>
  <c r="EG205" i="70"/>
  <c r="EG195" i="70"/>
  <c r="EG194" i="70"/>
  <c r="EG193" i="70"/>
  <c r="EG192" i="70"/>
  <c r="EG191" i="70"/>
  <c r="EG190" i="70"/>
  <c r="EG189" i="70"/>
  <c r="EG179" i="70"/>
  <c r="EG178" i="70"/>
  <c r="EG177" i="70"/>
  <c r="EG176" i="70"/>
  <c r="EG175" i="70"/>
  <c r="EG174" i="70"/>
  <c r="EG170" i="70"/>
  <c r="EG169" i="70"/>
  <c r="EG166" i="70"/>
  <c r="EG165" i="70"/>
  <c r="EG164" i="70"/>
  <c r="EK221" i="70"/>
  <c r="EK217" i="70"/>
  <c r="EK216" i="70"/>
  <c r="EK215" i="70"/>
  <c r="EK214" i="70"/>
  <c r="EK213" i="70"/>
  <c r="EK203" i="70"/>
  <c r="EK202" i="70"/>
  <c r="EK201" i="70"/>
  <c r="EK200" i="70"/>
  <c r="EK199" i="70"/>
  <c r="EK198" i="70"/>
  <c r="EK197" i="70"/>
  <c r="EK187" i="70"/>
  <c r="EK186" i="70"/>
  <c r="EK185" i="70"/>
  <c r="EK184" i="70"/>
  <c r="EK183" i="70"/>
  <c r="EK182" i="70"/>
  <c r="EK181" i="70"/>
  <c r="EK168" i="70"/>
  <c r="EK167" i="70"/>
  <c r="EK219" i="70"/>
  <c r="EK204" i="70"/>
  <c r="EK188" i="70"/>
  <c r="EK173" i="70"/>
  <c r="EK172" i="70"/>
  <c r="EK171" i="70"/>
  <c r="EK160" i="70"/>
  <c r="EK159" i="70"/>
  <c r="EK158" i="70"/>
  <c r="EK157" i="70"/>
  <c r="EO222" i="70"/>
  <c r="EO212" i="70"/>
  <c r="EO196" i="70"/>
  <c r="EO180" i="70"/>
  <c r="EO163" i="70"/>
  <c r="EO162" i="70"/>
  <c r="EO161" i="70"/>
  <c r="EO221" i="70"/>
  <c r="EO217" i="70"/>
  <c r="EO216" i="70"/>
  <c r="EO215" i="70"/>
  <c r="EO214" i="70"/>
  <c r="EO213" i="70"/>
  <c r="EO203" i="70"/>
  <c r="EO202" i="70"/>
  <c r="EO201" i="70"/>
  <c r="EO200" i="70"/>
  <c r="EO199" i="70"/>
  <c r="EO198" i="70"/>
  <c r="EO197" i="70"/>
  <c r="EO187" i="70"/>
  <c r="EO186" i="70"/>
  <c r="EO185" i="70"/>
  <c r="EO184" i="70"/>
  <c r="EO183" i="70"/>
  <c r="EO182" i="70"/>
  <c r="EO181" i="70"/>
  <c r="EO166" i="70"/>
  <c r="EO165" i="70"/>
  <c r="EO164" i="70"/>
  <c r="CG174" i="70"/>
  <c r="CG173" i="70"/>
  <c r="CG171" i="70"/>
  <c r="CG170" i="70"/>
  <c r="CG169" i="70"/>
  <c r="CG168" i="70"/>
  <c r="CG161" i="70"/>
  <c r="CG160" i="70"/>
  <c r="CG159" i="70"/>
  <c r="CG158" i="70"/>
  <c r="CK172" i="70"/>
  <c r="CK167" i="70"/>
  <c r="CK166" i="70"/>
  <c r="CK165" i="70"/>
  <c r="CK164" i="70"/>
  <c r="CK174" i="70"/>
  <c r="CK173" i="70"/>
  <c r="CK171" i="70"/>
  <c r="CK170" i="70"/>
  <c r="CK169" i="70"/>
  <c r="CK168" i="70"/>
  <c r="CO163" i="70"/>
  <c r="CO162" i="70"/>
  <c r="CO161" i="70"/>
  <c r="CO172" i="70"/>
  <c r="CO166" i="70"/>
  <c r="CO165" i="70"/>
  <c r="CO164" i="70"/>
  <c r="CS160" i="70"/>
  <c r="CS159" i="70"/>
  <c r="CS158" i="70"/>
  <c r="CS157" i="70"/>
  <c r="CS163" i="70"/>
  <c r="CS162" i="70"/>
  <c r="CS161" i="70"/>
  <c r="CN213" i="70"/>
  <c r="CN197" i="70"/>
  <c r="CN181" i="70"/>
  <c r="CN167" i="70"/>
  <c r="EF22" i="70"/>
  <c r="CN22" i="70"/>
  <c r="CN23" i="70"/>
  <c r="BP24" i="70"/>
  <c r="CN24" i="70"/>
  <c r="BP25" i="70"/>
  <c r="CJ26" i="70"/>
  <c r="CR26" i="70"/>
  <c r="CF27" i="70"/>
  <c r="BX28" i="70"/>
  <c r="CJ28" i="70"/>
  <c r="CF32" i="70"/>
  <c r="CN32" i="70"/>
  <c r="CF33" i="70"/>
  <c r="BP35" i="70"/>
  <c r="CJ36" i="70"/>
  <c r="BP39" i="70"/>
  <c r="CF40" i="70"/>
  <c r="CF41" i="70"/>
  <c r="CN41" i="70"/>
  <c r="CF42" i="70"/>
  <c r="CN42" i="70"/>
  <c r="CR43" i="70"/>
  <c r="CJ46" i="70"/>
  <c r="CF47" i="70"/>
  <c r="CJ48" i="70"/>
  <c r="BP52" i="70"/>
  <c r="CN52" i="70"/>
  <c r="CR54" i="70"/>
  <c r="CF55" i="70"/>
  <c r="CN57" i="70"/>
  <c r="CF58" i="70"/>
  <c r="CJ59" i="70"/>
  <c r="CJ60" i="70"/>
  <c r="CR60" i="70"/>
  <c r="CB61" i="70"/>
  <c r="CJ62" i="70"/>
  <c r="CJ63" i="70"/>
  <c r="BP67" i="70"/>
  <c r="CF68" i="70"/>
  <c r="CR69" i="70"/>
  <c r="CR70" i="70"/>
  <c r="CR73" i="70"/>
  <c r="CF76" i="70"/>
  <c r="CR77" i="70"/>
  <c r="BX80" i="70"/>
  <c r="CN80" i="70"/>
  <c r="BP82" i="70"/>
  <c r="CR83" i="70"/>
  <c r="CN85" i="70"/>
  <c r="BP86" i="70"/>
  <c r="CR86" i="70"/>
  <c r="CJ88" i="70"/>
  <c r="BT89" i="70"/>
  <c r="CN93" i="70"/>
  <c r="CJ96" i="70"/>
  <c r="CR99" i="70"/>
  <c r="CN100" i="70"/>
  <c r="CF101" i="70"/>
  <c r="CR105" i="70"/>
  <c r="BP109" i="70"/>
  <c r="CN109" i="70"/>
  <c r="CJ110" i="70"/>
  <c r="CR113" i="70"/>
  <c r="BP120" i="70"/>
  <c r="CR121" i="70"/>
  <c r="BP128" i="70"/>
  <c r="CN128" i="70"/>
  <c r="CJ129" i="70"/>
  <c r="CR130" i="70"/>
  <c r="BP136" i="70"/>
  <c r="CR136" i="70"/>
  <c r="CR142" i="70"/>
  <c r="CR204" i="70"/>
  <c r="CR220" i="70"/>
  <c r="CO173" i="70"/>
  <c r="CF221" i="70"/>
  <c r="BP172" i="70"/>
  <c r="BP171" i="70"/>
  <c r="CF170" i="70"/>
  <c r="BP167" i="70"/>
  <c r="CF166" i="70"/>
  <c r="BP163" i="70"/>
  <c r="CF162" i="70"/>
  <c r="BP159" i="70"/>
  <c r="CF158" i="70"/>
  <c r="BP155" i="70"/>
  <c r="BP153" i="70"/>
  <c r="CF152" i="70"/>
  <c r="BP149" i="70"/>
  <c r="CF220" i="70"/>
  <c r="CF218" i="70"/>
  <c r="CF217" i="70"/>
  <c r="CF216" i="70"/>
  <c r="CF215" i="70"/>
  <c r="CF214" i="70"/>
  <c r="CF213" i="70"/>
  <c r="CF212" i="70"/>
  <c r="CF211" i="70"/>
  <c r="CF210" i="70"/>
  <c r="CF209" i="70"/>
  <c r="CF208" i="70"/>
  <c r="CF207" i="70"/>
  <c r="CF206" i="70"/>
  <c r="CF205" i="70"/>
  <c r="CF204" i="70"/>
  <c r="CF203" i="70"/>
  <c r="CF202" i="70"/>
  <c r="CF201" i="70"/>
  <c r="CF200" i="70"/>
  <c r="CF199" i="70"/>
  <c r="CF198" i="70"/>
  <c r="CF197" i="70"/>
  <c r="CF196" i="70"/>
  <c r="CF195" i="70"/>
  <c r="CF194" i="70"/>
  <c r="CF193" i="70"/>
  <c r="CF192" i="70"/>
  <c r="CF191" i="70"/>
  <c r="CF190" i="70"/>
  <c r="CF189" i="70"/>
  <c r="CF188" i="70"/>
  <c r="CF187" i="70"/>
  <c r="CF186" i="70"/>
  <c r="CF185" i="70"/>
  <c r="CF184" i="70"/>
  <c r="CF183" i="70"/>
  <c r="CF182" i="70"/>
  <c r="CF181" i="70"/>
  <c r="CF180" i="70"/>
  <c r="CF179" i="70"/>
  <c r="CF178" i="70"/>
  <c r="CF177" i="70"/>
  <c r="CF176" i="70"/>
  <c r="CF175" i="70"/>
  <c r="BP170" i="70"/>
  <c r="CF169" i="70"/>
  <c r="BP166" i="70"/>
  <c r="CF165" i="70"/>
  <c r="BP162" i="70"/>
  <c r="CF161" i="70"/>
  <c r="BP158" i="70"/>
  <c r="CF157" i="70"/>
  <c r="CF154" i="70"/>
  <c r="BP152" i="70"/>
  <c r="CF151" i="70"/>
  <c r="CF148" i="70"/>
  <c r="CF146" i="70"/>
  <c r="CF222" i="70"/>
  <c r="CF174" i="70"/>
  <c r="BP169" i="70"/>
  <c r="CF164" i="70"/>
  <c r="BP161" i="70"/>
  <c r="CF156" i="70"/>
  <c r="BP154" i="70"/>
  <c r="CF149" i="70"/>
  <c r="BP148" i="70"/>
  <c r="CF147" i="70"/>
  <c r="BP142" i="70"/>
  <c r="CF141" i="70"/>
  <c r="BP137" i="70"/>
  <c r="CF136" i="70"/>
  <c r="BP131" i="70"/>
  <c r="BP127" i="70"/>
  <c r="CF126" i="70"/>
  <c r="CF124" i="70"/>
  <c r="BP121" i="70"/>
  <c r="CF120" i="70"/>
  <c r="BP119" i="70"/>
  <c r="CF118" i="70"/>
  <c r="CF219" i="70"/>
  <c r="BP173" i="70"/>
  <c r="CF171" i="70"/>
  <c r="BP168" i="70"/>
  <c r="CF163" i="70"/>
  <c r="BP160" i="70"/>
  <c r="CF155" i="70"/>
  <c r="BP151" i="70"/>
  <c r="BP145" i="70"/>
  <c r="CF144" i="70"/>
  <c r="BP143" i="70"/>
  <c r="CF142" i="70"/>
  <c r="BP140" i="70"/>
  <c r="CF139" i="70"/>
  <c r="BP138" i="70"/>
  <c r="CF137" i="70"/>
  <c r="BP134" i="70"/>
  <c r="CF133" i="70"/>
  <c r="BP130" i="70"/>
  <c r="CF129" i="70"/>
  <c r="BP125" i="70"/>
  <c r="BP122" i="70"/>
  <c r="CF121" i="70"/>
  <c r="BP175" i="70"/>
  <c r="CF172" i="70"/>
  <c r="CF167" i="70"/>
  <c r="CF160" i="70"/>
  <c r="BP150" i="70"/>
  <c r="BP147" i="70"/>
  <c r="BP144" i="70"/>
  <c r="BP141" i="70"/>
  <c r="CF138" i="70"/>
  <c r="CF135" i="70"/>
  <c r="CF132" i="70"/>
  <c r="CF127" i="70"/>
  <c r="BP126" i="70"/>
  <c r="CF123" i="70"/>
  <c r="CF117" i="70"/>
  <c r="BP116" i="70"/>
  <c r="CF115" i="70"/>
  <c r="BP111" i="70"/>
  <c r="CF110" i="70"/>
  <c r="BP108" i="70"/>
  <c r="CF105" i="70"/>
  <c r="BP99" i="70"/>
  <c r="CF98" i="70"/>
  <c r="BP97" i="70"/>
  <c r="CF96" i="70"/>
  <c r="BP95" i="70"/>
  <c r="CF94" i="70"/>
  <c r="BP90" i="70"/>
  <c r="BP165" i="70"/>
  <c r="BP156" i="70"/>
  <c r="CF153" i="70"/>
  <c r="CF150" i="70"/>
  <c r="BP146" i="70"/>
  <c r="CF134" i="70"/>
  <c r="CF131" i="70"/>
  <c r="CF130" i="70"/>
  <c r="BP129" i="70"/>
  <c r="CF122" i="70"/>
  <c r="CF119" i="70"/>
  <c r="CF116" i="70"/>
  <c r="BP114" i="70"/>
  <c r="CF113" i="70"/>
  <c r="BP112" i="70"/>
  <c r="CF111" i="70"/>
  <c r="CF108" i="70"/>
  <c r="BP106" i="70"/>
  <c r="BP103" i="70"/>
  <c r="CF102" i="70"/>
  <c r="BP100" i="70"/>
  <c r="CF99" i="70"/>
  <c r="CF95" i="70"/>
  <c r="BP93" i="70"/>
  <c r="CF92" i="70"/>
  <c r="BP91" i="70"/>
  <c r="CF90" i="70"/>
  <c r="BP89" i="70"/>
  <c r="CF88" i="70"/>
  <c r="BP87" i="70"/>
  <c r="CF86" i="70"/>
  <c r="BP85" i="70"/>
  <c r="BP83" i="70"/>
  <c r="CN222" i="70"/>
  <c r="CN170" i="70"/>
  <c r="CN166" i="70"/>
  <c r="CN162" i="70"/>
  <c r="CN158" i="70"/>
  <c r="CN152" i="70"/>
  <c r="CN219" i="70"/>
  <c r="CN169" i="70"/>
  <c r="CN165" i="70"/>
  <c r="CN161" i="70"/>
  <c r="CN157" i="70"/>
  <c r="CN154" i="70"/>
  <c r="CN151" i="70"/>
  <c r="CN148" i="70"/>
  <c r="CN146" i="70"/>
  <c r="CN171" i="70"/>
  <c r="CN163" i="70"/>
  <c r="CN155" i="70"/>
  <c r="CN147" i="70"/>
  <c r="CN141" i="70"/>
  <c r="CN136" i="70"/>
  <c r="BX133" i="70"/>
  <c r="CN130" i="70"/>
  <c r="CN126" i="70"/>
  <c r="CN124" i="70"/>
  <c r="CN120" i="70"/>
  <c r="CN118" i="70"/>
  <c r="CN221" i="70"/>
  <c r="CN220" i="70"/>
  <c r="CN218" i="70"/>
  <c r="CN216" i="70"/>
  <c r="CN214" i="70"/>
  <c r="CN212" i="70"/>
  <c r="CN210" i="70"/>
  <c r="CN208" i="70"/>
  <c r="CN206" i="70"/>
  <c r="CN204" i="70"/>
  <c r="CN202" i="70"/>
  <c r="CN200" i="70"/>
  <c r="CN198" i="70"/>
  <c r="CN196" i="70"/>
  <c r="CN194" i="70"/>
  <c r="CN192" i="70"/>
  <c r="CN190" i="70"/>
  <c r="CN188" i="70"/>
  <c r="CN186" i="70"/>
  <c r="CN184" i="70"/>
  <c r="CN182" i="70"/>
  <c r="CN180" i="70"/>
  <c r="CN178" i="70"/>
  <c r="CN176" i="70"/>
  <c r="CN173" i="70"/>
  <c r="CN168" i="70"/>
  <c r="CN160" i="70"/>
  <c r="CN153" i="70"/>
  <c r="CN144" i="70"/>
  <c r="CN142" i="70"/>
  <c r="CN139" i="70"/>
  <c r="CN137" i="70"/>
  <c r="CN133" i="70"/>
  <c r="BX131" i="70"/>
  <c r="CN129" i="70"/>
  <c r="CN121" i="70"/>
  <c r="CN156" i="70"/>
  <c r="CN150" i="70"/>
  <c r="CN134" i="70"/>
  <c r="CN131" i="70"/>
  <c r="CN122" i="70"/>
  <c r="CN119" i="70"/>
  <c r="CN116" i="70"/>
  <c r="CN115" i="70"/>
  <c r="CN110" i="70"/>
  <c r="CN105" i="70"/>
  <c r="BX102" i="70"/>
  <c r="CN98" i="70"/>
  <c r="CN96" i="70"/>
  <c r="CN94" i="70"/>
  <c r="CN89" i="70"/>
  <c r="BX86" i="70"/>
  <c r="CN84" i="70"/>
  <c r="CN215" i="70"/>
  <c r="CN211" i="70"/>
  <c r="CN207" i="70"/>
  <c r="CN203" i="70"/>
  <c r="CN199" i="70"/>
  <c r="CN195" i="70"/>
  <c r="CN191" i="70"/>
  <c r="CN187" i="70"/>
  <c r="CN183" i="70"/>
  <c r="CN179" i="70"/>
  <c r="CN175" i="70"/>
  <c r="CN174" i="70"/>
  <c r="CN159" i="70"/>
  <c r="CN149" i="70"/>
  <c r="BX147" i="70"/>
  <c r="CN143" i="70"/>
  <c r="CN140" i="70"/>
  <c r="CN125" i="70"/>
  <c r="CN113" i="70"/>
  <c r="CN111" i="70"/>
  <c r="CN102" i="70"/>
  <c r="CN99" i="70"/>
  <c r="CN95" i="70"/>
  <c r="CN92" i="70"/>
  <c r="CN90" i="70"/>
  <c r="CN88" i="70"/>
  <c r="CN86" i="70"/>
  <c r="BP22" i="70"/>
  <c r="CJ22" i="70"/>
  <c r="CR22" i="70"/>
  <c r="BP23" i="70"/>
  <c r="CJ23" i="70"/>
  <c r="CR23" i="70"/>
  <c r="BT24" i="70"/>
  <c r="CJ24" i="70"/>
  <c r="CR24" i="70"/>
  <c r="CF25" i="70"/>
  <c r="CF26" i="70"/>
  <c r="CN27" i="70"/>
  <c r="CN28" i="70"/>
  <c r="BP29" i="70"/>
  <c r="CB31" i="70"/>
  <c r="BP33" i="70"/>
  <c r="CJ33" i="70"/>
  <c r="CR33" i="70"/>
  <c r="CF34" i="70"/>
  <c r="CN34" i="70"/>
  <c r="CN35" i="70"/>
  <c r="CF36" i="70"/>
  <c r="CN36" i="70"/>
  <c r="BP37" i="70"/>
  <c r="CJ37" i="70"/>
  <c r="BP38" i="70"/>
  <c r="CF39" i="70"/>
  <c r="CN39" i="70"/>
  <c r="CJ40" i="70"/>
  <c r="EJ40" i="70"/>
  <c r="CJ41" i="70"/>
  <c r="BP42" i="70"/>
  <c r="CF43" i="70"/>
  <c r="CN43" i="70"/>
  <c r="CJ44" i="70"/>
  <c r="BP45" i="70"/>
  <c r="CJ45" i="70"/>
  <c r="CF46" i="70"/>
  <c r="CN46" i="70"/>
  <c r="CN47" i="70"/>
  <c r="BP48" i="70"/>
  <c r="BX49" i="70"/>
  <c r="CR49" i="70"/>
  <c r="BP51" i="70"/>
  <c r="CR51" i="70"/>
  <c r="BP53" i="70"/>
  <c r="CR53" i="70"/>
  <c r="CB54" i="70"/>
  <c r="CJ56" i="70"/>
  <c r="BP57" i="70"/>
  <c r="CJ57" i="70"/>
  <c r="CR57" i="70"/>
  <c r="BP59" i="70"/>
  <c r="CR59" i="70"/>
  <c r="CF60" i="70"/>
  <c r="CF61" i="70"/>
  <c r="CN61" i="70"/>
  <c r="BP62" i="70"/>
  <c r="CR62" i="70"/>
  <c r="CF63" i="70"/>
  <c r="CN63" i="70"/>
  <c r="BP64" i="70"/>
  <c r="CB66" i="70"/>
  <c r="CR66" i="70"/>
  <c r="CF67" i="70"/>
  <c r="CN67" i="70"/>
  <c r="BP68" i="70"/>
  <c r="CJ68" i="70"/>
  <c r="CR68" i="70"/>
  <c r="CB69" i="70"/>
  <c r="CF70" i="70"/>
  <c r="CN70" i="70"/>
  <c r="BP71" i="70"/>
  <c r="CJ71" i="70"/>
  <c r="CR71" i="70"/>
  <c r="CF72" i="70"/>
  <c r="CN72" i="70"/>
  <c r="BP73" i="70"/>
  <c r="BX75" i="70"/>
  <c r="CJ76" i="70"/>
  <c r="CR76" i="70"/>
  <c r="CB77" i="70"/>
  <c r="BP79" i="70"/>
  <c r="BP81" i="70"/>
  <c r="CN81" i="70"/>
  <c r="CF82" i="70"/>
  <c r="CN82" i="70"/>
  <c r="CJ86" i="70"/>
  <c r="CN87" i="70"/>
  <c r="BP88" i="70"/>
  <c r="CF89" i="70"/>
  <c r="CJ90" i="70"/>
  <c r="BP92" i="70"/>
  <c r="CF93" i="70"/>
  <c r="CJ94" i="70"/>
  <c r="BP96" i="70"/>
  <c r="CF97" i="70"/>
  <c r="CR98" i="70"/>
  <c r="CF100" i="70"/>
  <c r="CF103" i="70"/>
  <c r="CN106" i="70"/>
  <c r="CF107" i="70"/>
  <c r="CJ108" i="70"/>
  <c r="CR111" i="70"/>
  <c r="BT114" i="70"/>
  <c r="CN114" i="70"/>
  <c r="CR115" i="70"/>
  <c r="BP118" i="70"/>
  <c r="CR118" i="70"/>
  <c r="CJ120" i="70"/>
  <c r="CN123" i="70"/>
  <c r="CJ126" i="70"/>
  <c r="CN132" i="70"/>
  <c r="CN135" i="70"/>
  <c r="BP139" i="70"/>
  <c r="CR139" i="70"/>
  <c r="CJ141" i="70"/>
  <c r="CR151" i="70"/>
  <c r="CJ158" i="70"/>
  <c r="CF159" i="70"/>
  <c r="CN172" i="70"/>
  <c r="CR176" i="70"/>
  <c r="CR184" i="70"/>
  <c r="CR192" i="70"/>
  <c r="CR200" i="70"/>
  <c r="CR208" i="70"/>
  <c r="CJ220" i="70"/>
  <c r="CJ218" i="70"/>
  <c r="CJ217" i="70"/>
  <c r="CJ216" i="70"/>
  <c r="CJ215" i="70"/>
  <c r="CJ214" i="70"/>
  <c r="CJ213" i="70"/>
  <c r="CJ212" i="70"/>
  <c r="CJ211" i="70"/>
  <c r="CJ210" i="70"/>
  <c r="CJ209" i="70"/>
  <c r="CJ208" i="70"/>
  <c r="CJ207" i="70"/>
  <c r="CJ206" i="70"/>
  <c r="CJ205" i="70"/>
  <c r="CJ204" i="70"/>
  <c r="CJ203" i="70"/>
  <c r="CJ202" i="70"/>
  <c r="CJ201" i="70"/>
  <c r="CJ200" i="70"/>
  <c r="CJ199" i="70"/>
  <c r="CJ198" i="70"/>
  <c r="CJ197" i="70"/>
  <c r="CJ196" i="70"/>
  <c r="CJ195" i="70"/>
  <c r="CJ194" i="70"/>
  <c r="CJ193" i="70"/>
  <c r="CJ192" i="70"/>
  <c r="CJ191" i="70"/>
  <c r="CJ190" i="70"/>
  <c r="CJ189" i="70"/>
  <c r="CJ188" i="70"/>
  <c r="CJ187" i="70"/>
  <c r="CJ186" i="70"/>
  <c r="CJ185" i="70"/>
  <c r="CJ184" i="70"/>
  <c r="CJ183" i="70"/>
  <c r="CJ182" i="70"/>
  <c r="CJ181" i="70"/>
  <c r="CJ180" i="70"/>
  <c r="CJ179" i="70"/>
  <c r="CJ178" i="70"/>
  <c r="CJ177" i="70"/>
  <c r="CJ176" i="70"/>
  <c r="CJ175" i="70"/>
  <c r="CJ174" i="70"/>
  <c r="CJ173" i="70"/>
  <c r="CJ168" i="70"/>
  <c r="CJ164" i="70"/>
  <c r="CJ160" i="70"/>
  <c r="CJ156" i="70"/>
  <c r="CJ150" i="70"/>
  <c r="CJ222" i="70"/>
  <c r="CJ172" i="70"/>
  <c r="CJ171" i="70"/>
  <c r="CJ167" i="70"/>
  <c r="CJ163" i="70"/>
  <c r="CJ159" i="70"/>
  <c r="CJ155" i="70"/>
  <c r="CJ153" i="70"/>
  <c r="CJ149" i="70"/>
  <c r="CJ221" i="70"/>
  <c r="CJ170" i="70"/>
  <c r="CJ165" i="70"/>
  <c r="CJ162" i="70"/>
  <c r="CJ157" i="70"/>
  <c r="CJ146" i="70"/>
  <c r="CJ145" i="70"/>
  <c r="BT144" i="70"/>
  <c r="CJ134" i="70"/>
  <c r="CJ131" i="70"/>
  <c r="CJ127" i="70"/>
  <c r="CJ125" i="70"/>
  <c r="CJ122" i="70"/>
  <c r="CJ119" i="70"/>
  <c r="CJ116" i="70"/>
  <c r="CJ152" i="70"/>
  <c r="CJ143" i="70"/>
  <c r="CJ140" i="70"/>
  <c r="CJ138" i="70"/>
  <c r="CJ135" i="70"/>
  <c r="CJ132" i="70"/>
  <c r="CJ128" i="70"/>
  <c r="BT127" i="70"/>
  <c r="CJ123" i="70"/>
  <c r="CJ117" i="70"/>
  <c r="CJ169" i="70"/>
  <c r="CJ166" i="70"/>
  <c r="CJ151" i="70"/>
  <c r="CJ142" i="70"/>
  <c r="CJ139" i="70"/>
  <c r="CJ136" i="70"/>
  <c r="CJ133" i="70"/>
  <c r="CJ130" i="70"/>
  <c r="BT130" i="70"/>
  <c r="CJ124" i="70"/>
  <c r="CJ121" i="70"/>
  <c r="BT120" i="70"/>
  <c r="CJ118" i="70"/>
  <c r="CJ106" i="70"/>
  <c r="CJ103" i="70"/>
  <c r="CJ100" i="70"/>
  <c r="CJ97" i="70"/>
  <c r="CJ91" i="70"/>
  <c r="CJ87" i="70"/>
  <c r="CJ85" i="70"/>
  <c r="CJ148" i="70"/>
  <c r="BT140" i="70"/>
  <c r="CJ114" i="70"/>
  <c r="CJ112" i="70"/>
  <c r="CJ109" i="70"/>
  <c r="CJ107" i="70"/>
  <c r="CJ104" i="70"/>
  <c r="CJ101" i="70"/>
  <c r="BT97" i="70"/>
  <c r="CJ93" i="70"/>
  <c r="CJ89" i="70"/>
  <c r="CJ81" i="70"/>
  <c r="CR219" i="70"/>
  <c r="CR174" i="70"/>
  <c r="CR168" i="70"/>
  <c r="CR164" i="70"/>
  <c r="CR160" i="70"/>
  <c r="CR156" i="70"/>
  <c r="CR150" i="70"/>
  <c r="CR221" i="70"/>
  <c r="CR173" i="70"/>
  <c r="CR172" i="70"/>
  <c r="CR167" i="70"/>
  <c r="CR163" i="70"/>
  <c r="CR159" i="70"/>
  <c r="CR155" i="70"/>
  <c r="CR153" i="70"/>
  <c r="CR149" i="70"/>
  <c r="CR217" i="70"/>
  <c r="CR215" i="70"/>
  <c r="CR213" i="70"/>
  <c r="CR211" i="70"/>
  <c r="CR209" i="70"/>
  <c r="CR207" i="70"/>
  <c r="CR205" i="70"/>
  <c r="CR203" i="70"/>
  <c r="CR201" i="70"/>
  <c r="CR199" i="70"/>
  <c r="CR197" i="70"/>
  <c r="CR195" i="70"/>
  <c r="CR193" i="70"/>
  <c r="CR191" i="70"/>
  <c r="CR189" i="70"/>
  <c r="CR187" i="70"/>
  <c r="CR185" i="70"/>
  <c r="CR183" i="70"/>
  <c r="CR181" i="70"/>
  <c r="CR179" i="70"/>
  <c r="CR177" i="70"/>
  <c r="CR175" i="70"/>
  <c r="CR152" i="70"/>
  <c r="CR145" i="70"/>
  <c r="CB139" i="70"/>
  <c r="CR134" i="70"/>
  <c r="CR131" i="70"/>
  <c r="CB129" i="70"/>
  <c r="CR127" i="70"/>
  <c r="CR125" i="70"/>
  <c r="CR122" i="70"/>
  <c r="CR119" i="70"/>
  <c r="CR116" i="70"/>
  <c r="CR222" i="70"/>
  <c r="CR171" i="70"/>
  <c r="CR169" i="70"/>
  <c r="CR166" i="70"/>
  <c r="CR161" i="70"/>
  <c r="CR158" i="70"/>
  <c r="CB154" i="70"/>
  <c r="CR143" i="70"/>
  <c r="CR140" i="70"/>
  <c r="CR138" i="70"/>
  <c r="CR135" i="70"/>
  <c r="CR132" i="70"/>
  <c r="CR128" i="70"/>
  <c r="CR123" i="70"/>
  <c r="CB119" i="70"/>
  <c r="CR117" i="70"/>
  <c r="CR218" i="70"/>
  <c r="CR214" i="70"/>
  <c r="CR210" i="70"/>
  <c r="CR206" i="70"/>
  <c r="CR202" i="70"/>
  <c r="CR198" i="70"/>
  <c r="CR194" i="70"/>
  <c r="CR190" i="70"/>
  <c r="CR186" i="70"/>
  <c r="CR182" i="70"/>
  <c r="CR178" i="70"/>
  <c r="CB113" i="70"/>
  <c r="CR108" i="70"/>
  <c r="CR106" i="70"/>
  <c r="CR103" i="70"/>
  <c r="CR100" i="70"/>
  <c r="CR97" i="70"/>
  <c r="CB92" i="70"/>
  <c r="CB88" i="70"/>
  <c r="CR85" i="70"/>
  <c r="CR165" i="70"/>
  <c r="CR162" i="70"/>
  <c r="CR148" i="70"/>
  <c r="CR146" i="70"/>
  <c r="CR144" i="70"/>
  <c r="CB143" i="70"/>
  <c r="CR141" i="70"/>
  <c r="CR137" i="70"/>
  <c r="CB126" i="70"/>
  <c r="CR120" i="70"/>
  <c r="CR114" i="70"/>
  <c r="CR112" i="70"/>
  <c r="CR109" i="70"/>
  <c r="CR107" i="70"/>
  <c r="CR104" i="70"/>
  <c r="CR101" i="70"/>
  <c r="CR93" i="70"/>
  <c r="CR91" i="70"/>
  <c r="CR87" i="70"/>
  <c r="CR81" i="70"/>
  <c r="CB22" i="70"/>
  <c r="BT23" i="70"/>
  <c r="CF24" i="70"/>
  <c r="CN25" i="70"/>
  <c r="CN26" i="70"/>
  <c r="CJ27" i="70"/>
  <c r="BP28" i="70"/>
  <c r="BX29" i="70"/>
  <c r="CJ29" i="70"/>
  <c r="CR29" i="70"/>
  <c r="BP30" i="70"/>
  <c r="CJ30" i="70"/>
  <c r="CR30" i="70"/>
  <c r="CF31" i="70"/>
  <c r="CN31" i="70"/>
  <c r="CB32" i="70"/>
  <c r="CJ32" i="70"/>
  <c r="CR32" i="70"/>
  <c r="BT33" i="70"/>
  <c r="CJ35" i="70"/>
  <c r="BP36" i="70"/>
  <c r="BT37" i="70"/>
  <c r="CR37" i="70"/>
  <c r="BT38" i="70"/>
  <c r="CJ38" i="70"/>
  <c r="CR38" i="70"/>
  <c r="BP40" i="70"/>
  <c r="CR40" i="70"/>
  <c r="BP41" i="70"/>
  <c r="CR41" i="70"/>
  <c r="BX42" i="70"/>
  <c r="CJ42" i="70"/>
  <c r="CR42" i="70"/>
  <c r="BP44" i="70"/>
  <c r="CR44" i="70"/>
  <c r="CB45" i="70"/>
  <c r="CR45" i="70"/>
  <c r="CJ47" i="70"/>
  <c r="CF48" i="70"/>
  <c r="CN48" i="70"/>
  <c r="CF49" i="70"/>
  <c r="CN49" i="70"/>
  <c r="CJ50" i="70"/>
  <c r="CR50" i="70"/>
  <c r="CF51" i="70"/>
  <c r="CN51" i="70"/>
  <c r="CJ52" i="70"/>
  <c r="CR52" i="70"/>
  <c r="CF53" i="70"/>
  <c r="CN53" i="70"/>
  <c r="CF54" i="70"/>
  <c r="CN54" i="70"/>
  <c r="CJ55" i="70"/>
  <c r="BP56" i="70"/>
  <c r="CR56" i="70"/>
  <c r="CF57" i="70"/>
  <c r="CJ58" i="70"/>
  <c r="CR58" i="70"/>
  <c r="CF59" i="70"/>
  <c r="CN59" i="70"/>
  <c r="CN60" i="70"/>
  <c r="CF62" i="70"/>
  <c r="CN62" i="70"/>
  <c r="BT64" i="70"/>
  <c r="CJ64" i="70"/>
  <c r="CR64" i="70"/>
  <c r="BP65" i="70"/>
  <c r="CJ65" i="70"/>
  <c r="CR65" i="70"/>
  <c r="CF66" i="70"/>
  <c r="CN66" i="70"/>
  <c r="CB68" i="70"/>
  <c r="CF69" i="70"/>
  <c r="CN69" i="70"/>
  <c r="BP70" i="70"/>
  <c r="BT71" i="70"/>
  <c r="CF73" i="70"/>
  <c r="CN73" i="70"/>
  <c r="BP74" i="70"/>
  <c r="CJ74" i="70"/>
  <c r="CR74" i="70"/>
  <c r="CF75" i="70"/>
  <c r="CN75" i="70"/>
  <c r="BP76" i="70"/>
  <c r="CF77" i="70"/>
  <c r="CN77" i="70"/>
  <c r="BP78" i="70"/>
  <c r="CJ78" i="70"/>
  <c r="CR78" i="70"/>
  <c r="CF79" i="70"/>
  <c r="CN79" i="70"/>
  <c r="BP80" i="70"/>
  <c r="CJ80" i="70"/>
  <c r="CR80" i="70"/>
  <c r="CF81" i="70"/>
  <c r="CF83" i="70"/>
  <c r="CN83" i="70"/>
  <c r="BP84" i="70"/>
  <c r="CJ84" i="70"/>
  <c r="CR84" i="70"/>
  <c r="CF87" i="70"/>
  <c r="CR88" i="70"/>
  <c r="CR89" i="70"/>
  <c r="CF91" i="70"/>
  <c r="CN91" i="70"/>
  <c r="CR92" i="70"/>
  <c r="CR95" i="70"/>
  <c r="CB96" i="70"/>
  <c r="CJ98" i="70"/>
  <c r="BP102" i="70"/>
  <c r="BP105" i="70"/>
  <c r="CF106" i="70"/>
  <c r="BP110" i="70"/>
  <c r="CJ111" i="70"/>
  <c r="BP113" i="70"/>
  <c r="CF114" i="70"/>
  <c r="CJ115" i="70"/>
  <c r="CN117" i="70"/>
  <c r="BP123" i="70"/>
  <c r="CR129" i="70"/>
  <c r="BP132" i="70"/>
  <c r="BP135" i="70"/>
  <c r="CN138" i="70"/>
  <c r="CF143" i="70"/>
  <c r="BP157" i="70"/>
  <c r="CR157" i="70"/>
  <c r="CN164" i="70"/>
  <c r="CF168" i="70"/>
  <c r="CR170" i="70"/>
  <c r="CN177" i="70"/>
  <c r="CN185" i="70"/>
  <c r="CN193" i="70"/>
  <c r="CN201" i="70"/>
  <c r="CN209" i="70"/>
  <c r="CN217" i="70"/>
  <c r="EO219" i="70"/>
  <c r="EK220" i="70"/>
  <c r="CO171" i="70"/>
  <c r="EK222" i="70"/>
  <c r="BY58" i="70"/>
  <c r="EG219" i="70"/>
  <c r="EC218" i="70"/>
  <c r="EB22" i="70"/>
  <c r="EC220" i="70"/>
  <c r="CM28" i="70"/>
  <c r="CM30" i="70"/>
  <c r="EF40" i="70"/>
  <c r="EE205" i="70"/>
  <c r="EE189" i="70"/>
  <c r="EE173" i="70"/>
  <c r="EE169" i="70"/>
  <c r="EE153" i="70"/>
  <c r="EE152" i="70"/>
  <c r="EE151" i="70"/>
  <c r="EE150" i="70"/>
  <c r="EE149" i="70"/>
  <c r="EE148" i="70"/>
  <c r="EE147" i="70"/>
  <c r="EE139" i="70"/>
  <c r="EE217" i="70"/>
  <c r="EE201" i="70"/>
  <c r="EE185" i="70"/>
  <c r="EE175" i="70"/>
  <c r="EE174" i="70"/>
  <c r="EE170" i="70"/>
  <c r="EE168" i="70"/>
  <c r="EE166" i="70"/>
  <c r="EE164" i="70"/>
  <c r="EE213" i="70"/>
  <c r="EE197" i="70"/>
  <c r="EE179" i="70"/>
  <c r="EE178" i="70"/>
  <c r="EE171" i="70"/>
  <c r="EE193" i="70"/>
  <c r="EE177" i="70"/>
  <c r="EE167" i="70"/>
  <c r="EE165" i="70"/>
  <c r="EE163" i="70"/>
  <c r="EE159" i="70"/>
  <c r="EE158" i="70"/>
  <c r="EE157" i="70"/>
  <c r="EE156" i="70"/>
  <c r="EE154" i="70"/>
  <c r="EE143" i="70"/>
  <c r="EE129" i="70"/>
  <c r="EE119" i="70"/>
  <c r="EE111" i="70"/>
  <c r="EE110" i="70"/>
  <c r="EE109" i="70"/>
  <c r="EE108" i="70"/>
  <c r="EE107" i="70"/>
  <c r="EE106" i="70"/>
  <c r="EE105" i="70"/>
  <c r="EE104" i="70"/>
  <c r="EE103" i="70"/>
  <c r="EE102" i="70"/>
  <c r="EE95" i="70"/>
  <c r="EE94" i="70"/>
  <c r="EE93" i="70"/>
  <c r="EE87" i="70"/>
  <c r="EE86" i="70"/>
  <c r="EE77" i="70"/>
  <c r="EE160" i="70"/>
  <c r="EE144" i="70"/>
  <c r="EE141" i="70"/>
  <c r="EE137" i="70"/>
  <c r="EE135" i="70"/>
  <c r="EE134" i="70"/>
  <c r="EE133" i="70"/>
  <c r="EE128" i="70"/>
  <c r="EE127" i="70"/>
  <c r="EE118" i="70"/>
  <c r="EE117" i="70"/>
  <c r="EE116" i="70"/>
  <c r="EE115" i="70"/>
  <c r="EE114" i="70"/>
  <c r="EE161" i="70"/>
  <c r="EE155" i="70"/>
  <c r="EE145" i="70"/>
  <c r="EE138" i="70"/>
  <c r="EE132" i="70"/>
  <c r="EE131" i="70"/>
  <c r="EE126" i="70"/>
  <c r="EE113" i="70"/>
  <c r="EE209" i="70"/>
  <c r="EE142" i="70"/>
  <c r="EE140" i="70"/>
  <c r="EE125" i="70"/>
  <c r="EE121" i="70"/>
  <c r="EE99" i="70"/>
  <c r="EE92" i="70"/>
  <c r="EE78" i="70"/>
  <c r="EE70" i="70"/>
  <c r="EE67" i="70"/>
  <c r="EE63" i="70"/>
  <c r="EE62" i="70"/>
  <c r="EE61" i="70"/>
  <c r="EE48" i="70"/>
  <c r="EE47" i="70"/>
  <c r="EE46" i="70"/>
  <c r="EE45" i="70"/>
  <c r="EE40" i="70"/>
  <c r="EE31" i="70"/>
  <c r="EE28" i="70"/>
  <c r="EE162" i="70"/>
  <c r="EE122" i="70"/>
  <c r="EE100" i="70"/>
  <c r="EE96" i="70"/>
  <c r="EE90" i="70"/>
  <c r="EE83" i="70"/>
  <c r="EE81" i="70"/>
  <c r="EE66" i="70"/>
  <c r="EE183" i="70"/>
  <c r="EE130" i="70"/>
  <c r="EE123" i="70"/>
  <c r="EE112" i="70"/>
  <c r="EE101" i="70"/>
  <c r="EE97" i="70"/>
  <c r="EE88" i="70"/>
  <c r="EE84" i="70"/>
  <c r="EE79" i="70"/>
  <c r="EE75" i="70"/>
  <c r="EE69" i="70"/>
  <c r="CL174" i="70"/>
  <c r="CL170" i="70"/>
  <c r="CL163" i="70"/>
  <c r="CL162" i="70"/>
  <c r="CL161" i="70"/>
  <c r="CL160" i="70"/>
  <c r="CL159" i="70"/>
  <c r="CL158" i="70"/>
  <c r="CL157" i="70"/>
  <c r="CL156" i="70"/>
  <c r="CL155" i="70"/>
  <c r="CL154" i="70"/>
  <c r="CL142" i="70"/>
  <c r="CL141" i="70"/>
  <c r="CL140" i="70"/>
  <c r="CL177" i="70"/>
  <c r="CL176" i="70"/>
  <c r="CL171" i="70"/>
  <c r="CL168" i="70"/>
  <c r="CL166" i="70"/>
  <c r="CL164" i="70"/>
  <c r="CL172" i="70"/>
  <c r="CL153" i="70"/>
  <c r="CL151" i="70"/>
  <c r="CL149" i="70"/>
  <c r="CL147" i="70"/>
  <c r="CL143" i="70"/>
  <c r="CL130" i="70"/>
  <c r="CL125" i="70"/>
  <c r="CL124" i="70"/>
  <c r="CL123" i="70"/>
  <c r="CL122" i="70"/>
  <c r="CL121" i="70"/>
  <c r="CL120" i="70"/>
  <c r="CL112" i="70"/>
  <c r="CL96" i="70"/>
  <c r="CL88" i="70"/>
  <c r="CL79" i="70"/>
  <c r="CL78" i="70"/>
  <c r="CL175" i="70"/>
  <c r="CL173" i="70"/>
  <c r="CL144" i="70"/>
  <c r="CL137" i="70"/>
  <c r="CL129" i="70"/>
  <c r="CL119" i="70"/>
  <c r="CL111" i="70"/>
  <c r="CL110" i="70"/>
  <c r="CL152" i="70"/>
  <c r="CL150" i="70"/>
  <c r="CL148" i="70"/>
  <c r="CL145" i="70"/>
  <c r="CL138" i="70"/>
  <c r="CL135" i="70"/>
  <c r="CL134" i="70"/>
  <c r="CL133" i="70"/>
  <c r="CL128" i="70"/>
  <c r="CL127" i="70"/>
  <c r="CL118" i="70"/>
  <c r="CL117" i="70"/>
  <c r="CL116" i="70"/>
  <c r="CL115" i="70"/>
  <c r="CL114" i="70"/>
  <c r="CL167" i="70"/>
  <c r="CL99" i="70"/>
  <c r="CL92" i="70"/>
  <c r="CL86" i="70"/>
  <c r="CL77" i="70"/>
  <c r="CL74" i="70"/>
  <c r="CL73" i="70"/>
  <c r="CL72" i="70"/>
  <c r="CL71" i="70"/>
  <c r="CL68" i="70"/>
  <c r="CL64" i="70"/>
  <c r="CL53" i="70"/>
  <c r="CL52" i="70"/>
  <c r="CL51" i="70"/>
  <c r="CL50" i="70"/>
  <c r="CL49" i="70"/>
  <c r="CL36" i="70"/>
  <c r="CL29" i="70"/>
  <c r="CL169" i="70"/>
  <c r="CL139" i="70"/>
  <c r="CL131" i="70"/>
  <c r="CL113" i="70"/>
  <c r="CL109" i="70"/>
  <c r="CL107" i="70"/>
  <c r="CL105" i="70"/>
  <c r="CL103" i="70"/>
  <c r="CL100" i="70"/>
  <c r="CL95" i="70"/>
  <c r="CL93" i="70"/>
  <c r="CL90" i="70"/>
  <c r="CL83" i="70"/>
  <c r="CL81" i="70"/>
  <c r="CL70" i="70"/>
  <c r="CL67" i="70"/>
  <c r="CL181" i="70"/>
  <c r="CL146" i="70"/>
  <c r="CL136" i="70"/>
  <c r="CL132" i="70"/>
  <c r="CL101" i="70"/>
  <c r="CL97" i="70"/>
  <c r="CL87" i="70"/>
  <c r="CL84" i="70"/>
  <c r="CP23" i="70"/>
  <c r="CT24" i="70"/>
  <c r="CT25" i="70"/>
  <c r="EE26" i="70"/>
  <c r="CH27" i="70"/>
  <c r="EM30" i="70"/>
  <c r="CP33" i="70"/>
  <c r="CL34" i="70"/>
  <c r="CH35" i="70"/>
  <c r="CH37" i="70"/>
  <c r="CT37" i="70"/>
  <c r="EM38" i="70"/>
  <c r="CH41" i="70"/>
  <c r="CT41" i="70"/>
  <c r="EM42" i="70"/>
  <c r="CP43" i="70"/>
  <c r="EI43" i="70"/>
  <c r="CL44" i="70"/>
  <c r="EE44" i="70"/>
  <c r="CP46" i="70"/>
  <c r="EI46" i="70"/>
  <c r="CP48" i="70"/>
  <c r="EI48" i="70"/>
  <c r="CH50" i="70"/>
  <c r="CT50" i="70"/>
  <c r="EM50" i="70"/>
  <c r="CH52" i="70"/>
  <c r="CT52" i="70"/>
  <c r="EM52" i="70"/>
  <c r="CP54" i="70"/>
  <c r="EI54" i="70"/>
  <c r="CL55" i="70"/>
  <c r="EE55" i="70"/>
  <c r="CH56" i="70"/>
  <c r="EM57" i="70"/>
  <c r="CP58" i="70"/>
  <c r="EI58" i="70"/>
  <c r="CL59" i="70"/>
  <c r="EE59" i="70"/>
  <c r="CH60" i="70"/>
  <c r="CT61" i="70"/>
  <c r="EM61" i="70"/>
  <c r="CL62" i="70"/>
  <c r="CT63" i="70"/>
  <c r="EM63" i="70"/>
  <c r="CP64" i="70"/>
  <c r="CL66" i="70"/>
  <c r="EM66" i="70"/>
  <c r="CL69" i="70"/>
  <c r="CH73" i="70"/>
  <c r="EE74" i="70"/>
  <c r="CL76" i="70"/>
  <c r="CH78" i="70"/>
  <c r="CL80" i="70"/>
  <c r="CL82" i="70"/>
  <c r="CL85" i="70"/>
  <c r="EE98" i="70"/>
  <c r="EM100" i="70"/>
  <c r="CL102" i="70"/>
  <c r="CT107" i="70"/>
  <c r="EM109" i="70"/>
  <c r="EM115" i="70"/>
  <c r="CP118" i="70"/>
  <c r="CL165" i="70"/>
  <c r="EI207" i="70"/>
  <c r="EI191" i="70"/>
  <c r="EI171" i="70"/>
  <c r="EI167" i="70"/>
  <c r="EI165" i="70"/>
  <c r="EI163" i="70"/>
  <c r="EI162" i="70"/>
  <c r="EI161" i="70"/>
  <c r="EI160" i="70"/>
  <c r="EI159" i="70"/>
  <c r="EI158" i="70"/>
  <c r="EI157" i="70"/>
  <c r="EI156" i="70"/>
  <c r="EI155" i="70"/>
  <c r="EI154" i="70"/>
  <c r="EI142" i="70"/>
  <c r="EI141" i="70"/>
  <c r="EI140" i="70"/>
  <c r="EI203" i="70"/>
  <c r="EI187" i="70"/>
  <c r="EI181" i="70"/>
  <c r="EI177" i="70"/>
  <c r="EI172" i="70"/>
  <c r="EI215" i="70"/>
  <c r="EI199" i="70"/>
  <c r="EI173" i="70"/>
  <c r="EI169" i="70"/>
  <c r="EI168" i="70"/>
  <c r="EI166" i="70"/>
  <c r="EI164" i="70"/>
  <c r="EI146" i="70"/>
  <c r="EI139" i="70"/>
  <c r="EI136" i="70"/>
  <c r="EI130" i="70"/>
  <c r="EI125" i="70"/>
  <c r="EI124" i="70"/>
  <c r="EI123" i="70"/>
  <c r="EI122" i="70"/>
  <c r="EI121" i="70"/>
  <c r="EI120" i="70"/>
  <c r="EI112" i="70"/>
  <c r="EI96" i="70"/>
  <c r="EI88" i="70"/>
  <c r="EI79" i="70"/>
  <c r="EI78" i="70"/>
  <c r="EI211" i="70"/>
  <c r="EI170" i="70"/>
  <c r="EI153" i="70"/>
  <c r="EI151" i="70"/>
  <c r="EI149" i="70"/>
  <c r="EI147" i="70"/>
  <c r="EI143" i="70"/>
  <c r="EI129" i="70"/>
  <c r="EI119" i="70"/>
  <c r="EI111" i="70"/>
  <c r="EI110" i="70"/>
  <c r="EI195" i="70"/>
  <c r="EI176" i="70"/>
  <c r="EI144" i="70"/>
  <c r="EI137" i="70"/>
  <c r="EI135" i="70"/>
  <c r="EI134" i="70"/>
  <c r="EI133" i="70"/>
  <c r="EI128" i="70"/>
  <c r="EI127" i="70"/>
  <c r="EI118" i="70"/>
  <c r="EI117" i="70"/>
  <c r="EI116" i="70"/>
  <c r="EI115" i="70"/>
  <c r="EI114" i="70"/>
  <c r="EI152" i="70"/>
  <c r="EI150" i="70"/>
  <c r="EI148" i="70"/>
  <c r="EI145" i="70"/>
  <c r="EI138" i="70"/>
  <c r="EI131" i="70"/>
  <c r="EI113" i="70"/>
  <c r="EI108" i="70"/>
  <c r="EI106" i="70"/>
  <c r="EI104" i="70"/>
  <c r="EI102" i="70"/>
  <c r="EI98" i="70"/>
  <c r="EI94" i="70"/>
  <c r="EI91" i="70"/>
  <c r="EI89" i="70"/>
  <c r="EI85" i="70"/>
  <c r="EI82" i="70"/>
  <c r="EI80" i="70"/>
  <c r="EI76" i="70"/>
  <c r="EI74" i="70"/>
  <c r="EI73" i="70"/>
  <c r="EI72" i="70"/>
  <c r="EI71" i="70"/>
  <c r="EI68" i="70"/>
  <c r="EI64" i="70"/>
  <c r="EI53" i="70"/>
  <c r="EI52" i="70"/>
  <c r="EI51" i="70"/>
  <c r="EI50" i="70"/>
  <c r="EI49" i="70"/>
  <c r="EI40" i="70"/>
  <c r="EI36" i="70"/>
  <c r="EI29" i="70"/>
  <c r="EI175" i="70"/>
  <c r="EI132" i="70"/>
  <c r="EI99" i="70"/>
  <c r="EI92" i="70"/>
  <c r="EI86" i="70"/>
  <c r="EI77" i="70"/>
  <c r="EI70" i="70"/>
  <c r="EI67" i="70"/>
  <c r="EI126" i="70"/>
  <c r="EI109" i="70"/>
  <c r="EI107" i="70"/>
  <c r="EI105" i="70"/>
  <c r="EI103" i="70"/>
  <c r="EI100" i="70"/>
  <c r="EI95" i="70"/>
  <c r="EI93" i="70"/>
  <c r="EI90" i="70"/>
  <c r="EI83" i="70"/>
  <c r="EI81" i="70"/>
  <c r="EI66" i="70"/>
  <c r="CP216" i="70"/>
  <c r="CP200" i="70"/>
  <c r="CP143" i="70"/>
  <c r="CP137" i="70"/>
  <c r="CP136" i="70"/>
  <c r="CP212" i="70"/>
  <c r="CP196" i="70"/>
  <c r="CP179" i="70"/>
  <c r="CP178" i="70"/>
  <c r="CP175" i="70"/>
  <c r="CP163" i="70"/>
  <c r="CP162" i="70"/>
  <c r="CP161" i="70"/>
  <c r="CP160" i="70"/>
  <c r="CP159" i="70"/>
  <c r="CP158" i="70"/>
  <c r="CP157" i="70"/>
  <c r="CP222" i="70"/>
  <c r="CP208" i="70"/>
  <c r="CP192" i="70"/>
  <c r="CP183" i="70"/>
  <c r="CP155" i="70"/>
  <c r="CP146" i="70"/>
  <c r="CP139" i="70"/>
  <c r="CP132" i="70"/>
  <c r="CP131" i="70"/>
  <c r="CP126" i="70"/>
  <c r="CP113" i="70"/>
  <c r="CP97" i="70"/>
  <c r="CP91" i="70"/>
  <c r="CP90" i="70"/>
  <c r="CP89" i="70"/>
  <c r="CP83" i="70"/>
  <c r="CP82" i="70"/>
  <c r="CP81" i="70"/>
  <c r="CP80" i="70"/>
  <c r="CP153" i="70"/>
  <c r="CP151" i="70"/>
  <c r="CP149" i="70"/>
  <c r="CP147" i="70"/>
  <c r="CP142" i="70"/>
  <c r="CP140" i="70"/>
  <c r="CP130" i="70"/>
  <c r="CP125" i="70"/>
  <c r="CP124" i="70"/>
  <c r="CP123" i="70"/>
  <c r="CP122" i="70"/>
  <c r="CP121" i="70"/>
  <c r="CP120" i="70"/>
  <c r="CP112" i="70"/>
  <c r="CP204" i="70"/>
  <c r="CP156" i="70"/>
  <c r="CP154" i="70"/>
  <c r="CP144" i="70"/>
  <c r="CP129" i="70"/>
  <c r="CP119" i="70"/>
  <c r="CP111" i="70"/>
  <c r="CP133" i="70"/>
  <c r="CP115" i="70"/>
  <c r="CP108" i="70"/>
  <c r="CP106" i="70"/>
  <c r="CP104" i="70"/>
  <c r="CP102" i="70"/>
  <c r="CP98" i="70"/>
  <c r="CP94" i="70"/>
  <c r="CP88" i="70"/>
  <c r="CP85" i="70"/>
  <c r="CP79" i="70"/>
  <c r="CP76" i="70"/>
  <c r="CP75" i="70"/>
  <c r="CP69" i="70"/>
  <c r="CP65" i="70"/>
  <c r="CP41" i="70"/>
  <c r="CP37" i="70"/>
  <c r="CP32" i="70"/>
  <c r="CP134" i="70"/>
  <c r="CP127" i="70"/>
  <c r="CP116" i="70"/>
  <c r="CP110" i="70"/>
  <c r="CP99" i="70"/>
  <c r="CP92" i="70"/>
  <c r="CP86" i="70"/>
  <c r="CP77" i="70"/>
  <c r="CP74" i="70"/>
  <c r="CP73" i="70"/>
  <c r="CP72" i="70"/>
  <c r="CP71" i="70"/>
  <c r="CP68" i="70"/>
  <c r="CP141" i="70"/>
  <c r="CP135" i="70"/>
  <c r="CP128" i="70"/>
  <c r="CP117" i="70"/>
  <c r="CP109" i="70"/>
  <c r="CP107" i="70"/>
  <c r="CP105" i="70"/>
  <c r="CP103" i="70"/>
  <c r="CP100" i="70"/>
  <c r="CP95" i="70"/>
  <c r="CP93" i="70"/>
  <c r="CP78" i="70"/>
  <c r="CP70" i="70"/>
  <c r="CP67" i="70"/>
  <c r="CP22" i="70"/>
  <c r="CH26" i="70"/>
  <c r="EM28" i="70"/>
  <c r="CP31" i="70"/>
  <c r="CL40" i="70"/>
  <c r="CT27" i="70"/>
  <c r="CH28" i="70"/>
  <c r="CH30" i="70"/>
  <c r="CP30" i="70"/>
  <c r="CL31" i="70"/>
  <c r="EI32" i="70"/>
  <c r="EE33" i="70"/>
  <c r="CH36" i="70"/>
  <c r="CL39" i="70"/>
  <c r="CL43" i="70"/>
  <c r="CH44" i="70"/>
  <c r="CL46" i="70"/>
  <c r="CT47" i="70"/>
  <c r="EM47" i="70"/>
  <c r="CL48" i="70"/>
  <c r="CP52" i="70"/>
  <c r="EE54" i="70"/>
  <c r="CH55" i="70"/>
  <c r="EM56" i="70"/>
  <c r="CP57" i="70"/>
  <c r="EI57" i="70"/>
  <c r="CL58" i="70"/>
  <c r="EE58" i="70"/>
  <c r="CH59" i="70"/>
  <c r="EM60" i="70"/>
  <c r="CP61" i="70"/>
  <c r="EI61" i="70"/>
  <c r="CP63" i="70"/>
  <c r="EI63" i="70"/>
  <c r="CL65" i="70"/>
  <c r="EE65" i="70"/>
  <c r="CH66" i="70"/>
  <c r="CT67" i="70"/>
  <c r="EI69" i="70"/>
  <c r="CT70" i="70"/>
  <c r="CH72" i="70"/>
  <c r="EE73" i="70"/>
  <c r="CL75" i="70"/>
  <c r="CH92" i="70"/>
  <c r="EM93" i="70"/>
  <c r="CL94" i="70"/>
  <c r="CP96" i="70"/>
  <c r="CL98" i="70"/>
  <c r="EI101" i="70"/>
  <c r="EM103" i="70"/>
  <c r="CL104" i="70"/>
  <c r="CH112" i="70"/>
  <c r="EE120" i="70"/>
  <c r="CH123" i="70"/>
  <c r="CL126" i="70"/>
  <c r="EE136" i="70"/>
  <c r="CP138" i="70"/>
  <c r="CP145" i="70"/>
  <c r="CP152" i="70"/>
  <c r="EE172" i="70"/>
  <c r="EI174" i="70"/>
  <c r="CP188" i="70"/>
  <c r="EM209" i="70"/>
  <c r="EM193" i="70"/>
  <c r="EM183" i="70"/>
  <c r="EM173" i="70"/>
  <c r="EM169" i="70"/>
  <c r="EM143" i="70"/>
  <c r="EM137" i="70"/>
  <c r="EM136" i="70"/>
  <c r="EM135" i="70"/>
  <c r="EM205" i="70"/>
  <c r="EM189" i="70"/>
  <c r="EM175" i="70"/>
  <c r="EM174" i="70"/>
  <c r="EM170" i="70"/>
  <c r="EM162" i="70"/>
  <c r="EM161" i="70"/>
  <c r="EM160" i="70"/>
  <c r="EM159" i="70"/>
  <c r="EM158" i="70"/>
  <c r="EM157" i="70"/>
  <c r="EM156" i="70"/>
  <c r="EM218" i="70"/>
  <c r="EM217" i="70"/>
  <c r="EM201" i="70"/>
  <c r="EM185" i="70"/>
  <c r="EM171" i="70"/>
  <c r="EM197" i="70"/>
  <c r="EM178" i="70"/>
  <c r="EM172" i="70"/>
  <c r="EM152" i="70"/>
  <c r="EM150" i="70"/>
  <c r="EM148" i="70"/>
  <c r="EM145" i="70"/>
  <c r="EM141" i="70"/>
  <c r="EM138" i="70"/>
  <c r="EM132" i="70"/>
  <c r="EM131" i="70"/>
  <c r="EM126" i="70"/>
  <c r="EM113" i="70"/>
  <c r="EM97" i="70"/>
  <c r="EM91" i="70"/>
  <c r="EM90" i="70"/>
  <c r="EM89" i="70"/>
  <c r="EM83" i="70"/>
  <c r="EM82" i="70"/>
  <c r="EM81" i="70"/>
  <c r="EM80" i="70"/>
  <c r="EM177" i="70"/>
  <c r="EM155" i="70"/>
  <c r="EM146" i="70"/>
  <c r="EM139" i="70"/>
  <c r="EM130" i="70"/>
  <c r="EM125" i="70"/>
  <c r="EM124" i="70"/>
  <c r="EM123" i="70"/>
  <c r="EM122" i="70"/>
  <c r="EM121" i="70"/>
  <c r="EM120" i="70"/>
  <c r="EM112" i="70"/>
  <c r="EM153" i="70"/>
  <c r="EM151" i="70"/>
  <c r="EM149" i="70"/>
  <c r="EM147" i="70"/>
  <c r="EM142" i="70"/>
  <c r="EM140" i="70"/>
  <c r="EM129" i="70"/>
  <c r="EM119" i="70"/>
  <c r="EM111" i="70"/>
  <c r="EM110" i="70"/>
  <c r="EM154" i="70"/>
  <c r="EM134" i="70"/>
  <c r="EM127" i="70"/>
  <c r="EM116" i="70"/>
  <c r="EM101" i="70"/>
  <c r="EM96" i="70"/>
  <c r="EM87" i="70"/>
  <c r="EM84" i="70"/>
  <c r="EM75" i="70"/>
  <c r="EM69" i="70"/>
  <c r="EM65" i="70"/>
  <c r="EM41" i="70"/>
  <c r="EM40" i="70"/>
  <c r="EM37" i="70"/>
  <c r="EM32" i="70"/>
  <c r="EM213" i="70"/>
  <c r="EM144" i="70"/>
  <c r="EM128" i="70"/>
  <c r="EM117" i="70"/>
  <c r="EM108" i="70"/>
  <c r="EM106" i="70"/>
  <c r="EM104" i="70"/>
  <c r="EM102" i="70"/>
  <c r="EM98" i="70"/>
  <c r="EM94" i="70"/>
  <c r="EM88" i="70"/>
  <c r="EM85" i="70"/>
  <c r="EM79" i="70"/>
  <c r="EM76" i="70"/>
  <c r="EM74" i="70"/>
  <c r="EM73" i="70"/>
  <c r="EM72" i="70"/>
  <c r="EM71" i="70"/>
  <c r="EM68" i="70"/>
  <c r="EM179" i="70"/>
  <c r="EM118" i="70"/>
  <c r="EM114" i="70"/>
  <c r="EM99" i="70"/>
  <c r="EM92" i="70"/>
  <c r="EM86" i="70"/>
  <c r="EM77" i="70"/>
  <c r="EM70" i="70"/>
  <c r="EM67" i="70"/>
  <c r="CH215" i="70"/>
  <c r="CH199" i="70"/>
  <c r="CH179" i="70"/>
  <c r="CH178" i="70"/>
  <c r="CH171" i="70"/>
  <c r="CH168" i="70"/>
  <c r="CH166" i="70"/>
  <c r="CH164" i="70"/>
  <c r="CH153" i="70"/>
  <c r="CH152" i="70"/>
  <c r="CH151" i="70"/>
  <c r="CH150" i="70"/>
  <c r="CH149" i="70"/>
  <c r="CH148" i="70"/>
  <c r="CH147" i="70"/>
  <c r="CH139" i="70"/>
  <c r="CH211" i="70"/>
  <c r="CH195" i="70"/>
  <c r="CH183" i="70"/>
  <c r="CH175" i="70"/>
  <c r="CH172" i="70"/>
  <c r="CH207" i="70"/>
  <c r="CH191" i="70"/>
  <c r="CH173" i="70"/>
  <c r="CH169" i="70"/>
  <c r="CH167" i="70"/>
  <c r="CH165" i="70"/>
  <c r="CH162" i="70"/>
  <c r="CH144" i="70"/>
  <c r="CH141" i="70"/>
  <c r="CH137" i="70"/>
  <c r="CH129" i="70"/>
  <c r="CH119" i="70"/>
  <c r="CH111" i="70"/>
  <c r="CH110" i="70"/>
  <c r="CH109" i="70"/>
  <c r="CH108" i="70"/>
  <c r="CH107" i="70"/>
  <c r="CH106" i="70"/>
  <c r="CH105" i="70"/>
  <c r="CH104" i="70"/>
  <c r="CH103" i="70"/>
  <c r="CH102" i="70"/>
  <c r="CH95" i="70"/>
  <c r="CH94" i="70"/>
  <c r="CH93" i="70"/>
  <c r="CH87" i="70"/>
  <c r="CH86" i="70"/>
  <c r="CH77" i="70"/>
  <c r="CH221" i="70"/>
  <c r="CH220" i="70"/>
  <c r="CH203" i="70"/>
  <c r="CH174" i="70"/>
  <c r="CH163" i="70"/>
  <c r="CH155" i="70"/>
  <c r="CH145" i="70"/>
  <c r="CH138" i="70"/>
  <c r="CH135" i="70"/>
  <c r="CH134" i="70"/>
  <c r="CH133" i="70"/>
  <c r="CH128" i="70"/>
  <c r="CH127" i="70"/>
  <c r="CH118" i="70"/>
  <c r="CH117" i="70"/>
  <c r="CH116" i="70"/>
  <c r="CH115" i="70"/>
  <c r="CH114" i="70"/>
  <c r="CH187" i="70"/>
  <c r="CH177" i="70"/>
  <c r="CH160" i="70"/>
  <c r="CH159" i="70"/>
  <c r="CH158" i="70"/>
  <c r="CH157" i="70"/>
  <c r="CH146" i="70"/>
  <c r="CH142" i="70"/>
  <c r="CH140" i="70"/>
  <c r="CH136" i="70"/>
  <c r="CH132" i="70"/>
  <c r="CH131" i="70"/>
  <c r="CH126" i="70"/>
  <c r="CH113" i="70"/>
  <c r="CH124" i="70"/>
  <c r="CH120" i="70"/>
  <c r="CH100" i="70"/>
  <c r="CH96" i="70"/>
  <c r="CH90" i="70"/>
  <c r="CH83" i="70"/>
  <c r="CH81" i="70"/>
  <c r="CH70" i="70"/>
  <c r="CH67" i="70"/>
  <c r="CH63" i="70"/>
  <c r="CH62" i="70"/>
  <c r="CH61" i="70"/>
  <c r="CH48" i="70"/>
  <c r="CH47" i="70"/>
  <c r="CH46" i="70"/>
  <c r="CH45" i="70"/>
  <c r="CH31" i="70"/>
  <c r="CH170" i="70"/>
  <c r="CH156" i="70"/>
  <c r="CH143" i="70"/>
  <c r="CH125" i="70"/>
  <c r="CH121" i="70"/>
  <c r="CH101" i="70"/>
  <c r="CH97" i="70"/>
  <c r="CH88" i="70"/>
  <c r="CH84" i="70"/>
  <c r="CH79" i="70"/>
  <c r="CH154" i="70"/>
  <c r="CH122" i="70"/>
  <c r="CH98" i="70"/>
  <c r="CH91" i="70"/>
  <c r="CH89" i="70"/>
  <c r="CH85" i="70"/>
  <c r="CH82" i="70"/>
  <c r="CH80" i="70"/>
  <c r="CH76" i="70"/>
  <c r="CH75" i="70"/>
  <c r="CH69" i="70"/>
  <c r="CT181" i="70"/>
  <c r="CT171" i="70"/>
  <c r="CT168" i="70"/>
  <c r="CT166" i="70"/>
  <c r="CT164" i="70"/>
  <c r="CT146" i="70"/>
  <c r="CT145" i="70"/>
  <c r="CT144" i="70"/>
  <c r="CT138" i="70"/>
  <c r="CT177" i="70"/>
  <c r="CT172" i="70"/>
  <c r="CT176" i="70"/>
  <c r="CT173" i="70"/>
  <c r="CT169" i="70"/>
  <c r="CT167" i="70"/>
  <c r="CT165" i="70"/>
  <c r="CT163" i="70"/>
  <c r="CT162" i="70"/>
  <c r="CT161" i="70"/>
  <c r="CT160" i="70"/>
  <c r="CT170" i="70"/>
  <c r="CT152" i="70"/>
  <c r="CT150" i="70"/>
  <c r="CT148" i="70"/>
  <c r="CT141" i="70"/>
  <c r="CT137" i="70"/>
  <c r="CT135" i="70"/>
  <c r="CT134" i="70"/>
  <c r="CT133" i="70"/>
  <c r="CT128" i="70"/>
  <c r="CT127" i="70"/>
  <c r="CT118" i="70"/>
  <c r="CT117" i="70"/>
  <c r="CT116" i="70"/>
  <c r="CT115" i="70"/>
  <c r="CT114" i="70"/>
  <c r="CT101" i="70"/>
  <c r="CT100" i="70"/>
  <c r="CT99" i="70"/>
  <c r="CT98" i="70"/>
  <c r="CT92" i="70"/>
  <c r="CT85" i="70"/>
  <c r="CT84" i="70"/>
  <c r="CT76" i="70"/>
  <c r="CT155" i="70"/>
  <c r="CT139" i="70"/>
  <c r="CT132" i="70"/>
  <c r="CT131" i="70"/>
  <c r="CT126" i="70"/>
  <c r="CT113" i="70"/>
  <c r="CT175" i="70"/>
  <c r="CT174" i="70"/>
  <c r="CT153" i="70"/>
  <c r="CT151" i="70"/>
  <c r="CT149" i="70"/>
  <c r="CT147" i="70"/>
  <c r="CT142" i="70"/>
  <c r="CT140" i="70"/>
  <c r="CT136" i="70"/>
  <c r="CT130" i="70"/>
  <c r="CT125" i="70"/>
  <c r="CT124" i="70"/>
  <c r="CT123" i="70"/>
  <c r="CT122" i="70"/>
  <c r="CT121" i="70"/>
  <c r="CT120" i="70"/>
  <c r="CT112" i="70"/>
  <c r="CT159" i="70"/>
  <c r="CT157" i="70"/>
  <c r="CT129" i="70"/>
  <c r="CT111" i="70"/>
  <c r="CT96" i="70"/>
  <c r="CT90" i="70"/>
  <c r="CT87" i="70"/>
  <c r="CT83" i="70"/>
  <c r="CT81" i="70"/>
  <c r="CT66" i="70"/>
  <c r="CT60" i="70"/>
  <c r="CT59" i="70"/>
  <c r="CT58" i="70"/>
  <c r="CT57" i="70"/>
  <c r="CT56" i="70"/>
  <c r="CT55" i="70"/>
  <c r="CT54" i="70"/>
  <c r="CT44" i="70"/>
  <c r="CT43" i="70"/>
  <c r="CT42" i="70"/>
  <c r="CT40" i="70"/>
  <c r="CT39" i="70"/>
  <c r="CT38" i="70"/>
  <c r="CT35" i="70"/>
  <c r="CT34" i="70"/>
  <c r="CT33" i="70"/>
  <c r="CT30" i="70"/>
  <c r="CT119" i="70"/>
  <c r="CT108" i="70"/>
  <c r="CT106" i="70"/>
  <c r="CT104" i="70"/>
  <c r="CT102" i="70"/>
  <c r="CT97" i="70"/>
  <c r="CT94" i="70"/>
  <c r="CT88" i="70"/>
  <c r="CT79" i="70"/>
  <c r="CT75" i="70"/>
  <c r="CT69" i="70"/>
  <c r="CT158" i="70"/>
  <c r="CT156" i="70"/>
  <c r="CT143" i="70"/>
  <c r="CT110" i="70"/>
  <c r="CT91" i="70"/>
  <c r="CT89" i="70"/>
  <c r="CT86" i="70"/>
  <c r="CT82" i="70"/>
  <c r="CT80" i="70"/>
  <c r="CT77" i="70"/>
  <c r="CT74" i="70"/>
  <c r="CT73" i="70"/>
  <c r="CT72" i="70"/>
  <c r="CT71" i="70"/>
  <c r="CT68" i="70"/>
  <c r="EM23" i="70"/>
  <c r="EE27" i="70"/>
  <c r="CT28" i="70"/>
  <c r="CP29" i="70"/>
  <c r="EI31" i="70"/>
  <c r="EI33" i="70"/>
  <c r="EE34" i="70"/>
  <c r="EE36" i="70"/>
  <c r="CP39" i="70"/>
  <c r="EI39" i="70"/>
  <c r="CL22" i="70"/>
  <c r="CL23" i="70"/>
  <c r="EI23" i="70"/>
  <c r="CP24" i="70"/>
  <c r="EM24" i="70"/>
  <c r="CP25" i="70"/>
  <c r="EM25" i="70"/>
  <c r="CT26" i="70"/>
  <c r="CL28" i="70"/>
  <c r="CP28" i="70"/>
  <c r="EI28" i="70"/>
  <c r="CL30" i="70"/>
  <c r="EI30" i="70"/>
  <c r="CL33" i="70"/>
  <c r="CH34" i="70"/>
  <c r="EM35" i="70"/>
  <c r="CT36" i="70"/>
  <c r="EM36" i="70"/>
  <c r="CP38" i="70"/>
  <c r="EI38" i="70"/>
  <c r="EE39" i="70"/>
  <c r="CH40" i="70"/>
  <c r="CP42" i="70"/>
  <c r="EI42" i="70"/>
  <c r="EE43" i="70"/>
  <c r="CT45" i="70"/>
  <c r="EM45" i="70"/>
  <c r="EE49" i="70"/>
  <c r="CP50" i="70"/>
  <c r="EE51" i="70"/>
  <c r="EE53" i="70"/>
  <c r="CL54" i="70"/>
  <c r="CH22" i="70"/>
  <c r="CH23" i="70"/>
  <c r="EE23" i="70"/>
  <c r="CL24" i="70"/>
  <c r="EI24" i="70"/>
  <c r="CL25" i="70"/>
  <c r="EI25" i="70"/>
  <c r="CP26" i="70"/>
  <c r="EM26" i="70"/>
  <c r="CP27" i="70"/>
  <c r="EM27" i="70"/>
  <c r="EE29" i="70"/>
  <c r="EE30" i="70"/>
  <c r="CL32" i="70"/>
  <c r="EE32" i="70"/>
  <c r="CH33" i="70"/>
  <c r="EM34" i="70"/>
  <c r="CP35" i="70"/>
  <c r="EI35" i="70"/>
  <c r="CP36" i="70"/>
  <c r="EI37" i="70"/>
  <c r="CL38" i="70"/>
  <c r="EE38" i="70"/>
  <c r="CH39" i="70"/>
  <c r="EI41" i="70"/>
  <c r="CL42" i="70"/>
  <c r="EE42" i="70"/>
  <c r="CH43" i="70"/>
  <c r="EM44" i="70"/>
  <c r="CP45" i="70"/>
  <c r="EI45" i="70"/>
  <c r="CP47" i="70"/>
  <c r="EI47" i="70"/>
  <c r="CH49" i="70"/>
  <c r="CT49" i="70"/>
  <c r="EM49" i="70"/>
  <c r="CH51" i="70"/>
  <c r="CT51" i="70"/>
  <c r="EM51" i="70"/>
  <c r="CH53" i="70"/>
  <c r="CT53" i="70"/>
  <c r="EM53" i="70"/>
  <c r="CH54" i="70"/>
  <c r="EM55" i="70"/>
  <c r="CP56" i="70"/>
  <c r="EI56" i="70"/>
  <c r="CL57" i="70"/>
  <c r="EE57" i="70"/>
  <c r="CH58" i="70"/>
  <c r="EM59" i="70"/>
  <c r="CP60" i="70"/>
  <c r="EI60" i="70"/>
  <c r="CL61" i="70"/>
  <c r="CT62" i="70"/>
  <c r="EM62" i="70"/>
  <c r="CL63" i="70"/>
  <c r="EE64" i="70"/>
  <c r="CH65" i="70"/>
  <c r="CT65" i="70"/>
  <c r="CH68" i="70"/>
  <c r="CH71" i="70"/>
  <c r="EE72" i="70"/>
  <c r="EI75" i="70"/>
  <c r="EM78" i="70"/>
  <c r="EI84" i="70"/>
  <c r="EI87" i="70"/>
  <c r="EE89" i="70"/>
  <c r="EE91" i="70"/>
  <c r="CT93" i="70"/>
  <c r="EM95" i="70"/>
  <c r="EI97" i="70"/>
  <c r="CH99" i="70"/>
  <c r="CP101" i="70"/>
  <c r="CT103" i="70"/>
  <c r="EM105" i="70"/>
  <c r="CL106" i="70"/>
  <c r="CP114" i="70"/>
  <c r="CP150" i="70"/>
  <c r="EE222" i="70"/>
  <c r="EE216" i="70"/>
  <c r="EE212" i="70"/>
  <c r="EE208" i="70"/>
  <c r="EE204" i="70"/>
  <c r="EE200" i="70"/>
  <c r="EE196" i="70"/>
  <c r="EE192" i="70"/>
  <c r="EE188" i="70"/>
  <c r="EE184" i="70"/>
  <c r="EE180" i="70"/>
  <c r="EE176" i="70"/>
  <c r="EE220" i="70"/>
  <c r="EE215" i="70"/>
  <c r="EE211" i="70"/>
  <c r="EE207" i="70"/>
  <c r="EE203" i="70"/>
  <c r="EE199" i="70"/>
  <c r="EE195" i="70"/>
  <c r="EE191" i="70"/>
  <c r="EE187" i="70"/>
  <c r="EE181" i="70"/>
  <c r="EE219" i="70"/>
  <c r="EE218" i="70"/>
  <c r="EE214" i="70"/>
  <c r="EE210" i="70"/>
  <c r="EE206" i="70"/>
  <c r="EE202" i="70"/>
  <c r="EE198" i="70"/>
  <c r="EE194" i="70"/>
  <c r="EE190" i="70"/>
  <c r="EE186" i="70"/>
  <c r="EE182" i="70"/>
  <c r="EI221" i="70"/>
  <c r="EI222" i="70"/>
  <c r="EI220" i="70"/>
  <c r="EI219" i="70"/>
  <c r="EI218" i="70"/>
  <c r="EI214" i="70"/>
  <c r="EI210" i="70"/>
  <c r="EI206" i="70"/>
  <c r="EI202" i="70"/>
  <c r="EI198" i="70"/>
  <c r="EI194" i="70"/>
  <c r="EI190" i="70"/>
  <c r="EI186" i="70"/>
  <c r="EI182" i="70"/>
  <c r="EI178" i="70"/>
  <c r="EI217" i="70"/>
  <c r="EI213" i="70"/>
  <c r="EI209" i="70"/>
  <c r="EI205" i="70"/>
  <c r="EI201" i="70"/>
  <c r="EI197" i="70"/>
  <c r="EI193" i="70"/>
  <c r="EI189" i="70"/>
  <c r="EI185" i="70"/>
  <c r="EI183" i="70"/>
  <c r="EI179" i="70"/>
  <c r="EI216" i="70"/>
  <c r="EI212" i="70"/>
  <c r="EI208" i="70"/>
  <c r="EI204" i="70"/>
  <c r="EI200" i="70"/>
  <c r="EI196" i="70"/>
  <c r="EI192" i="70"/>
  <c r="EI188" i="70"/>
  <c r="EI184" i="70"/>
  <c r="EI180" i="70"/>
  <c r="EM222" i="70"/>
  <c r="EM216" i="70"/>
  <c r="EM212" i="70"/>
  <c r="EM208" i="70"/>
  <c r="EM204" i="70"/>
  <c r="EM200" i="70"/>
  <c r="EM196" i="70"/>
  <c r="EM192" i="70"/>
  <c r="EM188" i="70"/>
  <c r="EM184" i="70"/>
  <c r="EM180" i="70"/>
  <c r="EM176" i="70"/>
  <c r="EM168" i="70"/>
  <c r="EM167" i="70"/>
  <c r="EM166" i="70"/>
  <c r="EM165" i="70"/>
  <c r="EM164" i="70"/>
  <c r="EM163" i="70"/>
  <c r="EM221" i="70"/>
  <c r="EM215" i="70"/>
  <c r="EM211" i="70"/>
  <c r="EM207" i="70"/>
  <c r="EM203" i="70"/>
  <c r="EM199" i="70"/>
  <c r="EM195" i="70"/>
  <c r="EM191" i="70"/>
  <c r="EM187" i="70"/>
  <c r="EM181" i="70"/>
  <c r="EM220" i="70"/>
  <c r="EM219" i="70"/>
  <c r="EM214" i="70"/>
  <c r="EM210" i="70"/>
  <c r="EM206" i="70"/>
  <c r="EM202" i="70"/>
  <c r="EM198" i="70"/>
  <c r="EM194" i="70"/>
  <c r="EM190" i="70"/>
  <c r="EM186" i="70"/>
  <c r="EM182" i="70"/>
  <c r="CH219" i="70"/>
  <c r="CH218" i="70"/>
  <c r="CH214" i="70"/>
  <c r="CH210" i="70"/>
  <c r="CH206" i="70"/>
  <c r="CH202" i="70"/>
  <c r="CH198" i="70"/>
  <c r="CH194" i="70"/>
  <c r="CH190" i="70"/>
  <c r="CH186" i="70"/>
  <c r="CH184" i="70"/>
  <c r="CH180" i="70"/>
  <c r="CH176" i="70"/>
  <c r="CH217" i="70"/>
  <c r="CH213" i="70"/>
  <c r="CH209" i="70"/>
  <c r="CH205" i="70"/>
  <c r="CH201" i="70"/>
  <c r="CH197" i="70"/>
  <c r="CH193" i="70"/>
  <c r="CH189" i="70"/>
  <c r="CH185" i="70"/>
  <c r="CH181" i="70"/>
  <c r="CH222" i="70"/>
  <c r="CH216" i="70"/>
  <c r="CH212" i="70"/>
  <c r="CH208" i="70"/>
  <c r="CH204" i="70"/>
  <c r="CH200" i="70"/>
  <c r="CH196" i="70"/>
  <c r="CH192" i="70"/>
  <c r="CH188" i="70"/>
  <c r="CH182" i="70"/>
  <c r="CL182" i="70"/>
  <c r="CL178" i="70"/>
  <c r="CL183" i="70"/>
  <c r="CL179" i="70"/>
  <c r="CL184" i="70"/>
  <c r="CL180" i="70"/>
  <c r="CP221" i="70"/>
  <c r="CP220" i="70"/>
  <c r="CP215" i="70"/>
  <c r="CP211" i="70"/>
  <c r="CP207" i="70"/>
  <c r="CP203" i="70"/>
  <c r="CP199" i="70"/>
  <c r="CP195" i="70"/>
  <c r="CP191" i="70"/>
  <c r="CP187" i="70"/>
  <c r="CP184" i="70"/>
  <c r="CP180" i="70"/>
  <c r="CP176" i="70"/>
  <c r="CP174" i="70"/>
  <c r="CP173" i="70"/>
  <c r="CP172" i="70"/>
  <c r="CP171" i="70"/>
  <c r="CP170" i="70"/>
  <c r="CP169" i="70"/>
  <c r="CP168" i="70"/>
  <c r="CP167" i="70"/>
  <c r="CP166" i="70"/>
  <c r="CP165" i="70"/>
  <c r="CP164" i="70"/>
  <c r="CP219" i="70"/>
  <c r="CP218" i="70"/>
  <c r="CP214" i="70"/>
  <c r="CP210" i="70"/>
  <c r="CP206" i="70"/>
  <c r="CP202" i="70"/>
  <c r="CP198" i="70"/>
  <c r="CP194" i="70"/>
  <c r="CP190" i="70"/>
  <c r="CP186" i="70"/>
  <c r="CP181" i="70"/>
  <c r="CP217" i="70"/>
  <c r="CP213" i="70"/>
  <c r="CP209" i="70"/>
  <c r="CP205" i="70"/>
  <c r="CP201" i="70"/>
  <c r="CP197" i="70"/>
  <c r="CP193" i="70"/>
  <c r="CP189" i="70"/>
  <c r="CP185" i="70"/>
  <c r="CP182" i="70"/>
  <c r="CT182" i="70"/>
  <c r="CT178" i="70"/>
  <c r="CT183" i="70"/>
  <c r="CT179" i="70"/>
  <c r="CT184" i="70"/>
  <c r="CT180" i="70"/>
  <c r="BV29" i="70"/>
  <c r="CL222" i="70"/>
  <c r="CT222" i="70"/>
  <c r="CI22" i="70"/>
  <c r="CM22" i="70"/>
  <c r="BS24" i="70"/>
  <c r="EF31" i="70"/>
  <c r="EJ31" i="70"/>
  <c r="BW40" i="70"/>
  <c r="CM40" i="70"/>
  <c r="EB23" i="70"/>
  <c r="EF23" i="70"/>
  <c r="EJ23" i="70"/>
  <c r="EB29" i="70"/>
  <c r="EF29" i="70"/>
  <c r="EJ29" i="70"/>
  <c r="EB39" i="70"/>
  <c r="EF39" i="70"/>
  <c r="EJ39" i="70"/>
  <c r="CI67" i="70"/>
  <c r="CM67" i="70"/>
  <c r="CI68" i="70"/>
  <c r="CQ68" i="70"/>
  <c r="EB68" i="70"/>
  <c r="EF68" i="70"/>
  <c r="EJ68" i="70"/>
  <c r="EN68" i="70"/>
  <c r="CI23" i="70"/>
  <c r="CM23" i="70"/>
  <c r="CI29" i="70"/>
  <c r="CM29" i="70"/>
  <c r="EB30" i="70"/>
  <c r="EF30" i="70"/>
  <c r="EJ30" i="70"/>
  <c r="BW39" i="70"/>
  <c r="CI39" i="70"/>
  <c r="CM39" i="70"/>
  <c r="BS41" i="70"/>
  <c r="CI40" i="70"/>
  <c r="EB31" i="70"/>
  <c r="CI31" i="70"/>
  <c r="CM31" i="70"/>
  <c r="BW67" i="70"/>
  <c r="CQ67" i="70"/>
  <c r="EB67" i="70"/>
  <c r="EF67" i="70"/>
  <c r="EJ67" i="70"/>
  <c r="EN67" i="70"/>
  <c r="CM68" i="70"/>
  <c r="BS69" i="70"/>
  <c r="CI166" i="70"/>
  <c r="CQ166" i="70"/>
  <c r="EF166" i="70"/>
  <c r="EN166" i="70"/>
  <c r="CC38" i="70"/>
  <c r="CQ23" i="70"/>
  <c r="EN22" i="70"/>
  <c r="CA28" i="70"/>
  <c r="CA29" i="70"/>
  <c r="CQ29" i="70"/>
  <c r="EN29" i="70"/>
  <c r="CA30" i="70"/>
  <c r="CQ30" i="70"/>
  <c r="EN30" i="70"/>
  <c r="CQ31" i="70"/>
  <c r="EN31" i="70"/>
  <c r="CA36" i="70"/>
  <c r="CQ39" i="70"/>
  <c r="EN39" i="70"/>
  <c r="CQ40" i="70"/>
  <c r="EN40" i="70"/>
  <c r="CQ22" i="70"/>
  <c r="EN23" i="70"/>
  <c r="EK218" i="70"/>
  <c r="EG220" i="70"/>
  <c r="EG221" i="70"/>
  <c r="EE221" i="70"/>
  <c r="EB116" i="70"/>
  <c r="EB82" i="70"/>
  <c r="EB81" i="70"/>
  <c r="EB80" i="70"/>
  <c r="EB78" i="70"/>
  <c r="EB77" i="70"/>
  <c r="EB76" i="70"/>
  <c r="EB75" i="70"/>
  <c r="EB73" i="70"/>
  <c r="EB70" i="70"/>
  <c r="EB56" i="70"/>
  <c r="EB69" i="70"/>
  <c r="EB65" i="70"/>
  <c r="EB64" i="70"/>
  <c r="EB62" i="70"/>
  <c r="EB85" i="70"/>
  <c r="EB60" i="70"/>
  <c r="EB43" i="70"/>
  <c r="EB42" i="70"/>
  <c r="EB55" i="70"/>
  <c r="EB53" i="70"/>
  <c r="EB52" i="70"/>
  <c r="EB47" i="70"/>
  <c r="EB46" i="70"/>
  <c r="EB41" i="70"/>
  <c r="EB37" i="70"/>
  <c r="EB35" i="70"/>
  <c r="EB34" i="70"/>
  <c r="EB33" i="70"/>
  <c r="EB28" i="70"/>
  <c r="EB110" i="70"/>
  <c r="EB103" i="70"/>
  <c r="EB102" i="70"/>
  <c r="EJ116" i="70"/>
  <c r="EJ82" i="70"/>
  <c r="EJ81" i="70"/>
  <c r="EJ80" i="70"/>
  <c r="EJ78" i="70"/>
  <c r="EJ77" i="70"/>
  <c r="EJ76" i="70"/>
  <c r="EJ75" i="70"/>
  <c r="EJ73" i="70"/>
  <c r="EJ70" i="70"/>
  <c r="EJ56" i="70"/>
  <c r="EJ55" i="70"/>
  <c r="EJ69" i="70"/>
  <c r="EJ65" i="70"/>
  <c r="EJ64" i="70"/>
  <c r="EJ62" i="70"/>
  <c r="EJ85" i="70"/>
  <c r="EJ60" i="70"/>
  <c r="EJ43" i="70"/>
  <c r="EJ42" i="70"/>
  <c r="EJ53" i="70"/>
  <c r="EJ52" i="70"/>
  <c r="EJ47" i="70"/>
  <c r="EJ46" i="70"/>
  <c r="EJ41" i="70"/>
  <c r="EJ37" i="70"/>
  <c r="EJ35" i="70"/>
  <c r="EJ34" i="70"/>
  <c r="EJ33" i="70"/>
  <c r="EJ28" i="70"/>
  <c r="EJ110" i="70"/>
  <c r="EJ103" i="70"/>
  <c r="EJ102" i="70"/>
  <c r="CM116" i="70"/>
  <c r="CM82" i="70"/>
  <c r="CM81" i="70"/>
  <c r="BW81" i="70"/>
  <c r="CM80" i="70"/>
  <c r="CM78" i="70"/>
  <c r="CM77" i="70"/>
  <c r="CM76" i="70"/>
  <c r="BW76" i="70"/>
  <c r="CM75" i="70"/>
  <c r="CM73" i="70"/>
  <c r="CM70" i="70"/>
  <c r="CM56" i="70"/>
  <c r="BW56" i="70"/>
  <c r="CM69" i="70"/>
  <c r="CM65" i="70"/>
  <c r="CM64" i="70"/>
  <c r="CM62" i="70"/>
  <c r="BW62" i="70"/>
  <c r="CM85" i="70"/>
  <c r="BW61" i="70"/>
  <c r="CM60" i="70"/>
  <c r="CM43" i="70"/>
  <c r="CM42" i="70"/>
  <c r="CM55" i="70"/>
  <c r="BW55" i="70"/>
  <c r="CM53" i="70"/>
  <c r="BW53" i="70"/>
  <c r="CM52" i="70"/>
  <c r="CM47" i="70"/>
  <c r="CM46" i="70"/>
  <c r="BW46" i="70"/>
  <c r="CM41" i="70"/>
  <c r="CM37" i="70"/>
  <c r="BW37" i="70"/>
  <c r="CM35" i="70"/>
  <c r="CM34" i="70"/>
  <c r="CM33" i="70"/>
  <c r="CM110" i="70"/>
  <c r="CM103" i="70"/>
  <c r="CM102" i="70"/>
  <c r="CA22" i="70"/>
  <c r="CA26" i="70"/>
  <c r="CI26" i="70"/>
  <c r="CM26" i="70"/>
  <c r="CQ26" i="70"/>
  <c r="EB26" i="70"/>
  <c r="EF26" i="70"/>
  <c r="EJ26" i="70"/>
  <c r="EN26" i="70"/>
  <c r="BW38" i="70"/>
  <c r="CI38" i="70"/>
  <c r="CM38" i="70"/>
  <c r="CQ38" i="70"/>
  <c r="EB38" i="70"/>
  <c r="EF38" i="70"/>
  <c r="EJ38" i="70"/>
  <c r="EN38" i="70"/>
  <c r="BS39" i="70"/>
  <c r="CI45" i="70"/>
  <c r="CM45" i="70"/>
  <c r="CQ45" i="70"/>
  <c r="EB45" i="70"/>
  <c r="EF45" i="70"/>
  <c r="EJ45" i="70"/>
  <c r="EN45" i="70"/>
  <c r="BS46" i="70"/>
  <c r="CI48" i="70"/>
  <c r="CM48" i="70"/>
  <c r="CQ48" i="70"/>
  <c r="EB48" i="70"/>
  <c r="EF48" i="70"/>
  <c r="EJ48" i="70"/>
  <c r="CA49" i="70"/>
  <c r="CI49" i="70"/>
  <c r="CM49" i="70"/>
  <c r="CQ49" i="70"/>
  <c r="EB49" i="70"/>
  <c r="EF49" i="70"/>
  <c r="EJ49" i="70"/>
  <c r="EN49" i="70"/>
  <c r="CA50" i="70"/>
  <c r="CI50" i="70"/>
  <c r="CM50" i="70"/>
  <c r="CQ50" i="70"/>
  <c r="EB50" i="70"/>
  <c r="EF50" i="70"/>
  <c r="EJ50" i="70"/>
  <c r="EN50" i="70"/>
  <c r="CA51" i="70"/>
  <c r="CI51" i="70"/>
  <c r="CM51" i="70"/>
  <c r="CQ51" i="70"/>
  <c r="EB51" i="70"/>
  <c r="EF51" i="70"/>
  <c r="EJ51" i="70"/>
  <c r="EN51" i="70"/>
  <c r="BS52" i="70"/>
  <c r="CI61" i="70"/>
  <c r="CM61" i="70"/>
  <c r="CQ61" i="70"/>
  <c r="EB61" i="70"/>
  <c r="EF61" i="70"/>
  <c r="EJ61" i="70"/>
  <c r="EN61" i="70"/>
  <c r="BS62" i="70"/>
  <c r="CI63" i="70"/>
  <c r="CM63" i="70"/>
  <c r="EB63" i="70"/>
  <c r="EF63" i="70"/>
  <c r="EJ63" i="70"/>
  <c r="BS64" i="70"/>
  <c r="EN116" i="70"/>
  <c r="EN82" i="70"/>
  <c r="EN81" i="70"/>
  <c r="EN80" i="70"/>
  <c r="EN78" i="70"/>
  <c r="EN77" i="70"/>
  <c r="EN76" i="70"/>
  <c r="EN75" i="70"/>
  <c r="EN73" i="70"/>
  <c r="EN70" i="70"/>
  <c r="EN56" i="70"/>
  <c r="EN55" i="70"/>
  <c r="EN69" i="70"/>
  <c r="EN65" i="70"/>
  <c r="EN64" i="70"/>
  <c r="EN62" i="70"/>
  <c r="EN85" i="70"/>
  <c r="EN60" i="70"/>
  <c r="EN43" i="70"/>
  <c r="EN42" i="70"/>
  <c r="EN53" i="70"/>
  <c r="EN52" i="70"/>
  <c r="EN47" i="70"/>
  <c r="EN46" i="70"/>
  <c r="EN41" i="70"/>
  <c r="EN37" i="70"/>
  <c r="EN35" i="70"/>
  <c r="EN34" i="70"/>
  <c r="EN33" i="70"/>
  <c r="EN28" i="70"/>
  <c r="EN110" i="70"/>
  <c r="EN103" i="70"/>
  <c r="EN102" i="70"/>
  <c r="CQ116" i="70"/>
  <c r="CQ82" i="70"/>
  <c r="CQ81" i="70"/>
  <c r="CQ80" i="70"/>
  <c r="CQ78" i="70"/>
  <c r="CQ77" i="70"/>
  <c r="CQ76" i="70"/>
  <c r="CQ75" i="70"/>
  <c r="CQ73" i="70"/>
  <c r="CQ70" i="70"/>
  <c r="CQ56" i="70"/>
  <c r="CQ69" i="70"/>
  <c r="CQ65" i="70"/>
  <c r="CQ64" i="70"/>
  <c r="CQ62" i="70"/>
  <c r="CQ85" i="70"/>
  <c r="CA85" i="70"/>
  <c r="CQ60" i="70"/>
  <c r="CA60" i="70"/>
  <c r="CQ43" i="70"/>
  <c r="CA43" i="70"/>
  <c r="CQ42" i="70"/>
  <c r="CA42" i="70"/>
  <c r="CQ55" i="70"/>
  <c r="CQ53" i="70"/>
  <c r="CQ52" i="70"/>
  <c r="CA52" i="70"/>
  <c r="CQ47" i="70"/>
  <c r="CQ46" i="70"/>
  <c r="CQ41" i="70"/>
  <c r="CA41" i="70"/>
  <c r="CQ37" i="70"/>
  <c r="CQ35" i="70"/>
  <c r="CA35" i="70"/>
  <c r="CQ34" i="70"/>
  <c r="CA34" i="70"/>
  <c r="CQ33" i="70"/>
  <c r="CA33" i="70"/>
  <c r="CQ28" i="70"/>
  <c r="CQ110" i="70"/>
  <c r="CA110" i="70"/>
  <c r="CQ103" i="70"/>
  <c r="CA103" i="70"/>
  <c r="CQ102" i="70"/>
  <c r="CA102" i="70"/>
  <c r="CA32" i="70"/>
  <c r="CM36" i="70"/>
  <c r="CQ36" i="70"/>
  <c r="EB36" i="70"/>
  <c r="EJ36" i="70"/>
  <c r="EN36" i="70"/>
  <c r="BW54" i="70"/>
  <c r="EF116" i="70"/>
  <c r="EF82" i="70"/>
  <c r="EF81" i="70"/>
  <c r="EF80" i="70"/>
  <c r="EF78" i="70"/>
  <c r="EF77" i="70"/>
  <c r="EF76" i="70"/>
  <c r="EF75" i="70"/>
  <c r="EF73" i="70"/>
  <c r="EF70" i="70"/>
  <c r="EF56" i="70"/>
  <c r="EF55" i="70"/>
  <c r="EF69" i="70"/>
  <c r="EF65" i="70"/>
  <c r="EF64" i="70"/>
  <c r="EF62" i="70"/>
  <c r="EF85" i="70"/>
  <c r="EF60" i="70"/>
  <c r="EF43" i="70"/>
  <c r="EF42" i="70"/>
  <c r="EF53" i="70"/>
  <c r="EF52" i="70"/>
  <c r="EF47" i="70"/>
  <c r="EF46" i="70"/>
  <c r="EF41" i="70"/>
  <c r="EF37" i="70"/>
  <c r="EF35" i="70"/>
  <c r="EF34" i="70"/>
  <c r="EF33" i="70"/>
  <c r="EF28" i="70"/>
  <c r="EF110" i="70"/>
  <c r="EF103" i="70"/>
  <c r="EF102" i="70"/>
  <c r="CI116" i="70"/>
  <c r="CI82" i="70"/>
  <c r="BS82" i="70"/>
  <c r="CI81" i="70"/>
  <c r="CI80" i="70"/>
  <c r="CI78" i="70"/>
  <c r="CI77" i="70"/>
  <c r="CI76" i="70"/>
  <c r="CI75" i="70"/>
  <c r="CI73" i="70"/>
  <c r="CI70" i="70"/>
  <c r="BS57" i="70"/>
  <c r="CI56" i="70"/>
  <c r="CI69" i="70"/>
  <c r="BS66" i="70"/>
  <c r="CI65" i="70"/>
  <c r="CI64" i="70"/>
  <c r="CI62" i="70"/>
  <c r="CI85" i="70"/>
  <c r="CI60" i="70"/>
  <c r="BS44" i="70"/>
  <c r="CI43" i="70"/>
  <c r="CI42" i="70"/>
  <c r="CI55" i="70"/>
  <c r="BS54" i="70"/>
  <c r="CI53" i="70"/>
  <c r="CI52" i="70"/>
  <c r="CI47" i="70"/>
  <c r="BS47" i="70"/>
  <c r="CI46" i="70"/>
  <c r="CI41" i="70"/>
  <c r="BS38" i="70"/>
  <c r="CI37" i="70"/>
  <c r="BS36" i="70"/>
  <c r="CI35" i="70"/>
  <c r="CI34" i="70"/>
  <c r="CI33" i="70"/>
  <c r="CI110" i="70"/>
  <c r="CI103" i="70"/>
  <c r="CI102" i="70"/>
  <c r="CA24" i="70"/>
  <c r="CI24" i="70"/>
  <c r="CM24" i="70"/>
  <c r="CQ24" i="70"/>
  <c r="EB24" i="70"/>
  <c r="EF24" i="70"/>
  <c r="EJ24" i="70"/>
  <c r="EN24" i="70"/>
  <c r="CA25" i="70"/>
  <c r="CI25" i="70"/>
  <c r="CM25" i="70"/>
  <c r="CQ25" i="70"/>
  <c r="EB25" i="70"/>
  <c r="EF25" i="70"/>
  <c r="EJ25" i="70"/>
  <c r="EN25" i="70"/>
  <c r="CI27" i="70"/>
  <c r="CM27" i="70"/>
  <c r="CQ27" i="70"/>
  <c r="EB27" i="70"/>
  <c r="EF27" i="70"/>
  <c r="EJ27" i="70"/>
  <c r="EN27" i="70"/>
  <c r="BS28" i="70"/>
  <c r="CI32" i="70"/>
  <c r="CM32" i="70"/>
  <c r="CQ32" i="70"/>
  <c r="EB32" i="70"/>
  <c r="EF32" i="70"/>
  <c r="EJ32" i="70"/>
  <c r="EN32" i="70"/>
  <c r="CA44" i="70"/>
  <c r="CI44" i="70"/>
  <c r="CM44" i="70"/>
  <c r="CQ44" i="70"/>
  <c r="EB44" i="70"/>
  <c r="EF44" i="70"/>
  <c r="EJ44" i="70"/>
  <c r="EN44" i="70"/>
  <c r="BW45" i="70"/>
  <c r="CI54" i="70"/>
  <c r="CM54" i="70"/>
  <c r="CQ54" i="70"/>
  <c r="EB54" i="70"/>
  <c r="EF54" i="70"/>
  <c r="EJ54" i="70"/>
  <c r="EN54" i="70"/>
  <c r="BS55" i="70"/>
  <c r="EB171" i="70"/>
  <c r="EB164" i="70"/>
  <c r="EB156" i="70"/>
  <c r="EB151" i="70"/>
  <c r="EB165" i="70"/>
  <c r="EB161" i="70"/>
  <c r="EB157" i="70"/>
  <c r="EB152" i="70"/>
  <c r="EB148" i="70"/>
  <c r="EB147" i="70"/>
  <c r="EB146" i="70"/>
  <c r="EB167" i="70"/>
  <c r="EB163" i="70"/>
  <c r="EB155" i="70"/>
  <c r="EB150" i="70"/>
  <c r="EB144" i="70"/>
  <c r="EB141" i="70"/>
  <c r="EB140" i="70"/>
  <c r="EB139" i="70"/>
  <c r="EB138" i="70"/>
  <c r="EB137" i="70"/>
  <c r="EB121" i="70"/>
  <c r="EB115" i="70"/>
  <c r="EB154" i="70"/>
  <c r="EB153" i="70"/>
  <c r="EB134" i="70"/>
  <c r="EB132" i="70"/>
  <c r="EB131" i="70"/>
  <c r="EB130" i="70"/>
  <c r="EB129" i="70"/>
  <c r="EB128" i="70"/>
  <c r="EB127" i="70"/>
  <c r="EB126" i="70"/>
  <c r="EB125" i="70"/>
  <c r="EB123" i="70"/>
  <c r="EB162" i="70"/>
  <c r="EB160" i="70"/>
  <c r="EB159" i="70"/>
  <c r="EB158" i="70"/>
  <c r="EB136" i="70"/>
  <c r="EB135" i="70"/>
  <c r="EB149" i="70"/>
  <c r="EB145" i="70"/>
  <c r="EB143" i="70"/>
  <c r="EB142" i="70"/>
  <c r="EB133" i="70"/>
  <c r="EB124" i="70"/>
  <c r="EB122" i="70"/>
  <c r="EB120" i="70"/>
  <c r="EB119" i="70"/>
  <c r="EB118" i="70"/>
  <c r="EB108" i="70"/>
  <c r="EB107" i="70"/>
  <c r="EB100" i="70"/>
  <c r="EB97" i="70"/>
  <c r="EB96" i="70"/>
  <c r="EB94" i="70"/>
  <c r="EB91" i="70"/>
  <c r="EB90" i="70"/>
  <c r="EB89" i="70"/>
  <c r="EB88" i="70"/>
  <c r="EB95" i="70"/>
  <c r="EB87" i="70"/>
  <c r="EB86" i="70"/>
  <c r="EB72" i="70"/>
  <c r="EB71" i="70"/>
  <c r="EB117" i="70"/>
  <c r="EB114" i="70"/>
  <c r="EB113" i="70"/>
  <c r="EB112" i="70"/>
  <c r="EB111" i="70"/>
  <c r="EB109" i="70"/>
  <c r="EB106" i="70"/>
  <c r="EB105" i="70"/>
  <c r="EB104" i="70"/>
  <c r="EB101" i="70"/>
  <c r="EB99" i="70"/>
  <c r="EB98" i="70"/>
  <c r="EB93" i="70"/>
  <c r="EB92" i="70"/>
  <c r="EB84" i="70"/>
  <c r="EB83" i="70"/>
  <c r="EB79" i="70"/>
  <c r="EB74" i="70"/>
  <c r="EB66" i="70"/>
  <c r="EB59" i="70"/>
  <c r="EB58" i="70"/>
  <c r="EB57" i="70"/>
  <c r="EF174" i="70"/>
  <c r="EF164" i="70"/>
  <c r="EF156" i="70"/>
  <c r="EF151" i="70"/>
  <c r="EF165" i="70"/>
  <c r="EF161" i="70"/>
  <c r="EF157" i="70"/>
  <c r="EF152" i="70"/>
  <c r="EF148" i="70"/>
  <c r="EF147" i="70"/>
  <c r="EF146" i="70"/>
  <c r="EF170" i="70"/>
  <c r="EF167" i="70"/>
  <c r="EF163" i="70"/>
  <c r="EF155" i="70"/>
  <c r="EF150" i="70"/>
  <c r="EF144" i="70"/>
  <c r="EF141" i="70"/>
  <c r="EF140" i="70"/>
  <c r="EF139" i="70"/>
  <c r="EF138" i="70"/>
  <c r="EF137" i="70"/>
  <c r="EF121" i="70"/>
  <c r="EF115" i="70"/>
  <c r="EF154" i="70"/>
  <c r="EF153" i="70"/>
  <c r="EF134" i="70"/>
  <c r="EF132" i="70"/>
  <c r="EF131" i="70"/>
  <c r="EF130" i="70"/>
  <c r="EF129" i="70"/>
  <c r="EF128" i="70"/>
  <c r="EF127" i="70"/>
  <c r="EF126" i="70"/>
  <c r="EF125" i="70"/>
  <c r="EF123" i="70"/>
  <c r="EF162" i="70"/>
  <c r="EF160" i="70"/>
  <c r="EF159" i="70"/>
  <c r="EF158" i="70"/>
  <c r="EF136" i="70"/>
  <c r="EF135" i="70"/>
  <c r="EF149" i="70"/>
  <c r="EF145" i="70"/>
  <c r="EF143" i="70"/>
  <c r="EF142" i="70"/>
  <c r="EF133" i="70"/>
  <c r="EF124" i="70"/>
  <c r="EF122" i="70"/>
  <c r="EF120" i="70"/>
  <c r="EF119" i="70"/>
  <c r="EF118" i="70"/>
  <c r="EF108" i="70"/>
  <c r="EF107" i="70"/>
  <c r="EF100" i="70"/>
  <c r="EF97" i="70"/>
  <c r="EF96" i="70"/>
  <c r="EF94" i="70"/>
  <c r="EF91" i="70"/>
  <c r="EF90" i="70"/>
  <c r="EF89" i="70"/>
  <c r="EF88" i="70"/>
  <c r="EF95" i="70"/>
  <c r="EF87" i="70"/>
  <c r="EF86" i="70"/>
  <c r="EF72" i="70"/>
  <c r="EF71" i="70"/>
  <c r="EF117" i="70"/>
  <c r="EF114" i="70"/>
  <c r="EF113" i="70"/>
  <c r="EF112" i="70"/>
  <c r="EF111" i="70"/>
  <c r="EF109" i="70"/>
  <c r="EF106" i="70"/>
  <c r="EF105" i="70"/>
  <c r="EF104" i="70"/>
  <c r="EF101" i="70"/>
  <c r="EF99" i="70"/>
  <c r="EF98" i="70"/>
  <c r="EF93" i="70"/>
  <c r="EF92" i="70"/>
  <c r="EF84" i="70"/>
  <c r="EF83" i="70"/>
  <c r="EF79" i="70"/>
  <c r="EF74" i="70"/>
  <c r="EF66" i="70"/>
  <c r="EF59" i="70"/>
  <c r="EF58" i="70"/>
  <c r="EF57" i="70"/>
  <c r="EJ164" i="70"/>
  <c r="EJ156" i="70"/>
  <c r="EJ151" i="70"/>
  <c r="EJ165" i="70"/>
  <c r="EJ161" i="70"/>
  <c r="EJ157" i="70"/>
  <c r="EJ152" i="70"/>
  <c r="EJ148" i="70"/>
  <c r="EJ147" i="70"/>
  <c r="EJ146" i="70"/>
  <c r="EJ167" i="70"/>
  <c r="EJ163" i="70"/>
  <c r="EJ155" i="70"/>
  <c r="EJ150" i="70"/>
  <c r="EJ144" i="70"/>
  <c r="EJ141" i="70"/>
  <c r="EJ140" i="70"/>
  <c r="EJ139" i="70"/>
  <c r="EJ138" i="70"/>
  <c r="EJ137" i="70"/>
  <c r="EJ121" i="70"/>
  <c r="EJ115" i="70"/>
  <c r="EJ154" i="70"/>
  <c r="EJ153" i="70"/>
  <c r="EJ134" i="70"/>
  <c r="EJ132" i="70"/>
  <c r="EJ131" i="70"/>
  <c r="EJ130" i="70"/>
  <c r="EJ129" i="70"/>
  <c r="EJ128" i="70"/>
  <c r="EJ127" i="70"/>
  <c r="EJ126" i="70"/>
  <c r="EJ125" i="70"/>
  <c r="EJ123" i="70"/>
  <c r="EJ162" i="70"/>
  <c r="EJ160" i="70"/>
  <c r="EJ159" i="70"/>
  <c r="EJ158" i="70"/>
  <c r="EJ136" i="70"/>
  <c r="EJ135" i="70"/>
  <c r="EJ149" i="70"/>
  <c r="EJ145" i="70"/>
  <c r="EJ143" i="70"/>
  <c r="EJ142" i="70"/>
  <c r="EJ133" i="70"/>
  <c r="EJ124" i="70"/>
  <c r="EJ122" i="70"/>
  <c r="EJ120" i="70"/>
  <c r="EJ119" i="70"/>
  <c r="EJ118" i="70"/>
  <c r="EJ108" i="70"/>
  <c r="EJ107" i="70"/>
  <c r="EJ100" i="70"/>
  <c r="EJ97" i="70"/>
  <c r="EJ96" i="70"/>
  <c r="EJ94" i="70"/>
  <c r="EJ91" i="70"/>
  <c r="EJ90" i="70"/>
  <c r="EJ89" i="70"/>
  <c r="EJ88" i="70"/>
  <c r="EJ95" i="70"/>
  <c r="EJ87" i="70"/>
  <c r="EJ86" i="70"/>
  <c r="EJ72" i="70"/>
  <c r="EJ71" i="70"/>
  <c r="EJ117" i="70"/>
  <c r="EJ114" i="70"/>
  <c r="EJ113" i="70"/>
  <c r="EJ112" i="70"/>
  <c r="EJ111" i="70"/>
  <c r="EJ109" i="70"/>
  <c r="EJ106" i="70"/>
  <c r="EJ105" i="70"/>
  <c r="EJ104" i="70"/>
  <c r="EJ101" i="70"/>
  <c r="EJ99" i="70"/>
  <c r="EJ98" i="70"/>
  <c r="EJ93" i="70"/>
  <c r="EJ92" i="70"/>
  <c r="EJ84" i="70"/>
  <c r="EJ83" i="70"/>
  <c r="EJ79" i="70"/>
  <c r="EJ74" i="70"/>
  <c r="EJ66" i="70"/>
  <c r="EJ59" i="70"/>
  <c r="EJ58" i="70"/>
  <c r="EJ57" i="70"/>
  <c r="EN164" i="70"/>
  <c r="EN156" i="70"/>
  <c r="EN151" i="70"/>
  <c r="EN171" i="70"/>
  <c r="EN165" i="70"/>
  <c r="EN161" i="70"/>
  <c r="EN157" i="70"/>
  <c r="EN152" i="70"/>
  <c r="EN148" i="70"/>
  <c r="EN147" i="70"/>
  <c r="EN146" i="70"/>
  <c r="EN167" i="70"/>
  <c r="EN163" i="70"/>
  <c r="EN155" i="70"/>
  <c r="EN150" i="70"/>
  <c r="EN144" i="70"/>
  <c r="EN141" i="70"/>
  <c r="EN140" i="70"/>
  <c r="EN139" i="70"/>
  <c r="EN138" i="70"/>
  <c r="EN137" i="70"/>
  <c r="EN121" i="70"/>
  <c r="EN115" i="70"/>
  <c r="EN154" i="70"/>
  <c r="EN153" i="70"/>
  <c r="EN134" i="70"/>
  <c r="EN132" i="70"/>
  <c r="EN131" i="70"/>
  <c r="EN130" i="70"/>
  <c r="EN129" i="70"/>
  <c r="EN128" i="70"/>
  <c r="EN127" i="70"/>
  <c r="EN126" i="70"/>
  <c r="EN125" i="70"/>
  <c r="EN123" i="70"/>
  <c r="EN162" i="70"/>
  <c r="EN160" i="70"/>
  <c r="EN159" i="70"/>
  <c r="EN158" i="70"/>
  <c r="EN136" i="70"/>
  <c r="EN135" i="70"/>
  <c r="EN149" i="70"/>
  <c r="EN145" i="70"/>
  <c r="EN143" i="70"/>
  <c r="EN142" i="70"/>
  <c r="EN133" i="70"/>
  <c r="EN124" i="70"/>
  <c r="EN122" i="70"/>
  <c r="EN120" i="70"/>
  <c r="EN119" i="70"/>
  <c r="EN118" i="70"/>
  <c r="EN108" i="70"/>
  <c r="EN107" i="70"/>
  <c r="EN100" i="70"/>
  <c r="EN97" i="70"/>
  <c r="EN96" i="70"/>
  <c r="EN94" i="70"/>
  <c r="EN91" i="70"/>
  <c r="EN90" i="70"/>
  <c r="EN89" i="70"/>
  <c r="EN88" i="70"/>
  <c r="EN95" i="70"/>
  <c r="EN87" i="70"/>
  <c r="EN86" i="70"/>
  <c r="EN72" i="70"/>
  <c r="EN71" i="70"/>
  <c r="EN117" i="70"/>
  <c r="EN114" i="70"/>
  <c r="EN113" i="70"/>
  <c r="EN112" i="70"/>
  <c r="EN111" i="70"/>
  <c r="EN109" i="70"/>
  <c r="EN106" i="70"/>
  <c r="EN105" i="70"/>
  <c r="EN104" i="70"/>
  <c r="EN101" i="70"/>
  <c r="EN99" i="70"/>
  <c r="EN98" i="70"/>
  <c r="EN93" i="70"/>
  <c r="EN92" i="70"/>
  <c r="EN84" i="70"/>
  <c r="EN83" i="70"/>
  <c r="EN79" i="70"/>
  <c r="EN74" i="70"/>
  <c r="EN66" i="70"/>
  <c r="EN59" i="70"/>
  <c r="EN58" i="70"/>
  <c r="EN57" i="70"/>
  <c r="EN48" i="70"/>
  <c r="CI168" i="70"/>
  <c r="CI164" i="70"/>
  <c r="CI156" i="70"/>
  <c r="CI151" i="70"/>
  <c r="CI169" i="70"/>
  <c r="CI165" i="70"/>
  <c r="CI161" i="70"/>
  <c r="CI157" i="70"/>
  <c r="CI152" i="70"/>
  <c r="CI148" i="70"/>
  <c r="CI147" i="70"/>
  <c r="CI146" i="70"/>
  <c r="CI167" i="70"/>
  <c r="CI163" i="70"/>
  <c r="CI155" i="70"/>
  <c r="CI150" i="70"/>
  <c r="CI144" i="70"/>
  <c r="CI141" i="70"/>
  <c r="CI140" i="70"/>
  <c r="CI139" i="70"/>
  <c r="CI138" i="70"/>
  <c r="CI137" i="70"/>
  <c r="CI121" i="70"/>
  <c r="CI154" i="70"/>
  <c r="CI153" i="70"/>
  <c r="CI134" i="70"/>
  <c r="CI132" i="70"/>
  <c r="CI131" i="70"/>
  <c r="CI130" i="70"/>
  <c r="CI129" i="70"/>
  <c r="CI128" i="70"/>
  <c r="BS128" i="70"/>
  <c r="CI127" i="70"/>
  <c r="CI126" i="70"/>
  <c r="CI125" i="70"/>
  <c r="BS124" i="70"/>
  <c r="CI162" i="70"/>
  <c r="BS161" i="70"/>
  <c r="CI160" i="70"/>
  <c r="CI159" i="70"/>
  <c r="CI158" i="70"/>
  <c r="CI136" i="70"/>
  <c r="CI135" i="70"/>
  <c r="CI149" i="70"/>
  <c r="CI145" i="70"/>
  <c r="CI143" i="70"/>
  <c r="CI142" i="70"/>
  <c r="CI133" i="70"/>
  <c r="CI124" i="70"/>
  <c r="CI122" i="70"/>
  <c r="CI120" i="70"/>
  <c r="CI119" i="70"/>
  <c r="CI118" i="70"/>
  <c r="CI115" i="70"/>
  <c r="BS109" i="70"/>
  <c r="CI108" i="70"/>
  <c r="CI107" i="70"/>
  <c r="BS101" i="70"/>
  <c r="CI100" i="70"/>
  <c r="BS98" i="70"/>
  <c r="CI97" i="70"/>
  <c r="CI96" i="70"/>
  <c r="CI94" i="70"/>
  <c r="CI91" i="70"/>
  <c r="BS91" i="70"/>
  <c r="CI90" i="70"/>
  <c r="CI89" i="70"/>
  <c r="CI88" i="70"/>
  <c r="CI123" i="70"/>
  <c r="BS96" i="70"/>
  <c r="CI95" i="70"/>
  <c r="CI87" i="70"/>
  <c r="CI86" i="70"/>
  <c r="CI72" i="70"/>
  <c r="CI71" i="70"/>
  <c r="CI117" i="70"/>
  <c r="CI114" i="70"/>
  <c r="CI113" i="70"/>
  <c r="CI112" i="70"/>
  <c r="CI111" i="70"/>
  <c r="BS110" i="70"/>
  <c r="CI109" i="70"/>
  <c r="CI106" i="70"/>
  <c r="CI105" i="70"/>
  <c r="CI104" i="70"/>
  <c r="CI101" i="70"/>
  <c r="CI99" i="70"/>
  <c r="CI98" i="70"/>
  <c r="CI93" i="70"/>
  <c r="CI92" i="70"/>
  <c r="BS85" i="70"/>
  <c r="CI84" i="70"/>
  <c r="CI83" i="70"/>
  <c r="BS80" i="70"/>
  <c r="CI79" i="70"/>
  <c r="BS75" i="70"/>
  <c r="CI74" i="70"/>
  <c r="CI66" i="70"/>
  <c r="BS60" i="70"/>
  <c r="CI59" i="70"/>
  <c r="CI58" i="70"/>
  <c r="CI57" i="70"/>
  <c r="BS49" i="70"/>
  <c r="CM168" i="70"/>
  <c r="CM164" i="70"/>
  <c r="CM156" i="70"/>
  <c r="CM151" i="70"/>
  <c r="CM169" i="70"/>
  <c r="CM165" i="70"/>
  <c r="CM161" i="70"/>
  <c r="CM157" i="70"/>
  <c r="CM152" i="70"/>
  <c r="CM148" i="70"/>
  <c r="CM147" i="70"/>
  <c r="CM146" i="70"/>
  <c r="CM167" i="70"/>
  <c r="CM163" i="70"/>
  <c r="CM155" i="70"/>
  <c r="CM150" i="70"/>
  <c r="CM144" i="70"/>
  <c r="CM141" i="70"/>
  <c r="BW141" i="70"/>
  <c r="CM140" i="70"/>
  <c r="CM139" i="70"/>
  <c r="CM138" i="70"/>
  <c r="CM137" i="70"/>
  <c r="CM121" i="70"/>
  <c r="CM154" i="70"/>
  <c r="CM153" i="70"/>
  <c r="CM134" i="70"/>
  <c r="CM132" i="70"/>
  <c r="BW132" i="70"/>
  <c r="CM131" i="70"/>
  <c r="CM130" i="70"/>
  <c r="CM129" i="70"/>
  <c r="CM128" i="70"/>
  <c r="CM127" i="70"/>
  <c r="CM126" i="70"/>
  <c r="CM125" i="70"/>
  <c r="CM162" i="70"/>
  <c r="CM160" i="70"/>
  <c r="CM159" i="70"/>
  <c r="CM158" i="70"/>
  <c r="CM136" i="70"/>
  <c r="CM135" i="70"/>
  <c r="CM149" i="70"/>
  <c r="CM145" i="70"/>
  <c r="CM143" i="70"/>
  <c r="CM142" i="70"/>
  <c r="CM133" i="70"/>
  <c r="CM124" i="70"/>
  <c r="CM122" i="70"/>
  <c r="CM120" i="70"/>
  <c r="CM119" i="70"/>
  <c r="CM118" i="70"/>
  <c r="CM115" i="70"/>
  <c r="CM108" i="70"/>
  <c r="CM107" i="70"/>
  <c r="CM100" i="70"/>
  <c r="CM97" i="70"/>
  <c r="CM96" i="70"/>
  <c r="CM94" i="70"/>
  <c r="BW92" i="70"/>
  <c r="CM91" i="70"/>
  <c r="CM90" i="70"/>
  <c r="BW90" i="70"/>
  <c r="CM89" i="70"/>
  <c r="CM88" i="70"/>
  <c r="CM123" i="70"/>
  <c r="CM95" i="70"/>
  <c r="CM87" i="70"/>
  <c r="CM86" i="70"/>
  <c r="CM72" i="70"/>
  <c r="CM71" i="70"/>
  <c r="CM117" i="70"/>
  <c r="CM114" i="70"/>
  <c r="CM113" i="70"/>
  <c r="CM112" i="70"/>
  <c r="CM111" i="70"/>
  <c r="CM109" i="70"/>
  <c r="CM106" i="70"/>
  <c r="CM105" i="70"/>
  <c r="CM104" i="70"/>
  <c r="CM101" i="70"/>
  <c r="CM99" i="70"/>
  <c r="BW99" i="70"/>
  <c r="CM98" i="70"/>
  <c r="CM93" i="70"/>
  <c r="CM92" i="70"/>
  <c r="CM84" i="70"/>
  <c r="CM83" i="70"/>
  <c r="CM79" i="70"/>
  <c r="CM74" i="70"/>
  <c r="CM66" i="70"/>
  <c r="CM59" i="70"/>
  <c r="CM58" i="70"/>
  <c r="CM57" i="70"/>
  <c r="CA203" i="70"/>
  <c r="CQ168" i="70"/>
  <c r="CQ164" i="70"/>
  <c r="CQ156" i="70"/>
  <c r="CQ151" i="70"/>
  <c r="CA217" i="70"/>
  <c r="CA183" i="70"/>
  <c r="CQ169" i="70"/>
  <c r="CQ165" i="70"/>
  <c r="CQ161" i="70"/>
  <c r="CA161" i="70"/>
  <c r="CQ157" i="70"/>
  <c r="CQ152" i="70"/>
  <c r="CQ148" i="70"/>
  <c r="CA148" i="70"/>
  <c r="CQ147" i="70"/>
  <c r="CQ146" i="70"/>
  <c r="CQ167" i="70"/>
  <c r="CQ163" i="70"/>
  <c r="CQ155" i="70"/>
  <c r="CQ150" i="70"/>
  <c r="CQ144" i="70"/>
  <c r="CA144" i="70"/>
  <c r="CQ141" i="70"/>
  <c r="CQ140" i="70"/>
  <c r="CQ139" i="70"/>
  <c r="CQ138" i="70"/>
  <c r="CQ137" i="70"/>
  <c r="CQ121" i="70"/>
  <c r="CQ115" i="70"/>
  <c r="CQ154" i="70"/>
  <c r="CQ153" i="70"/>
  <c r="CQ134" i="70"/>
  <c r="CQ132" i="70"/>
  <c r="CQ131" i="70"/>
  <c r="CQ130" i="70"/>
  <c r="CQ129" i="70"/>
  <c r="CQ128" i="70"/>
  <c r="CQ127" i="70"/>
  <c r="CQ126" i="70"/>
  <c r="CQ125" i="70"/>
  <c r="CQ123" i="70"/>
  <c r="CQ162" i="70"/>
  <c r="CQ160" i="70"/>
  <c r="CA160" i="70"/>
  <c r="CQ159" i="70"/>
  <c r="CA159" i="70"/>
  <c r="CQ158" i="70"/>
  <c r="CQ136" i="70"/>
  <c r="CA136" i="70"/>
  <c r="CQ135" i="70"/>
  <c r="CQ149" i="70"/>
  <c r="CQ145" i="70"/>
  <c r="CQ143" i="70"/>
  <c r="CQ142" i="70"/>
  <c r="CQ133" i="70"/>
  <c r="CA133" i="70"/>
  <c r="CQ124" i="70"/>
  <c r="CA124" i="70"/>
  <c r="CQ122" i="70"/>
  <c r="CQ120" i="70"/>
  <c r="CQ119" i="70"/>
  <c r="CQ118" i="70"/>
  <c r="CQ108" i="70"/>
  <c r="CA108" i="70"/>
  <c r="CQ107" i="70"/>
  <c r="CQ100" i="70"/>
  <c r="CQ97" i="70"/>
  <c r="CQ96" i="70"/>
  <c r="CQ94" i="70"/>
  <c r="CQ91" i="70"/>
  <c r="CQ90" i="70"/>
  <c r="CQ89" i="70"/>
  <c r="CQ88" i="70"/>
  <c r="CQ95" i="70"/>
  <c r="CA88" i="70"/>
  <c r="CQ87" i="70"/>
  <c r="CA87" i="70"/>
  <c r="CQ86" i="70"/>
  <c r="CA86" i="70"/>
  <c r="CQ72" i="70"/>
  <c r="CA72" i="70"/>
  <c r="CQ71" i="70"/>
  <c r="CA71" i="70"/>
  <c r="CA69" i="70"/>
  <c r="CQ117" i="70"/>
  <c r="CQ114" i="70"/>
  <c r="CQ113" i="70"/>
  <c r="CQ112" i="70"/>
  <c r="CQ111" i="70"/>
  <c r="CQ109" i="70"/>
  <c r="CA109" i="70"/>
  <c r="CQ106" i="70"/>
  <c r="CA106" i="70"/>
  <c r="CQ105" i="70"/>
  <c r="CA105" i="70"/>
  <c r="CQ104" i="70"/>
  <c r="CQ101" i="70"/>
  <c r="CA101" i="70"/>
  <c r="CQ99" i="70"/>
  <c r="CQ98" i="70"/>
  <c r="CQ93" i="70"/>
  <c r="CQ92" i="70"/>
  <c r="CQ84" i="70"/>
  <c r="CQ83" i="70"/>
  <c r="CQ79" i="70"/>
  <c r="CQ74" i="70"/>
  <c r="CA70" i="70"/>
  <c r="CQ66" i="70"/>
  <c r="CQ59" i="70"/>
  <c r="CA59" i="70"/>
  <c r="CQ58" i="70"/>
  <c r="CA58" i="70"/>
  <c r="CQ57" i="70"/>
  <c r="CA57" i="70"/>
  <c r="BW168" i="70"/>
  <c r="BY26" i="70"/>
  <c r="BX121" i="70"/>
  <c r="BW25" i="70"/>
  <c r="BW29" i="70"/>
  <c r="BX41" i="70"/>
  <c r="BX62" i="70"/>
  <c r="BW65" i="70"/>
  <c r="BX72" i="70"/>
  <c r="BW74" i="70"/>
  <c r="BW104" i="70"/>
  <c r="BW112" i="70"/>
  <c r="BW116" i="70"/>
  <c r="BW129" i="70"/>
  <c r="BW155" i="70"/>
  <c r="BW156" i="70"/>
  <c r="BX157" i="70"/>
  <c r="BX172" i="70"/>
  <c r="BW23" i="70"/>
  <c r="BW27" i="70"/>
  <c r="BW31" i="70"/>
  <c r="BW33" i="70"/>
  <c r="BW47" i="70"/>
  <c r="BW48" i="70"/>
  <c r="BX57" i="70"/>
  <c r="BX82" i="70"/>
  <c r="BW83" i="70"/>
  <c r="BW97" i="70"/>
  <c r="BU22" i="70"/>
  <c r="BU42" i="70"/>
  <c r="BT172" i="70"/>
  <c r="BT167" i="70"/>
  <c r="BT165" i="70"/>
  <c r="BT163" i="70"/>
  <c r="BT159" i="70"/>
  <c r="BT157" i="70"/>
  <c r="BT154" i="70"/>
  <c r="BT152" i="70"/>
  <c r="BT150" i="70"/>
  <c r="BT143" i="70"/>
  <c r="BT136" i="70"/>
  <c r="BT134" i="70"/>
  <c r="BT131" i="70"/>
  <c r="BT126" i="70"/>
  <c r="BT123" i="70"/>
  <c r="BT121" i="70"/>
  <c r="BT119" i="70"/>
  <c r="BT117" i="70"/>
  <c r="BT112" i="70"/>
  <c r="BT104" i="70"/>
  <c r="BT99" i="70"/>
  <c r="BT96" i="70"/>
  <c r="BT91" i="70"/>
  <c r="BT90" i="70"/>
  <c r="BT87" i="70"/>
  <c r="BT83" i="70"/>
  <c r="BT81" i="70"/>
  <c r="BT76" i="70"/>
  <c r="BT173" i="70"/>
  <c r="BT171" i="70"/>
  <c r="BT170" i="70"/>
  <c r="BT161" i="70"/>
  <c r="BT160" i="70"/>
  <c r="BT148" i="70"/>
  <c r="BT146" i="70"/>
  <c r="BT141" i="70"/>
  <c r="BT139" i="70"/>
  <c r="BT137" i="70"/>
  <c r="BT129" i="70"/>
  <c r="BT124" i="70"/>
  <c r="BT115" i="70"/>
  <c r="BT113" i="70"/>
  <c r="BT110" i="70"/>
  <c r="BT109" i="70"/>
  <c r="BT108" i="70"/>
  <c r="BT105" i="70"/>
  <c r="BT100" i="70"/>
  <c r="BT94" i="70"/>
  <c r="BT88" i="70"/>
  <c r="BT174" i="70"/>
  <c r="BT166" i="70"/>
  <c r="BT156" i="70"/>
  <c r="BT151" i="70"/>
  <c r="BT145" i="70"/>
  <c r="BT135" i="70"/>
  <c r="BT118" i="70"/>
  <c r="BT111" i="70"/>
  <c r="BT106" i="70"/>
  <c r="BT103" i="70"/>
  <c r="BT92" i="70"/>
  <c r="BT84" i="70"/>
  <c r="BT77" i="70"/>
  <c r="BT72" i="70"/>
  <c r="BT68" i="70"/>
  <c r="BT60" i="70"/>
  <c r="BT59" i="70"/>
  <c r="BT58" i="70"/>
  <c r="BT49" i="70"/>
  <c r="BT48" i="70"/>
  <c r="BT44" i="70"/>
  <c r="BT43" i="70"/>
  <c r="BT42" i="70"/>
  <c r="BT28" i="70"/>
  <c r="BT27" i="70"/>
  <c r="BT26" i="70"/>
  <c r="BT25" i="70"/>
  <c r="BT169" i="70"/>
  <c r="BT164" i="70"/>
  <c r="BT149" i="70"/>
  <c r="BT132" i="70"/>
  <c r="BT128" i="70"/>
  <c r="BT101" i="70"/>
  <c r="BT95" i="70"/>
  <c r="BT79" i="70"/>
  <c r="BT73" i="70"/>
  <c r="BT69" i="70"/>
  <c r="BT66" i="70"/>
  <c r="BT65" i="70"/>
  <c r="BT62" i="70"/>
  <c r="BT61" i="70"/>
  <c r="BT52" i="70"/>
  <c r="BT51" i="70"/>
  <c r="BT50" i="70"/>
  <c r="BT45" i="70"/>
  <c r="BT32" i="70"/>
  <c r="BT31" i="70"/>
  <c r="BT30" i="70"/>
  <c r="BT29" i="70"/>
  <c r="BT175" i="70"/>
  <c r="BT162" i="70"/>
  <c r="BT158" i="70"/>
  <c r="BT155" i="70"/>
  <c r="BX173" i="70"/>
  <c r="BX171" i="70"/>
  <c r="BX170" i="70"/>
  <c r="BX168" i="70"/>
  <c r="BX161" i="70"/>
  <c r="BX160" i="70"/>
  <c r="BX155" i="70"/>
  <c r="BX148" i="70"/>
  <c r="BX146" i="70"/>
  <c r="BX139" i="70"/>
  <c r="BX137" i="70"/>
  <c r="BX132" i="70"/>
  <c r="BX124" i="70"/>
  <c r="BX115" i="70"/>
  <c r="BX113" i="70"/>
  <c r="BX110" i="70"/>
  <c r="BX109" i="70"/>
  <c r="BX108" i="70"/>
  <c r="BX105" i="70"/>
  <c r="BX100" i="70"/>
  <c r="BX97" i="70"/>
  <c r="BX94" i="70"/>
  <c r="BX92" i="70"/>
  <c r="BX88" i="70"/>
  <c r="BX84" i="70"/>
  <c r="BX79" i="70"/>
  <c r="BX77" i="70"/>
  <c r="BX174" i="70"/>
  <c r="BX166" i="70"/>
  <c r="BX164" i="70"/>
  <c r="BX162" i="70"/>
  <c r="BX158" i="70"/>
  <c r="BX156" i="70"/>
  <c r="BX153" i="70"/>
  <c r="BX151" i="70"/>
  <c r="BX149" i="70"/>
  <c r="BX144" i="70"/>
  <c r="BX142" i="70"/>
  <c r="BX135" i="70"/>
  <c r="BX130" i="70"/>
  <c r="BX127" i="70"/>
  <c r="BX125" i="70"/>
  <c r="BX122" i="70"/>
  <c r="BX120" i="70"/>
  <c r="BX118" i="70"/>
  <c r="BX116" i="70"/>
  <c r="BX111" i="70"/>
  <c r="BX106" i="70"/>
  <c r="BX101" i="70"/>
  <c r="BX98" i="70"/>
  <c r="BX89" i="70"/>
  <c r="BX169" i="70"/>
  <c r="BX167" i="70"/>
  <c r="BX152" i="70"/>
  <c r="BX141" i="70"/>
  <c r="BX136" i="70"/>
  <c r="BX128" i="70"/>
  <c r="BX119" i="70"/>
  <c r="BX95" i="70"/>
  <c r="BX73" i="70"/>
  <c r="BX69" i="70"/>
  <c r="BX66" i="70"/>
  <c r="BX55" i="70"/>
  <c r="BX54" i="70"/>
  <c r="BX53" i="70"/>
  <c r="BX52" i="70"/>
  <c r="BX51" i="70"/>
  <c r="BX50" i="70"/>
  <c r="BX39" i="70"/>
  <c r="BX33" i="70"/>
  <c r="BX32" i="70"/>
  <c r="BX165" i="70"/>
  <c r="BX150" i="70"/>
  <c r="BX140" i="70"/>
  <c r="BX134" i="70"/>
  <c r="BX117" i="70"/>
  <c r="BX107" i="70"/>
  <c r="BX104" i="70"/>
  <c r="BX93" i="70"/>
  <c r="BX91" i="70"/>
  <c r="BX87" i="70"/>
  <c r="BX85" i="70"/>
  <c r="BX83" i="70"/>
  <c r="BX81" i="70"/>
  <c r="BX76" i="70"/>
  <c r="BX74" i="70"/>
  <c r="BX70" i="70"/>
  <c r="BX67" i="70"/>
  <c r="BX63" i="70"/>
  <c r="BX56" i="70"/>
  <c r="BX47" i="70"/>
  <c r="BX46" i="70"/>
  <c r="BX40" i="70"/>
  <c r="BX38" i="70"/>
  <c r="BX37" i="70"/>
  <c r="BX36" i="70"/>
  <c r="BX35" i="70"/>
  <c r="BX34" i="70"/>
  <c r="BX23" i="70"/>
  <c r="BX22" i="70"/>
  <c r="BX163" i="70"/>
  <c r="BX159" i="70"/>
  <c r="CB174" i="70"/>
  <c r="CB166" i="70"/>
  <c r="CB164" i="70"/>
  <c r="CB162" i="70"/>
  <c r="CB158" i="70"/>
  <c r="CB156" i="70"/>
  <c r="CB153" i="70"/>
  <c r="CB151" i="70"/>
  <c r="CB149" i="70"/>
  <c r="CB142" i="70"/>
  <c r="CB135" i="70"/>
  <c r="CB133" i="70"/>
  <c r="CB130" i="70"/>
  <c r="CB127" i="70"/>
  <c r="CB125" i="70"/>
  <c r="CB122" i="70"/>
  <c r="CB120" i="70"/>
  <c r="CB118" i="70"/>
  <c r="CB116" i="70"/>
  <c r="CB111" i="70"/>
  <c r="CB103" i="70"/>
  <c r="CB98" i="70"/>
  <c r="CB89" i="70"/>
  <c r="CB86" i="70"/>
  <c r="CB82" i="70"/>
  <c r="CB80" i="70"/>
  <c r="CB75" i="70"/>
  <c r="CB74" i="70"/>
  <c r="CB169" i="70"/>
  <c r="CB159" i="70"/>
  <c r="CB147" i="70"/>
  <c r="CB145" i="70"/>
  <c r="CB140" i="70"/>
  <c r="CB138" i="70"/>
  <c r="CB136" i="70"/>
  <c r="CB128" i="70"/>
  <c r="CB114" i="70"/>
  <c r="CB112" i="70"/>
  <c r="CB107" i="70"/>
  <c r="CB104" i="70"/>
  <c r="CB99" i="70"/>
  <c r="CB95" i="70"/>
  <c r="CB93" i="70"/>
  <c r="CB90" i="70"/>
  <c r="CB87" i="70"/>
  <c r="CB170" i="70"/>
  <c r="CB165" i="70"/>
  <c r="CB160" i="70"/>
  <c r="CB155" i="70"/>
  <c r="CB150" i="70"/>
  <c r="CB144" i="70"/>
  <c r="CB134" i="70"/>
  <c r="CB117" i="70"/>
  <c r="CB110" i="70"/>
  <c r="CB108" i="70"/>
  <c r="CB105" i="70"/>
  <c r="CB102" i="70"/>
  <c r="CB97" i="70"/>
  <c r="CB91" i="70"/>
  <c r="CB83" i="70"/>
  <c r="CB81" i="70"/>
  <c r="CB79" i="70"/>
  <c r="CB76" i="70"/>
  <c r="CB71" i="70"/>
  <c r="CB67" i="70"/>
  <c r="CB63" i="70"/>
  <c r="CB58" i="70"/>
  <c r="CB57" i="70"/>
  <c r="CB56" i="70"/>
  <c r="CB47" i="70"/>
  <c r="CB46" i="70"/>
  <c r="CB42" i="70"/>
  <c r="CB41" i="70"/>
  <c r="CB40" i="70"/>
  <c r="CB38" i="70"/>
  <c r="CB37" i="70"/>
  <c r="CB26" i="70"/>
  <c r="CB25" i="70"/>
  <c r="CB24" i="70"/>
  <c r="CB23" i="70"/>
  <c r="CB173" i="70"/>
  <c r="CB168" i="70"/>
  <c r="CB163" i="70"/>
  <c r="CB148" i="70"/>
  <c r="CB131" i="70"/>
  <c r="CB123" i="70"/>
  <c r="CB94" i="70"/>
  <c r="CB78" i="70"/>
  <c r="CB72" i="70"/>
  <c r="CB64" i="70"/>
  <c r="CB60" i="70"/>
  <c r="CB59" i="70"/>
  <c r="CB50" i="70"/>
  <c r="CB49" i="70"/>
  <c r="CB48" i="70"/>
  <c r="CB44" i="70"/>
  <c r="CB43" i="70"/>
  <c r="CB30" i="70"/>
  <c r="CB29" i="70"/>
  <c r="CB28" i="70"/>
  <c r="CB27" i="70"/>
  <c r="CB172" i="70"/>
  <c r="CB171" i="70"/>
  <c r="CB161" i="70"/>
  <c r="CB157" i="70"/>
  <c r="BT22" i="70"/>
  <c r="BX25" i="70"/>
  <c r="BX27" i="70"/>
  <c r="BX30" i="70"/>
  <c r="CB33" i="70"/>
  <c r="BT34" i="70"/>
  <c r="CB35" i="70"/>
  <c r="BT39" i="70"/>
  <c r="BT41" i="70"/>
  <c r="BX43" i="70"/>
  <c r="BX45" i="70"/>
  <c r="BT47" i="70"/>
  <c r="BY50" i="70"/>
  <c r="CB52" i="70"/>
  <c r="BT53" i="70"/>
  <c r="CB55" i="70"/>
  <c r="BT56" i="70"/>
  <c r="BX58" i="70"/>
  <c r="BX60" i="70"/>
  <c r="BX64" i="70"/>
  <c r="BX68" i="70"/>
  <c r="CB73" i="70"/>
  <c r="BT74" i="70"/>
  <c r="BX78" i="70"/>
  <c r="BT80" i="70"/>
  <c r="BT85" i="70"/>
  <c r="CB101" i="70"/>
  <c r="BT102" i="70"/>
  <c r="CB106" i="70"/>
  <c r="BT107" i="70"/>
  <c r="BX114" i="70"/>
  <c r="CB115" i="70"/>
  <c r="BT116" i="70"/>
  <c r="CB121" i="70"/>
  <c r="BT122" i="70"/>
  <c r="BX123" i="70"/>
  <c r="BX129" i="70"/>
  <c r="CB141" i="70"/>
  <c r="BT142" i="70"/>
  <c r="BX143" i="70"/>
  <c r="CB152" i="70"/>
  <c r="BT153" i="70"/>
  <c r="BX154" i="70"/>
  <c r="CB167" i="70"/>
  <c r="BT168" i="70"/>
  <c r="BU30" i="70"/>
  <c r="CC74" i="70"/>
  <c r="BX24" i="70"/>
  <c r="BX31" i="70"/>
  <c r="CB34" i="70"/>
  <c r="BT35" i="70"/>
  <c r="CB39" i="70"/>
  <c r="BT40" i="70"/>
  <c r="BX44" i="70"/>
  <c r="BT46" i="70"/>
  <c r="BX48" i="70"/>
  <c r="CB51" i="70"/>
  <c r="CB53" i="70"/>
  <c r="BT55" i="70"/>
  <c r="BT57" i="70"/>
  <c r="BX59" i="70"/>
  <c r="BX61" i="70"/>
  <c r="CB62" i="70"/>
  <c r="BT63" i="70"/>
  <c r="CB65" i="70"/>
  <c r="BX71" i="70"/>
  <c r="BT75" i="70"/>
  <c r="BT82" i="70"/>
  <c r="CB85" i="70"/>
  <c r="BT86" i="70"/>
  <c r="BX90" i="70"/>
  <c r="BX96" i="70"/>
  <c r="BX99" i="70"/>
  <c r="CB100" i="70"/>
  <c r="BX103" i="70"/>
  <c r="CB109" i="70"/>
  <c r="CB124" i="70"/>
  <c r="BT125" i="70"/>
  <c r="BX126" i="70"/>
  <c r="CB132" i="70"/>
  <c r="BT133" i="70"/>
  <c r="CB137" i="70"/>
  <c r="BT138" i="70"/>
  <c r="BX145" i="70"/>
  <c r="CB146" i="70"/>
  <c r="BT147" i="70"/>
  <c r="BQ66" i="70"/>
  <c r="BQ82" i="70"/>
  <c r="BY86" i="70"/>
  <c r="BY102" i="70"/>
  <c r="CD53" i="70"/>
  <c r="CD81" i="70"/>
  <c r="CD45" i="70"/>
  <c r="BQ46" i="70"/>
  <c r="BY34" i="70"/>
  <c r="CA185" i="70"/>
  <c r="BU153" i="70"/>
  <c r="BU99" i="70"/>
  <c r="BU98" i="70"/>
  <c r="BU91" i="70"/>
  <c r="BU90" i="70"/>
  <c r="BU83" i="70"/>
  <c r="BU82" i="70"/>
  <c r="BU75" i="70"/>
  <c r="BU74" i="70"/>
  <c r="BU67" i="70"/>
  <c r="BU66" i="70"/>
  <c r="BU102" i="70"/>
  <c r="BU86" i="70"/>
  <c r="BU70" i="70"/>
  <c r="BU95" i="70"/>
  <c r="BU79" i="70"/>
  <c r="BU103" i="70"/>
  <c r="BU87" i="70"/>
  <c r="BU71" i="70"/>
  <c r="BU62" i="70"/>
  <c r="BU55" i="70"/>
  <c r="BU54" i="70"/>
  <c r="BU47" i="70"/>
  <c r="BU46" i="70"/>
  <c r="BU39" i="70"/>
  <c r="BU38" i="70"/>
  <c r="BU63" i="70"/>
  <c r="BU59" i="70"/>
  <c r="BU58" i="70"/>
  <c r="CC122" i="70"/>
  <c r="CC102" i="70"/>
  <c r="CC94" i="70"/>
  <c r="CC86" i="70"/>
  <c r="CC78" i="70"/>
  <c r="CC70" i="70"/>
  <c r="CC62" i="70"/>
  <c r="CC98" i="70"/>
  <c r="CC82" i="70"/>
  <c r="CC66" i="70"/>
  <c r="CC54" i="70"/>
  <c r="CC58" i="70"/>
  <c r="CC50" i="70"/>
  <c r="CC42" i="70"/>
  <c r="CC34" i="70"/>
  <c r="CC30" i="70"/>
  <c r="CC26" i="70"/>
  <c r="CC22" i="70"/>
  <c r="BR146" i="70"/>
  <c r="BR118" i="70"/>
  <c r="BZ108" i="70"/>
  <c r="BZ113" i="70"/>
  <c r="BV25" i="70"/>
  <c r="BR29" i="70"/>
  <c r="BU43" i="70"/>
  <c r="BQ62" i="70"/>
  <c r="BU78" i="70"/>
  <c r="CD97" i="70"/>
  <c r="BQ98" i="70"/>
  <c r="BR25" i="70"/>
  <c r="BR33" i="70"/>
  <c r="BU35" i="70"/>
  <c r="BU51" i="70"/>
  <c r="CD65" i="70"/>
  <c r="BQ143" i="70"/>
  <c r="BQ102" i="70"/>
  <c r="BQ94" i="70"/>
  <c r="BQ86" i="70"/>
  <c r="BQ78" i="70"/>
  <c r="BQ70" i="70"/>
  <c r="BQ110" i="70"/>
  <c r="BQ138" i="70"/>
  <c r="BQ90" i="70"/>
  <c r="BQ74" i="70"/>
  <c r="BQ58" i="70"/>
  <c r="BQ50" i="70"/>
  <c r="BQ42" i="70"/>
  <c r="BQ34" i="70"/>
  <c r="BQ22" i="70"/>
  <c r="BQ30" i="70"/>
  <c r="BQ26" i="70"/>
  <c r="BY126" i="70"/>
  <c r="BY98" i="70"/>
  <c r="BY90" i="70"/>
  <c r="BY82" i="70"/>
  <c r="BY74" i="70"/>
  <c r="BY66" i="70"/>
  <c r="BY94" i="70"/>
  <c r="BY78" i="70"/>
  <c r="BY62" i="70"/>
  <c r="BY54" i="70"/>
  <c r="BY46" i="70"/>
  <c r="BY38" i="70"/>
  <c r="BV165" i="70"/>
  <c r="BV122" i="70"/>
  <c r="BV33" i="70"/>
  <c r="CD61" i="70"/>
  <c r="CC90" i="70"/>
  <c r="BV105" i="70"/>
  <c r="CD25" i="70"/>
  <c r="BY22" i="70"/>
  <c r="BU26" i="70"/>
  <c r="BY30" i="70"/>
  <c r="BU34" i="70"/>
  <c r="CD37" i="70"/>
  <c r="BQ38" i="70"/>
  <c r="BY42" i="70"/>
  <c r="CC46" i="70"/>
  <c r="BU50" i="70"/>
  <c r="BQ54" i="70"/>
  <c r="BY70" i="70"/>
  <c r="BU94" i="70"/>
  <c r="BU163" i="70"/>
  <c r="BZ145" i="70"/>
  <c r="BZ125" i="70"/>
  <c r="BZ118" i="70"/>
  <c r="BS207" i="70"/>
  <c r="BS179" i="70"/>
  <c r="BS149" i="70"/>
  <c r="BS145" i="70"/>
  <c r="BS141" i="70"/>
  <c r="BS137" i="70"/>
  <c r="BS129" i="70"/>
  <c r="BS125" i="70"/>
  <c r="BS120" i="70"/>
  <c r="BS116" i="70"/>
  <c r="BS107" i="70"/>
  <c r="BS97" i="70"/>
  <c r="BS89" i="70"/>
  <c r="BS81" i="70"/>
  <c r="BS73" i="70"/>
  <c r="BS65" i="70"/>
  <c r="BS217" i="70"/>
  <c r="BS185" i="70"/>
  <c r="BS167" i="70"/>
  <c r="BS157" i="70"/>
  <c r="BS155" i="70"/>
  <c r="BS152" i="70"/>
  <c r="BS132" i="70"/>
  <c r="BS121" i="70"/>
  <c r="BS117" i="70"/>
  <c r="BS112" i="70"/>
  <c r="BS108" i="70"/>
  <c r="BS105" i="70"/>
  <c r="BS103" i="70"/>
  <c r="BS102" i="70"/>
  <c r="BS100" i="70"/>
  <c r="BS95" i="70"/>
  <c r="BS94" i="70"/>
  <c r="BS92" i="70"/>
  <c r="BS87" i="70"/>
  <c r="BS86" i="70"/>
  <c r="BS84" i="70"/>
  <c r="BS79" i="70"/>
  <c r="BS78" i="70"/>
  <c r="BS76" i="70"/>
  <c r="BS71" i="70"/>
  <c r="BS70" i="70"/>
  <c r="BS68" i="70"/>
  <c r="BS63" i="70"/>
  <c r="BW214" i="70"/>
  <c r="BW180" i="70"/>
  <c r="BW133" i="70"/>
  <c r="BW113" i="70"/>
  <c r="BW110" i="70"/>
  <c r="BW108" i="70"/>
  <c r="BW105" i="70"/>
  <c r="BW103" i="70"/>
  <c r="BW102" i="70"/>
  <c r="BW101" i="70"/>
  <c r="BW95" i="70"/>
  <c r="BW94" i="70"/>
  <c r="BW93" i="70"/>
  <c r="BW87" i="70"/>
  <c r="BW86" i="70"/>
  <c r="BW85" i="70"/>
  <c r="BW79" i="70"/>
  <c r="BW78" i="70"/>
  <c r="BW77" i="70"/>
  <c r="BW71" i="70"/>
  <c r="BW70" i="70"/>
  <c r="BW69" i="70"/>
  <c r="BW63" i="70"/>
  <c r="BW200" i="70"/>
  <c r="BW161" i="70"/>
  <c r="BW159" i="70"/>
  <c r="BW148" i="70"/>
  <c r="BW144" i="70"/>
  <c r="BW140" i="70"/>
  <c r="BW136" i="70"/>
  <c r="BW128" i="70"/>
  <c r="BW124" i="70"/>
  <c r="BW109" i="70"/>
  <c r="BW106" i="70"/>
  <c r="BW96" i="70"/>
  <c r="BW88" i="70"/>
  <c r="BW80" i="70"/>
  <c r="BW72" i="70"/>
  <c r="BW64" i="70"/>
  <c r="BW24" i="70"/>
  <c r="BS25" i="70"/>
  <c r="BW26" i="70"/>
  <c r="BW28" i="70"/>
  <c r="BS29" i="70"/>
  <c r="BS22" i="70"/>
  <c r="BS23" i="70"/>
  <c r="CA23" i="70"/>
  <c r="BZ25" i="70"/>
  <c r="BS26" i="70"/>
  <c r="BS27" i="70"/>
  <c r="CA27" i="70"/>
  <c r="BZ29" i="70"/>
  <c r="BS30" i="70"/>
  <c r="BS31" i="70"/>
  <c r="CA31" i="70"/>
  <c r="BZ33" i="70"/>
  <c r="BS34" i="70"/>
  <c r="BS35" i="70"/>
  <c r="BW36" i="70"/>
  <c r="CA38" i="70"/>
  <c r="BS40" i="70"/>
  <c r="CA40" i="70"/>
  <c r="BS42" i="70"/>
  <c r="BS43" i="70"/>
  <c r="BW44" i="70"/>
  <c r="CA46" i="70"/>
  <c r="BS48" i="70"/>
  <c r="CA48" i="70"/>
  <c r="BS50" i="70"/>
  <c r="BS51" i="70"/>
  <c r="BW52" i="70"/>
  <c r="CA54" i="70"/>
  <c r="BS56" i="70"/>
  <c r="CA56" i="70"/>
  <c r="BS58" i="70"/>
  <c r="BS59" i="70"/>
  <c r="BW60" i="70"/>
  <c r="CA62" i="70"/>
  <c r="CA63" i="70"/>
  <c r="CA64" i="70"/>
  <c r="BW66" i="70"/>
  <c r="BW68" i="70"/>
  <c r="BW73" i="70"/>
  <c r="BS74" i="70"/>
  <c r="BS77" i="70"/>
  <c r="CA78" i="70"/>
  <c r="CA79" i="70"/>
  <c r="CA80" i="70"/>
  <c r="BW82" i="70"/>
  <c r="BW84" i="70"/>
  <c r="BW89" i="70"/>
  <c r="BS90" i="70"/>
  <c r="BS93" i="70"/>
  <c r="CA94" i="70"/>
  <c r="CA95" i="70"/>
  <c r="CA96" i="70"/>
  <c r="BW98" i="70"/>
  <c r="BW100" i="70"/>
  <c r="BW107" i="70"/>
  <c r="BW117" i="70"/>
  <c r="BW120" i="70"/>
  <c r="CA128" i="70"/>
  <c r="BW137" i="70"/>
  <c r="BS140" i="70"/>
  <c r="BW145" i="70"/>
  <c r="BW149" i="70"/>
  <c r="BW157" i="70"/>
  <c r="BW216" i="70"/>
  <c r="BV104" i="70"/>
  <c r="CD142" i="70"/>
  <c r="CD101" i="70"/>
  <c r="CD93" i="70"/>
  <c r="CD85" i="70"/>
  <c r="CD77" i="70"/>
  <c r="CD69" i="70"/>
  <c r="CD109" i="70"/>
  <c r="CA201" i="70"/>
  <c r="CA168" i="70"/>
  <c r="CA167" i="70"/>
  <c r="CA156" i="70"/>
  <c r="CA149" i="70"/>
  <c r="CA141" i="70"/>
  <c r="CA137" i="70"/>
  <c r="CA129" i="70"/>
  <c r="CA120" i="70"/>
  <c r="CA116" i="70"/>
  <c r="CA107" i="70"/>
  <c r="CA104" i="70"/>
  <c r="CA99" i="70"/>
  <c r="CA97" i="70"/>
  <c r="CA91" i="70"/>
  <c r="CA89" i="70"/>
  <c r="CA83" i="70"/>
  <c r="CA81" i="70"/>
  <c r="CA75" i="70"/>
  <c r="CA73" i="70"/>
  <c r="CA67" i="70"/>
  <c r="CA65" i="70"/>
  <c r="CA219" i="70"/>
  <c r="CA187" i="70"/>
  <c r="CA173" i="70"/>
  <c r="CA163" i="70"/>
  <c r="CA157" i="70"/>
  <c r="CA145" i="70"/>
  <c r="CA132" i="70"/>
  <c r="CA125" i="70"/>
  <c r="CA121" i="70"/>
  <c r="CA117" i="70"/>
  <c r="CA112" i="70"/>
  <c r="CA100" i="70"/>
  <c r="CA98" i="70"/>
  <c r="CA92" i="70"/>
  <c r="CA90" i="70"/>
  <c r="CA84" i="70"/>
  <c r="CA82" i="70"/>
  <c r="CA76" i="70"/>
  <c r="CA74" i="70"/>
  <c r="CA68" i="70"/>
  <c r="CA66" i="70"/>
  <c r="BW22" i="70"/>
  <c r="CD29" i="70"/>
  <c r="BW30" i="70"/>
  <c r="BW32" i="70"/>
  <c r="BS33" i="70"/>
  <c r="CD33" i="70"/>
  <c r="BW34" i="70"/>
  <c r="BW35" i="70"/>
  <c r="BS37" i="70"/>
  <c r="CA37" i="70"/>
  <c r="CA39" i="70"/>
  <c r="BW41" i="70"/>
  <c r="CD41" i="70"/>
  <c r="BW42" i="70"/>
  <c r="BW43" i="70"/>
  <c r="BS45" i="70"/>
  <c r="CA45" i="70"/>
  <c r="CA47" i="70"/>
  <c r="BW49" i="70"/>
  <c r="CD49" i="70"/>
  <c r="BW50" i="70"/>
  <c r="BW51" i="70"/>
  <c r="BS53" i="70"/>
  <c r="CA53" i="70"/>
  <c r="CA55" i="70"/>
  <c r="BW57" i="70"/>
  <c r="CD57" i="70"/>
  <c r="BW58" i="70"/>
  <c r="BW59" i="70"/>
  <c r="BS61" i="70"/>
  <c r="CA61" i="70"/>
  <c r="BS67" i="70"/>
  <c r="BS72" i="70"/>
  <c r="CD73" i="70"/>
  <c r="BW75" i="70"/>
  <c r="CA77" i="70"/>
  <c r="BS83" i="70"/>
  <c r="BS88" i="70"/>
  <c r="CD89" i="70"/>
  <c r="BW91" i="70"/>
  <c r="CA93" i="70"/>
  <c r="BS99" i="70"/>
  <c r="BS104" i="70"/>
  <c r="BS106" i="70"/>
  <c r="BV108" i="70"/>
  <c r="BS113" i="70"/>
  <c r="CA113" i="70"/>
  <c r="BW121" i="70"/>
  <c r="BW125" i="70"/>
  <c r="BS133" i="70"/>
  <c r="BS136" i="70"/>
  <c r="CD137" i="70"/>
  <c r="CA140" i="70"/>
  <c r="BS144" i="70"/>
  <c r="BS148" i="70"/>
  <c r="BW152" i="70"/>
  <c r="BS164" i="70"/>
  <c r="BS191" i="70"/>
  <c r="BW198" i="70"/>
  <c r="BS201" i="70"/>
  <c r="BQ222" i="70"/>
  <c r="BQ220" i="70"/>
  <c r="BQ218" i="70"/>
  <c r="BQ216" i="70"/>
  <c r="BQ214" i="70"/>
  <c r="BQ212" i="70"/>
  <c r="BQ210" i="70"/>
  <c r="BQ208" i="70"/>
  <c r="BQ206" i="70"/>
  <c r="BQ204" i="70"/>
  <c r="BQ202" i="70"/>
  <c r="BQ200" i="70"/>
  <c r="BQ198" i="70"/>
  <c r="BQ196" i="70"/>
  <c r="BQ194" i="70"/>
  <c r="BQ192" i="70"/>
  <c r="BQ190" i="70"/>
  <c r="BQ188" i="70"/>
  <c r="BQ186" i="70"/>
  <c r="BQ184" i="70"/>
  <c r="BQ182" i="70"/>
  <c r="BQ180" i="70"/>
  <c r="BQ178" i="70"/>
  <c r="BQ176" i="70"/>
  <c r="BQ173" i="70"/>
  <c r="BQ175" i="70"/>
  <c r="BQ219" i="70"/>
  <c r="BQ211" i="70"/>
  <c r="BQ203" i="70"/>
  <c r="BQ195" i="70"/>
  <c r="BQ187" i="70"/>
  <c r="BQ183" i="70"/>
  <c r="BQ174" i="70"/>
  <c r="BQ167" i="70"/>
  <c r="BQ217" i="70"/>
  <c r="BQ209" i="70"/>
  <c r="BQ201" i="70"/>
  <c r="BQ193" i="70"/>
  <c r="BQ185" i="70"/>
  <c r="BQ177" i="70"/>
  <c r="BQ168" i="70"/>
  <c r="BQ164" i="70"/>
  <c r="BQ160" i="70"/>
  <c r="BQ156" i="70"/>
  <c r="BQ215" i="70"/>
  <c r="BQ213" i="70"/>
  <c r="BQ199" i="70"/>
  <c r="BQ197" i="70"/>
  <c r="BQ169" i="70"/>
  <c r="BQ166" i="70"/>
  <c r="BQ163" i="70"/>
  <c r="BQ157" i="70"/>
  <c r="BQ154" i="70"/>
  <c r="BQ152" i="70"/>
  <c r="BQ148" i="70"/>
  <c r="BQ144" i="70"/>
  <c r="BQ140" i="70"/>
  <c r="BQ136" i="70"/>
  <c r="BQ132" i="70"/>
  <c r="BQ128" i="70"/>
  <c r="BQ124" i="70"/>
  <c r="BQ120" i="70"/>
  <c r="BQ116" i="70"/>
  <c r="BQ112" i="70"/>
  <c r="BQ179" i="70"/>
  <c r="BQ170" i="70"/>
  <c r="BQ161" i="70"/>
  <c r="BQ158" i="70"/>
  <c r="BQ149" i="70"/>
  <c r="BQ145" i="70"/>
  <c r="BQ141" i="70"/>
  <c r="BQ137" i="70"/>
  <c r="BQ133" i="70"/>
  <c r="BQ129" i="70"/>
  <c r="BQ125" i="70"/>
  <c r="BQ121" i="70"/>
  <c r="BQ117" i="70"/>
  <c r="BQ113" i="70"/>
  <c r="BQ207" i="70"/>
  <c r="BQ171" i="70"/>
  <c r="BQ155" i="70"/>
  <c r="BQ153" i="70"/>
  <c r="BQ221" i="70"/>
  <c r="BQ189" i="70"/>
  <c r="BQ165" i="70"/>
  <c r="BQ162" i="70"/>
  <c r="BQ159" i="70"/>
  <c r="BQ150" i="70"/>
  <c r="BQ147" i="70"/>
  <c r="BQ142" i="70"/>
  <c r="BQ139" i="70"/>
  <c r="BQ134" i="70"/>
  <c r="BQ131" i="70"/>
  <c r="BQ126" i="70"/>
  <c r="BQ123" i="70"/>
  <c r="BQ118" i="70"/>
  <c r="BQ115" i="70"/>
  <c r="BQ111" i="70"/>
  <c r="BQ108" i="70"/>
  <c r="BQ104" i="70"/>
  <c r="BQ205" i="70"/>
  <c r="BQ114" i="70"/>
  <c r="BQ109" i="70"/>
  <c r="BQ105" i="70"/>
  <c r="BQ101" i="70"/>
  <c r="BQ97" i="70"/>
  <c r="BQ93" i="70"/>
  <c r="BQ89" i="70"/>
  <c r="BQ85" i="70"/>
  <c r="BQ81" i="70"/>
  <c r="BQ77" i="70"/>
  <c r="BQ73" i="70"/>
  <c r="BQ69" i="70"/>
  <c r="BQ65" i="70"/>
  <c r="BQ61" i="70"/>
  <c r="BQ57" i="70"/>
  <c r="BQ53" i="70"/>
  <c r="BQ49" i="70"/>
  <c r="BQ45" i="70"/>
  <c r="BQ41" i="70"/>
  <c r="BQ37" i="70"/>
  <c r="BQ181" i="70"/>
  <c r="BQ100" i="70"/>
  <c r="BQ96" i="70"/>
  <c r="BQ92" i="70"/>
  <c r="BQ88" i="70"/>
  <c r="BQ84" i="70"/>
  <c r="BQ80" i="70"/>
  <c r="BQ76" i="70"/>
  <c r="BQ72" i="70"/>
  <c r="BQ68" i="70"/>
  <c r="BQ64" i="70"/>
  <c r="BQ60" i="70"/>
  <c r="BQ56" i="70"/>
  <c r="BQ52" i="70"/>
  <c r="BQ48" i="70"/>
  <c r="BQ44" i="70"/>
  <c r="BQ40" i="70"/>
  <c r="BQ36" i="70"/>
  <c r="BY184" i="70"/>
  <c r="BY182" i="70"/>
  <c r="BY180" i="70"/>
  <c r="BY178" i="70"/>
  <c r="BY176" i="70"/>
  <c r="BY174" i="70"/>
  <c r="BY172" i="70"/>
  <c r="BY171" i="70"/>
  <c r="BY221" i="70"/>
  <c r="BY219" i="70"/>
  <c r="BY217" i="70"/>
  <c r="BY215" i="70"/>
  <c r="BY213" i="70"/>
  <c r="BY211" i="70"/>
  <c r="BY209" i="70"/>
  <c r="BY207" i="70"/>
  <c r="BY205" i="70"/>
  <c r="BY203" i="70"/>
  <c r="BY201" i="70"/>
  <c r="BY199" i="70"/>
  <c r="BY197" i="70"/>
  <c r="BY195" i="70"/>
  <c r="BY193" i="70"/>
  <c r="BY191" i="70"/>
  <c r="BY189" i="70"/>
  <c r="BY187" i="70"/>
  <c r="BY185" i="70"/>
  <c r="BY170" i="70"/>
  <c r="BY222" i="70"/>
  <c r="BY214" i="70"/>
  <c r="BY206" i="70"/>
  <c r="BY198" i="70"/>
  <c r="BY190" i="70"/>
  <c r="BY179" i="70"/>
  <c r="BY167" i="70"/>
  <c r="BY220" i="70"/>
  <c r="BY212" i="70"/>
  <c r="BY204" i="70"/>
  <c r="BY196" i="70"/>
  <c r="BY188" i="70"/>
  <c r="BY181" i="70"/>
  <c r="BY173" i="70"/>
  <c r="BY168" i="70"/>
  <c r="BY164" i="70"/>
  <c r="BY160" i="70"/>
  <c r="BY156" i="70"/>
  <c r="BY152" i="70"/>
  <c r="BY216" i="70"/>
  <c r="BY200" i="70"/>
  <c r="BY166" i="70"/>
  <c r="BY165" i="70"/>
  <c r="BY162" i="70"/>
  <c r="BY157" i="70"/>
  <c r="BY155" i="70"/>
  <c r="BY148" i="70"/>
  <c r="BY144" i="70"/>
  <c r="BY140" i="70"/>
  <c r="BY136" i="70"/>
  <c r="BY132" i="70"/>
  <c r="BY128" i="70"/>
  <c r="BY124" i="70"/>
  <c r="BY120" i="70"/>
  <c r="BY116" i="70"/>
  <c r="BY112" i="70"/>
  <c r="BY218" i="70"/>
  <c r="BY202" i="70"/>
  <c r="BY186" i="70"/>
  <c r="BY183" i="70"/>
  <c r="BY177" i="70"/>
  <c r="BY161" i="70"/>
  <c r="BY159" i="70"/>
  <c r="BY149" i="70"/>
  <c r="BY145" i="70"/>
  <c r="BY141" i="70"/>
  <c r="BY137" i="70"/>
  <c r="BY133" i="70"/>
  <c r="BY129" i="70"/>
  <c r="BY125" i="70"/>
  <c r="BY121" i="70"/>
  <c r="BY117" i="70"/>
  <c r="BY113" i="70"/>
  <c r="BY109" i="70"/>
  <c r="BY194" i="70"/>
  <c r="BY163" i="70"/>
  <c r="BY158" i="70"/>
  <c r="BY153" i="70"/>
  <c r="BY208" i="70"/>
  <c r="BY175" i="70"/>
  <c r="BY147" i="70"/>
  <c r="BY146" i="70"/>
  <c r="BY139" i="70"/>
  <c r="BY138" i="70"/>
  <c r="BY131" i="70"/>
  <c r="BY130" i="70"/>
  <c r="BY123" i="70"/>
  <c r="BY122" i="70"/>
  <c r="BY115" i="70"/>
  <c r="BY114" i="70"/>
  <c r="BY108" i="70"/>
  <c r="BY104" i="70"/>
  <c r="BY151" i="70"/>
  <c r="BY143" i="70"/>
  <c r="BY135" i="70"/>
  <c r="BY127" i="70"/>
  <c r="BY119" i="70"/>
  <c r="BY107" i="70"/>
  <c r="BY105" i="70"/>
  <c r="BY101" i="70"/>
  <c r="BY97" i="70"/>
  <c r="BY93" i="70"/>
  <c r="BY89" i="70"/>
  <c r="BY85" i="70"/>
  <c r="BY81" i="70"/>
  <c r="BY77" i="70"/>
  <c r="BY73" i="70"/>
  <c r="BY69" i="70"/>
  <c r="BY65" i="70"/>
  <c r="BY61" i="70"/>
  <c r="BY57" i="70"/>
  <c r="BY53" i="70"/>
  <c r="BY49" i="70"/>
  <c r="BY45" i="70"/>
  <c r="BY41" i="70"/>
  <c r="BY37" i="70"/>
  <c r="BY210" i="70"/>
  <c r="BY169" i="70"/>
  <c r="BY154" i="70"/>
  <c r="BY110" i="70"/>
  <c r="BY100" i="70"/>
  <c r="BY96" i="70"/>
  <c r="BY92" i="70"/>
  <c r="BY88" i="70"/>
  <c r="BY84" i="70"/>
  <c r="BY80" i="70"/>
  <c r="BY76" i="70"/>
  <c r="BY72" i="70"/>
  <c r="BY68" i="70"/>
  <c r="BY64" i="70"/>
  <c r="BY60" i="70"/>
  <c r="BY56" i="70"/>
  <c r="BY52" i="70"/>
  <c r="BY48" i="70"/>
  <c r="BY44" i="70"/>
  <c r="BY40" i="70"/>
  <c r="BY36" i="70"/>
  <c r="BR165" i="70"/>
  <c r="BR162" i="70"/>
  <c r="BR150" i="70"/>
  <c r="BR145" i="70"/>
  <c r="BR142" i="70"/>
  <c r="BR137" i="70"/>
  <c r="BR134" i="70"/>
  <c r="BR129" i="70"/>
  <c r="BR126" i="70"/>
  <c r="BR110" i="70"/>
  <c r="BR107" i="70"/>
  <c r="BR168" i="70"/>
  <c r="BR158" i="70"/>
  <c r="BR149" i="70"/>
  <c r="BR141" i="70"/>
  <c r="BR133" i="70"/>
  <c r="BR113" i="70"/>
  <c r="BR100" i="70"/>
  <c r="BR96" i="70"/>
  <c r="BR92" i="70"/>
  <c r="BR88" i="70"/>
  <c r="BR84" i="70"/>
  <c r="BR80" i="70"/>
  <c r="BR76" i="70"/>
  <c r="BR72" i="70"/>
  <c r="BR68" i="70"/>
  <c r="BR64" i="70"/>
  <c r="BR60" i="70"/>
  <c r="BR56" i="70"/>
  <c r="BR52" i="70"/>
  <c r="BR48" i="70"/>
  <c r="BR44" i="70"/>
  <c r="BR40" i="70"/>
  <c r="BR36" i="70"/>
  <c r="BR125" i="70"/>
  <c r="BR122" i="70"/>
  <c r="BR108" i="70"/>
  <c r="BR104" i="70"/>
  <c r="BR103" i="70"/>
  <c r="BR99" i="70"/>
  <c r="BR95" i="70"/>
  <c r="BR91" i="70"/>
  <c r="BR87" i="70"/>
  <c r="BR83" i="70"/>
  <c r="BR79" i="70"/>
  <c r="BR75" i="70"/>
  <c r="BR71" i="70"/>
  <c r="BR67" i="70"/>
  <c r="BR63" i="70"/>
  <c r="BR59" i="70"/>
  <c r="BR55" i="70"/>
  <c r="BR51" i="70"/>
  <c r="BR47" i="70"/>
  <c r="BR43" i="70"/>
  <c r="BR39" i="70"/>
  <c r="BR35" i="70"/>
  <c r="CD154" i="70"/>
  <c r="CD152" i="70"/>
  <c r="CD164" i="70"/>
  <c r="CD161" i="70"/>
  <c r="CD158" i="70"/>
  <c r="CD149" i="70"/>
  <c r="CD146" i="70"/>
  <c r="CD141" i="70"/>
  <c r="CD138" i="70"/>
  <c r="CD133" i="70"/>
  <c r="CD130" i="70"/>
  <c r="CD125" i="70"/>
  <c r="CD122" i="70"/>
  <c r="CD117" i="70"/>
  <c r="CD114" i="70"/>
  <c r="CD110" i="70"/>
  <c r="CD107" i="70"/>
  <c r="CD113" i="70"/>
  <c r="CD108" i="70"/>
  <c r="CD104" i="70"/>
  <c r="CD100" i="70"/>
  <c r="CD96" i="70"/>
  <c r="CD92" i="70"/>
  <c r="CD88" i="70"/>
  <c r="CD84" i="70"/>
  <c r="CD80" i="70"/>
  <c r="CD76" i="70"/>
  <c r="CD72" i="70"/>
  <c r="CD68" i="70"/>
  <c r="CD64" i="70"/>
  <c r="CD60" i="70"/>
  <c r="CD56" i="70"/>
  <c r="CD52" i="70"/>
  <c r="CD48" i="70"/>
  <c r="CD44" i="70"/>
  <c r="CD40" i="70"/>
  <c r="CD36" i="70"/>
  <c r="CD103" i="70"/>
  <c r="CD99" i="70"/>
  <c r="CD95" i="70"/>
  <c r="CD91" i="70"/>
  <c r="CD87" i="70"/>
  <c r="CD83" i="70"/>
  <c r="CD79" i="70"/>
  <c r="CD75" i="70"/>
  <c r="CD71" i="70"/>
  <c r="CD67" i="70"/>
  <c r="CD63" i="70"/>
  <c r="CD59" i="70"/>
  <c r="CD55" i="70"/>
  <c r="CD51" i="70"/>
  <c r="CD47" i="70"/>
  <c r="CD43" i="70"/>
  <c r="CD39" i="70"/>
  <c r="CD35" i="70"/>
  <c r="BV22" i="70"/>
  <c r="BZ22" i="70"/>
  <c r="BY23" i="70"/>
  <c r="BR26" i="70"/>
  <c r="BZ26" i="70"/>
  <c r="BU27" i="70"/>
  <c r="CC27" i="70"/>
  <c r="BR30" i="70"/>
  <c r="CD30" i="70"/>
  <c r="BQ31" i="70"/>
  <c r="CC31" i="70"/>
  <c r="BR34" i="70"/>
  <c r="BZ34" i="70"/>
  <c r="BQ35" i="70"/>
  <c r="BZ37" i="70"/>
  <c r="BR38" i="70"/>
  <c r="CD38" i="70"/>
  <c r="BV42" i="70"/>
  <c r="CD42" i="70"/>
  <c r="BZ45" i="70"/>
  <c r="BR46" i="70"/>
  <c r="BZ46" i="70"/>
  <c r="BQ47" i="70"/>
  <c r="BV50" i="70"/>
  <c r="CD50" i="70"/>
  <c r="BZ53" i="70"/>
  <c r="BZ54" i="70"/>
  <c r="BZ57" i="70"/>
  <c r="BV58" i="70"/>
  <c r="CD58" i="70"/>
  <c r="BQ59" i="70"/>
  <c r="BR62" i="70"/>
  <c r="BV62" i="70"/>
  <c r="CD62" i="70"/>
  <c r="BQ63" i="70"/>
  <c r="BR66" i="70"/>
  <c r="BZ66" i="70"/>
  <c r="BZ69" i="70"/>
  <c r="BV70" i="70"/>
  <c r="CD70" i="70"/>
  <c r="BQ71" i="70"/>
  <c r="BV74" i="70"/>
  <c r="CD74" i="70"/>
  <c r="BQ75" i="70"/>
  <c r="BZ78" i="70"/>
  <c r="BZ81" i="70"/>
  <c r="BR82" i="70"/>
  <c r="BZ82" i="70"/>
  <c r="BZ85" i="70"/>
  <c r="BR86" i="70"/>
  <c r="CD86" i="70"/>
  <c r="BZ89" i="70"/>
  <c r="BR90" i="70"/>
  <c r="BZ90" i="70"/>
  <c r="BQ91" i="70"/>
  <c r="BR94" i="70"/>
  <c r="BZ94" i="70"/>
  <c r="BZ97" i="70"/>
  <c r="BV98" i="70"/>
  <c r="BZ98" i="70"/>
  <c r="BQ99" i="70"/>
  <c r="BR102" i="70"/>
  <c r="BV102" i="70"/>
  <c r="CD102" i="70"/>
  <c r="BQ103" i="70"/>
  <c r="BV125" i="70"/>
  <c r="BR138" i="70"/>
  <c r="BY150" i="70"/>
  <c r="BV162" i="70"/>
  <c r="BR23" i="70"/>
  <c r="BV23" i="70"/>
  <c r="CD23" i="70"/>
  <c r="BU24" i="70"/>
  <c r="CC24" i="70"/>
  <c r="BR27" i="70"/>
  <c r="BV27" i="70"/>
  <c r="CD27" i="70"/>
  <c r="BQ28" i="70"/>
  <c r="BY28" i="70"/>
  <c r="CC28" i="70"/>
  <c r="BR24" i="70"/>
  <c r="BV24" i="70"/>
  <c r="BZ24" i="70"/>
  <c r="CD24" i="70"/>
  <c r="BQ25" i="70"/>
  <c r="BU25" i="70"/>
  <c r="BY25" i="70"/>
  <c r="CC25" i="70"/>
  <c r="BR28" i="70"/>
  <c r="BV28" i="70"/>
  <c r="BZ28" i="70"/>
  <c r="CD28" i="70"/>
  <c r="BQ29" i="70"/>
  <c r="BU29" i="70"/>
  <c r="BY29" i="70"/>
  <c r="CC29" i="70"/>
  <c r="BR32" i="70"/>
  <c r="BV32" i="70"/>
  <c r="BZ32" i="70"/>
  <c r="CD32" i="70"/>
  <c r="BQ33" i="70"/>
  <c r="BU33" i="70"/>
  <c r="BY33" i="70"/>
  <c r="CC33" i="70"/>
  <c r="BY35" i="70"/>
  <c r="BR37" i="70"/>
  <c r="BY39" i="70"/>
  <c r="BR41" i="70"/>
  <c r="BY43" i="70"/>
  <c r="BR45" i="70"/>
  <c r="BY47" i="70"/>
  <c r="BR49" i="70"/>
  <c r="BY51" i="70"/>
  <c r="BR53" i="70"/>
  <c r="BY55" i="70"/>
  <c r="BR57" i="70"/>
  <c r="BY59" i="70"/>
  <c r="BR61" i="70"/>
  <c r="BY63" i="70"/>
  <c r="BR65" i="70"/>
  <c r="BY67" i="70"/>
  <c r="BR69" i="70"/>
  <c r="BY71" i="70"/>
  <c r="BR73" i="70"/>
  <c r="BY75" i="70"/>
  <c r="BR77" i="70"/>
  <c r="BY79" i="70"/>
  <c r="BR81" i="70"/>
  <c r="BY83" i="70"/>
  <c r="BR85" i="70"/>
  <c r="BY87" i="70"/>
  <c r="BR89" i="70"/>
  <c r="BY91" i="70"/>
  <c r="BR93" i="70"/>
  <c r="BY95" i="70"/>
  <c r="BR97" i="70"/>
  <c r="BY99" i="70"/>
  <c r="BR101" i="70"/>
  <c r="BY103" i="70"/>
  <c r="BZ104" i="70"/>
  <c r="BZ105" i="70"/>
  <c r="BR106" i="70"/>
  <c r="BV106" i="70"/>
  <c r="BZ106" i="70"/>
  <c r="CD106" i="70"/>
  <c r="BQ107" i="70"/>
  <c r="CC110" i="70"/>
  <c r="BR111" i="70"/>
  <c r="BU115" i="70"/>
  <c r="BY118" i="70"/>
  <c r="BU122" i="70"/>
  <c r="BY134" i="70"/>
  <c r="CD145" i="70"/>
  <c r="BQ146" i="70"/>
  <c r="CD150" i="70"/>
  <c r="BQ151" i="70"/>
  <c r="BV160" i="70"/>
  <c r="BQ172" i="70"/>
  <c r="BU222" i="70"/>
  <c r="BU183" i="70"/>
  <c r="BU181" i="70"/>
  <c r="BU179" i="70"/>
  <c r="BU177" i="70"/>
  <c r="BU175" i="70"/>
  <c r="BU174" i="70"/>
  <c r="BU172" i="70"/>
  <c r="BU171" i="70"/>
  <c r="BU178" i="70"/>
  <c r="BU170" i="70"/>
  <c r="BU167" i="70"/>
  <c r="BU180" i="70"/>
  <c r="BU168" i="70"/>
  <c r="BU164" i="70"/>
  <c r="BU160" i="70"/>
  <c r="BU156" i="70"/>
  <c r="BU182" i="70"/>
  <c r="BU176" i="70"/>
  <c r="BU173" i="70"/>
  <c r="BU158" i="70"/>
  <c r="BU157" i="70"/>
  <c r="BU152" i="70"/>
  <c r="BU148" i="70"/>
  <c r="BU144" i="70"/>
  <c r="BU140" i="70"/>
  <c r="BU136" i="70"/>
  <c r="BU132" i="70"/>
  <c r="BU128" i="70"/>
  <c r="BU124" i="70"/>
  <c r="BU120" i="70"/>
  <c r="BU116" i="70"/>
  <c r="BU112" i="70"/>
  <c r="BU165" i="70"/>
  <c r="BU162" i="70"/>
  <c r="BU161" i="70"/>
  <c r="BU155" i="70"/>
  <c r="BU149" i="70"/>
  <c r="BU145" i="70"/>
  <c r="BU141" i="70"/>
  <c r="BU137" i="70"/>
  <c r="BU133" i="70"/>
  <c r="BU129" i="70"/>
  <c r="BU125" i="70"/>
  <c r="BU121" i="70"/>
  <c r="BU117" i="70"/>
  <c r="BU113" i="70"/>
  <c r="BU109" i="70"/>
  <c r="BU184" i="70"/>
  <c r="BU169" i="70"/>
  <c r="BU146" i="70"/>
  <c r="BU138" i="70"/>
  <c r="BU130" i="70"/>
  <c r="BU154" i="70"/>
  <c r="BU151" i="70"/>
  <c r="BU143" i="70"/>
  <c r="BU135" i="70"/>
  <c r="BU127" i="70"/>
  <c r="BU119" i="70"/>
  <c r="BU108" i="70"/>
  <c r="BU104" i="70"/>
  <c r="BU150" i="70"/>
  <c r="BU147" i="70"/>
  <c r="BU142" i="70"/>
  <c r="BU139" i="70"/>
  <c r="BU134" i="70"/>
  <c r="BU131" i="70"/>
  <c r="BU126" i="70"/>
  <c r="BU111" i="70"/>
  <c r="BU110" i="70"/>
  <c r="BU105" i="70"/>
  <c r="BU101" i="70"/>
  <c r="BU97" i="70"/>
  <c r="BU93" i="70"/>
  <c r="BU89" i="70"/>
  <c r="BU85" i="70"/>
  <c r="BU81" i="70"/>
  <c r="BU77" i="70"/>
  <c r="BU73" i="70"/>
  <c r="BU69" i="70"/>
  <c r="BU65" i="70"/>
  <c r="BU61" i="70"/>
  <c r="BU57" i="70"/>
  <c r="BU53" i="70"/>
  <c r="BU49" i="70"/>
  <c r="BU45" i="70"/>
  <c r="BU41" i="70"/>
  <c r="BU37" i="70"/>
  <c r="BU123" i="70"/>
  <c r="BU118" i="70"/>
  <c r="BU114" i="70"/>
  <c r="BU100" i="70"/>
  <c r="BU96" i="70"/>
  <c r="BU92" i="70"/>
  <c r="BU88" i="70"/>
  <c r="BU84" i="70"/>
  <c r="BU80" i="70"/>
  <c r="BU76" i="70"/>
  <c r="BU72" i="70"/>
  <c r="BU68" i="70"/>
  <c r="BU64" i="70"/>
  <c r="BU60" i="70"/>
  <c r="BU56" i="70"/>
  <c r="BU52" i="70"/>
  <c r="BU48" i="70"/>
  <c r="BU44" i="70"/>
  <c r="BU40" i="70"/>
  <c r="BU36" i="70"/>
  <c r="CC222" i="70"/>
  <c r="CC183" i="70"/>
  <c r="CC181" i="70"/>
  <c r="CC179" i="70"/>
  <c r="CC177" i="70"/>
  <c r="CC175" i="70"/>
  <c r="CC170" i="70"/>
  <c r="CC173" i="70"/>
  <c r="CC182" i="70"/>
  <c r="CC171" i="70"/>
  <c r="CC167" i="70"/>
  <c r="CC184" i="70"/>
  <c r="CC176" i="70"/>
  <c r="CC172" i="70"/>
  <c r="CC169" i="70"/>
  <c r="CC168" i="70"/>
  <c r="CC164" i="70"/>
  <c r="CC160" i="70"/>
  <c r="CC156" i="70"/>
  <c r="CC152" i="70"/>
  <c r="CC174" i="70"/>
  <c r="CC159" i="70"/>
  <c r="CC157" i="70"/>
  <c r="CC148" i="70"/>
  <c r="CC144" i="70"/>
  <c r="CC140" i="70"/>
  <c r="CC136" i="70"/>
  <c r="CC132" i="70"/>
  <c r="CC128" i="70"/>
  <c r="CC124" i="70"/>
  <c r="CC120" i="70"/>
  <c r="CC116" i="70"/>
  <c r="CC112" i="70"/>
  <c r="CC178" i="70"/>
  <c r="CC163" i="70"/>
  <c r="CC161" i="70"/>
  <c r="CC154" i="70"/>
  <c r="CC149" i="70"/>
  <c r="CC145" i="70"/>
  <c r="CC141" i="70"/>
  <c r="CC137" i="70"/>
  <c r="CC133" i="70"/>
  <c r="CC129" i="70"/>
  <c r="CC125" i="70"/>
  <c r="CC121" i="70"/>
  <c r="CC117" i="70"/>
  <c r="CC113" i="70"/>
  <c r="CC109" i="70"/>
  <c r="CC150" i="70"/>
  <c r="CC142" i="70"/>
  <c r="CC134" i="70"/>
  <c r="CC126" i="70"/>
  <c r="CC151" i="70"/>
  <c r="CC143" i="70"/>
  <c r="CC135" i="70"/>
  <c r="CC127" i="70"/>
  <c r="CC119" i="70"/>
  <c r="CC111" i="70"/>
  <c r="CC108" i="70"/>
  <c r="CC104" i="70"/>
  <c r="CC166" i="70"/>
  <c r="CC165" i="70"/>
  <c r="CC162" i="70"/>
  <c r="CC158" i="70"/>
  <c r="CC118" i="70"/>
  <c r="CC115" i="70"/>
  <c r="CC114" i="70"/>
  <c r="CC105" i="70"/>
  <c r="CC101" i="70"/>
  <c r="CC97" i="70"/>
  <c r="CC93" i="70"/>
  <c r="CC89" i="70"/>
  <c r="CC85" i="70"/>
  <c r="CC81" i="70"/>
  <c r="CC77" i="70"/>
  <c r="CC73" i="70"/>
  <c r="CC69" i="70"/>
  <c r="CC65" i="70"/>
  <c r="CC61" i="70"/>
  <c r="CC57" i="70"/>
  <c r="CC53" i="70"/>
  <c r="CC49" i="70"/>
  <c r="CC45" i="70"/>
  <c r="CC41" i="70"/>
  <c r="CC37" i="70"/>
  <c r="CC180" i="70"/>
  <c r="CC147" i="70"/>
  <c r="CC146" i="70"/>
  <c r="CC139" i="70"/>
  <c r="CC138" i="70"/>
  <c r="CC131" i="70"/>
  <c r="CC130" i="70"/>
  <c r="CC107" i="70"/>
  <c r="CC100" i="70"/>
  <c r="CC96" i="70"/>
  <c r="CC92" i="70"/>
  <c r="CC88" i="70"/>
  <c r="CC84" i="70"/>
  <c r="CC80" i="70"/>
  <c r="CC76" i="70"/>
  <c r="CC72" i="70"/>
  <c r="CC68" i="70"/>
  <c r="CC64" i="70"/>
  <c r="CC60" i="70"/>
  <c r="CC56" i="70"/>
  <c r="CC52" i="70"/>
  <c r="CC48" i="70"/>
  <c r="CC44" i="70"/>
  <c r="CC40" i="70"/>
  <c r="CC36" i="70"/>
  <c r="BV156" i="70"/>
  <c r="BV168" i="70"/>
  <c r="BV150" i="70"/>
  <c r="BV145" i="70"/>
  <c r="BV142" i="70"/>
  <c r="BV137" i="70"/>
  <c r="BV134" i="70"/>
  <c r="BV129" i="70"/>
  <c r="BV126" i="70"/>
  <c r="BV121" i="70"/>
  <c r="BV118" i="70"/>
  <c r="BV113" i="70"/>
  <c r="BV111" i="70"/>
  <c r="BV110" i="70"/>
  <c r="BV107" i="70"/>
  <c r="BV161" i="70"/>
  <c r="BV146" i="70"/>
  <c r="BV138" i="70"/>
  <c r="BV130" i="70"/>
  <c r="BV117" i="70"/>
  <c r="BV114" i="70"/>
  <c r="BV109" i="70"/>
  <c r="BV100" i="70"/>
  <c r="BV96" i="70"/>
  <c r="BV92" i="70"/>
  <c r="BV88" i="70"/>
  <c r="BV84" i="70"/>
  <c r="BV80" i="70"/>
  <c r="BV76" i="70"/>
  <c r="BV72" i="70"/>
  <c r="BV68" i="70"/>
  <c r="BV64" i="70"/>
  <c r="BV60" i="70"/>
  <c r="BV56" i="70"/>
  <c r="BV52" i="70"/>
  <c r="BV48" i="70"/>
  <c r="BV44" i="70"/>
  <c r="BV40" i="70"/>
  <c r="BV36" i="70"/>
  <c r="BV149" i="70"/>
  <c r="BV141" i="70"/>
  <c r="BV133" i="70"/>
  <c r="BV103" i="70"/>
  <c r="BV99" i="70"/>
  <c r="BV95" i="70"/>
  <c r="BV91" i="70"/>
  <c r="BV87" i="70"/>
  <c r="BV83" i="70"/>
  <c r="BV79" i="70"/>
  <c r="BV75" i="70"/>
  <c r="BV71" i="70"/>
  <c r="BV67" i="70"/>
  <c r="BV63" i="70"/>
  <c r="BV59" i="70"/>
  <c r="BV55" i="70"/>
  <c r="BV51" i="70"/>
  <c r="BV47" i="70"/>
  <c r="BV43" i="70"/>
  <c r="BV39" i="70"/>
  <c r="BV35" i="70"/>
  <c r="BZ161" i="70"/>
  <c r="BZ160" i="70"/>
  <c r="BZ149" i="70"/>
  <c r="BZ146" i="70"/>
  <c r="BZ141" i="70"/>
  <c r="BZ138" i="70"/>
  <c r="BZ133" i="70"/>
  <c r="BZ130" i="70"/>
  <c r="BZ169" i="70"/>
  <c r="BZ110" i="70"/>
  <c r="BZ109" i="70"/>
  <c r="BZ107" i="70"/>
  <c r="BZ154" i="70"/>
  <c r="BZ122" i="70"/>
  <c r="BZ100" i="70"/>
  <c r="BZ96" i="70"/>
  <c r="BZ92" i="70"/>
  <c r="BZ88" i="70"/>
  <c r="BZ84" i="70"/>
  <c r="BZ80" i="70"/>
  <c r="BZ76" i="70"/>
  <c r="BZ72" i="70"/>
  <c r="BZ68" i="70"/>
  <c r="BZ64" i="70"/>
  <c r="BZ60" i="70"/>
  <c r="BZ56" i="70"/>
  <c r="BZ52" i="70"/>
  <c r="BZ48" i="70"/>
  <c r="BZ44" i="70"/>
  <c r="BZ40" i="70"/>
  <c r="BZ36" i="70"/>
  <c r="BZ164" i="70"/>
  <c r="BZ150" i="70"/>
  <c r="BZ142" i="70"/>
  <c r="BZ134" i="70"/>
  <c r="BZ126" i="70"/>
  <c r="BZ121" i="70"/>
  <c r="BZ117" i="70"/>
  <c r="BZ103" i="70"/>
  <c r="BZ99" i="70"/>
  <c r="BZ95" i="70"/>
  <c r="BZ91" i="70"/>
  <c r="BZ87" i="70"/>
  <c r="BZ83" i="70"/>
  <c r="BZ79" i="70"/>
  <c r="BZ75" i="70"/>
  <c r="BZ71" i="70"/>
  <c r="BZ67" i="70"/>
  <c r="BZ63" i="70"/>
  <c r="BZ59" i="70"/>
  <c r="BZ55" i="70"/>
  <c r="BZ51" i="70"/>
  <c r="BZ47" i="70"/>
  <c r="BZ43" i="70"/>
  <c r="BZ39" i="70"/>
  <c r="BZ35" i="70"/>
  <c r="BR22" i="70"/>
  <c r="CD22" i="70"/>
  <c r="BQ23" i="70"/>
  <c r="BU23" i="70"/>
  <c r="CC23" i="70"/>
  <c r="BV26" i="70"/>
  <c r="CD26" i="70"/>
  <c r="BQ27" i="70"/>
  <c r="BY27" i="70"/>
  <c r="BV30" i="70"/>
  <c r="BZ30" i="70"/>
  <c r="BU31" i="70"/>
  <c r="BY31" i="70"/>
  <c r="BV34" i="70"/>
  <c r="CD34" i="70"/>
  <c r="BV38" i="70"/>
  <c r="BZ38" i="70"/>
  <c r="BQ39" i="70"/>
  <c r="BZ41" i="70"/>
  <c r="BR42" i="70"/>
  <c r="BZ42" i="70"/>
  <c r="BQ43" i="70"/>
  <c r="BV46" i="70"/>
  <c r="CD46" i="70"/>
  <c r="BZ49" i="70"/>
  <c r="BR50" i="70"/>
  <c r="BZ50" i="70"/>
  <c r="BQ51" i="70"/>
  <c r="BR54" i="70"/>
  <c r="BV54" i="70"/>
  <c r="CD54" i="70"/>
  <c r="BQ55" i="70"/>
  <c r="BR58" i="70"/>
  <c r="BZ58" i="70"/>
  <c r="BZ61" i="70"/>
  <c r="BZ62" i="70"/>
  <c r="BZ65" i="70"/>
  <c r="BV66" i="70"/>
  <c r="CD66" i="70"/>
  <c r="BQ67" i="70"/>
  <c r="BR70" i="70"/>
  <c r="BZ70" i="70"/>
  <c r="BZ73" i="70"/>
  <c r="BR74" i="70"/>
  <c r="BZ74" i="70"/>
  <c r="BZ77" i="70"/>
  <c r="BR78" i="70"/>
  <c r="BV78" i="70"/>
  <c r="CD78" i="70"/>
  <c r="BQ79" i="70"/>
  <c r="BV82" i="70"/>
  <c r="CD82" i="70"/>
  <c r="BQ83" i="70"/>
  <c r="BV86" i="70"/>
  <c r="BZ86" i="70"/>
  <c r="BQ87" i="70"/>
  <c r="BV90" i="70"/>
  <c r="CD90" i="70"/>
  <c r="BZ93" i="70"/>
  <c r="BV94" i="70"/>
  <c r="CD94" i="70"/>
  <c r="BQ95" i="70"/>
  <c r="BR98" i="70"/>
  <c r="CD98" i="70"/>
  <c r="BZ101" i="70"/>
  <c r="BZ102" i="70"/>
  <c r="BR105" i="70"/>
  <c r="BR109" i="70"/>
  <c r="BZ114" i="70"/>
  <c r="CD121" i="70"/>
  <c r="BQ122" i="70"/>
  <c r="CD129" i="70"/>
  <c r="BQ130" i="70"/>
  <c r="CD134" i="70"/>
  <c r="BQ135" i="70"/>
  <c r="BZ137" i="70"/>
  <c r="CC155" i="70"/>
  <c r="BR156" i="70"/>
  <c r="BY192" i="70"/>
  <c r="BZ23" i="70"/>
  <c r="BQ24" i="70"/>
  <c r="BY24" i="70"/>
  <c r="BZ27" i="70"/>
  <c r="BU28" i="70"/>
  <c r="BR31" i="70"/>
  <c r="BV31" i="70"/>
  <c r="BZ31" i="70"/>
  <c r="CD31" i="70"/>
  <c r="BQ32" i="70"/>
  <c r="BU32" i="70"/>
  <c r="BY32" i="70"/>
  <c r="CC32" i="70"/>
  <c r="CC35" i="70"/>
  <c r="BV37" i="70"/>
  <c r="CC39" i="70"/>
  <c r="BV41" i="70"/>
  <c r="CC43" i="70"/>
  <c r="BV45" i="70"/>
  <c r="CC47" i="70"/>
  <c r="BV49" i="70"/>
  <c r="CC51" i="70"/>
  <c r="BV53" i="70"/>
  <c r="CC55" i="70"/>
  <c r="BV57" i="70"/>
  <c r="CC59" i="70"/>
  <c r="BV61" i="70"/>
  <c r="CC63" i="70"/>
  <c r="BV65" i="70"/>
  <c r="CC67" i="70"/>
  <c r="BV69" i="70"/>
  <c r="CC71" i="70"/>
  <c r="BV73" i="70"/>
  <c r="CC75" i="70"/>
  <c r="BV77" i="70"/>
  <c r="CC79" i="70"/>
  <c r="BV81" i="70"/>
  <c r="CC83" i="70"/>
  <c r="BV85" i="70"/>
  <c r="CC87" i="70"/>
  <c r="BV89" i="70"/>
  <c r="CC91" i="70"/>
  <c r="BV93" i="70"/>
  <c r="CC95" i="70"/>
  <c r="BV97" i="70"/>
  <c r="CC99" i="70"/>
  <c r="BV101" i="70"/>
  <c r="CC103" i="70"/>
  <c r="CD105" i="70"/>
  <c r="BQ106" i="70"/>
  <c r="BU106" i="70"/>
  <c r="BY106" i="70"/>
  <c r="CC106" i="70"/>
  <c r="BU107" i="70"/>
  <c r="BY111" i="70"/>
  <c r="BR114" i="70"/>
  <c r="BR117" i="70"/>
  <c r="CD118" i="70"/>
  <c r="BQ119" i="70"/>
  <c r="BR121" i="70"/>
  <c r="CC123" i="70"/>
  <c r="CD126" i="70"/>
  <c r="BQ127" i="70"/>
  <c r="BZ129" i="70"/>
  <c r="BR130" i="70"/>
  <c r="BY142" i="70"/>
  <c r="CC153" i="70"/>
  <c r="BU159" i="70"/>
  <c r="BR161" i="70"/>
  <c r="BU166" i="70"/>
  <c r="BQ191" i="70"/>
  <c r="BR166" i="70"/>
  <c r="BR167" i="70"/>
  <c r="BR163" i="70"/>
  <c r="BR159" i="70"/>
  <c r="BR155" i="70"/>
  <c r="BR160" i="70"/>
  <c r="BR153" i="70"/>
  <c r="BR151" i="70"/>
  <c r="BR147" i="70"/>
  <c r="BR143" i="70"/>
  <c r="BR139" i="70"/>
  <c r="BR135" i="70"/>
  <c r="BR131" i="70"/>
  <c r="BR127" i="70"/>
  <c r="BR123" i="70"/>
  <c r="BR119" i="70"/>
  <c r="BR115" i="70"/>
  <c r="BR169" i="70"/>
  <c r="BR164" i="70"/>
  <c r="BR157" i="70"/>
  <c r="BR154" i="70"/>
  <c r="BR152" i="70"/>
  <c r="BR148" i="70"/>
  <c r="BR144" i="70"/>
  <c r="BR140" i="70"/>
  <c r="BR136" i="70"/>
  <c r="BR132" i="70"/>
  <c r="BR128" i="70"/>
  <c r="BR124" i="70"/>
  <c r="BR120" i="70"/>
  <c r="BR116" i="70"/>
  <c r="BR112" i="70"/>
  <c r="BV166" i="70"/>
  <c r="BV167" i="70"/>
  <c r="BV163" i="70"/>
  <c r="BV159" i="70"/>
  <c r="BV155" i="70"/>
  <c r="BV169" i="70"/>
  <c r="BV164" i="70"/>
  <c r="BV154" i="70"/>
  <c r="BV153" i="70"/>
  <c r="BV151" i="70"/>
  <c r="BV147" i="70"/>
  <c r="BV143" i="70"/>
  <c r="BV139" i="70"/>
  <c r="BV135" i="70"/>
  <c r="BV131" i="70"/>
  <c r="BV127" i="70"/>
  <c r="BV123" i="70"/>
  <c r="BV119" i="70"/>
  <c r="BV115" i="70"/>
  <c r="BV158" i="70"/>
  <c r="BV157" i="70"/>
  <c r="BV152" i="70"/>
  <c r="BV148" i="70"/>
  <c r="BV144" i="70"/>
  <c r="BV140" i="70"/>
  <c r="BV136" i="70"/>
  <c r="BV132" i="70"/>
  <c r="BV128" i="70"/>
  <c r="BV124" i="70"/>
  <c r="BV120" i="70"/>
  <c r="BV116" i="70"/>
  <c r="BV112" i="70"/>
  <c r="BZ166" i="70"/>
  <c r="BZ167" i="70"/>
  <c r="BZ163" i="70"/>
  <c r="BZ159" i="70"/>
  <c r="BZ155" i="70"/>
  <c r="BZ158" i="70"/>
  <c r="BZ153" i="70"/>
  <c r="BZ152" i="70"/>
  <c r="BZ151" i="70"/>
  <c r="BZ147" i="70"/>
  <c r="BZ143" i="70"/>
  <c r="BZ139" i="70"/>
  <c r="BZ135" i="70"/>
  <c r="BZ131" i="70"/>
  <c r="BZ127" i="70"/>
  <c r="BZ123" i="70"/>
  <c r="BZ119" i="70"/>
  <c r="BZ115" i="70"/>
  <c r="BZ111" i="70"/>
  <c r="BZ168" i="70"/>
  <c r="BZ165" i="70"/>
  <c r="BZ162" i="70"/>
  <c r="BZ157" i="70"/>
  <c r="BZ156" i="70"/>
  <c r="BZ148" i="70"/>
  <c r="BZ144" i="70"/>
  <c r="BZ140" i="70"/>
  <c r="BZ136" i="70"/>
  <c r="BZ132" i="70"/>
  <c r="BZ128" i="70"/>
  <c r="BZ124" i="70"/>
  <c r="BZ120" i="70"/>
  <c r="BZ116" i="70"/>
  <c r="BZ112" i="70"/>
  <c r="CD166" i="70"/>
  <c r="CD167" i="70"/>
  <c r="CD163" i="70"/>
  <c r="CD159" i="70"/>
  <c r="CD155" i="70"/>
  <c r="CD168" i="70"/>
  <c r="CD165" i="70"/>
  <c r="CD162" i="70"/>
  <c r="CD156" i="70"/>
  <c r="CD153" i="70"/>
  <c r="CD151" i="70"/>
  <c r="CD147" i="70"/>
  <c r="CD143" i="70"/>
  <c r="CD139" i="70"/>
  <c r="CD135" i="70"/>
  <c r="CD131" i="70"/>
  <c r="CD127" i="70"/>
  <c r="CD123" i="70"/>
  <c r="CD119" i="70"/>
  <c r="CD115" i="70"/>
  <c r="CD111" i="70"/>
  <c r="CD169" i="70"/>
  <c r="CD160" i="70"/>
  <c r="CD157" i="70"/>
  <c r="CD148" i="70"/>
  <c r="CD144" i="70"/>
  <c r="CD140" i="70"/>
  <c r="CD136" i="70"/>
  <c r="CD132" i="70"/>
  <c r="CD128" i="70"/>
  <c r="CD124" i="70"/>
  <c r="CD120" i="70"/>
  <c r="CD116" i="70"/>
  <c r="CD112" i="70"/>
  <c r="BS170" i="70"/>
  <c r="BS222" i="70"/>
  <c r="BS220" i="70"/>
  <c r="BS218" i="70"/>
  <c r="BS216" i="70"/>
  <c r="BS214" i="70"/>
  <c r="BS212" i="70"/>
  <c r="BS210" i="70"/>
  <c r="BS208" i="70"/>
  <c r="BS206" i="70"/>
  <c r="BS204" i="70"/>
  <c r="BS202" i="70"/>
  <c r="BS200" i="70"/>
  <c r="BS198" i="70"/>
  <c r="BS196" i="70"/>
  <c r="BS194" i="70"/>
  <c r="BS192" i="70"/>
  <c r="BS190" i="70"/>
  <c r="BS188" i="70"/>
  <c r="BS186" i="70"/>
  <c r="BS184" i="70"/>
  <c r="BS182" i="70"/>
  <c r="BS180" i="70"/>
  <c r="BS178" i="70"/>
  <c r="BS176" i="70"/>
  <c r="BS173" i="70"/>
  <c r="BS221" i="70"/>
  <c r="BS213" i="70"/>
  <c r="BS205" i="70"/>
  <c r="BS197" i="70"/>
  <c r="BS189" i="70"/>
  <c r="BS181" i="70"/>
  <c r="BS175" i="70"/>
  <c r="BS172" i="70"/>
  <c r="BS169" i="70"/>
  <c r="BS165" i="70"/>
  <c r="BS219" i="70"/>
  <c r="BS211" i="70"/>
  <c r="BS203" i="70"/>
  <c r="BS195" i="70"/>
  <c r="BS187" i="70"/>
  <c r="BS183" i="70"/>
  <c r="BS174" i="70"/>
  <c r="BS166" i="70"/>
  <c r="BS162" i="70"/>
  <c r="BS158" i="70"/>
  <c r="BS154" i="70"/>
  <c r="BS209" i="70"/>
  <c r="BS193" i="70"/>
  <c r="BS177" i="70"/>
  <c r="BS171" i="70"/>
  <c r="BS168" i="70"/>
  <c r="BS159" i="70"/>
  <c r="BS156" i="70"/>
  <c r="BS150" i="70"/>
  <c r="BS146" i="70"/>
  <c r="BS142" i="70"/>
  <c r="BS138" i="70"/>
  <c r="BS134" i="70"/>
  <c r="BS130" i="70"/>
  <c r="BS126" i="70"/>
  <c r="BS122" i="70"/>
  <c r="BS118" i="70"/>
  <c r="BS114" i="70"/>
  <c r="BS215" i="70"/>
  <c r="BS199" i="70"/>
  <c r="BS163" i="70"/>
  <c r="BS160" i="70"/>
  <c r="BS153" i="70"/>
  <c r="BS151" i="70"/>
  <c r="BS147" i="70"/>
  <c r="BS143" i="70"/>
  <c r="BS139" i="70"/>
  <c r="BS135" i="70"/>
  <c r="BS131" i="70"/>
  <c r="BS127" i="70"/>
  <c r="BS123" i="70"/>
  <c r="BS119" i="70"/>
  <c r="BS115" i="70"/>
  <c r="BS111" i="70"/>
  <c r="BW221" i="70"/>
  <c r="BW219" i="70"/>
  <c r="BW217" i="70"/>
  <c r="BW215" i="70"/>
  <c r="BW213" i="70"/>
  <c r="BW211" i="70"/>
  <c r="BW209" i="70"/>
  <c r="BW207" i="70"/>
  <c r="BW205" i="70"/>
  <c r="BW203" i="70"/>
  <c r="BW201" i="70"/>
  <c r="BW199" i="70"/>
  <c r="BW197" i="70"/>
  <c r="BW195" i="70"/>
  <c r="BW193" i="70"/>
  <c r="BW191" i="70"/>
  <c r="BW189" i="70"/>
  <c r="BW187" i="70"/>
  <c r="BW185" i="70"/>
  <c r="BW173" i="70"/>
  <c r="BW183" i="70"/>
  <c r="BW181" i="70"/>
  <c r="BW179" i="70"/>
  <c r="BW177" i="70"/>
  <c r="BW175" i="70"/>
  <c r="BW220" i="70"/>
  <c r="BW212" i="70"/>
  <c r="BW204" i="70"/>
  <c r="BW196" i="70"/>
  <c r="BW188" i="70"/>
  <c r="BW184" i="70"/>
  <c r="BW176" i="70"/>
  <c r="BW169" i="70"/>
  <c r="BW165" i="70"/>
  <c r="BW218" i="70"/>
  <c r="BW210" i="70"/>
  <c r="BW202" i="70"/>
  <c r="BW194" i="70"/>
  <c r="BW186" i="70"/>
  <c r="BW178" i="70"/>
  <c r="BW171" i="70"/>
  <c r="BW170" i="70"/>
  <c r="BW166" i="70"/>
  <c r="BW162" i="70"/>
  <c r="BW158" i="70"/>
  <c r="BW154" i="70"/>
  <c r="BW222" i="70"/>
  <c r="BW206" i="70"/>
  <c r="BW190" i="70"/>
  <c r="BW172" i="70"/>
  <c r="BW167" i="70"/>
  <c r="BW163" i="70"/>
  <c r="BW160" i="70"/>
  <c r="BW150" i="70"/>
  <c r="BW146" i="70"/>
  <c r="BW142" i="70"/>
  <c r="BW138" i="70"/>
  <c r="BW134" i="70"/>
  <c r="BW130" i="70"/>
  <c r="BW126" i="70"/>
  <c r="BW122" i="70"/>
  <c r="BW118" i="70"/>
  <c r="BW114" i="70"/>
  <c r="BW208" i="70"/>
  <c r="BW192" i="70"/>
  <c r="BW182" i="70"/>
  <c r="BW174" i="70"/>
  <c r="BW164" i="70"/>
  <c r="BW153" i="70"/>
  <c r="BW151" i="70"/>
  <c r="BW147" i="70"/>
  <c r="BW143" i="70"/>
  <c r="BW139" i="70"/>
  <c r="BW135" i="70"/>
  <c r="BW131" i="70"/>
  <c r="BW127" i="70"/>
  <c r="BW123" i="70"/>
  <c r="BW119" i="70"/>
  <c r="BW115" i="70"/>
  <c r="BW111" i="70"/>
  <c r="CA222" i="70"/>
  <c r="CA220" i="70"/>
  <c r="CA218" i="70"/>
  <c r="CA216" i="70"/>
  <c r="CA214" i="70"/>
  <c r="CA212" i="70"/>
  <c r="CA210" i="70"/>
  <c r="CA208" i="70"/>
  <c r="CA206" i="70"/>
  <c r="CA204" i="70"/>
  <c r="CA202" i="70"/>
  <c r="CA200" i="70"/>
  <c r="CA198" i="70"/>
  <c r="CA196" i="70"/>
  <c r="CA194" i="70"/>
  <c r="CA192" i="70"/>
  <c r="CA190" i="70"/>
  <c r="CA188" i="70"/>
  <c r="CA186" i="70"/>
  <c r="CA169" i="70"/>
  <c r="CA184" i="70"/>
  <c r="CA182" i="70"/>
  <c r="CA180" i="70"/>
  <c r="CA178" i="70"/>
  <c r="CA176" i="70"/>
  <c r="CA174" i="70"/>
  <c r="CA172" i="70"/>
  <c r="CA171" i="70"/>
  <c r="CA215" i="70"/>
  <c r="CA207" i="70"/>
  <c r="CA199" i="70"/>
  <c r="CA191" i="70"/>
  <c r="CA177" i="70"/>
  <c r="CA165" i="70"/>
  <c r="CA221" i="70"/>
  <c r="CA213" i="70"/>
  <c r="CA205" i="70"/>
  <c r="CA197" i="70"/>
  <c r="CA189" i="70"/>
  <c r="CA179" i="70"/>
  <c r="CA166" i="70"/>
  <c r="CA162" i="70"/>
  <c r="CA158" i="70"/>
  <c r="CA154" i="70"/>
  <c r="CA181" i="70"/>
  <c r="CA175" i="70"/>
  <c r="CA170" i="70"/>
  <c r="CA164" i="70"/>
  <c r="CA150" i="70"/>
  <c r="CA146" i="70"/>
  <c r="CA142" i="70"/>
  <c r="CA138" i="70"/>
  <c r="CA134" i="70"/>
  <c r="CA130" i="70"/>
  <c r="CA126" i="70"/>
  <c r="CA122" i="70"/>
  <c r="CA118" i="70"/>
  <c r="CA114" i="70"/>
  <c r="CA211" i="70"/>
  <c r="CA209" i="70"/>
  <c r="CA195" i="70"/>
  <c r="CA193" i="70"/>
  <c r="CA155" i="70"/>
  <c r="CA153" i="70"/>
  <c r="CA152" i="70"/>
  <c r="CA151" i="70"/>
  <c r="CA147" i="70"/>
  <c r="CA143" i="70"/>
  <c r="CA139" i="70"/>
  <c r="CA135" i="70"/>
  <c r="CA131" i="70"/>
  <c r="CA127" i="70"/>
  <c r="CA123" i="70"/>
  <c r="CA119" i="70"/>
  <c r="CA115" i="70"/>
  <c r="CA111" i="70"/>
  <c r="L18" i="70"/>
  <c r="G18" i="70"/>
  <c r="K18" i="70"/>
  <c r="D18" i="70"/>
  <c r="H18" i="70"/>
  <c r="P18" i="70"/>
  <c r="E18" i="70"/>
  <c r="I18" i="70"/>
  <c r="M18" i="70"/>
  <c r="Q18" i="70"/>
  <c r="EB222" i="70"/>
  <c r="EB221" i="70"/>
  <c r="EB220" i="70"/>
  <c r="EB219" i="70"/>
  <c r="EB218" i="70"/>
  <c r="EB217" i="70"/>
  <c r="EB216" i="70"/>
  <c r="EB215" i="70"/>
  <c r="EB214" i="70"/>
  <c r="EB213" i="70"/>
  <c r="EB212" i="70"/>
  <c r="EB211" i="70"/>
  <c r="EB210" i="70"/>
  <c r="EB209" i="70"/>
  <c r="EB208" i="70"/>
  <c r="EB207" i="70"/>
  <c r="EB206" i="70"/>
  <c r="EB205" i="70"/>
  <c r="EB204" i="70"/>
  <c r="EB203" i="70"/>
  <c r="EB202" i="70"/>
  <c r="EB201" i="70"/>
  <c r="EB200" i="70"/>
  <c r="EB199" i="70"/>
  <c r="EB198" i="70"/>
  <c r="EB197" i="70"/>
  <c r="EB196" i="70"/>
  <c r="EB195" i="70"/>
  <c r="EB194" i="70"/>
  <c r="EB193" i="70"/>
  <c r="EB192" i="70"/>
  <c r="EB191" i="70"/>
  <c r="EB190" i="70"/>
  <c r="EB189" i="70"/>
  <c r="EB188" i="70"/>
  <c r="EB187" i="70"/>
  <c r="EB186" i="70"/>
  <c r="EB185" i="70"/>
  <c r="EB184" i="70"/>
  <c r="EB183" i="70"/>
  <c r="EB182" i="70"/>
  <c r="EB181" i="70"/>
  <c r="EB180" i="70"/>
  <c r="EB179" i="70"/>
  <c r="EB178" i="70"/>
  <c r="EB177" i="70"/>
  <c r="EB176" i="70"/>
  <c r="EB175" i="70"/>
  <c r="EB172" i="70"/>
  <c r="EB173" i="70"/>
  <c r="EB169" i="70"/>
  <c r="EB168" i="70"/>
  <c r="EB174" i="70"/>
  <c r="EB170" i="70"/>
  <c r="EF222" i="70"/>
  <c r="EF221" i="70"/>
  <c r="EF220" i="70"/>
  <c r="EF219" i="70"/>
  <c r="EF218" i="70"/>
  <c r="EF217" i="70"/>
  <c r="EF216" i="70"/>
  <c r="EF215" i="70"/>
  <c r="EF214" i="70"/>
  <c r="EF213" i="70"/>
  <c r="EF212" i="70"/>
  <c r="EF211" i="70"/>
  <c r="EF210" i="70"/>
  <c r="EF209" i="70"/>
  <c r="EF208" i="70"/>
  <c r="EF207" i="70"/>
  <c r="EF206" i="70"/>
  <c r="EF205" i="70"/>
  <c r="EF204" i="70"/>
  <c r="EF203" i="70"/>
  <c r="EF202" i="70"/>
  <c r="EF201" i="70"/>
  <c r="EF200" i="70"/>
  <c r="EF199" i="70"/>
  <c r="EF198" i="70"/>
  <c r="EF197" i="70"/>
  <c r="EF196" i="70"/>
  <c r="EF195" i="70"/>
  <c r="EF194" i="70"/>
  <c r="EF193" i="70"/>
  <c r="EF192" i="70"/>
  <c r="EF191" i="70"/>
  <c r="EF190" i="70"/>
  <c r="EF189" i="70"/>
  <c r="EF188" i="70"/>
  <c r="EF187" i="70"/>
  <c r="EF186" i="70"/>
  <c r="EF185" i="70"/>
  <c r="EF184" i="70"/>
  <c r="EF183" i="70"/>
  <c r="EF182" i="70"/>
  <c r="EF181" i="70"/>
  <c r="EF180" i="70"/>
  <c r="EF179" i="70"/>
  <c r="EF178" i="70"/>
  <c r="EF177" i="70"/>
  <c r="EF176" i="70"/>
  <c r="EF175" i="70"/>
  <c r="EF173" i="70"/>
  <c r="EF171" i="70"/>
  <c r="EF169" i="70"/>
  <c r="EF172" i="70"/>
  <c r="EF168" i="70"/>
  <c r="EJ222" i="70"/>
  <c r="EJ221" i="70"/>
  <c r="EJ220" i="70"/>
  <c r="EJ219" i="70"/>
  <c r="EJ218" i="70"/>
  <c r="EJ217" i="70"/>
  <c r="EJ216" i="70"/>
  <c r="EJ215" i="70"/>
  <c r="EJ214" i="70"/>
  <c r="EJ213" i="70"/>
  <c r="EJ212" i="70"/>
  <c r="EJ211" i="70"/>
  <c r="EJ210" i="70"/>
  <c r="EJ209" i="70"/>
  <c r="EJ208" i="70"/>
  <c r="EJ207" i="70"/>
  <c r="EJ206" i="70"/>
  <c r="EJ205" i="70"/>
  <c r="EJ204" i="70"/>
  <c r="EJ203" i="70"/>
  <c r="EJ202" i="70"/>
  <c r="EJ201" i="70"/>
  <c r="EJ200" i="70"/>
  <c r="EJ199" i="70"/>
  <c r="EJ198" i="70"/>
  <c r="EJ197" i="70"/>
  <c r="EJ196" i="70"/>
  <c r="EJ195" i="70"/>
  <c r="EJ194" i="70"/>
  <c r="EJ193" i="70"/>
  <c r="EJ192" i="70"/>
  <c r="EJ191" i="70"/>
  <c r="EJ190" i="70"/>
  <c r="EJ189" i="70"/>
  <c r="EJ188" i="70"/>
  <c r="EJ187" i="70"/>
  <c r="EJ186" i="70"/>
  <c r="EJ185" i="70"/>
  <c r="EJ184" i="70"/>
  <c r="EJ183" i="70"/>
  <c r="EJ182" i="70"/>
  <c r="EJ181" i="70"/>
  <c r="EJ180" i="70"/>
  <c r="EJ179" i="70"/>
  <c r="EJ178" i="70"/>
  <c r="EJ177" i="70"/>
  <c r="EJ176" i="70"/>
  <c r="EJ175" i="70"/>
  <c r="EJ174" i="70"/>
  <c r="EJ173" i="70"/>
  <c r="EJ170" i="70"/>
  <c r="EJ169" i="70"/>
  <c r="EJ168" i="70"/>
  <c r="EJ172" i="70"/>
  <c r="EJ171" i="70"/>
  <c r="EN222" i="70"/>
  <c r="EN221" i="70"/>
  <c r="EN220" i="70"/>
  <c r="EN219" i="70"/>
  <c r="EN218" i="70"/>
  <c r="EN217" i="70"/>
  <c r="EN216" i="70"/>
  <c r="EN215" i="70"/>
  <c r="EN214" i="70"/>
  <c r="EN213" i="70"/>
  <c r="EN212" i="70"/>
  <c r="EN211" i="70"/>
  <c r="EN210" i="70"/>
  <c r="EN209" i="70"/>
  <c r="EN208" i="70"/>
  <c r="EN207" i="70"/>
  <c r="EN206" i="70"/>
  <c r="EN205" i="70"/>
  <c r="EN204" i="70"/>
  <c r="EN203" i="70"/>
  <c r="EN202" i="70"/>
  <c r="EN201" i="70"/>
  <c r="EN200" i="70"/>
  <c r="EN199" i="70"/>
  <c r="EN198" i="70"/>
  <c r="EN197" i="70"/>
  <c r="EN196" i="70"/>
  <c r="EN195" i="70"/>
  <c r="EN194" i="70"/>
  <c r="EN193" i="70"/>
  <c r="EN192" i="70"/>
  <c r="EN191" i="70"/>
  <c r="EN190" i="70"/>
  <c r="EN189" i="70"/>
  <c r="EN188" i="70"/>
  <c r="EN187" i="70"/>
  <c r="EN186" i="70"/>
  <c r="EN185" i="70"/>
  <c r="EN184" i="70"/>
  <c r="EN183" i="70"/>
  <c r="EN182" i="70"/>
  <c r="EN181" i="70"/>
  <c r="EN180" i="70"/>
  <c r="EN179" i="70"/>
  <c r="EN178" i="70"/>
  <c r="EN177" i="70"/>
  <c r="EN176" i="70"/>
  <c r="EN175" i="70"/>
  <c r="EN174" i="70"/>
  <c r="EN172" i="70"/>
  <c r="EN170" i="70"/>
  <c r="EN173" i="70"/>
  <c r="EN169" i="70"/>
  <c r="EN168" i="70"/>
  <c r="C18" i="70"/>
  <c r="O18" i="70"/>
  <c r="F18" i="70"/>
  <c r="J18" i="70"/>
  <c r="N18" i="70"/>
  <c r="BP222" i="70"/>
  <c r="BP221" i="70"/>
  <c r="BP220" i="70"/>
  <c r="BP219" i="70"/>
  <c r="BP218" i="70"/>
  <c r="BP217" i="70"/>
  <c r="BP216" i="70"/>
  <c r="BP215" i="70"/>
  <c r="BP214" i="70"/>
  <c r="BP213" i="70"/>
  <c r="BP212" i="70"/>
  <c r="BP211" i="70"/>
  <c r="BP210" i="70"/>
  <c r="BP209" i="70"/>
  <c r="BP208" i="70"/>
  <c r="BP207" i="70"/>
  <c r="BP206" i="70"/>
  <c r="BP205" i="70"/>
  <c r="BP204" i="70"/>
  <c r="BP203" i="70"/>
  <c r="BP202" i="70"/>
  <c r="BP201" i="70"/>
  <c r="BP200" i="70"/>
  <c r="BP199" i="70"/>
  <c r="BP198" i="70"/>
  <c r="BP197" i="70"/>
  <c r="BP196" i="70"/>
  <c r="BP195" i="70"/>
  <c r="BP194" i="70"/>
  <c r="BP193" i="70"/>
  <c r="BP192" i="70"/>
  <c r="BP191" i="70"/>
  <c r="BP190" i="70"/>
  <c r="BP189" i="70"/>
  <c r="BP188" i="70"/>
  <c r="BP187" i="70"/>
  <c r="BP186" i="70"/>
  <c r="BP185" i="70"/>
  <c r="BP184" i="70"/>
  <c r="BP183" i="70"/>
  <c r="BP182" i="70"/>
  <c r="BP181" i="70"/>
  <c r="BP180" i="70"/>
  <c r="BP179" i="70"/>
  <c r="BP178" i="70"/>
  <c r="BP177" i="70"/>
  <c r="BP176" i="70"/>
  <c r="BT222" i="70"/>
  <c r="BT221" i="70"/>
  <c r="BT220" i="70"/>
  <c r="BT219" i="70"/>
  <c r="BT218" i="70"/>
  <c r="BT217" i="70"/>
  <c r="BT216" i="70"/>
  <c r="BT215" i="70"/>
  <c r="BT214" i="70"/>
  <c r="BT213" i="70"/>
  <c r="BT212" i="70"/>
  <c r="BT211" i="70"/>
  <c r="BT210" i="70"/>
  <c r="BT209" i="70"/>
  <c r="BT208" i="70"/>
  <c r="BT207" i="70"/>
  <c r="BT206" i="70"/>
  <c r="BT205" i="70"/>
  <c r="BT204" i="70"/>
  <c r="BT203" i="70"/>
  <c r="BT202" i="70"/>
  <c r="BT201" i="70"/>
  <c r="BT200" i="70"/>
  <c r="BT199" i="70"/>
  <c r="BT198" i="70"/>
  <c r="BT197" i="70"/>
  <c r="BT196" i="70"/>
  <c r="BT195" i="70"/>
  <c r="BT194" i="70"/>
  <c r="BT193" i="70"/>
  <c r="BT192" i="70"/>
  <c r="BT191" i="70"/>
  <c r="BT190" i="70"/>
  <c r="BT189" i="70"/>
  <c r="BT188" i="70"/>
  <c r="BT187" i="70"/>
  <c r="BT186" i="70"/>
  <c r="BT185" i="70"/>
  <c r="BT184" i="70"/>
  <c r="BT183" i="70"/>
  <c r="BT182" i="70"/>
  <c r="BT181" i="70"/>
  <c r="BT180" i="70"/>
  <c r="BT179" i="70"/>
  <c r="BT178" i="70"/>
  <c r="BT177" i="70"/>
  <c r="BT176" i="70"/>
  <c r="BX222" i="70"/>
  <c r="BX221" i="70"/>
  <c r="BX220" i="70"/>
  <c r="BX219" i="70"/>
  <c r="BX218" i="70"/>
  <c r="BX217" i="70"/>
  <c r="BX216" i="70"/>
  <c r="BX215" i="70"/>
  <c r="BX214" i="70"/>
  <c r="BX213" i="70"/>
  <c r="BX212" i="70"/>
  <c r="BX211" i="70"/>
  <c r="BX210" i="70"/>
  <c r="BX209" i="70"/>
  <c r="BX208" i="70"/>
  <c r="BX207" i="70"/>
  <c r="BX206" i="70"/>
  <c r="BX205" i="70"/>
  <c r="BX204" i="70"/>
  <c r="BX203" i="70"/>
  <c r="BX202" i="70"/>
  <c r="BX201" i="70"/>
  <c r="BX200" i="70"/>
  <c r="BX199" i="70"/>
  <c r="BX198" i="70"/>
  <c r="BX197" i="70"/>
  <c r="BX196" i="70"/>
  <c r="BX195" i="70"/>
  <c r="BX194" i="70"/>
  <c r="BX193" i="70"/>
  <c r="BX192" i="70"/>
  <c r="BX191" i="70"/>
  <c r="BX190" i="70"/>
  <c r="BX189" i="70"/>
  <c r="BX188" i="70"/>
  <c r="BX187" i="70"/>
  <c r="BX186" i="70"/>
  <c r="BX185" i="70"/>
  <c r="BX184" i="70"/>
  <c r="BX183" i="70"/>
  <c r="BX182" i="70"/>
  <c r="BX181" i="70"/>
  <c r="BX180" i="70"/>
  <c r="BX179" i="70"/>
  <c r="BX178" i="70"/>
  <c r="BX177" i="70"/>
  <c r="BX176" i="70"/>
  <c r="BX175" i="70"/>
  <c r="CB222" i="70"/>
  <c r="CB221" i="70"/>
  <c r="CB220" i="70"/>
  <c r="CB219" i="70"/>
  <c r="CB218" i="70"/>
  <c r="CB217" i="70"/>
  <c r="CB216" i="70"/>
  <c r="CB215" i="70"/>
  <c r="CB214" i="70"/>
  <c r="CB213" i="70"/>
  <c r="CB212" i="70"/>
  <c r="CB211" i="70"/>
  <c r="CB210" i="70"/>
  <c r="CB209" i="70"/>
  <c r="CB208" i="70"/>
  <c r="CB207" i="70"/>
  <c r="CB206" i="70"/>
  <c r="CB205" i="70"/>
  <c r="CB204" i="70"/>
  <c r="CB203" i="70"/>
  <c r="CB202" i="70"/>
  <c r="CB201" i="70"/>
  <c r="CB200" i="70"/>
  <c r="CB199" i="70"/>
  <c r="CB198" i="70"/>
  <c r="CB197" i="70"/>
  <c r="CB196" i="70"/>
  <c r="CB195" i="70"/>
  <c r="CB194" i="70"/>
  <c r="CB193" i="70"/>
  <c r="CB192" i="70"/>
  <c r="CB191" i="70"/>
  <c r="CB190" i="70"/>
  <c r="CB189" i="70"/>
  <c r="CB188" i="70"/>
  <c r="CB187" i="70"/>
  <c r="CB186" i="70"/>
  <c r="CB185" i="70"/>
  <c r="CB184" i="70"/>
  <c r="CB183" i="70"/>
  <c r="CB182" i="70"/>
  <c r="CB181" i="70"/>
  <c r="CB180" i="70"/>
  <c r="CB179" i="70"/>
  <c r="CB178" i="70"/>
  <c r="CB177" i="70"/>
  <c r="CB176" i="70"/>
  <c r="CB175" i="70"/>
  <c r="CG222" i="70"/>
  <c r="CG221" i="70"/>
  <c r="CG220" i="70"/>
  <c r="CG219" i="70"/>
  <c r="CG218" i="70"/>
  <c r="CG217" i="70"/>
  <c r="CG216" i="70"/>
  <c r="CG215" i="70"/>
  <c r="CG214" i="70"/>
  <c r="CG213" i="70"/>
  <c r="CG212" i="70"/>
  <c r="CG211" i="70"/>
  <c r="CG210" i="70"/>
  <c r="CG209" i="70"/>
  <c r="CG208" i="70"/>
  <c r="CG207" i="70"/>
  <c r="CG206" i="70"/>
  <c r="CG205" i="70"/>
  <c r="CG204" i="70"/>
  <c r="CG203" i="70"/>
  <c r="CG202" i="70"/>
  <c r="CG201" i="70"/>
  <c r="CG200" i="70"/>
  <c r="CG199" i="70"/>
  <c r="CG198" i="70"/>
  <c r="CG197" i="70"/>
  <c r="CG196" i="70"/>
  <c r="CG195" i="70"/>
  <c r="CG194" i="70"/>
  <c r="CG193" i="70"/>
  <c r="CG192" i="70"/>
  <c r="CG191" i="70"/>
  <c r="CG190" i="70"/>
  <c r="CG189" i="70"/>
  <c r="CG188" i="70"/>
  <c r="CG187" i="70"/>
  <c r="CG186" i="70"/>
  <c r="CG185" i="70"/>
  <c r="CG184" i="70"/>
  <c r="CG183" i="70"/>
  <c r="CG182" i="70"/>
  <c r="CG181" i="70"/>
  <c r="CG180" i="70"/>
  <c r="CG179" i="70"/>
  <c r="CG178" i="70"/>
  <c r="CG177" i="70"/>
  <c r="CG176" i="70"/>
  <c r="CG175" i="70"/>
  <c r="CK222" i="70"/>
  <c r="CK221" i="70"/>
  <c r="CK220" i="70"/>
  <c r="CK219" i="70"/>
  <c r="CK218" i="70"/>
  <c r="CK217" i="70"/>
  <c r="CK216" i="70"/>
  <c r="CK215" i="70"/>
  <c r="CK214" i="70"/>
  <c r="CK213" i="70"/>
  <c r="CK212" i="70"/>
  <c r="CK211" i="70"/>
  <c r="CK210" i="70"/>
  <c r="CK209" i="70"/>
  <c r="CK208" i="70"/>
  <c r="CK207" i="70"/>
  <c r="CK206" i="70"/>
  <c r="CK205" i="70"/>
  <c r="CK204" i="70"/>
  <c r="CK203" i="70"/>
  <c r="CK202" i="70"/>
  <c r="CK201" i="70"/>
  <c r="CK200" i="70"/>
  <c r="CK199" i="70"/>
  <c r="CK198" i="70"/>
  <c r="CK197" i="70"/>
  <c r="CK196" i="70"/>
  <c r="CK195" i="70"/>
  <c r="CK194" i="70"/>
  <c r="CK193" i="70"/>
  <c r="CK192" i="70"/>
  <c r="CK191" i="70"/>
  <c r="CK190" i="70"/>
  <c r="CK189" i="70"/>
  <c r="CK188" i="70"/>
  <c r="CK187" i="70"/>
  <c r="CK186" i="70"/>
  <c r="CK185" i="70"/>
  <c r="CK184" i="70"/>
  <c r="CK183" i="70"/>
  <c r="CK182" i="70"/>
  <c r="CK181" i="70"/>
  <c r="CK180" i="70"/>
  <c r="CK179" i="70"/>
  <c r="CK178" i="70"/>
  <c r="CK177" i="70"/>
  <c r="CK176" i="70"/>
  <c r="CK175" i="70"/>
  <c r="CO222" i="70"/>
  <c r="CO221" i="70"/>
  <c r="CO220" i="70"/>
  <c r="CO219" i="70"/>
  <c r="CO218" i="70"/>
  <c r="CO217" i="70"/>
  <c r="CO216" i="70"/>
  <c r="CO215" i="70"/>
  <c r="CO214" i="70"/>
  <c r="CO213" i="70"/>
  <c r="CO212" i="70"/>
  <c r="CO211" i="70"/>
  <c r="CO210" i="70"/>
  <c r="CO209" i="70"/>
  <c r="CO208" i="70"/>
  <c r="CO207" i="70"/>
  <c r="CO206" i="70"/>
  <c r="CO205" i="70"/>
  <c r="CO204" i="70"/>
  <c r="CO203" i="70"/>
  <c r="CO202" i="70"/>
  <c r="CO201" i="70"/>
  <c r="CO200" i="70"/>
  <c r="CO199" i="70"/>
  <c r="CO198" i="70"/>
  <c r="CO197" i="70"/>
  <c r="CO196" i="70"/>
  <c r="CO195" i="70"/>
  <c r="CO194" i="70"/>
  <c r="CO193" i="70"/>
  <c r="CO192" i="70"/>
  <c r="CO191" i="70"/>
  <c r="CO190" i="70"/>
  <c r="CO189" i="70"/>
  <c r="CO188" i="70"/>
  <c r="CO187" i="70"/>
  <c r="CO186" i="70"/>
  <c r="CO185" i="70"/>
  <c r="CO184" i="70"/>
  <c r="CO183" i="70"/>
  <c r="CO182" i="70"/>
  <c r="CO181" i="70"/>
  <c r="CO180" i="70"/>
  <c r="CO179" i="70"/>
  <c r="CO178" i="70"/>
  <c r="CO177" i="70"/>
  <c r="CO176" i="70"/>
  <c r="CO175" i="70"/>
  <c r="CS222" i="70"/>
  <c r="CS221" i="70"/>
  <c r="CS220" i="70"/>
  <c r="CS219" i="70"/>
  <c r="CS218" i="70"/>
  <c r="CS217" i="70"/>
  <c r="CS216" i="70"/>
  <c r="CS215" i="70"/>
  <c r="CS214" i="70"/>
  <c r="CS213" i="70"/>
  <c r="CS212" i="70"/>
  <c r="CS211" i="70"/>
  <c r="CS210" i="70"/>
  <c r="CS209" i="70"/>
  <c r="CS208" i="70"/>
  <c r="CS207" i="70"/>
  <c r="CS206" i="70"/>
  <c r="CS205" i="70"/>
  <c r="CS204" i="70"/>
  <c r="CS203" i="70"/>
  <c r="CS202" i="70"/>
  <c r="CS201" i="70"/>
  <c r="CS200" i="70"/>
  <c r="CS199" i="70"/>
  <c r="CS198" i="70"/>
  <c r="CS197" i="70"/>
  <c r="CS196" i="70"/>
  <c r="CS195" i="70"/>
  <c r="CS194" i="70"/>
  <c r="CS193" i="70"/>
  <c r="CS192" i="70"/>
  <c r="CS191" i="70"/>
  <c r="CS190" i="70"/>
  <c r="CS189" i="70"/>
  <c r="CS188" i="70"/>
  <c r="CS187" i="70"/>
  <c r="CS186" i="70"/>
  <c r="CS185" i="70"/>
  <c r="CS184" i="70"/>
  <c r="CS183" i="70"/>
  <c r="CS182" i="70"/>
  <c r="CS181" i="70"/>
  <c r="CS180" i="70"/>
  <c r="CS179" i="70"/>
  <c r="CS178" i="70"/>
  <c r="CS177" i="70"/>
  <c r="CS176" i="70"/>
  <c r="CS175" i="70"/>
  <c r="F18" i="71"/>
  <c r="N18" i="71"/>
  <c r="BU185" i="70"/>
  <c r="CC185" i="70"/>
  <c r="CL185" i="70"/>
  <c r="CT185" i="70"/>
  <c r="BU186" i="70"/>
  <c r="CC186" i="70"/>
  <c r="CL186" i="70"/>
  <c r="CT186" i="70"/>
  <c r="BU187" i="70"/>
  <c r="CC187" i="70"/>
  <c r="CL187" i="70"/>
  <c r="CT187" i="70"/>
  <c r="BU188" i="70"/>
  <c r="CC188" i="70"/>
  <c r="CL188" i="70"/>
  <c r="CT188" i="70"/>
  <c r="BU189" i="70"/>
  <c r="CC189" i="70"/>
  <c r="CL189" i="70"/>
  <c r="CT189" i="70"/>
  <c r="BU190" i="70"/>
  <c r="CC190" i="70"/>
  <c r="CL190" i="70"/>
  <c r="CT190" i="70"/>
  <c r="BU191" i="70"/>
  <c r="CC191" i="70"/>
  <c r="CL191" i="70"/>
  <c r="CT191" i="70"/>
  <c r="BU192" i="70"/>
  <c r="CC192" i="70"/>
  <c r="CL192" i="70"/>
  <c r="CT192" i="70"/>
  <c r="BU193" i="70"/>
  <c r="CC193" i="70"/>
  <c r="CL193" i="70"/>
  <c r="CT193" i="70"/>
  <c r="BU194" i="70"/>
  <c r="CC194" i="70"/>
  <c r="CL194" i="70"/>
  <c r="CT194" i="70"/>
  <c r="BU195" i="70"/>
  <c r="CC195" i="70"/>
  <c r="CL195" i="70"/>
  <c r="CT195" i="70"/>
  <c r="BU196" i="70"/>
  <c r="CC196" i="70"/>
  <c r="CL196" i="70"/>
  <c r="CT196" i="70"/>
  <c r="BU197" i="70"/>
  <c r="CC197" i="70"/>
  <c r="CL197" i="70"/>
  <c r="CT197" i="70"/>
  <c r="BU198" i="70"/>
  <c r="CC198" i="70"/>
  <c r="CL198" i="70"/>
  <c r="CT198" i="70"/>
  <c r="BU199" i="70"/>
  <c r="CC199" i="70"/>
  <c r="CL199" i="70"/>
  <c r="CT199" i="70"/>
  <c r="BU200" i="70"/>
  <c r="CC200" i="70"/>
  <c r="CL200" i="70"/>
  <c r="CT200" i="70"/>
  <c r="BU201" i="70"/>
  <c r="CC201" i="70"/>
  <c r="CL201" i="70"/>
  <c r="CT201" i="70"/>
  <c r="BU202" i="70"/>
  <c r="CC202" i="70"/>
  <c r="CL202" i="70"/>
  <c r="CT202" i="70"/>
  <c r="BU203" i="70"/>
  <c r="CC203" i="70"/>
  <c r="CL203" i="70"/>
  <c r="CT203" i="70"/>
  <c r="BU204" i="70"/>
  <c r="CC204" i="70"/>
  <c r="CL204" i="70"/>
  <c r="CT204" i="70"/>
  <c r="BU205" i="70"/>
  <c r="CC205" i="70"/>
  <c r="CL205" i="70"/>
  <c r="CT205" i="70"/>
  <c r="BU206" i="70"/>
  <c r="CC206" i="70"/>
  <c r="CL206" i="70"/>
  <c r="CT206" i="70"/>
  <c r="BU207" i="70"/>
  <c r="CC207" i="70"/>
  <c r="CL207" i="70"/>
  <c r="CT207" i="70"/>
  <c r="BU208" i="70"/>
  <c r="CC208" i="70"/>
  <c r="CL208" i="70"/>
  <c r="CT208" i="70"/>
  <c r="BU209" i="70"/>
  <c r="CC209" i="70"/>
  <c r="CL209" i="70"/>
  <c r="CT209" i="70"/>
  <c r="BU210" i="70"/>
  <c r="CC210" i="70"/>
  <c r="CL210" i="70"/>
  <c r="CT210" i="70"/>
  <c r="BU211" i="70"/>
  <c r="CC211" i="70"/>
  <c r="CL211" i="70"/>
  <c r="CT211" i="70"/>
  <c r="BU212" i="70"/>
  <c r="CC212" i="70"/>
  <c r="CL212" i="70"/>
  <c r="CT212" i="70"/>
  <c r="BU213" i="70"/>
  <c r="CC213" i="70"/>
  <c r="CL213" i="70"/>
  <c r="CT213" i="70"/>
  <c r="BU214" i="70"/>
  <c r="CC214" i="70"/>
  <c r="CL214" i="70"/>
  <c r="CT214" i="70"/>
  <c r="BU215" i="70"/>
  <c r="CC215" i="70"/>
  <c r="CL215" i="70"/>
  <c r="CT215" i="70"/>
  <c r="BU216" i="70"/>
  <c r="CC216" i="70"/>
  <c r="CL216" i="70"/>
  <c r="CT216" i="70"/>
  <c r="BU217" i="70"/>
  <c r="CC217" i="70"/>
  <c r="CL217" i="70"/>
  <c r="CT217" i="70"/>
  <c r="BU218" i="70"/>
  <c r="CC218" i="70"/>
  <c r="CL218" i="70"/>
  <c r="CT218" i="70"/>
  <c r="BU219" i="70"/>
  <c r="CC219" i="70"/>
  <c r="CL219" i="70"/>
  <c r="CT219" i="70"/>
  <c r="BU220" i="70"/>
  <c r="CC220" i="70"/>
  <c r="CL220" i="70"/>
  <c r="CT220" i="70"/>
  <c r="BU221" i="70"/>
  <c r="CC221" i="70"/>
  <c r="CL221" i="70"/>
  <c r="CT221" i="70"/>
  <c r="ED222" i="70"/>
  <c r="ED221" i="70"/>
  <c r="ED220" i="70"/>
  <c r="ED219" i="70"/>
  <c r="ED218" i="70"/>
  <c r="ED217" i="70"/>
  <c r="ED216" i="70"/>
  <c r="ED215" i="70"/>
  <c r="ED214" i="70"/>
  <c r="ED213" i="70"/>
  <c r="ED212" i="70"/>
  <c r="ED211" i="70"/>
  <c r="ED210" i="70"/>
  <c r="ED209" i="70"/>
  <c r="ED208" i="70"/>
  <c r="ED207" i="70"/>
  <c r="ED206" i="70"/>
  <c r="ED205" i="70"/>
  <c r="ED204" i="70"/>
  <c r="ED203" i="70"/>
  <c r="ED202" i="70"/>
  <c r="ED201" i="70"/>
  <c r="ED200" i="70"/>
  <c r="ED199" i="70"/>
  <c r="ED198" i="70"/>
  <c r="ED197" i="70"/>
  <c r="ED196" i="70"/>
  <c r="ED195" i="70"/>
  <c r="ED194" i="70"/>
  <c r="ED193" i="70"/>
  <c r="ED192" i="70"/>
  <c r="ED191" i="70"/>
  <c r="ED190" i="70"/>
  <c r="ED189" i="70"/>
  <c r="ED188" i="70"/>
  <c r="ED187" i="70"/>
  <c r="ED186" i="70"/>
  <c r="ED185" i="70"/>
  <c r="ED184" i="70"/>
  <c r="ED183" i="70"/>
  <c r="ED182" i="70"/>
  <c r="ED181" i="70"/>
  <c r="ED180" i="70"/>
  <c r="ED179" i="70"/>
  <c r="ED178" i="70"/>
  <c r="ED177" i="70"/>
  <c r="ED176" i="70"/>
  <c r="ED175" i="70"/>
  <c r="ED174" i="70"/>
  <c r="ED173" i="70"/>
  <c r="ED172" i="70"/>
  <c r="ED171" i="70"/>
  <c r="ED170" i="70"/>
  <c r="ED169" i="70"/>
  <c r="EH222" i="70"/>
  <c r="EH221" i="70"/>
  <c r="EH220" i="70"/>
  <c r="EH219" i="70"/>
  <c r="EH218" i="70"/>
  <c r="EH217" i="70"/>
  <c r="EH216" i="70"/>
  <c r="EH215" i="70"/>
  <c r="EH214" i="70"/>
  <c r="EH213" i="70"/>
  <c r="EH212" i="70"/>
  <c r="EH211" i="70"/>
  <c r="EH210" i="70"/>
  <c r="EH209" i="70"/>
  <c r="EH208" i="70"/>
  <c r="EH207" i="70"/>
  <c r="EH206" i="70"/>
  <c r="EH205" i="70"/>
  <c r="EH204" i="70"/>
  <c r="EH203" i="70"/>
  <c r="EH202" i="70"/>
  <c r="EH201" i="70"/>
  <c r="EH200" i="70"/>
  <c r="EH199" i="70"/>
  <c r="EH198" i="70"/>
  <c r="EH197" i="70"/>
  <c r="EH196" i="70"/>
  <c r="EH195" i="70"/>
  <c r="EH194" i="70"/>
  <c r="EH193" i="70"/>
  <c r="EH192" i="70"/>
  <c r="EH191" i="70"/>
  <c r="EH190" i="70"/>
  <c r="EH189" i="70"/>
  <c r="EH188" i="70"/>
  <c r="EH187" i="70"/>
  <c r="EH186" i="70"/>
  <c r="EH185" i="70"/>
  <c r="EH184" i="70"/>
  <c r="EH183" i="70"/>
  <c r="EH182" i="70"/>
  <c r="EH181" i="70"/>
  <c r="EH180" i="70"/>
  <c r="EH179" i="70"/>
  <c r="EH178" i="70"/>
  <c r="EH177" i="70"/>
  <c r="EH176" i="70"/>
  <c r="EH175" i="70"/>
  <c r="EH174" i="70"/>
  <c r="EH173" i="70"/>
  <c r="EH172" i="70"/>
  <c r="EH171" i="70"/>
  <c r="EH170" i="70"/>
  <c r="EH169" i="70"/>
  <c r="EL222" i="70"/>
  <c r="EL221" i="70"/>
  <c r="EL220" i="70"/>
  <c r="EL219" i="70"/>
  <c r="EL218" i="70"/>
  <c r="EL217" i="70"/>
  <c r="EL216" i="70"/>
  <c r="EL215" i="70"/>
  <c r="EL214" i="70"/>
  <c r="EL213" i="70"/>
  <c r="EL212" i="70"/>
  <c r="EL211" i="70"/>
  <c r="EL210" i="70"/>
  <c r="EL209" i="70"/>
  <c r="EL208" i="70"/>
  <c r="EL207" i="70"/>
  <c r="EL206" i="70"/>
  <c r="EL205" i="70"/>
  <c r="EL204" i="70"/>
  <c r="EL203" i="70"/>
  <c r="EL202" i="70"/>
  <c r="EL201" i="70"/>
  <c r="EL200" i="70"/>
  <c r="EL199" i="70"/>
  <c r="EL198" i="70"/>
  <c r="EL197" i="70"/>
  <c r="EL196" i="70"/>
  <c r="EL195" i="70"/>
  <c r="EL194" i="70"/>
  <c r="EL193" i="70"/>
  <c r="EL192" i="70"/>
  <c r="EL191" i="70"/>
  <c r="EL190" i="70"/>
  <c r="EL189" i="70"/>
  <c r="EL188" i="70"/>
  <c r="EL187" i="70"/>
  <c r="EL186" i="70"/>
  <c r="EL185" i="70"/>
  <c r="EL184" i="70"/>
  <c r="EL183" i="70"/>
  <c r="EL182" i="70"/>
  <c r="EL181" i="70"/>
  <c r="EL180" i="70"/>
  <c r="EL179" i="70"/>
  <c r="EL178" i="70"/>
  <c r="EL177" i="70"/>
  <c r="EL176" i="70"/>
  <c r="EL175" i="70"/>
  <c r="EL174" i="70"/>
  <c r="EL173" i="70"/>
  <c r="EL172" i="70"/>
  <c r="EL171" i="70"/>
  <c r="EL170" i="70"/>
  <c r="EL169" i="70"/>
  <c r="EP222" i="70"/>
  <c r="EP221" i="70"/>
  <c r="EP220" i="70"/>
  <c r="EP219" i="70"/>
  <c r="EP218" i="70"/>
  <c r="EP217" i="70"/>
  <c r="EP216" i="70"/>
  <c r="EP215" i="70"/>
  <c r="EP214" i="70"/>
  <c r="EP213" i="70"/>
  <c r="EP212" i="70"/>
  <c r="EP211" i="70"/>
  <c r="EP210" i="70"/>
  <c r="EP209" i="70"/>
  <c r="EP208" i="70"/>
  <c r="EP207" i="70"/>
  <c r="EP206" i="70"/>
  <c r="EP205" i="70"/>
  <c r="EP204" i="70"/>
  <c r="EP203" i="70"/>
  <c r="EP202" i="70"/>
  <c r="EP201" i="70"/>
  <c r="EP200" i="70"/>
  <c r="EP199" i="70"/>
  <c r="EP198" i="70"/>
  <c r="EP197" i="70"/>
  <c r="EP196" i="70"/>
  <c r="EP195" i="70"/>
  <c r="EP194" i="70"/>
  <c r="EP193" i="70"/>
  <c r="EP192" i="70"/>
  <c r="EP191" i="70"/>
  <c r="EP190" i="70"/>
  <c r="EP189" i="70"/>
  <c r="EP188" i="70"/>
  <c r="EP187" i="70"/>
  <c r="EP186" i="70"/>
  <c r="EP185" i="70"/>
  <c r="EP184" i="70"/>
  <c r="EP183" i="70"/>
  <c r="EP182" i="70"/>
  <c r="EP181" i="70"/>
  <c r="EP180" i="70"/>
  <c r="EP179" i="70"/>
  <c r="EP178" i="70"/>
  <c r="EP177" i="70"/>
  <c r="EP176" i="70"/>
  <c r="EP175" i="70"/>
  <c r="EP174" i="70"/>
  <c r="EP173" i="70"/>
  <c r="EP172" i="70"/>
  <c r="EP171" i="70"/>
  <c r="EP170" i="70"/>
  <c r="EP169" i="70"/>
  <c r="H18" i="71"/>
  <c r="P18" i="71"/>
  <c r="BR222" i="70"/>
  <c r="BR221" i="70"/>
  <c r="BR220" i="70"/>
  <c r="BR219" i="70"/>
  <c r="BR218" i="70"/>
  <c r="BR217" i="70"/>
  <c r="BR216" i="70"/>
  <c r="BR215" i="70"/>
  <c r="BR214" i="70"/>
  <c r="BR213" i="70"/>
  <c r="BR212" i="70"/>
  <c r="BR211" i="70"/>
  <c r="BR210" i="70"/>
  <c r="BR209" i="70"/>
  <c r="BR208" i="70"/>
  <c r="BR207" i="70"/>
  <c r="BR206" i="70"/>
  <c r="BR205" i="70"/>
  <c r="BR204" i="70"/>
  <c r="BR203" i="70"/>
  <c r="BR202" i="70"/>
  <c r="BR201" i="70"/>
  <c r="BR200" i="70"/>
  <c r="BR199" i="70"/>
  <c r="BR198" i="70"/>
  <c r="BR197" i="70"/>
  <c r="BR196" i="70"/>
  <c r="BR195" i="70"/>
  <c r="BR194" i="70"/>
  <c r="BR193" i="70"/>
  <c r="BR192" i="70"/>
  <c r="BR191" i="70"/>
  <c r="BR190" i="70"/>
  <c r="BR189" i="70"/>
  <c r="BR188" i="70"/>
  <c r="BR187" i="70"/>
  <c r="BR186" i="70"/>
  <c r="BR185" i="70"/>
  <c r="BR184" i="70"/>
  <c r="BR183" i="70"/>
  <c r="BR182" i="70"/>
  <c r="BR181" i="70"/>
  <c r="BR180" i="70"/>
  <c r="BR179" i="70"/>
  <c r="BR178" i="70"/>
  <c r="BR177" i="70"/>
  <c r="BR176" i="70"/>
  <c r="BR175" i="70"/>
  <c r="BR174" i="70"/>
  <c r="BR173" i="70"/>
  <c r="BR172" i="70"/>
  <c r="BR171" i="70"/>
  <c r="BR170" i="70"/>
  <c r="BV222" i="70"/>
  <c r="BV221" i="70"/>
  <c r="BV220" i="70"/>
  <c r="BV219" i="70"/>
  <c r="BV218" i="70"/>
  <c r="BV217" i="70"/>
  <c r="BV216" i="70"/>
  <c r="BV215" i="70"/>
  <c r="BV214" i="70"/>
  <c r="BV213" i="70"/>
  <c r="BV212" i="70"/>
  <c r="BV211" i="70"/>
  <c r="BV210" i="70"/>
  <c r="BV209" i="70"/>
  <c r="BV208" i="70"/>
  <c r="BV207" i="70"/>
  <c r="BV206" i="70"/>
  <c r="BV205" i="70"/>
  <c r="BV204" i="70"/>
  <c r="BV203" i="70"/>
  <c r="BV202" i="70"/>
  <c r="BV201" i="70"/>
  <c r="BV200" i="70"/>
  <c r="BV199" i="70"/>
  <c r="BV198" i="70"/>
  <c r="BV197" i="70"/>
  <c r="BV196" i="70"/>
  <c r="BV195" i="70"/>
  <c r="BV194" i="70"/>
  <c r="BV193" i="70"/>
  <c r="BV192" i="70"/>
  <c r="BV191" i="70"/>
  <c r="BV190" i="70"/>
  <c r="BV189" i="70"/>
  <c r="BV188" i="70"/>
  <c r="BV187" i="70"/>
  <c r="BV186" i="70"/>
  <c r="BV185" i="70"/>
  <c r="BV184" i="70"/>
  <c r="BV183" i="70"/>
  <c r="BV182" i="70"/>
  <c r="BV181" i="70"/>
  <c r="BV180" i="70"/>
  <c r="BV179" i="70"/>
  <c r="BV178" i="70"/>
  <c r="BV177" i="70"/>
  <c r="BV176" i="70"/>
  <c r="BV175" i="70"/>
  <c r="BV174" i="70"/>
  <c r="BV173" i="70"/>
  <c r="BV172" i="70"/>
  <c r="BV171" i="70"/>
  <c r="BV170" i="70"/>
  <c r="BZ222" i="70"/>
  <c r="BZ221" i="70"/>
  <c r="BZ220" i="70"/>
  <c r="BZ219" i="70"/>
  <c r="BZ218" i="70"/>
  <c r="BZ217" i="70"/>
  <c r="BZ216" i="70"/>
  <c r="BZ215" i="70"/>
  <c r="BZ214" i="70"/>
  <c r="BZ213" i="70"/>
  <c r="BZ212" i="70"/>
  <c r="BZ211" i="70"/>
  <c r="BZ210" i="70"/>
  <c r="BZ209" i="70"/>
  <c r="BZ208" i="70"/>
  <c r="BZ207" i="70"/>
  <c r="BZ206" i="70"/>
  <c r="BZ205" i="70"/>
  <c r="BZ204" i="70"/>
  <c r="BZ203" i="70"/>
  <c r="BZ202" i="70"/>
  <c r="BZ201" i="70"/>
  <c r="BZ200" i="70"/>
  <c r="BZ199" i="70"/>
  <c r="BZ198" i="70"/>
  <c r="BZ197" i="70"/>
  <c r="BZ196" i="70"/>
  <c r="BZ195" i="70"/>
  <c r="BZ194" i="70"/>
  <c r="BZ193" i="70"/>
  <c r="BZ192" i="70"/>
  <c r="BZ191" i="70"/>
  <c r="BZ190" i="70"/>
  <c r="BZ189" i="70"/>
  <c r="BZ188" i="70"/>
  <c r="BZ187" i="70"/>
  <c r="BZ186" i="70"/>
  <c r="BZ185" i="70"/>
  <c r="BZ184" i="70"/>
  <c r="BZ183" i="70"/>
  <c r="BZ182" i="70"/>
  <c r="BZ181" i="70"/>
  <c r="BZ180" i="70"/>
  <c r="BZ179" i="70"/>
  <c r="BZ178" i="70"/>
  <c r="BZ177" i="70"/>
  <c r="BZ176" i="70"/>
  <c r="BZ175" i="70"/>
  <c r="BZ174" i="70"/>
  <c r="BZ173" i="70"/>
  <c r="BZ172" i="70"/>
  <c r="BZ171" i="70"/>
  <c r="BZ170" i="70"/>
  <c r="CD222" i="70"/>
  <c r="CD221" i="70"/>
  <c r="CD220" i="70"/>
  <c r="CD219" i="70"/>
  <c r="CD218" i="70"/>
  <c r="CD217" i="70"/>
  <c r="CD216" i="70"/>
  <c r="CD215" i="70"/>
  <c r="CD214" i="70"/>
  <c r="CD213" i="70"/>
  <c r="CD212" i="70"/>
  <c r="CD211" i="70"/>
  <c r="CD210" i="70"/>
  <c r="CD209" i="70"/>
  <c r="CD208" i="70"/>
  <c r="CD207" i="70"/>
  <c r="CD206" i="70"/>
  <c r="CD205" i="70"/>
  <c r="CD204" i="70"/>
  <c r="CD203" i="70"/>
  <c r="CD202" i="70"/>
  <c r="CD201" i="70"/>
  <c r="CD200" i="70"/>
  <c r="CD199" i="70"/>
  <c r="CD198" i="70"/>
  <c r="CD197" i="70"/>
  <c r="CD196" i="70"/>
  <c r="CD195" i="70"/>
  <c r="CD194" i="70"/>
  <c r="CD193" i="70"/>
  <c r="CD192" i="70"/>
  <c r="CD191" i="70"/>
  <c r="CD190" i="70"/>
  <c r="CD189" i="70"/>
  <c r="CD188" i="70"/>
  <c r="CD187" i="70"/>
  <c r="CD186" i="70"/>
  <c r="CD185" i="70"/>
  <c r="CD184" i="70"/>
  <c r="CD183" i="70"/>
  <c r="CD182" i="70"/>
  <c r="CD181" i="70"/>
  <c r="CD180" i="70"/>
  <c r="CD179" i="70"/>
  <c r="CD178" i="70"/>
  <c r="CD177" i="70"/>
  <c r="CD176" i="70"/>
  <c r="CD175" i="70"/>
  <c r="CD174" i="70"/>
  <c r="CD173" i="70"/>
  <c r="CD172" i="70"/>
  <c r="CD171" i="70"/>
  <c r="CD170" i="70"/>
  <c r="CI222" i="70"/>
  <c r="CI221" i="70"/>
  <c r="CI220" i="70"/>
  <c r="CI219" i="70"/>
  <c r="CI218" i="70"/>
  <c r="CI217" i="70"/>
  <c r="CI216" i="70"/>
  <c r="CI215" i="70"/>
  <c r="CI214" i="70"/>
  <c r="CI213" i="70"/>
  <c r="CI212" i="70"/>
  <c r="CI211" i="70"/>
  <c r="CI210" i="70"/>
  <c r="CI209" i="70"/>
  <c r="CI208" i="70"/>
  <c r="CI207" i="70"/>
  <c r="CI206" i="70"/>
  <c r="CI205" i="70"/>
  <c r="CI204" i="70"/>
  <c r="CI203" i="70"/>
  <c r="CI202" i="70"/>
  <c r="CI201" i="70"/>
  <c r="CI200" i="70"/>
  <c r="CI199" i="70"/>
  <c r="CI198" i="70"/>
  <c r="CI197" i="70"/>
  <c r="CI196" i="70"/>
  <c r="CI195" i="70"/>
  <c r="CI194" i="70"/>
  <c r="CI193" i="70"/>
  <c r="CI192" i="70"/>
  <c r="CI191" i="70"/>
  <c r="CI190" i="70"/>
  <c r="CI189" i="70"/>
  <c r="CI188" i="70"/>
  <c r="CI187" i="70"/>
  <c r="CI186" i="70"/>
  <c r="CI185" i="70"/>
  <c r="CI184" i="70"/>
  <c r="CI183" i="70"/>
  <c r="CI182" i="70"/>
  <c r="CI181" i="70"/>
  <c r="CI180" i="70"/>
  <c r="CI179" i="70"/>
  <c r="CI178" i="70"/>
  <c r="CI177" i="70"/>
  <c r="CI176" i="70"/>
  <c r="CI175" i="70"/>
  <c r="CI174" i="70"/>
  <c r="CI173" i="70"/>
  <c r="CI172" i="70"/>
  <c r="CI171" i="70"/>
  <c r="CI170" i="70"/>
  <c r="CM222" i="70"/>
  <c r="CM221" i="70"/>
  <c r="CM220" i="70"/>
  <c r="CM219" i="70"/>
  <c r="CM218" i="70"/>
  <c r="CM217" i="70"/>
  <c r="CM216" i="70"/>
  <c r="CM215" i="70"/>
  <c r="CM214" i="70"/>
  <c r="CM213" i="70"/>
  <c r="CM212" i="70"/>
  <c r="CM211" i="70"/>
  <c r="CM210" i="70"/>
  <c r="CM209" i="70"/>
  <c r="CM208" i="70"/>
  <c r="CM207" i="70"/>
  <c r="CM206" i="70"/>
  <c r="CM205" i="70"/>
  <c r="CM204" i="70"/>
  <c r="CM203" i="70"/>
  <c r="CM202" i="70"/>
  <c r="CM201" i="70"/>
  <c r="CM200" i="70"/>
  <c r="CM199" i="70"/>
  <c r="CM198" i="70"/>
  <c r="CM197" i="70"/>
  <c r="CM196" i="70"/>
  <c r="CM195" i="70"/>
  <c r="CM194" i="70"/>
  <c r="CM193" i="70"/>
  <c r="CM192" i="70"/>
  <c r="CM191" i="70"/>
  <c r="CM190" i="70"/>
  <c r="CM189" i="70"/>
  <c r="CM188" i="70"/>
  <c r="CM187" i="70"/>
  <c r="CM186" i="70"/>
  <c r="CM185" i="70"/>
  <c r="CM184" i="70"/>
  <c r="CM183" i="70"/>
  <c r="CM182" i="70"/>
  <c r="CM181" i="70"/>
  <c r="CM180" i="70"/>
  <c r="CM179" i="70"/>
  <c r="CM178" i="70"/>
  <c r="CM177" i="70"/>
  <c r="CM176" i="70"/>
  <c r="CM175" i="70"/>
  <c r="CM174" i="70"/>
  <c r="CM173" i="70"/>
  <c r="CM172" i="70"/>
  <c r="CM171" i="70"/>
  <c r="CM170" i="70"/>
  <c r="CQ222" i="70"/>
  <c r="CQ221" i="70"/>
  <c r="CQ220" i="70"/>
  <c r="CQ219" i="70"/>
  <c r="CQ218" i="70"/>
  <c r="CQ217" i="70"/>
  <c r="CQ216" i="70"/>
  <c r="CQ215" i="70"/>
  <c r="CQ214" i="70"/>
  <c r="CQ213" i="70"/>
  <c r="CQ212" i="70"/>
  <c r="CQ211" i="70"/>
  <c r="CQ210" i="70"/>
  <c r="CQ209" i="70"/>
  <c r="CQ208" i="70"/>
  <c r="CQ207" i="70"/>
  <c r="CQ206" i="70"/>
  <c r="CQ205" i="70"/>
  <c r="CQ204" i="70"/>
  <c r="CQ203" i="70"/>
  <c r="CQ202" i="70"/>
  <c r="CQ201" i="70"/>
  <c r="CQ200" i="70"/>
  <c r="CQ199" i="70"/>
  <c r="CQ198" i="70"/>
  <c r="CQ197" i="70"/>
  <c r="CQ196" i="70"/>
  <c r="CQ195" i="70"/>
  <c r="CQ194" i="70"/>
  <c r="CQ193" i="70"/>
  <c r="CQ192" i="70"/>
  <c r="CQ191" i="70"/>
  <c r="CQ190" i="70"/>
  <c r="CQ189" i="70"/>
  <c r="CQ188" i="70"/>
  <c r="CQ187" i="70"/>
  <c r="CQ186" i="70"/>
  <c r="CQ185" i="70"/>
  <c r="CQ184" i="70"/>
  <c r="CQ183" i="70"/>
  <c r="CQ182" i="70"/>
  <c r="CQ181" i="70"/>
  <c r="CQ180" i="70"/>
  <c r="CQ179" i="70"/>
  <c r="CQ178" i="70"/>
  <c r="CQ177" i="70"/>
  <c r="CQ176" i="70"/>
  <c r="CQ175" i="70"/>
  <c r="CQ174" i="70"/>
  <c r="CQ173" i="70"/>
  <c r="CQ172" i="70"/>
  <c r="CQ171" i="70"/>
  <c r="CQ170" i="70"/>
  <c r="D6" i="53"/>
  <c r="O18" i="71"/>
  <c r="K18" i="71"/>
  <c r="G18" i="71"/>
  <c r="C18" i="71"/>
  <c r="J18" i="71"/>
  <c r="E18" i="71"/>
  <c r="I18" i="71"/>
  <c r="M18" i="71"/>
  <c r="Q18" i="71"/>
  <c r="EE222" i="71"/>
  <c r="EE217" i="71"/>
  <c r="EE220" i="71"/>
  <c r="EE210" i="71"/>
  <c r="EE209" i="71"/>
  <c r="EE207" i="71"/>
  <c r="EE205" i="71"/>
  <c r="EE203" i="71"/>
  <c r="EE201" i="71"/>
  <c r="EE199" i="71"/>
  <c r="EE197" i="71"/>
  <c r="EE195" i="71"/>
  <c r="EE193" i="71"/>
  <c r="EE191" i="71"/>
  <c r="EE189" i="71"/>
  <c r="EE184" i="71"/>
  <c r="EE180" i="71"/>
  <c r="EE176" i="71"/>
  <c r="EE172" i="71"/>
  <c r="EE168" i="71"/>
  <c r="EE164" i="71"/>
  <c r="EE160" i="71"/>
  <c r="EE156" i="71"/>
  <c r="EE152" i="71"/>
  <c r="EE148" i="71"/>
  <c r="EE219" i="71"/>
  <c r="EE218" i="71"/>
  <c r="EE214" i="71"/>
  <c r="EE213" i="71"/>
  <c r="EI221" i="71"/>
  <c r="EI222" i="71"/>
  <c r="EI220" i="71"/>
  <c r="EI218" i="71"/>
  <c r="EI216" i="71"/>
  <c r="EI217" i="71"/>
  <c r="EI210" i="71"/>
  <c r="EI209" i="71"/>
  <c r="EI207" i="71"/>
  <c r="EI205" i="71"/>
  <c r="EI203" i="71"/>
  <c r="EI201" i="71"/>
  <c r="EI199" i="71"/>
  <c r="EI197" i="71"/>
  <c r="EI195" i="71"/>
  <c r="EI193" i="71"/>
  <c r="EI191" i="71"/>
  <c r="EI189" i="71"/>
  <c r="EI184" i="71"/>
  <c r="EI180" i="71"/>
  <c r="EI176" i="71"/>
  <c r="EI172" i="71"/>
  <c r="EI168" i="71"/>
  <c r="EI164" i="71"/>
  <c r="EI160" i="71"/>
  <c r="EI156" i="71"/>
  <c r="EI152" i="71"/>
  <c r="EI148" i="71"/>
  <c r="EI219" i="71"/>
  <c r="EI214" i="71"/>
  <c r="EI213" i="71"/>
  <c r="EM220" i="71"/>
  <c r="EM222" i="71"/>
  <c r="EM221" i="71"/>
  <c r="EM217" i="71"/>
  <c r="EM216" i="71"/>
  <c r="EM210" i="71"/>
  <c r="EM209" i="71"/>
  <c r="EM207" i="71"/>
  <c r="EM205" i="71"/>
  <c r="EM203" i="71"/>
  <c r="EM201" i="71"/>
  <c r="EM199" i="71"/>
  <c r="EM197" i="71"/>
  <c r="EM195" i="71"/>
  <c r="EM193" i="71"/>
  <c r="EM191" i="71"/>
  <c r="EM189" i="71"/>
  <c r="EM184" i="71"/>
  <c r="EM180" i="71"/>
  <c r="EM176" i="71"/>
  <c r="EM172" i="71"/>
  <c r="EM168" i="71"/>
  <c r="EM164" i="71"/>
  <c r="EM160" i="71"/>
  <c r="EM156" i="71"/>
  <c r="EM152" i="71"/>
  <c r="EM148" i="71"/>
  <c r="EM219" i="71"/>
  <c r="EM214" i="71"/>
  <c r="EM213" i="71"/>
  <c r="BR222" i="71"/>
  <c r="BR221" i="71"/>
  <c r="BR220" i="71"/>
  <c r="BR219" i="71"/>
  <c r="BR217" i="71"/>
  <c r="BR215" i="71"/>
  <c r="BR213" i="71"/>
  <c r="BR211" i="71"/>
  <c r="BR209" i="71"/>
  <c r="BR218" i="71"/>
  <c r="BR188" i="71"/>
  <c r="BR187" i="71"/>
  <c r="BR186" i="71"/>
  <c r="BR185" i="71"/>
  <c r="BR184" i="71"/>
  <c r="BR183" i="71"/>
  <c r="BR182" i="71"/>
  <c r="BR181" i="71"/>
  <c r="BR180" i="71"/>
  <c r="BR179" i="71"/>
  <c r="BR178" i="71"/>
  <c r="BR177" i="71"/>
  <c r="BR176" i="71"/>
  <c r="BR175" i="71"/>
  <c r="BR174" i="71"/>
  <c r="BR173" i="71"/>
  <c r="BR172" i="71"/>
  <c r="BR171" i="71"/>
  <c r="BR170" i="71"/>
  <c r="BR169" i="71"/>
  <c r="BR168" i="71"/>
  <c r="BR167" i="71"/>
  <c r="BR166" i="71"/>
  <c r="BR165" i="71"/>
  <c r="BR164" i="71"/>
  <c r="BR163" i="71"/>
  <c r="BR162" i="71"/>
  <c r="BR161" i="71"/>
  <c r="BR160" i="71"/>
  <c r="BR159" i="71"/>
  <c r="BR158" i="71"/>
  <c r="BR157" i="71"/>
  <c r="BR156" i="71"/>
  <c r="BR155" i="71"/>
  <c r="BR154" i="71"/>
  <c r="BR153" i="71"/>
  <c r="BR152" i="71"/>
  <c r="BR151" i="71"/>
  <c r="BR150" i="71"/>
  <c r="BR149" i="71"/>
  <c r="BR148" i="71"/>
  <c r="BR210" i="71"/>
  <c r="BR207" i="71"/>
  <c r="BR206" i="71"/>
  <c r="BR205" i="71"/>
  <c r="BR204" i="71"/>
  <c r="BR203" i="71"/>
  <c r="BR202" i="71"/>
  <c r="BR201" i="71"/>
  <c r="BR200" i="71"/>
  <c r="BR199" i="71"/>
  <c r="BR198" i="71"/>
  <c r="BR197" i="71"/>
  <c r="BR196" i="71"/>
  <c r="BR195" i="71"/>
  <c r="BR194" i="71"/>
  <c r="BR193" i="71"/>
  <c r="BR192" i="71"/>
  <c r="BR191" i="71"/>
  <c r="BR190" i="71"/>
  <c r="BR189" i="71"/>
  <c r="BR216" i="71"/>
  <c r="BR214" i="71"/>
  <c r="BV222" i="71"/>
  <c r="BV221" i="71"/>
  <c r="BV220" i="71"/>
  <c r="BV218" i="71"/>
  <c r="BV216" i="71"/>
  <c r="BV219" i="71"/>
  <c r="BV214" i="71"/>
  <c r="BV212" i="71"/>
  <c r="BV210" i="71"/>
  <c r="BV208" i="71"/>
  <c r="BV188" i="71"/>
  <c r="BV187" i="71"/>
  <c r="BV186" i="71"/>
  <c r="BV185" i="71"/>
  <c r="BV184" i="71"/>
  <c r="BV183" i="71"/>
  <c r="BV182" i="71"/>
  <c r="BV181" i="71"/>
  <c r="BV180" i="71"/>
  <c r="BV179" i="71"/>
  <c r="BV178" i="71"/>
  <c r="BV177" i="71"/>
  <c r="BV176" i="71"/>
  <c r="BV175" i="71"/>
  <c r="BV174" i="71"/>
  <c r="BV173" i="71"/>
  <c r="BV172" i="71"/>
  <c r="BV171" i="71"/>
  <c r="BV170" i="71"/>
  <c r="BV169" i="71"/>
  <c r="BV168" i="71"/>
  <c r="BV167" i="71"/>
  <c r="BV166" i="71"/>
  <c r="BV165" i="71"/>
  <c r="BV164" i="71"/>
  <c r="BV163" i="71"/>
  <c r="BV162" i="71"/>
  <c r="BV161" i="71"/>
  <c r="BV160" i="71"/>
  <c r="BV159" i="71"/>
  <c r="BV158" i="71"/>
  <c r="BV157" i="71"/>
  <c r="BV156" i="71"/>
  <c r="BV155" i="71"/>
  <c r="BV154" i="71"/>
  <c r="BV153" i="71"/>
  <c r="BV152" i="71"/>
  <c r="BV151" i="71"/>
  <c r="BV150" i="71"/>
  <c r="BV149" i="71"/>
  <c r="BV148" i="71"/>
  <c r="BV217" i="71"/>
  <c r="BV209" i="71"/>
  <c r="BV207" i="71"/>
  <c r="BV206" i="71"/>
  <c r="BV205" i="71"/>
  <c r="BV204" i="71"/>
  <c r="BV203" i="71"/>
  <c r="BV202" i="71"/>
  <c r="BV201" i="71"/>
  <c r="BV200" i="71"/>
  <c r="BV199" i="71"/>
  <c r="BV198" i="71"/>
  <c r="BV197" i="71"/>
  <c r="BV196" i="71"/>
  <c r="BV195" i="71"/>
  <c r="BV194" i="71"/>
  <c r="BV193" i="71"/>
  <c r="BV192" i="71"/>
  <c r="BV191" i="71"/>
  <c r="BV190" i="71"/>
  <c r="BV189" i="71"/>
  <c r="BV213" i="71"/>
  <c r="BZ222" i="71"/>
  <c r="BZ221" i="71"/>
  <c r="BZ220" i="71"/>
  <c r="BZ218" i="71"/>
  <c r="BZ216" i="71"/>
  <c r="BZ214" i="71"/>
  <c r="BZ212" i="71"/>
  <c r="BZ210" i="71"/>
  <c r="BZ208" i="71"/>
  <c r="BZ188" i="71"/>
  <c r="BZ187" i="71"/>
  <c r="BZ186" i="71"/>
  <c r="BZ185" i="71"/>
  <c r="BZ184" i="71"/>
  <c r="BZ183" i="71"/>
  <c r="BZ182" i="71"/>
  <c r="BZ181" i="71"/>
  <c r="BZ180" i="71"/>
  <c r="BZ179" i="71"/>
  <c r="BZ178" i="71"/>
  <c r="BZ177" i="71"/>
  <c r="BZ176" i="71"/>
  <c r="BZ175" i="71"/>
  <c r="BZ174" i="71"/>
  <c r="BZ173" i="71"/>
  <c r="BZ172" i="71"/>
  <c r="BZ171" i="71"/>
  <c r="BZ170" i="71"/>
  <c r="BZ169" i="71"/>
  <c r="BZ168" i="71"/>
  <c r="BZ167" i="71"/>
  <c r="BZ166" i="71"/>
  <c r="BZ165" i="71"/>
  <c r="BZ164" i="71"/>
  <c r="BZ163" i="71"/>
  <c r="BZ162" i="71"/>
  <c r="BZ161" i="71"/>
  <c r="BZ160" i="71"/>
  <c r="BZ159" i="71"/>
  <c r="BZ158" i="71"/>
  <c r="BZ157" i="71"/>
  <c r="BZ156" i="71"/>
  <c r="BZ155" i="71"/>
  <c r="BZ154" i="71"/>
  <c r="BZ153" i="71"/>
  <c r="BZ152" i="71"/>
  <c r="BZ151" i="71"/>
  <c r="BZ150" i="71"/>
  <c r="BZ149" i="71"/>
  <c r="BZ148" i="71"/>
  <c r="BZ215" i="71"/>
  <c r="BZ207" i="71"/>
  <c r="BZ206" i="71"/>
  <c r="BZ205" i="71"/>
  <c r="BZ204" i="71"/>
  <c r="BZ203" i="71"/>
  <c r="BZ202" i="71"/>
  <c r="BZ201" i="71"/>
  <c r="BZ200" i="71"/>
  <c r="BZ199" i="71"/>
  <c r="BZ198" i="71"/>
  <c r="BZ197" i="71"/>
  <c r="BZ196" i="71"/>
  <c r="BZ195" i="71"/>
  <c r="BZ194" i="71"/>
  <c r="BZ193" i="71"/>
  <c r="BZ192" i="71"/>
  <c r="BZ191" i="71"/>
  <c r="BZ190" i="71"/>
  <c r="BZ189" i="71"/>
  <c r="BZ219" i="71"/>
  <c r="CD222" i="71"/>
  <c r="CD221" i="71"/>
  <c r="CD220" i="71"/>
  <c r="CD217" i="71"/>
  <c r="CD188" i="71"/>
  <c r="CD187" i="71"/>
  <c r="CD186" i="71"/>
  <c r="CD185" i="71"/>
  <c r="CD184" i="71"/>
  <c r="CD183" i="71"/>
  <c r="CD182" i="71"/>
  <c r="CD181" i="71"/>
  <c r="CD180" i="71"/>
  <c r="CD179" i="71"/>
  <c r="CD178" i="71"/>
  <c r="CD177" i="71"/>
  <c r="CD176" i="71"/>
  <c r="CD175" i="71"/>
  <c r="CD174" i="71"/>
  <c r="CD173" i="71"/>
  <c r="CD172" i="71"/>
  <c r="CD171" i="71"/>
  <c r="CD170" i="71"/>
  <c r="CD169" i="71"/>
  <c r="CD168" i="71"/>
  <c r="CD167" i="71"/>
  <c r="CD166" i="71"/>
  <c r="CD165" i="71"/>
  <c r="CD164" i="71"/>
  <c r="CD163" i="71"/>
  <c r="CD162" i="71"/>
  <c r="CD161" i="71"/>
  <c r="CD160" i="71"/>
  <c r="CD159" i="71"/>
  <c r="CD158" i="71"/>
  <c r="CD157" i="71"/>
  <c r="CD156" i="71"/>
  <c r="CD155" i="71"/>
  <c r="CD154" i="71"/>
  <c r="CD153" i="71"/>
  <c r="CD152" i="71"/>
  <c r="CD151" i="71"/>
  <c r="CD150" i="71"/>
  <c r="CD149" i="71"/>
  <c r="CD148" i="71"/>
  <c r="CD213" i="71"/>
  <c r="CD208" i="71"/>
  <c r="CD207" i="71"/>
  <c r="CD206" i="71"/>
  <c r="CD205" i="71"/>
  <c r="CD204" i="71"/>
  <c r="CD203" i="71"/>
  <c r="CD202" i="71"/>
  <c r="CD201" i="71"/>
  <c r="CD200" i="71"/>
  <c r="CD199" i="71"/>
  <c r="CD198" i="71"/>
  <c r="CD197" i="71"/>
  <c r="CD196" i="71"/>
  <c r="CD195" i="71"/>
  <c r="CD194" i="71"/>
  <c r="CD193" i="71"/>
  <c r="CD192" i="71"/>
  <c r="CD191" i="71"/>
  <c r="CD190" i="71"/>
  <c r="CD189" i="71"/>
  <c r="CG207" i="71"/>
  <c r="CG206" i="71"/>
  <c r="CG205" i="71"/>
  <c r="CG204" i="71"/>
  <c r="CG203" i="71"/>
  <c r="CG202" i="71"/>
  <c r="CG201" i="71"/>
  <c r="CG200" i="71"/>
  <c r="CG199" i="71"/>
  <c r="CG198" i="71"/>
  <c r="CG197" i="71"/>
  <c r="CG196" i="71"/>
  <c r="CG195" i="71"/>
  <c r="CG194" i="71"/>
  <c r="CG193" i="71"/>
  <c r="CG192" i="71"/>
  <c r="CG191" i="71"/>
  <c r="CG190" i="71"/>
  <c r="CG189" i="71"/>
  <c r="CK221" i="71"/>
  <c r="CK218" i="71"/>
  <c r="CK216" i="71"/>
  <c r="CK214" i="71"/>
  <c r="CK212" i="71"/>
  <c r="CK210" i="71"/>
  <c r="CK208" i="71"/>
  <c r="CK207" i="71"/>
  <c r="CK206" i="71"/>
  <c r="CK205" i="71"/>
  <c r="CK204" i="71"/>
  <c r="CK203" i="71"/>
  <c r="CK202" i="71"/>
  <c r="CK201" i="71"/>
  <c r="CK200" i="71"/>
  <c r="CK199" i="71"/>
  <c r="CK198" i="71"/>
  <c r="CK197" i="71"/>
  <c r="CK196" i="71"/>
  <c r="CK195" i="71"/>
  <c r="CK194" i="71"/>
  <c r="CK193" i="71"/>
  <c r="CK192" i="71"/>
  <c r="CK191" i="71"/>
  <c r="CK190" i="71"/>
  <c r="CK189" i="71"/>
  <c r="CK188" i="71"/>
  <c r="CO222" i="71"/>
  <c r="CO207" i="71"/>
  <c r="CO206" i="71"/>
  <c r="CO205" i="71"/>
  <c r="CO204" i="71"/>
  <c r="CO203" i="71"/>
  <c r="CO202" i="71"/>
  <c r="CO201" i="71"/>
  <c r="CO200" i="71"/>
  <c r="CO199" i="71"/>
  <c r="CO198" i="71"/>
  <c r="CO197" i="71"/>
  <c r="CO196" i="71"/>
  <c r="CO195" i="71"/>
  <c r="CO194" i="71"/>
  <c r="CO193" i="71"/>
  <c r="CO192" i="71"/>
  <c r="CO191" i="71"/>
  <c r="CO190" i="71"/>
  <c r="CO189" i="71"/>
  <c r="CO188" i="71"/>
  <c r="CS219" i="71"/>
  <c r="CS217" i="71"/>
  <c r="CS215" i="71"/>
  <c r="CS213" i="71"/>
  <c r="CS211" i="71"/>
  <c r="CS209" i="71"/>
  <c r="CS207" i="71"/>
  <c r="CS206" i="71"/>
  <c r="CS205" i="71"/>
  <c r="CS204" i="71"/>
  <c r="CS203" i="71"/>
  <c r="CS202" i="71"/>
  <c r="CS201" i="71"/>
  <c r="CS200" i="71"/>
  <c r="CS199" i="71"/>
  <c r="CS198" i="71"/>
  <c r="CS197" i="71"/>
  <c r="CS196" i="71"/>
  <c r="CS195" i="71"/>
  <c r="CS194" i="71"/>
  <c r="CS193" i="71"/>
  <c r="CS192" i="71"/>
  <c r="CS191" i="71"/>
  <c r="CS190" i="71"/>
  <c r="CS189" i="71"/>
  <c r="CS188" i="71"/>
  <c r="CH222" i="71"/>
  <c r="CH219" i="71"/>
  <c r="CH218" i="71"/>
  <c r="CH217" i="71"/>
  <c r="CH216" i="71"/>
  <c r="CH215" i="71"/>
  <c r="CH214" i="71"/>
  <c r="CH213" i="71"/>
  <c r="CH212" i="71"/>
  <c r="CH211" i="71"/>
  <c r="CH210" i="71"/>
  <c r="CH209" i="71"/>
  <c r="CH208" i="71"/>
  <c r="CL222" i="71"/>
  <c r="CL219" i="71"/>
  <c r="CL218" i="71"/>
  <c r="CL217" i="71"/>
  <c r="CL216" i="71"/>
  <c r="CL215" i="71"/>
  <c r="CL214" i="71"/>
  <c r="CL213" i="71"/>
  <c r="CL212" i="71"/>
  <c r="CL211" i="71"/>
  <c r="CL210" i="71"/>
  <c r="CL209" i="71"/>
  <c r="CL208" i="71"/>
  <c r="CP220" i="71"/>
  <c r="CP219" i="71"/>
  <c r="CP218" i="71"/>
  <c r="CP217" i="71"/>
  <c r="CP216" i="71"/>
  <c r="CP222" i="71"/>
  <c r="CP215" i="71"/>
  <c r="CP214" i="71"/>
  <c r="CP213" i="71"/>
  <c r="CP212" i="71"/>
  <c r="CP211" i="71"/>
  <c r="CP210" i="71"/>
  <c r="CP209" i="71"/>
  <c r="CP208" i="71"/>
  <c r="CP221" i="71"/>
  <c r="CT221" i="71"/>
  <c r="CT219" i="71"/>
  <c r="CT218" i="71"/>
  <c r="CT217" i="71"/>
  <c r="CT216" i="71"/>
  <c r="CT220" i="71"/>
  <c r="CT215" i="71"/>
  <c r="CT214" i="71"/>
  <c r="CT213" i="71"/>
  <c r="CT212" i="71"/>
  <c r="CT211" i="71"/>
  <c r="CT210" i="71"/>
  <c r="CT209" i="71"/>
  <c r="CT208" i="71"/>
  <c r="CT222" i="71"/>
  <c r="CI219" i="71"/>
  <c r="CI217" i="71"/>
  <c r="CI220" i="71"/>
  <c r="CI215" i="71"/>
  <c r="CI213" i="71"/>
  <c r="CI211" i="71"/>
  <c r="CI209" i="71"/>
  <c r="CQ218" i="71"/>
  <c r="CQ216" i="71"/>
  <c r="CQ219" i="71"/>
  <c r="CQ217" i="71"/>
  <c r="CQ214" i="71"/>
  <c r="CQ212" i="71"/>
  <c r="CQ210" i="71"/>
  <c r="CQ208" i="71"/>
  <c r="CF222" i="71"/>
  <c r="CF221" i="71"/>
  <c r="CF220" i="71"/>
  <c r="CF218" i="71"/>
  <c r="CF216" i="71"/>
  <c r="CF214" i="71"/>
  <c r="CF212" i="71"/>
  <c r="CF210" i="71"/>
  <c r="CF208" i="71"/>
  <c r="CJ220" i="71"/>
  <c r="CJ222" i="71"/>
  <c r="CJ219" i="71"/>
  <c r="CJ218" i="71"/>
  <c r="CJ217" i="71"/>
  <c r="CJ216" i="71"/>
  <c r="CN221" i="71"/>
  <c r="CN219" i="71"/>
  <c r="CN217" i="71"/>
  <c r="CN215" i="71"/>
  <c r="CN213" i="71"/>
  <c r="CN211" i="71"/>
  <c r="CN209" i="71"/>
  <c r="CR221" i="71"/>
  <c r="CR220" i="71"/>
  <c r="CR218" i="71"/>
  <c r="CR216" i="71"/>
  <c r="ED222" i="71"/>
  <c r="ED221" i="71"/>
  <c r="ED220" i="71"/>
  <c r="ED218" i="71"/>
  <c r="ED216" i="71"/>
  <c r="EH222" i="71"/>
  <c r="EH221" i="71"/>
  <c r="EH218" i="71"/>
  <c r="EH216" i="71"/>
  <c r="EL222" i="71"/>
  <c r="EL221" i="71"/>
  <c r="EL218" i="71"/>
  <c r="EL216" i="71"/>
  <c r="EP222" i="71"/>
  <c r="EP221" i="71"/>
  <c r="EP218" i="71"/>
  <c r="EP216" i="71"/>
  <c r="BQ219" i="71"/>
  <c r="BQ218" i="71"/>
  <c r="BQ217" i="71"/>
  <c r="BQ216" i="71"/>
  <c r="BQ221" i="71"/>
  <c r="BQ215" i="71"/>
  <c r="BQ214" i="71"/>
  <c r="BQ213" i="71"/>
  <c r="BQ212" i="71"/>
  <c r="BQ211" i="71"/>
  <c r="BQ210" i="71"/>
  <c r="BQ209" i="71"/>
  <c r="BQ208" i="71"/>
  <c r="BU222" i="71"/>
  <c r="BU219" i="71"/>
  <c r="BU218" i="71"/>
  <c r="BU217" i="71"/>
  <c r="BU216" i="71"/>
  <c r="BU215" i="71"/>
  <c r="BU214" i="71"/>
  <c r="BU213" i="71"/>
  <c r="BU212" i="71"/>
  <c r="BU211" i="71"/>
  <c r="BU210" i="71"/>
  <c r="BU209" i="71"/>
  <c r="BU208" i="71"/>
  <c r="BY222" i="71"/>
  <c r="BY219" i="71"/>
  <c r="BY218" i="71"/>
  <c r="BY217" i="71"/>
  <c r="BY216" i="71"/>
  <c r="BY220" i="71"/>
  <c r="BY215" i="71"/>
  <c r="BY214" i="71"/>
  <c r="BY213" i="71"/>
  <c r="BY212" i="71"/>
  <c r="BY211" i="71"/>
  <c r="BY210" i="71"/>
  <c r="BY209" i="71"/>
  <c r="BY208" i="71"/>
  <c r="CC221" i="71"/>
  <c r="CC219" i="71"/>
  <c r="CC218" i="71"/>
  <c r="CC217" i="71"/>
  <c r="CC216" i="71"/>
  <c r="CC215" i="71"/>
  <c r="CC214" i="71"/>
  <c r="CC213" i="71"/>
  <c r="CC212" i="71"/>
  <c r="CC211" i="71"/>
  <c r="CC210" i="71"/>
  <c r="CC209" i="71"/>
  <c r="CC208" i="71"/>
  <c r="EF222" i="71"/>
  <c r="EF220" i="71"/>
  <c r="EN221" i="71"/>
  <c r="EN220" i="71"/>
  <c r="CI222" i="71"/>
  <c r="CI221" i="71"/>
  <c r="BS221" i="71"/>
  <c r="CM222" i="71"/>
  <c r="CM221" i="71"/>
  <c r="CQ222" i="71"/>
  <c r="CQ221" i="71"/>
  <c r="CA222" i="71"/>
  <c r="CJ221" i="71"/>
  <c r="CR222" i="71"/>
  <c r="CG222" i="71"/>
  <c r="CG220" i="71"/>
  <c r="CK220" i="71"/>
  <c r="CO221" i="71"/>
  <c r="CO220" i="71"/>
  <c r="CS220" i="71"/>
  <c r="M226" i="66"/>
  <c r="M17" i="66"/>
  <c r="M4" i="72" s="1"/>
  <c r="M8" i="72" s="1"/>
  <c r="M10" i="72" s="1"/>
  <c r="M12" i="72" s="1"/>
  <c r="M16" i="66"/>
  <c r="M4" i="53" s="1"/>
  <c r="M231" i="66"/>
  <c r="M229" i="66"/>
  <c r="M227" i="66"/>
  <c r="BJ23" i="66" l="1"/>
  <c r="AD23" i="66" s="1"/>
  <c r="BJ25" i="66"/>
  <c r="AD25" i="66" s="1"/>
  <c r="BJ27" i="66"/>
  <c r="AD27" i="66" s="1"/>
  <c r="BJ29" i="66"/>
  <c r="AD29" i="66" s="1"/>
  <c r="BJ31" i="66"/>
  <c r="AD31" i="66" s="1"/>
  <c r="BJ33" i="66"/>
  <c r="AD33" i="66" s="1"/>
  <c r="BJ35" i="66"/>
  <c r="AD35" i="66" s="1"/>
  <c r="BJ37" i="66"/>
  <c r="AD37" i="66" s="1"/>
  <c r="BJ39" i="66"/>
  <c r="AD39" i="66" s="1"/>
  <c r="BJ22" i="66"/>
  <c r="AD22" i="66" s="1"/>
  <c r="BJ24" i="66"/>
  <c r="AD24" i="66" s="1"/>
  <c r="BJ26" i="66"/>
  <c r="AD26" i="66" s="1"/>
  <c r="BJ28" i="66"/>
  <c r="AD28" i="66" s="1"/>
  <c r="BJ30" i="66"/>
  <c r="AD30" i="66" s="1"/>
  <c r="BJ32" i="66"/>
  <c r="AD32" i="66" s="1"/>
  <c r="BJ34" i="66"/>
  <c r="AD34" i="66" s="1"/>
  <c r="BJ36" i="66"/>
  <c r="AD36" i="66" s="1"/>
  <c r="BJ38" i="66"/>
  <c r="AD38" i="66" s="1"/>
  <c r="BJ191" i="66"/>
  <c r="AD191" i="66" s="1"/>
  <c r="BJ193" i="66"/>
  <c r="AD193" i="66" s="1"/>
  <c r="BJ195" i="66"/>
  <c r="AD195" i="66" s="1"/>
  <c r="BJ197" i="66"/>
  <c r="AD197" i="66" s="1"/>
  <c r="BJ199" i="66"/>
  <c r="AD199" i="66" s="1"/>
  <c r="BJ201" i="66"/>
  <c r="AD201" i="66" s="1"/>
  <c r="BJ203" i="66"/>
  <c r="AD203" i="66" s="1"/>
  <c r="BJ205" i="66"/>
  <c r="AD205" i="66" s="1"/>
  <c r="BJ207" i="66"/>
  <c r="AD207" i="66" s="1"/>
  <c r="BJ190" i="66"/>
  <c r="AD190" i="66" s="1"/>
  <c r="BJ194" i="66"/>
  <c r="AD194" i="66" s="1"/>
  <c r="BJ196" i="66"/>
  <c r="AD196" i="66" s="1"/>
  <c r="BJ198" i="66"/>
  <c r="AD198" i="66" s="1"/>
  <c r="BJ200" i="66"/>
  <c r="AD200" i="66" s="1"/>
  <c r="BJ202" i="66"/>
  <c r="AD202" i="66" s="1"/>
  <c r="BJ206" i="66"/>
  <c r="AD206" i="66" s="1"/>
  <c r="BJ209" i="66"/>
  <c r="AD209" i="66" s="1"/>
  <c r="BJ211" i="66"/>
  <c r="AD211" i="66" s="1"/>
  <c r="BJ213" i="66"/>
  <c r="AD213" i="66" s="1"/>
  <c r="BJ215" i="66"/>
  <c r="AD215" i="66" s="1"/>
  <c r="BJ217" i="66"/>
  <c r="AD217" i="66" s="1"/>
  <c r="BJ219" i="66"/>
  <c r="AD219" i="66" s="1"/>
  <c r="BJ221" i="66"/>
  <c r="AD221" i="66" s="1"/>
  <c r="BJ210" i="66"/>
  <c r="AD210" i="66" s="1"/>
  <c r="BJ218" i="66"/>
  <c r="AD218" i="66" s="1"/>
  <c r="BJ192" i="66"/>
  <c r="AD192" i="66" s="1"/>
  <c r="BJ208" i="66"/>
  <c r="AD208" i="66" s="1"/>
  <c r="BJ216" i="66"/>
  <c r="AD216" i="66" s="1"/>
  <c r="BJ204" i="66"/>
  <c r="AD204" i="66" s="1"/>
  <c r="BJ214" i="66"/>
  <c r="AD214" i="66" s="1"/>
  <c r="BJ222" i="66"/>
  <c r="AD222" i="66" s="1"/>
  <c r="BJ212" i="66"/>
  <c r="AD212" i="66" s="1"/>
  <c r="BJ220" i="66"/>
  <c r="AD220" i="66" s="1"/>
  <c r="AT22" i="66"/>
  <c r="AT24" i="66"/>
  <c r="AT26" i="66"/>
  <c r="AT28" i="66"/>
  <c r="AT30" i="66"/>
  <c r="AT32" i="66"/>
  <c r="AT34" i="66"/>
  <c r="AT36" i="66"/>
  <c r="AT38" i="66"/>
  <c r="AT25" i="66"/>
  <c r="AT29" i="66"/>
  <c r="AT33" i="66"/>
  <c r="AT37" i="66"/>
  <c r="AT23" i="66"/>
  <c r="AT27" i="66"/>
  <c r="AT39" i="66"/>
  <c r="AT35" i="66"/>
  <c r="AT31" i="66"/>
  <c r="AT191" i="66"/>
  <c r="AT193" i="66"/>
  <c r="AT195" i="66"/>
  <c r="AT197" i="66"/>
  <c r="AT199" i="66"/>
  <c r="AT201" i="66"/>
  <c r="AT203" i="66"/>
  <c r="AT192" i="66"/>
  <c r="AT200" i="66"/>
  <c r="AT205" i="66"/>
  <c r="AT207" i="66"/>
  <c r="AT209" i="66"/>
  <c r="AT211" i="66"/>
  <c r="AT213" i="66"/>
  <c r="AT215" i="66"/>
  <c r="AT217" i="66"/>
  <c r="AT219" i="66"/>
  <c r="AT221" i="66"/>
  <c r="AT194" i="66"/>
  <c r="AT202" i="66"/>
  <c r="AT196" i="66"/>
  <c r="AT204" i="66"/>
  <c r="AT206" i="66"/>
  <c r="AT208" i="66"/>
  <c r="AT210" i="66"/>
  <c r="AT212" i="66"/>
  <c r="AT214" i="66"/>
  <c r="AT216" i="66"/>
  <c r="AT218" i="66"/>
  <c r="AT220" i="66"/>
  <c r="AT222" i="66"/>
  <c r="AT190" i="66"/>
  <c r="AT198" i="66"/>
  <c r="BP227" i="71"/>
  <c r="BP226" i="71"/>
  <c r="BW224" i="71"/>
  <c r="BX224" i="71"/>
  <c r="BP223" i="71"/>
  <c r="BW223" i="71"/>
  <c r="CB224" i="71"/>
  <c r="BX223" i="71"/>
  <c r="BT223" i="71"/>
  <c r="BP224" i="71"/>
  <c r="CB223" i="71"/>
  <c r="BT224" i="71"/>
  <c r="BS224" i="71"/>
  <c r="BY224" i="71"/>
  <c r="CI224" i="71"/>
  <c r="CD223" i="71"/>
  <c r="BV223" i="71"/>
  <c r="CJ223" i="71"/>
  <c r="CQ223" i="71"/>
  <c r="CP224" i="71"/>
  <c r="CS224" i="71"/>
  <c r="M7" i="72"/>
  <c r="BP226" i="70"/>
  <c r="CN223" i="70"/>
  <c r="CF223" i="70"/>
  <c r="BP227" i="70"/>
  <c r="CN224" i="70"/>
  <c r="CF224" i="70"/>
  <c r="CR223" i="70"/>
  <c r="CJ223" i="70"/>
  <c r="CJ224" i="70"/>
  <c r="CR224" i="70"/>
  <c r="CH223" i="70"/>
  <c r="CP224" i="70"/>
  <c r="CH224" i="70"/>
  <c r="CP223" i="70"/>
  <c r="CL224" i="70"/>
  <c r="CM224" i="70"/>
  <c r="CA223" i="70"/>
  <c r="BQ223" i="70"/>
  <c r="BS223" i="70"/>
  <c r="BY224" i="70"/>
  <c r="BW224" i="70"/>
  <c r="BS224" i="70"/>
  <c r="BQ224" i="70"/>
  <c r="BY223" i="70"/>
  <c r="CA224" i="70"/>
  <c r="CD223" i="70"/>
  <c r="BV224" i="70"/>
  <c r="BW223" i="70"/>
  <c r="BR224" i="70"/>
  <c r="CD224" i="70"/>
  <c r="BU223" i="70"/>
  <c r="CL223" i="70"/>
  <c r="CS223" i="70"/>
  <c r="CO224" i="70"/>
  <c r="CK224" i="70"/>
  <c r="BX223" i="70"/>
  <c r="BT223" i="70"/>
  <c r="CM223" i="70"/>
  <c r="CH224" i="71"/>
  <c r="CH223" i="71"/>
  <c r="CP223" i="71"/>
  <c r="BS223" i="71"/>
  <c r="CQ224" i="71"/>
  <c r="BY223" i="71"/>
  <c r="CJ224" i="71"/>
  <c r="CL223" i="71"/>
  <c r="CL224" i="71"/>
  <c r="CO223" i="71"/>
  <c r="CO224" i="71"/>
  <c r="CG224" i="71"/>
  <c r="BZ223" i="71"/>
  <c r="BR224" i="71"/>
  <c r="CS223" i="71"/>
  <c r="CF223" i="71"/>
  <c r="CF224" i="71"/>
  <c r="CK224" i="71"/>
  <c r="CK223" i="71"/>
  <c r="CI223" i="71"/>
  <c r="CM224" i="71"/>
  <c r="CM223" i="71"/>
  <c r="CA224" i="71"/>
  <c r="CA223" i="71"/>
  <c r="BU223" i="71"/>
  <c r="BU224" i="71"/>
  <c r="CR223" i="71"/>
  <c r="CG223" i="71"/>
  <c r="CT224" i="71"/>
  <c r="CT223" i="71"/>
  <c r="CD224" i="71"/>
  <c r="BZ224" i="71"/>
  <c r="CI224" i="70"/>
  <c r="CC223" i="70"/>
  <c r="CC224" i="70"/>
  <c r="CS224" i="70"/>
  <c r="CO223" i="70"/>
  <c r="CK223" i="70"/>
  <c r="CG224" i="70"/>
  <c r="CB224" i="70"/>
  <c r="BX224" i="70"/>
  <c r="BT224" i="70"/>
  <c r="CC224" i="71"/>
  <c r="CC223" i="71"/>
  <c r="BQ223" i="71"/>
  <c r="CR224" i="71"/>
  <c r="CN223" i="71"/>
  <c r="CN224" i="71"/>
  <c r="BV224" i="71"/>
  <c r="BR223" i="71"/>
  <c r="CQ224" i="70"/>
  <c r="BZ224" i="70"/>
  <c r="CT223" i="70"/>
  <c r="BQ224" i="71"/>
  <c r="BP224" i="70"/>
  <c r="BV223" i="70"/>
  <c r="CB223" i="70"/>
  <c r="CQ223" i="70"/>
  <c r="CI223" i="70"/>
  <c r="BZ223" i="70"/>
  <c r="BR223" i="70"/>
  <c r="CT224" i="70"/>
  <c r="BU224" i="70"/>
  <c r="CG223" i="70"/>
  <c r="BP223" i="70"/>
  <c r="M224" i="66"/>
  <c r="M230" i="66"/>
  <c r="M228" i="66"/>
  <c r="BZ23" i="66" s="1"/>
  <c r="G230" i="66"/>
  <c r="F229" i="66"/>
  <c r="Q17" i="66"/>
  <c r="Q4" i="72" s="1"/>
  <c r="P17" i="66"/>
  <c r="P4" i="72" s="1"/>
  <c r="O17" i="66"/>
  <c r="O4" i="72" s="1"/>
  <c r="N17" i="66"/>
  <c r="N4" i="72" s="1"/>
  <c r="L17" i="66"/>
  <c r="L4" i="72" s="1"/>
  <c r="K17" i="66"/>
  <c r="K4" i="72" s="1"/>
  <c r="J17" i="66"/>
  <c r="J4" i="72" s="1"/>
  <c r="I17" i="66"/>
  <c r="I4" i="72" s="1"/>
  <c r="H17" i="66"/>
  <c r="H4" i="72" s="1"/>
  <c r="G17" i="66"/>
  <c r="G4" i="72" s="1"/>
  <c r="F17" i="66"/>
  <c r="F4" i="72" s="1"/>
  <c r="E17" i="66"/>
  <c r="E4" i="72" s="1"/>
  <c r="D17" i="66"/>
  <c r="D4" i="72" s="1"/>
  <c r="C17" i="66"/>
  <c r="C4" i="72" s="1"/>
  <c r="Q16" i="66"/>
  <c r="Q4" i="53" s="1"/>
  <c r="P16" i="66"/>
  <c r="O16" i="66"/>
  <c r="O4" i="53" s="1"/>
  <c r="N16" i="66"/>
  <c r="M8" i="53"/>
  <c r="L16" i="66"/>
  <c r="L4" i="53" s="1"/>
  <c r="K16" i="66"/>
  <c r="K4" i="53" s="1"/>
  <c r="J16" i="66"/>
  <c r="J4" i="53" s="1"/>
  <c r="I16" i="66"/>
  <c r="I4" i="53" s="1"/>
  <c r="H16" i="66"/>
  <c r="H4" i="53" s="1"/>
  <c r="G16" i="66"/>
  <c r="G4" i="53" s="1"/>
  <c r="F16" i="66"/>
  <c r="F4" i="53" s="1"/>
  <c r="E16" i="66"/>
  <c r="E4" i="53" s="1"/>
  <c r="D16" i="66"/>
  <c r="D4" i="53" s="1"/>
  <c r="C16" i="66"/>
  <c r="P229" i="66"/>
  <c r="O228" i="66"/>
  <c r="O231" i="66"/>
  <c r="K231" i="66"/>
  <c r="G231" i="66"/>
  <c r="F230" i="66"/>
  <c r="O229" i="66"/>
  <c r="N229" i="66"/>
  <c r="L229" i="66"/>
  <c r="K229" i="66"/>
  <c r="J229" i="66"/>
  <c r="I229" i="66"/>
  <c r="H229" i="66"/>
  <c r="G229" i="66"/>
  <c r="E229" i="66"/>
  <c r="D229" i="66"/>
  <c r="C229" i="66"/>
  <c r="K228" i="66"/>
  <c r="I228" i="66"/>
  <c r="C228" i="66"/>
  <c r="J226" i="66"/>
  <c r="E227" i="66"/>
  <c r="C226" i="66"/>
  <c r="M9" i="72" l="1"/>
  <c r="M11" i="72" s="1"/>
  <c r="DH216" i="71"/>
  <c r="DD220" i="71"/>
  <c r="DW222" i="71"/>
  <c r="DW46" i="71"/>
  <c r="DW137" i="71"/>
  <c r="DW105" i="71"/>
  <c r="CZ219" i="71"/>
  <c r="CV221" i="71"/>
  <c r="CZ206" i="71"/>
  <c r="CZ32" i="71"/>
  <c r="CZ125" i="71"/>
  <c r="CZ67" i="71"/>
  <c r="CZ157" i="71"/>
  <c r="CZ91" i="71"/>
  <c r="CZ60" i="71"/>
  <c r="CZ190" i="71"/>
  <c r="DC211" i="71"/>
  <c r="DC49" i="71"/>
  <c r="DC50" i="71"/>
  <c r="DC129" i="71"/>
  <c r="DC219" i="71"/>
  <c r="DC85" i="71"/>
  <c r="DC48" i="71"/>
  <c r="DC78" i="71"/>
  <c r="DC123" i="71"/>
  <c r="DC141" i="71"/>
  <c r="DC172" i="71"/>
  <c r="DC222" i="71"/>
  <c r="DC31" i="71"/>
  <c r="DC94" i="71"/>
  <c r="DC100" i="71"/>
  <c r="DC167" i="71"/>
  <c r="DC200" i="71"/>
  <c r="DC45" i="71"/>
  <c r="DC55" i="71"/>
  <c r="DC115" i="71"/>
  <c r="DC139" i="71"/>
  <c r="DC179" i="71"/>
  <c r="DC201" i="71"/>
  <c r="DC181" i="71"/>
  <c r="DC58" i="71"/>
  <c r="DC28" i="71"/>
  <c r="DC52" i="71"/>
  <c r="DC35" i="71"/>
  <c r="DC22" i="71"/>
  <c r="BG22" i="71" s="1"/>
  <c r="DC54" i="71"/>
  <c r="DC79" i="71"/>
  <c r="DC102" i="71"/>
  <c r="DC119" i="71"/>
  <c r="DC89" i="71"/>
  <c r="DC68" i="71"/>
  <c r="DC104" i="71"/>
  <c r="DC144" i="71"/>
  <c r="DC159" i="71"/>
  <c r="DC145" i="71"/>
  <c r="DC186" i="71"/>
  <c r="DC155" i="71"/>
  <c r="DC148" i="71"/>
  <c r="DC180" i="71"/>
  <c r="DC204" i="71"/>
  <c r="DC205" i="71"/>
  <c r="DC214" i="71"/>
  <c r="DC25" i="71"/>
  <c r="BG25" i="71" s="1"/>
  <c r="DC32" i="71"/>
  <c r="DC59" i="71"/>
  <c r="DC47" i="71"/>
  <c r="DC26" i="71"/>
  <c r="BG26" i="71" s="1"/>
  <c r="DC151" i="71"/>
  <c r="DC87" i="71"/>
  <c r="DC103" i="71"/>
  <c r="DC65" i="71"/>
  <c r="DC105" i="71"/>
  <c r="DC80" i="71"/>
  <c r="DC112" i="71"/>
  <c r="DC120" i="71"/>
  <c r="DC130" i="71"/>
  <c r="DC134" i="71"/>
  <c r="DC163" i="71"/>
  <c r="DC177" i="71"/>
  <c r="DC152" i="71"/>
  <c r="DC192" i="71"/>
  <c r="DC191" i="71"/>
  <c r="DC207" i="71"/>
  <c r="DC216" i="71"/>
  <c r="DC37" i="71"/>
  <c r="DC41" i="71"/>
  <c r="DC36" i="71"/>
  <c r="DC23" i="71"/>
  <c r="BG23" i="71" s="1"/>
  <c r="DC51" i="71"/>
  <c r="DC34" i="71"/>
  <c r="DC71" i="71"/>
  <c r="DC91" i="71"/>
  <c r="DC110" i="71"/>
  <c r="DC81" i="71"/>
  <c r="DC113" i="71"/>
  <c r="DC84" i="71"/>
  <c r="DC136" i="71"/>
  <c r="DC126" i="71"/>
  <c r="DC135" i="71"/>
  <c r="DC146" i="71"/>
  <c r="DC171" i="71"/>
  <c r="DC173" i="71"/>
  <c r="DC168" i="71"/>
  <c r="DC194" i="71"/>
  <c r="DC193" i="71"/>
  <c r="DC210" i="71"/>
  <c r="DC218" i="71"/>
  <c r="CZ36" i="71"/>
  <c r="CZ95" i="71"/>
  <c r="CZ173" i="71"/>
  <c r="CZ122" i="71"/>
  <c r="CZ115" i="71"/>
  <c r="CZ215" i="71"/>
  <c r="CZ62" i="71"/>
  <c r="CZ48" i="71"/>
  <c r="CZ75" i="71"/>
  <c r="CZ99" i="71"/>
  <c r="CZ203" i="71"/>
  <c r="CZ177" i="71"/>
  <c r="CZ28" i="71"/>
  <c r="CZ52" i="71"/>
  <c r="CZ79" i="71"/>
  <c r="CZ111" i="71"/>
  <c r="CZ197" i="71"/>
  <c r="CZ214" i="71"/>
  <c r="DJ217" i="71"/>
  <c r="DH25" i="71"/>
  <c r="DH116" i="71"/>
  <c r="DH33" i="71"/>
  <c r="DH65" i="71"/>
  <c r="DH41" i="71"/>
  <c r="DH58" i="71"/>
  <c r="DH49" i="71"/>
  <c r="DH73" i="71"/>
  <c r="DH89" i="71"/>
  <c r="DH105" i="71"/>
  <c r="DH146" i="71"/>
  <c r="DH136" i="71"/>
  <c r="DH209" i="71"/>
  <c r="DH162" i="71"/>
  <c r="DH212" i="71"/>
  <c r="DH81" i="71"/>
  <c r="DH97" i="71"/>
  <c r="DH113" i="71"/>
  <c r="DH125" i="71"/>
  <c r="DH200" i="71"/>
  <c r="DH154" i="71"/>
  <c r="DH170" i="71"/>
  <c r="DH178" i="71"/>
  <c r="DH186" i="71"/>
  <c r="DH201" i="71"/>
  <c r="DH63" i="71"/>
  <c r="DH28" i="71"/>
  <c r="DH36" i="71"/>
  <c r="DH44" i="71"/>
  <c r="DH52" i="71"/>
  <c r="DH64" i="71"/>
  <c r="DH68" i="71"/>
  <c r="DH76" i="71"/>
  <c r="DH84" i="71"/>
  <c r="DH92" i="71"/>
  <c r="DH100" i="71"/>
  <c r="DH108" i="71"/>
  <c r="DH126" i="71"/>
  <c r="DH124" i="71"/>
  <c r="DH134" i="71"/>
  <c r="DH192" i="71"/>
  <c r="DH202" i="71"/>
  <c r="DH149" i="71"/>
  <c r="DH157" i="71"/>
  <c r="DH165" i="71"/>
  <c r="DH173" i="71"/>
  <c r="DH181" i="71"/>
  <c r="DH191" i="71"/>
  <c r="DH207" i="71"/>
  <c r="DH218" i="71"/>
  <c r="DH117" i="71"/>
  <c r="DH29" i="71"/>
  <c r="DH37" i="71"/>
  <c r="DH45" i="71"/>
  <c r="DH53" i="71"/>
  <c r="DH119" i="71"/>
  <c r="DH69" i="71"/>
  <c r="DH77" i="71"/>
  <c r="DH85" i="71"/>
  <c r="DH93" i="71"/>
  <c r="DH101" i="71"/>
  <c r="DH109" i="71"/>
  <c r="DH130" i="71"/>
  <c r="DH127" i="71"/>
  <c r="DH139" i="71"/>
  <c r="DH188" i="71"/>
  <c r="DH206" i="71"/>
  <c r="DH150" i="71"/>
  <c r="DH158" i="71"/>
  <c r="DH166" i="71"/>
  <c r="DH174" i="71"/>
  <c r="DH182" i="71"/>
  <c r="DH193" i="71"/>
  <c r="DH217" i="71"/>
  <c r="DH221" i="71"/>
  <c r="DH61" i="71"/>
  <c r="DH24" i="71"/>
  <c r="BL24" i="71" s="1"/>
  <c r="DH32" i="71"/>
  <c r="DH40" i="71"/>
  <c r="DH48" i="71"/>
  <c r="DH56" i="71"/>
  <c r="DH132" i="71"/>
  <c r="DH72" i="71"/>
  <c r="DH80" i="71"/>
  <c r="DH88" i="71"/>
  <c r="DH96" i="71"/>
  <c r="DH104" i="71"/>
  <c r="DH112" i="71"/>
  <c r="DH142" i="71"/>
  <c r="DH145" i="71"/>
  <c r="DH135" i="71"/>
  <c r="DH196" i="71"/>
  <c r="DH213" i="71"/>
  <c r="DH153" i="71"/>
  <c r="DH161" i="71"/>
  <c r="DH169" i="71"/>
  <c r="DH177" i="71"/>
  <c r="DH185" i="71"/>
  <c r="DH199" i="71"/>
  <c r="DH210" i="71"/>
  <c r="DD64" i="71"/>
  <c r="DD26" i="71"/>
  <c r="BH26" i="71" s="1"/>
  <c r="DD31" i="71"/>
  <c r="DD37" i="71"/>
  <c r="DD42" i="71"/>
  <c r="DD47" i="71"/>
  <c r="DD53" i="71"/>
  <c r="DD60" i="71"/>
  <c r="DD68" i="71"/>
  <c r="DD74" i="71"/>
  <c r="DD79" i="71"/>
  <c r="DD84" i="71"/>
  <c r="DD90" i="71"/>
  <c r="DD95" i="71"/>
  <c r="DD100" i="71"/>
  <c r="DD110" i="71"/>
  <c r="DD124" i="71"/>
  <c r="DD141" i="71"/>
  <c r="DD219" i="71"/>
  <c r="DD205" i="71"/>
  <c r="DD159" i="71"/>
  <c r="DD175" i="71"/>
  <c r="DD59" i="71"/>
  <c r="DD23" i="71"/>
  <c r="BH23" i="71" s="1"/>
  <c r="DD29" i="71"/>
  <c r="DD34" i="71"/>
  <c r="DD39" i="71"/>
  <c r="DD45" i="71"/>
  <c r="DD50" i="71"/>
  <c r="DD55" i="71"/>
  <c r="DD66" i="71"/>
  <c r="DD71" i="71"/>
  <c r="DD76" i="71"/>
  <c r="DD82" i="71"/>
  <c r="DD87" i="71"/>
  <c r="DD92" i="71"/>
  <c r="DD98" i="71"/>
  <c r="DD103" i="71"/>
  <c r="DD121" i="71"/>
  <c r="DD129" i="71"/>
  <c r="DD140" i="71"/>
  <c r="DD189" i="71"/>
  <c r="DD151" i="71"/>
  <c r="DD167" i="71"/>
  <c r="DD183" i="71"/>
  <c r="DD61" i="71"/>
  <c r="DD25" i="71"/>
  <c r="BH25" i="71" s="1"/>
  <c r="DD30" i="71"/>
  <c r="DD35" i="71"/>
  <c r="DD41" i="71"/>
  <c r="DD46" i="71"/>
  <c r="DD51" i="71"/>
  <c r="DD58" i="71"/>
  <c r="DD67" i="71"/>
  <c r="DD72" i="71"/>
  <c r="DD78" i="71"/>
  <c r="DD83" i="71"/>
  <c r="DD88" i="71"/>
  <c r="DD94" i="71"/>
  <c r="DD99" i="71"/>
  <c r="DD106" i="71"/>
  <c r="DD116" i="71"/>
  <c r="DD133" i="71"/>
  <c r="DD192" i="71"/>
  <c r="DD197" i="71"/>
  <c r="DD155" i="71"/>
  <c r="DD171" i="71"/>
  <c r="DD187" i="71"/>
  <c r="DD57" i="71"/>
  <c r="DD22" i="71"/>
  <c r="BH22" i="71" s="1"/>
  <c r="DD27" i="71"/>
  <c r="BH27" i="71" s="1"/>
  <c r="DD33" i="71"/>
  <c r="DD38" i="71"/>
  <c r="DD43" i="71"/>
  <c r="DD49" i="71"/>
  <c r="DD54" i="71"/>
  <c r="DD62" i="71"/>
  <c r="DD70" i="71"/>
  <c r="DD75" i="71"/>
  <c r="DD80" i="71"/>
  <c r="DD86" i="71"/>
  <c r="DD91" i="71"/>
  <c r="DD96" i="71"/>
  <c r="DD102" i="71"/>
  <c r="DD114" i="71"/>
  <c r="DD198" i="71"/>
  <c r="DD194" i="71"/>
  <c r="DD211" i="71"/>
  <c r="DD218" i="71"/>
  <c r="DD163" i="71"/>
  <c r="DD179" i="71"/>
  <c r="DD108" i="71"/>
  <c r="DD190" i="71"/>
  <c r="DD125" i="71"/>
  <c r="DD145" i="71"/>
  <c r="DD144" i="71"/>
  <c r="DD209" i="71"/>
  <c r="DD217" i="71"/>
  <c r="DD201" i="71"/>
  <c r="DD208" i="71"/>
  <c r="DD149" i="71"/>
  <c r="DD153" i="71"/>
  <c r="DD157" i="71"/>
  <c r="DD161" i="71"/>
  <c r="DD165" i="71"/>
  <c r="DD169" i="71"/>
  <c r="DD173" i="71"/>
  <c r="DD177" i="71"/>
  <c r="DD181" i="71"/>
  <c r="DD221" i="71"/>
  <c r="DD104" i="71"/>
  <c r="DD112" i="71"/>
  <c r="DD117" i="71"/>
  <c r="DD120" i="71"/>
  <c r="DD132" i="71"/>
  <c r="DD188" i="71"/>
  <c r="DD137" i="71"/>
  <c r="DD136" i="71"/>
  <c r="DD204" i="71"/>
  <c r="DD193" i="71"/>
  <c r="DD185" i="71"/>
  <c r="DC42" i="71"/>
  <c r="DC70" i="71"/>
  <c r="DC83" i="71"/>
  <c r="DC99" i="71"/>
  <c r="DC111" i="71"/>
  <c r="DC69" i="71"/>
  <c r="DC101" i="71"/>
  <c r="DC64" i="71"/>
  <c r="DC88" i="71"/>
  <c r="DC125" i="71"/>
  <c r="DC147" i="71"/>
  <c r="DC150" i="71"/>
  <c r="DC137" i="71"/>
  <c r="DC138" i="71"/>
  <c r="DC166" i="71"/>
  <c r="DC154" i="71"/>
  <c r="DC175" i="71"/>
  <c r="DC156" i="71"/>
  <c r="DC188" i="71"/>
  <c r="DC202" i="71"/>
  <c r="DC197" i="71"/>
  <c r="DC209" i="71"/>
  <c r="DC215" i="71"/>
  <c r="DD130" i="71"/>
  <c r="DD63" i="71"/>
  <c r="DD24" i="71"/>
  <c r="BH24" i="71" s="1"/>
  <c r="DD28" i="71"/>
  <c r="DD32" i="71"/>
  <c r="DD36" i="71"/>
  <c r="DD40" i="71"/>
  <c r="DD44" i="71"/>
  <c r="DD48" i="71"/>
  <c r="DD52" i="71"/>
  <c r="DD56" i="71"/>
  <c r="DD65" i="71"/>
  <c r="DD69" i="71"/>
  <c r="DD73" i="71"/>
  <c r="DD77" i="71"/>
  <c r="DD81" i="71"/>
  <c r="DD85" i="71"/>
  <c r="DD89" i="71"/>
  <c r="DD93" i="71"/>
  <c r="DD97" i="71"/>
  <c r="DD101" i="71"/>
  <c r="DD105" i="71"/>
  <c r="DD109" i="71"/>
  <c r="DD113" i="71"/>
  <c r="DD119" i="71"/>
  <c r="DD128" i="71"/>
  <c r="DD122" i="71"/>
  <c r="DD134" i="71"/>
  <c r="DD127" i="71"/>
  <c r="DD202" i="71"/>
  <c r="DD139" i="71"/>
  <c r="DD147" i="71"/>
  <c r="DD138" i="71"/>
  <c r="DD146" i="71"/>
  <c r="DD213" i="71"/>
  <c r="DD214" i="71"/>
  <c r="DD216" i="71"/>
  <c r="DD195" i="71"/>
  <c r="DD203" i="71"/>
  <c r="DD215" i="71"/>
  <c r="DD150" i="71"/>
  <c r="DD154" i="71"/>
  <c r="DD158" i="71"/>
  <c r="DD162" i="71"/>
  <c r="DD166" i="71"/>
  <c r="DD170" i="71"/>
  <c r="DD174" i="71"/>
  <c r="DD178" i="71"/>
  <c r="DD182" i="71"/>
  <c r="DD186" i="71"/>
  <c r="DD222" i="71"/>
  <c r="DD107" i="71"/>
  <c r="DD111" i="71"/>
  <c r="DD115" i="71"/>
  <c r="DD123" i="71"/>
  <c r="DD118" i="71"/>
  <c r="DD126" i="71"/>
  <c r="DD206" i="71"/>
  <c r="DD131" i="71"/>
  <c r="DD135" i="71"/>
  <c r="DD143" i="71"/>
  <c r="DD200" i="71"/>
  <c r="DD142" i="71"/>
  <c r="DD196" i="71"/>
  <c r="DD210" i="71"/>
  <c r="DD212" i="71"/>
  <c r="DD191" i="71"/>
  <c r="DD199" i="71"/>
  <c r="DD207" i="71"/>
  <c r="DD148" i="71"/>
  <c r="DD152" i="71"/>
  <c r="DD156" i="71"/>
  <c r="DD160" i="71"/>
  <c r="DD164" i="71"/>
  <c r="DD168" i="71"/>
  <c r="DD172" i="71"/>
  <c r="DD176" i="71"/>
  <c r="DD180" i="71"/>
  <c r="DD184" i="71"/>
  <c r="DC29" i="71"/>
  <c r="DC62" i="71"/>
  <c r="DC67" i="71"/>
  <c r="DC44" i="71"/>
  <c r="DC63" i="71"/>
  <c r="DC39" i="71"/>
  <c r="DC66" i="71"/>
  <c r="DC38" i="71"/>
  <c r="DC57" i="71"/>
  <c r="DC75" i="71"/>
  <c r="DC86" i="71"/>
  <c r="DC95" i="71"/>
  <c r="DC107" i="71"/>
  <c r="DC118" i="71"/>
  <c r="DC73" i="71"/>
  <c r="DC97" i="71"/>
  <c r="DC116" i="71"/>
  <c r="DC72" i="71"/>
  <c r="DC96" i="71"/>
  <c r="DC117" i="71"/>
  <c r="DC140" i="71"/>
  <c r="DC124" i="71"/>
  <c r="DC157" i="71"/>
  <c r="DC165" i="71"/>
  <c r="DC170" i="71"/>
  <c r="DC158" i="71"/>
  <c r="DC161" i="71"/>
  <c r="DC153" i="71"/>
  <c r="DC187" i="71"/>
  <c r="DC182" i="71"/>
  <c r="DC164" i="71"/>
  <c r="DC184" i="71"/>
  <c r="DC196" i="71"/>
  <c r="DC189" i="71"/>
  <c r="DC199" i="71"/>
  <c r="DC221" i="71"/>
  <c r="DC213" i="71"/>
  <c r="DC217" i="71"/>
  <c r="CZ124" i="71"/>
  <c r="CZ44" i="71"/>
  <c r="CZ136" i="71"/>
  <c r="CZ83" i="71"/>
  <c r="CZ107" i="71"/>
  <c r="CZ135" i="71"/>
  <c r="CZ161" i="71"/>
  <c r="CZ198" i="71"/>
  <c r="CZ133" i="71"/>
  <c r="CZ149" i="71"/>
  <c r="CZ165" i="71"/>
  <c r="CZ181" i="71"/>
  <c r="CZ24" i="71"/>
  <c r="BD24" i="71" s="1"/>
  <c r="CZ40" i="71"/>
  <c r="CZ56" i="71"/>
  <c r="CZ71" i="71"/>
  <c r="CZ87" i="71"/>
  <c r="CZ103" i="71"/>
  <c r="CZ141" i="71"/>
  <c r="CZ220" i="71"/>
  <c r="CZ153" i="71"/>
  <c r="CZ169" i="71"/>
  <c r="CZ185" i="71"/>
  <c r="CV216" i="71"/>
  <c r="CV43" i="71"/>
  <c r="CV47" i="71"/>
  <c r="CV98" i="71"/>
  <c r="CV126" i="71"/>
  <c r="CV147" i="71"/>
  <c r="CV148" i="71"/>
  <c r="CV164" i="71"/>
  <c r="CV180" i="71"/>
  <c r="CV60" i="71"/>
  <c r="CV35" i="71"/>
  <c r="CV51" i="71"/>
  <c r="CV70" i="71"/>
  <c r="CV86" i="71"/>
  <c r="CV102" i="71"/>
  <c r="CV120" i="71"/>
  <c r="CV134" i="71"/>
  <c r="CV209" i="71"/>
  <c r="CV200" i="71"/>
  <c r="CV152" i="71"/>
  <c r="CV168" i="71"/>
  <c r="CV184" i="71"/>
  <c r="CV27" i="71"/>
  <c r="CV61" i="71"/>
  <c r="CV78" i="71"/>
  <c r="CV94" i="71"/>
  <c r="CV110" i="71"/>
  <c r="CV121" i="71"/>
  <c r="CV139" i="71"/>
  <c r="CV192" i="71"/>
  <c r="CV210" i="71"/>
  <c r="CV160" i="71"/>
  <c r="CV176" i="71"/>
  <c r="CV31" i="71"/>
  <c r="CV66" i="71"/>
  <c r="CV82" i="71"/>
  <c r="CV114" i="71"/>
  <c r="CV196" i="71"/>
  <c r="CV23" i="71"/>
  <c r="CV39" i="71"/>
  <c r="CV55" i="71"/>
  <c r="CV74" i="71"/>
  <c r="CV90" i="71"/>
  <c r="CV106" i="71"/>
  <c r="CV129" i="71"/>
  <c r="CV142" i="71"/>
  <c r="CV188" i="71"/>
  <c r="CV204" i="71"/>
  <c r="CV156" i="71"/>
  <c r="CV172" i="71"/>
  <c r="DC53" i="71"/>
  <c r="DC33" i="71"/>
  <c r="DC24" i="71"/>
  <c r="BG24" i="71" s="1"/>
  <c r="DC40" i="71"/>
  <c r="DC56" i="71"/>
  <c r="DC27" i="71"/>
  <c r="DC43" i="71"/>
  <c r="DC60" i="71"/>
  <c r="DC30" i="71"/>
  <c r="DC46" i="71"/>
  <c r="DC61" i="71"/>
  <c r="DC74" i="71"/>
  <c r="DC82" i="71"/>
  <c r="DC90" i="71"/>
  <c r="DC98" i="71"/>
  <c r="DC106" i="71"/>
  <c r="DC114" i="71"/>
  <c r="DC121" i="71"/>
  <c r="DC77" i="71"/>
  <c r="DC93" i="71"/>
  <c r="DC109" i="71"/>
  <c r="DC133" i="71"/>
  <c r="DC76" i="71"/>
  <c r="DC92" i="71"/>
  <c r="DC108" i="71"/>
  <c r="DC128" i="71"/>
  <c r="DC143" i="71"/>
  <c r="DC122" i="71"/>
  <c r="DC132" i="71"/>
  <c r="DC127" i="71"/>
  <c r="DC131" i="71"/>
  <c r="DC149" i="71"/>
  <c r="DC142" i="71"/>
  <c r="DC178" i="71"/>
  <c r="DC162" i="71"/>
  <c r="DC185" i="71"/>
  <c r="DC169" i="71"/>
  <c r="DC174" i="71"/>
  <c r="DC183" i="71"/>
  <c r="DC160" i="71"/>
  <c r="DC176" i="71"/>
  <c r="DC190" i="71"/>
  <c r="DC198" i="71"/>
  <c r="DC206" i="71"/>
  <c r="DC195" i="71"/>
  <c r="DC203" i="71"/>
  <c r="DC208" i="71"/>
  <c r="DC212" i="71"/>
  <c r="DC220" i="71"/>
  <c r="CV22" i="71"/>
  <c r="CV30" i="71"/>
  <c r="CV38" i="71"/>
  <c r="CV46" i="71"/>
  <c r="CV54" i="71"/>
  <c r="CV65" i="71"/>
  <c r="CV73" i="71"/>
  <c r="CV81" i="71"/>
  <c r="CV89" i="71"/>
  <c r="CV97" i="71"/>
  <c r="CV105" i="71"/>
  <c r="CV113" i="71"/>
  <c r="CV135" i="71"/>
  <c r="CV131" i="71"/>
  <c r="CV140" i="71"/>
  <c r="CV145" i="71"/>
  <c r="CV218" i="71"/>
  <c r="CV195" i="71"/>
  <c r="CV203" i="71"/>
  <c r="CV219" i="71"/>
  <c r="CV155" i="71"/>
  <c r="CV163" i="71"/>
  <c r="CV171" i="71"/>
  <c r="CV179" i="71"/>
  <c r="CV187" i="71"/>
  <c r="CV58" i="71"/>
  <c r="CV26" i="71"/>
  <c r="CV34" i="71"/>
  <c r="CV42" i="71"/>
  <c r="CV50" i="71"/>
  <c r="CV59" i="71"/>
  <c r="CV69" i="71"/>
  <c r="CV77" i="71"/>
  <c r="CV85" i="71"/>
  <c r="CV93" i="71"/>
  <c r="CV101" i="71"/>
  <c r="CV109" i="71"/>
  <c r="CV118" i="71"/>
  <c r="CV119" i="71"/>
  <c r="CV132" i="71"/>
  <c r="CV137" i="71"/>
  <c r="CV212" i="71"/>
  <c r="CV191" i="71"/>
  <c r="CV199" i="71"/>
  <c r="CV207" i="71"/>
  <c r="CV151" i="71"/>
  <c r="CV159" i="71"/>
  <c r="CV167" i="71"/>
  <c r="CV175" i="71"/>
  <c r="CV183" i="71"/>
  <c r="CV222" i="71"/>
  <c r="DH60" i="71"/>
  <c r="DH62" i="71"/>
  <c r="DH22" i="71"/>
  <c r="BL22" i="71" s="1"/>
  <c r="DH26" i="71"/>
  <c r="DH30" i="71"/>
  <c r="DH34" i="71"/>
  <c r="DH38" i="71"/>
  <c r="DH42" i="71"/>
  <c r="DH46" i="71"/>
  <c r="DH50" i="71"/>
  <c r="DH54" i="71"/>
  <c r="DH121" i="71"/>
  <c r="DH123" i="71"/>
  <c r="DH66" i="71"/>
  <c r="DH70" i="71"/>
  <c r="DH74" i="71"/>
  <c r="DH78" i="71"/>
  <c r="DH82" i="71"/>
  <c r="DH86" i="71"/>
  <c r="DH90" i="71"/>
  <c r="DH94" i="71"/>
  <c r="DH98" i="71"/>
  <c r="DH102" i="71"/>
  <c r="DH106" i="71"/>
  <c r="DH110" i="71"/>
  <c r="DH114" i="71"/>
  <c r="DH133" i="71"/>
  <c r="DH120" i="71"/>
  <c r="DH137" i="71"/>
  <c r="DH129" i="71"/>
  <c r="DH143" i="71"/>
  <c r="DH140" i="71"/>
  <c r="DH190" i="71"/>
  <c r="DH204" i="71"/>
  <c r="DH211" i="71"/>
  <c r="DH219" i="71"/>
  <c r="DH151" i="71"/>
  <c r="DH155" i="71"/>
  <c r="DH159" i="71"/>
  <c r="DH163" i="71"/>
  <c r="DH167" i="71"/>
  <c r="DH171" i="71"/>
  <c r="DH175" i="71"/>
  <c r="DH179" i="71"/>
  <c r="DH183" i="71"/>
  <c r="DH187" i="71"/>
  <c r="DH195" i="71"/>
  <c r="DH203" i="71"/>
  <c r="DH220" i="71"/>
  <c r="DH214" i="71"/>
  <c r="DH222" i="71"/>
  <c r="DH57" i="71"/>
  <c r="DH59" i="71"/>
  <c r="DH23" i="71"/>
  <c r="BL23" i="71" s="1"/>
  <c r="DH27" i="71"/>
  <c r="DH31" i="71"/>
  <c r="DH35" i="71"/>
  <c r="DH39" i="71"/>
  <c r="DH43" i="71"/>
  <c r="DH47" i="71"/>
  <c r="DH51" i="71"/>
  <c r="DH55" i="71"/>
  <c r="DH118" i="71"/>
  <c r="DH128" i="71"/>
  <c r="DH67" i="71"/>
  <c r="DH71" i="71"/>
  <c r="DH75" i="71"/>
  <c r="DH79" i="71"/>
  <c r="DH83" i="71"/>
  <c r="DH87" i="71"/>
  <c r="DH91" i="71"/>
  <c r="DH95" i="71"/>
  <c r="DH99" i="71"/>
  <c r="DH103" i="71"/>
  <c r="DH107" i="71"/>
  <c r="DH111" i="71"/>
  <c r="DH115" i="71"/>
  <c r="DH138" i="71"/>
  <c r="DH122" i="71"/>
  <c r="DH141" i="71"/>
  <c r="DH131" i="71"/>
  <c r="DH147" i="71"/>
  <c r="DH144" i="71"/>
  <c r="DH194" i="71"/>
  <c r="DH198" i="71"/>
  <c r="DH215" i="71"/>
  <c r="DH148" i="71"/>
  <c r="DH152" i="71"/>
  <c r="DH156" i="71"/>
  <c r="DH160" i="71"/>
  <c r="DH164" i="71"/>
  <c r="DH168" i="71"/>
  <c r="DH172" i="71"/>
  <c r="DH176" i="71"/>
  <c r="DH180" i="71"/>
  <c r="DH184" i="71"/>
  <c r="DH189" i="71"/>
  <c r="DH197" i="71"/>
  <c r="DH205" i="71"/>
  <c r="DH208" i="71"/>
  <c r="CZ217" i="71"/>
  <c r="CZ25" i="71"/>
  <c r="BD25" i="71" s="1"/>
  <c r="CZ41" i="71"/>
  <c r="CZ53" i="71"/>
  <c r="CZ144" i="71"/>
  <c r="CZ76" i="71"/>
  <c r="CZ92" i="71"/>
  <c r="CZ104" i="71"/>
  <c r="CZ145" i="71"/>
  <c r="CZ191" i="71"/>
  <c r="CZ150" i="71"/>
  <c r="CZ170" i="71"/>
  <c r="CZ186" i="71"/>
  <c r="CZ209" i="71"/>
  <c r="DB130" i="71"/>
  <c r="CZ57" i="71"/>
  <c r="CZ29" i="71"/>
  <c r="CZ45" i="71"/>
  <c r="CZ64" i="71"/>
  <c r="CZ68" i="71"/>
  <c r="CZ84" i="71"/>
  <c r="CZ100" i="71"/>
  <c r="CZ112" i="71"/>
  <c r="CZ138" i="71"/>
  <c r="CZ207" i="71"/>
  <c r="CZ158" i="71"/>
  <c r="CZ178" i="71"/>
  <c r="CZ221" i="71"/>
  <c r="CZ22" i="71"/>
  <c r="BD22" i="71" s="1"/>
  <c r="CZ50" i="71"/>
  <c r="CZ73" i="71"/>
  <c r="CZ93" i="71"/>
  <c r="CZ113" i="71"/>
  <c r="CZ132" i="71"/>
  <c r="CZ143" i="71"/>
  <c r="CZ195" i="71"/>
  <c r="CZ205" i="71"/>
  <c r="CZ151" i="71"/>
  <c r="CZ155" i="71"/>
  <c r="CZ159" i="71"/>
  <c r="CZ163" i="71"/>
  <c r="CZ167" i="71"/>
  <c r="CZ171" i="71"/>
  <c r="CZ175" i="71"/>
  <c r="CZ179" i="71"/>
  <c r="CZ183" i="71"/>
  <c r="CZ187" i="71"/>
  <c r="CZ194" i="71"/>
  <c r="CZ202" i="71"/>
  <c r="CZ210" i="71"/>
  <c r="CZ211" i="71"/>
  <c r="CZ218" i="71"/>
  <c r="CZ222" i="71"/>
  <c r="CZ129" i="71"/>
  <c r="CZ116" i="71"/>
  <c r="CZ33" i="71"/>
  <c r="CZ37" i="71"/>
  <c r="CZ49" i="71"/>
  <c r="CZ128" i="71"/>
  <c r="CZ72" i="71"/>
  <c r="CZ80" i="71"/>
  <c r="CZ88" i="71"/>
  <c r="CZ96" i="71"/>
  <c r="CZ108" i="71"/>
  <c r="CZ126" i="71"/>
  <c r="CZ130" i="71"/>
  <c r="CZ139" i="71"/>
  <c r="CZ201" i="71"/>
  <c r="CZ154" i="71"/>
  <c r="CZ162" i="71"/>
  <c r="CZ166" i="71"/>
  <c r="CZ174" i="71"/>
  <c r="CZ182" i="71"/>
  <c r="CZ192" i="71"/>
  <c r="CZ200" i="71"/>
  <c r="CZ208" i="71"/>
  <c r="CZ216" i="71"/>
  <c r="CZ59" i="71"/>
  <c r="CZ61" i="71"/>
  <c r="CZ119" i="71"/>
  <c r="CZ26" i="71"/>
  <c r="CZ30" i="71"/>
  <c r="CZ34" i="71"/>
  <c r="CZ38" i="71"/>
  <c r="CZ42" i="71"/>
  <c r="CZ46" i="71"/>
  <c r="CZ54" i="71"/>
  <c r="CZ140" i="71"/>
  <c r="CZ131" i="71"/>
  <c r="CZ65" i="71"/>
  <c r="CZ69" i="71"/>
  <c r="CZ77" i="71"/>
  <c r="CZ81" i="71"/>
  <c r="CZ85" i="71"/>
  <c r="CZ89" i="71"/>
  <c r="CZ97" i="71"/>
  <c r="CZ101" i="71"/>
  <c r="CZ105" i="71"/>
  <c r="CZ109" i="71"/>
  <c r="CZ127" i="71"/>
  <c r="CZ121" i="71"/>
  <c r="CZ142" i="71"/>
  <c r="CZ189" i="71"/>
  <c r="CZ63" i="71"/>
  <c r="CZ58" i="71"/>
  <c r="CZ120" i="71"/>
  <c r="CZ23" i="71"/>
  <c r="BD23" i="71" s="1"/>
  <c r="CZ27" i="71"/>
  <c r="CZ31" i="71"/>
  <c r="CZ35" i="71"/>
  <c r="CZ39" i="71"/>
  <c r="CZ43" i="71"/>
  <c r="CZ47" i="71"/>
  <c r="CZ51" i="71"/>
  <c r="CZ55" i="71"/>
  <c r="CZ117" i="71"/>
  <c r="CZ118" i="71"/>
  <c r="CZ66" i="71"/>
  <c r="CZ70" i="71"/>
  <c r="CZ74" i="71"/>
  <c r="CZ78" i="71"/>
  <c r="CZ82" i="71"/>
  <c r="CZ86" i="71"/>
  <c r="CZ90" i="71"/>
  <c r="CZ94" i="71"/>
  <c r="CZ98" i="71"/>
  <c r="CZ102" i="71"/>
  <c r="CZ106" i="71"/>
  <c r="CZ110" i="71"/>
  <c r="CZ114" i="71"/>
  <c r="CZ137" i="71"/>
  <c r="CZ123" i="71"/>
  <c r="CZ134" i="71"/>
  <c r="CZ146" i="71"/>
  <c r="CZ147" i="71"/>
  <c r="CZ199" i="71"/>
  <c r="CZ193" i="71"/>
  <c r="CZ148" i="71"/>
  <c r="CZ152" i="71"/>
  <c r="CZ156" i="71"/>
  <c r="CZ160" i="71"/>
  <c r="CZ164" i="71"/>
  <c r="CZ168" i="71"/>
  <c r="CZ172" i="71"/>
  <c r="CZ176" i="71"/>
  <c r="CZ180" i="71"/>
  <c r="CZ184" i="71"/>
  <c r="CZ188" i="71"/>
  <c r="CZ196" i="71"/>
  <c r="CZ204" i="71"/>
  <c r="CZ212" i="71"/>
  <c r="CZ213" i="71"/>
  <c r="CV62" i="71"/>
  <c r="CV24" i="71"/>
  <c r="CV28" i="71"/>
  <c r="CV32" i="71"/>
  <c r="CV36" i="71"/>
  <c r="CV40" i="71"/>
  <c r="CV44" i="71"/>
  <c r="CV48" i="71"/>
  <c r="CV52" i="71"/>
  <c r="CV56" i="71"/>
  <c r="CV63" i="71"/>
  <c r="CV67" i="71"/>
  <c r="CV71" i="71"/>
  <c r="CV75" i="71"/>
  <c r="CV79" i="71"/>
  <c r="CV83" i="71"/>
  <c r="CV87" i="71"/>
  <c r="CV91" i="71"/>
  <c r="CV95" i="71"/>
  <c r="CV99" i="71"/>
  <c r="CV103" i="71"/>
  <c r="CV107" i="71"/>
  <c r="CV111" i="71"/>
  <c r="CV115" i="71"/>
  <c r="CV122" i="71"/>
  <c r="CV133" i="71"/>
  <c r="CV123" i="71"/>
  <c r="CV128" i="71"/>
  <c r="CV136" i="71"/>
  <c r="CV144" i="71"/>
  <c r="CV141" i="71"/>
  <c r="CV208" i="71"/>
  <c r="CV213" i="71"/>
  <c r="CV189" i="71"/>
  <c r="CV193" i="71"/>
  <c r="CV197" i="71"/>
  <c r="CV201" i="71"/>
  <c r="CV205" i="71"/>
  <c r="CV215" i="71"/>
  <c r="CV149" i="71"/>
  <c r="CV153" i="71"/>
  <c r="CV157" i="71"/>
  <c r="CV161" i="71"/>
  <c r="CV165" i="71"/>
  <c r="CV169" i="71"/>
  <c r="CV173" i="71"/>
  <c r="CV177" i="71"/>
  <c r="CV181" i="71"/>
  <c r="CV185" i="71"/>
  <c r="CV220" i="71"/>
  <c r="DW73" i="71"/>
  <c r="DW194" i="71"/>
  <c r="CV64" i="71"/>
  <c r="CV25" i="71"/>
  <c r="CV29" i="71"/>
  <c r="CV33" i="71"/>
  <c r="CV37" i="71"/>
  <c r="CV41" i="71"/>
  <c r="CV45" i="71"/>
  <c r="CV49" i="71"/>
  <c r="CV53" i="71"/>
  <c r="CV57" i="71"/>
  <c r="CV125" i="71"/>
  <c r="CV68" i="71"/>
  <c r="CV72" i="71"/>
  <c r="CV76" i="71"/>
  <c r="CV80" i="71"/>
  <c r="CV84" i="71"/>
  <c r="CV88" i="71"/>
  <c r="CV92" i="71"/>
  <c r="CV96" i="71"/>
  <c r="CV100" i="71"/>
  <c r="CV104" i="71"/>
  <c r="CV108" i="71"/>
  <c r="CV112" i="71"/>
  <c r="CV116" i="71"/>
  <c r="CV124" i="71"/>
  <c r="CV117" i="71"/>
  <c r="CV127" i="71"/>
  <c r="CV130" i="71"/>
  <c r="CV138" i="71"/>
  <c r="CV146" i="71"/>
  <c r="CV143" i="71"/>
  <c r="CV211" i="71"/>
  <c r="CV214" i="71"/>
  <c r="CV190" i="71"/>
  <c r="CV194" i="71"/>
  <c r="CV198" i="71"/>
  <c r="CV202" i="71"/>
  <c r="CV206" i="71"/>
  <c r="CV217" i="71"/>
  <c r="CV150" i="71"/>
  <c r="CV154" i="71"/>
  <c r="CV158" i="71"/>
  <c r="CV162" i="71"/>
  <c r="CV166" i="71"/>
  <c r="CV170" i="71"/>
  <c r="CV174" i="71"/>
  <c r="CV178" i="71"/>
  <c r="CV182" i="71"/>
  <c r="CV186" i="71"/>
  <c r="DW177" i="71"/>
  <c r="DW221" i="71"/>
  <c r="DB100" i="71"/>
  <c r="DW50" i="71"/>
  <c r="DW77" i="71"/>
  <c r="DW109" i="71"/>
  <c r="DW211" i="71"/>
  <c r="DW141" i="71"/>
  <c r="DW198" i="71"/>
  <c r="BK198" i="71" s="1"/>
  <c r="DB146" i="71"/>
  <c r="DW30" i="71"/>
  <c r="DW57" i="71"/>
  <c r="DW89" i="71"/>
  <c r="DW179" i="71"/>
  <c r="DW121" i="71"/>
  <c r="DW170" i="71"/>
  <c r="DW34" i="71"/>
  <c r="DW61" i="71"/>
  <c r="DW93" i="71"/>
  <c r="DW149" i="71"/>
  <c r="DW125" i="71"/>
  <c r="DW186" i="71"/>
  <c r="DB37" i="71"/>
  <c r="DW206" i="71"/>
  <c r="DP219" i="71"/>
  <c r="DP213" i="71"/>
  <c r="DP159" i="71"/>
  <c r="DP200" i="71"/>
  <c r="DP142" i="71"/>
  <c r="DP141" i="71"/>
  <c r="DP125" i="71"/>
  <c r="DP119" i="71"/>
  <c r="DP130" i="71"/>
  <c r="DP60" i="71"/>
  <c r="DP105" i="71"/>
  <c r="DP52" i="71"/>
  <c r="DP54" i="71"/>
  <c r="DP23" i="71"/>
  <c r="X23" i="71" s="1"/>
  <c r="AN23" i="71" s="1"/>
  <c r="DP209" i="71"/>
  <c r="DP206" i="71"/>
  <c r="DP185" i="71"/>
  <c r="DP193" i="71"/>
  <c r="BD193" i="71" s="1"/>
  <c r="DP133" i="71"/>
  <c r="DP164" i="71"/>
  <c r="DP106" i="71"/>
  <c r="DP103" i="71"/>
  <c r="DP108" i="71"/>
  <c r="DP89" i="71"/>
  <c r="DP36" i="71"/>
  <c r="DP38" i="71"/>
  <c r="DP220" i="71"/>
  <c r="DP198" i="71"/>
  <c r="BD198" i="71" s="1"/>
  <c r="DP172" i="71"/>
  <c r="DP166" i="71"/>
  <c r="DP162" i="71"/>
  <c r="DP122" i="71"/>
  <c r="DP90" i="71"/>
  <c r="DP87" i="71"/>
  <c r="DP92" i="71"/>
  <c r="DP73" i="71"/>
  <c r="DP53" i="71"/>
  <c r="DP22" i="71"/>
  <c r="DJ33" i="71"/>
  <c r="DJ60" i="71"/>
  <c r="DJ92" i="71"/>
  <c r="DJ156" i="71"/>
  <c r="DJ128" i="71"/>
  <c r="DJ218" i="71"/>
  <c r="DB53" i="71"/>
  <c r="DB168" i="71"/>
  <c r="DP37" i="71"/>
  <c r="DP74" i="71"/>
  <c r="DP157" i="71"/>
  <c r="DJ222" i="71"/>
  <c r="DJ53" i="71"/>
  <c r="DJ80" i="71"/>
  <c r="DJ112" i="71"/>
  <c r="DJ116" i="71"/>
  <c r="DJ151" i="71"/>
  <c r="DJ206" i="71"/>
  <c r="DP35" i="71"/>
  <c r="DP71" i="71"/>
  <c r="DP149" i="71"/>
  <c r="DP217" i="71"/>
  <c r="DB201" i="71"/>
  <c r="DB213" i="71"/>
  <c r="DB142" i="71"/>
  <c r="DB126" i="71"/>
  <c r="DB186" i="71"/>
  <c r="DB166" i="71"/>
  <c r="DB112" i="71"/>
  <c r="DB96" i="71"/>
  <c r="DB80" i="71"/>
  <c r="DB64" i="71"/>
  <c r="DB49" i="71"/>
  <c r="DB33" i="71"/>
  <c r="DB218" i="71"/>
  <c r="DB197" i="71"/>
  <c r="DB173" i="71"/>
  <c r="DB138" i="71"/>
  <c r="DB122" i="71"/>
  <c r="DB178" i="71"/>
  <c r="DB175" i="71"/>
  <c r="DB108" i="71"/>
  <c r="DB92" i="71"/>
  <c r="DB76" i="71"/>
  <c r="DB60" i="71"/>
  <c r="DB45" i="71"/>
  <c r="DB29" i="71"/>
  <c r="DB210" i="71"/>
  <c r="DB193" i="71"/>
  <c r="DB157" i="71"/>
  <c r="DB134" i="71"/>
  <c r="DB118" i="71"/>
  <c r="DB170" i="71"/>
  <c r="DB171" i="71"/>
  <c r="DB104" i="71"/>
  <c r="DB88" i="71"/>
  <c r="DB72" i="71"/>
  <c r="DB155" i="71"/>
  <c r="DB41" i="71"/>
  <c r="DB25" i="71"/>
  <c r="BF25" i="71" s="1"/>
  <c r="DJ37" i="71"/>
  <c r="DJ64" i="71"/>
  <c r="DJ96" i="71"/>
  <c r="DJ180" i="71"/>
  <c r="DJ132" i="71"/>
  <c r="DJ190" i="71"/>
  <c r="DB68" i="71"/>
  <c r="DB148" i="71"/>
  <c r="DB189" i="71"/>
  <c r="DP61" i="71"/>
  <c r="DP153" i="71"/>
  <c r="DP190" i="71"/>
  <c r="BD190" i="71" s="1"/>
  <c r="DJ49" i="71"/>
  <c r="DJ76" i="71"/>
  <c r="DJ108" i="71"/>
  <c r="DJ182" i="71"/>
  <c r="DJ144" i="71"/>
  <c r="DJ202" i="71"/>
  <c r="DB84" i="71"/>
  <c r="DB217" i="71"/>
  <c r="DB205" i="71"/>
  <c r="DP76" i="71"/>
  <c r="DP148" i="71"/>
  <c r="DP175" i="71"/>
  <c r="DB214" i="71"/>
  <c r="DJ25" i="71"/>
  <c r="DJ41" i="71"/>
  <c r="DJ152" i="71"/>
  <c r="DJ68" i="71"/>
  <c r="DJ84" i="71"/>
  <c r="DJ100" i="71"/>
  <c r="DJ157" i="71"/>
  <c r="DJ164" i="71"/>
  <c r="DJ120" i="71"/>
  <c r="DJ136" i="71"/>
  <c r="DJ167" i="71"/>
  <c r="DJ194" i="71"/>
  <c r="DJ213" i="71"/>
  <c r="DW22" i="71"/>
  <c r="DW38" i="71"/>
  <c r="DW54" i="71"/>
  <c r="DW65" i="71"/>
  <c r="DW81" i="71"/>
  <c r="DW97" i="71"/>
  <c r="DW113" i="71"/>
  <c r="DW152" i="71"/>
  <c r="DW209" i="71"/>
  <c r="DW129" i="71"/>
  <c r="DW145" i="71"/>
  <c r="DW217" i="71"/>
  <c r="DW202" i="71"/>
  <c r="BK202" i="71" s="1"/>
  <c r="DJ29" i="71"/>
  <c r="DJ45" i="71"/>
  <c r="DJ158" i="71"/>
  <c r="DJ72" i="71"/>
  <c r="DJ88" i="71"/>
  <c r="DJ104" i="71"/>
  <c r="DJ168" i="71"/>
  <c r="DJ174" i="71"/>
  <c r="DJ124" i="71"/>
  <c r="DJ140" i="71"/>
  <c r="DJ183" i="71"/>
  <c r="DJ198" i="71"/>
  <c r="DW26" i="71"/>
  <c r="DW42" i="71"/>
  <c r="DW187" i="71"/>
  <c r="DW69" i="71"/>
  <c r="DW85" i="71"/>
  <c r="DW101" i="71"/>
  <c r="DW153" i="71"/>
  <c r="DW169" i="71"/>
  <c r="DW117" i="71"/>
  <c r="DW133" i="71"/>
  <c r="DW154" i="71"/>
  <c r="DW190" i="71"/>
  <c r="E7" i="72"/>
  <c r="E8" i="72"/>
  <c r="E10" i="72" s="1"/>
  <c r="E12" i="72" s="1"/>
  <c r="N7" i="72"/>
  <c r="N8" i="72"/>
  <c r="N10" i="72" s="1"/>
  <c r="N12" i="72" s="1"/>
  <c r="C7" i="72"/>
  <c r="C8" i="72"/>
  <c r="C10" i="72" s="1"/>
  <c r="C12" i="72" s="1"/>
  <c r="P8" i="72"/>
  <c r="P10" i="72" s="1"/>
  <c r="P12" i="72" s="1"/>
  <c r="P7" i="72"/>
  <c r="D7" i="72"/>
  <c r="D8" i="72"/>
  <c r="D10" i="72" s="1"/>
  <c r="D12" i="72" s="1"/>
  <c r="H7" i="72"/>
  <c r="H8" i="72"/>
  <c r="H10" i="72" s="1"/>
  <c r="H12" i="72" s="1"/>
  <c r="L7" i="72"/>
  <c r="L8" i="72"/>
  <c r="L10" i="72" s="1"/>
  <c r="L12" i="72" s="1"/>
  <c r="Q7" i="72"/>
  <c r="Q8" i="72"/>
  <c r="Q10" i="72" s="1"/>
  <c r="Q12" i="72" s="1"/>
  <c r="I8" i="72"/>
  <c r="I10" i="72" s="1"/>
  <c r="I12" i="72" s="1"/>
  <c r="I7" i="72"/>
  <c r="F7" i="72"/>
  <c r="F8" i="72"/>
  <c r="F10" i="72" s="1"/>
  <c r="F12" i="72" s="1"/>
  <c r="J8" i="72"/>
  <c r="J10" i="72" s="1"/>
  <c r="J12" i="72" s="1"/>
  <c r="J7" i="72"/>
  <c r="O8" i="72"/>
  <c r="O10" i="72" s="1"/>
  <c r="O12" i="72" s="1"/>
  <c r="O7" i="72"/>
  <c r="K7" i="72"/>
  <c r="K8" i="72"/>
  <c r="K10" i="72" s="1"/>
  <c r="K12" i="72" s="1"/>
  <c r="N4" i="53"/>
  <c r="N8" i="53" s="1"/>
  <c r="P4" i="53"/>
  <c r="P7" i="53" s="1"/>
  <c r="G8" i="72"/>
  <c r="G10" i="72" s="1"/>
  <c r="G12" i="72" s="1"/>
  <c r="G7" i="72"/>
  <c r="DG168" i="70"/>
  <c r="DT142" i="70"/>
  <c r="DT118" i="70"/>
  <c r="DT171" i="70"/>
  <c r="DT205" i="70"/>
  <c r="BH205" i="70" s="1"/>
  <c r="DT33" i="70"/>
  <c r="DL215" i="70"/>
  <c r="AZ215" i="70" s="1"/>
  <c r="DL70" i="70"/>
  <c r="DT27" i="70"/>
  <c r="DT173" i="70"/>
  <c r="DT73" i="70"/>
  <c r="DT42" i="70"/>
  <c r="DT74" i="70"/>
  <c r="DX147" i="70"/>
  <c r="DT25" i="70"/>
  <c r="DT90" i="70"/>
  <c r="DT100" i="70"/>
  <c r="DT61" i="70"/>
  <c r="DT138" i="70"/>
  <c r="DL38" i="70"/>
  <c r="DT198" i="70"/>
  <c r="BH198" i="70" s="1"/>
  <c r="DL178" i="70"/>
  <c r="DT68" i="70"/>
  <c r="DT95" i="70"/>
  <c r="DT44" i="70"/>
  <c r="DT111" i="70"/>
  <c r="DT129" i="70"/>
  <c r="DT158" i="70"/>
  <c r="DT214" i="70"/>
  <c r="DL84" i="70"/>
  <c r="DT64" i="70"/>
  <c r="DT83" i="70"/>
  <c r="DT38" i="70"/>
  <c r="DT107" i="70"/>
  <c r="DT126" i="70"/>
  <c r="DT153" i="70"/>
  <c r="DX81" i="70"/>
  <c r="DL129" i="70"/>
  <c r="DX90" i="70"/>
  <c r="DL33" i="70"/>
  <c r="DL27" i="70"/>
  <c r="DL91" i="70"/>
  <c r="DL161" i="70"/>
  <c r="DT117" i="70"/>
  <c r="DT54" i="70"/>
  <c r="DT96" i="70"/>
  <c r="DT67" i="70"/>
  <c r="DT121" i="70"/>
  <c r="DT37" i="70"/>
  <c r="DT52" i="70"/>
  <c r="DT93" i="70"/>
  <c r="DT70" i="70"/>
  <c r="DT116" i="70"/>
  <c r="DT137" i="70"/>
  <c r="DT150" i="70"/>
  <c r="DT162" i="70"/>
  <c r="DT190" i="70"/>
  <c r="BH190" i="70" s="1"/>
  <c r="DT222" i="70"/>
  <c r="DL102" i="70"/>
  <c r="DL46" i="70"/>
  <c r="DL194" i="70"/>
  <c r="DL81" i="70"/>
  <c r="DL97" i="70"/>
  <c r="DL59" i="70"/>
  <c r="DL145" i="70"/>
  <c r="DT45" i="70"/>
  <c r="DT84" i="70"/>
  <c r="DT63" i="70"/>
  <c r="DT99" i="70"/>
  <c r="DT32" i="70"/>
  <c r="DT49" i="70"/>
  <c r="DT77" i="70"/>
  <c r="DT58" i="70"/>
  <c r="DT104" i="70"/>
  <c r="DT130" i="70"/>
  <c r="DT146" i="70"/>
  <c r="DT161" i="70"/>
  <c r="DT182" i="70"/>
  <c r="DT221" i="70"/>
  <c r="DX222" i="70"/>
  <c r="DL210" i="70"/>
  <c r="AZ210" i="70" s="1"/>
  <c r="DT213" i="70"/>
  <c r="DX24" i="70"/>
  <c r="DX30" i="70"/>
  <c r="DX118" i="70"/>
  <c r="DL61" i="70"/>
  <c r="DL117" i="70"/>
  <c r="DL56" i="70"/>
  <c r="DL90" i="70"/>
  <c r="DL122" i="70"/>
  <c r="DL23" i="70"/>
  <c r="DL34" i="70"/>
  <c r="DL43" i="70"/>
  <c r="DL53" i="70"/>
  <c r="DL79" i="70"/>
  <c r="DL68" i="70"/>
  <c r="DL125" i="70"/>
  <c r="DL141" i="70"/>
  <c r="DL157" i="70"/>
  <c r="DL174" i="70"/>
  <c r="DL190" i="70"/>
  <c r="DX171" i="70"/>
  <c r="DX163" i="70"/>
  <c r="DX131" i="70"/>
  <c r="DX76" i="70"/>
  <c r="DX44" i="70"/>
  <c r="DX179" i="70"/>
  <c r="DX45" i="70"/>
  <c r="DX180" i="70"/>
  <c r="DX166" i="70"/>
  <c r="DX134" i="70"/>
  <c r="DX96" i="70"/>
  <c r="DX49" i="70"/>
  <c r="DX195" i="70"/>
  <c r="DX50" i="70"/>
  <c r="DL220" i="70"/>
  <c r="DL218" i="70"/>
  <c r="DL213" i="70"/>
  <c r="AZ213" i="70" s="1"/>
  <c r="DL207" i="70"/>
  <c r="AZ207" i="70" s="1"/>
  <c r="DL202" i="70"/>
  <c r="DL197" i="70"/>
  <c r="DL192" i="70"/>
  <c r="DL188" i="70"/>
  <c r="DL184" i="70"/>
  <c r="DL180" i="70"/>
  <c r="DL176" i="70"/>
  <c r="DL170" i="70"/>
  <c r="DL167" i="70"/>
  <c r="DL163" i="70"/>
  <c r="DL159" i="70"/>
  <c r="DL155" i="70"/>
  <c r="DL151" i="70"/>
  <c r="DL147" i="70"/>
  <c r="DL143" i="70"/>
  <c r="DL139" i="70"/>
  <c r="DL131" i="70"/>
  <c r="DL127" i="70"/>
  <c r="DL123" i="70"/>
  <c r="DL108" i="70"/>
  <c r="DL92" i="70"/>
  <c r="DL76" i="70"/>
  <c r="DL60" i="70"/>
  <c r="DL115" i="70"/>
  <c r="DL83" i="70"/>
  <c r="DL55" i="70"/>
  <c r="DL35" i="70"/>
  <c r="DL65" i="70"/>
  <c r="DL62" i="70"/>
  <c r="DL69" i="70"/>
  <c r="DL222" i="70"/>
  <c r="DL217" i="70"/>
  <c r="AZ217" i="70" s="1"/>
  <c r="DL211" i="70"/>
  <c r="AZ211" i="70" s="1"/>
  <c r="DL206" i="70"/>
  <c r="AZ206" i="70" s="1"/>
  <c r="DL201" i="70"/>
  <c r="DL195" i="70"/>
  <c r="DL191" i="70"/>
  <c r="DL187" i="70"/>
  <c r="DL183" i="70"/>
  <c r="DL179" i="70"/>
  <c r="DL175" i="70"/>
  <c r="DL169" i="70"/>
  <c r="DL166" i="70"/>
  <c r="DL162" i="70"/>
  <c r="DL158" i="70"/>
  <c r="DL150" i="70"/>
  <c r="DL142" i="70"/>
  <c r="DL134" i="70"/>
  <c r="DL88" i="70"/>
  <c r="DL219" i="70"/>
  <c r="DL214" i="70"/>
  <c r="AZ214" i="70" s="1"/>
  <c r="DL209" i="70"/>
  <c r="AZ209" i="70" s="1"/>
  <c r="DL203" i="70"/>
  <c r="AZ203" i="70" s="1"/>
  <c r="DL198" i="70"/>
  <c r="DL193" i="70"/>
  <c r="DL189" i="70"/>
  <c r="DL185" i="70"/>
  <c r="DL181" i="70"/>
  <c r="DL177" i="70"/>
  <c r="DL172" i="70"/>
  <c r="DL173" i="70"/>
  <c r="DL164" i="70"/>
  <c r="DL160" i="70"/>
  <c r="DL156" i="70"/>
  <c r="DL152" i="70"/>
  <c r="DL148" i="70"/>
  <c r="DL144" i="70"/>
  <c r="DL140" i="70"/>
  <c r="DL136" i="70"/>
  <c r="DL132" i="70"/>
  <c r="DL128" i="70"/>
  <c r="DL124" i="70"/>
  <c r="DL112" i="70"/>
  <c r="DL96" i="70"/>
  <c r="DL80" i="70"/>
  <c r="DL64" i="70"/>
  <c r="DL119" i="70"/>
  <c r="DL103" i="70"/>
  <c r="DL87" i="70"/>
  <c r="DL71" i="70"/>
  <c r="DL58" i="70"/>
  <c r="DL51" i="70"/>
  <c r="DL45" i="70"/>
  <c r="DL41" i="70"/>
  <c r="DL37" i="70"/>
  <c r="DL31" i="70"/>
  <c r="DL25" i="70"/>
  <c r="DL171" i="70"/>
  <c r="DL93" i="70"/>
  <c r="DL114" i="70"/>
  <c r="DL98" i="70"/>
  <c r="DL82" i="70"/>
  <c r="DL66" i="70"/>
  <c r="DL50" i="70"/>
  <c r="DL29" i="70"/>
  <c r="DL101" i="70"/>
  <c r="DL77" i="70"/>
  <c r="DL135" i="70"/>
  <c r="DL99" i="70"/>
  <c r="DL67" i="70"/>
  <c r="DL49" i="70"/>
  <c r="DL44" i="70"/>
  <c r="DL40" i="70"/>
  <c r="DL30" i="70"/>
  <c r="DL24" i="70"/>
  <c r="DL121" i="70"/>
  <c r="DL110" i="70"/>
  <c r="DL94" i="70"/>
  <c r="DL78" i="70"/>
  <c r="DL48" i="70"/>
  <c r="DL26" i="70"/>
  <c r="DL89" i="70"/>
  <c r="DL154" i="70"/>
  <c r="DL146" i="70"/>
  <c r="DL138" i="70"/>
  <c r="DL130" i="70"/>
  <c r="DL126" i="70"/>
  <c r="DL120" i="70"/>
  <c r="DL104" i="70"/>
  <c r="DL72" i="70"/>
  <c r="DL109" i="70"/>
  <c r="DL111" i="70"/>
  <c r="DL95" i="70"/>
  <c r="DX85" i="70"/>
  <c r="DX102" i="70"/>
  <c r="DX150" i="70"/>
  <c r="DL85" i="70"/>
  <c r="DL36" i="70"/>
  <c r="DL74" i="70"/>
  <c r="DL106" i="70"/>
  <c r="DL113" i="70"/>
  <c r="DL28" i="70"/>
  <c r="DL39" i="70"/>
  <c r="DL47" i="70"/>
  <c r="DL63" i="70"/>
  <c r="DL107" i="70"/>
  <c r="DL100" i="70"/>
  <c r="DL133" i="70"/>
  <c r="DL149" i="70"/>
  <c r="DL165" i="70"/>
  <c r="DL182" i="70"/>
  <c r="DL199" i="70"/>
  <c r="DL221" i="70"/>
  <c r="DN192" i="70"/>
  <c r="BB192" i="70" s="1"/>
  <c r="DN201" i="70"/>
  <c r="BB201" i="70" s="1"/>
  <c r="DN163" i="70"/>
  <c r="DX191" i="70"/>
  <c r="DX27" i="70"/>
  <c r="DX106" i="70"/>
  <c r="DX210" i="70"/>
  <c r="BL210" i="70" s="1"/>
  <c r="DL57" i="70"/>
  <c r="DL105" i="70"/>
  <c r="DL54" i="70"/>
  <c r="DL86" i="70"/>
  <c r="DL118" i="70"/>
  <c r="DL22" i="70"/>
  <c r="DL32" i="70"/>
  <c r="DL42" i="70"/>
  <c r="DL52" i="70"/>
  <c r="DL75" i="70"/>
  <c r="DL73" i="70"/>
  <c r="DL116" i="70"/>
  <c r="DL137" i="70"/>
  <c r="DL153" i="70"/>
  <c r="DL168" i="70"/>
  <c r="DL186" i="70"/>
  <c r="DL205" i="70"/>
  <c r="AZ205" i="70" s="1"/>
  <c r="DR36" i="70"/>
  <c r="DV131" i="70"/>
  <c r="DP206" i="70"/>
  <c r="BD206" i="70" s="1"/>
  <c r="DE221" i="70"/>
  <c r="DT29" i="70"/>
  <c r="DT51" i="70"/>
  <c r="DT80" i="70"/>
  <c r="DT114" i="70"/>
  <c r="DT79" i="70"/>
  <c r="DT113" i="70"/>
  <c r="DT31" i="70"/>
  <c r="DT43" i="70"/>
  <c r="DT57" i="70"/>
  <c r="DT89" i="70"/>
  <c r="DT109" i="70"/>
  <c r="DT86" i="70"/>
  <c r="DT120" i="70"/>
  <c r="DT134" i="70"/>
  <c r="DT145" i="70"/>
  <c r="DT154" i="70"/>
  <c r="DT166" i="70"/>
  <c r="DT189" i="70"/>
  <c r="BH189" i="70" s="1"/>
  <c r="DT206" i="70"/>
  <c r="BH206" i="70" s="1"/>
  <c r="DT102" i="70"/>
  <c r="DT125" i="70"/>
  <c r="DT133" i="70"/>
  <c r="DT141" i="70"/>
  <c r="DT149" i="70"/>
  <c r="DT157" i="70"/>
  <c r="DT165" i="70"/>
  <c r="DT181" i="70"/>
  <c r="DT197" i="70"/>
  <c r="BH197" i="70" s="1"/>
  <c r="DR111" i="70"/>
  <c r="DP196" i="70"/>
  <c r="BD196" i="70" s="1"/>
  <c r="DP126" i="70"/>
  <c r="DP209" i="70"/>
  <c r="BD209" i="70" s="1"/>
  <c r="DP32" i="70"/>
  <c r="DP149" i="70"/>
  <c r="DP24" i="70"/>
  <c r="DP80" i="70"/>
  <c r="DP175" i="70"/>
  <c r="DP79" i="70"/>
  <c r="DP61" i="70"/>
  <c r="DP29" i="70"/>
  <c r="DP83" i="70"/>
  <c r="DP111" i="70"/>
  <c r="DP37" i="70"/>
  <c r="DP84" i="70"/>
  <c r="DP77" i="70"/>
  <c r="DP129" i="70"/>
  <c r="DP150" i="70"/>
  <c r="DP191" i="70"/>
  <c r="DP218" i="70"/>
  <c r="DP213" i="70"/>
  <c r="DP66" i="70"/>
  <c r="DP45" i="70"/>
  <c r="DP104" i="70"/>
  <c r="DP208" i="70"/>
  <c r="BD208" i="70" s="1"/>
  <c r="DP48" i="70"/>
  <c r="DP117" i="70"/>
  <c r="DP110" i="70"/>
  <c r="DP137" i="70"/>
  <c r="DP158" i="70"/>
  <c r="DP220" i="70"/>
  <c r="DP193" i="70"/>
  <c r="DP74" i="70"/>
  <c r="DP56" i="70"/>
  <c r="DP108" i="70"/>
  <c r="DP23" i="70"/>
  <c r="DP53" i="70"/>
  <c r="DP184" i="70"/>
  <c r="DP114" i="70"/>
  <c r="DP141" i="70"/>
  <c r="DP161" i="70"/>
  <c r="DP171" i="70"/>
  <c r="DN40" i="70"/>
  <c r="DN29" i="70"/>
  <c r="DL196" i="70"/>
  <c r="DL200" i="70"/>
  <c r="DL204" i="70"/>
  <c r="AZ204" i="70" s="1"/>
  <c r="DL208" i="70"/>
  <c r="AZ208" i="70" s="1"/>
  <c r="DL212" i="70"/>
  <c r="AZ212" i="70" s="1"/>
  <c r="DL216" i="70"/>
  <c r="AZ216" i="70" s="1"/>
  <c r="DN142" i="70"/>
  <c r="DN170" i="70"/>
  <c r="DN62" i="70"/>
  <c r="DN131" i="70"/>
  <c r="DN75" i="70"/>
  <c r="DT220" i="70"/>
  <c r="DT216" i="70"/>
  <c r="DT212" i="70"/>
  <c r="DT208" i="70"/>
  <c r="BH208" i="70" s="1"/>
  <c r="DT204" i="70"/>
  <c r="BH204" i="70" s="1"/>
  <c r="DT200" i="70"/>
  <c r="BH200" i="70" s="1"/>
  <c r="DT196" i="70"/>
  <c r="BH196" i="70" s="1"/>
  <c r="DT192" i="70"/>
  <c r="BH192" i="70" s="1"/>
  <c r="DT188" i="70"/>
  <c r="DT184" i="70"/>
  <c r="DT180" i="70"/>
  <c r="DT176" i="70"/>
  <c r="DT169" i="70"/>
  <c r="DT170" i="70"/>
  <c r="DT164" i="70"/>
  <c r="DT160" i="70"/>
  <c r="DT156" i="70"/>
  <c r="DT152" i="70"/>
  <c r="DT148" i="70"/>
  <c r="DT144" i="70"/>
  <c r="DT140" i="70"/>
  <c r="DT136" i="70"/>
  <c r="DT132" i="70"/>
  <c r="DT128" i="70"/>
  <c r="DT124" i="70"/>
  <c r="DT112" i="70"/>
  <c r="DT98" i="70"/>
  <c r="DT82" i="70"/>
  <c r="DT66" i="70"/>
  <c r="DT119" i="70"/>
  <c r="DT101" i="70"/>
  <c r="DT85" i="70"/>
  <c r="DT69" i="70"/>
  <c r="DT55" i="70"/>
  <c r="DT47" i="70"/>
  <c r="DT41" i="70"/>
  <c r="DT35" i="70"/>
  <c r="DT30" i="70"/>
  <c r="DT23" i="70"/>
  <c r="DT105" i="70"/>
  <c r="DT91" i="70"/>
  <c r="DT75" i="70"/>
  <c r="DT59" i="70"/>
  <c r="DT110" i="70"/>
  <c r="DT92" i="70"/>
  <c r="DT76" i="70"/>
  <c r="DT60" i="70"/>
  <c r="DT50" i="70"/>
  <c r="DT40" i="70"/>
  <c r="DT26" i="70"/>
  <c r="DT219" i="70"/>
  <c r="DT215" i="70"/>
  <c r="DT211" i="70"/>
  <c r="DT207" i="70"/>
  <c r="BH207" i="70" s="1"/>
  <c r="DT203" i="70"/>
  <c r="BH203" i="70" s="1"/>
  <c r="DT199" i="70"/>
  <c r="BH199" i="70" s="1"/>
  <c r="DT195" i="70"/>
  <c r="BH195" i="70" s="1"/>
  <c r="DT191" i="70"/>
  <c r="BH191" i="70" s="1"/>
  <c r="DT187" i="70"/>
  <c r="DT183" i="70"/>
  <c r="DT179" i="70"/>
  <c r="DT175" i="70"/>
  <c r="DT168" i="70"/>
  <c r="DT167" i="70"/>
  <c r="DT163" i="70"/>
  <c r="DT159" i="70"/>
  <c r="DT155" i="70"/>
  <c r="DT151" i="70"/>
  <c r="DT147" i="70"/>
  <c r="DT143" i="70"/>
  <c r="DT139" i="70"/>
  <c r="DT135" i="70"/>
  <c r="DT131" i="70"/>
  <c r="DT127" i="70"/>
  <c r="DT123" i="70"/>
  <c r="DT108" i="70"/>
  <c r="DT94" i="70"/>
  <c r="DT78" i="70"/>
  <c r="DT62" i="70"/>
  <c r="DT115" i="70"/>
  <c r="DT97" i="70"/>
  <c r="DT81" i="70"/>
  <c r="DT65" i="70"/>
  <c r="DT53" i="70"/>
  <c r="DT46" i="70"/>
  <c r="DT39" i="70"/>
  <c r="DT34" i="70"/>
  <c r="DT28" i="70"/>
  <c r="DT22" i="70"/>
  <c r="DT103" i="70"/>
  <c r="DT87" i="70"/>
  <c r="DT71" i="70"/>
  <c r="DT122" i="70"/>
  <c r="DT106" i="70"/>
  <c r="DT88" i="70"/>
  <c r="DT72" i="70"/>
  <c r="DT56" i="70"/>
  <c r="DT48" i="70"/>
  <c r="DT36" i="70"/>
  <c r="DT24" i="70"/>
  <c r="DR107" i="70"/>
  <c r="DR214" i="70"/>
  <c r="DR40" i="70"/>
  <c r="DV33" i="70"/>
  <c r="DP82" i="70"/>
  <c r="DP36" i="70"/>
  <c r="DP63" i="70"/>
  <c r="DP91" i="70"/>
  <c r="DP120" i="70"/>
  <c r="DP115" i="70"/>
  <c r="DP25" i="70"/>
  <c r="DP43" i="70"/>
  <c r="DP55" i="70"/>
  <c r="DP96" i="70"/>
  <c r="DP78" i="70"/>
  <c r="DP81" i="70"/>
  <c r="DP188" i="70"/>
  <c r="DP133" i="70"/>
  <c r="DP142" i="70"/>
  <c r="DP153" i="70"/>
  <c r="DP165" i="70"/>
  <c r="DP195" i="70"/>
  <c r="BD195" i="70" s="1"/>
  <c r="DP186" i="70"/>
  <c r="DP177" i="70"/>
  <c r="DN76" i="70"/>
  <c r="DN110" i="70"/>
  <c r="DR182" i="70"/>
  <c r="DT174" i="70"/>
  <c r="DT177" i="70"/>
  <c r="DT185" i="70"/>
  <c r="DT193" i="70"/>
  <c r="BH193" i="70" s="1"/>
  <c r="DT201" i="70"/>
  <c r="BH201" i="70" s="1"/>
  <c r="DT209" i="70"/>
  <c r="BH209" i="70" s="1"/>
  <c r="DT217" i="70"/>
  <c r="DP169" i="70"/>
  <c r="DP197" i="70"/>
  <c r="BD197" i="70" s="1"/>
  <c r="DP221" i="70"/>
  <c r="DP190" i="70"/>
  <c r="DP211" i="70"/>
  <c r="DP179" i="70"/>
  <c r="DP162" i="70"/>
  <c r="DP154" i="70"/>
  <c r="DP146" i="70"/>
  <c r="DP138" i="70"/>
  <c r="DP130" i="70"/>
  <c r="DP204" i="70"/>
  <c r="BD204" i="70" s="1"/>
  <c r="DP97" i="70"/>
  <c r="DP65" i="70"/>
  <c r="DP200" i="70"/>
  <c r="BD200" i="70" s="1"/>
  <c r="DP100" i="70"/>
  <c r="DP68" i="70"/>
  <c r="DP49" i="70"/>
  <c r="DP38" i="70"/>
  <c r="DP27" i="70"/>
  <c r="DP192" i="70"/>
  <c r="DP107" i="70"/>
  <c r="DP112" i="70"/>
  <c r="DP95" i="70"/>
  <c r="DP75" i="70"/>
  <c r="DP51" i="70"/>
  <c r="DP33" i="70"/>
  <c r="DP94" i="70"/>
  <c r="DP58" i="70"/>
  <c r="DV163" i="70"/>
  <c r="DP102" i="70"/>
  <c r="DP42" i="70"/>
  <c r="DP67" i="70"/>
  <c r="DP99" i="70"/>
  <c r="DP180" i="70"/>
  <c r="DP176" i="70"/>
  <c r="DP31" i="70"/>
  <c r="DP44" i="70"/>
  <c r="DP64" i="70"/>
  <c r="DP113" i="70"/>
  <c r="DP90" i="70"/>
  <c r="DP93" i="70"/>
  <c r="DP125" i="70"/>
  <c r="DP134" i="70"/>
  <c r="DP145" i="70"/>
  <c r="DP157" i="70"/>
  <c r="DP166" i="70"/>
  <c r="DP207" i="70"/>
  <c r="BD207" i="70" s="1"/>
  <c r="DP202" i="70"/>
  <c r="BD202" i="70" s="1"/>
  <c r="DP181" i="70"/>
  <c r="DP168" i="70"/>
  <c r="DT172" i="70"/>
  <c r="DT178" i="70"/>
  <c r="DT186" i="70"/>
  <c r="DT194" i="70"/>
  <c r="BH194" i="70" s="1"/>
  <c r="DT202" i="70"/>
  <c r="BH202" i="70" s="1"/>
  <c r="DT210" i="70"/>
  <c r="BH210" i="70" s="1"/>
  <c r="DT218" i="70"/>
  <c r="DR174" i="70"/>
  <c r="DR167" i="70"/>
  <c r="DR151" i="70"/>
  <c r="DR135" i="70"/>
  <c r="DR119" i="70"/>
  <c r="DR220" i="70"/>
  <c r="DR204" i="70"/>
  <c r="BF204" i="70" s="1"/>
  <c r="DR88" i="70"/>
  <c r="DR48" i="70"/>
  <c r="DR32" i="70"/>
  <c r="DR103" i="70"/>
  <c r="DR81" i="70"/>
  <c r="DR66" i="70"/>
  <c r="DR163" i="70"/>
  <c r="DR147" i="70"/>
  <c r="DR131" i="70"/>
  <c r="DR115" i="70"/>
  <c r="DR207" i="70"/>
  <c r="DR188" i="70"/>
  <c r="BF188" i="70" s="1"/>
  <c r="DR72" i="70"/>
  <c r="DR44" i="70"/>
  <c r="DR28" i="70"/>
  <c r="DR87" i="70"/>
  <c r="DR217" i="70"/>
  <c r="DR197" i="70"/>
  <c r="BF197" i="70" s="1"/>
  <c r="DR159" i="70"/>
  <c r="DR127" i="70"/>
  <c r="DR191" i="70"/>
  <c r="BF191" i="70" s="1"/>
  <c r="DR56" i="70"/>
  <c r="DR24" i="70"/>
  <c r="DR98" i="70"/>
  <c r="DR155" i="70"/>
  <c r="DR123" i="70"/>
  <c r="DR175" i="70"/>
  <c r="DR52" i="70"/>
  <c r="DR97" i="70"/>
  <c r="DR82" i="70"/>
  <c r="DP222" i="70"/>
  <c r="DP205" i="70"/>
  <c r="BD205" i="70" s="1"/>
  <c r="DP189" i="70"/>
  <c r="DP174" i="70"/>
  <c r="DP214" i="70"/>
  <c r="DP198" i="70"/>
  <c r="BD198" i="70" s="1"/>
  <c r="DP182" i="70"/>
  <c r="DP219" i="70"/>
  <c r="DP203" i="70"/>
  <c r="BD203" i="70" s="1"/>
  <c r="DP187" i="70"/>
  <c r="DP172" i="70"/>
  <c r="DP164" i="70"/>
  <c r="DP160" i="70"/>
  <c r="DP156" i="70"/>
  <c r="DP152" i="70"/>
  <c r="DP148" i="70"/>
  <c r="DP144" i="70"/>
  <c r="DP140" i="70"/>
  <c r="DP136" i="70"/>
  <c r="DP132" i="70"/>
  <c r="DP128" i="70"/>
  <c r="DP124" i="70"/>
  <c r="DP122" i="70"/>
  <c r="DP106" i="70"/>
  <c r="DP89" i="70"/>
  <c r="DP73" i="70"/>
  <c r="DP57" i="70"/>
  <c r="DP70" i="70"/>
  <c r="DP173" i="70"/>
  <c r="DP109" i="70"/>
  <c r="DP92" i="70"/>
  <c r="DP76" i="70"/>
  <c r="DP60" i="70"/>
  <c r="DP52" i="70"/>
  <c r="DP47" i="70"/>
  <c r="DP41" i="70"/>
  <c r="DP35" i="70"/>
  <c r="DP30" i="70"/>
  <c r="DP217" i="70"/>
  <c r="DP201" i="70"/>
  <c r="BD201" i="70" s="1"/>
  <c r="DP185" i="70"/>
  <c r="DP170" i="70"/>
  <c r="DP210" i="70"/>
  <c r="DP194" i="70"/>
  <c r="BD194" i="70" s="1"/>
  <c r="DP178" i="70"/>
  <c r="DP215" i="70"/>
  <c r="DP199" i="70"/>
  <c r="BD199" i="70" s="1"/>
  <c r="DP183" i="70"/>
  <c r="DP167" i="70"/>
  <c r="DP163" i="70"/>
  <c r="DP159" i="70"/>
  <c r="DP155" i="70"/>
  <c r="DP151" i="70"/>
  <c r="DP147" i="70"/>
  <c r="DP143" i="70"/>
  <c r="DP139" i="70"/>
  <c r="DP135" i="70"/>
  <c r="DP131" i="70"/>
  <c r="DP127" i="70"/>
  <c r="DP123" i="70"/>
  <c r="DP118" i="70"/>
  <c r="DP101" i="70"/>
  <c r="DP85" i="70"/>
  <c r="DP69" i="70"/>
  <c r="DP98" i="70"/>
  <c r="DP216" i="70"/>
  <c r="DP121" i="70"/>
  <c r="DP105" i="70"/>
  <c r="DP88" i="70"/>
  <c r="DP72" i="70"/>
  <c r="DP59" i="70"/>
  <c r="DP50" i="70"/>
  <c r="DP46" i="70"/>
  <c r="DP39" i="70"/>
  <c r="DP34" i="70"/>
  <c r="DP28" i="70"/>
  <c r="DP22" i="70"/>
  <c r="DP119" i="70"/>
  <c r="DP212" i="70"/>
  <c r="DP116" i="70"/>
  <c r="DP103" i="70"/>
  <c r="DP87" i="70"/>
  <c r="DP71" i="70"/>
  <c r="DP54" i="70"/>
  <c r="DP40" i="70"/>
  <c r="DP26" i="70"/>
  <c r="DP86" i="70"/>
  <c r="DP62" i="70"/>
  <c r="DN220" i="70"/>
  <c r="DN208" i="70"/>
  <c r="BB208" i="70" s="1"/>
  <c r="DN176" i="70"/>
  <c r="DN162" i="70"/>
  <c r="DN154" i="70"/>
  <c r="DN146" i="70"/>
  <c r="DN138" i="70"/>
  <c r="DN130" i="70"/>
  <c r="DN122" i="70"/>
  <c r="DN114" i="70"/>
  <c r="DN106" i="70"/>
  <c r="DN197" i="70"/>
  <c r="BB197" i="70" s="1"/>
  <c r="DN214" i="70"/>
  <c r="BB214" i="70" s="1"/>
  <c r="DN182" i="70"/>
  <c r="DN103" i="70"/>
  <c r="DN71" i="70"/>
  <c r="DN52" i="70"/>
  <c r="DN44" i="70"/>
  <c r="DN36" i="70"/>
  <c r="DN28" i="70"/>
  <c r="DN203" i="70"/>
  <c r="BB203" i="70" s="1"/>
  <c r="DN78" i="70"/>
  <c r="DN195" i="70"/>
  <c r="BB195" i="70" s="1"/>
  <c r="DN72" i="70"/>
  <c r="DN97" i="70"/>
  <c r="DN65" i="70"/>
  <c r="DN222" i="70"/>
  <c r="DN196" i="70"/>
  <c r="BB196" i="70" s="1"/>
  <c r="DN167" i="70"/>
  <c r="DN159" i="70"/>
  <c r="DN151" i="70"/>
  <c r="DN143" i="70"/>
  <c r="DN135" i="70"/>
  <c r="DN127" i="70"/>
  <c r="DN119" i="70"/>
  <c r="DN111" i="70"/>
  <c r="DN217" i="70"/>
  <c r="DN185" i="70"/>
  <c r="DN202" i="70"/>
  <c r="BB202" i="70" s="1"/>
  <c r="DN171" i="70"/>
  <c r="DN91" i="70"/>
  <c r="DN59" i="70"/>
  <c r="DN49" i="70"/>
  <c r="DN41" i="70"/>
  <c r="DN33" i="70"/>
  <c r="DN25" i="70"/>
  <c r="DN98" i="70"/>
  <c r="DN66" i="70"/>
  <c r="DN96" i="70"/>
  <c r="DN215" i="70"/>
  <c r="BB215" i="70" s="1"/>
  <c r="DN85" i="70"/>
  <c r="DN68" i="70"/>
  <c r="DN180" i="70"/>
  <c r="DN155" i="70"/>
  <c r="DN139" i="70"/>
  <c r="DN123" i="70"/>
  <c r="DN107" i="70"/>
  <c r="DN218" i="70"/>
  <c r="DN175" i="70"/>
  <c r="DN53" i="70"/>
  <c r="DN37" i="70"/>
  <c r="DN219" i="70"/>
  <c r="DN211" i="70"/>
  <c r="BB211" i="70" s="1"/>
  <c r="DN101" i="70"/>
  <c r="DN221" i="70"/>
  <c r="DN166" i="70"/>
  <c r="DN150" i="70"/>
  <c r="DN134" i="70"/>
  <c r="DN118" i="70"/>
  <c r="DN213" i="70"/>
  <c r="BB213" i="70" s="1"/>
  <c r="DN198" i="70"/>
  <c r="BB198" i="70" s="1"/>
  <c r="DN87" i="70"/>
  <c r="DN48" i="70"/>
  <c r="DN32" i="70"/>
  <c r="DN94" i="70"/>
  <c r="DN92" i="70"/>
  <c r="DN81" i="70"/>
  <c r="DX168" i="70"/>
  <c r="DX208" i="70"/>
  <c r="BL208" i="70" s="1"/>
  <c r="DX192" i="70"/>
  <c r="DX176" i="70"/>
  <c r="DX217" i="70"/>
  <c r="BL217" i="70" s="1"/>
  <c r="DX201" i="70"/>
  <c r="BL201" i="70" s="1"/>
  <c r="DX185" i="70"/>
  <c r="DX218" i="70"/>
  <c r="DX202" i="70"/>
  <c r="BL202" i="70" s="1"/>
  <c r="DX186" i="70"/>
  <c r="DX172" i="70"/>
  <c r="DX165" i="70"/>
  <c r="DX161" i="70"/>
  <c r="DX157" i="70"/>
  <c r="DX153" i="70"/>
  <c r="DX149" i="70"/>
  <c r="DX145" i="70"/>
  <c r="DX141" i="70"/>
  <c r="DX137" i="70"/>
  <c r="DX133" i="70"/>
  <c r="DX129" i="70"/>
  <c r="DX125" i="70"/>
  <c r="DX203" i="70"/>
  <c r="BL203" i="70" s="1"/>
  <c r="DX114" i="70"/>
  <c r="DX99" i="70"/>
  <c r="DX83" i="70"/>
  <c r="DX67" i="70"/>
  <c r="DX84" i="70"/>
  <c r="DX64" i="70"/>
  <c r="DX199" i="70"/>
  <c r="BL199" i="70" s="1"/>
  <c r="DX113" i="70"/>
  <c r="DX98" i="70"/>
  <c r="DX82" i="70"/>
  <c r="DX66" i="70"/>
  <c r="DX55" i="70"/>
  <c r="DX47" i="70"/>
  <c r="DX41" i="70"/>
  <c r="DX220" i="70"/>
  <c r="DX204" i="70"/>
  <c r="BL204" i="70" s="1"/>
  <c r="DX188" i="70"/>
  <c r="DX174" i="70"/>
  <c r="DX213" i="70"/>
  <c r="BL213" i="70" s="1"/>
  <c r="DX197" i="70"/>
  <c r="DX181" i="70"/>
  <c r="DX214" i="70"/>
  <c r="BL214" i="70" s="1"/>
  <c r="DX198" i="70"/>
  <c r="BL198" i="70" s="1"/>
  <c r="DX182" i="70"/>
  <c r="DX169" i="70"/>
  <c r="DX164" i="70"/>
  <c r="DX160" i="70"/>
  <c r="DX156" i="70"/>
  <c r="DX152" i="70"/>
  <c r="DX148" i="70"/>
  <c r="DX144" i="70"/>
  <c r="DX140" i="70"/>
  <c r="DX136" i="70"/>
  <c r="DX132" i="70"/>
  <c r="DX128" i="70"/>
  <c r="DX124" i="70"/>
  <c r="DX187" i="70"/>
  <c r="DX110" i="70"/>
  <c r="DX95" i="70"/>
  <c r="DX79" i="70"/>
  <c r="DX63" i="70"/>
  <c r="DX80" i="70"/>
  <c r="DX60" i="70"/>
  <c r="DX183" i="70"/>
  <c r="DX109" i="70"/>
  <c r="DX94" i="70"/>
  <c r="DX78" i="70"/>
  <c r="DX62" i="70"/>
  <c r="DX53" i="70"/>
  <c r="DX46" i="70"/>
  <c r="DX39" i="70"/>
  <c r="DX34" i="70"/>
  <c r="DX28" i="70"/>
  <c r="DX22" i="70"/>
  <c r="DX111" i="70"/>
  <c r="DX120" i="70"/>
  <c r="DX104" i="70"/>
  <c r="DX89" i="70"/>
  <c r="DX73" i="70"/>
  <c r="DX56" i="70"/>
  <c r="DX48" i="70"/>
  <c r="DX196" i="70"/>
  <c r="DX170" i="70"/>
  <c r="DX189" i="70"/>
  <c r="DX206" i="70"/>
  <c r="BL206" i="70" s="1"/>
  <c r="DX173" i="70"/>
  <c r="DX162" i="70"/>
  <c r="DX154" i="70"/>
  <c r="DX146" i="70"/>
  <c r="DX138" i="70"/>
  <c r="DX130" i="70"/>
  <c r="DX219" i="70"/>
  <c r="DX103" i="70"/>
  <c r="DX71" i="70"/>
  <c r="DX68" i="70"/>
  <c r="DX117" i="70"/>
  <c r="DX86" i="70"/>
  <c r="DX57" i="70"/>
  <c r="DX43" i="70"/>
  <c r="DX32" i="70"/>
  <c r="DX25" i="70"/>
  <c r="DX115" i="70"/>
  <c r="DX116" i="70"/>
  <c r="DX97" i="70"/>
  <c r="DX77" i="70"/>
  <c r="DX54" i="70"/>
  <c r="DX42" i="70"/>
  <c r="DX29" i="70"/>
  <c r="DX175" i="70"/>
  <c r="DX88" i="70"/>
  <c r="DX216" i="70"/>
  <c r="BL216" i="70" s="1"/>
  <c r="DX184" i="70"/>
  <c r="DX209" i="70"/>
  <c r="BL209" i="70" s="1"/>
  <c r="DX177" i="70"/>
  <c r="DX194" i="70"/>
  <c r="DX167" i="70"/>
  <c r="DX159" i="70"/>
  <c r="DX151" i="70"/>
  <c r="DX143" i="70"/>
  <c r="DX135" i="70"/>
  <c r="DX127" i="70"/>
  <c r="DX122" i="70"/>
  <c r="DX91" i="70"/>
  <c r="DX59" i="70"/>
  <c r="DX221" i="70"/>
  <c r="DX105" i="70"/>
  <c r="DX74" i="70"/>
  <c r="DX52" i="70"/>
  <c r="DX38" i="70"/>
  <c r="DX31" i="70"/>
  <c r="DX23" i="70"/>
  <c r="DX211" i="70"/>
  <c r="BL211" i="70" s="1"/>
  <c r="DX112" i="70"/>
  <c r="DX93" i="70"/>
  <c r="DX69" i="70"/>
  <c r="DX51" i="70"/>
  <c r="DX40" i="70"/>
  <c r="DX26" i="70"/>
  <c r="DX107" i="70"/>
  <c r="DX72" i="70"/>
  <c r="DX92" i="70"/>
  <c r="DX33" i="70"/>
  <c r="DX61" i="70"/>
  <c r="DX101" i="70"/>
  <c r="DX119" i="70"/>
  <c r="DX35" i="70"/>
  <c r="DX58" i="70"/>
  <c r="DX121" i="70"/>
  <c r="DX75" i="70"/>
  <c r="DX123" i="70"/>
  <c r="DX139" i="70"/>
  <c r="DX155" i="70"/>
  <c r="DX178" i="70"/>
  <c r="DX193" i="70"/>
  <c r="DX200" i="70"/>
  <c r="BL200" i="70" s="1"/>
  <c r="DN69" i="70"/>
  <c r="DN82" i="70"/>
  <c r="DN45" i="70"/>
  <c r="DN186" i="70"/>
  <c r="DN115" i="70"/>
  <c r="DN147" i="70"/>
  <c r="DN212" i="70"/>
  <c r="BB212" i="70" s="1"/>
  <c r="DR58" i="70"/>
  <c r="DR177" i="70"/>
  <c r="DR139" i="70"/>
  <c r="DX100" i="70"/>
  <c r="DX36" i="70"/>
  <c r="DX65" i="70"/>
  <c r="DX108" i="70"/>
  <c r="DX207" i="70"/>
  <c r="BL207" i="70" s="1"/>
  <c r="DX37" i="70"/>
  <c r="DX70" i="70"/>
  <c r="DX215" i="70"/>
  <c r="BL215" i="70" s="1"/>
  <c r="DX87" i="70"/>
  <c r="DX126" i="70"/>
  <c r="DX142" i="70"/>
  <c r="DX158" i="70"/>
  <c r="DX190" i="70"/>
  <c r="DX205" i="70"/>
  <c r="BL205" i="70" s="1"/>
  <c r="DX212" i="70"/>
  <c r="BL212" i="70" s="1"/>
  <c r="DN199" i="70"/>
  <c r="BB199" i="70" s="1"/>
  <c r="DN24" i="70"/>
  <c r="DN56" i="70"/>
  <c r="DN181" i="70"/>
  <c r="DN126" i="70"/>
  <c r="DN158" i="70"/>
  <c r="DR71" i="70"/>
  <c r="DR173" i="70"/>
  <c r="DR143" i="70"/>
  <c r="DR69" i="70"/>
  <c r="DR70" i="70"/>
  <c r="DR102" i="70"/>
  <c r="DR57" i="70"/>
  <c r="DR59" i="70"/>
  <c r="DR91" i="70"/>
  <c r="DR101" i="70"/>
  <c r="DR29" i="70"/>
  <c r="DR37" i="70"/>
  <c r="DR45" i="70"/>
  <c r="DR49" i="70"/>
  <c r="DR60" i="70"/>
  <c r="DR92" i="70"/>
  <c r="DR193" i="70"/>
  <c r="BF193" i="70" s="1"/>
  <c r="DR192" i="70"/>
  <c r="BF192" i="70" s="1"/>
  <c r="DR208" i="70"/>
  <c r="DR195" i="70"/>
  <c r="BF195" i="70" s="1"/>
  <c r="DR211" i="70"/>
  <c r="DR108" i="70"/>
  <c r="DR116" i="70"/>
  <c r="DR124" i="70"/>
  <c r="DR132" i="70"/>
  <c r="DR140" i="70"/>
  <c r="DR148" i="70"/>
  <c r="DR156" i="70"/>
  <c r="DR164" i="70"/>
  <c r="DR186" i="70"/>
  <c r="BF186" i="70" s="1"/>
  <c r="DV91" i="70"/>
  <c r="DV200" i="70"/>
  <c r="BJ200" i="70" s="1"/>
  <c r="DN84" i="70"/>
  <c r="DN73" i="70"/>
  <c r="DN89" i="70"/>
  <c r="DN168" i="70"/>
  <c r="DN60" i="70"/>
  <c r="DN80" i="70"/>
  <c r="DN100" i="70"/>
  <c r="DN57" i="70"/>
  <c r="DN70" i="70"/>
  <c r="DN86" i="70"/>
  <c r="DN102" i="70"/>
  <c r="DN22" i="70"/>
  <c r="DN26" i="70"/>
  <c r="DN30" i="70"/>
  <c r="DN34" i="70"/>
  <c r="DN38" i="70"/>
  <c r="DN42" i="70"/>
  <c r="DN46" i="70"/>
  <c r="DN50" i="70"/>
  <c r="DN54" i="70"/>
  <c r="DN63" i="70"/>
  <c r="DN79" i="70"/>
  <c r="DN95" i="70"/>
  <c r="DN191" i="70"/>
  <c r="DN174" i="70"/>
  <c r="DN190" i="70"/>
  <c r="DN206" i="70"/>
  <c r="BB206" i="70" s="1"/>
  <c r="DN169" i="70"/>
  <c r="DN189" i="70"/>
  <c r="DN205" i="70"/>
  <c r="BB205" i="70" s="1"/>
  <c r="DN104" i="70"/>
  <c r="DN108" i="70"/>
  <c r="DN112" i="70"/>
  <c r="DN116" i="70"/>
  <c r="DN120" i="70"/>
  <c r="DN124" i="70"/>
  <c r="DN128" i="70"/>
  <c r="DN132" i="70"/>
  <c r="DN136" i="70"/>
  <c r="DN140" i="70"/>
  <c r="DN144" i="70"/>
  <c r="DN148" i="70"/>
  <c r="DN152" i="70"/>
  <c r="DN156" i="70"/>
  <c r="DN160" i="70"/>
  <c r="DN164" i="70"/>
  <c r="DN172" i="70"/>
  <c r="DN184" i="70"/>
  <c r="DN200" i="70"/>
  <c r="BB200" i="70" s="1"/>
  <c r="DN216" i="70"/>
  <c r="DR77" i="70"/>
  <c r="DR222" i="70"/>
  <c r="DR74" i="70"/>
  <c r="DR90" i="70"/>
  <c r="DR185" i="70"/>
  <c r="DR61" i="70"/>
  <c r="DR89" i="70"/>
  <c r="DR63" i="70"/>
  <c r="DR79" i="70"/>
  <c r="DR95" i="70"/>
  <c r="DR205" i="70"/>
  <c r="BF205" i="70" s="1"/>
  <c r="DR22" i="70"/>
  <c r="DR26" i="70"/>
  <c r="DR30" i="70"/>
  <c r="DR34" i="70"/>
  <c r="DR38" i="70"/>
  <c r="DR42" i="70"/>
  <c r="DR46" i="70"/>
  <c r="DR50" i="70"/>
  <c r="DR54" i="70"/>
  <c r="DR64" i="70"/>
  <c r="DR80" i="70"/>
  <c r="DR96" i="70"/>
  <c r="DR209" i="70"/>
  <c r="DR180" i="70"/>
  <c r="DR196" i="70"/>
  <c r="BF196" i="70" s="1"/>
  <c r="DR212" i="70"/>
  <c r="DR183" i="70"/>
  <c r="DR199" i="70"/>
  <c r="BF199" i="70" s="1"/>
  <c r="DR215" i="70"/>
  <c r="DR105" i="70"/>
  <c r="DR109" i="70"/>
  <c r="DR113" i="70"/>
  <c r="DR117" i="70"/>
  <c r="DR121" i="70"/>
  <c r="DR125" i="70"/>
  <c r="DR129" i="70"/>
  <c r="DR133" i="70"/>
  <c r="DR137" i="70"/>
  <c r="DR141" i="70"/>
  <c r="DR145" i="70"/>
  <c r="DR149" i="70"/>
  <c r="DR153" i="70"/>
  <c r="DR157" i="70"/>
  <c r="DR161" i="70"/>
  <c r="DR165" i="70"/>
  <c r="DR171" i="70"/>
  <c r="DR190" i="70"/>
  <c r="BF190" i="70" s="1"/>
  <c r="DS219" i="70"/>
  <c r="DV207" i="70"/>
  <c r="BJ207" i="70" s="1"/>
  <c r="DV73" i="70"/>
  <c r="DR213" i="70"/>
  <c r="DR86" i="70"/>
  <c r="DR85" i="70"/>
  <c r="DR75" i="70"/>
  <c r="DR189" i="70"/>
  <c r="BF189" i="70" s="1"/>
  <c r="DR25" i="70"/>
  <c r="DR33" i="70"/>
  <c r="DR41" i="70"/>
  <c r="DR53" i="70"/>
  <c r="DR76" i="70"/>
  <c r="DR176" i="70"/>
  <c r="DR179" i="70"/>
  <c r="DR104" i="70"/>
  <c r="DR112" i="70"/>
  <c r="DR120" i="70"/>
  <c r="DR128" i="70"/>
  <c r="DR136" i="70"/>
  <c r="DR144" i="70"/>
  <c r="DR152" i="70"/>
  <c r="DR160" i="70"/>
  <c r="DR168" i="70"/>
  <c r="DR172" i="70"/>
  <c r="DV186" i="70"/>
  <c r="DN61" i="70"/>
  <c r="DN77" i="70"/>
  <c r="DN93" i="70"/>
  <c r="DN183" i="70"/>
  <c r="DN64" i="70"/>
  <c r="DN88" i="70"/>
  <c r="DN179" i="70"/>
  <c r="DN58" i="70"/>
  <c r="DN74" i="70"/>
  <c r="DN90" i="70"/>
  <c r="DN187" i="70"/>
  <c r="DN23" i="70"/>
  <c r="DN27" i="70"/>
  <c r="DN31" i="70"/>
  <c r="DN35" i="70"/>
  <c r="DN39" i="70"/>
  <c r="DN43" i="70"/>
  <c r="DN47" i="70"/>
  <c r="DN51" i="70"/>
  <c r="DN55" i="70"/>
  <c r="DN67" i="70"/>
  <c r="DN83" i="70"/>
  <c r="DN99" i="70"/>
  <c r="DN207" i="70"/>
  <c r="BB207" i="70" s="1"/>
  <c r="DN178" i="70"/>
  <c r="DN194" i="70"/>
  <c r="BB194" i="70" s="1"/>
  <c r="DN210" i="70"/>
  <c r="BB210" i="70" s="1"/>
  <c r="DN177" i="70"/>
  <c r="DN193" i="70"/>
  <c r="BB193" i="70" s="1"/>
  <c r="DN209" i="70"/>
  <c r="BB209" i="70" s="1"/>
  <c r="DN105" i="70"/>
  <c r="DN109" i="70"/>
  <c r="DN113" i="70"/>
  <c r="DN117" i="70"/>
  <c r="DN121" i="70"/>
  <c r="DN125" i="70"/>
  <c r="DN129" i="70"/>
  <c r="DN133" i="70"/>
  <c r="DN137" i="70"/>
  <c r="DN141" i="70"/>
  <c r="DN145" i="70"/>
  <c r="DN149" i="70"/>
  <c r="DN153" i="70"/>
  <c r="DN157" i="70"/>
  <c r="DN161" i="70"/>
  <c r="DN165" i="70"/>
  <c r="DN173" i="70"/>
  <c r="DN188" i="70"/>
  <c r="DN204" i="70"/>
  <c r="BB204" i="70" s="1"/>
  <c r="DR93" i="70"/>
  <c r="DR62" i="70"/>
  <c r="DR78" i="70"/>
  <c r="DR94" i="70"/>
  <c r="DR201" i="70"/>
  <c r="BF201" i="70" s="1"/>
  <c r="DR73" i="70"/>
  <c r="DR181" i="70"/>
  <c r="DR67" i="70"/>
  <c r="DR83" i="70"/>
  <c r="DR99" i="70"/>
  <c r="DR65" i="70"/>
  <c r="DR23" i="70"/>
  <c r="DR27" i="70"/>
  <c r="DR31" i="70"/>
  <c r="DR35" i="70"/>
  <c r="DR39" i="70"/>
  <c r="DR43" i="70"/>
  <c r="DR47" i="70"/>
  <c r="DR51" i="70"/>
  <c r="DR55" i="70"/>
  <c r="DR68" i="70"/>
  <c r="DR84" i="70"/>
  <c r="DR100" i="70"/>
  <c r="DR169" i="70"/>
  <c r="DR184" i="70"/>
  <c r="DR200" i="70"/>
  <c r="BF200" i="70" s="1"/>
  <c r="DR216" i="70"/>
  <c r="DR187" i="70"/>
  <c r="BF187" i="70" s="1"/>
  <c r="DR203" i="70"/>
  <c r="BF203" i="70" s="1"/>
  <c r="DR219" i="70"/>
  <c r="DR106" i="70"/>
  <c r="DR110" i="70"/>
  <c r="DR114" i="70"/>
  <c r="DR118" i="70"/>
  <c r="DR122" i="70"/>
  <c r="DR126" i="70"/>
  <c r="DR130" i="70"/>
  <c r="DR134" i="70"/>
  <c r="DR138" i="70"/>
  <c r="DR142" i="70"/>
  <c r="DR146" i="70"/>
  <c r="DR150" i="70"/>
  <c r="DR154" i="70"/>
  <c r="DR158" i="70"/>
  <c r="DR162" i="70"/>
  <c r="DR166" i="70"/>
  <c r="DR178" i="70"/>
  <c r="DR198" i="70"/>
  <c r="BF198" i="70" s="1"/>
  <c r="DR206" i="70"/>
  <c r="BF206" i="70" s="1"/>
  <c r="DR221" i="70"/>
  <c r="DR194" i="70"/>
  <c r="BF194" i="70" s="1"/>
  <c r="DR210" i="70"/>
  <c r="DR170" i="70"/>
  <c r="DR202" i="70"/>
  <c r="BF202" i="70" s="1"/>
  <c r="DR218" i="70"/>
  <c r="DV214" i="70"/>
  <c r="DV74" i="70"/>
  <c r="DV38" i="70"/>
  <c r="DV172" i="70"/>
  <c r="DV107" i="70"/>
  <c r="DV139" i="70"/>
  <c r="DV179" i="70"/>
  <c r="DV78" i="70"/>
  <c r="DV60" i="70"/>
  <c r="DV22" i="70"/>
  <c r="DV45" i="70"/>
  <c r="DV193" i="70"/>
  <c r="DV115" i="70"/>
  <c r="DV147" i="70"/>
  <c r="DV211" i="70"/>
  <c r="BJ211" i="70" s="1"/>
  <c r="DV71" i="70"/>
  <c r="DV80" i="70"/>
  <c r="DV28" i="70"/>
  <c r="DV53" i="70"/>
  <c r="DV170" i="70"/>
  <c r="DV123" i="70"/>
  <c r="DV155" i="70"/>
  <c r="DV98" i="70"/>
  <c r="DV83" i="70"/>
  <c r="DV103" i="70"/>
  <c r="DV194" i="70"/>
  <c r="DV72" i="70"/>
  <c r="DV92" i="70"/>
  <c r="DV218" i="70"/>
  <c r="DV94" i="70"/>
  <c r="DV25" i="70"/>
  <c r="DV30" i="70"/>
  <c r="DV36" i="70"/>
  <c r="DV41" i="70"/>
  <c r="DV49" i="70"/>
  <c r="DV57" i="70"/>
  <c r="DV177" i="70"/>
  <c r="DV209" i="70"/>
  <c r="BJ209" i="70" s="1"/>
  <c r="DV184" i="70"/>
  <c r="DV216" i="70"/>
  <c r="DV111" i="70"/>
  <c r="DV119" i="70"/>
  <c r="DV127" i="70"/>
  <c r="DV135" i="70"/>
  <c r="DV143" i="70"/>
  <c r="DV151" i="70"/>
  <c r="DV159" i="70"/>
  <c r="DV167" i="70"/>
  <c r="DV221" i="70"/>
  <c r="DV58" i="70"/>
  <c r="DV67" i="70"/>
  <c r="DV87" i="70"/>
  <c r="DV182" i="70"/>
  <c r="DV59" i="70"/>
  <c r="DV76" i="70"/>
  <c r="DV96" i="70"/>
  <c r="DV66" i="70"/>
  <c r="DV102" i="70"/>
  <c r="DV26" i="70"/>
  <c r="DV32" i="70"/>
  <c r="DV37" i="70"/>
  <c r="DV44" i="70"/>
  <c r="DV52" i="70"/>
  <c r="DV69" i="70"/>
  <c r="DV101" i="70"/>
  <c r="DV189" i="70"/>
  <c r="DV168" i="70"/>
  <c r="DV196" i="70"/>
  <c r="BJ196" i="70" s="1"/>
  <c r="DV106" i="70"/>
  <c r="DV114" i="70"/>
  <c r="DV122" i="70"/>
  <c r="DV130" i="70"/>
  <c r="DV138" i="70"/>
  <c r="DV146" i="70"/>
  <c r="DV154" i="70"/>
  <c r="DV162" i="70"/>
  <c r="DV175" i="70"/>
  <c r="DV219" i="70"/>
  <c r="DV203" i="70"/>
  <c r="BJ203" i="70" s="1"/>
  <c r="DV187" i="70"/>
  <c r="DV173" i="70"/>
  <c r="DV165" i="70"/>
  <c r="DV161" i="70"/>
  <c r="DV157" i="70"/>
  <c r="DV153" i="70"/>
  <c r="DV149" i="70"/>
  <c r="DV145" i="70"/>
  <c r="DV141" i="70"/>
  <c r="DV137" i="70"/>
  <c r="DV133" i="70"/>
  <c r="DV129" i="70"/>
  <c r="DV125" i="70"/>
  <c r="DV121" i="70"/>
  <c r="DV117" i="70"/>
  <c r="DV113" i="70"/>
  <c r="DV109" i="70"/>
  <c r="DV105" i="70"/>
  <c r="DV208" i="70"/>
  <c r="BJ208" i="70" s="1"/>
  <c r="DV192" i="70"/>
  <c r="DV176" i="70"/>
  <c r="DV217" i="70"/>
  <c r="DV201" i="70"/>
  <c r="BJ201" i="70" s="1"/>
  <c r="DV185" i="70"/>
  <c r="DV206" i="70"/>
  <c r="BJ206" i="70" s="1"/>
  <c r="DV97" i="70"/>
  <c r="DV81" i="70"/>
  <c r="DV65" i="70"/>
  <c r="DV55" i="70"/>
  <c r="DV51" i="70"/>
  <c r="DV47" i="70"/>
  <c r="DV43" i="70"/>
  <c r="DV39" i="70"/>
  <c r="DV35" i="70"/>
  <c r="DV31" i="70"/>
  <c r="DV27" i="70"/>
  <c r="DV23" i="70"/>
  <c r="DV86" i="70"/>
  <c r="DV62" i="70"/>
  <c r="DV100" i="70"/>
  <c r="DV84" i="70"/>
  <c r="DV68" i="70"/>
  <c r="DV210" i="70"/>
  <c r="BJ210" i="70" s="1"/>
  <c r="DV198" i="70"/>
  <c r="BJ198" i="70" s="1"/>
  <c r="DV95" i="70"/>
  <c r="DV79" i="70"/>
  <c r="DV63" i="70"/>
  <c r="DV70" i="70"/>
  <c r="DV222" i="70"/>
  <c r="DV215" i="70"/>
  <c r="DV199" i="70"/>
  <c r="BJ199" i="70" s="1"/>
  <c r="DV183" i="70"/>
  <c r="DV169" i="70"/>
  <c r="DV164" i="70"/>
  <c r="DV160" i="70"/>
  <c r="DV156" i="70"/>
  <c r="DV152" i="70"/>
  <c r="DV148" i="70"/>
  <c r="DV144" i="70"/>
  <c r="DV140" i="70"/>
  <c r="DV136" i="70"/>
  <c r="DV132" i="70"/>
  <c r="DV128" i="70"/>
  <c r="DV124" i="70"/>
  <c r="DV120" i="70"/>
  <c r="DV116" i="70"/>
  <c r="DV112" i="70"/>
  <c r="DV108" i="70"/>
  <c r="DV104" i="70"/>
  <c r="DV204" i="70"/>
  <c r="BJ204" i="70" s="1"/>
  <c r="DV188" i="70"/>
  <c r="DV174" i="70"/>
  <c r="DV213" i="70"/>
  <c r="DV197" i="70"/>
  <c r="BJ197" i="70" s="1"/>
  <c r="DV181" i="70"/>
  <c r="DV190" i="70"/>
  <c r="DV93" i="70"/>
  <c r="DV77" i="70"/>
  <c r="DV61" i="70"/>
  <c r="DV54" i="70"/>
  <c r="DV50" i="70"/>
  <c r="DV46" i="70"/>
  <c r="DV42" i="70"/>
  <c r="DV90" i="70"/>
  <c r="DV75" i="70"/>
  <c r="DV99" i="70"/>
  <c r="DV178" i="70"/>
  <c r="DV64" i="70"/>
  <c r="DV88" i="70"/>
  <c r="DV202" i="70"/>
  <c r="BJ202" i="70" s="1"/>
  <c r="DV82" i="70"/>
  <c r="DV24" i="70"/>
  <c r="DV29" i="70"/>
  <c r="DV34" i="70"/>
  <c r="DV40" i="70"/>
  <c r="DV48" i="70"/>
  <c r="DV56" i="70"/>
  <c r="DV85" i="70"/>
  <c r="DV171" i="70"/>
  <c r="DV205" i="70"/>
  <c r="BJ205" i="70" s="1"/>
  <c r="DV180" i="70"/>
  <c r="DV212" i="70"/>
  <c r="BJ212" i="70" s="1"/>
  <c r="DV110" i="70"/>
  <c r="DV118" i="70"/>
  <c r="DV126" i="70"/>
  <c r="DV134" i="70"/>
  <c r="DV142" i="70"/>
  <c r="DV150" i="70"/>
  <c r="DV158" i="70"/>
  <c r="DV166" i="70"/>
  <c r="DV191" i="70"/>
  <c r="DV220" i="70"/>
  <c r="DV89" i="70"/>
  <c r="DV195" i="70"/>
  <c r="BJ195" i="70" s="1"/>
  <c r="DS51" i="70"/>
  <c r="DS142" i="70"/>
  <c r="DS57" i="70"/>
  <c r="DS165" i="70"/>
  <c r="DS75" i="70"/>
  <c r="DS176" i="70"/>
  <c r="DS204" i="70"/>
  <c r="BG204" i="70" s="1"/>
  <c r="DS34" i="70"/>
  <c r="DS107" i="70"/>
  <c r="DS147" i="70"/>
  <c r="DS137" i="70"/>
  <c r="DS55" i="70"/>
  <c r="DS156" i="70"/>
  <c r="DS197" i="70"/>
  <c r="BG197" i="70" s="1"/>
  <c r="DS96" i="70"/>
  <c r="DS166" i="70"/>
  <c r="DS78" i="70"/>
  <c r="DS30" i="70"/>
  <c r="DS103" i="70"/>
  <c r="DS183" i="70"/>
  <c r="DS212" i="70"/>
  <c r="DS77" i="70"/>
  <c r="DS114" i="70"/>
  <c r="DS108" i="70"/>
  <c r="DS43" i="70"/>
  <c r="DS124" i="70"/>
  <c r="DS191" i="70"/>
  <c r="BG191" i="70" s="1"/>
  <c r="DS220" i="70"/>
  <c r="DS26" i="70"/>
  <c r="DS47" i="70"/>
  <c r="DS60" i="70"/>
  <c r="DS61" i="70"/>
  <c r="DS93" i="70"/>
  <c r="DS126" i="70"/>
  <c r="DS150" i="70"/>
  <c r="DS84" i="70"/>
  <c r="DS131" i="70"/>
  <c r="DS159" i="70"/>
  <c r="DS70" i="70"/>
  <c r="DS94" i="70"/>
  <c r="DS120" i="70"/>
  <c r="DS153" i="70"/>
  <c r="DS23" i="70"/>
  <c r="DS36" i="70"/>
  <c r="DS49" i="70"/>
  <c r="DS59" i="70"/>
  <c r="DS87" i="70"/>
  <c r="DS117" i="70"/>
  <c r="DS140" i="70"/>
  <c r="DS169" i="70"/>
  <c r="DS180" i="70"/>
  <c r="DS187" i="70"/>
  <c r="DS193" i="70"/>
  <c r="BG193" i="70" s="1"/>
  <c r="DS201" i="70"/>
  <c r="BG201" i="70" s="1"/>
  <c r="DS208" i="70"/>
  <c r="BG208" i="70" s="1"/>
  <c r="DS215" i="70"/>
  <c r="DS222" i="70"/>
  <c r="DS31" i="70"/>
  <c r="DS48" i="70"/>
  <c r="DS76" i="70"/>
  <c r="DS73" i="70"/>
  <c r="DS97" i="70"/>
  <c r="DS130" i="70"/>
  <c r="DS162" i="70"/>
  <c r="DS110" i="70"/>
  <c r="DS135" i="70"/>
  <c r="DS167" i="70"/>
  <c r="DS74" i="70"/>
  <c r="DS102" i="70"/>
  <c r="DS133" i="70"/>
  <c r="DS157" i="70"/>
  <c r="DS25" i="70"/>
  <c r="DS40" i="70"/>
  <c r="DS52" i="70"/>
  <c r="DS63" i="70"/>
  <c r="DS95" i="70"/>
  <c r="DS121" i="70"/>
  <c r="DS148" i="70"/>
  <c r="DS175" i="70"/>
  <c r="DS181" i="70"/>
  <c r="DS188" i="70"/>
  <c r="BG188" i="70" s="1"/>
  <c r="DS196" i="70"/>
  <c r="BG196" i="70" s="1"/>
  <c r="DS203" i="70"/>
  <c r="BG203" i="70" s="1"/>
  <c r="DS209" i="70"/>
  <c r="DS217" i="70"/>
  <c r="DG128" i="70"/>
  <c r="DS35" i="70"/>
  <c r="DS56" i="70"/>
  <c r="DS118" i="70"/>
  <c r="DS81" i="70"/>
  <c r="DS115" i="70"/>
  <c r="DS146" i="70"/>
  <c r="DS42" i="70"/>
  <c r="DS127" i="70"/>
  <c r="DS151" i="70"/>
  <c r="DS58" i="70"/>
  <c r="DS90" i="70"/>
  <c r="DS116" i="70"/>
  <c r="DS141" i="70"/>
  <c r="DS170" i="70"/>
  <c r="DS33" i="70"/>
  <c r="DS45" i="70"/>
  <c r="DS92" i="70"/>
  <c r="DS79" i="70"/>
  <c r="DS105" i="70"/>
  <c r="DS136" i="70"/>
  <c r="DS164" i="70"/>
  <c r="DS177" i="70"/>
  <c r="DS185" i="70"/>
  <c r="DS192" i="70"/>
  <c r="BG192" i="70" s="1"/>
  <c r="DS199" i="70"/>
  <c r="BG199" i="70" s="1"/>
  <c r="DS207" i="70"/>
  <c r="BG207" i="70" s="1"/>
  <c r="DS213" i="70"/>
  <c r="DG211" i="70"/>
  <c r="DG46" i="70"/>
  <c r="DS28" i="70"/>
  <c r="DS37" i="70"/>
  <c r="DS54" i="70"/>
  <c r="DS80" i="70"/>
  <c r="DS65" i="70"/>
  <c r="DS89" i="70"/>
  <c r="DS111" i="70"/>
  <c r="DS134" i="70"/>
  <c r="DS158" i="70"/>
  <c r="DS68" i="70"/>
  <c r="DS122" i="70"/>
  <c r="DS143" i="70"/>
  <c r="DS163" i="70"/>
  <c r="DS62" i="70"/>
  <c r="DS86" i="70"/>
  <c r="DS104" i="70"/>
  <c r="DS125" i="70"/>
  <c r="DS149" i="70"/>
  <c r="DS168" i="70"/>
  <c r="DS27" i="70"/>
  <c r="DS39" i="70"/>
  <c r="DS46" i="70"/>
  <c r="DS72" i="70"/>
  <c r="DS71" i="70"/>
  <c r="DS91" i="70"/>
  <c r="DS109" i="70"/>
  <c r="DS132" i="70"/>
  <c r="DS152" i="70"/>
  <c r="DS172" i="70"/>
  <c r="DS179" i="70"/>
  <c r="DS184" i="70"/>
  <c r="DS189" i="70"/>
  <c r="BG189" i="70" s="1"/>
  <c r="DS195" i="70"/>
  <c r="BG195" i="70" s="1"/>
  <c r="DS200" i="70"/>
  <c r="BG200" i="70" s="1"/>
  <c r="DS205" i="70"/>
  <c r="BG205" i="70" s="1"/>
  <c r="DS211" i="70"/>
  <c r="DS216" i="70"/>
  <c r="DS221" i="70"/>
  <c r="DC166" i="70"/>
  <c r="DG160" i="70"/>
  <c r="DG22" i="70"/>
  <c r="DG95" i="70"/>
  <c r="DG208" i="70"/>
  <c r="DY176" i="70"/>
  <c r="DG36" i="70"/>
  <c r="BK36" i="70" s="1"/>
  <c r="DG82" i="70"/>
  <c r="DG144" i="70"/>
  <c r="DG169" i="70"/>
  <c r="DG101" i="70"/>
  <c r="DG68" i="70"/>
  <c r="DJ61" i="70"/>
  <c r="DJ222" i="70"/>
  <c r="DJ64" i="70"/>
  <c r="DJ80" i="70"/>
  <c r="DJ221" i="70"/>
  <c r="CW178" i="70"/>
  <c r="CY211" i="70"/>
  <c r="DJ140" i="70"/>
  <c r="DJ53" i="70"/>
  <c r="DJ121" i="70"/>
  <c r="DJ40" i="70"/>
  <c r="DE169" i="70"/>
  <c r="DJ157" i="70"/>
  <c r="DJ181" i="70"/>
  <c r="CZ202" i="70"/>
  <c r="DJ75" i="70"/>
  <c r="DJ108" i="70"/>
  <c r="CW109" i="70"/>
  <c r="DJ39" i="70"/>
  <c r="DJ38" i="70"/>
  <c r="DJ169" i="70"/>
  <c r="DJ201" i="70"/>
  <c r="DJ63" i="70"/>
  <c r="DJ42" i="70"/>
  <c r="DJ155" i="70"/>
  <c r="DJ105" i="70"/>
  <c r="DJ185" i="70"/>
  <c r="CY34" i="70"/>
  <c r="DJ209" i="70"/>
  <c r="CY200" i="70"/>
  <c r="DJ37" i="70"/>
  <c r="BN37" i="70" s="1"/>
  <c r="DJ124" i="70"/>
  <c r="DJ141" i="70"/>
  <c r="DJ143" i="70"/>
  <c r="DJ82" i="70"/>
  <c r="DJ158" i="70"/>
  <c r="DJ198" i="70"/>
  <c r="CW190" i="70"/>
  <c r="CY125" i="70"/>
  <c r="CW53" i="70"/>
  <c r="CY83" i="70"/>
  <c r="CY157" i="70"/>
  <c r="DJ102" i="70"/>
  <c r="DJ107" i="70"/>
  <c r="DJ160" i="70"/>
  <c r="DJ129" i="70"/>
  <c r="DJ76" i="70"/>
  <c r="DJ123" i="70"/>
  <c r="DJ30" i="70"/>
  <c r="DJ55" i="70"/>
  <c r="DJ89" i="70"/>
  <c r="DJ154" i="70"/>
  <c r="DJ177" i="70"/>
  <c r="DJ190" i="70"/>
  <c r="DJ213" i="70"/>
  <c r="CY109" i="70"/>
  <c r="CW102" i="70"/>
  <c r="DJ56" i="70"/>
  <c r="DJ95" i="70"/>
  <c r="DJ156" i="70"/>
  <c r="DJ110" i="70"/>
  <c r="DJ60" i="70"/>
  <c r="DJ112" i="70"/>
  <c r="DJ23" i="70"/>
  <c r="DJ54" i="70"/>
  <c r="DJ73" i="70"/>
  <c r="DJ126" i="70"/>
  <c r="DJ171" i="70"/>
  <c r="DJ189" i="70"/>
  <c r="CW58" i="70"/>
  <c r="CW43" i="70"/>
  <c r="CW179" i="70"/>
  <c r="CW155" i="70"/>
  <c r="CY48" i="70"/>
  <c r="CY22" i="70"/>
  <c r="CY76" i="70"/>
  <c r="CY114" i="70"/>
  <c r="CY149" i="70"/>
  <c r="CY170" i="70"/>
  <c r="DJ197" i="70"/>
  <c r="DJ206" i="70"/>
  <c r="DJ217" i="70"/>
  <c r="CY112" i="70"/>
  <c r="CY44" i="70"/>
  <c r="CY74" i="70"/>
  <c r="CY133" i="70"/>
  <c r="CY165" i="70"/>
  <c r="CY179" i="70"/>
  <c r="DJ218" i="70"/>
  <c r="CW61" i="70"/>
  <c r="CW96" i="70"/>
  <c r="CW83" i="70"/>
  <c r="CW121" i="70"/>
  <c r="CW101" i="70"/>
  <c r="CW32" i="70"/>
  <c r="CW180" i="70"/>
  <c r="CW136" i="70"/>
  <c r="CY98" i="70"/>
  <c r="CY107" i="70"/>
  <c r="CY55" i="70"/>
  <c r="CY81" i="70"/>
  <c r="CY141" i="70"/>
  <c r="CY193" i="70"/>
  <c r="DJ26" i="70"/>
  <c r="DJ70" i="70"/>
  <c r="DJ91" i="70"/>
  <c r="DJ128" i="70"/>
  <c r="DJ22" i="70"/>
  <c r="DJ125" i="70"/>
  <c r="DJ161" i="70"/>
  <c r="DJ92" i="70"/>
  <c r="DJ139" i="70"/>
  <c r="DJ25" i="70"/>
  <c r="DJ45" i="70"/>
  <c r="DJ57" i="70"/>
  <c r="DJ93" i="70"/>
  <c r="DJ138" i="70"/>
  <c r="DJ172" i="70"/>
  <c r="DJ182" i="70"/>
  <c r="DJ193" i="70"/>
  <c r="DJ205" i="70"/>
  <c r="DJ214" i="70"/>
  <c r="CY169" i="70"/>
  <c r="CY215" i="70"/>
  <c r="CY199" i="70"/>
  <c r="CY183" i="70"/>
  <c r="CY221" i="70"/>
  <c r="CY204" i="70"/>
  <c r="CY188" i="70"/>
  <c r="CY174" i="70"/>
  <c r="CY213" i="70"/>
  <c r="CY197" i="70"/>
  <c r="CY181" i="70"/>
  <c r="CY166" i="70"/>
  <c r="CY162" i="70"/>
  <c r="CY158" i="70"/>
  <c r="CY154" i="70"/>
  <c r="CY150" i="70"/>
  <c r="CY146" i="70"/>
  <c r="CY142" i="70"/>
  <c r="CY138" i="70"/>
  <c r="CY134" i="70"/>
  <c r="CY130" i="70"/>
  <c r="CY126" i="70"/>
  <c r="CY214" i="70"/>
  <c r="CY118" i="70"/>
  <c r="CY101" i="70"/>
  <c r="CY85" i="70"/>
  <c r="CY69" i="70"/>
  <c r="CY86" i="70"/>
  <c r="CY194" i="70"/>
  <c r="CY113" i="70"/>
  <c r="CY96" i="70"/>
  <c r="CY80" i="70"/>
  <c r="CY64" i="70"/>
  <c r="CY56" i="70"/>
  <c r="CY50" i="70"/>
  <c r="CY45" i="70"/>
  <c r="CY41" i="70"/>
  <c r="CY35" i="70"/>
  <c r="CY30" i="70"/>
  <c r="CY23" i="70"/>
  <c r="CY186" i="70"/>
  <c r="CY111" i="70"/>
  <c r="CY58" i="70"/>
  <c r="CY116" i="70"/>
  <c r="CY103" i="70"/>
  <c r="CY87" i="70"/>
  <c r="CY71" i="70"/>
  <c r="CY51" i="70"/>
  <c r="CY33" i="70"/>
  <c r="CY102" i="70"/>
  <c r="CY66" i="70"/>
  <c r="CY222" i="70"/>
  <c r="CY207" i="70"/>
  <c r="CY191" i="70"/>
  <c r="CY175" i="70"/>
  <c r="CY212" i="70"/>
  <c r="CY196" i="70"/>
  <c r="CY180" i="70"/>
  <c r="CY220" i="70"/>
  <c r="CY205" i="70"/>
  <c r="CY189" i="70"/>
  <c r="CY171" i="70"/>
  <c r="CY164" i="70"/>
  <c r="CY160" i="70"/>
  <c r="CY156" i="70"/>
  <c r="CY152" i="70"/>
  <c r="CY148" i="70"/>
  <c r="CY144" i="70"/>
  <c r="CY140" i="70"/>
  <c r="CY136" i="70"/>
  <c r="CY132" i="70"/>
  <c r="CY128" i="70"/>
  <c r="CY124" i="70"/>
  <c r="CY182" i="70"/>
  <c r="CY110" i="70"/>
  <c r="CY93" i="70"/>
  <c r="CY77" i="70"/>
  <c r="CY61" i="70"/>
  <c r="CY62" i="70"/>
  <c r="CY121" i="70"/>
  <c r="CY105" i="70"/>
  <c r="CY88" i="70"/>
  <c r="CY72" i="70"/>
  <c r="CY59" i="70"/>
  <c r="CY53" i="70"/>
  <c r="CY47" i="70"/>
  <c r="CY43" i="70"/>
  <c r="CY38" i="70"/>
  <c r="CY32" i="70"/>
  <c r="CY27" i="70"/>
  <c r="CY218" i="70"/>
  <c r="CY119" i="70"/>
  <c r="CY94" i="70"/>
  <c r="CY190" i="70"/>
  <c r="CY108" i="70"/>
  <c r="CY95" i="70"/>
  <c r="CY79" i="70"/>
  <c r="CY63" i="70"/>
  <c r="CY40" i="70"/>
  <c r="CY26" i="70"/>
  <c r="CY82" i="70"/>
  <c r="CW77" i="70"/>
  <c r="CW209" i="70"/>
  <c r="CW197" i="70"/>
  <c r="CW25" i="70"/>
  <c r="CW36" i="70"/>
  <c r="CW57" i="70"/>
  <c r="CW203" i="70"/>
  <c r="CW81" i="70"/>
  <c r="CW80" i="70"/>
  <c r="CW78" i="70"/>
  <c r="CW213" i="70"/>
  <c r="CW27" i="70"/>
  <c r="CW37" i="70"/>
  <c r="CW48" i="70"/>
  <c r="CW63" i="70"/>
  <c r="CW103" i="70"/>
  <c r="CW216" i="70"/>
  <c r="CW207" i="70"/>
  <c r="CW115" i="70"/>
  <c r="CW131" i="70"/>
  <c r="CW143" i="70"/>
  <c r="CW161" i="70"/>
  <c r="CW64" i="70"/>
  <c r="CW97" i="70"/>
  <c r="CW205" i="70"/>
  <c r="CW94" i="70"/>
  <c r="CW88" i="70"/>
  <c r="CW31" i="70"/>
  <c r="CW41" i="70"/>
  <c r="CW52" i="70"/>
  <c r="CW79" i="70"/>
  <c r="CW217" i="70"/>
  <c r="CW169" i="70"/>
  <c r="CW104" i="70"/>
  <c r="CW120" i="70"/>
  <c r="CW132" i="70"/>
  <c r="CW147" i="70"/>
  <c r="CY70" i="70"/>
  <c r="CY36" i="70"/>
  <c r="CY75" i="70"/>
  <c r="CY104" i="70"/>
  <c r="CY78" i="70"/>
  <c r="CY202" i="70"/>
  <c r="CY31" i="70"/>
  <c r="CY42" i="70"/>
  <c r="CY52" i="70"/>
  <c r="CY68" i="70"/>
  <c r="CY100" i="70"/>
  <c r="CY210" i="70"/>
  <c r="CY73" i="70"/>
  <c r="CY106" i="70"/>
  <c r="CY123" i="70"/>
  <c r="CY131" i="70"/>
  <c r="CY139" i="70"/>
  <c r="CY147" i="70"/>
  <c r="CY155" i="70"/>
  <c r="CY163" i="70"/>
  <c r="CY185" i="70"/>
  <c r="CY217" i="70"/>
  <c r="CY192" i="70"/>
  <c r="CY173" i="70"/>
  <c r="CY203" i="70"/>
  <c r="CW220" i="70"/>
  <c r="CW163" i="70"/>
  <c r="CW148" i="70"/>
  <c r="CW137" i="70"/>
  <c r="CW127" i="70"/>
  <c r="CW116" i="70"/>
  <c r="CW105" i="70"/>
  <c r="CW187" i="70"/>
  <c r="CW200" i="70"/>
  <c r="CW74" i="70"/>
  <c r="CW47" i="70"/>
  <c r="CW99" i="70"/>
  <c r="CW196" i="70"/>
  <c r="CW111" i="70"/>
  <c r="CW125" i="70"/>
  <c r="CW141" i="70"/>
  <c r="CW156" i="70"/>
  <c r="CW210" i="70"/>
  <c r="CY24" i="70"/>
  <c r="CY54" i="70"/>
  <c r="CY91" i="70"/>
  <c r="CY120" i="70"/>
  <c r="CY115" i="70"/>
  <c r="CY25" i="70"/>
  <c r="CY37" i="70"/>
  <c r="CY46" i="70"/>
  <c r="CY57" i="70"/>
  <c r="CY84" i="70"/>
  <c r="CY117" i="70"/>
  <c r="CY90" i="70"/>
  <c r="CY89" i="70"/>
  <c r="CY122" i="70"/>
  <c r="CY127" i="70"/>
  <c r="CY135" i="70"/>
  <c r="CY143" i="70"/>
  <c r="CY151" i="70"/>
  <c r="CY159" i="70"/>
  <c r="CY167" i="70"/>
  <c r="CY201" i="70"/>
  <c r="CY176" i="70"/>
  <c r="CY208" i="70"/>
  <c r="CY187" i="70"/>
  <c r="CY219" i="70"/>
  <c r="CY29" i="70"/>
  <c r="CY67" i="70"/>
  <c r="CY99" i="70"/>
  <c r="CY206" i="70"/>
  <c r="CY172" i="70"/>
  <c r="CY28" i="70"/>
  <c r="CY39" i="70"/>
  <c r="CY49" i="70"/>
  <c r="CY60" i="70"/>
  <c r="CY92" i="70"/>
  <c r="CY178" i="70"/>
  <c r="CY65" i="70"/>
  <c r="CY97" i="70"/>
  <c r="CY198" i="70"/>
  <c r="CY129" i="70"/>
  <c r="CY137" i="70"/>
  <c r="CY145" i="70"/>
  <c r="CY153" i="70"/>
  <c r="CY161" i="70"/>
  <c r="CY177" i="70"/>
  <c r="CY209" i="70"/>
  <c r="CY184" i="70"/>
  <c r="CY216" i="70"/>
  <c r="CY195" i="70"/>
  <c r="CY168" i="70"/>
  <c r="DJ41" i="70"/>
  <c r="DJ78" i="70"/>
  <c r="DJ79" i="70"/>
  <c r="DJ111" i="70"/>
  <c r="DJ144" i="70"/>
  <c r="DJ24" i="70"/>
  <c r="DJ114" i="70"/>
  <c r="DJ145" i="70"/>
  <c r="DJ96" i="70"/>
  <c r="DJ127" i="70"/>
  <c r="DJ159" i="70"/>
  <c r="DJ31" i="70"/>
  <c r="DJ46" i="70"/>
  <c r="DJ86" i="70"/>
  <c r="DJ77" i="70"/>
  <c r="DJ109" i="70"/>
  <c r="DJ142" i="70"/>
  <c r="DJ174" i="70"/>
  <c r="DJ178" i="70"/>
  <c r="DJ186" i="70"/>
  <c r="DJ194" i="70"/>
  <c r="DJ202" i="70"/>
  <c r="DJ210" i="70"/>
  <c r="DC216" i="70"/>
  <c r="DJ219" i="70"/>
  <c r="DJ35" i="70"/>
  <c r="DJ48" i="70"/>
  <c r="DJ66" i="70"/>
  <c r="DJ98" i="70"/>
  <c r="DJ71" i="70"/>
  <c r="DJ87" i="70"/>
  <c r="DJ103" i="70"/>
  <c r="DJ119" i="70"/>
  <c r="DJ136" i="70"/>
  <c r="DJ152" i="70"/>
  <c r="DJ170" i="70"/>
  <c r="DJ32" i="70"/>
  <c r="DJ50" i="70"/>
  <c r="DJ122" i="70"/>
  <c r="DJ137" i="70"/>
  <c r="DJ153" i="70"/>
  <c r="DJ59" i="70"/>
  <c r="DJ72" i="70"/>
  <c r="DJ88" i="70"/>
  <c r="DJ104" i="70"/>
  <c r="DJ120" i="70"/>
  <c r="DJ135" i="70"/>
  <c r="DJ151" i="70"/>
  <c r="DJ167" i="70"/>
  <c r="DJ29" i="70"/>
  <c r="DJ36" i="70"/>
  <c r="BN36" i="70" s="1"/>
  <c r="DJ44" i="70"/>
  <c r="DJ52" i="70"/>
  <c r="DJ74" i="70"/>
  <c r="DJ106" i="70"/>
  <c r="DJ69" i="70"/>
  <c r="DJ85" i="70"/>
  <c r="DJ101" i="70"/>
  <c r="DJ117" i="70"/>
  <c r="DJ134" i="70"/>
  <c r="DJ150" i="70"/>
  <c r="DJ166" i="70"/>
  <c r="DJ168" i="70"/>
  <c r="DJ176" i="70"/>
  <c r="DJ180" i="70"/>
  <c r="DJ184" i="70"/>
  <c r="DJ188" i="70"/>
  <c r="DJ192" i="70"/>
  <c r="DJ196" i="70"/>
  <c r="DJ200" i="70"/>
  <c r="DJ204" i="70"/>
  <c r="DJ208" i="70"/>
  <c r="DJ212" i="70"/>
  <c r="DJ216" i="70"/>
  <c r="DJ220" i="70"/>
  <c r="DJ34" i="70"/>
  <c r="DJ47" i="70"/>
  <c r="DJ58" i="70"/>
  <c r="DJ90" i="70"/>
  <c r="DJ67" i="70"/>
  <c r="DJ83" i="70"/>
  <c r="DJ99" i="70"/>
  <c r="DJ115" i="70"/>
  <c r="DJ132" i="70"/>
  <c r="DJ148" i="70"/>
  <c r="DJ164" i="70"/>
  <c r="DJ28" i="70"/>
  <c r="DJ49" i="70"/>
  <c r="DJ118" i="70"/>
  <c r="DJ133" i="70"/>
  <c r="DJ149" i="70"/>
  <c r="DJ165" i="70"/>
  <c r="DJ68" i="70"/>
  <c r="DJ84" i="70"/>
  <c r="DJ100" i="70"/>
  <c r="DJ116" i="70"/>
  <c r="DJ131" i="70"/>
  <c r="DJ147" i="70"/>
  <c r="DJ163" i="70"/>
  <c r="DJ27" i="70"/>
  <c r="DJ33" i="70"/>
  <c r="DJ43" i="70"/>
  <c r="DJ51" i="70"/>
  <c r="DJ62" i="70"/>
  <c r="DJ94" i="70"/>
  <c r="DJ65" i="70"/>
  <c r="DJ81" i="70"/>
  <c r="DJ97" i="70"/>
  <c r="DJ113" i="70"/>
  <c r="DJ130" i="70"/>
  <c r="DJ146" i="70"/>
  <c r="DJ162" i="70"/>
  <c r="DJ173" i="70"/>
  <c r="DJ175" i="70"/>
  <c r="DJ179" i="70"/>
  <c r="DJ183" i="70"/>
  <c r="DJ187" i="70"/>
  <c r="DJ191" i="70"/>
  <c r="DJ195" i="70"/>
  <c r="DJ199" i="70"/>
  <c r="DJ203" i="70"/>
  <c r="DJ207" i="70"/>
  <c r="DJ211" i="70"/>
  <c r="DJ215" i="70"/>
  <c r="DG69" i="70"/>
  <c r="DG34" i="70"/>
  <c r="DG113" i="70"/>
  <c r="DG181" i="70"/>
  <c r="DG152" i="70"/>
  <c r="DG179" i="70"/>
  <c r="DG72" i="70"/>
  <c r="DG189" i="70"/>
  <c r="DG56" i="70"/>
  <c r="DG63" i="70"/>
  <c r="DG136" i="70"/>
  <c r="DG176" i="70"/>
  <c r="DG198" i="70"/>
  <c r="DG51" i="70"/>
  <c r="DG116" i="70"/>
  <c r="DG28" i="70"/>
  <c r="DG50" i="70"/>
  <c r="DG98" i="70"/>
  <c r="DG88" i="70"/>
  <c r="DG110" i="70"/>
  <c r="DG132" i="70"/>
  <c r="DG148" i="70"/>
  <c r="DG164" i="70"/>
  <c r="DG170" i="70"/>
  <c r="DG182" i="70"/>
  <c r="DG24" i="70"/>
  <c r="DG85" i="70"/>
  <c r="DG119" i="70"/>
  <c r="DG39" i="70"/>
  <c r="BK39" i="70" s="1"/>
  <c r="DG66" i="70"/>
  <c r="DG193" i="70"/>
  <c r="DG79" i="70"/>
  <c r="DG124" i="70"/>
  <c r="DG140" i="70"/>
  <c r="DG156" i="70"/>
  <c r="DG192" i="70"/>
  <c r="DG195" i="70"/>
  <c r="DG214" i="70"/>
  <c r="DE183" i="70"/>
  <c r="DE145" i="70"/>
  <c r="DE72" i="70"/>
  <c r="DE171" i="70"/>
  <c r="DE137" i="70"/>
  <c r="DE37" i="70"/>
  <c r="BI37" i="70" s="1"/>
  <c r="DE105" i="70"/>
  <c r="DE177" i="70"/>
  <c r="DE86" i="70"/>
  <c r="DE45" i="70"/>
  <c r="DE113" i="70"/>
  <c r="DE209" i="70"/>
  <c r="DC79" i="70"/>
  <c r="DC184" i="70"/>
  <c r="DC114" i="70"/>
  <c r="DG92" i="70"/>
  <c r="DG40" i="70"/>
  <c r="DG73" i="70"/>
  <c r="DG104" i="70"/>
  <c r="DG185" i="70"/>
  <c r="DG35" i="70"/>
  <c r="BK35" i="70" s="1"/>
  <c r="DG47" i="70"/>
  <c r="DG57" i="70"/>
  <c r="DG86" i="70"/>
  <c r="DG209" i="70"/>
  <c r="DG83" i="70"/>
  <c r="DG133" i="70"/>
  <c r="DE79" i="70"/>
  <c r="DE102" i="70"/>
  <c r="DE53" i="70"/>
  <c r="DE215" i="70"/>
  <c r="DE121" i="70"/>
  <c r="DE153" i="70"/>
  <c r="DG100" i="70"/>
  <c r="DG29" i="70"/>
  <c r="DG42" i="70"/>
  <c r="DG61" i="70"/>
  <c r="DG77" i="70"/>
  <c r="DG93" i="70"/>
  <c r="DG108" i="70"/>
  <c r="DG172" i="70"/>
  <c r="DG221" i="70"/>
  <c r="DG201" i="70"/>
  <c r="DG25" i="70"/>
  <c r="DG31" i="70"/>
  <c r="DG37" i="70"/>
  <c r="BK37" i="70" s="1"/>
  <c r="DG43" i="70"/>
  <c r="DG48" i="70"/>
  <c r="DG53" i="70"/>
  <c r="DG58" i="70"/>
  <c r="DG74" i="70"/>
  <c r="DG90" i="70"/>
  <c r="DG105" i="70"/>
  <c r="DG121" i="70"/>
  <c r="DG60" i="70"/>
  <c r="DG80" i="70"/>
  <c r="DG107" i="70"/>
  <c r="DG71" i="70"/>
  <c r="DG87" i="70"/>
  <c r="DG103" i="70"/>
  <c r="DG118" i="70"/>
  <c r="DG213" i="70"/>
  <c r="DG126" i="70"/>
  <c r="DG130" i="70"/>
  <c r="DG134" i="70"/>
  <c r="DG138" i="70"/>
  <c r="DG142" i="70"/>
  <c r="DG146" i="70"/>
  <c r="DG150" i="70"/>
  <c r="DG154" i="70"/>
  <c r="DG158" i="70"/>
  <c r="DG162" i="70"/>
  <c r="DG166" i="70"/>
  <c r="DG184" i="70"/>
  <c r="DG200" i="70"/>
  <c r="DG216" i="70"/>
  <c r="DG174" i="70"/>
  <c r="DG187" i="70"/>
  <c r="DG203" i="70"/>
  <c r="DG219" i="70"/>
  <c r="DG190" i="70"/>
  <c r="DG206" i="70"/>
  <c r="DG220" i="70"/>
  <c r="DC25" i="70"/>
  <c r="DC104" i="70"/>
  <c r="DG26" i="70"/>
  <c r="DG54" i="70"/>
  <c r="DG89" i="70"/>
  <c r="DG120" i="70"/>
  <c r="DG205" i="70"/>
  <c r="DG23" i="70"/>
  <c r="DG30" i="70"/>
  <c r="DG41" i="70"/>
  <c r="DG52" i="70"/>
  <c r="DG70" i="70"/>
  <c r="DG102" i="70"/>
  <c r="DG117" i="70"/>
  <c r="DG76" i="70"/>
  <c r="DG96" i="70"/>
  <c r="DG67" i="70"/>
  <c r="DG99" i="70"/>
  <c r="DG114" i="70"/>
  <c r="DG197" i="70"/>
  <c r="DG125" i="70"/>
  <c r="DG129" i="70"/>
  <c r="DG137" i="70"/>
  <c r="DG141" i="70"/>
  <c r="DG145" i="70"/>
  <c r="DG149" i="70"/>
  <c r="DG153" i="70"/>
  <c r="DG157" i="70"/>
  <c r="DG161" i="70"/>
  <c r="DG165" i="70"/>
  <c r="DG180" i="70"/>
  <c r="DG196" i="70"/>
  <c r="DG212" i="70"/>
  <c r="DG171" i="70"/>
  <c r="DG183" i="70"/>
  <c r="DG199" i="70"/>
  <c r="DG215" i="70"/>
  <c r="DG186" i="70"/>
  <c r="DG202" i="70"/>
  <c r="DG218" i="70"/>
  <c r="DC41" i="70"/>
  <c r="DC134" i="70"/>
  <c r="DC200" i="70"/>
  <c r="DC113" i="70"/>
  <c r="DC65" i="70"/>
  <c r="DC150" i="70"/>
  <c r="DE200" i="70"/>
  <c r="DE29" i="70"/>
  <c r="DE73" i="70"/>
  <c r="DE194" i="70"/>
  <c r="DE129" i="70"/>
  <c r="DE161" i="70"/>
  <c r="DG115" i="70"/>
  <c r="DG33" i="70"/>
  <c r="DG45" i="70"/>
  <c r="DG65" i="70"/>
  <c r="DG81" i="70"/>
  <c r="DG97" i="70"/>
  <c r="DG112" i="70"/>
  <c r="DG173" i="70"/>
  <c r="DG111" i="70"/>
  <c r="DG217" i="70"/>
  <c r="DG27" i="70"/>
  <c r="DG32" i="70"/>
  <c r="DG38" i="70"/>
  <c r="BK38" i="70" s="1"/>
  <c r="DG44" i="70"/>
  <c r="DG49" i="70"/>
  <c r="DG55" i="70"/>
  <c r="DG62" i="70"/>
  <c r="DG78" i="70"/>
  <c r="DG94" i="70"/>
  <c r="DG109" i="70"/>
  <c r="DG177" i="70"/>
  <c r="DG64" i="70"/>
  <c r="DG84" i="70"/>
  <c r="DG59" i="70"/>
  <c r="DG75" i="70"/>
  <c r="DG91" i="70"/>
  <c r="DG106" i="70"/>
  <c r="DG122" i="70"/>
  <c r="DG123" i="70"/>
  <c r="DG127" i="70"/>
  <c r="DG131" i="70"/>
  <c r="DG135" i="70"/>
  <c r="DG139" i="70"/>
  <c r="DG143" i="70"/>
  <c r="DG147" i="70"/>
  <c r="DG151" i="70"/>
  <c r="DG155" i="70"/>
  <c r="DG159" i="70"/>
  <c r="DG163" i="70"/>
  <c r="DG167" i="70"/>
  <c r="DG188" i="70"/>
  <c r="DG204" i="70"/>
  <c r="DG222" i="70"/>
  <c r="DG175" i="70"/>
  <c r="DG191" i="70"/>
  <c r="DG207" i="70"/>
  <c r="DG178" i="70"/>
  <c r="DG194" i="70"/>
  <c r="DG210" i="70"/>
  <c r="DD185" i="70"/>
  <c r="DD136" i="70"/>
  <c r="DD72" i="70"/>
  <c r="DC219" i="70"/>
  <c r="DC221" i="70"/>
  <c r="AA221" i="70" s="1"/>
  <c r="DC213" i="70"/>
  <c r="DC205" i="70"/>
  <c r="DC197" i="70"/>
  <c r="DC189" i="70"/>
  <c r="DC181" i="70"/>
  <c r="DC171" i="70"/>
  <c r="DC163" i="70"/>
  <c r="DC155" i="70"/>
  <c r="DC147" i="70"/>
  <c r="DC139" i="70"/>
  <c r="DC131" i="70"/>
  <c r="DC123" i="70"/>
  <c r="DC94" i="70"/>
  <c r="DC62" i="70"/>
  <c r="DC119" i="70"/>
  <c r="DC85" i="70"/>
  <c r="DC55" i="70"/>
  <c r="DC46" i="70"/>
  <c r="DC38" i="70"/>
  <c r="BG38" i="70" s="1"/>
  <c r="DC30" i="70"/>
  <c r="DC22" i="70"/>
  <c r="DC71" i="70"/>
  <c r="DC100" i="70"/>
  <c r="DC68" i="70"/>
  <c r="DC220" i="70"/>
  <c r="DC212" i="70"/>
  <c r="DC204" i="70"/>
  <c r="DC196" i="70"/>
  <c r="DC188" i="70"/>
  <c r="DC180" i="70"/>
  <c r="DC169" i="70"/>
  <c r="DC162" i="70"/>
  <c r="DC154" i="70"/>
  <c r="DC146" i="70"/>
  <c r="DC138" i="70"/>
  <c r="DC130" i="70"/>
  <c r="DC120" i="70"/>
  <c r="DC90" i="70"/>
  <c r="DC58" i="70"/>
  <c r="DC115" i="70"/>
  <c r="DC81" i="70"/>
  <c r="DC54" i="70"/>
  <c r="DC45" i="70"/>
  <c r="DC37" i="70"/>
  <c r="BG37" i="70" s="1"/>
  <c r="DC29" i="70"/>
  <c r="DC170" i="70"/>
  <c r="DC63" i="70"/>
  <c r="DC96" i="70"/>
  <c r="DC64" i="70"/>
  <c r="CW218" i="70"/>
  <c r="CW202" i="70"/>
  <c r="CW186" i="70"/>
  <c r="CW166" i="70"/>
  <c r="CW162" i="70"/>
  <c r="CW158" i="70"/>
  <c r="CW154" i="70"/>
  <c r="CW150" i="70"/>
  <c r="CW146" i="70"/>
  <c r="CW142" i="70"/>
  <c r="CW138" i="70"/>
  <c r="CW134" i="70"/>
  <c r="CW130" i="70"/>
  <c r="CW126" i="70"/>
  <c r="CW122" i="70"/>
  <c r="CW118" i="70"/>
  <c r="CW114" i="70"/>
  <c r="CW110" i="70"/>
  <c r="CW106" i="70"/>
  <c r="CW215" i="70"/>
  <c r="CW199" i="70"/>
  <c r="CW183" i="70"/>
  <c r="CW172" i="70"/>
  <c r="CW208" i="70"/>
  <c r="CW192" i="70"/>
  <c r="CW176" i="70"/>
  <c r="CW170" i="70"/>
  <c r="CW91" i="70"/>
  <c r="CW75" i="70"/>
  <c r="CW59" i="70"/>
  <c r="CW54" i="70"/>
  <c r="CW50" i="70"/>
  <c r="CW46" i="70"/>
  <c r="CW42" i="70"/>
  <c r="CW38" i="70"/>
  <c r="CW34" i="70"/>
  <c r="CW30" i="70"/>
  <c r="CW26" i="70"/>
  <c r="CW22" i="70"/>
  <c r="CW68" i="70"/>
  <c r="CW181" i="70"/>
  <c r="CW98" i="70"/>
  <c r="CW82" i="70"/>
  <c r="CW66" i="70"/>
  <c r="CW189" i="70"/>
  <c r="CW72" i="70"/>
  <c r="CW174" i="70"/>
  <c r="CW89" i="70"/>
  <c r="CW73" i="70"/>
  <c r="CW84" i="70"/>
  <c r="CW222" i="70"/>
  <c r="CW214" i="70"/>
  <c r="CW198" i="70"/>
  <c r="CW182" i="70"/>
  <c r="CW165" i="70"/>
  <c r="CW157" i="70"/>
  <c r="CW153" i="70"/>
  <c r="CW149" i="70"/>
  <c r="CW65" i="70"/>
  <c r="CW85" i="70"/>
  <c r="CW177" i="70"/>
  <c r="CW92" i="70"/>
  <c r="CW62" i="70"/>
  <c r="CW86" i="70"/>
  <c r="CW168" i="70"/>
  <c r="CW60" i="70"/>
  <c r="CW23" i="70"/>
  <c r="CW28" i="70"/>
  <c r="CW33" i="70"/>
  <c r="CW39" i="70"/>
  <c r="CW44" i="70"/>
  <c r="CW49" i="70"/>
  <c r="CW55" i="70"/>
  <c r="CW67" i="70"/>
  <c r="CW87" i="70"/>
  <c r="CW185" i="70"/>
  <c r="CW184" i="70"/>
  <c r="CW204" i="70"/>
  <c r="CW173" i="70"/>
  <c r="CW191" i="70"/>
  <c r="CW211" i="70"/>
  <c r="CW107" i="70"/>
  <c r="CW112" i="70"/>
  <c r="CW117" i="70"/>
  <c r="CW123" i="70"/>
  <c r="CW128" i="70"/>
  <c r="CW133" i="70"/>
  <c r="CW139" i="70"/>
  <c r="CW144" i="70"/>
  <c r="CW151" i="70"/>
  <c r="CW159" i="70"/>
  <c r="CW164" i="70"/>
  <c r="CW194" i="70"/>
  <c r="CW221" i="70"/>
  <c r="DC80" i="70"/>
  <c r="DC105" i="70"/>
  <c r="DC33" i="70"/>
  <c r="DC49" i="70"/>
  <c r="DC97" i="70"/>
  <c r="DC74" i="70"/>
  <c r="DC126" i="70"/>
  <c r="DC142" i="70"/>
  <c r="DC158" i="70"/>
  <c r="DC176" i="70"/>
  <c r="DC192" i="70"/>
  <c r="DC208" i="70"/>
  <c r="DE63" i="70"/>
  <c r="DE95" i="70"/>
  <c r="DE59" i="70"/>
  <c r="DE88" i="70"/>
  <c r="DE66" i="70"/>
  <c r="DE25" i="70"/>
  <c r="DE33" i="70"/>
  <c r="DE41" i="70"/>
  <c r="DE49" i="70"/>
  <c r="DE57" i="70"/>
  <c r="DE89" i="70"/>
  <c r="DE170" i="70"/>
  <c r="DE199" i="70"/>
  <c r="DE178" i="70"/>
  <c r="DE210" i="70"/>
  <c r="DE109" i="70"/>
  <c r="DE117" i="70"/>
  <c r="DE125" i="70"/>
  <c r="DE133" i="70"/>
  <c r="DE141" i="70"/>
  <c r="DE149" i="70"/>
  <c r="DE157" i="70"/>
  <c r="DE165" i="70"/>
  <c r="DE193" i="70"/>
  <c r="DD201" i="70"/>
  <c r="DE220" i="70"/>
  <c r="DE205" i="70"/>
  <c r="DE189" i="70"/>
  <c r="DE172" i="70"/>
  <c r="DE164" i="70"/>
  <c r="DE160" i="70"/>
  <c r="DE156" i="70"/>
  <c r="DE152" i="70"/>
  <c r="DE148" i="70"/>
  <c r="DE144" i="70"/>
  <c r="DE140" i="70"/>
  <c r="DE136" i="70"/>
  <c r="DE132" i="70"/>
  <c r="DE128" i="70"/>
  <c r="DE124" i="70"/>
  <c r="DE120" i="70"/>
  <c r="DE116" i="70"/>
  <c r="DE112" i="70"/>
  <c r="DE108" i="70"/>
  <c r="DE104" i="70"/>
  <c r="DE206" i="70"/>
  <c r="DE190" i="70"/>
  <c r="DE173" i="70"/>
  <c r="DE211" i="70"/>
  <c r="DE195" i="70"/>
  <c r="DE179" i="70"/>
  <c r="DE208" i="70"/>
  <c r="DE101" i="70"/>
  <c r="DE85" i="70"/>
  <c r="DE69" i="70"/>
  <c r="DE56" i="70"/>
  <c r="DE52" i="70"/>
  <c r="DE48" i="70"/>
  <c r="DE44" i="70"/>
  <c r="DE40" i="70"/>
  <c r="DE36" i="70"/>
  <c r="BI36" i="70" s="1"/>
  <c r="DE32" i="70"/>
  <c r="DE28" i="70"/>
  <c r="DE24" i="70"/>
  <c r="DE98" i="70"/>
  <c r="DE58" i="70"/>
  <c r="DE100" i="70"/>
  <c r="DE84" i="70"/>
  <c r="DE68" i="70"/>
  <c r="DE180" i="70"/>
  <c r="DE184" i="70"/>
  <c r="DE91" i="70"/>
  <c r="DE75" i="70"/>
  <c r="DE212" i="70"/>
  <c r="DE82" i="70"/>
  <c r="DE217" i="70"/>
  <c r="DE201" i="70"/>
  <c r="DE185" i="70"/>
  <c r="DE167" i="70"/>
  <c r="DE163" i="70"/>
  <c r="DE159" i="70"/>
  <c r="DE155" i="70"/>
  <c r="DE151" i="70"/>
  <c r="DE147" i="70"/>
  <c r="DE143" i="70"/>
  <c r="DE139" i="70"/>
  <c r="DE135" i="70"/>
  <c r="DE131" i="70"/>
  <c r="DE127" i="70"/>
  <c r="DE123" i="70"/>
  <c r="DE119" i="70"/>
  <c r="DE115" i="70"/>
  <c r="DE111" i="70"/>
  <c r="DE107" i="70"/>
  <c r="DE218" i="70"/>
  <c r="DE202" i="70"/>
  <c r="DE186" i="70"/>
  <c r="DE168" i="70"/>
  <c r="DE207" i="70"/>
  <c r="DE191" i="70"/>
  <c r="DE175" i="70"/>
  <c r="DE192" i="70"/>
  <c r="DE97" i="70"/>
  <c r="DE81" i="70"/>
  <c r="DE65" i="70"/>
  <c r="DE55" i="70"/>
  <c r="DE51" i="70"/>
  <c r="DE47" i="70"/>
  <c r="DE43" i="70"/>
  <c r="DE39" i="70"/>
  <c r="BI39" i="70" s="1"/>
  <c r="DE35" i="70"/>
  <c r="DE31" i="70"/>
  <c r="DE27" i="70"/>
  <c r="DE23" i="70"/>
  <c r="DE78" i="70"/>
  <c r="DE204" i="70"/>
  <c r="DE96" i="70"/>
  <c r="DE80" i="70"/>
  <c r="DE64" i="70"/>
  <c r="DE90" i="70"/>
  <c r="DE103" i="70"/>
  <c r="DE87" i="70"/>
  <c r="DE71" i="70"/>
  <c r="DE196" i="70"/>
  <c r="DE74" i="70"/>
  <c r="DC50" i="70"/>
  <c r="DC118" i="70"/>
  <c r="DC26" i="70"/>
  <c r="DC42" i="70"/>
  <c r="DC69" i="70"/>
  <c r="DC83" i="70"/>
  <c r="DC108" i="70"/>
  <c r="DC135" i="70"/>
  <c r="DC151" i="70"/>
  <c r="DC167" i="70"/>
  <c r="DC185" i="70"/>
  <c r="DC201" i="70"/>
  <c r="DC217" i="70"/>
  <c r="DE94" i="70"/>
  <c r="DE83" i="70"/>
  <c r="DE216" i="70"/>
  <c r="DE76" i="70"/>
  <c r="DE188" i="70"/>
  <c r="DE22" i="70"/>
  <c r="DE30" i="70"/>
  <c r="DE38" i="70"/>
  <c r="BI38" i="70" s="1"/>
  <c r="DE46" i="70"/>
  <c r="DE54" i="70"/>
  <c r="DE77" i="70"/>
  <c r="DE176" i="70"/>
  <c r="DE187" i="70"/>
  <c r="DE219" i="70"/>
  <c r="DE198" i="70"/>
  <c r="DE106" i="70"/>
  <c r="DE114" i="70"/>
  <c r="DE122" i="70"/>
  <c r="DE130" i="70"/>
  <c r="DE138" i="70"/>
  <c r="DE146" i="70"/>
  <c r="DE154" i="70"/>
  <c r="DE162" i="70"/>
  <c r="DE181" i="70"/>
  <c r="DE213" i="70"/>
  <c r="CW69" i="70"/>
  <c r="CW93" i="70"/>
  <c r="CW193" i="70"/>
  <c r="CW100" i="70"/>
  <c r="CW70" i="70"/>
  <c r="CW90" i="70"/>
  <c r="CW171" i="70"/>
  <c r="CW76" i="70"/>
  <c r="CW24" i="70"/>
  <c r="CW29" i="70"/>
  <c r="CW35" i="70"/>
  <c r="CW40" i="70"/>
  <c r="CW45" i="70"/>
  <c r="CW51" i="70"/>
  <c r="CW56" i="70"/>
  <c r="CW71" i="70"/>
  <c r="CW95" i="70"/>
  <c r="CW201" i="70"/>
  <c r="CW188" i="70"/>
  <c r="CW212" i="70"/>
  <c r="CW175" i="70"/>
  <c r="CW195" i="70"/>
  <c r="CW219" i="70"/>
  <c r="CW108" i="70"/>
  <c r="CW113" i="70"/>
  <c r="CW119" i="70"/>
  <c r="CW124" i="70"/>
  <c r="CW129" i="70"/>
  <c r="CW135" i="70"/>
  <c r="CW140" i="70"/>
  <c r="CW145" i="70"/>
  <c r="CW152" i="70"/>
  <c r="CW160" i="70"/>
  <c r="CW167" i="70"/>
  <c r="CW206" i="70"/>
  <c r="DC84" i="70"/>
  <c r="DC109" i="70"/>
  <c r="DC34" i="70"/>
  <c r="DC51" i="70"/>
  <c r="DC101" i="70"/>
  <c r="DC78" i="70"/>
  <c r="DC127" i="70"/>
  <c r="DC143" i="70"/>
  <c r="DC159" i="70"/>
  <c r="DC177" i="70"/>
  <c r="DC193" i="70"/>
  <c r="AA193" i="70" s="1"/>
  <c r="AQ193" i="70" s="1"/>
  <c r="DC209" i="70"/>
  <c r="DE62" i="70"/>
  <c r="DE67" i="70"/>
  <c r="DE99" i="70"/>
  <c r="DE60" i="70"/>
  <c r="DE92" i="70"/>
  <c r="DE70" i="70"/>
  <c r="DE26" i="70"/>
  <c r="DE34" i="70"/>
  <c r="DE42" i="70"/>
  <c r="DE50" i="70"/>
  <c r="DE61" i="70"/>
  <c r="DE93" i="70"/>
  <c r="DE174" i="70"/>
  <c r="DE203" i="70"/>
  <c r="DE182" i="70"/>
  <c r="DE214" i="70"/>
  <c r="DE110" i="70"/>
  <c r="DE118" i="70"/>
  <c r="DE126" i="70"/>
  <c r="DE134" i="70"/>
  <c r="DE142" i="70"/>
  <c r="DE150" i="70"/>
  <c r="DE158" i="70"/>
  <c r="DE166" i="70"/>
  <c r="DE197" i="70"/>
  <c r="DE222" i="70"/>
  <c r="DD219" i="70"/>
  <c r="DA221" i="70"/>
  <c r="CZ41" i="70"/>
  <c r="BD41" i="70" s="1"/>
  <c r="DD25" i="70"/>
  <c r="DD88" i="70"/>
  <c r="DD152" i="70"/>
  <c r="DD217" i="70"/>
  <c r="DC75" i="70"/>
  <c r="DC56" i="70"/>
  <c r="DC72" i="70"/>
  <c r="DC88" i="70"/>
  <c r="DC106" i="70"/>
  <c r="DC122" i="70"/>
  <c r="DC95" i="70"/>
  <c r="DC117" i="70"/>
  <c r="DC23" i="70"/>
  <c r="DC27" i="70"/>
  <c r="DC31" i="70"/>
  <c r="AA31" i="70" s="1"/>
  <c r="DC35" i="70"/>
  <c r="AA35" i="70" s="1"/>
  <c r="DC39" i="70"/>
  <c r="DC43" i="70"/>
  <c r="DC47" i="70"/>
  <c r="DC52" i="70"/>
  <c r="DC57" i="70"/>
  <c r="DC73" i="70"/>
  <c r="DC89" i="70"/>
  <c r="DC107" i="70"/>
  <c r="DC174" i="70"/>
  <c r="DC91" i="70"/>
  <c r="DC66" i="70"/>
  <c r="DC82" i="70"/>
  <c r="DC98" i="70"/>
  <c r="DC112" i="70"/>
  <c r="DC124" i="70"/>
  <c r="DC128" i="70"/>
  <c r="DC132" i="70"/>
  <c r="DC136" i="70"/>
  <c r="DC140" i="70"/>
  <c r="DC144" i="70"/>
  <c r="DC148" i="70"/>
  <c r="DC152" i="70"/>
  <c r="DC156" i="70"/>
  <c r="DC160" i="70"/>
  <c r="DC164" i="70"/>
  <c r="DC172" i="70"/>
  <c r="DC173" i="70"/>
  <c r="DC178" i="70"/>
  <c r="DC182" i="70"/>
  <c r="DC186" i="70"/>
  <c r="DC190" i="70"/>
  <c r="DC194" i="70"/>
  <c r="DC198" i="70"/>
  <c r="DC202" i="70"/>
  <c r="DC206" i="70"/>
  <c r="DC210" i="70"/>
  <c r="DC214" i="70"/>
  <c r="DC218" i="70"/>
  <c r="DC222" i="70"/>
  <c r="DD41" i="70"/>
  <c r="DD104" i="70"/>
  <c r="DD169" i="70"/>
  <c r="CZ170" i="70"/>
  <c r="CZ218" i="70"/>
  <c r="DC87" i="70"/>
  <c r="DC60" i="70"/>
  <c r="DC76" i="70"/>
  <c r="DC92" i="70"/>
  <c r="DC110" i="70"/>
  <c r="DC59" i="70"/>
  <c r="DC103" i="70"/>
  <c r="DC121" i="70"/>
  <c r="DC24" i="70"/>
  <c r="DC28" i="70"/>
  <c r="DC32" i="70"/>
  <c r="DC36" i="70"/>
  <c r="DC40" i="70"/>
  <c r="BG40" i="70" s="1"/>
  <c r="DC44" i="70"/>
  <c r="DC48" i="70"/>
  <c r="DC53" i="70"/>
  <c r="DC61" i="70"/>
  <c r="DC77" i="70"/>
  <c r="DC93" i="70"/>
  <c r="DC111" i="70"/>
  <c r="DC67" i="70"/>
  <c r="DC99" i="70"/>
  <c r="DC70" i="70"/>
  <c r="DC86" i="70"/>
  <c r="DC102" i="70"/>
  <c r="DC116" i="70"/>
  <c r="DC125" i="70"/>
  <c r="DC129" i="70"/>
  <c r="DC133" i="70"/>
  <c r="DC137" i="70"/>
  <c r="DC141" i="70"/>
  <c r="DC145" i="70"/>
  <c r="DC149" i="70"/>
  <c r="DC153" i="70"/>
  <c r="DC157" i="70"/>
  <c r="DC161" i="70"/>
  <c r="DC165" i="70"/>
  <c r="DC168" i="70"/>
  <c r="DC175" i="70"/>
  <c r="DC179" i="70"/>
  <c r="DC183" i="70"/>
  <c r="DC187" i="70"/>
  <c r="DC191" i="70"/>
  <c r="DC195" i="70"/>
  <c r="DC199" i="70"/>
  <c r="DC203" i="70"/>
  <c r="DC207" i="70"/>
  <c r="DC211" i="70"/>
  <c r="AA211" i="70" s="1"/>
  <c r="DC215" i="70"/>
  <c r="AA215" i="70" s="1"/>
  <c r="CZ105" i="70"/>
  <c r="DD57" i="70"/>
  <c r="DD120" i="70"/>
  <c r="DY79" i="70"/>
  <c r="DY143" i="70"/>
  <c r="DY208" i="70"/>
  <c r="BM208" i="70" s="1"/>
  <c r="DY32" i="70"/>
  <c r="DY95" i="70"/>
  <c r="DY159" i="70"/>
  <c r="DY48" i="70"/>
  <c r="DY111" i="70"/>
  <c r="DY222" i="70"/>
  <c r="DY216" i="70"/>
  <c r="DY200" i="70"/>
  <c r="BM200" i="70" s="1"/>
  <c r="DY184" i="70"/>
  <c r="DY167" i="70"/>
  <c r="DY151" i="70"/>
  <c r="DY135" i="70"/>
  <c r="DY119" i="70"/>
  <c r="DY103" i="70"/>
  <c r="DY87" i="70"/>
  <c r="DY71" i="70"/>
  <c r="DY56" i="70"/>
  <c r="DY40" i="70"/>
  <c r="DY24" i="70"/>
  <c r="DY212" i="70"/>
  <c r="BM212" i="70" s="1"/>
  <c r="DY196" i="70"/>
  <c r="BM196" i="70" s="1"/>
  <c r="DY180" i="70"/>
  <c r="DY163" i="70"/>
  <c r="DY147" i="70"/>
  <c r="DY131" i="70"/>
  <c r="DY115" i="70"/>
  <c r="DY99" i="70"/>
  <c r="DY83" i="70"/>
  <c r="DY67" i="70"/>
  <c r="DY52" i="70"/>
  <c r="DY36" i="70"/>
  <c r="DY63" i="70"/>
  <c r="DY127" i="70"/>
  <c r="DY192" i="70"/>
  <c r="DY220" i="70"/>
  <c r="DS24" i="70"/>
  <c r="DS32" i="70"/>
  <c r="DS41" i="70"/>
  <c r="DS53" i="70"/>
  <c r="DS64" i="70"/>
  <c r="BG64" i="70" s="1"/>
  <c r="DS106" i="70"/>
  <c r="DS69" i="70"/>
  <c r="DS85" i="70"/>
  <c r="BG85" i="70" s="1"/>
  <c r="DS101" i="70"/>
  <c r="DS119" i="70"/>
  <c r="DS138" i="70"/>
  <c r="DS154" i="70"/>
  <c r="DS171" i="70"/>
  <c r="DS100" i="70"/>
  <c r="DS123" i="70"/>
  <c r="DS139" i="70"/>
  <c r="DS155" i="70"/>
  <c r="DS174" i="70"/>
  <c r="DS66" i="70"/>
  <c r="DS82" i="70"/>
  <c r="DS98" i="70"/>
  <c r="DS112" i="70"/>
  <c r="DS129" i="70"/>
  <c r="DS145" i="70"/>
  <c r="DS161" i="70"/>
  <c r="DS22" i="70"/>
  <c r="DS29" i="70"/>
  <c r="DS38" i="70"/>
  <c r="DS44" i="70"/>
  <c r="DS50" i="70"/>
  <c r="DS88" i="70"/>
  <c r="DS67" i="70"/>
  <c r="DS83" i="70"/>
  <c r="DS99" i="70"/>
  <c r="DS113" i="70"/>
  <c r="DS128" i="70"/>
  <c r="DS144" i="70"/>
  <c r="DS160" i="70"/>
  <c r="BG160" i="70" s="1"/>
  <c r="DS173" i="70"/>
  <c r="DS178" i="70"/>
  <c r="DS182" i="70"/>
  <c r="DS186" i="70"/>
  <c r="BG186" i="70" s="1"/>
  <c r="DS190" i="70"/>
  <c r="BG190" i="70" s="1"/>
  <c r="DS194" i="70"/>
  <c r="BG194" i="70" s="1"/>
  <c r="DS198" i="70"/>
  <c r="BG198" i="70" s="1"/>
  <c r="DS202" i="70"/>
  <c r="BG202" i="70" s="1"/>
  <c r="DS206" i="70"/>
  <c r="BG206" i="70" s="1"/>
  <c r="DS210" i="70"/>
  <c r="DS214" i="70"/>
  <c r="DS218" i="70"/>
  <c r="CZ25" i="70"/>
  <c r="CZ89" i="70"/>
  <c r="CZ153" i="70"/>
  <c r="DD37" i="70"/>
  <c r="DD53" i="70"/>
  <c r="DD68" i="70"/>
  <c r="DD84" i="70"/>
  <c r="DD100" i="70"/>
  <c r="DD116" i="70"/>
  <c r="DD132" i="70"/>
  <c r="DD148" i="70"/>
  <c r="DD164" i="70"/>
  <c r="DD181" i="70"/>
  <c r="DD197" i="70"/>
  <c r="DD213" i="70"/>
  <c r="DY28" i="70"/>
  <c r="DY44" i="70"/>
  <c r="DY59" i="70"/>
  <c r="DY75" i="70"/>
  <c r="DY91" i="70"/>
  <c r="DY107" i="70"/>
  <c r="DY123" i="70"/>
  <c r="DY139" i="70"/>
  <c r="DY155" i="70"/>
  <c r="DY172" i="70"/>
  <c r="DY188" i="70"/>
  <c r="DY204" i="70"/>
  <c r="BM204" i="70" s="1"/>
  <c r="CZ57" i="70"/>
  <c r="CZ121" i="70"/>
  <c r="CZ186" i="70"/>
  <c r="DD29" i="70"/>
  <c r="DD45" i="70"/>
  <c r="DD60" i="70"/>
  <c r="DD76" i="70"/>
  <c r="DD92" i="70"/>
  <c r="DD108" i="70"/>
  <c r="DD124" i="70"/>
  <c r="DD140" i="70"/>
  <c r="DD156" i="70"/>
  <c r="DD173" i="70"/>
  <c r="DD189" i="70"/>
  <c r="DD205" i="70"/>
  <c r="DD221" i="70"/>
  <c r="CZ73" i="70"/>
  <c r="CZ137" i="70"/>
  <c r="DD33" i="70"/>
  <c r="DD49" i="70"/>
  <c r="DD64" i="70"/>
  <c r="DD80" i="70"/>
  <c r="DD96" i="70"/>
  <c r="DD112" i="70"/>
  <c r="DD128" i="70"/>
  <c r="DD144" i="70"/>
  <c r="DD160" i="70"/>
  <c r="DD177" i="70"/>
  <c r="DD193" i="70"/>
  <c r="DD209" i="70"/>
  <c r="DM222" i="70"/>
  <c r="DM221" i="70"/>
  <c r="DM220" i="70"/>
  <c r="DM219" i="70"/>
  <c r="DM218" i="70"/>
  <c r="DM217" i="70"/>
  <c r="DM216" i="70"/>
  <c r="DM215" i="70"/>
  <c r="DM214" i="70"/>
  <c r="DM213" i="70"/>
  <c r="DM212" i="70"/>
  <c r="DM211" i="70"/>
  <c r="DM210" i="70"/>
  <c r="DM209" i="70"/>
  <c r="DM208" i="70"/>
  <c r="BA208" i="70" s="1"/>
  <c r="DM207" i="70"/>
  <c r="BA207" i="70" s="1"/>
  <c r="DM206" i="70"/>
  <c r="BA206" i="70" s="1"/>
  <c r="DM205" i="70"/>
  <c r="BA205" i="70" s="1"/>
  <c r="DM204" i="70"/>
  <c r="BA204" i="70" s="1"/>
  <c r="DM203" i="70"/>
  <c r="BA203" i="70" s="1"/>
  <c r="DM202" i="70"/>
  <c r="BA202" i="70" s="1"/>
  <c r="DM201" i="70"/>
  <c r="BA201" i="70" s="1"/>
  <c r="DM200" i="70"/>
  <c r="BA200" i="70" s="1"/>
  <c r="DM199" i="70"/>
  <c r="BA199" i="70" s="1"/>
  <c r="DM198" i="70"/>
  <c r="BA198" i="70" s="1"/>
  <c r="DM197" i="70"/>
  <c r="BA197" i="70" s="1"/>
  <c r="DM196" i="70"/>
  <c r="BA196" i="70" s="1"/>
  <c r="DM195" i="70"/>
  <c r="BA195" i="70" s="1"/>
  <c r="DM194" i="70"/>
  <c r="BA194" i="70" s="1"/>
  <c r="DM193" i="70"/>
  <c r="BA193" i="70" s="1"/>
  <c r="DM192" i="70"/>
  <c r="BA192" i="70" s="1"/>
  <c r="DM191" i="70"/>
  <c r="BA191" i="70" s="1"/>
  <c r="DM190" i="70"/>
  <c r="DM189" i="70"/>
  <c r="DM188" i="70"/>
  <c r="DM187" i="70"/>
  <c r="DM186" i="70"/>
  <c r="BA186" i="70" s="1"/>
  <c r="DM185" i="70"/>
  <c r="BA185" i="70" s="1"/>
  <c r="DM184" i="70"/>
  <c r="BA184" i="70" s="1"/>
  <c r="DM183" i="70"/>
  <c r="DM182" i="70"/>
  <c r="DM181" i="70"/>
  <c r="DM180" i="70"/>
  <c r="DM179" i="70"/>
  <c r="DM178" i="70"/>
  <c r="DM177" i="70"/>
  <c r="DM176" i="70"/>
  <c r="DM175" i="70"/>
  <c r="DM174" i="70"/>
  <c r="DM173" i="70"/>
  <c r="DM172" i="70"/>
  <c r="DM171" i="70"/>
  <c r="DM170" i="70"/>
  <c r="BA170" i="70" s="1"/>
  <c r="DM168" i="70"/>
  <c r="DM167" i="70"/>
  <c r="DM166" i="70"/>
  <c r="DM165" i="70"/>
  <c r="DM164" i="70"/>
  <c r="BA164" i="70" s="1"/>
  <c r="DM163" i="70"/>
  <c r="DM162" i="70"/>
  <c r="DM161" i="70"/>
  <c r="DM160" i="70"/>
  <c r="DM159" i="70"/>
  <c r="DM158" i="70"/>
  <c r="DM157" i="70"/>
  <c r="DM156" i="70"/>
  <c r="DM155" i="70"/>
  <c r="DM154" i="70"/>
  <c r="DM153" i="70"/>
  <c r="DM152" i="70"/>
  <c r="DM151" i="70"/>
  <c r="DM150" i="70"/>
  <c r="DM149" i="70"/>
  <c r="DM148" i="70"/>
  <c r="DM147" i="70"/>
  <c r="DM146" i="70"/>
  <c r="DM145" i="70"/>
  <c r="DM144" i="70"/>
  <c r="DM143" i="70"/>
  <c r="DM142" i="70"/>
  <c r="DM141" i="70"/>
  <c r="DM140" i="70"/>
  <c r="DM139" i="70"/>
  <c r="DM138" i="70"/>
  <c r="DM137" i="70"/>
  <c r="DM136" i="70"/>
  <c r="BA136" i="70" s="1"/>
  <c r="DM135" i="70"/>
  <c r="DM134" i="70"/>
  <c r="DM133" i="70"/>
  <c r="DM132" i="70"/>
  <c r="DM131" i="70"/>
  <c r="DM130" i="70"/>
  <c r="DM129" i="70"/>
  <c r="DM128" i="70"/>
  <c r="DM127" i="70"/>
  <c r="BA127" i="70" s="1"/>
  <c r="DM126" i="70"/>
  <c r="DM125" i="70"/>
  <c r="BA125" i="70" s="1"/>
  <c r="DM124" i="70"/>
  <c r="BA124" i="70" s="1"/>
  <c r="DM123" i="70"/>
  <c r="DM122" i="70"/>
  <c r="DM121" i="70"/>
  <c r="DM120" i="70"/>
  <c r="DM119" i="70"/>
  <c r="DM118" i="70"/>
  <c r="DM117" i="70"/>
  <c r="DM116" i="70"/>
  <c r="DM115" i="70"/>
  <c r="BA115" i="70" s="1"/>
  <c r="DM114" i="70"/>
  <c r="DM113" i="70"/>
  <c r="DM112" i="70"/>
  <c r="DM111" i="70"/>
  <c r="DM110" i="70"/>
  <c r="DM109" i="70"/>
  <c r="DM108" i="70"/>
  <c r="DM107" i="70"/>
  <c r="DM106" i="70"/>
  <c r="DM105" i="70"/>
  <c r="BA105" i="70" s="1"/>
  <c r="DM104" i="70"/>
  <c r="BA104" i="70" s="1"/>
  <c r="DM103" i="70"/>
  <c r="DM102" i="70"/>
  <c r="DM101" i="70"/>
  <c r="DM100" i="70"/>
  <c r="DM99" i="70"/>
  <c r="DM98" i="70"/>
  <c r="DM97" i="70"/>
  <c r="DM96" i="70"/>
  <c r="DM95" i="70"/>
  <c r="DM94" i="70"/>
  <c r="DM93" i="70"/>
  <c r="BA93" i="70" s="1"/>
  <c r="DM92" i="70"/>
  <c r="DM91" i="70"/>
  <c r="DM90" i="70"/>
  <c r="DM89" i="70"/>
  <c r="DM88" i="70"/>
  <c r="DM87" i="70"/>
  <c r="DM86" i="70"/>
  <c r="DM85" i="70"/>
  <c r="DM84" i="70"/>
  <c r="DM83" i="70"/>
  <c r="DM82" i="70"/>
  <c r="DM81" i="70"/>
  <c r="DM80" i="70"/>
  <c r="DM79" i="70"/>
  <c r="BA79" i="70" s="1"/>
  <c r="DM78" i="70"/>
  <c r="DM77" i="70"/>
  <c r="BA77" i="70" s="1"/>
  <c r="DM76" i="70"/>
  <c r="DM75" i="70"/>
  <c r="BA75" i="70" s="1"/>
  <c r="DM74" i="70"/>
  <c r="BA74" i="70" s="1"/>
  <c r="DM73" i="70"/>
  <c r="DM72" i="70"/>
  <c r="DM71" i="70"/>
  <c r="BA71" i="70" s="1"/>
  <c r="DM70" i="70"/>
  <c r="BA70" i="70" s="1"/>
  <c r="DM69" i="70"/>
  <c r="DM68" i="70"/>
  <c r="BA68" i="70" s="1"/>
  <c r="DM67" i="70"/>
  <c r="DM66" i="70"/>
  <c r="DM65" i="70"/>
  <c r="BA65" i="70" s="1"/>
  <c r="DM64" i="70"/>
  <c r="DM63" i="70"/>
  <c r="BA63" i="70" s="1"/>
  <c r="DM62" i="70"/>
  <c r="DM61" i="70"/>
  <c r="DM60" i="70"/>
  <c r="DM59" i="70"/>
  <c r="DM58" i="70"/>
  <c r="DM57" i="70"/>
  <c r="DM169" i="70"/>
  <c r="DM56" i="70"/>
  <c r="DM55" i="70"/>
  <c r="DM54" i="70"/>
  <c r="BA54" i="70" s="1"/>
  <c r="DM53" i="70"/>
  <c r="DM52" i="70"/>
  <c r="DM51" i="70"/>
  <c r="DM50" i="70"/>
  <c r="DM49" i="70"/>
  <c r="BA49" i="70" s="1"/>
  <c r="DM48" i="70"/>
  <c r="DM47" i="70"/>
  <c r="DM46" i="70"/>
  <c r="DM45" i="70"/>
  <c r="DM44" i="70"/>
  <c r="DM43" i="70"/>
  <c r="BA43" i="70" s="1"/>
  <c r="DM42" i="70"/>
  <c r="DM41" i="70"/>
  <c r="DM40" i="70"/>
  <c r="BA40" i="70" s="1"/>
  <c r="DM39" i="70"/>
  <c r="DM38" i="70"/>
  <c r="DM37" i="70"/>
  <c r="DM36" i="70"/>
  <c r="DM35" i="70"/>
  <c r="DM34" i="70"/>
  <c r="DM33" i="70"/>
  <c r="DM32" i="70"/>
  <c r="DM31" i="70"/>
  <c r="DM30" i="70"/>
  <c r="DM29" i="70"/>
  <c r="DM28" i="70"/>
  <c r="DM27" i="70"/>
  <c r="DM26" i="70"/>
  <c r="DM25" i="70"/>
  <c r="DM24" i="70"/>
  <c r="DM23" i="70"/>
  <c r="DM22" i="70"/>
  <c r="DF222" i="70"/>
  <c r="DF221" i="70"/>
  <c r="DF220" i="70"/>
  <c r="DF219" i="70"/>
  <c r="DF218" i="70"/>
  <c r="DF217" i="70"/>
  <c r="DF216" i="70"/>
  <c r="DF215" i="70"/>
  <c r="DF214" i="70"/>
  <c r="DF213" i="70"/>
  <c r="DF212" i="70"/>
  <c r="DF211" i="70"/>
  <c r="DF210" i="70"/>
  <c r="DF209" i="70"/>
  <c r="DF208" i="70"/>
  <c r="DF207" i="70"/>
  <c r="DF206" i="70"/>
  <c r="DF205" i="70"/>
  <c r="DF204" i="70"/>
  <c r="DF203" i="70"/>
  <c r="DF202" i="70"/>
  <c r="DF201" i="70"/>
  <c r="DF200" i="70"/>
  <c r="DF199" i="70"/>
  <c r="DF198" i="70"/>
  <c r="DF197" i="70"/>
  <c r="DF196" i="70"/>
  <c r="DF195" i="70"/>
  <c r="DF194" i="70"/>
  <c r="DF193" i="70"/>
  <c r="DF192" i="70"/>
  <c r="DF191" i="70"/>
  <c r="DF190" i="70"/>
  <c r="DF189" i="70"/>
  <c r="DF188" i="70"/>
  <c r="DF187" i="70"/>
  <c r="DF186" i="70"/>
  <c r="DF185" i="70"/>
  <c r="DF184" i="70"/>
  <c r="DF183" i="70"/>
  <c r="DF182" i="70"/>
  <c r="DF181" i="70"/>
  <c r="DF180" i="70"/>
  <c r="DF179" i="70"/>
  <c r="DF178" i="70"/>
  <c r="DF177" i="70"/>
  <c r="DF176" i="70"/>
  <c r="DF175" i="70"/>
  <c r="DF174" i="70"/>
  <c r="DF172" i="70"/>
  <c r="DF170" i="70"/>
  <c r="DF173" i="70"/>
  <c r="DF168" i="70"/>
  <c r="DF171" i="70"/>
  <c r="DF169" i="70"/>
  <c r="DF165" i="70"/>
  <c r="DF161" i="70"/>
  <c r="DF157" i="70"/>
  <c r="DF153" i="70"/>
  <c r="DF149" i="70"/>
  <c r="DF145" i="70"/>
  <c r="DF141" i="70"/>
  <c r="DF137" i="70"/>
  <c r="DF133" i="70"/>
  <c r="DF129" i="70"/>
  <c r="DF125" i="70"/>
  <c r="DF119" i="70"/>
  <c r="DF115" i="70"/>
  <c r="DF111" i="70"/>
  <c r="DF107" i="70"/>
  <c r="DF100" i="70"/>
  <c r="DF96" i="70"/>
  <c r="DF92" i="70"/>
  <c r="DF88" i="70"/>
  <c r="DF84" i="70"/>
  <c r="DF80" i="70"/>
  <c r="DF76" i="70"/>
  <c r="DF72" i="70"/>
  <c r="DF68" i="70"/>
  <c r="DF64" i="70"/>
  <c r="DF60" i="70"/>
  <c r="DF101" i="70"/>
  <c r="DF97" i="70"/>
  <c r="DF65" i="70"/>
  <c r="DF56" i="70"/>
  <c r="DF53" i="70"/>
  <c r="DF50" i="70"/>
  <c r="DF49" i="70"/>
  <c r="DF45" i="70"/>
  <c r="BJ45" i="70" s="1"/>
  <c r="DF41" i="70"/>
  <c r="BJ41" i="70" s="1"/>
  <c r="DF39" i="70"/>
  <c r="BJ39" i="70" s="1"/>
  <c r="DF22" i="70"/>
  <c r="DF166" i="70"/>
  <c r="DF162" i="70"/>
  <c r="DF158" i="70"/>
  <c r="DF154" i="70"/>
  <c r="DF150" i="70"/>
  <c r="DF146" i="70"/>
  <c r="DF142" i="70"/>
  <c r="DF138" i="70"/>
  <c r="DF134" i="70"/>
  <c r="DF130" i="70"/>
  <c r="DF126" i="70"/>
  <c r="DF122" i="70"/>
  <c r="DF118" i="70"/>
  <c r="DF114" i="70"/>
  <c r="DF110" i="70"/>
  <c r="DF106" i="70"/>
  <c r="DF103" i="70"/>
  <c r="DF99" i="70"/>
  <c r="DF95" i="70"/>
  <c r="DF91" i="70"/>
  <c r="DF87" i="70"/>
  <c r="DF83" i="70"/>
  <c r="DF79" i="70"/>
  <c r="DF75" i="70"/>
  <c r="DF71" i="70"/>
  <c r="DF67" i="70"/>
  <c r="DF63" i="70"/>
  <c r="DF59" i="70"/>
  <c r="DF58" i="70"/>
  <c r="DF160" i="70"/>
  <c r="DF156" i="70"/>
  <c r="DF152" i="70"/>
  <c r="DF148" i="70"/>
  <c r="DF144" i="70"/>
  <c r="DF140" i="70"/>
  <c r="DF136" i="70"/>
  <c r="DF132" i="70"/>
  <c r="DF124" i="70"/>
  <c r="DF120" i="70"/>
  <c r="DF116" i="70"/>
  <c r="DF112" i="70"/>
  <c r="DF108" i="70"/>
  <c r="DF104" i="70"/>
  <c r="DF93" i="70"/>
  <c r="DF89" i="70"/>
  <c r="DF85" i="70"/>
  <c r="DF81" i="70"/>
  <c r="DF77" i="70"/>
  <c r="DF73" i="70"/>
  <c r="DF69" i="70"/>
  <c r="DF61" i="70"/>
  <c r="DF57" i="70"/>
  <c r="DF52" i="70"/>
  <c r="DF48" i="70"/>
  <c r="DF46" i="70"/>
  <c r="BJ46" i="70" s="1"/>
  <c r="DF43" i="70"/>
  <c r="DF42" i="70"/>
  <c r="BJ42" i="70" s="1"/>
  <c r="DF37" i="70"/>
  <c r="BJ37" i="70" s="1"/>
  <c r="DF35" i="70"/>
  <c r="BJ35" i="70" s="1"/>
  <c r="DF34" i="70"/>
  <c r="DF33" i="70"/>
  <c r="DF30" i="70"/>
  <c r="DF26" i="70"/>
  <c r="DF167" i="70"/>
  <c r="DF163" i="70"/>
  <c r="DF159" i="70"/>
  <c r="DF155" i="70"/>
  <c r="DF151" i="70"/>
  <c r="DF147" i="70"/>
  <c r="DF143" i="70"/>
  <c r="DF139" i="70"/>
  <c r="DF135" i="70"/>
  <c r="DF131" i="70"/>
  <c r="DF127" i="70"/>
  <c r="DF123" i="70"/>
  <c r="DF121" i="70"/>
  <c r="DF117" i="70"/>
  <c r="DF113" i="70"/>
  <c r="DF109" i="70"/>
  <c r="DF105" i="70"/>
  <c r="DF102" i="70"/>
  <c r="DF98" i="70"/>
  <c r="DF94" i="70"/>
  <c r="DF90" i="70"/>
  <c r="DF86" i="70"/>
  <c r="DF82" i="70"/>
  <c r="DF78" i="70"/>
  <c r="DF74" i="70"/>
  <c r="DF70" i="70"/>
  <c r="DF66" i="70"/>
  <c r="DF62" i="70"/>
  <c r="DF164" i="70"/>
  <c r="DF128" i="70"/>
  <c r="DF55" i="70"/>
  <c r="DF54" i="70"/>
  <c r="DF51" i="70"/>
  <c r="DF47" i="70"/>
  <c r="DF44" i="70"/>
  <c r="DF40" i="70"/>
  <c r="BJ40" i="70" s="1"/>
  <c r="DF38" i="70"/>
  <c r="BJ38" i="70" s="1"/>
  <c r="DF36" i="70"/>
  <c r="BJ36" i="70" s="1"/>
  <c r="DF32" i="70"/>
  <c r="DF31" i="70"/>
  <c r="DF29" i="70"/>
  <c r="DF28" i="70"/>
  <c r="DF27" i="70"/>
  <c r="DF25" i="70"/>
  <c r="DF24" i="70"/>
  <c r="DF23" i="70"/>
  <c r="CZ220" i="70"/>
  <c r="CZ216" i="70"/>
  <c r="CZ212" i="70"/>
  <c r="CZ208" i="70"/>
  <c r="CZ204" i="70"/>
  <c r="CZ200" i="70"/>
  <c r="CZ196" i="70"/>
  <c r="CZ192" i="70"/>
  <c r="CZ188" i="70"/>
  <c r="CZ184" i="70"/>
  <c r="CZ180" i="70"/>
  <c r="CZ176" i="70"/>
  <c r="CZ172" i="70"/>
  <c r="CZ167" i="70"/>
  <c r="CZ163" i="70"/>
  <c r="CZ159" i="70"/>
  <c r="CZ155" i="70"/>
  <c r="CZ151" i="70"/>
  <c r="CZ147" i="70"/>
  <c r="CZ143" i="70"/>
  <c r="CZ139" i="70"/>
  <c r="CZ135" i="70"/>
  <c r="CZ131" i="70"/>
  <c r="CZ127" i="70"/>
  <c r="CZ123" i="70"/>
  <c r="CZ119" i="70"/>
  <c r="CZ115" i="70"/>
  <c r="CZ111" i="70"/>
  <c r="CZ107" i="70"/>
  <c r="CZ103" i="70"/>
  <c r="CZ99" i="70"/>
  <c r="CZ95" i="70"/>
  <c r="CZ91" i="70"/>
  <c r="CZ87" i="70"/>
  <c r="CZ83" i="70"/>
  <c r="CZ79" i="70"/>
  <c r="CZ75" i="70"/>
  <c r="CZ71" i="70"/>
  <c r="CZ67" i="70"/>
  <c r="CZ63" i="70"/>
  <c r="CZ59" i="70"/>
  <c r="CZ55" i="70"/>
  <c r="CZ51" i="70"/>
  <c r="CZ47" i="70"/>
  <c r="CZ43" i="70"/>
  <c r="CZ39" i="70"/>
  <c r="BD39" i="70" s="1"/>
  <c r="CZ35" i="70"/>
  <c r="CZ31" i="70"/>
  <c r="CZ27" i="70"/>
  <c r="CZ23" i="70"/>
  <c r="CZ219" i="70"/>
  <c r="CZ215" i="70"/>
  <c r="CZ211" i="70"/>
  <c r="CZ207" i="70"/>
  <c r="CZ203" i="70"/>
  <c r="CZ199" i="70"/>
  <c r="CZ195" i="70"/>
  <c r="CZ191" i="70"/>
  <c r="CZ187" i="70"/>
  <c r="CZ183" i="70"/>
  <c r="CZ179" i="70"/>
  <c r="CZ175" i="70"/>
  <c r="CZ171" i="70"/>
  <c r="CZ166" i="70"/>
  <c r="CZ162" i="70"/>
  <c r="CZ158" i="70"/>
  <c r="CZ154" i="70"/>
  <c r="CZ150" i="70"/>
  <c r="CZ146" i="70"/>
  <c r="CZ142" i="70"/>
  <c r="CZ138" i="70"/>
  <c r="CZ134" i="70"/>
  <c r="CZ130" i="70"/>
  <c r="CZ126" i="70"/>
  <c r="CZ122" i="70"/>
  <c r="CZ118" i="70"/>
  <c r="CZ114" i="70"/>
  <c r="CZ110" i="70"/>
  <c r="CZ106" i="70"/>
  <c r="CZ102" i="70"/>
  <c r="CZ98" i="70"/>
  <c r="CZ94" i="70"/>
  <c r="CZ90" i="70"/>
  <c r="CZ86" i="70"/>
  <c r="CZ82" i="70"/>
  <c r="CZ78" i="70"/>
  <c r="CZ74" i="70"/>
  <c r="CZ70" i="70"/>
  <c r="CZ66" i="70"/>
  <c r="CZ62" i="70"/>
  <c r="CZ58" i="70"/>
  <c r="CZ54" i="70"/>
  <c r="CZ50" i="70"/>
  <c r="CZ46" i="70"/>
  <c r="CZ42" i="70"/>
  <c r="CZ38" i="70"/>
  <c r="BD38" i="70" s="1"/>
  <c r="CZ34" i="70"/>
  <c r="CZ30" i="70"/>
  <c r="CZ26" i="70"/>
  <c r="CZ22" i="70"/>
  <c r="CZ221" i="70"/>
  <c r="CZ217" i="70"/>
  <c r="CZ213" i="70"/>
  <c r="CZ209" i="70"/>
  <c r="CZ205" i="70"/>
  <c r="CZ201" i="70"/>
  <c r="CZ197" i="70"/>
  <c r="CZ193" i="70"/>
  <c r="CZ189" i="70"/>
  <c r="CZ185" i="70"/>
  <c r="CZ181" i="70"/>
  <c r="CZ177" i="70"/>
  <c r="CZ173" i="70"/>
  <c r="CZ168" i="70"/>
  <c r="CZ164" i="70"/>
  <c r="CZ160" i="70"/>
  <c r="CZ156" i="70"/>
  <c r="CZ152" i="70"/>
  <c r="CZ148" i="70"/>
  <c r="CZ144" i="70"/>
  <c r="CZ140" i="70"/>
  <c r="CZ136" i="70"/>
  <c r="CZ132" i="70"/>
  <c r="CZ128" i="70"/>
  <c r="CZ124" i="70"/>
  <c r="CZ120" i="70"/>
  <c r="CZ116" i="70"/>
  <c r="CZ112" i="70"/>
  <c r="CZ108" i="70"/>
  <c r="CZ104" i="70"/>
  <c r="CZ100" i="70"/>
  <c r="CZ96" i="70"/>
  <c r="CZ92" i="70"/>
  <c r="CZ88" i="70"/>
  <c r="CZ84" i="70"/>
  <c r="CZ80" i="70"/>
  <c r="CZ76" i="70"/>
  <c r="CZ72" i="70"/>
  <c r="CZ68" i="70"/>
  <c r="CZ64" i="70"/>
  <c r="CZ60" i="70"/>
  <c r="CZ56" i="70"/>
  <c r="CZ52" i="70"/>
  <c r="CZ48" i="70"/>
  <c r="CZ44" i="70"/>
  <c r="CZ40" i="70"/>
  <c r="BD40" i="70" s="1"/>
  <c r="CZ36" i="70"/>
  <c r="CZ32" i="70"/>
  <c r="CZ28" i="70"/>
  <c r="CZ24" i="70"/>
  <c r="DQ222" i="70"/>
  <c r="DQ221" i="70"/>
  <c r="DQ220" i="70"/>
  <c r="DQ219" i="70"/>
  <c r="DQ218" i="70"/>
  <c r="DQ217" i="70"/>
  <c r="DQ216" i="70"/>
  <c r="DQ215" i="70"/>
  <c r="DQ214" i="70"/>
  <c r="DQ213" i="70"/>
  <c r="DQ212" i="70"/>
  <c r="DQ211" i="70"/>
  <c r="DQ210" i="70"/>
  <c r="DQ209" i="70"/>
  <c r="BE209" i="70" s="1"/>
  <c r="DQ208" i="70"/>
  <c r="BE208" i="70" s="1"/>
  <c r="DQ207" i="70"/>
  <c r="BE207" i="70" s="1"/>
  <c r="DQ206" i="70"/>
  <c r="BE206" i="70" s="1"/>
  <c r="DQ205" i="70"/>
  <c r="BE205" i="70" s="1"/>
  <c r="DQ204" i="70"/>
  <c r="BE204" i="70" s="1"/>
  <c r="DQ203" i="70"/>
  <c r="BE203" i="70" s="1"/>
  <c r="DQ202" i="70"/>
  <c r="BE202" i="70" s="1"/>
  <c r="DQ201" i="70"/>
  <c r="BE201" i="70" s="1"/>
  <c r="DQ200" i="70"/>
  <c r="BE200" i="70" s="1"/>
  <c r="DQ199" i="70"/>
  <c r="BE199" i="70" s="1"/>
  <c r="DQ198" i="70"/>
  <c r="BE198" i="70" s="1"/>
  <c r="DQ197" i="70"/>
  <c r="BE197" i="70" s="1"/>
  <c r="DQ196" i="70"/>
  <c r="BE196" i="70" s="1"/>
  <c r="DQ195" i="70"/>
  <c r="BE195" i="70" s="1"/>
  <c r="DQ194" i="70"/>
  <c r="BE194" i="70" s="1"/>
  <c r="DQ193" i="70"/>
  <c r="BE193" i="70" s="1"/>
  <c r="DQ192" i="70"/>
  <c r="BE192" i="70" s="1"/>
  <c r="DQ191" i="70"/>
  <c r="BE191" i="70" s="1"/>
  <c r="DQ190" i="70"/>
  <c r="DQ189" i="70"/>
  <c r="DQ188" i="70"/>
  <c r="DQ187" i="70"/>
  <c r="DQ186" i="70"/>
  <c r="DQ185" i="70"/>
  <c r="DQ184" i="70"/>
  <c r="DQ183" i="70"/>
  <c r="DQ182" i="70"/>
  <c r="DQ181" i="70"/>
  <c r="DQ180" i="70"/>
  <c r="DQ179" i="70"/>
  <c r="DQ178" i="70"/>
  <c r="DQ177" i="70"/>
  <c r="DQ176" i="70"/>
  <c r="DQ175" i="70"/>
  <c r="DQ174" i="70"/>
  <c r="DQ173" i="70"/>
  <c r="DQ172" i="70"/>
  <c r="DQ171" i="70"/>
  <c r="DQ170" i="70"/>
  <c r="DQ168" i="70"/>
  <c r="DQ167" i="70"/>
  <c r="DQ166" i="70"/>
  <c r="DQ165" i="70"/>
  <c r="DQ164" i="70"/>
  <c r="DQ163" i="70"/>
  <c r="DQ162" i="70"/>
  <c r="DQ161" i="70"/>
  <c r="DQ160" i="70"/>
  <c r="DQ159" i="70"/>
  <c r="DQ158" i="70"/>
  <c r="DQ157" i="70"/>
  <c r="DQ156" i="70"/>
  <c r="DQ155" i="70"/>
  <c r="DQ154" i="70"/>
  <c r="DQ153" i="70"/>
  <c r="DQ152" i="70"/>
  <c r="DQ151" i="70"/>
  <c r="DQ150" i="70"/>
  <c r="DQ149" i="70"/>
  <c r="DQ148" i="70"/>
  <c r="DQ147" i="70"/>
  <c r="DQ146" i="70"/>
  <c r="DQ145" i="70"/>
  <c r="DQ144" i="70"/>
  <c r="DQ143" i="70"/>
  <c r="DQ142" i="70"/>
  <c r="DQ141" i="70"/>
  <c r="DQ140" i="70"/>
  <c r="DQ139" i="70"/>
  <c r="DQ138" i="70"/>
  <c r="DQ137" i="70"/>
  <c r="DQ136" i="70"/>
  <c r="DQ135" i="70"/>
  <c r="DQ134" i="70"/>
  <c r="DQ133" i="70"/>
  <c r="DQ132" i="70"/>
  <c r="DQ131" i="70"/>
  <c r="DQ130" i="70"/>
  <c r="DQ129" i="70"/>
  <c r="DQ128" i="70"/>
  <c r="DQ127" i="70"/>
  <c r="DQ126" i="70"/>
  <c r="DQ125" i="70"/>
  <c r="DQ124" i="70"/>
  <c r="DQ123" i="70"/>
  <c r="DQ122" i="70"/>
  <c r="DQ121" i="70"/>
  <c r="DQ120" i="70"/>
  <c r="DQ119" i="70"/>
  <c r="DQ118" i="70"/>
  <c r="DQ117" i="70"/>
  <c r="DQ116" i="70"/>
  <c r="DQ115" i="70"/>
  <c r="DQ114" i="70"/>
  <c r="DQ113" i="70"/>
  <c r="DQ112" i="70"/>
  <c r="DQ111" i="70"/>
  <c r="DQ110" i="70"/>
  <c r="DQ109" i="70"/>
  <c r="DQ108" i="70"/>
  <c r="DQ107" i="70"/>
  <c r="DQ106" i="70"/>
  <c r="DQ105" i="70"/>
  <c r="DQ104" i="70"/>
  <c r="DQ103" i="70"/>
  <c r="DQ102" i="70"/>
  <c r="DQ101" i="70"/>
  <c r="DQ100" i="70"/>
  <c r="DQ99" i="70"/>
  <c r="DQ98" i="70"/>
  <c r="DQ97" i="70"/>
  <c r="DQ96" i="70"/>
  <c r="DQ95" i="70"/>
  <c r="DQ94" i="70"/>
  <c r="DQ93" i="70"/>
  <c r="DQ92" i="70"/>
  <c r="DQ91" i="70"/>
  <c r="DQ90" i="70"/>
  <c r="DQ89" i="70"/>
  <c r="DQ88" i="70"/>
  <c r="DQ87" i="70"/>
  <c r="DQ86" i="70"/>
  <c r="DQ85" i="70"/>
  <c r="DQ84" i="70"/>
  <c r="DQ83" i="70"/>
  <c r="DQ82" i="70"/>
  <c r="DQ81" i="70"/>
  <c r="DQ80" i="70"/>
  <c r="DQ79" i="70"/>
  <c r="DQ78" i="70"/>
  <c r="DQ77" i="70"/>
  <c r="DQ76" i="70"/>
  <c r="DQ75" i="70"/>
  <c r="DQ74" i="70"/>
  <c r="DQ73" i="70"/>
  <c r="DQ72" i="70"/>
  <c r="DQ71" i="70"/>
  <c r="DQ70" i="70"/>
  <c r="DQ69" i="70"/>
  <c r="DQ68" i="70"/>
  <c r="DQ67" i="70"/>
  <c r="DQ66" i="70"/>
  <c r="DQ65" i="70"/>
  <c r="DQ64" i="70"/>
  <c r="DQ63" i="70"/>
  <c r="DQ62" i="70"/>
  <c r="DQ61" i="70"/>
  <c r="DQ60" i="70"/>
  <c r="DQ59" i="70"/>
  <c r="DQ58" i="70"/>
  <c r="DQ57" i="70"/>
  <c r="DQ56" i="70"/>
  <c r="DQ55" i="70"/>
  <c r="DQ54" i="70"/>
  <c r="DQ53" i="70"/>
  <c r="DQ52" i="70"/>
  <c r="DQ51" i="70"/>
  <c r="DQ50" i="70"/>
  <c r="DQ49" i="70"/>
  <c r="DQ48" i="70"/>
  <c r="DQ47" i="70"/>
  <c r="DQ46" i="70"/>
  <c r="DQ45" i="70"/>
  <c r="DQ44" i="70"/>
  <c r="DQ43" i="70"/>
  <c r="DQ42" i="70"/>
  <c r="DQ41" i="70"/>
  <c r="DQ40" i="70"/>
  <c r="DQ39" i="70"/>
  <c r="DQ38" i="70"/>
  <c r="DQ37" i="70"/>
  <c r="DQ36" i="70"/>
  <c r="DQ35" i="70"/>
  <c r="DQ34" i="70"/>
  <c r="DQ33" i="70"/>
  <c r="DQ32" i="70"/>
  <c r="DQ31" i="70"/>
  <c r="DQ30" i="70"/>
  <c r="DQ29" i="70"/>
  <c r="DQ28" i="70"/>
  <c r="DQ27" i="70"/>
  <c r="DQ26" i="70"/>
  <c r="DQ25" i="70"/>
  <c r="DQ24" i="70"/>
  <c r="DQ23" i="70"/>
  <c r="DQ22" i="70"/>
  <c r="DQ169" i="70"/>
  <c r="DI173" i="70"/>
  <c r="DI171" i="70"/>
  <c r="DI219" i="70"/>
  <c r="DI215" i="70"/>
  <c r="DI211" i="70"/>
  <c r="DI207" i="70"/>
  <c r="DI203" i="70"/>
  <c r="DI199" i="70"/>
  <c r="DI195" i="70"/>
  <c r="DI191" i="70"/>
  <c r="DI187" i="70"/>
  <c r="DI183" i="70"/>
  <c r="DI179" i="70"/>
  <c r="DI175" i="70"/>
  <c r="DI174" i="70"/>
  <c r="DI170" i="70"/>
  <c r="DI169" i="70"/>
  <c r="DI167" i="70"/>
  <c r="DI166" i="70"/>
  <c r="DI165" i="70"/>
  <c r="DI164" i="70"/>
  <c r="DI163" i="70"/>
  <c r="DI162" i="70"/>
  <c r="DI161" i="70"/>
  <c r="DI160" i="70"/>
  <c r="DI159" i="70"/>
  <c r="DI158" i="70"/>
  <c r="DI157" i="70"/>
  <c r="DI156" i="70"/>
  <c r="DI155" i="70"/>
  <c r="DI154" i="70"/>
  <c r="DI153" i="70"/>
  <c r="DI152" i="70"/>
  <c r="DI151" i="70"/>
  <c r="DI150" i="70"/>
  <c r="DI149" i="70"/>
  <c r="DI148" i="70"/>
  <c r="DI147" i="70"/>
  <c r="DI146" i="70"/>
  <c r="DI145" i="70"/>
  <c r="DI144" i="70"/>
  <c r="DI143" i="70"/>
  <c r="DI142" i="70"/>
  <c r="DI141" i="70"/>
  <c r="DI140" i="70"/>
  <c r="DI139" i="70"/>
  <c r="DI138" i="70"/>
  <c r="DI137" i="70"/>
  <c r="DI136" i="70"/>
  <c r="DI135" i="70"/>
  <c r="DI134" i="70"/>
  <c r="DI133" i="70"/>
  <c r="DI132" i="70"/>
  <c r="DI131" i="70"/>
  <c r="DI130" i="70"/>
  <c r="DI129" i="70"/>
  <c r="DI128" i="70"/>
  <c r="DI127" i="70"/>
  <c r="DI126" i="70"/>
  <c r="DI125" i="70"/>
  <c r="DI124" i="70"/>
  <c r="DI123" i="70"/>
  <c r="DI122" i="70"/>
  <c r="DI121" i="70"/>
  <c r="DI120" i="70"/>
  <c r="DI119" i="70"/>
  <c r="DI118" i="70"/>
  <c r="DI117" i="70"/>
  <c r="DI116" i="70"/>
  <c r="DI115" i="70"/>
  <c r="DI114" i="70"/>
  <c r="DI113" i="70"/>
  <c r="DI112" i="70"/>
  <c r="DI111" i="70"/>
  <c r="DI110" i="70"/>
  <c r="DI109" i="70"/>
  <c r="DI108" i="70"/>
  <c r="DI107" i="70"/>
  <c r="DI106" i="70"/>
  <c r="DI105" i="70"/>
  <c r="DI104" i="70"/>
  <c r="DI222" i="70"/>
  <c r="DI216" i="70"/>
  <c r="DI212" i="70"/>
  <c r="DI208" i="70"/>
  <c r="DI204" i="70"/>
  <c r="DI200" i="70"/>
  <c r="DI196" i="70"/>
  <c r="DI192" i="70"/>
  <c r="DI188" i="70"/>
  <c r="DI184" i="70"/>
  <c r="DI180" i="70"/>
  <c r="DI176" i="70"/>
  <c r="DI221" i="70"/>
  <c r="DI217" i="70"/>
  <c r="DI213" i="70"/>
  <c r="DI209" i="70"/>
  <c r="DI205" i="70"/>
  <c r="DI201" i="70"/>
  <c r="DI197" i="70"/>
  <c r="DI193" i="70"/>
  <c r="DI189" i="70"/>
  <c r="DI185" i="70"/>
  <c r="DI181" i="70"/>
  <c r="DI177" i="70"/>
  <c r="DI172" i="70"/>
  <c r="DI168" i="70"/>
  <c r="DI210" i="70"/>
  <c r="DI194" i="70"/>
  <c r="DI178" i="70"/>
  <c r="DI102" i="70"/>
  <c r="DI98" i="70"/>
  <c r="DI94" i="70"/>
  <c r="DI90" i="70"/>
  <c r="DI86" i="70"/>
  <c r="DI82" i="70"/>
  <c r="DI78" i="70"/>
  <c r="DI74" i="70"/>
  <c r="DI70" i="70"/>
  <c r="DI66" i="70"/>
  <c r="DI62" i="70"/>
  <c r="DI58" i="70"/>
  <c r="DI56" i="70"/>
  <c r="DI55" i="70"/>
  <c r="DI54" i="70"/>
  <c r="DI53" i="70"/>
  <c r="DI52" i="70"/>
  <c r="DI51" i="70"/>
  <c r="DI50" i="70"/>
  <c r="DI49" i="70"/>
  <c r="DI48" i="70"/>
  <c r="DI47" i="70"/>
  <c r="DI46" i="70"/>
  <c r="DI45" i="70"/>
  <c r="DI44" i="70"/>
  <c r="BM44" i="70" s="1"/>
  <c r="DI43" i="70"/>
  <c r="DI42" i="70"/>
  <c r="DI41" i="70"/>
  <c r="DI40" i="70"/>
  <c r="DI39" i="70"/>
  <c r="DI38" i="70"/>
  <c r="DI37" i="70"/>
  <c r="DI36" i="70"/>
  <c r="BM36" i="70" s="1"/>
  <c r="DI35" i="70"/>
  <c r="DI34" i="70"/>
  <c r="DI33" i="70"/>
  <c r="DI32" i="70"/>
  <c r="DI31" i="70"/>
  <c r="DI30" i="70"/>
  <c r="DI29" i="70"/>
  <c r="DI28" i="70"/>
  <c r="DI27" i="70"/>
  <c r="DI26" i="70"/>
  <c r="DI25" i="70"/>
  <c r="DI24" i="70"/>
  <c r="DI23" i="70"/>
  <c r="DI22" i="70"/>
  <c r="DI87" i="70"/>
  <c r="DI71" i="70"/>
  <c r="DI63" i="70"/>
  <c r="DI59" i="70"/>
  <c r="DI220" i="70"/>
  <c r="DI206" i="70"/>
  <c r="DI190" i="70"/>
  <c r="DI101" i="70"/>
  <c r="DI97" i="70"/>
  <c r="DI93" i="70"/>
  <c r="DI89" i="70"/>
  <c r="DI85" i="70"/>
  <c r="DI81" i="70"/>
  <c r="DI77" i="70"/>
  <c r="DI73" i="70"/>
  <c r="DI69" i="70"/>
  <c r="DI65" i="70"/>
  <c r="DI61" i="70"/>
  <c r="DI57" i="70"/>
  <c r="DI182" i="70"/>
  <c r="DI103" i="70"/>
  <c r="DI99" i="70"/>
  <c r="DI95" i="70"/>
  <c r="DI91" i="70"/>
  <c r="DI83" i="70"/>
  <c r="DI79" i="70"/>
  <c r="DI75" i="70"/>
  <c r="DI67" i="70"/>
  <c r="DI218" i="70"/>
  <c r="DI202" i="70"/>
  <c r="DI186" i="70"/>
  <c r="DI100" i="70"/>
  <c r="DI96" i="70"/>
  <c r="DI92" i="70"/>
  <c r="DI88" i="70"/>
  <c r="DI84" i="70"/>
  <c r="DI80" i="70"/>
  <c r="DI76" i="70"/>
  <c r="DI72" i="70"/>
  <c r="DI68" i="70"/>
  <c r="DI64" i="70"/>
  <c r="DI60" i="70"/>
  <c r="DI214" i="70"/>
  <c r="DI198" i="70"/>
  <c r="DZ222" i="71"/>
  <c r="DZ221" i="71"/>
  <c r="DZ217" i="71"/>
  <c r="DZ216" i="71"/>
  <c r="DZ210" i="71"/>
  <c r="DZ209" i="71"/>
  <c r="DZ207" i="71"/>
  <c r="DZ205" i="71"/>
  <c r="DZ203" i="71"/>
  <c r="DZ201" i="71"/>
  <c r="DZ199" i="71"/>
  <c r="DZ197" i="71"/>
  <c r="DZ195" i="71"/>
  <c r="DZ193" i="71"/>
  <c r="DZ191" i="71"/>
  <c r="DZ189" i="71"/>
  <c r="DZ184" i="71"/>
  <c r="DZ180" i="71"/>
  <c r="DZ176" i="71"/>
  <c r="DZ172" i="71"/>
  <c r="DZ168" i="71"/>
  <c r="DZ164" i="71"/>
  <c r="DZ160" i="71"/>
  <c r="DZ156" i="71"/>
  <c r="DZ152" i="71"/>
  <c r="DZ148" i="71"/>
  <c r="DZ220" i="71"/>
  <c r="DZ219" i="71"/>
  <c r="DZ214" i="71"/>
  <c r="DZ213" i="71"/>
  <c r="BN213" i="71" s="1"/>
  <c r="DZ215" i="71"/>
  <c r="DZ212" i="71"/>
  <c r="DZ211" i="71"/>
  <c r="DZ208" i="71"/>
  <c r="DZ218" i="71"/>
  <c r="DZ206" i="71"/>
  <c r="DZ202" i="71"/>
  <c r="BN202" i="71" s="1"/>
  <c r="DZ198" i="71"/>
  <c r="DZ194" i="71"/>
  <c r="DZ190" i="71"/>
  <c r="DZ204" i="71"/>
  <c r="DZ200" i="71"/>
  <c r="DZ196" i="71"/>
  <c r="DZ183" i="71"/>
  <c r="DZ182" i="71"/>
  <c r="DZ181" i="71"/>
  <c r="DZ192" i="71"/>
  <c r="DZ188" i="71"/>
  <c r="DZ175" i="71"/>
  <c r="DZ174" i="71"/>
  <c r="DZ173" i="71"/>
  <c r="DZ185" i="71"/>
  <c r="DZ179" i="71"/>
  <c r="DZ155" i="71"/>
  <c r="DZ154" i="71"/>
  <c r="DZ153" i="71"/>
  <c r="DZ146" i="71"/>
  <c r="DZ144" i="71"/>
  <c r="DZ142" i="71"/>
  <c r="DZ140" i="71"/>
  <c r="DZ138" i="71"/>
  <c r="DZ136" i="71"/>
  <c r="DZ187" i="71"/>
  <c r="DZ177" i="71"/>
  <c r="DZ170" i="71"/>
  <c r="DZ163" i="71"/>
  <c r="DZ162" i="71"/>
  <c r="DZ161" i="71"/>
  <c r="DZ147" i="71"/>
  <c r="DZ145" i="71"/>
  <c r="DZ143" i="71"/>
  <c r="DZ141" i="71"/>
  <c r="DZ139" i="71"/>
  <c r="DZ137" i="71"/>
  <c r="DZ135" i="71"/>
  <c r="DZ133" i="71"/>
  <c r="DZ169" i="71"/>
  <c r="DZ165" i="71"/>
  <c r="DZ159" i="71"/>
  <c r="DZ186" i="71"/>
  <c r="DZ166" i="71"/>
  <c r="DZ158" i="71"/>
  <c r="DZ150" i="71"/>
  <c r="DZ131" i="71"/>
  <c r="DZ129" i="71"/>
  <c r="DZ127" i="71"/>
  <c r="DZ125" i="71"/>
  <c r="DZ171" i="71"/>
  <c r="DZ157" i="71"/>
  <c r="DZ151" i="71"/>
  <c r="DZ132" i="71"/>
  <c r="DZ126" i="71"/>
  <c r="DZ124" i="71"/>
  <c r="DZ122" i="71"/>
  <c r="DZ120" i="71"/>
  <c r="DZ118" i="71"/>
  <c r="DZ116" i="71"/>
  <c r="DZ128" i="71"/>
  <c r="DZ178" i="71"/>
  <c r="DZ167" i="71"/>
  <c r="DZ134" i="71"/>
  <c r="DZ123" i="71"/>
  <c r="DZ121" i="71"/>
  <c r="DZ119" i="71"/>
  <c r="DZ117" i="71"/>
  <c r="DZ130" i="71"/>
  <c r="DZ115" i="71"/>
  <c r="DZ111" i="71"/>
  <c r="DZ107" i="71"/>
  <c r="DZ103" i="71"/>
  <c r="DZ99" i="71"/>
  <c r="DZ95" i="71"/>
  <c r="DZ91" i="71"/>
  <c r="DZ87" i="71"/>
  <c r="DZ83" i="71"/>
  <c r="DZ79" i="71"/>
  <c r="DZ75" i="71"/>
  <c r="DZ71" i="71"/>
  <c r="DZ67" i="71"/>
  <c r="DZ112" i="71"/>
  <c r="DZ108" i="71"/>
  <c r="DZ104" i="71"/>
  <c r="DZ100" i="71"/>
  <c r="DZ96" i="71"/>
  <c r="DZ92" i="71"/>
  <c r="DZ88" i="71"/>
  <c r="DZ84" i="71"/>
  <c r="DZ80" i="71"/>
  <c r="DZ76" i="71"/>
  <c r="DZ72" i="71"/>
  <c r="DZ68" i="71"/>
  <c r="DZ114" i="71"/>
  <c r="DZ110" i="71"/>
  <c r="DZ106" i="71"/>
  <c r="DZ102" i="71"/>
  <c r="DZ98" i="71"/>
  <c r="DZ94" i="71"/>
  <c r="DZ90" i="71"/>
  <c r="DZ86" i="71"/>
  <c r="DZ82" i="71"/>
  <c r="DZ78" i="71"/>
  <c r="DZ74" i="71"/>
  <c r="DZ70" i="71"/>
  <c r="DZ66" i="71"/>
  <c r="DZ62" i="71"/>
  <c r="DZ60" i="71"/>
  <c r="DZ58" i="71"/>
  <c r="DZ149" i="71"/>
  <c r="DZ63" i="71"/>
  <c r="DZ61" i="71"/>
  <c r="DZ59" i="71"/>
  <c r="DZ57" i="71"/>
  <c r="DZ64" i="71"/>
  <c r="DZ53" i="71"/>
  <c r="DZ49" i="71"/>
  <c r="DZ45" i="71"/>
  <c r="DZ41" i="71"/>
  <c r="DZ37" i="71"/>
  <c r="DZ33" i="71"/>
  <c r="DZ29" i="71"/>
  <c r="DZ25" i="71"/>
  <c r="DZ109" i="71"/>
  <c r="DZ101" i="71"/>
  <c r="DZ93" i="71"/>
  <c r="DZ85" i="71"/>
  <c r="DZ77" i="71"/>
  <c r="DZ69" i="71"/>
  <c r="DZ65" i="71"/>
  <c r="DZ54" i="71"/>
  <c r="DZ50" i="71"/>
  <c r="DZ46" i="71"/>
  <c r="DZ42" i="71"/>
  <c r="DZ38" i="71"/>
  <c r="DZ34" i="71"/>
  <c r="DZ30" i="71"/>
  <c r="DZ26" i="71"/>
  <c r="DZ22" i="71"/>
  <c r="DZ55" i="71"/>
  <c r="DZ51" i="71"/>
  <c r="DZ47" i="71"/>
  <c r="DZ43" i="71"/>
  <c r="DZ39" i="71"/>
  <c r="DZ35" i="71"/>
  <c r="DZ31" i="71"/>
  <c r="DZ27" i="71"/>
  <c r="DZ23" i="71"/>
  <c r="DZ56" i="71"/>
  <c r="DZ48" i="71"/>
  <c r="DZ40" i="71"/>
  <c r="DZ32" i="71"/>
  <c r="DZ24" i="71"/>
  <c r="DZ105" i="71"/>
  <c r="DZ89" i="71"/>
  <c r="DZ73" i="71"/>
  <c r="DZ52" i="71"/>
  <c r="DZ44" i="71"/>
  <c r="DZ36" i="71"/>
  <c r="DZ28" i="71"/>
  <c r="DZ113" i="71"/>
  <c r="DZ81" i="71"/>
  <c r="DZ97" i="71"/>
  <c r="DA89" i="70"/>
  <c r="DA187" i="70"/>
  <c r="DA95" i="70"/>
  <c r="DA30" i="70"/>
  <c r="DA46" i="70"/>
  <c r="DA76" i="70"/>
  <c r="DA194" i="70"/>
  <c r="DA209" i="70"/>
  <c r="DA116" i="70"/>
  <c r="DA132" i="70"/>
  <c r="DA148" i="70"/>
  <c r="DA164" i="70"/>
  <c r="DS220" i="71"/>
  <c r="DS222" i="71"/>
  <c r="DS221" i="71"/>
  <c r="DS218" i="71"/>
  <c r="DS216" i="71"/>
  <c r="DS214" i="71"/>
  <c r="DS212" i="71"/>
  <c r="DS210" i="71"/>
  <c r="DS208" i="71"/>
  <c r="DS207" i="71"/>
  <c r="DS206" i="71"/>
  <c r="DS205" i="71"/>
  <c r="DS204" i="71"/>
  <c r="DS203" i="71"/>
  <c r="DS202" i="71"/>
  <c r="DS201" i="71"/>
  <c r="DS200" i="71"/>
  <c r="DS199" i="71"/>
  <c r="DS198" i="71"/>
  <c r="DS197" i="71"/>
  <c r="DS196" i="71"/>
  <c r="DS195" i="71"/>
  <c r="DS194" i="71"/>
  <c r="BG194" i="71" s="1"/>
  <c r="DS193" i="71"/>
  <c r="BG193" i="71" s="1"/>
  <c r="DS192" i="71"/>
  <c r="BG192" i="71" s="1"/>
  <c r="DS191" i="71"/>
  <c r="BG191" i="71" s="1"/>
  <c r="DS190" i="71"/>
  <c r="BG190" i="71" s="1"/>
  <c r="DS189" i="71"/>
  <c r="BG189" i="71" s="1"/>
  <c r="DS188" i="71"/>
  <c r="BG188" i="71" s="1"/>
  <c r="DS219" i="71"/>
  <c r="DS211" i="71"/>
  <c r="DS185" i="71"/>
  <c r="BG185" i="71" s="1"/>
  <c r="DS181" i="71"/>
  <c r="DS177" i="71"/>
  <c r="DS173" i="71"/>
  <c r="DS169" i="71"/>
  <c r="DS165" i="71"/>
  <c r="DS161" i="71"/>
  <c r="DS157" i="71"/>
  <c r="DS153" i="71"/>
  <c r="DS149" i="71"/>
  <c r="DS147" i="71"/>
  <c r="DS146" i="71"/>
  <c r="DS145" i="71"/>
  <c r="DS144" i="71"/>
  <c r="DS143" i="71"/>
  <c r="DS142" i="71"/>
  <c r="DS141" i="71"/>
  <c r="DS140" i="71"/>
  <c r="DS139" i="71"/>
  <c r="DS138" i="71"/>
  <c r="DS137" i="71"/>
  <c r="DS136" i="71"/>
  <c r="DS135" i="71"/>
  <c r="DS134" i="71"/>
  <c r="DS133" i="71"/>
  <c r="DS132" i="71"/>
  <c r="DS131" i="71"/>
  <c r="DS130" i="71"/>
  <c r="DS129" i="71"/>
  <c r="DS128" i="71"/>
  <c r="DS127" i="71"/>
  <c r="DS126" i="71"/>
  <c r="DS125" i="71"/>
  <c r="DS124" i="71"/>
  <c r="DS123" i="71"/>
  <c r="DS122" i="71"/>
  <c r="DS121" i="71"/>
  <c r="DS120" i="71"/>
  <c r="DS119" i="71"/>
  <c r="DS118" i="71"/>
  <c r="DS117" i="71"/>
  <c r="DS116" i="71"/>
  <c r="DS215" i="71"/>
  <c r="DS213" i="71"/>
  <c r="DS183" i="71"/>
  <c r="DS182" i="71"/>
  <c r="DS180" i="71"/>
  <c r="DS175" i="71"/>
  <c r="DS174" i="71"/>
  <c r="DS187" i="71"/>
  <c r="BG187" i="71" s="1"/>
  <c r="DS184" i="71"/>
  <c r="BG184" i="71" s="1"/>
  <c r="DS171" i="71"/>
  <c r="DS160" i="71"/>
  <c r="DS155" i="71"/>
  <c r="DS154" i="71"/>
  <c r="DS179" i="71"/>
  <c r="DS176" i="71"/>
  <c r="DS168" i="71"/>
  <c r="DS163" i="71"/>
  <c r="DS162" i="71"/>
  <c r="DS152" i="71"/>
  <c r="DS170" i="71"/>
  <c r="DS166" i="71"/>
  <c r="DS217" i="71"/>
  <c r="DS167" i="71"/>
  <c r="DS164" i="71"/>
  <c r="DS209" i="71"/>
  <c r="DS172" i="71"/>
  <c r="DS159" i="71"/>
  <c r="DS186" i="71"/>
  <c r="BG186" i="71" s="1"/>
  <c r="DS158" i="71"/>
  <c r="DS156" i="71"/>
  <c r="DS148" i="71"/>
  <c r="DS115" i="71"/>
  <c r="DS114" i="71"/>
  <c r="DS113" i="71"/>
  <c r="DS112" i="71"/>
  <c r="DS111" i="71"/>
  <c r="DS110" i="71"/>
  <c r="DS109" i="71"/>
  <c r="DS108" i="71"/>
  <c r="DS107" i="71"/>
  <c r="DS106" i="71"/>
  <c r="DS105" i="71"/>
  <c r="DS104" i="71"/>
  <c r="DS103" i="71"/>
  <c r="DS102" i="71"/>
  <c r="DS101" i="71"/>
  <c r="DS100" i="71"/>
  <c r="DS99" i="71"/>
  <c r="DS98" i="71"/>
  <c r="DS97" i="71"/>
  <c r="DS96" i="71"/>
  <c r="DS95" i="71"/>
  <c r="DS94" i="71"/>
  <c r="DS93" i="71"/>
  <c r="DS92" i="71"/>
  <c r="DS91" i="71"/>
  <c r="DS90" i="71"/>
  <c r="DS89" i="71"/>
  <c r="DS88" i="71"/>
  <c r="DS87" i="71"/>
  <c r="DS86" i="71"/>
  <c r="DS85" i="71"/>
  <c r="DS84" i="71"/>
  <c r="DS83" i="71"/>
  <c r="DS82" i="71"/>
  <c r="DS81" i="71"/>
  <c r="DS80" i="71"/>
  <c r="DS79" i="71"/>
  <c r="DS78" i="71"/>
  <c r="DS77" i="71"/>
  <c r="DS76" i="71"/>
  <c r="DS75" i="71"/>
  <c r="DS74" i="71"/>
  <c r="DS73" i="71"/>
  <c r="DS72" i="71"/>
  <c r="DS71" i="71"/>
  <c r="DS70" i="71"/>
  <c r="DS69" i="71"/>
  <c r="DS68" i="71"/>
  <c r="DS67" i="71"/>
  <c r="DS66" i="71"/>
  <c r="DS65" i="71"/>
  <c r="DS64" i="71"/>
  <c r="DS63" i="71"/>
  <c r="DS62" i="71"/>
  <c r="DS61" i="71"/>
  <c r="DS60" i="71"/>
  <c r="DS59" i="71"/>
  <c r="DS58" i="71"/>
  <c r="DS57" i="71"/>
  <c r="DS151" i="71"/>
  <c r="DS178" i="71"/>
  <c r="DS150" i="71"/>
  <c r="DS56" i="71"/>
  <c r="DS55" i="71"/>
  <c r="DS54" i="71"/>
  <c r="DS53" i="71"/>
  <c r="DS52" i="71"/>
  <c r="DS51" i="71"/>
  <c r="DS50" i="71"/>
  <c r="DS49" i="71"/>
  <c r="DS48" i="71"/>
  <c r="DS47" i="71"/>
  <c r="DS46" i="71"/>
  <c r="DS45" i="71"/>
  <c r="DS44" i="71"/>
  <c r="DS43" i="71"/>
  <c r="DS42" i="71"/>
  <c r="DS41" i="71"/>
  <c r="DS40" i="71"/>
  <c r="DS39" i="71"/>
  <c r="DS38" i="71"/>
  <c r="DS37" i="71"/>
  <c r="DS36" i="71"/>
  <c r="DS35" i="71"/>
  <c r="DS34" i="71"/>
  <c r="DS33" i="71"/>
  <c r="DS32" i="71"/>
  <c r="DS31" i="71"/>
  <c r="DS30" i="71"/>
  <c r="DS29" i="71"/>
  <c r="DS28" i="71"/>
  <c r="DS27" i="71"/>
  <c r="DS26" i="71"/>
  <c r="DS25" i="71"/>
  <c r="DS24" i="71"/>
  <c r="DS23" i="71"/>
  <c r="DS22" i="71"/>
  <c r="DU222" i="71"/>
  <c r="DU221" i="71"/>
  <c r="DU219" i="71"/>
  <c r="DU217" i="71"/>
  <c r="DU220" i="71"/>
  <c r="DU218" i="71"/>
  <c r="DU215" i="71"/>
  <c r="DU213" i="71"/>
  <c r="DU211" i="71"/>
  <c r="DU209" i="71"/>
  <c r="DU187" i="71"/>
  <c r="DU186" i="71"/>
  <c r="DU185" i="71"/>
  <c r="DU184" i="71"/>
  <c r="DU183" i="71"/>
  <c r="DU182" i="71"/>
  <c r="DU181" i="71"/>
  <c r="DU180" i="71"/>
  <c r="DU179" i="71"/>
  <c r="DU178" i="71"/>
  <c r="DU177" i="71"/>
  <c r="DU176" i="71"/>
  <c r="DU175" i="71"/>
  <c r="DU174" i="71"/>
  <c r="DU173" i="71"/>
  <c r="DU172" i="71"/>
  <c r="DU171" i="71"/>
  <c r="DU170" i="71"/>
  <c r="DU169" i="71"/>
  <c r="DU168" i="71"/>
  <c r="DU167" i="71"/>
  <c r="DU166" i="71"/>
  <c r="DU165" i="71"/>
  <c r="DU164" i="71"/>
  <c r="DU163" i="71"/>
  <c r="DU162" i="71"/>
  <c r="DU161" i="71"/>
  <c r="DU160" i="71"/>
  <c r="DU159" i="71"/>
  <c r="DU158" i="71"/>
  <c r="DU157" i="71"/>
  <c r="DU156" i="71"/>
  <c r="DU155" i="71"/>
  <c r="DU154" i="71"/>
  <c r="DU153" i="71"/>
  <c r="DU152" i="71"/>
  <c r="DU151" i="71"/>
  <c r="DU150" i="71"/>
  <c r="DU149" i="71"/>
  <c r="DU148" i="71"/>
  <c r="DU214" i="71"/>
  <c r="DU216" i="71"/>
  <c r="DU208" i="71"/>
  <c r="DU205" i="71"/>
  <c r="DU204" i="71"/>
  <c r="DU201" i="71"/>
  <c r="DU200" i="71"/>
  <c r="DU197" i="71"/>
  <c r="BI197" i="71" s="1"/>
  <c r="DU196" i="71"/>
  <c r="BI196" i="71" s="1"/>
  <c r="DU193" i="71"/>
  <c r="BI193" i="71" s="1"/>
  <c r="DU192" i="71"/>
  <c r="BI192" i="71" s="1"/>
  <c r="DU189" i="71"/>
  <c r="BI189" i="71" s="1"/>
  <c r="DU188" i="71"/>
  <c r="BI188" i="71" s="1"/>
  <c r="DU207" i="71"/>
  <c r="DU206" i="71"/>
  <c r="DU203" i="71"/>
  <c r="DU202" i="71"/>
  <c r="DU199" i="71"/>
  <c r="BI199" i="71" s="1"/>
  <c r="DU198" i="71"/>
  <c r="BI198" i="71" s="1"/>
  <c r="DU195" i="71"/>
  <c r="BI195" i="71" s="1"/>
  <c r="DU212" i="71"/>
  <c r="DU210" i="71"/>
  <c r="DU194" i="71"/>
  <c r="BI194" i="71" s="1"/>
  <c r="DU191" i="71"/>
  <c r="BI191" i="71" s="1"/>
  <c r="DU190" i="71"/>
  <c r="BI190" i="71" s="1"/>
  <c r="DU146" i="71"/>
  <c r="DU144" i="71"/>
  <c r="DU142" i="71"/>
  <c r="DU140" i="71"/>
  <c r="DU138" i="71"/>
  <c r="DU136" i="71"/>
  <c r="DU147" i="71"/>
  <c r="DU145" i="71"/>
  <c r="DU143" i="71"/>
  <c r="DU141" i="71"/>
  <c r="DU139" i="71"/>
  <c r="DU137" i="71"/>
  <c r="DU135" i="71"/>
  <c r="DU133" i="71"/>
  <c r="DU131" i="71"/>
  <c r="DU129" i="71"/>
  <c r="DU127" i="71"/>
  <c r="DU125" i="71"/>
  <c r="DU128" i="71"/>
  <c r="DU124" i="71"/>
  <c r="DU122" i="71"/>
  <c r="DU120" i="71"/>
  <c r="DU118" i="71"/>
  <c r="DU116" i="71"/>
  <c r="DU130" i="71"/>
  <c r="DU132" i="71"/>
  <c r="DU123" i="71"/>
  <c r="DU121" i="71"/>
  <c r="DU119" i="71"/>
  <c r="DU117" i="71"/>
  <c r="DU115" i="71"/>
  <c r="DU114" i="71"/>
  <c r="DU113" i="71"/>
  <c r="DU112" i="71"/>
  <c r="DU111" i="71"/>
  <c r="DU110" i="71"/>
  <c r="DU109" i="71"/>
  <c r="DU108" i="71"/>
  <c r="DU107" i="71"/>
  <c r="DU106" i="71"/>
  <c r="DU105" i="71"/>
  <c r="DU104" i="71"/>
  <c r="DU103" i="71"/>
  <c r="DU102" i="71"/>
  <c r="DU101" i="71"/>
  <c r="DU100" i="71"/>
  <c r="DU99" i="71"/>
  <c r="DU98" i="71"/>
  <c r="DU97" i="71"/>
  <c r="DU96" i="71"/>
  <c r="DU95" i="71"/>
  <c r="DU94" i="71"/>
  <c r="DU93" i="71"/>
  <c r="DU92" i="71"/>
  <c r="DU91" i="71"/>
  <c r="DU90" i="71"/>
  <c r="DU89" i="71"/>
  <c r="DU88" i="71"/>
  <c r="DU87" i="71"/>
  <c r="DU86" i="71"/>
  <c r="DU85" i="71"/>
  <c r="DU84" i="71"/>
  <c r="DU83" i="71"/>
  <c r="DU82" i="71"/>
  <c r="DU81" i="71"/>
  <c r="DU80" i="71"/>
  <c r="DU79" i="71"/>
  <c r="DU78" i="71"/>
  <c r="DU77" i="71"/>
  <c r="DU76" i="71"/>
  <c r="DU75" i="71"/>
  <c r="DU74" i="71"/>
  <c r="DU73" i="71"/>
  <c r="DU72" i="71"/>
  <c r="DU71" i="71"/>
  <c r="DU70" i="71"/>
  <c r="DU69" i="71"/>
  <c r="DU68" i="71"/>
  <c r="DU67" i="71"/>
  <c r="DU66" i="71"/>
  <c r="DU65" i="71"/>
  <c r="DU64" i="71"/>
  <c r="DU126" i="71"/>
  <c r="DU62" i="71"/>
  <c r="DU60" i="71"/>
  <c r="DU58" i="71"/>
  <c r="DU56" i="71"/>
  <c r="DU55" i="71"/>
  <c r="DU54" i="71"/>
  <c r="DU53" i="71"/>
  <c r="DU52" i="71"/>
  <c r="DU51" i="71"/>
  <c r="DU50" i="71"/>
  <c r="DU49" i="71"/>
  <c r="DU48" i="71"/>
  <c r="DU47" i="71"/>
  <c r="DU46" i="71"/>
  <c r="DU45" i="71"/>
  <c r="DU44" i="71"/>
  <c r="DU43" i="71"/>
  <c r="DU42" i="71"/>
  <c r="DU41" i="71"/>
  <c r="DU40" i="71"/>
  <c r="DU39" i="71"/>
  <c r="DU38" i="71"/>
  <c r="DU37" i="71"/>
  <c r="DU36" i="71"/>
  <c r="DU35" i="71"/>
  <c r="DU34" i="71"/>
  <c r="DU33" i="71"/>
  <c r="DU32" i="71"/>
  <c r="DU31" i="71"/>
  <c r="DU30" i="71"/>
  <c r="DU29" i="71"/>
  <c r="DU28" i="71"/>
  <c r="DU27" i="71"/>
  <c r="DU26" i="71"/>
  <c r="DU25" i="71"/>
  <c r="DU24" i="71"/>
  <c r="DU23" i="71"/>
  <c r="DU22" i="71"/>
  <c r="DU63" i="71"/>
  <c r="DU61" i="71"/>
  <c r="DU59" i="71"/>
  <c r="DU57" i="71"/>
  <c r="DU134" i="71"/>
  <c r="CZ169" i="70"/>
  <c r="CZ37" i="70"/>
  <c r="CZ53" i="70"/>
  <c r="CZ69" i="70"/>
  <c r="CZ85" i="70"/>
  <c r="CZ101" i="70"/>
  <c r="CZ117" i="70"/>
  <c r="CZ133" i="70"/>
  <c r="CZ149" i="70"/>
  <c r="CZ165" i="70"/>
  <c r="CZ182" i="70"/>
  <c r="CZ198" i="70"/>
  <c r="CZ214" i="70"/>
  <c r="DV221" i="71"/>
  <c r="DV222" i="71"/>
  <c r="DV219" i="71"/>
  <c r="DV217" i="71"/>
  <c r="DV220" i="71"/>
  <c r="DV218" i="71"/>
  <c r="DV216" i="71"/>
  <c r="DV215" i="71"/>
  <c r="DV213" i="71"/>
  <c r="DV211" i="71"/>
  <c r="DV209" i="71"/>
  <c r="DV214" i="71"/>
  <c r="DV212" i="71"/>
  <c r="DV210" i="71"/>
  <c r="DV208" i="71"/>
  <c r="DV206" i="71"/>
  <c r="DV204" i="71"/>
  <c r="DV202" i="71"/>
  <c r="DV200" i="71"/>
  <c r="BJ200" i="71" s="1"/>
  <c r="DV198" i="71"/>
  <c r="BJ198" i="71" s="1"/>
  <c r="DV196" i="71"/>
  <c r="BJ196" i="71" s="1"/>
  <c r="DV194" i="71"/>
  <c r="BJ194" i="71" s="1"/>
  <c r="DV192" i="71"/>
  <c r="BJ192" i="71" s="1"/>
  <c r="DV190" i="71"/>
  <c r="DV188" i="71"/>
  <c r="DV187" i="71"/>
  <c r="DV183" i="71"/>
  <c r="DV179" i="71"/>
  <c r="DV175" i="71"/>
  <c r="DV171" i="71"/>
  <c r="DV167" i="71"/>
  <c r="DV163" i="71"/>
  <c r="DV159" i="71"/>
  <c r="DV155" i="71"/>
  <c r="DV151" i="71"/>
  <c r="DV184" i="71"/>
  <c r="DV182" i="71"/>
  <c r="DV181" i="71"/>
  <c r="DV176" i="71"/>
  <c r="DV203" i="71"/>
  <c r="DV195" i="71"/>
  <c r="BJ195" i="71" s="1"/>
  <c r="DV178" i="71"/>
  <c r="DV170" i="71"/>
  <c r="DV162" i="71"/>
  <c r="DV161" i="71"/>
  <c r="DV156" i="71"/>
  <c r="DV207" i="71"/>
  <c r="DV199" i="71"/>
  <c r="BJ199" i="71" s="1"/>
  <c r="DV189" i="71"/>
  <c r="DV186" i="71"/>
  <c r="DV172" i="71"/>
  <c r="DV164" i="71"/>
  <c r="DV154" i="71"/>
  <c r="DV153" i="71"/>
  <c r="DV148" i="71"/>
  <c r="DV193" i="71"/>
  <c r="BJ193" i="71" s="1"/>
  <c r="DV174" i="71"/>
  <c r="DV173" i="71"/>
  <c r="DV201" i="71"/>
  <c r="BJ201" i="71" s="1"/>
  <c r="DV169" i="71"/>
  <c r="DV158" i="71"/>
  <c r="DV160" i="71"/>
  <c r="DV152" i="71"/>
  <c r="DV149" i="71"/>
  <c r="DV147" i="71"/>
  <c r="DV143" i="71"/>
  <c r="DV139" i="71"/>
  <c r="DV133" i="71"/>
  <c r="DV205" i="71"/>
  <c r="DV197" i="71"/>
  <c r="BJ197" i="71" s="1"/>
  <c r="DV177" i="71"/>
  <c r="DV166" i="71"/>
  <c r="DV150" i="71"/>
  <c r="DV146" i="71"/>
  <c r="DV142" i="71"/>
  <c r="DV138" i="71"/>
  <c r="DV135" i="71"/>
  <c r="DV134" i="71"/>
  <c r="DV132" i="71"/>
  <c r="DV130" i="71"/>
  <c r="DV185" i="71"/>
  <c r="DV125" i="71"/>
  <c r="DV123" i="71"/>
  <c r="DV121" i="71"/>
  <c r="DV191" i="71"/>
  <c r="BJ191" i="71" s="1"/>
  <c r="DV165" i="71"/>
  <c r="DV157" i="71"/>
  <c r="DV145" i="71"/>
  <c r="DV141" i="71"/>
  <c r="DV137" i="71"/>
  <c r="DV129" i="71"/>
  <c r="DV127" i="71"/>
  <c r="DV126" i="71"/>
  <c r="DV180" i="71"/>
  <c r="DV118" i="71"/>
  <c r="DV113" i="71"/>
  <c r="DV109" i="71"/>
  <c r="DV105" i="71"/>
  <c r="DV101" i="71"/>
  <c r="DV97" i="71"/>
  <c r="DV93" i="71"/>
  <c r="DV89" i="71"/>
  <c r="DV85" i="71"/>
  <c r="DV81" i="71"/>
  <c r="DV77" i="71"/>
  <c r="DV73" i="71"/>
  <c r="DV69" i="71"/>
  <c r="DV65" i="71"/>
  <c r="DV140" i="71"/>
  <c r="DV122" i="71"/>
  <c r="DV117" i="71"/>
  <c r="DV114" i="71"/>
  <c r="DV110" i="71"/>
  <c r="DV106" i="71"/>
  <c r="DV102" i="71"/>
  <c r="DV98" i="71"/>
  <c r="DV94" i="71"/>
  <c r="DV90" i="71"/>
  <c r="DV86" i="71"/>
  <c r="DV82" i="71"/>
  <c r="DV78" i="71"/>
  <c r="DV74" i="71"/>
  <c r="DV70" i="71"/>
  <c r="DV66" i="71"/>
  <c r="DV144" i="71"/>
  <c r="DV128" i="71"/>
  <c r="DV124" i="71"/>
  <c r="DV120" i="71"/>
  <c r="DV115" i="71"/>
  <c r="DV112" i="71"/>
  <c r="DV111" i="71"/>
  <c r="DV108" i="71"/>
  <c r="DV107" i="71"/>
  <c r="DV104" i="71"/>
  <c r="DV103" i="71"/>
  <c r="DV100" i="71"/>
  <c r="DV99" i="71"/>
  <c r="DV96" i="71"/>
  <c r="DV95" i="71"/>
  <c r="DV92" i="71"/>
  <c r="DV91" i="71"/>
  <c r="DV88" i="71"/>
  <c r="DV87" i="71"/>
  <c r="DV84" i="71"/>
  <c r="DV83" i="71"/>
  <c r="DV80" i="71"/>
  <c r="DV79" i="71"/>
  <c r="DV76" i="71"/>
  <c r="DV75" i="71"/>
  <c r="DV72" i="71"/>
  <c r="DV71" i="71"/>
  <c r="DV68" i="71"/>
  <c r="DV67" i="71"/>
  <c r="DV116" i="71"/>
  <c r="DV136" i="71"/>
  <c r="DV119" i="71"/>
  <c r="DV62" i="71"/>
  <c r="DV58" i="71"/>
  <c r="DV55" i="71"/>
  <c r="DV51" i="71"/>
  <c r="DV47" i="71"/>
  <c r="DV43" i="71"/>
  <c r="DV39" i="71"/>
  <c r="DV35" i="71"/>
  <c r="DV31" i="71"/>
  <c r="DV27" i="71"/>
  <c r="DV23" i="71"/>
  <c r="DV168" i="71"/>
  <c r="DV64" i="71"/>
  <c r="DV61" i="71"/>
  <c r="DV57" i="71"/>
  <c r="DV56" i="71"/>
  <c r="DV52" i="71"/>
  <c r="DV48" i="71"/>
  <c r="DV44" i="71"/>
  <c r="DV40" i="71"/>
  <c r="DV36" i="71"/>
  <c r="DV32" i="71"/>
  <c r="DV28" i="71"/>
  <c r="DV24" i="71"/>
  <c r="DV131" i="71"/>
  <c r="DV60" i="71"/>
  <c r="DV53" i="71"/>
  <c r="DV49" i="71"/>
  <c r="DV45" i="71"/>
  <c r="DV41" i="71"/>
  <c r="DV37" i="71"/>
  <c r="DV33" i="71"/>
  <c r="DV29" i="71"/>
  <c r="DV25" i="71"/>
  <c r="DV54" i="71"/>
  <c r="DV46" i="71"/>
  <c r="DV38" i="71"/>
  <c r="DV30" i="71"/>
  <c r="DV22" i="71"/>
  <c r="DV63" i="71"/>
  <c r="DV59" i="71"/>
  <c r="DV50" i="71"/>
  <c r="DV34" i="71"/>
  <c r="DV42" i="71"/>
  <c r="DV26" i="71"/>
  <c r="DA172" i="70"/>
  <c r="DA212" i="70"/>
  <c r="DA196" i="70"/>
  <c r="DA180" i="70"/>
  <c r="DA166" i="70"/>
  <c r="DA162" i="70"/>
  <c r="DA158" i="70"/>
  <c r="DA154" i="70"/>
  <c r="DA150" i="70"/>
  <c r="DA146" i="70"/>
  <c r="DA142" i="70"/>
  <c r="DA138" i="70"/>
  <c r="DA134" i="70"/>
  <c r="DA130" i="70"/>
  <c r="DA126" i="70"/>
  <c r="DA122" i="70"/>
  <c r="DA118" i="70"/>
  <c r="DA114" i="70"/>
  <c r="DA110" i="70"/>
  <c r="DA106" i="70"/>
  <c r="DA217" i="70"/>
  <c r="DA201" i="70"/>
  <c r="DA185" i="70"/>
  <c r="DA218" i="70"/>
  <c r="DA202" i="70"/>
  <c r="DA186" i="70"/>
  <c r="DA222" i="70"/>
  <c r="DA100" i="70"/>
  <c r="DA84" i="70"/>
  <c r="DA68" i="70"/>
  <c r="DA56" i="70"/>
  <c r="DA52" i="70"/>
  <c r="DA48" i="70"/>
  <c r="DA44" i="70"/>
  <c r="DA40" i="70"/>
  <c r="BE40" i="70" s="1"/>
  <c r="DA36" i="70"/>
  <c r="DA32" i="70"/>
  <c r="DA28" i="70"/>
  <c r="DA24" i="70"/>
  <c r="DA65" i="70"/>
  <c r="DA103" i="70"/>
  <c r="DA87" i="70"/>
  <c r="DA71" i="70"/>
  <c r="DA58" i="70"/>
  <c r="DA219" i="70"/>
  <c r="DA98" i="70"/>
  <c r="DA82" i="70"/>
  <c r="DA66" i="70"/>
  <c r="DA101" i="70"/>
  <c r="DA81" i="70"/>
  <c r="DA170" i="70"/>
  <c r="DA208" i="70"/>
  <c r="DA192" i="70"/>
  <c r="DA176" i="70"/>
  <c r="DA165" i="70"/>
  <c r="DA161" i="70"/>
  <c r="DA157" i="70"/>
  <c r="DA153" i="70"/>
  <c r="DA149" i="70"/>
  <c r="DA145" i="70"/>
  <c r="DA141" i="70"/>
  <c r="DA137" i="70"/>
  <c r="DA133" i="70"/>
  <c r="DA129" i="70"/>
  <c r="DA125" i="70"/>
  <c r="DA121" i="70"/>
  <c r="DA117" i="70"/>
  <c r="DA113" i="70"/>
  <c r="DA109" i="70"/>
  <c r="DA105" i="70"/>
  <c r="DA213" i="70"/>
  <c r="DA197" i="70"/>
  <c r="DA181" i="70"/>
  <c r="DA214" i="70"/>
  <c r="DA198" i="70"/>
  <c r="DA182" i="70"/>
  <c r="DA211" i="70"/>
  <c r="DA96" i="70"/>
  <c r="DA80" i="70"/>
  <c r="DA64" i="70"/>
  <c r="DA55" i="70"/>
  <c r="DA51" i="70"/>
  <c r="DA47" i="70"/>
  <c r="DA43" i="70"/>
  <c r="DA39" i="70"/>
  <c r="BE39" i="70" s="1"/>
  <c r="DA35" i="70"/>
  <c r="DA31" i="70"/>
  <c r="DA27" i="70"/>
  <c r="DA23" i="70"/>
  <c r="DA207" i="70"/>
  <c r="DA99" i="70"/>
  <c r="DA83" i="70"/>
  <c r="DA67" i="70"/>
  <c r="DA183" i="70"/>
  <c r="DA203" i="70"/>
  <c r="DA94" i="70"/>
  <c r="DA78" i="70"/>
  <c r="DA62" i="70"/>
  <c r="DA93" i="70"/>
  <c r="DA77" i="70"/>
  <c r="DA174" i="70"/>
  <c r="DA216" i="70"/>
  <c r="DA200" i="70"/>
  <c r="DA184" i="70"/>
  <c r="DA167" i="70"/>
  <c r="DA163" i="70"/>
  <c r="DA159" i="70"/>
  <c r="DA155" i="70"/>
  <c r="DA151" i="70"/>
  <c r="DA147" i="70"/>
  <c r="DA143" i="70"/>
  <c r="DA139" i="70"/>
  <c r="DA135" i="70"/>
  <c r="DA131" i="70"/>
  <c r="DA127" i="70"/>
  <c r="DA123" i="70"/>
  <c r="DA119" i="70"/>
  <c r="DA115" i="70"/>
  <c r="DA111" i="70"/>
  <c r="DA107" i="70"/>
  <c r="DA220" i="70"/>
  <c r="DA205" i="70"/>
  <c r="DA189" i="70"/>
  <c r="DA171" i="70"/>
  <c r="DA206" i="70"/>
  <c r="DA190" i="70"/>
  <c r="DA169" i="70"/>
  <c r="DA179" i="70"/>
  <c r="DA88" i="70"/>
  <c r="DA72" i="70"/>
  <c r="DA57" i="70"/>
  <c r="DA53" i="70"/>
  <c r="DA49" i="70"/>
  <c r="DA45" i="70"/>
  <c r="DA41" i="70"/>
  <c r="BE41" i="70" s="1"/>
  <c r="DA37" i="70"/>
  <c r="DA33" i="70"/>
  <c r="DA29" i="70"/>
  <c r="DA25" i="70"/>
  <c r="DA73" i="70"/>
  <c r="DA175" i="70"/>
  <c r="DA91" i="70"/>
  <c r="DA75" i="70"/>
  <c r="DA59" i="70"/>
  <c r="DA97" i="70"/>
  <c r="DA102" i="70"/>
  <c r="DA86" i="70"/>
  <c r="DA70" i="70"/>
  <c r="DA199" i="70"/>
  <c r="DA85" i="70"/>
  <c r="DA61" i="70"/>
  <c r="DI222" i="71"/>
  <c r="DI221" i="71"/>
  <c r="DI220" i="71"/>
  <c r="DI217" i="71"/>
  <c r="DI212" i="71"/>
  <c r="DI211" i="71"/>
  <c r="DI206" i="71"/>
  <c r="DI204" i="71"/>
  <c r="DI202" i="71"/>
  <c r="DI200" i="71"/>
  <c r="DI198" i="71"/>
  <c r="DI196" i="71"/>
  <c r="DI194" i="71"/>
  <c r="DI192" i="71"/>
  <c r="DI190" i="71"/>
  <c r="DI188" i="71"/>
  <c r="DI184" i="71"/>
  <c r="DI180" i="71"/>
  <c r="DI176" i="71"/>
  <c r="DI172" i="71"/>
  <c r="DI168" i="71"/>
  <c r="DI164" i="71"/>
  <c r="DI160" i="71"/>
  <c r="DI156" i="71"/>
  <c r="DI152" i="71"/>
  <c r="DI148" i="71"/>
  <c r="DI218" i="71"/>
  <c r="DI215" i="71"/>
  <c r="DI213" i="71"/>
  <c r="DI209" i="71"/>
  <c r="DI219" i="71"/>
  <c r="DI210" i="71"/>
  <c r="DI205" i="71"/>
  <c r="DI201" i="71"/>
  <c r="DI197" i="71"/>
  <c r="DI193" i="71"/>
  <c r="DI189" i="71"/>
  <c r="DI207" i="71"/>
  <c r="DI203" i="71"/>
  <c r="DI199" i="71"/>
  <c r="DI195" i="71"/>
  <c r="DI187" i="71"/>
  <c r="DI186" i="71"/>
  <c r="DI185" i="71"/>
  <c r="DI208" i="71"/>
  <c r="DI179" i="71"/>
  <c r="DI178" i="71"/>
  <c r="DI177" i="71"/>
  <c r="DI216" i="71"/>
  <c r="DI183" i="71"/>
  <c r="DI181" i="71"/>
  <c r="DI171" i="71"/>
  <c r="DI159" i="71"/>
  <c r="DI158" i="71"/>
  <c r="DI157" i="71"/>
  <c r="DI146" i="71"/>
  <c r="DI144" i="71"/>
  <c r="DI142" i="71"/>
  <c r="DI140" i="71"/>
  <c r="DI138" i="71"/>
  <c r="DI136" i="71"/>
  <c r="DI214" i="71"/>
  <c r="DI182" i="71"/>
  <c r="DI175" i="71"/>
  <c r="DI174" i="71"/>
  <c r="DI173" i="71"/>
  <c r="DI169" i="71"/>
  <c r="DI167" i="71"/>
  <c r="DI166" i="71"/>
  <c r="DI165" i="71"/>
  <c r="DI151" i="71"/>
  <c r="DI150" i="71"/>
  <c r="DI149" i="71"/>
  <c r="DI147" i="71"/>
  <c r="DI145" i="71"/>
  <c r="DI143" i="71"/>
  <c r="DI141" i="71"/>
  <c r="DI139" i="71"/>
  <c r="DI137" i="71"/>
  <c r="DI135" i="71"/>
  <c r="DI133" i="71"/>
  <c r="DI191" i="71"/>
  <c r="DI163" i="71"/>
  <c r="DI161" i="71"/>
  <c r="DI170" i="71"/>
  <c r="DI134" i="71"/>
  <c r="DI131" i="71"/>
  <c r="DI129" i="71"/>
  <c r="DI127" i="71"/>
  <c r="DI125" i="71"/>
  <c r="DI162" i="71"/>
  <c r="DI155" i="71"/>
  <c r="DI153" i="71"/>
  <c r="DI154" i="71"/>
  <c r="DI124" i="71"/>
  <c r="DI122" i="71"/>
  <c r="DI120" i="71"/>
  <c r="DI118" i="71"/>
  <c r="DI116" i="71"/>
  <c r="DI130" i="71"/>
  <c r="DI126" i="71"/>
  <c r="DI132" i="71"/>
  <c r="DI128" i="71"/>
  <c r="DI123" i="71"/>
  <c r="DI121" i="71"/>
  <c r="DI119" i="71"/>
  <c r="DI117" i="71"/>
  <c r="DI115" i="71"/>
  <c r="DI111" i="71"/>
  <c r="DI107" i="71"/>
  <c r="DI103" i="71"/>
  <c r="DI99" i="71"/>
  <c r="DI95" i="71"/>
  <c r="DI91" i="71"/>
  <c r="DI87" i="71"/>
  <c r="DI83" i="71"/>
  <c r="DI79" i="71"/>
  <c r="DI75" i="71"/>
  <c r="DI71" i="71"/>
  <c r="DI67" i="71"/>
  <c r="DI112" i="71"/>
  <c r="DI108" i="71"/>
  <c r="DI104" i="71"/>
  <c r="DI100" i="71"/>
  <c r="DI96" i="71"/>
  <c r="DI92" i="71"/>
  <c r="DI88" i="71"/>
  <c r="DI84" i="71"/>
  <c r="DI80" i="71"/>
  <c r="DI76" i="71"/>
  <c r="DI72" i="71"/>
  <c r="DI68" i="71"/>
  <c r="DI114" i="71"/>
  <c r="DI110" i="71"/>
  <c r="DI106" i="71"/>
  <c r="DI102" i="71"/>
  <c r="DI98" i="71"/>
  <c r="DI94" i="71"/>
  <c r="DI90" i="71"/>
  <c r="DI86" i="71"/>
  <c r="DI82" i="71"/>
  <c r="DI78" i="71"/>
  <c r="DI74" i="71"/>
  <c r="DI70" i="71"/>
  <c r="DI66" i="71"/>
  <c r="DI62" i="71"/>
  <c r="DI60" i="71"/>
  <c r="DI58" i="71"/>
  <c r="DI63" i="71"/>
  <c r="DI61" i="71"/>
  <c r="DI59" i="71"/>
  <c r="DI57" i="71"/>
  <c r="DI113" i="71"/>
  <c r="DI105" i="71"/>
  <c r="DI97" i="71"/>
  <c r="DI89" i="71"/>
  <c r="DI81" i="71"/>
  <c r="DI73" i="71"/>
  <c r="DI64" i="71"/>
  <c r="DI53" i="71"/>
  <c r="DI49" i="71"/>
  <c r="DI45" i="71"/>
  <c r="DI41" i="71"/>
  <c r="DI37" i="71"/>
  <c r="DI33" i="71"/>
  <c r="DI29" i="71"/>
  <c r="DI25" i="71"/>
  <c r="DI54" i="71"/>
  <c r="DI50" i="71"/>
  <c r="DI46" i="71"/>
  <c r="DI42" i="71"/>
  <c r="DI38" i="71"/>
  <c r="DI34" i="71"/>
  <c r="DI30" i="71"/>
  <c r="DI26" i="71"/>
  <c r="DI22" i="71"/>
  <c r="DI109" i="71"/>
  <c r="DI101" i="71"/>
  <c r="DI93" i="71"/>
  <c r="DI85" i="71"/>
  <c r="DI77" i="71"/>
  <c r="DI69" i="71"/>
  <c r="DI55" i="71"/>
  <c r="DI51" i="71"/>
  <c r="DI47" i="71"/>
  <c r="DI43" i="71"/>
  <c r="DI39" i="71"/>
  <c r="DI35" i="71"/>
  <c r="DI31" i="71"/>
  <c r="DI27" i="71"/>
  <c r="DI23" i="71"/>
  <c r="DI52" i="71"/>
  <c r="DI44" i="71"/>
  <c r="DI36" i="71"/>
  <c r="DI28" i="71"/>
  <c r="DI56" i="71"/>
  <c r="DI48" i="71"/>
  <c r="DI40" i="71"/>
  <c r="DI32" i="71"/>
  <c r="DI24" i="71"/>
  <c r="DI65" i="71"/>
  <c r="DA34" i="70"/>
  <c r="DA210" i="70"/>
  <c r="DA120" i="70"/>
  <c r="DA152" i="70"/>
  <c r="DW222" i="70"/>
  <c r="DW221" i="70"/>
  <c r="DW220" i="70"/>
  <c r="DW219" i="70"/>
  <c r="DW218" i="70"/>
  <c r="DW217" i="70"/>
  <c r="DW216" i="70"/>
  <c r="DW215" i="70"/>
  <c r="DW214" i="70"/>
  <c r="DW213" i="70"/>
  <c r="DW212" i="70"/>
  <c r="DW211" i="70"/>
  <c r="DW210" i="70"/>
  <c r="DW209" i="70"/>
  <c r="DW208" i="70"/>
  <c r="DW207" i="70"/>
  <c r="DW206" i="70"/>
  <c r="DW205" i="70"/>
  <c r="DW204" i="70"/>
  <c r="DW203" i="70"/>
  <c r="BK203" i="70" s="1"/>
  <c r="DW202" i="70"/>
  <c r="BK202" i="70" s="1"/>
  <c r="DW201" i="70"/>
  <c r="BK201" i="70" s="1"/>
  <c r="DW200" i="70"/>
  <c r="BK200" i="70" s="1"/>
  <c r="DW199" i="70"/>
  <c r="BK199" i="70" s="1"/>
  <c r="DW198" i="70"/>
  <c r="BK198" i="70" s="1"/>
  <c r="DW197" i="70"/>
  <c r="BK197" i="70" s="1"/>
  <c r="DW196" i="70"/>
  <c r="BK196" i="70" s="1"/>
  <c r="DW195" i="70"/>
  <c r="BK195" i="70" s="1"/>
  <c r="DW194" i="70"/>
  <c r="BK194" i="70" s="1"/>
  <c r="DW193" i="70"/>
  <c r="BK193" i="70" s="1"/>
  <c r="DW192" i="70"/>
  <c r="BK192" i="70" s="1"/>
  <c r="DW191" i="70"/>
  <c r="BK191" i="70" s="1"/>
  <c r="DW190" i="70"/>
  <c r="BK190" i="70" s="1"/>
  <c r="DW189" i="70"/>
  <c r="DW188" i="70"/>
  <c r="DW187" i="70"/>
  <c r="DW186" i="70"/>
  <c r="DW185" i="70"/>
  <c r="DW184" i="70"/>
  <c r="BK184" i="70" s="1"/>
  <c r="DW183" i="70"/>
  <c r="DW182" i="70"/>
  <c r="DW181" i="70"/>
  <c r="DW180" i="70"/>
  <c r="BK180" i="70" s="1"/>
  <c r="DW179" i="70"/>
  <c r="DW178" i="70"/>
  <c r="DW177" i="70"/>
  <c r="DW176" i="70"/>
  <c r="BK176" i="70" s="1"/>
  <c r="DW175" i="70"/>
  <c r="BK175" i="70" s="1"/>
  <c r="DW174" i="70"/>
  <c r="DW172" i="70"/>
  <c r="BK172" i="70" s="1"/>
  <c r="DW170" i="70"/>
  <c r="BK170" i="70" s="1"/>
  <c r="DW168" i="70"/>
  <c r="BK168" i="70" s="1"/>
  <c r="DW171" i="70"/>
  <c r="DW173" i="70"/>
  <c r="DW165" i="70"/>
  <c r="DW161" i="70"/>
  <c r="DW157" i="70"/>
  <c r="DW153" i="70"/>
  <c r="DW149" i="70"/>
  <c r="DW145" i="70"/>
  <c r="DW141" i="70"/>
  <c r="DW137" i="70"/>
  <c r="DW133" i="70"/>
  <c r="DW129" i="70"/>
  <c r="DW125" i="70"/>
  <c r="BK125" i="70" s="1"/>
  <c r="DW119" i="70"/>
  <c r="DW115" i="70"/>
  <c r="DW111" i="70"/>
  <c r="DW107" i="70"/>
  <c r="DW100" i="70"/>
  <c r="DW96" i="70"/>
  <c r="DW92" i="70"/>
  <c r="DW88" i="70"/>
  <c r="DW84" i="70"/>
  <c r="DW80" i="70"/>
  <c r="DW76" i="70"/>
  <c r="DW72" i="70"/>
  <c r="DW68" i="70"/>
  <c r="BK68" i="70" s="1"/>
  <c r="DW64" i="70"/>
  <c r="DW60" i="70"/>
  <c r="BK60" i="70" s="1"/>
  <c r="DW97" i="70"/>
  <c r="DW73" i="70"/>
  <c r="DW65" i="70"/>
  <c r="DW56" i="70"/>
  <c r="BK56" i="70" s="1"/>
  <c r="DW54" i="70"/>
  <c r="DW53" i="70"/>
  <c r="BK53" i="70" s="1"/>
  <c r="DW52" i="70"/>
  <c r="BK52" i="70" s="1"/>
  <c r="DW51" i="70"/>
  <c r="DW50" i="70"/>
  <c r="DW49" i="70"/>
  <c r="DW48" i="70"/>
  <c r="DW47" i="70"/>
  <c r="DW46" i="70"/>
  <c r="DW43" i="70"/>
  <c r="DW41" i="70"/>
  <c r="DW39" i="70"/>
  <c r="DW33" i="70"/>
  <c r="DW31" i="70"/>
  <c r="DW30" i="70"/>
  <c r="DW22" i="70"/>
  <c r="DW166" i="70"/>
  <c r="DW162" i="70"/>
  <c r="DW158" i="70"/>
  <c r="DW154" i="70"/>
  <c r="DW150" i="70"/>
  <c r="DW146" i="70"/>
  <c r="DW142" i="70"/>
  <c r="DW138" i="70"/>
  <c r="DW134" i="70"/>
  <c r="DW130" i="70"/>
  <c r="DW126" i="70"/>
  <c r="DW122" i="70"/>
  <c r="BK122" i="70" s="1"/>
  <c r="DW118" i="70"/>
  <c r="DW114" i="70"/>
  <c r="DW110" i="70"/>
  <c r="BK110" i="70" s="1"/>
  <c r="DW106" i="70"/>
  <c r="DW103" i="70"/>
  <c r="DW99" i="70"/>
  <c r="BK99" i="70" s="1"/>
  <c r="DW95" i="70"/>
  <c r="DW91" i="70"/>
  <c r="DW87" i="70"/>
  <c r="DW83" i="70"/>
  <c r="DW79" i="70"/>
  <c r="BK79" i="70" s="1"/>
  <c r="DW75" i="70"/>
  <c r="DW71" i="70"/>
  <c r="DW67" i="70"/>
  <c r="DW63" i="70"/>
  <c r="DW59" i="70"/>
  <c r="BK59" i="70" s="1"/>
  <c r="DW58" i="70"/>
  <c r="DW164" i="70"/>
  <c r="BK164" i="70" s="1"/>
  <c r="DW160" i="70"/>
  <c r="DW156" i="70"/>
  <c r="DW152" i="70"/>
  <c r="DW148" i="70"/>
  <c r="DW144" i="70"/>
  <c r="BK144" i="70" s="1"/>
  <c r="DW140" i="70"/>
  <c r="DW136" i="70"/>
  <c r="DW132" i="70"/>
  <c r="DW128" i="70"/>
  <c r="BK128" i="70" s="1"/>
  <c r="DW124" i="70"/>
  <c r="DW120" i="70"/>
  <c r="DW116" i="70"/>
  <c r="BK116" i="70" s="1"/>
  <c r="DW112" i="70"/>
  <c r="BK112" i="70" s="1"/>
  <c r="DW108" i="70"/>
  <c r="DW104" i="70"/>
  <c r="DW93" i="70"/>
  <c r="DW169" i="70"/>
  <c r="DW167" i="70"/>
  <c r="BK167" i="70" s="1"/>
  <c r="DW163" i="70"/>
  <c r="DW159" i="70"/>
  <c r="BK159" i="70" s="1"/>
  <c r="DW155" i="70"/>
  <c r="DW151" i="70"/>
  <c r="BK151" i="70" s="1"/>
  <c r="DW147" i="70"/>
  <c r="DW143" i="70"/>
  <c r="BK143" i="70" s="1"/>
  <c r="DW139" i="70"/>
  <c r="DW135" i="70"/>
  <c r="BK135" i="70" s="1"/>
  <c r="DW131" i="70"/>
  <c r="DW127" i="70"/>
  <c r="BK127" i="70" s="1"/>
  <c r="DW123" i="70"/>
  <c r="DW121" i="70"/>
  <c r="DW117" i="70"/>
  <c r="DW113" i="70"/>
  <c r="BK113" i="70" s="1"/>
  <c r="DW109" i="70"/>
  <c r="DW105" i="70"/>
  <c r="DW102" i="70"/>
  <c r="BK102" i="70" s="1"/>
  <c r="DW98" i="70"/>
  <c r="DW94" i="70"/>
  <c r="BK94" i="70" s="1"/>
  <c r="DW90" i="70"/>
  <c r="DW86" i="70"/>
  <c r="BK86" i="70" s="1"/>
  <c r="DW82" i="70"/>
  <c r="BK82" i="70" s="1"/>
  <c r="DW78" i="70"/>
  <c r="DW74" i="70"/>
  <c r="BK74" i="70" s="1"/>
  <c r="DW70" i="70"/>
  <c r="DW66" i="70"/>
  <c r="DW62" i="70"/>
  <c r="DW101" i="70"/>
  <c r="DW89" i="70"/>
  <c r="BK89" i="70" s="1"/>
  <c r="DW85" i="70"/>
  <c r="BK85" i="70" s="1"/>
  <c r="DW81" i="70"/>
  <c r="DW77" i="70"/>
  <c r="DW69" i="70"/>
  <c r="DW61" i="70"/>
  <c r="BK61" i="70" s="1"/>
  <c r="DW57" i="70"/>
  <c r="DW55" i="70"/>
  <c r="BK55" i="70" s="1"/>
  <c r="DW45" i="70"/>
  <c r="DW44" i="70"/>
  <c r="DW42" i="70"/>
  <c r="DW40" i="70"/>
  <c r="DW38" i="70"/>
  <c r="DW37" i="70"/>
  <c r="DW36" i="70"/>
  <c r="DW35" i="70"/>
  <c r="DW34" i="70"/>
  <c r="DW32" i="70"/>
  <c r="DW29" i="70"/>
  <c r="DW28" i="70"/>
  <c r="DW27" i="70"/>
  <c r="DW26" i="70"/>
  <c r="DW25" i="70"/>
  <c r="DW24" i="70"/>
  <c r="DW23" i="70"/>
  <c r="DH222" i="70"/>
  <c r="DH221" i="70"/>
  <c r="DH220" i="70"/>
  <c r="DH219" i="70"/>
  <c r="DH218" i="70"/>
  <c r="DH217" i="70"/>
  <c r="DH216" i="70"/>
  <c r="DH215" i="70"/>
  <c r="DH214" i="70"/>
  <c r="DH213" i="70"/>
  <c r="DH212" i="70"/>
  <c r="DH211" i="70"/>
  <c r="DH210" i="70"/>
  <c r="DH209" i="70"/>
  <c r="DH208" i="70"/>
  <c r="DH207" i="70"/>
  <c r="DH206" i="70"/>
  <c r="DH205" i="70"/>
  <c r="DH204" i="70"/>
  <c r="DH203" i="70"/>
  <c r="DH202" i="70"/>
  <c r="DH201" i="70"/>
  <c r="DH200" i="70"/>
  <c r="DH199" i="70"/>
  <c r="DH198" i="70"/>
  <c r="DH197" i="70"/>
  <c r="DH196" i="70"/>
  <c r="DH195" i="70"/>
  <c r="DH194" i="70"/>
  <c r="DH193" i="70"/>
  <c r="DH192" i="70"/>
  <c r="DH191" i="70"/>
  <c r="DH190" i="70"/>
  <c r="DH189" i="70"/>
  <c r="DH188" i="70"/>
  <c r="DH187" i="70"/>
  <c r="DH186" i="70"/>
  <c r="DH185" i="70"/>
  <c r="DH184" i="70"/>
  <c r="DH183" i="70"/>
  <c r="DH182" i="70"/>
  <c r="DH181" i="70"/>
  <c r="DH180" i="70"/>
  <c r="DH179" i="70"/>
  <c r="DH178" i="70"/>
  <c r="DH177" i="70"/>
  <c r="DH176" i="70"/>
  <c r="DH175" i="70"/>
  <c r="DH174" i="70"/>
  <c r="DH173" i="70"/>
  <c r="DH172" i="70"/>
  <c r="DH171" i="70"/>
  <c r="DH170" i="70"/>
  <c r="DH169" i="70"/>
  <c r="DH167" i="70"/>
  <c r="DH166" i="70"/>
  <c r="DH165" i="70"/>
  <c r="DH164" i="70"/>
  <c r="DH163" i="70"/>
  <c r="DH162" i="70"/>
  <c r="DH161" i="70"/>
  <c r="DH160" i="70"/>
  <c r="DH159" i="70"/>
  <c r="DH158" i="70"/>
  <c r="DH157" i="70"/>
  <c r="DH156" i="70"/>
  <c r="DH155" i="70"/>
  <c r="DH154" i="70"/>
  <c r="DH153" i="70"/>
  <c r="DH152" i="70"/>
  <c r="DH151" i="70"/>
  <c r="DH150" i="70"/>
  <c r="DH149" i="70"/>
  <c r="DH148" i="70"/>
  <c r="DH147" i="70"/>
  <c r="DH146" i="70"/>
  <c r="DH145" i="70"/>
  <c r="DH144" i="70"/>
  <c r="DH143" i="70"/>
  <c r="DH142" i="70"/>
  <c r="DH141" i="70"/>
  <c r="DH140" i="70"/>
  <c r="DH139" i="70"/>
  <c r="DH138" i="70"/>
  <c r="DH137" i="70"/>
  <c r="DH136" i="70"/>
  <c r="DH135" i="70"/>
  <c r="DH134" i="70"/>
  <c r="DH133" i="70"/>
  <c r="DH132" i="70"/>
  <c r="DH131" i="70"/>
  <c r="DH130" i="70"/>
  <c r="DH129" i="70"/>
  <c r="DH128" i="70"/>
  <c r="DH127" i="70"/>
  <c r="DH126" i="70"/>
  <c r="DH125" i="70"/>
  <c r="DH124" i="70"/>
  <c r="DH123" i="70"/>
  <c r="DH122" i="70"/>
  <c r="DH121" i="70"/>
  <c r="DH120" i="70"/>
  <c r="DH119" i="70"/>
  <c r="DH118" i="70"/>
  <c r="DH117" i="70"/>
  <c r="DH116" i="70"/>
  <c r="DH115" i="70"/>
  <c r="DH114" i="70"/>
  <c r="DH113" i="70"/>
  <c r="DH112" i="70"/>
  <c r="DH111" i="70"/>
  <c r="DH110" i="70"/>
  <c r="DH109" i="70"/>
  <c r="DH108" i="70"/>
  <c r="DH107" i="70"/>
  <c r="DH106" i="70"/>
  <c r="DH105" i="70"/>
  <c r="DH104" i="70"/>
  <c r="DH103" i="70"/>
  <c r="DH102" i="70"/>
  <c r="DH101" i="70"/>
  <c r="DH100" i="70"/>
  <c r="DH99" i="70"/>
  <c r="DH98" i="70"/>
  <c r="DH97" i="70"/>
  <c r="DH96" i="70"/>
  <c r="DH95" i="70"/>
  <c r="DH94" i="70"/>
  <c r="DH93" i="70"/>
  <c r="DH92" i="70"/>
  <c r="DH91" i="70"/>
  <c r="DH90" i="70"/>
  <c r="DH89" i="70"/>
  <c r="DH88" i="70"/>
  <c r="DH87" i="70"/>
  <c r="DH86" i="70"/>
  <c r="DH85" i="70"/>
  <c r="DH84" i="70"/>
  <c r="DH83" i="70"/>
  <c r="DH82" i="70"/>
  <c r="DH81" i="70"/>
  <c r="DH80" i="70"/>
  <c r="DH79" i="70"/>
  <c r="DH78" i="70"/>
  <c r="DH77" i="70"/>
  <c r="DH76" i="70"/>
  <c r="DH75" i="70"/>
  <c r="DH74" i="70"/>
  <c r="DH73" i="70"/>
  <c r="DH72" i="70"/>
  <c r="DH71" i="70"/>
  <c r="DH70" i="70"/>
  <c r="DH69" i="70"/>
  <c r="DH68" i="70"/>
  <c r="DH67" i="70"/>
  <c r="DH66" i="70"/>
  <c r="DH65" i="70"/>
  <c r="DH64" i="70"/>
  <c r="DH63" i="70"/>
  <c r="DH62" i="70"/>
  <c r="DH61" i="70"/>
  <c r="DH60" i="70"/>
  <c r="DH59" i="70"/>
  <c r="DH58" i="70"/>
  <c r="DH57" i="70"/>
  <c r="DH56" i="70"/>
  <c r="DH55" i="70"/>
  <c r="DH54" i="70"/>
  <c r="DH53" i="70"/>
  <c r="DH52" i="70"/>
  <c r="DH51" i="70"/>
  <c r="DH50" i="70"/>
  <c r="DH49" i="70"/>
  <c r="DH48" i="70"/>
  <c r="DH47" i="70"/>
  <c r="DH46" i="70"/>
  <c r="DH45" i="70"/>
  <c r="DH44" i="70"/>
  <c r="DH43" i="70"/>
  <c r="DH42" i="70"/>
  <c r="BL42" i="70" s="1"/>
  <c r="DH41" i="70"/>
  <c r="DH40" i="70"/>
  <c r="BL40" i="70" s="1"/>
  <c r="DH39" i="70"/>
  <c r="DH38" i="70"/>
  <c r="BL38" i="70" s="1"/>
  <c r="DH37" i="70"/>
  <c r="BL37" i="70" s="1"/>
  <c r="DH36" i="70"/>
  <c r="BL36" i="70" s="1"/>
  <c r="DH35" i="70"/>
  <c r="DH34" i="70"/>
  <c r="DH33" i="70"/>
  <c r="DH32" i="70"/>
  <c r="DH31" i="70"/>
  <c r="DH30" i="70"/>
  <c r="DH29" i="70"/>
  <c r="DH28" i="70"/>
  <c r="DH27" i="70"/>
  <c r="DH26" i="70"/>
  <c r="DH25" i="70"/>
  <c r="DH24" i="70"/>
  <c r="DH23" i="70"/>
  <c r="DH22" i="70"/>
  <c r="DH168" i="70"/>
  <c r="DA74" i="70"/>
  <c r="DA63" i="70"/>
  <c r="DA22" i="70"/>
  <c r="DA38" i="70"/>
  <c r="DA54" i="70"/>
  <c r="DA195" i="70"/>
  <c r="DA177" i="70"/>
  <c r="DA108" i="70"/>
  <c r="DA124" i="70"/>
  <c r="DA140" i="70"/>
  <c r="DA156" i="70"/>
  <c r="DA188" i="70"/>
  <c r="CZ29" i="70"/>
  <c r="CZ45" i="70"/>
  <c r="CZ61" i="70"/>
  <c r="CZ77" i="70"/>
  <c r="CZ93" i="70"/>
  <c r="CZ109" i="70"/>
  <c r="CZ125" i="70"/>
  <c r="CZ141" i="70"/>
  <c r="CZ157" i="70"/>
  <c r="CZ174" i="70"/>
  <c r="CZ190" i="70"/>
  <c r="CZ206" i="70"/>
  <c r="CZ222" i="70"/>
  <c r="DO222" i="70"/>
  <c r="DO221" i="70"/>
  <c r="DO220" i="70"/>
  <c r="DO219" i="70"/>
  <c r="DO218" i="70"/>
  <c r="DO217" i="70"/>
  <c r="DO216" i="70"/>
  <c r="DO215" i="70"/>
  <c r="DO214" i="70"/>
  <c r="DO213" i="70"/>
  <c r="DO212" i="70"/>
  <c r="BC212" i="70" s="1"/>
  <c r="DO211" i="70"/>
  <c r="BC211" i="70" s="1"/>
  <c r="DO210" i="70"/>
  <c r="BC210" i="70" s="1"/>
  <c r="DO209" i="70"/>
  <c r="BC209" i="70" s="1"/>
  <c r="DO208" i="70"/>
  <c r="BC208" i="70" s="1"/>
  <c r="DO207" i="70"/>
  <c r="BC207" i="70" s="1"/>
  <c r="DO206" i="70"/>
  <c r="BC206" i="70" s="1"/>
  <c r="DO205" i="70"/>
  <c r="BC205" i="70" s="1"/>
  <c r="DO204" i="70"/>
  <c r="BC204" i="70" s="1"/>
  <c r="DO203" i="70"/>
  <c r="BC203" i="70" s="1"/>
  <c r="DO202" i="70"/>
  <c r="BC202" i="70" s="1"/>
  <c r="DO201" i="70"/>
  <c r="BC201" i="70" s="1"/>
  <c r="DO200" i="70"/>
  <c r="BC200" i="70" s="1"/>
  <c r="DO199" i="70"/>
  <c r="BC199" i="70" s="1"/>
  <c r="DO198" i="70"/>
  <c r="BC198" i="70" s="1"/>
  <c r="DO197" i="70"/>
  <c r="BC197" i="70" s="1"/>
  <c r="DO196" i="70"/>
  <c r="BC196" i="70" s="1"/>
  <c r="DO195" i="70"/>
  <c r="BC195" i="70" s="1"/>
  <c r="DO194" i="70"/>
  <c r="BC194" i="70" s="1"/>
  <c r="DO193" i="70"/>
  <c r="BC193" i="70" s="1"/>
  <c r="DO192" i="70"/>
  <c r="BC192" i="70" s="1"/>
  <c r="DO191" i="70"/>
  <c r="BC191" i="70" s="1"/>
  <c r="DO190" i="70"/>
  <c r="BC190" i="70" s="1"/>
  <c r="DO189" i="70"/>
  <c r="BC189" i="70" s="1"/>
  <c r="DO188" i="70"/>
  <c r="DO187" i="70"/>
  <c r="DO186" i="70"/>
  <c r="DO185" i="70"/>
  <c r="DO184" i="70"/>
  <c r="DO183" i="70"/>
  <c r="DO182" i="70"/>
  <c r="DO181" i="70"/>
  <c r="DO180" i="70"/>
  <c r="BC180" i="70" s="1"/>
  <c r="DO179" i="70"/>
  <c r="DO178" i="70"/>
  <c r="DO177" i="70"/>
  <c r="DO176" i="70"/>
  <c r="DO175" i="70"/>
  <c r="BC175" i="70" s="1"/>
  <c r="DO173" i="70"/>
  <c r="DO171" i="70"/>
  <c r="DO169" i="70"/>
  <c r="DO174" i="70"/>
  <c r="DO170" i="70"/>
  <c r="DO168" i="70"/>
  <c r="DO167" i="70"/>
  <c r="DO163" i="70"/>
  <c r="DO159" i="70"/>
  <c r="BC159" i="70" s="1"/>
  <c r="DO155" i="70"/>
  <c r="DO151" i="70"/>
  <c r="DO147" i="70"/>
  <c r="DO143" i="70"/>
  <c r="DO139" i="70"/>
  <c r="DO135" i="70"/>
  <c r="DO131" i="70"/>
  <c r="DO127" i="70"/>
  <c r="BC127" i="70" s="1"/>
  <c r="DO123" i="70"/>
  <c r="BC123" i="70" s="1"/>
  <c r="DO119" i="70"/>
  <c r="DO115" i="70"/>
  <c r="DO111" i="70"/>
  <c r="DO107" i="70"/>
  <c r="BC107" i="70" s="1"/>
  <c r="DO102" i="70"/>
  <c r="BC102" i="70" s="1"/>
  <c r="DO98" i="70"/>
  <c r="DO94" i="70"/>
  <c r="DO90" i="70"/>
  <c r="BC90" i="70" s="1"/>
  <c r="DO86" i="70"/>
  <c r="DO82" i="70"/>
  <c r="DO78" i="70"/>
  <c r="DO74" i="70"/>
  <c r="DO70" i="70"/>
  <c r="DO66" i="70"/>
  <c r="BC66" i="70" s="1"/>
  <c r="DO62" i="70"/>
  <c r="DO58" i="70"/>
  <c r="DO104" i="70"/>
  <c r="BC104" i="70" s="1"/>
  <c r="DO103" i="70"/>
  <c r="DO75" i="70"/>
  <c r="DO56" i="70"/>
  <c r="DO53" i="70"/>
  <c r="DO52" i="70"/>
  <c r="BC52" i="70" s="1"/>
  <c r="DO50" i="70"/>
  <c r="DO49" i="70"/>
  <c r="DO48" i="70"/>
  <c r="DO47" i="70"/>
  <c r="DO46" i="70"/>
  <c r="DO41" i="70"/>
  <c r="DO39" i="70"/>
  <c r="DO22" i="70"/>
  <c r="DO172" i="70"/>
  <c r="DO164" i="70"/>
  <c r="DO160" i="70"/>
  <c r="DO156" i="70"/>
  <c r="DO152" i="70"/>
  <c r="DO148" i="70"/>
  <c r="DO144" i="70"/>
  <c r="DO140" i="70"/>
  <c r="DO136" i="70"/>
  <c r="DO132" i="70"/>
  <c r="DO128" i="70"/>
  <c r="DO124" i="70"/>
  <c r="DO122" i="70"/>
  <c r="DO118" i="70"/>
  <c r="DO114" i="70"/>
  <c r="DO110" i="70"/>
  <c r="BC110" i="70" s="1"/>
  <c r="DO106" i="70"/>
  <c r="BC106" i="70" s="1"/>
  <c r="DO101" i="70"/>
  <c r="BC101" i="70" s="1"/>
  <c r="DO97" i="70"/>
  <c r="DO93" i="70"/>
  <c r="DO89" i="70"/>
  <c r="DO85" i="70"/>
  <c r="DO81" i="70"/>
  <c r="DO77" i="70"/>
  <c r="DO73" i="70"/>
  <c r="DO69" i="70"/>
  <c r="DO65" i="70"/>
  <c r="BC65" i="70" s="1"/>
  <c r="DO61" i="70"/>
  <c r="DO57" i="70"/>
  <c r="DO166" i="70"/>
  <c r="DO162" i="70"/>
  <c r="DO158" i="70"/>
  <c r="DO154" i="70"/>
  <c r="DO146" i="70"/>
  <c r="BC146" i="70" s="1"/>
  <c r="DO142" i="70"/>
  <c r="BC142" i="70" s="1"/>
  <c r="DO138" i="70"/>
  <c r="BC138" i="70" s="1"/>
  <c r="DO134" i="70"/>
  <c r="BC134" i="70" s="1"/>
  <c r="DO130" i="70"/>
  <c r="BC130" i="70" s="1"/>
  <c r="DO120" i="70"/>
  <c r="DO116" i="70"/>
  <c r="DO112" i="70"/>
  <c r="DO99" i="70"/>
  <c r="BC99" i="70" s="1"/>
  <c r="DO95" i="70"/>
  <c r="DO91" i="70"/>
  <c r="DO87" i="70"/>
  <c r="DO83" i="70"/>
  <c r="DO79" i="70"/>
  <c r="DO71" i="70"/>
  <c r="BC71" i="70" s="1"/>
  <c r="DO59" i="70"/>
  <c r="BC59" i="70" s="1"/>
  <c r="DO43" i="70"/>
  <c r="DO35" i="70"/>
  <c r="DO34" i="70"/>
  <c r="DO33" i="70"/>
  <c r="DO30" i="70"/>
  <c r="DO26" i="70"/>
  <c r="DO165" i="70"/>
  <c r="DO161" i="70"/>
  <c r="DO157" i="70"/>
  <c r="DO153" i="70"/>
  <c r="DO149" i="70"/>
  <c r="DO145" i="70"/>
  <c r="DO141" i="70"/>
  <c r="DO137" i="70"/>
  <c r="BC137" i="70" s="1"/>
  <c r="DO133" i="70"/>
  <c r="DO129" i="70"/>
  <c r="DO125" i="70"/>
  <c r="DO121" i="70"/>
  <c r="DO117" i="70"/>
  <c r="DO113" i="70"/>
  <c r="DO109" i="70"/>
  <c r="DO105" i="70"/>
  <c r="DO100" i="70"/>
  <c r="DO96" i="70"/>
  <c r="DO92" i="70"/>
  <c r="DO88" i="70"/>
  <c r="BC88" i="70" s="1"/>
  <c r="DO84" i="70"/>
  <c r="BC84" i="70" s="1"/>
  <c r="DO80" i="70"/>
  <c r="BC80" i="70" s="1"/>
  <c r="DO76" i="70"/>
  <c r="DO72" i="70"/>
  <c r="DO68" i="70"/>
  <c r="DO64" i="70"/>
  <c r="DO60" i="70"/>
  <c r="DO150" i="70"/>
  <c r="DO126" i="70"/>
  <c r="DO108" i="70"/>
  <c r="DO67" i="70"/>
  <c r="DO63" i="70"/>
  <c r="BC63" i="70" s="1"/>
  <c r="DO55" i="70"/>
  <c r="DO54" i="70"/>
  <c r="DO51" i="70"/>
  <c r="DO45" i="70"/>
  <c r="DO44" i="70"/>
  <c r="DO42" i="70"/>
  <c r="DO40" i="70"/>
  <c r="DO38" i="70"/>
  <c r="DO37" i="70"/>
  <c r="DO36" i="70"/>
  <c r="DO32" i="70"/>
  <c r="DO31" i="70"/>
  <c r="DO29" i="70"/>
  <c r="DO28" i="70"/>
  <c r="DO27" i="70"/>
  <c r="DO25" i="70"/>
  <c r="DO24" i="70"/>
  <c r="DO23" i="70"/>
  <c r="CX222" i="71"/>
  <c r="CX220" i="71"/>
  <c r="CX221" i="71"/>
  <c r="CX219" i="71"/>
  <c r="CX217" i="71"/>
  <c r="CX207" i="71"/>
  <c r="CX206" i="71"/>
  <c r="CX205" i="71"/>
  <c r="CX204" i="71"/>
  <c r="CX203" i="71"/>
  <c r="CX202" i="71"/>
  <c r="CX201" i="71"/>
  <c r="CX200" i="71"/>
  <c r="CX199" i="71"/>
  <c r="CX198" i="71"/>
  <c r="CX197" i="71"/>
  <c r="CX196" i="71"/>
  <c r="CX195" i="71"/>
  <c r="CX194" i="71"/>
  <c r="CX193" i="71"/>
  <c r="CX192" i="71"/>
  <c r="CX191" i="71"/>
  <c r="CX190" i="71"/>
  <c r="CX189" i="71"/>
  <c r="CX188" i="71"/>
  <c r="CX215" i="71"/>
  <c r="CX213" i="71"/>
  <c r="CX211" i="71"/>
  <c r="CX209" i="71"/>
  <c r="CX216" i="71"/>
  <c r="CX212" i="71"/>
  <c r="CX184" i="71"/>
  <c r="CX180" i="71"/>
  <c r="CX176" i="71"/>
  <c r="CX172" i="71"/>
  <c r="CX168" i="71"/>
  <c r="CX164" i="71"/>
  <c r="CX160" i="71"/>
  <c r="CX156" i="71"/>
  <c r="CX152" i="71"/>
  <c r="CX148" i="71"/>
  <c r="CX147" i="71"/>
  <c r="CX146" i="71"/>
  <c r="CX145" i="71"/>
  <c r="CX144" i="71"/>
  <c r="CX143" i="71"/>
  <c r="CX142" i="71"/>
  <c r="CX141" i="71"/>
  <c r="CX140" i="71"/>
  <c r="CX139" i="71"/>
  <c r="CX138" i="71"/>
  <c r="CX137" i="71"/>
  <c r="CX136" i="71"/>
  <c r="CX135" i="71"/>
  <c r="CX134" i="71"/>
  <c r="CX133" i="71"/>
  <c r="CX132" i="71"/>
  <c r="CX131" i="71"/>
  <c r="CX130" i="71"/>
  <c r="CX129" i="71"/>
  <c r="CX128" i="71"/>
  <c r="CX127" i="71"/>
  <c r="CX126" i="71"/>
  <c r="CX125" i="71"/>
  <c r="CX124" i="71"/>
  <c r="CX123" i="71"/>
  <c r="CX122" i="71"/>
  <c r="CX121" i="71"/>
  <c r="CX120" i="71"/>
  <c r="CX119" i="71"/>
  <c r="CX118" i="71"/>
  <c r="CX117" i="71"/>
  <c r="CX116" i="71"/>
  <c r="CX214" i="71"/>
  <c r="CX210" i="71"/>
  <c r="CX208" i="71"/>
  <c r="CX218" i="71"/>
  <c r="CX179" i="71"/>
  <c r="CX178" i="71"/>
  <c r="CX177" i="71"/>
  <c r="CX187" i="71"/>
  <c r="CX186" i="71"/>
  <c r="CX185" i="71"/>
  <c r="CX171" i="71"/>
  <c r="CX170" i="71"/>
  <c r="CX167" i="71"/>
  <c r="CX166" i="71"/>
  <c r="CX165" i="71"/>
  <c r="CX151" i="71"/>
  <c r="CX150" i="71"/>
  <c r="CX149" i="71"/>
  <c r="CX159" i="71"/>
  <c r="CX158" i="71"/>
  <c r="CX157" i="71"/>
  <c r="CX183" i="71"/>
  <c r="CX175" i="71"/>
  <c r="CX174" i="71"/>
  <c r="CX173" i="71"/>
  <c r="CX181" i="71"/>
  <c r="CX155" i="71"/>
  <c r="CX153" i="71"/>
  <c r="CX182" i="71"/>
  <c r="CX162" i="71"/>
  <c r="CX115" i="71"/>
  <c r="CX114" i="71"/>
  <c r="CX113" i="71"/>
  <c r="CX112" i="71"/>
  <c r="CX111" i="71"/>
  <c r="CX110" i="71"/>
  <c r="CX109" i="71"/>
  <c r="CX108" i="71"/>
  <c r="CX107" i="71"/>
  <c r="CX106" i="71"/>
  <c r="CX105" i="71"/>
  <c r="CX104" i="71"/>
  <c r="CX103" i="71"/>
  <c r="CX102" i="71"/>
  <c r="CX101" i="71"/>
  <c r="CX100" i="71"/>
  <c r="CX99" i="71"/>
  <c r="CX98" i="71"/>
  <c r="CX97" i="71"/>
  <c r="CX96" i="71"/>
  <c r="CX95" i="71"/>
  <c r="CX94" i="71"/>
  <c r="CX93" i="71"/>
  <c r="CX92" i="71"/>
  <c r="CX91" i="71"/>
  <c r="CX90" i="71"/>
  <c r="CX89" i="71"/>
  <c r="CX88" i="71"/>
  <c r="CX87" i="71"/>
  <c r="CX86" i="71"/>
  <c r="CX85" i="71"/>
  <c r="CX84" i="71"/>
  <c r="CX83" i="71"/>
  <c r="CX82" i="71"/>
  <c r="CX81" i="71"/>
  <c r="CX80" i="71"/>
  <c r="CX79" i="71"/>
  <c r="CX78" i="71"/>
  <c r="CX77" i="71"/>
  <c r="CX76" i="71"/>
  <c r="CX75" i="71"/>
  <c r="CX74" i="71"/>
  <c r="CX73" i="71"/>
  <c r="CX72" i="71"/>
  <c r="CX71" i="71"/>
  <c r="CX70" i="71"/>
  <c r="CX69" i="71"/>
  <c r="CX68" i="71"/>
  <c r="CX67" i="71"/>
  <c r="CX66" i="71"/>
  <c r="CX65" i="71"/>
  <c r="CX64" i="71"/>
  <c r="CX63" i="71"/>
  <c r="CX62" i="71"/>
  <c r="CX61" i="71"/>
  <c r="CX60" i="71"/>
  <c r="CX59" i="71"/>
  <c r="CX58" i="71"/>
  <c r="CX57" i="71"/>
  <c r="CX169" i="71"/>
  <c r="CX154" i="71"/>
  <c r="CX163" i="71"/>
  <c r="CX161" i="71"/>
  <c r="CX56" i="71"/>
  <c r="CX55" i="71"/>
  <c r="CX54" i="71"/>
  <c r="CX53" i="71"/>
  <c r="CX52" i="71"/>
  <c r="CX51" i="71"/>
  <c r="CX50" i="71"/>
  <c r="CX49" i="71"/>
  <c r="CX48" i="71"/>
  <c r="CX47" i="71"/>
  <c r="CX46" i="71"/>
  <c r="CX45" i="71"/>
  <c r="CX44" i="71"/>
  <c r="CX43" i="71"/>
  <c r="CX42" i="71"/>
  <c r="CX41" i="71"/>
  <c r="CX40" i="71"/>
  <c r="CX39" i="71"/>
  <c r="CX38" i="71"/>
  <c r="CX37" i="71"/>
  <c r="CX36" i="71"/>
  <c r="CX35" i="71"/>
  <c r="CX34" i="71"/>
  <c r="CX33" i="71"/>
  <c r="CX32" i="71"/>
  <c r="CX31" i="71"/>
  <c r="CX30" i="71"/>
  <c r="CX29" i="71"/>
  <c r="CX28" i="71"/>
  <c r="CX27" i="71"/>
  <c r="CX26" i="71"/>
  <c r="CX25" i="71"/>
  <c r="CX24" i="71"/>
  <c r="CX23" i="71"/>
  <c r="CX22" i="71"/>
  <c r="DA215" i="70"/>
  <c r="DA173" i="70"/>
  <c r="DA191" i="70"/>
  <c r="DA50" i="70"/>
  <c r="DA92" i="70"/>
  <c r="DA104" i="70"/>
  <c r="DA136" i="70"/>
  <c r="DA168" i="70"/>
  <c r="DL221" i="71"/>
  <c r="DL222" i="71"/>
  <c r="DL219" i="71"/>
  <c r="DL218" i="71"/>
  <c r="DL217" i="71"/>
  <c r="DL216" i="71"/>
  <c r="DL215" i="71"/>
  <c r="DL214" i="71"/>
  <c r="DL213" i="71"/>
  <c r="DL212" i="71"/>
  <c r="DL211" i="71"/>
  <c r="DL210" i="71"/>
  <c r="DL209" i="71"/>
  <c r="DL208" i="71"/>
  <c r="DL206" i="71"/>
  <c r="DL204" i="71"/>
  <c r="DL202" i="71"/>
  <c r="DL200" i="71"/>
  <c r="DL198" i="71"/>
  <c r="AZ198" i="71" s="1"/>
  <c r="DL196" i="71"/>
  <c r="DL194" i="71"/>
  <c r="DL192" i="71"/>
  <c r="DL190" i="71"/>
  <c r="DL188" i="71"/>
  <c r="DL207" i="71"/>
  <c r="DL205" i="71"/>
  <c r="DL203" i="71"/>
  <c r="DL201" i="71"/>
  <c r="DL199" i="71"/>
  <c r="DL197" i="71"/>
  <c r="AZ197" i="71" s="1"/>
  <c r="DL195" i="71"/>
  <c r="DL193" i="71"/>
  <c r="DL191" i="71"/>
  <c r="DL189" i="71"/>
  <c r="DL186" i="71"/>
  <c r="DL182" i="71"/>
  <c r="DL178" i="71"/>
  <c r="DL174" i="71"/>
  <c r="DL170" i="71"/>
  <c r="DL166" i="71"/>
  <c r="DL162" i="71"/>
  <c r="DL158" i="71"/>
  <c r="DL154" i="71"/>
  <c r="DL150" i="71"/>
  <c r="DL220" i="71"/>
  <c r="DL183" i="71"/>
  <c r="DL177" i="71"/>
  <c r="DL185" i="71"/>
  <c r="DL180" i="71"/>
  <c r="DL175" i="71"/>
  <c r="DL169" i="71"/>
  <c r="DL179" i="71"/>
  <c r="DL176" i="71"/>
  <c r="DL165" i="71"/>
  <c r="DL160" i="71"/>
  <c r="DL155" i="71"/>
  <c r="DL149" i="71"/>
  <c r="DL187" i="71"/>
  <c r="DL184" i="71"/>
  <c r="DL172" i="71"/>
  <c r="DL168" i="71"/>
  <c r="DL163" i="71"/>
  <c r="DL157" i="71"/>
  <c r="DL152" i="71"/>
  <c r="DL181" i="71"/>
  <c r="DL171" i="71"/>
  <c r="DL159" i="71"/>
  <c r="DL173" i="71"/>
  <c r="DL161" i="71"/>
  <c r="DL153" i="71"/>
  <c r="DL147" i="71"/>
  <c r="DL143" i="71"/>
  <c r="DL139" i="71"/>
  <c r="DL167" i="71"/>
  <c r="DL151" i="71"/>
  <c r="DL148" i="71"/>
  <c r="DL146" i="71"/>
  <c r="DL142" i="71"/>
  <c r="DL138" i="71"/>
  <c r="DL132" i="71"/>
  <c r="DL130" i="71"/>
  <c r="DL156" i="71"/>
  <c r="DL145" i="71"/>
  <c r="DL141" i="71"/>
  <c r="DL137" i="71"/>
  <c r="DL127" i="71"/>
  <c r="DL126" i="71"/>
  <c r="DL164" i="71"/>
  <c r="DL144" i="71"/>
  <c r="DL140" i="71"/>
  <c r="DL136" i="71"/>
  <c r="DL133" i="71"/>
  <c r="DL128" i="71"/>
  <c r="DL123" i="71"/>
  <c r="DL121" i="71"/>
  <c r="DL135" i="71"/>
  <c r="DL134" i="71"/>
  <c r="DL129" i="71"/>
  <c r="DL131" i="71"/>
  <c r="DL118" i="71"/>
  <c r="DL112" i="71"/>
  <c r="DL108" i="71"/>
  <c r="DL104" i="71"/>
  <c r="DL100" i="71"/>
  <c r="DL96" i="71"/>
  <c r="DL92" i="71"/>
  <c r="DL88" i="71"/>
  <c r="DL84" i="71"/>
  <c r="DL80" i="71"/>
  <c r="DL76" i="71"/>
  <c r="DL72" i="71"/>
  <c r="DL68" i="71"/>
  <c r="DL124" i="71"/>
  <c r="DL120" i="71"/>
  <c r="DL117" i="71"/>
  <c r="DL113" i="71"/>
  <c r="DL109" i="71"/>
  <c r="DL105" i="71"/>
  <c r="DL101" i="71"/>
  <c r="DL97" i="71"/>
  <c r="DL93" i="71"/>
  <c r="DL89" i="71"/>
  <c r="DL85" i="71"/>
  <c r="DL81" i="71"/>
  <c r="DL77" i="71"/>
  <c r="DL73" i="71"/>
  <c r="DL69" i="71"/>
  <c r="DL65" i="71"/>
  <c r="DL119" i="71"/>
  <c r="DL122" i="71"/>
  <c r="DL125" i="71"/>
  <c r="DL64" i="71"/>
  <c r="DL116" i="71"/>
  <c r="DL110" i="71"/>
  <c r="DL102" i="71"/>
  <c r="DL94" i="71"/>
  <c r="DL86" i="71"/>
  <c r="DL78" i="71"/>
  <c r="DL70" i="71"/>
  <c r="DL66" i="71"/>
  <c r="DL62" i="71"/>
  <c r="DL58" i="71"/>
  <c r="DL54" i="71"/>
  <c r="DL50" i="71"/>
  <c r="DL46" i="71"/>
  <c r="DL42" i="71"/>
  <c r="DL38" i="71"/>
  <c r="DL34" i="71"/>
  <c r="DL30" i="71"/>
  <c r="DL26" i="71"/>
  <c r="DL22" i="71"/>
  <c r="DL115" i="71"/>
  <c r="DL107" i="71"/>
  <c r="DL99" i="71"/>
  <c r="DL91" i="71"/>
  <c r="DL83" i="71"/>
  <c r="DL75" i="71"/>
  <c r="DL61" i="71"/>
  <c r="DL57" i="71"/>
  <c r="DL55" i="71"/>
  <c r="DL51" i="71"/>
  <c r="DL47" i="71"/>
  <c r="DL43" i="71"/>
  <c r="DL39" i="71"/>
  <c r="DL35" i="71"/>
  <c r="DL31" i="71"/>
  <c r="DL27" i="71"/>
  <c r="DL23" i="71"/>
  <c r="DL114" i="71"/>
  <c r="DL106" i="71"/>
  <c r="DL98" i="71"/>
  <c r="DL90" i="71"/>
  <c r="DL82" i="71"/>
  <c r="DL74" i="71"/>
  <c r="DL67" i="71"/>
  <c r="DL60" i="71"/>
  <c r="DL56" i="71"/>
  <c r="DL52" i="71"/>
  <c r="DL48" i="71"/>
  <c r="DL44" i="71"/>
  <c r="DL40" i="71"/>
  <c r="DL36" i="71"/>
  <c r="DL32" i="71"/>
  <c r="DL28" i="71"/>
  <c r="DL24" i="71"/>
  <c r="DL111" i="71"/>
  <c r="DL95" i="71"/>
  <c r="DL79" i="71"/>
  <c r="DL53" i="71"/>
  <c r="DL45" i="71"/>
  <c r="DL37" i="71"/>
  <c r="DL29" i="71"/>
  <c r="DL103" i="71"/>
  <c r="DL87" i="71"/>
  <c r="DL71" i="71"/>
  <c r="DL63" i="71"/>
  <c r="DL41" i="71"/>
  <c r="DL25" i="71"/>
  <c r="DL33" i="71"/>
  <c r="DL59" i="71"/>
  <c r="DL49" i="71"/>
  <c r="CV222" i="70"/>
  <c r="CV221" i="70"/>
  <c r="CV220" i="70"/>
  <c r="CV219" i="70"/>
  <c r="CV218" i="70"/>
  <c r="CV217" i="70"/>
  <c r="CV216" i="70"/>
  <c r="CV215" i="70"/>
  <c r="CV214" i="70"/>
  <c r="CV213" i="70"/>
  <c r="CV212" i="70"/>
  <c r="CV211" i="70"/>
  <c r="CV210" i="70"/>
  <c r="CV209" i="70"/>
  <c r="CV208" i="70"/>
  <c r="CV207" i="70"/>
  <c r="CV206" i="70"/>
  <c r="CV205" i="70"/>
  <c r="CV204" i="70"/>
  <c r="CV203" i="70"/>
  <c r="CV202" i="70"/>
  <c r="CV201" i="70"/>
  <c r="CV200" i="70"/>
  <c r="CV199" i="70"/>
  <c r="CV198" i="70"/>
  <c r="CV197" i="70"/>
  <c r="CV196" i="70"/>
  <c r="CV195" i="70"/>
  <c r="CV194" i="70"/>
  <c r="CV193" i="70"/>
  <c r="CV192" i="70"/>
  <c r="CV191" i="70"/>
  <c r="CV190" i="70"/>
  <c r="CV189" i="70"/>
  <c r="CV188" i="70"/>
  <c r="CV187" i="70"/>
  <c r="CV186" i="70"/>
  <c r="CV185" i="70"/>
  <c r="CV184" i="70"/>
  <c r="CV183" i="70"/>
  <c r="CV182" i="70"/>
  <c r="CV181" i="70"/>
  <c r="CV180" i="70"/>
  <c r="CV179" i="70"/>
  <c r="CV178" i="70"/>
  <c r="CV177" i="70"/>
  <c r="CV176" i="70"/>
  <c r="CV175" i="70"/>
  <c r="CV174" i="70"/>
  <c r="CV173" i="70"/>
  <c r="CV172" i="70"/>
  <c r="CV171" i="70"/>
  <c r="CV170" i="70"/>
  <c r="CV168" i="70"/>
  <c r="CV167" i="70"/>
  <c r="CV166" i="70"/>
  <c r="CV165" i="70"/>
  <c r="CV164" i="70"/>
  <c r="CV163" i="70"/>
  <c r="CV162" i="70"/>
  <c r="CV161" i="70"/>
  <c r="CV160" i="70"/>
  <c r="CV159" i="70"/>
  <c r="CV158" i="70"/>
  <c r="CV157" i="70"/>
  <c r="CV156" i="70"/>
  <c r="CV155" i="70"/>
  <c r="CV154" i="70"/>
  <c r="CV153" i="70"/>
  <c r="CV152" i="70"/>
  <c r="CV151" i="70"/>
  <c r="CV150" i="70"/>
  <c r="CV149" i="70"/>
  <c r="CV148" i="70"/>
  <c r="CV147" i="70"/>
  <c r="CV146" i="70"/>
  <c r="CV145" i="70"/>
  <c r="CV144" i="70"/>
  <c r="CV143" i="70"/>
  <c r="CV142" i="70"/>
  <c r="CV141" i="70"/>
  <c r="CV140" i="70"/>
  <c r="CV139" i="70"/>
  <c r="CV138" i="70"/>
  <c r="CV137" i="70"/>
  <c r="CV136" i="70"/>
  <c r="CV135" i="70"/>
  <c r="CV134" i="70"/>
  <c r="CV133" i="70"/>
  <c r="CV132" i="70"/>
  <c r="CV131" i="70"/>
  <c r="CV130" i="70"/>
  <c r="CV129" i="70"/>
  <c r="CV128" i="70"/>
  <c r="CV127" i="70"/>
  <c r="CV126" i="70"/>
  <c r="CV125" i="70"/>
  <c r="CV124" i="70"/>
  <c r="CV123" i="70"/>
  <c r="CV122" i="70"/>
  <c r="CV121" i="70"/>
  <c r="CV120" i="70"/>
  <c r="CV119" i="70"/>
  <c r="CV118" i="70"/>
  <c r="CV117" i="70"/>
  <c r="CV116" i="70"/>
  <c r="CV115" i="70"/>
  <c r="CV114" i="70"/>
  <c r="CV113" i="70"/>
  <c r="CV112" i="70"/>
  <c r="CV111" i="70"/>
  <c r="CV110" i="70"/>
  <c r="CV109" i="70"/>
  <c r="CV108" i="70"/>
  <c r="CV107" i="70"/>
  <c r="CV106" i="70"/>
  <c r="CV105" i="70"/>
  <c r="CV104" i="70"/>
  <c r="CV103" i="70"/>
  <c r="CV102" i="70"/>
  <c r="CV101" i="70"/>
  <c r="CV100" i="70"/>
  <c r="CV99" i="70"/>
  <c r="CV98" i="70"/>
  <c r="CV97" i="70"/>
  <c r="CV96" i="70"/>
  <c r="CV95" i="70"/>
  <c r="CV94" i="70"/>
  <c r="CV93" i="70"/>
  <c r="CV92" i="70"/>
  <c r="CV91" i="70"/>
  <c r="CV90" i="70"/>
  <c r="CV89" i="70"/>
  <c r="CV88" i="70"/>
  <c r="CV87" i="70"/>
  <c r="CV86" i="70"/>
  <c r="CV85" i="70"/>
  <c r="CV84" i="70"/>
  <c r="CV83" i="70"/>
  <c r="CV82" i="70"/>
  <c r="CV81" i="70"/>
  <c r="CV80" i="70"/>
  <c r="CV79" i="70"/>
  <c r="CV78" i="70"/>
  <c r="CV77" i="70"/>
  <c r="CV76" i="70"/>
  <c r="CV75" i="70"/>
  <c r="CV74" i="70"/>
  <c r="CV73" i="70"/>
  <c r="CV72" i="70"/>
  <c r="CV71" i="70"/>
  <c r="CV70" i="70"/>
  <c r="CV69" i="70"/>
  <c r="CV68" i="70"/>
  <c r="CV67" i="70"/>
  <c r="CV66" i="70"/>
  <c r="CV65" i="70"/>
  <c r="CV64" i="70"/>
  <c r="CV63" i="70"/>
  <c r="CV62" i="70"/>
  <c r="CV61" i="70"/>
  <c r="CV60" i="70"/>
  <c r="CV59" i="70"/>
  <c r="CV58" i="70"/>
  <c r="CV169" i="70"/>
  <c r="CV57" i="70"/>
  <c r="CV56" i="70"/>
  <c r="CV55" i="70"/>
  <c r="CV54" i="70"/>
  <c r="CV53" i="70"/>
  <c r="CV52" i="70"/>
  <c r="CV51" i="70"/>
  <c r="CV50" i="70"/>
  <c r="CV49" i="70"/>
  <c r="CV48" i="70"/>
  <c r="CV47" i="70"/>
  <c r="CV46" i="70"/>
  <c r="CV45" i="70"/>
  <c r="CV44" i="70"/>
  <c r="CV43" i="70"/>
  <c r="CV42" i="70"/>
  <c r="CV41" i="70"/>
  <c r="CV40" i="70"/>
  <c r="CV39" i="70"/>
  <c r="CV38" i="70"/>
  <c r="AZ38" i="70" s="1"/>
  <c r="CV37" i="70"/>
  <c r="AZ37" i="70" s="1"/>
  <c r="CV36" i="70"/>
  <c r="CV35" i="70"/>
  <c r="CV34" i="70"/>
  <c r="AZ34" i="70" s="1"/>
  <c r="CV33" i="70"/>
  <c r="AZ33" i="70" s="1"/>
  <c r="CV32" i="70"/>
  <c r="AZ32" i="70" s="1"/>
  <c r="CV31" i="70"/>
  <c r="CV30" i="70"/>
  <c r="CV29" i="70"/>
  <c r="CV28" i="70"/>
  <c r="CV27" i="70"/>
  <c r="CV26" i="70"/>
  <c r="AZ26" i="70" s="1"/>
  <c r="CV25" i="70"/>
  <c r="AZ25" i="70" s="1"/>
  <c r="CV24" i="70"/>
  <c r="AZ24" i="70" s="1"/>
  <c r="CV23" i="70"/>
  <c r="AZ23" i="70" s="1"/>
  <c r="CV22" i="70"/>
  <c r="AZ22" i="70" s="1"/>
  <c r="CX222" i="70"/>
  <c r="CX221" i="70"/>
  <c r="CX220" i="70"/>
  <c r="CX219" i="70"/>
  <c r="CX218" i="70"/>
  <c r="CX217" i="70"/>
  <c r="CX216" i="70"/>
  <c r="CX215" i="70"/>
  <c r="CX214" i="70"/>
  <c r="CX213" i="70"/>
  <c r="CX212" i="70"/>
  <c r="CX211" i="70"/>
  <c r="CX210" i="70"/>
  <c r="CX209" i="70"/>
  <c r="CX208" i="70"/>
  <c r="CX207" i="70"/>
  <c r="CX206" i="70"/>
  <c r="CX205" i="70"/>
  <c r="CX204" i="70"/>
  <c r="CX203" i="70"/>
  <c r="CX202" i="70"/>
  <c r="CX201" i="70"/>
  <c r="CX200" i="70"/>
  <c r="CX199" i="70"/>
  <c r="CX198" i="70"/>
  <c r="CX197" i="70"/>
  <c r="CX196" i="70"/>
  <c r="CX195" i="70"/>
  <c r="CX194" i="70"/>
  <c r="CX193" i="70"/>
  <c r="CX192" i="70"/>
  <c r="CX191" i="70"/>
  <c r="CX190" i="70"/>
  <c r="CX189" i="70"/>
  <c r="CX188" i="70"/>
  <c r="CX187" i="70"/>
  <c r="CX186" i="70"/>
  <c r="CX185" i="70"/>
  <c r="CX184" i="70"/>
  <c r="CX183" i="70"/>
  <c r="CX182" i="70"/>
  <c r="CX181" i="70"/>
  <c r="CX180" i="70"/>
  <c r="CX179" i="70"/>
  <c r="CX178" i="70"/>
  <c r="CX177" i="70"/>
  <c r="CX176" i="70"/>
  <c r="CX175" i="70"/>
  <c r="CX173" i="70"/>
  <c r="CX171" i="70"/>
  <c r="CX172" i="70"/>
  <c r="CX169" i="70"/>
  <c r="CX174" i="70"/>
  <c r="CX170" i="70"/>
  <c r="CX168" i="70"/>
  <c r="CX167" i="70"/>
  <c r="CX163" i="70"/>
  <c r="CX159" i="70"/>
  <c r="CX155" i="70"/>
  <c r="CX151" i="70"/>
  <c r="CX147" i="70"/>
  <c r="CX143" i="70"/>
  <c r="CX139" i="70"/>
  <c r="CX135" i="70"/>
  <c r="CX131" i="70"/>
  <c r="CX127" i="70"/>
  <c r="CX123" i="70"/>
  <c r="CX119" i="70"/>
  <c r="CX115" i="70"/>
  <c r="CX111" i="70"/>
  <c r="CX107" i="70"/>
  <c r="CX102" i="70"/>
  <c r="CX98" i="70"/>
  <c r="CX94" i="70"/>
  <c r="CX90" i="70"/>
  <c r="CX86" i="70"/>
  <c r="CX82" i="70"/>
  <c r="CX78" i="70"/>
  <c r="CX74" i="70"/>
  <c r="CX70" i="70"/>
  <c r="CX66" i="70"/>
  <c r="CX62" i="70"/>
  <c r="CX58" i="70"/>
  <c r="CX104" i="70"/>
  <c r="CX103" i="70"/>
  <c r="CX95" i="70"/>
  <c r="CX56" i="70"/>
  <c r="CX55" i="70"/>
  <c r="CX53" i="70"/>
  <c r="CX50" i="70"/>
  <c r="CX49" i="70"/>
  <c r="CX45" i="70"/>
  <c r="CX41" i="70"/>
  <c r="CX39" i="70"/>
  <c r="CX22" i="70"/>
  <c r="CX164" i="70"/>
  <c r="CX160" i="70"/>
  <c r="CX156" i="70"/>
  <c r="CX152" i="70"/>
  <c r="CX148" i="70"/>
  <c r="CX144" i="70"/>
  <c r="CX140" i="70"/>
  <c r="CX136" i="70"/>
  <c r="CX132" i="70"/>
  <c r="CX128" i="70"/>
  <c r="CX124" i="70"/>
  <c r="CX122" i="70"/>
  <c r="CX118" i="70"/>
  <c r="CX114" i="70"/>
  <c r="CX110" i="70"/>
  <c r="CX106" i="70"/>
  <c r="CX101" i="70"/>
  <c r="CX97" i="70"/>
  <c r="CX93" i="70"/>
  <c r="CX89" i="70"/>
  <c r="CX85" i="70"/>
  <c r="CX81" i="70"/>
  <c r="CX77" i="70"/>
  <c r="CX73" i="70"/>
  <c r="CX69" i="70"/>
  <c r="CX65" i="70"/>
  <c r="CX61" i="70"/>
  <c r="CX162" i="70"/>
  <c r="CX154" i="70"/>
  <c r="CX150" i="70"/>
  <c r="CX146" i="70"/>
  <c r="CX138" i="70"/>
  <c r="CX134" i="70"/>
  <c r="CX130" i="70"/>
  <c r="CX126" i="70"/>
  <c r="CX120" i="70"/>
  <c r="CX116" i="70"/>
  <c r="CX112" i="70"/>
  <c r="CX108" i="70"/>
  <c r="CX87" i="70"/>
  <c r="CX75" i="70"/>
  <c r="CX67" i="70"/>
  <c r="CX54" i="70"/>
  <c r="CX52" i="70"/>
  <c r="CX46" i="70"/>
  <c r="CX43" i="70"/>
  <c r="CX42" i="70"/>
  <c r="CX37" i="70"/>
  <c r="CX35" i="70"/>
  <c r="BB35" i="70" s="1"/>
  <c r="CX33" i="70"/>
  <c r="BB33" i="70" s="1"/>
  <c r="CX30" i="70"/>
  <c r="CX26" i="70"/>
  <c r="CX165" i="70"/>
  <c r="CX161" i="70"/>
  <c r="CX157" i="70"/>
  <c r="CX153" i="70"/>
  <c r="CX149" i="70"/>
  <c r="CX145" i="70"/>
  <c r="CX141" i="70"/>
  <c r="CX137" i="70"/>
  <c r="CX133" i="70"/>
  <c r="CX129" i="70"/>
  <c r="CX125" i="70"/>
  <c r="CX121" i="70"/>
  <c r="CX117" i="70"/>
  <c r="CX113" i="70"/>
  <c r="CX109" i="70"/>
  <c r="CX105" i="70"/>
  <c r="CX100" i="70"/>
  <c r="CX96" i="70"/>
  <c r="CX92" i="70"/>
  <c r="CX88" i="70"/>
  <c r="CX84" i="70"/>
  <c r="CX80" i="70"/>
  <c r="CX76" i="70"/>
  <c r="CX72" i="70"/>
  <c r="CX68" i="70"/>
  <c r="CX64" i="70"/>
  <c r="CX60" i="70"/>
  <c r="CX166" i="70"/>
  <c r="CX158" i="70"/>
  <c r="CX142" i="70"/>
  <c r="CX99" i="70"/>
  <c r="CX91" i="70"/>
  <c r="CX83" i="70"/>
  <c r="CX79" i="70"/>
  <c r="CX71" i="70"/>
  <c r="CX63" i="70"/>
  <c r="CX59" i="70"/>
  <c r="CX57" i="70"/>
  <c r="CX51" i="70"/>
  <c r="CX48" i="70"/>
  <c r="CX47" i="70"/>
  <c r="CX44" i="70"/>
  <c r="CX40" i="70"/>
  <c r="BB40" i="70" s="1"/>
  <c r="CX38" i="70"/>
  <c r="CX36" i="70"/>
  <c r="CX34" i="70"/>
  <c r="BB34" i="70" s="1"/>
  <c r="CX32" i="70"/>
  <c r="BB32" i="70" s="1"/>
  <c r="CX31" i="70"/>
  <c r="CX29" i="70"/>
  <c r="CX28" i="70"/>
  <c r="CX27" i="70"/>
  <c r="CX25" i="70"/>
  <c r="CX24" i="70"/>
  <c r="CX23" i="70"/>
  <c r="DA69" i="70"/>
  <c r="DA90" i="70"/>
  <c r="DA79" i="70"/>
  <c r="DA26" i="70"/>
  <c r="DA42" i="70"/>
  <c r="BE42" i="70" s="1"/>
  <c r="DA60" i="70"/>
  <c r="DA178" i="70"/>
  <c r="DA193" i="70"/>
  <c r="DA112" i="70"/>
  <c r="DA128" i="70"/>
  <c r="DA144" i="70"/>
  <c r="DA160" i="70"/>
  <c r="DA204" i="70"/>
  <c r="CZ33" i="70"/>
  <c r="CZ49" i="70"/>
  <c r="CZ65" i="70"/>
  <c r="CZ81" i="70"/>
  <c r="CZ97" i="70"/>
  <c r="CZ113" i="70"/>
  <c r="CZ129" i="70"/>
  <c r="CZ145" i="70"/>
  <c r="CZ161" i="70"/>
  <c r="CZ178" i="70"/>
  <c r="CZ194" i="70"/>
  <c r="CZ210" i="70"/>
  <c r="DB222" i="70"/>
  <c r="DB221" i="70"/>
  <c r="DB220" i="70"/>
  <c r="DB219" i="70"/>
  <c r="DB218" i="70"/>
  <c r="DB217" i="70"/>
  <c r="DB216" i="70"/>
  <c r="DB215" i="70"/>
  <c r="DB214" i="70"/>
  <c r="DB213" i="70"/>
  <c r="DB212" i="70"/>
  <c r="DB211" i="70"/>
  <c r="DB210" i="70"/>
  <c r="DB209" i="70"/>
  <c r="DB208" i="70"/>
  <c r="DB207" i="70"/>
  <c r="DB206" i="70"/>
  <c r="DB205" i="70"/>
  <c r="DB204" i="70"/>
  <c r="DB203" i="70"/>
  <c r="DB202" i="70"/>
  <c r="DB201" i="70"/>
  <c r="DB200" i="70"/>
  <c r="DB199" i="70"/>
  <c r="DB198" i="70"/>
  <c r="DB197" i="70"/>
  <c r="DB196" i="70"/>
  <c r="DB195" i="70"/>
  <c r="DB194" i="70"/>
  <c r="DB193" i="70"/>
  <c r="DB192" i="70"/>
  <c r="DB191" i="70"/>
  <c r="DB190" i="70"/>
  <c r="DB189" i="70"/>
  <c r="DB188" i="70"/>
  <c r="DB187" i="70"/>
  <c r="DB186" i="70"/>
  <c r="DB185" i="70"/>
  <c r="DB184" i="70"/>
  <c r="DB183" i="70"/>
  <c r="DB182" i="70"/>
  <c r="DB181" i="70"/>
  <c r="DB180" i="70"/>
  <c r="DB179" i="70"/>
  <c r="DB178" i="70"/>
  <c r="DB177" i="70"/>
  <c r="DB176" i="70"/>
  <c r="DB175" i="70"/>
  <c r="DB174" i="70"/>
  <c r="DB171" i="70"/>
  <c r="DB170" i="70"/>
  <c r="DB169" i="70"/>
  <c r="DB173" i="70"/>
  <c r="DB172" i="70"/>
  <c r="DB168" i="70"/>
  <c r="DB164" i="70"/>
  <c r="DB160" i="70"/>
  <c r="DB156" i="70"/>
  <c r="DB152" i="70"/>
  <c r="DB148" i="70"/>
  <c r="DB144" i="70"/>
  <c r="DB140" i="70"/>
  <c r="DB136" i="70"/>
  <c r="DB132" i="70"/>
  <c r="DB128" i="70"/>
  <c r="DB124" i="70"/>
  <c r="DB121" i="70"/>
  <c r="DB117" i="70"/>
  <c r="DB113" i="70"/>
  <c r="DB109" i="70"/>
  <c r="DB105" i="70"/>
  <c r="DB103" i="70"/>
  <c r="DB99" i="70"/>
  <c r="DB95" i="70"/>
  <c r="DB91" i="70"/>
  <c r="DB87" i="70"/>
  <c r="DB83" i="70"/>
  <c r="DB79" i="70"/>
  <c r="DB75" i="70"/>
  <c r="DB71" i="70"/>
  <c r="DB67" i="70"/>
  <c r="DB63" i="70"/>
  <c r="DB59" i="70"/>
  <c r="DB92" i="70"/>
  <c r="DB72" i="70"/>
  <c r="DB54" i="70"/>
  <c r="DB52" i="70"/>
  <c r="DB51" i="70"/>
  <c r="DB48" i="70"/>
  <c r="DB47" i="70"/>
  <c r="DB46" i="70"/>
  <c r="DB44" i="70"/>
  <c r="DB43" i="70"/>
  <c r="BF43" i="70" s="1"/>
  <c r="DB40" i="70"/>
  <c r="DB38" i="70"/>
  <c r="DB36" i="70"/>
  <c r="DB33" i="70"/>
  <c r="DB31" i="70"/>
  <c r="DB30" i="70"/>
  <c r="DB29" i="70"/>
  <c r="DB27" i="70"/>
  <c r="DB25" i="70"/>
  <c r="DB23" i="70"/>
  <c r="DB165" i="70"/>
  <c r="DB161" i="70"/>
  <c r="DB157" i="70"/>
  <c r="DB153" i="70"/>
  <c r="DB149" i="70"/>
  <c r="DB145" i="70"/>
  <c r="DB141" i="70"/>
  <c r="DB137" i="70"/>
  <c r="DB133" i="70"/>
  <c r="DB129" i="70"/>
  <c r="DB125" i="70"/>
  <c r="DB120" i="70"/>
  <c r="DB116" i="70"/>
  <c r="DB112" i="70"/>
  <c r="DB108" i="70"/>
  <c r="DB104" i="70"/>
  <c r="DB102" i="70"/>
  <c r="DB98" i="70"/>
  <c r="DB94" i="70"/>
  <c r="DB90" i="70"/>
  <c r="DB86" i="70"/>
  <c r="DB82" i="70"/>
  <c r="DB78" i="70"/>
  <c r="DB74" i="70"/>
  <c r="DB70" i="70"/>
  <c r="DB66" i="70"/>
  <c r="DB62" i="70"/>
  <c r="DB58" i="70"/>
  <c r="DB163" i="70"/>
  <c r="DB151" i="70"/>
  <c r="DB147" i="70"/>
  <c r="DB143" i="70"/>
  <c r="DB139" i="70"/>
  <c r="DB135" i="70"/>
  <c r="DB131" i="70"/>
  <c r="DB127" i="70"/>
  <c r="DB122" i="70"/>
  <c r="DB114" i="70"/>
  <c r="DB110" i="70"/>
  <c r="DB100" i="70"/>
  <c r="DB84" i="70"/>
  <c r="DB57" i="70"/>
  <c r="DB55" i="70"/>
  <c r="DB50" i="70"/>
  <c r="DB49" i="70"/>
  <c r="DB39" i="70"/>
  <c r="BF39" i="70" s="1"/>
  <c r="DB34" i="70"/>
  <c r="DB32" i="70"/>
  <c r="DB28" i="70"/>
  <c r="DB24" i="70"/>
  <c r="DB22" i="70"/>
  <c r="DB166" i="70"/>
  <c r="DB162" i="70"/>
  <c r="DB158" i="70"/>
  <c r="DB154" i="70"/>
  <c r="DB150" i="70"/>
  <c r="DB146" i="70"/>
  <c r="DB142" i="70"/>
  <c r="DB138" i="70"/>
  <c r="DB134" i="70"/>
  <c r="DB130" i="70"/>
  <c r="DB126" i="70"/>
  <c r="DB119" i="70"/>
  <c r="DB115" i="70"/>
  <c r="DB111" i="70"/>
  <c r="DB107" i="70"/>
  <c r="DB101" i="70"/>
  <c r="DB97" i="70"/>
  <c r="DB93" i="70"/>
  <c r="DB89" i="70"/>
  <c r="DB85" i="70"/>
  <c r="DB81" i="70"/>
  <c r="DB77" i="70"/>
  <c r="DB73" i="70"/>
  <c r="DB69" i="70"/>
  <c r="DB65" i="70"/>
  <c r="DB61" i="70"/>
  <c r="DB167" i="70"/>
  <c r="DB159" i="70"/>
  <c r="DB155" i="70"/>
  <c r="DB123" i="70"/>
  <c r="DB118" i="70"/>
  <c r="DB106" i="70"/>
  <c r="DB96" i="70"/>
  <c r="DB88" i="70"/>
  <c r="DB80" i="70"/>
  <c r="DB76" i="70"/>
  <c r="DB68" i="70"/>
  <c r="DB64" i="70"/>
  <c r="DB60" i="70"/>
  <c r="DB56" i="70"/>
  <c r="DB53" i="70"/>
  <c r="DB45" i="70"/>
  <c r="DB42" i="70"/>
  <c r="DB41" i="70"/>
  <c r="DB37" i="70"/>
  <c r="DB35" i="70"/>
  <c r="DB26" i="70"/>
  <c r="DZ173" i="70"/>
  <c r="DZ171" i="70"/>
  <c r="DZ169" i="70"/>
  <c r="DZ217" i="70"/>
  <c r="DZ213" i="70"/>
  <c r="DZ209" i="70"/>
  <c r="DZ205" i="70"/>
  <c r="DZ201" i="70"/>
  <c r="DZ197" i="70"/>
  <c r="DZ193" i="70"/>
  <c r="DZ189" i="70"/>
  <c r="DZ185" i="70"/>
  <c r="DZ181" i="70"/>
  <c r="DZ177" i="70"/>
  <c r="DZ167" i="70"/>
  <c r="DZ166" i="70"/>
  <c r="DZ165" i="70"/>
  <c r="BN165" i="70" s="1"/>
  <c r="DZ164" i="70"/>
  <c r="DZ163" i="70"/>
  <c r="DZ162" i="70"/>
  <c r="DZ161" i="70"/>
  <c r="DZ160" i="70"/>
  <c r="DZ159" i="70"/>
  <c r="DZ158" i="70"/>
  <c r="BN158" i="70" s="1"/>
  <c r="DZ157" i="70"/>
  <c r="BN157" i="70" s="1"/>
  <c r="DZ156" i="70"/>
  <c r="DZ155" i="70"/>
  <c r="DZ154" i="70"/>
  <c r="BN154" i="70" s="1"/>
  <c r="DZ153" i="70"/>
  <c r="DZ152" i="70"/>
  <c r="DZ151" i="70"/>
  <c r="DZ150" i="70"/>
  <c r="DZ149" i="70"/>
  <c r="DZ148" i="70"/>
  <c r="BN148" i="70" s="1"/>
  <c r="DZ147" i="70"/>
  <c r="BN147" i="70" s="1"/>
  <c r="DZ146" i="70"/>
  <c r="BN146" i="70" s="1"/>
  <c r="DZ145" i="70"/>
  <c r="BN145" i="70" s="1"/>
  <c r="DZ144" i="70"/>
  <c r="BN144" i="70" s="1"/>
  <c r="DZ143" i="70"/>
  <c r="DZ142" i="70"/>
  <c r="DZ141" i="70"/>
  <c r="BN141" i="70" s="1"/>
  <c r="DZ140" i="70"/>
  <c r="DZ139" i="70"/>
  <c r="DZ138" i="70"/>
  <c r="DZ137" i="70"/>
  <c r="BN137" i="70" s="1"/>
  <c r="DZ136" i="70"/>
  <c r="DZ135" i="70"/>
  <c r="DZ134" i="70"/>
  <c r="DZ133" i="70"/>
  <c r="DZ132" i="70"/>
  <c r="DZ131" i="70"/>
  <c r="DZ130" i="70"/>
  <c r="DZ129" i="70"/>
  <c r="DZ128" i="70"/>
  <c r="DZ127" i="70"/>
  <c r="BN127" i="70" s="1"/>
  <c r="DZ126" i="70"/>
  <c r="DZ125" i="70"/>
  <c r="BN125" i="70" s="1"/>
  <c r="DZ124" i="70"/>
  <c r="DZ123" i="70"/>
  <c r="DZ122" i="70"/>
  <c r="BN122" i="70" s="1"/>
  <c r="DZ121" i="70"/>
  <c r="DZ120" i="70"/>
  <c r="DZ119" i="70"/>
  <c r="DZ118" i="70"/>
  <c r="DZ117" i="70"/>
  <c r="DZ116" i="70"/>
  <c r="DZ115" i="70"/>
  <c r="DZ114" i="70"/>
  <c r="BN114" i="70" s="1"/>
  <c r="DZ113" i="70"/>
  <c r="DZ112" i="70"/>
  <c r="DZ111" i="70"/>
  <c r="DZ110" i="70"/>
  <c r="DZ109" i="70"/>
  <c r="BN109" i="70" s="1"/>
  <c r="DZ108" i="70"/>
  <c r="DZ107" i="70"/>
  <c r="DZ106" i="70"/>
  <c r="BN106" i="70" s="1"/>
  <c r="DZ105" i="70"/>
  <c r="DZ104" i="70"/>
  <c r="BN104" i="70" s="1"/>
  <c r="DZ222" i="70"/>
  <c r="BN222" i="70" s="1"/>
  <c r="DZ218" i="70"/>
  <c r="DZ214" i="70"/>
  <c r="DZ210" i="70"/>
  <c r="DZ206" i="70"/>
  <c r="DZ202" i="70"/>
  <c r="DZ198" i="70"/>
  <c r="BN198" i="70" s="1"/>
  <c r="DZ194" i="70"/>
  <c r="BN194" i="70" s="1"/>
  <c r="DZ190" i="70"/>
  <c r="DZ186" i="70"/>
  <c r="DZ182" i="70"/>
  <c r="DZ178" i="70"/>
  <c r="DZ172" i="70"/>
  <c r="DZ221" i="70"/>
  <c r="BN221" i="70" s="1"/>
  <c r="DZ219" i="70"/>
  <c r="BN219" i="70" s="1"/>
  <c r="DZ215" i="70"/>
  <c r="DZ211" i="70"/>
  <c r="DZ207" i="70"/>
  <c r="DZ203" i="70"/>
  <c r="DZ199" i="70"/>
  <c r="DZ195" i="70"/>
  <c r="DZ191" i="70"/>
  <c r="DZ187" i="70"/>
  <c r="DZ183" i="70"/>
  <c r="DZ179" i="70"/>
  <c r="DZ175" i="70"/>
  <c r="DZ168" i="70"/>
  <c r="DZ220" i="70"/>
  <c r="BN220" i="70" s="1"/>
  <c r="DZ216" i="70"/>
  <c r="BN216" i="70" s="1"/>
  <c r="DZ200" i="70"/>
  <c r="DZ184" i="70"/>
  <c r="DZ170" i="70"/>
  <c r="DZ102" i="70"/>
  <c r="BN102" i="70" s="1"/>
  <c r="DZ98" i="70"/>
  <c r="DZ94" i="70"/>
  <c r="DZ90" i="70"/>
  <c r="DZ86" i="70"/>
  <c r="DZ82" i="70"/>
  <c r="DZ78" i="70"/>
  <c r="DZ74" i="70"/>
  <c r="DZ70" i="70"/>
  <c r="DZ66" i="70"/>
  <c r="DZ62" i="70"/>
  <c r="BN62" i="70" s="1"/>
  <c r="DZ58" i="70"/>
  <c r="DZ56" i="70"/>
  <c r="DZ55" i="70"/>
  <c r="DZ54" i="70"/>
  <c r="BN54" i="70" s="1"/>
  <c r="DZ53" i="70"/>
  <c r="DZ52" i="70"/>
  <c r="DZ51" i="70"/>
  <c r="BN51" i="70" s="1"/>
  <c r="DZ50" i="70"/>
  <c r="DZ49" i="70"/>
  <c r="DZ48" i="70"/>
  <c r="DZ47" i="70"/>
  <c r="DZ46" i="70"/>
  <c r="DZ45" i="70"/>
  <c r="BN45" i="70" s="1"/>
  <c r="DZ44" i="70"/>
  <c r="DZ43" i="70"/>
  <c r="DZ42" i="70"/>
  <c r="DZ41" i="70"/>
  <c r="DZ40" i="70"/>
  <c r="DZ39" i="70"/>
  <c r="DZ38" i="70"/>
  <c r="DZ37" i="70"/>
  <c r="DZ36" i="70"/>
  <c r="DZ35" i="70"/>
  <c r="DZ34" i="70"/>
  <c r="DZ33" i="70"/>
  <c r="DZ32" i="70"/>
  <c r="DZ31" i="70"/>
  <c r="DZ30" i="70"/>
  <c r="DZ29" i="70"/>
  <c r="DZ28" i="70"/>
  <c r="DZ27" i="70"/>
  <c r="DZ26" i="70"/>
  <c r="DZ25" i="70"/>
  <c r="DZ24" i="70"/>
  <c r="DZ23" i="70"/>
  <c r="DZ22" i="70"/>
  <c r="DZ212" i="70"/>
  <c r="BN212" i="70" s="1"/>
  <c r="DZ196" i="70"/>
  <c r="DZ180" i="70"/>
  <c r="DZ101" i="70"/>
  <c r="DZ97" i="70"/>
  <c r="DZ93" i="70"/>
  <c r="DZ89" i="70"/>
  <c r="DZ85" i="70"/>
  <c r="DZ81" i="70"/>
  <c r="DZ77" i="70"/>
  <c r="DZ73" i="70"/>
  <c r="DZ69" i="70"/>
  <c r="BN69" i="70" s="1"/>
  <c r="DZ65" i="70"/>
  <c r="DZ61" i="70"/>
  <c r="DZ57" i="70"/>
  <c r="DZ204" i="70"/>
  <c r="DZ188" i="70"/>
  <c r="DZ103" i="70"/>
  <c r="DZ99" i="70"/>
  <c r="DZ95" i="70"/>
  <c r="DZ91" i="70"/>
  <c r="BN91" i="70" s="1"/>
  <c r="DZ87" i="70"/>
  <c r="DZ83" i="70"/>
  <c r="DZ79" i="70"/>
  <c r="DZ75" i="70"/>
  <c r="DZ71" i="70"/>
  <c r="BN71" i="70" s="1"/>
  <c r="DZ67" i="70"/>
  <c r="DZ63" i="70"/>
  <c r="DZ59" i="70"/>
  <c r="DZ208" i="70"/>
  <c r="DZ192" i="70"/>
  <c r="DZ176" i="70"/>
  <c r="BN176" i="70" s="1"/>
  <c r="DZ174" i="70"/>
  <c r="DZ100" i="70"/>
  <c r="DZ96" i="70"/>
  <c r="DZ92" i="70"/>
  <c r="DZ88" i="70"/>
  <c r="DZ84" i="70"/>
  <c r="DZ80" i="70"/>
  <c r="BN80" i="70" s="1"/>
  <c r="DZ76" i="70"/>
  <c r="DZ72" i="70"/>
  <c r="DZ68" i="70"/>
  <c r="DZ64" i="70"/>
  <c r="DZ60" i="70"/>
  <c r="CW222" i="71"/>
  <c r="CW218" i="71"/>
  <c r="CW216" i="71"/>
  <c r="CW214" i="71"/>
  <c r="CW212" i="71"/>
  <c r="CW210" i="71"/>
  <c r="CW208" i="71"/>
  <c r="CW220" i="71"/>
  <c r="CW217" i="71"/>
  <c r="CW207" i="71"/>
  <c r="CW205" i="71"/>
  <c r="CW203" i="71"/>
  <c r="CW201" i="71"/>
  <c r="CW199" i="71"/>
  <c r="CW197" i="71"/>
  <c r="CW195" i="71"/>
  <c r="CW193" i="71"/>
  <c r="CW191" i="71"/>
  <c r="CW189" i="71"/>
  <c r="CW209" i="71"/>
  <c r="CW185" i="71"/>
  <c r="CW181" i="71"/>
  <c r="CW177" i="71"/>
  <c r="CW173" i="71"/>
  <c r="CW169" i="71"/>
  <c r="CW165" i="71"/>
  <c r="CW161" i="71"/>
  <c r="CW157" i="71"/>
  <c r="CW153" i="71"/>
  <c r="CW149" i="71"/>
  <c r="CW213" i="71"/>
  <c r="CW219" i="71"/>
  <c r="CW221" i="71"/>
  <c r="CW206" i="71"/>
  <c r="CW202" i="71"/>
  <c r="CW198" i="71"/>
  <c r="CW194" i="71"/>
  <c r="CW190" i="71"/>
  <c r="CW204" i="71"/>
  <c r="CW200" i="71"/>
  <c r="CW196" i="71"/>
  <c r="CW215" i="71"/>
  <c r="CW183" i="71"/>
  <c r="CW182" i="71"/>
  <c r="CW180" i="71"/>
  <c r="CW175" i="71"/>
  <c r="CW174" i="71"/>
  <c r="CW179" i="71"/>
  <c r="CW176" i="71"/>
  <c r="CW172" i="71"/>
  <c r="CW160" i="71"/>
  <c r="CW155" i="71"/>
  <c r="CW154" i="71"/>
  <c r="CW188" i="71"/>
  <c r="CW187" i="71"/>
  <c r="CW184" i="71"/>
  <c r="CW170" i="71"/>
  <c r="CW168" i="71"/>
  <c r="CW163" i="71"/>
  <c r="CW162" i="71"/>
  <c r="CW152" i="71"/>
  <c r="CW171" i="71"/>
  <c r="CW211" i="71"/>
  <c r="CW192" i="71"/>
  <c r="CW159" i="71"/>
  <c r="CW178" i="71"/>
  <c r="CW166" i="71"/>
  <c r="CW150" i="71"/>
  <c r="CW144" i="71"/>
  <c r="CW140" i="71"/>
  <c r="CW136" i="71"/>
  <c r="CW151" i="71"/>
  <c r="CW148" i="71"/>
  <c r="CW147" i="71"/>
  <c r="CW143" i="71"/>
  <c r="CW139" i="71"/>
  <c r="CW133" i="71"/>
  <c r="CW131" i="71"/>
  <c r="CW186" i="71"/>
  <c r="CW167" i="71"/>
  <c r="CW146" i="71"/>
  <c r="CW142" i="71"/>
  <c r="CW138" i="71"/>
  <c r="CW129" i="71"/>
  <c r="CW126" i="71"/>
  <c r="CW135" i="71"/>
  <c r="CW128" i="71"/>
  <c r="CW124" i="71"/>
  <c r="CW122" i="71"/>
  <c r="CW120" i="71"/>
  <c r="CW164" i="71"/>
  <c r="CW158" i="71"/>
  <c r="CW156" i="71"/>
  <c r="CW134" i="71"/>
  <c r="CW130" i="71"/>
  <c r="CW125" i="71"/>
  <c r="CW127" i="71"/>
  <c r="CW121" i="71"/>
  <c r="CW119" i="71"/>
  <c r="CW113" i="71"/>
  <c r="CW109" i="71"/>
  <c r="CW105" i="71"/>
  <c r="CW101" i="71"/>
  <c r="CW97" i="71"/>
  <c r="CW93" i="71"/>
  <c r="CW89" i="71"/>
  <c r="CW85" i="71"/>
  <c r="CW81" i="71"/>
  <c r="CW77" i="71"/>
  <c r="CW73" i="71"/>
  <c r="CW69" i="71"/>
  <c r="CW65" i="71"/>
  <c r="CW64" i="71"/>
  <c r="CW141" i="71"/>
  <c r="CW132" i="71"/>
  <c r="CW118" i="71"/>
  <c r="CW114" i="71"/>
  <c r="CW110" i="71"/>
  <c r="CW106" i="71"/>
  <c r="CW102" i="71"/>
  <c r="CW98" i="71"/>
  <c r="CW94" i="71"/>
  <c r="CW90" i="71"/>
  <c r="CW86" i="71"/>
  <c r="CW82" i="71"/>
  <c r="CW78" i="71"/>
  <c r="CW74" i="71"/>
  <c r="CW70" i="71"/>
  <c r="CW66" i="71"/>
  <c r="CW145" i="71"/>
  <c r="CW137" i="71"/>
  <c r="CW123" i="71"/>
  <c r="CW116" i="71"/>
  <c r="CW115" i="71"/>
  <c r="CW112" i="71"/>
  <c r="CW111" i="71"/>
  <c r="CW108" i="71"/>
  <c r="CW107" i="71"/>
  <c r="CW104" i="71"/>
  <c r="CW103" i="71"/>
  <c r="CW100" i="71"/>
  <c r="CW99" i="71"/>
  <c r="CW96" i="71"/>
  <c r="CW95" i="71"/>
  <c r="CW92" i="71"/>
  <c r="CW91" i="71"/>
  <c r="CW88" i="71"/>
  <c r="CW87" i="71"/>
  <c r="CW84" i="71"/>
  <c r="CW83" i="71"/>
  <c r="CW80" i="71"/>
  <c r="CW79" i="71"/>
  <c r="CW76" i="71"/>
  <c r="CW75" i="71"/>
  <c r="CW72" i="71"/>
  <c r="CW71" i="71"/>
  <c r="CW68" i="71"/>
  <c r="CW67" i="71"/>
  <c r="CW117" i="71"/>
  <c r="CW63" i="71"/>
  <c r="CW59" i="71"/>
  <c r="CW55" i="71"/>
  <c r="CW51" i="71"/>
  <c r="CW47" i="71"/>
  <c r="CW43" i="71"/>
  <c r="CW39" i="71"/>
  <c r="CW35" i="71"/>
  <c r="CW31" i="71"/>
  <c r="CW27" i="71"/>
  <c r="CW23" i="71"/>
  <c r="CW62" i="71"/>
  <c r="CW58" i="71"/>
  <c r="CW56" i="71"/>
  <c r="CW52" i="71"/>
  <c r="CW48" i="71"/>
  <c r="CW44" i="71"/>
  <c r="CW40" i="71"/>
  <c r="CW36" i="71"/>
  <c r="CW32" i="71"/>
  <c r="CW28" i="71"/>
  <c r="CW24" i="71"/>
  <c r="CW61" i="71"/>
  <c r="CW57" i="71"/>
  <c r="CW53" i="71"/>
  <c r="CW49" i="71"/>
  <c r="CW45" i="71"/>
  <c r="CW41" i="71"/>
  <c r="CW37" i="71"/>
  <c r="CW33" i="71"/>
  <c r="CW29" i="71"/>
  <c r="CW25" i="71"/>
  <c r="CW60" i="71"/>
  <c r="CW54" i="71"/>
  <c r="CW46" i="71"/>
  <c r="CW38" i="71"/>
  <c r="CW30" i="71"/>
  <c r="CW22" i="71"/>
  <c r="CW50" i="71"/>
  <c r="CW42" i="71"/>
  <c r="CW34" i="71"/>
  <c r="CW26" i="71"/>
  <c r="DA221" i="71"/>
  <c r="DA220" i="71"/>
  <c r="DA222" i="71"/>
  <c r="DA218" i="71"/>
  <c r="DA214" i="71"/>
  <c r="DA211" i="71"/>
  <c r="DA186" i="71"/>
  <c r="DA182" i="71"/>
  <c r="DA178" i="71"/>
  <c r="DA174" i="71"/>
  <c r="DA170" i="71"/>
  <c r="DA166" i="71"/>
  <c r="DA162" i="71"/>
  <c r="DA158" i="71"/>
  <c r="DA154" i="71"/>
  <c r="DA150" i="71"/>
  <c r="DA219" i="71"/>
  <c r="DA215" i="71"/>
  <c r="DA217" i="71"/>
  <c r="DA212" i="71"/>
  <c r="DA213" i="71"/>
  <c r="DA209" i="71"/>
  <c r="DA204" i="71"/>
  <c r="DA200" i="71"/>
  <c r="DA196" i="71"/>
  <c r="DA192" i="71"/>
  <c r="DA188" i="71"/>
  <c r="DA216" i="71"/>
  <c r="DA210" i="71"/>
  <c r="DA206" i="71"/>
  <c r="DA202" i="71"/>
  <c r="DA198" i="71"/>
  <c r="DA194" i="71"/>
  <c r="DA190" i="71"/>
  <c r="DA185" i="71"/>
  <c r="DA180" i="71"/>
  <c r="DA183" i="71"/>
  <c r="DA177" i="71"/>
  <c r="DA172" i="71"/>
  <c r="DA207" i="71"/>
  <c r="DA199" i="71"/>
  <c r="DA193" i="71"/>
  <c r="DA171" i="71"/>
  <c r="DA168" i="71"/>
  <c r="DA163" i="71"/>
  <c r="DA157" i="71"/>
  <c r="DA152" i="71"/>
  <c r="DA147" i="71"/>
  <c r="DA145" i="71"/>
  <c r="DA143" i="71"/>
  <c r="DA141" i="71"/>
  <c r="DA139" i="71"/>
  <c r="DA137" i="71"/>
  <c r="DA203" i="71"/>
  <c r="DA195" i="71"/>
  <c r="DA191" i="71"/>
  <c r="DA181" i="71"/>
  <c r="DA175" i="71"/>
  <c r="DA165" i="71"/>
  <c r="DA160" i="71"/>
  <c r="DA155" i="71"/>
  <c r="DA149" i="71"/>
  <c r="DA146" i="71"/>
  <c r="DA144" i="71"/>
  <c r="DA142" i="71"/>
  <c r="DA140" i="71"/>
  <c r="DA138" i="71"/>
  <c r="DA136" i="71"/>
  <c r="DA134" i="71"/>
  <c r="DA205" i="71"/>
  <c r="DA197" i="71"/>
  <c r="DA173" i="71"/>
  <c r="DA208" i="71"/>
  <c r="DA187" i="71"/>
  <c r="DA184" i="71"/>
  <c r="DA179" i="71"/>
  <c r="DA176" i="71"/>
  <c r="DA169" i="71"/>
  <c r="DA159" i="71"/>
  <c r="DA151" i="71"/>
  <c r="DA148" i="71"/>
  <c r="DA135" i="71"/>
  <c r="DA132" i="71"/>
  <c r="DA130" i="71"/>
  <c r="DA128" i="71"/>
  <c r="DA126" i="71"/>
  <c r="DA189" i="71"/>
  <c r="DA164" i="71"/>
  <c r="DA201" i="71"/>
  <c r="DA153" i="71"/>
  <c r="DA133" i="71"/>
  <c r="DA125" i="71"/>
  <c r="DA123" i="71"/>
  <c r="DA121" i="71"/>
  <c r="DA119" i="71"/>
  <c r="DA117" i="71"/>
  <c r="DA161" i="71"/>
  <c r="DA156" i="71"/>
  <c r="DA127" i="71"/>
  <c r="DA131" i="71"/>
  <c r="DA129" i="71"/>
  <c r="DA124" i="71"/>
  <c r="DA122" i="71"/>
  <c r="DA120" i="71"/>
  <c r="DA118" i="71"/>
  <c r="DA116" i="71"/>
  <c r="DA115" i="71"/>
  <c r="DA111" i="71"/>
  <c r="DA107" i="71"/>
  <c r="DA103" i="71"/>
  <c r="DA99" i="71"/>
  <c r="DA95" i="71"/>
  <c r="DA91" i="71"/>
  <c r="DA87" i="71"/>
  <c r="DA83" i="71"/>
  <c r="DA79" i="71"/>
  <c r="DA75" i="71"/>
  <c r="DA71" i="71"/>
  <c r="DA67" i="71"/>
  <c r="DA167" i="71"/>
  <c r="DA112" i="71"/>
  <c r="DA108" i="71"/>
  <c r="DA104" i="71"/>
  <c r="DA100" i="71"/>
  <c r="DA96" i="71"/>
  <c r="DA92" i="71"/>
  <c r="DA88" i="71"/>
  <c r="DA84" i="71"/>
  <c r="DA80" i="71"/>
  <c r="DA76" i="71"/>
  <c r="DA72" i="71"/>
  <c r="DA68" i="71"/>
  <c r="DA63" i="71"/>
  <c r="DA61" i="71"/>
  <c r="DA59" i="71"/>
  <c r="DA57" i="71"/>
  <c r="DA113" i="71"/>
  <c r="DA109" i="71"/>
  <c r="DA105" i="71"/>
  <c r="DA101" i="71"/>
  <c r="DA97" i="71"/>
  <c r="DA93" i="71"/>
  <c r="DA89" i="71"/>
  <c r="DA85" i="71"/>
  <c r="DA81" i="71"/>
  <c r="DA77" i="71"/>
  <c r="DA73" i="71"/>
  <c r="DA69" i="71"/>
  <c r="DA114" i="71"/>
  <c r="DA110" i="71"/>
  <c r="DA106" i="71"/>
  <c r="DA102" i="71"/>
  <c r="DA98" i="71"/>
  <c r="DA94" i="71"/>
  <c r="DA90" i="71"/>
  <c r="DA86" i="71"/>
  <c r="DA82" i="71"/>
  <c r="DA78" i="71"/>
  <c r="DA74" i="71"/>
  <c r="DA70" i="71"/>
  <c r="DA66" i="71"/>
  <c r="DA62" i="71"/>
  <c r="DA60" i="71"/>
  <c r="DA58" i="71"/>
  <c r="DA65" i="71"/>
  <c r="DA53" i="71"/>
  <c r="DA49" i="71"/>
  <c r="DA45" i="71"/>
  <c r="DA41" i="71"/>
  <c r="DA37" i="71"/>
  <c r="DA33" i="71"/>
  <c r="DA29" i="71"/>
  <c r="BE29" i="71" s="1"/>
  <c r="DA25" i="71"/>
  <c r="BE25" i="71" s="1"/>
  <c r="DA54" i="71"/>
  <c r="DA50" i="71"/>
  <c r="DA46" i="71"/>
  <c r="DA42" i="71"/>
  <c r="DA38" i="71"/>
  <c r="DA34" i="71"/>
  <c r="DA30" i="71"/>
  <c r="DA26" i="71"/>
  <c r="BE26" i="71" s="1"/>
  <c r="DA22" i="71"/>
  <c r="BE22" i="71" s="1"/>
  <c r="DA64" i="71"/>
  <c r="DA55" i="71"/>
  <c r="DA51" i="71"/>
  <c r="DA47" i="71"/>
  <c r="DA43" i="71"/>
  <c r="DA39" i="71"/>
  <c r="DA35" i="71"/>
  <c r="DA31" i="71"/>
  <c r="DA27" i="71"/>
  <c r="BE27" i="71" s="1"/>
  <c r="DA23" i="71"/>
  <c r="BE23" i="71" s="1"/>
  <c r="DA52" i="71"/>
  <c r="DA44" i="71"/>
  <c r="DA36" i="71"/>
  <c r="DA28" i="71"/>
  <c r="BE28" i="71" s="1"/>
  <c r="DA56" i="71"/>
  <c r="DA40" i="71"/>
  <c r="DA24" i="71"/>
  <c r="BE24" i="71" s="1"/>
  <c r="DA32" i="71"/>
  <c r="DA48" i="71"/>
  <c r="DO222" i="71"/>
  <c r="DO220" i="71"/>
  <c r="DO221" i="71"/>
  <c r="DO218" i="71"/>
  <c r="DO216" i="71"/>
  <c r="DO207" i="71"/>
  <c r="DO206" i="71"/>
  <c r="DO205" i="71"/>
  <c r="DO204" i="71"/>
  <c r="DO203" i="71"/>
  <c r="DO202" i="71"/>
  <c r="DO201" i="71"/>
  <c r="DO200" i="71"/>
  <c r="DO199" i="71"/>
  <c r="DO198" i="71"/>
  <c r="DO197" i="71"/>
  <c r="BC197" i="71" s="1"/>
  <c r="DO196" i="71"/>
  <c r="BC196" i="71" s="1"/>
  <c r="DO195" i="71"/>
  <c r="BC195" i="71" s="1"/>
  <c r="DO194" i="71"/>
  <c r="BC194" i="71" s="1"/>
  <c r="DO193" i="71"/>
  <c r="DO192" i="71"/>
  <c r="DO191" i="71"/>
  <c r="DO190" i="71"/>
  <c r="DO189" i="71"/>
  <c r="DO188" i="71"/>
  <c r="DO214" i="71"/>
  <c r="DO212" i="71"/>
  <c r="DO210" i="71"/>
  <c r="DO208" i="71"/>
  <c r="DO215" i="71"/>
  <c r="DO184" i="71"/>
  <c r="DO180" i="71"/>
  <c r="DO176" i="71"/>
  <c r="DO172" i="71"/>
  <c r="DO168" i="71"/>
  <c r="DO164" i="71"/>
  <c r="DO160" i="71"/>
  <c r="DO156" i="71"/>
  <c r="DO152" i="71"/>
  <c r="DO148" i="71"/>
  <c r="DO147" i="71"/>
  <c r="DO146" i="71"/>
  <c r="DO145" i="71"/>
  <c r="DO144" i="71"/>
  <c r="DO143" i="71"/>
  <c r="DO142" i="71"/>
  <c r="DO141" i="71"/>
  <c r="DO140" i="71"/>
  <c r="DO139" i="71"/>
  <c r="DO138" i="71"/>
  <c r="DO137" i="71"/>
  <c r="DO136" i="71"/>
  <c r="DO135" i="71"/>
  <c r="DO134" i="71"/>
  <c r="DO133" i="71"/>
  <c r="DO132" i="71"/>
  <c r="DO131" i="71"/>
  <c r="DO130" i="71"/>
  <c r="DO129" i="71"/>
  <c r="DO128" i="71"/>
  <c r="DO127" i="71"/>
  <c r="DO126" i="71"/>
  <c r="DO125" i="71"/>
  <c r="DO124" i="71"/>
  <c r="DO123" i="71"/>
  <c r="DO122" i="71"/>
  <c r="DO121" i="71"/>
  <c r="DO120" i="71"/>
  <c r="DO119" i="71"/>
  <c r="DO118" i="71"/>
  <c r="DO117" i="71"/>
  <c r="DO116" i="71"/>
  <c r="DO219" i="71"/>
  <c r="DO217" i="71"/>
  <c r="DO213" i="71"/>
  <c r="DO211" i="71"/>
  <c r="DO209" i="71"/>
  <c r="DO183" i="71"/>
  <c r="DO182" i="71"/>
  <c r="DO181" i="71"/>
  <c r="DO186" i="71"/>
  <c r="DO175" i="71"/>
  <c r="DO174" i="71"/>
  <c r="DO173" i="71"/>
  <c r="DO169" i="71"/>
  <c r="DO163" i="71"/>
  <c r="DO162" i="71"/>
  <c r="DO161" i="71"/>
  <c r="DO178" i="71"/>
  <c r="DO171" i="71"/>
  <c r="DO155" i="71"/>
  <c r="DO154" i="71"/>
  <c r="DO153" i="71"/>
  <c r="DO170" i="71"/>
  <c r="DO166" i="71"/>
  <c r="DO185" i="71"/>
  <c r="DO167" i="71"/>
  <c r="DO157" i="71"/>
  <c r="DO151" i="71"/>
  <c r="DO179" i="71"/>
  <c r="DO165" i="71"/>
  <c r="DO159" i="71"/>
  <c r="DO187" i="71"/>
  <c r="DO158" i="71"/>
  <c r="DO150" i="71"/>
  <c r="DO149" i="71"/>
  <c r="DO115" i="71"/>
  <c r="DO114" i="71"/>
  <c r="DO113" i="71"/>
  <c r="DO112" i="71"/>
  <c r="DO111" i="71"/>
  <c r="DO110" i="71"/>
  <c r="DO109" i="71"/>
  <c r="DO108" i="71"/>
  <c r="DO107" i="71"/>
  <c r="DO106" i="71"/>
  <c r="DO105" i="71"/>
  <c r="DO104" i="71"/>
  <c r="DO103" i="71"/>
  <c r="DO102" i="71"/>
  <c r="DO101" i="71"/>
  <c r="DO100" i="71"/>
  <c r="DO99" i="71"/>
  <c r="DO98" i="71"/>
  <c r="DO97" i="71"/>
  <c r="DO96" i="71"/>
  <c r="DO95" i="71"/>
  <c r="DO94" i="71"/>
  <c r="DO93" i="71"/>
  <c r="DO92" i="71"/>
  <c r="DO91" i="71"/>
  <c r="DO90" i="71"/>
  <c r="DO89" i="71"/>
  <c r="DO88" i="71"/>
  <c r="DO87" i="71"/>
  <c r="DO86" i="71"/>
  <c r="DO85" i="71"/>
  <c r="DO84" i="71"/>
  <c r="DO83" i="71"/>
  <c r="DO82" i="71"/>
  <c r="DO81" i="71"/>
  <c r="DO80" i="71"/>
  <c r="DO79" i="71"/>
  <c r="DO78" i="71"/>
  <c r="DO77" i="71"/>
  <c r="DO76" i="71"/>
  <c r="DO75" i="71"/>
  <c r="DO74" i="71"/>
  <c r="DO73" i="71"/>
  <c r="DO72" i="71"/>
  <c r="DO71" i="71"/>
  <c r="DO70" i="71"/>
  <c r="DO69" i="71"/>
  <c r="DO68" i="71"/>
  <c r="DO67" i="71"/>
  <c r="DO66" i="71"/>
  <c r="DO65" i="71"/>
  <c r="DO64" i="71"/>
  <c r="DO63" i="71"/>
  <c r="DO62" i="71"/>
  <c r="DO61" i="71"/>
  <c r="DO60" i="71"/>
  <c r="DO59" i="71"/>
  <c r="DO58" i="71"/>
  <c r="DO57" i="71"/>
  <c r="DO177" i="71"/>
  <c r="DO56" i="71"/>
  <c r="DO55" i="71"/>
  <c r="DO54" i="71"/>
  <c r="DO53" i="71"/>
  <c r="DO52" i="71"/>
  <c r="DO51" i="71"/>
  <c r="DO50" i="71"/>
  <c r="DO49" i="71"/>
  <c r="DO48" i="71"/>
  <c r="DO47" i="71"/>
  <c r="DO46" i="71"/>
  <c r="DO45" i="71"/>
  <c r="DO44" i="71"/>
  <c r="DO43" i="71"/>
  <c r="DO42" i="71"/>
  <c r="DO41" i="71"/>
  <c r="DO40" i="71"/>
  <c r="DO39" i="71"/>
  <c r="DO38" i="71"/>
  <c r="DO37" i="71"/>
  <c r="DO36" i="71"/>
  <c r="DO35" i="71"/>
  <c r="DO34" i="71"/>
  <c r="DO33" i="71"/>
  <c r="DO32" i="71"/>
  <c r="DO31" i="71"/>
  <c r="DO30" i="71"/>
  <c r="DO29" i="71"/>
  <c r="DO28" i="71"/>
  <c r="DO27" i="71"/>
  <c r="DO26" i="71"/>
  <c r="DO25" i="71"/>
  <c r="DO24" i="71"/>
  <c r="DO23" i="71"/>
  <c r="DO22" i="71"/>
  <c r="DY222" i="71"/>
  <c r="DY221" i="71"/>
  <c r="DY220" i="71"/>
  <c r="DY218" i="71"/>
  <c r="DY216" i="71"/>
  <c r="DY214" i="71"/>
  <c r="DY212" i="71"/>
  <c r="DY210" i="71"/>
  <c r="DY208" i="71"/>
  <c r="DY207" i="71"/>
  <c r="DY205" i="71"/>
  <c r="DY203" i="71"/>
  <c r="BM203" i="71" s="1"/>
  <c r="DY201" i="71"/>
  <c r="BM201" i="71" s="1"/>
  <c r="DY199" i="71"/>
  <c r="BM199" i="71" s="1"/>
  <c r="DY197" i="71"/>
  <c r="DY195" i="71"/>
  <c r="DY193" i="71"/>
  <c r="BM193" i="71" s="1"/>
  <c r="DY191" i="71"/>
  <c r="DY189" i="71"/>
  <c r="DY187" i="71"/>
  <c r="DY186" i="71"/>
  <c r="DY185" i="71"/>
  <c r="DY184" i="71"/>
  <c r="DY183" i="71"/>
  <c r="DY182" i="71"/>
  <c r="DY181" i="71"/>
  <c r="DY180" i="71"/>
  <c r="DY179" i="71"/>
  <c r="DY178" i="71"/>
  <c r="DY177" i="71"/>
  <c r="DY176" i="71"/>
  <c r="DY175" i="71"/>
  <c r="DY174" i="71"/>
  <c r="DY173" i="71"/>
  <c r="DY172" i="71"/>
  <c r="DY171" i="71"/>
  <c r="DY170" i="71"/>
  <c r="DY169" i="71"/>
  <c r="DY168" i="71"/>
  <c r="DY167" i="71"/>
  <c r="DY166" i="71"/>
  <c r="DY165" i="71"/>
  <c r="DY164" i="71"/>
  <c r="DY163" i="71"/>
  <c r="DY162" i="71"/>
  <c r="DY161" i="71"/>
  <c r="DY160" i="71"/>
  <c r="DY159" i="71"/>
  <c r="DY158" i="71"/>
  <c r="DY157" i="71"/>
  <c r="DY156" i="71"/>
  <c r="DY155" i="71"/>
  <c r="DY154" i="71"/>
  <c r="DY153" i="71"/>
  <c r="DY152" i="71"/>
  <c r="DY151" i="71"/>
  <c r="DY150" i="71"/>
  <c r="DY149" i="71"/>
  <c r="DY148" i="71"/>
  <c r="DY215" i="71"/>
  <c r="DY206" i="71"/>
  <c r="DY204" i="71"/>
  <c r="DY202" i="71"/>
  <c r="BM202" i="71" s="1"/>
  <c r="DY200" i="71"/>
  <c r="BM200" i="71" s="1"/>
  <c r="DY198" i="71"/>
  <c r="DY196" i="71"/>
  <c r="DY194" i="71"/>
  <c r="DY192" i="71"/>
  <c r="DY190" i="71"/>
  <c r="DY188" i="71"/>
  <c r="DY219" i="71"/>
  <c r="DY217" i="71"/>
  <c r="DY209" i="71"/>
  <c r="DY213" i="71"/>
  <c r="DY211" i="71"/>
  <c r="DY146" i="71"/>
  <c r="DY142" i="71"/>
  <c r="DY138" i="71"/>
  <c r="DY134" i="71"/>
  <c r="DY145" i="71"/>
  <c r="DY141" i="71"/>
  <c r="DY137" i="71"/>
  <c r="DY131" i="71"/>
  <c r="DY129" i="71"/>
  <c r="DY130" i="71"/>
  <c r="DY127" i="71"/>
  <c r="DY133" i="71"/>
  <c r="DY132" i="71"/>
  <c r="DY126" i="71"/>
  <c r="DY124" i="71"/>
  <c r="DY122" i="71"/>
  <c r="DY120" i="71"/>
  <c r="DY147" i="71"/>
  <c r="DY144" i="71"/>
  <c r="DY143" i="71"/>
  <c r="DY140" i="71"/>
  <c r="DY139" i="71"/>
  <c r="DY136" i="71"/>
  <c r="DY135" i="71"/>
  <c r="DY128" i="71"/>
  <c r="DY115" i="71"/>
  <c r="DY114" i="71"/>
  <c r="DY113" i="71"/>
  <c r="DY112" i="71"/>
  <c r="DY111" i="71"/>
  <c r="DY110" i="71"/>
  <c r="DY109" i="71"/>
  <c r="DY108" i="71"/>
  <c r="DY107" i="71"/>
  <c r="DY106" i="71"/>
  <c r="DY105" i="71"/>
  <c r="DY104" i="71"/>
  <c r="DY103" i="71"/>
  <c r="DY102" i="71"/>
  <c r="DY101" i="71"/>
  <c r="DY100" i="71"/>
  <c r="DY99" i="71"/>
  <c r="DY98" i="71"/>
  <c r="DY97" i="71"/>
  <c r="DY96" i="71"/>
  <c r="DY95" i="71"/>
  <c r="DY94" i="71"/>
  <c r="DY93" i="71"/>
  <c r="DY92" i="71"/>
  <c r="DY91" i="71"/>
  <c r="DY90" i="71"/>
  <c r="DY89" i="71"/>
  <c r="DY88" i="71"/>
  <c r="DY87" i="71"/>
  <c r="DY86" i="71"/>
  <c r="DY85" i="71"/>
  <c r="DY84" i="71"/>
  <c r="DY83" i="71"/>
  <c r="DY82" i="71"/>
  <c r="DY81" i="71"/>
  <c r="DY80" i="71"/>
  <c r="DY79" i="71"/>
  <c r="DY78" i="71"/>
  <c r="DY77" i="71"/>
  <c r="DY76" i="71"/>
  <c r="DY75" i="71"/>
  <c r="DY74" i="71"/>
  <c r="DY73" i="71"/>
  <c r="DY72" i="71"/>
  <c r="DY71" i="71"/>
  <c r="DY70" i="71"/>
  <c r="DY69" i="71"/>
  <c r="DY68" i="71"/>
  <c r="DY67" i="71"/>
  <c r="DY66" i="71"/>
  <c r="DY65" i="71"/>
  <c r="DY64" i="71"/>
  <c r="DY117" i="71"/>
  <c r="DY125" i="71"/>
  <c r="DY123" i="71"/>
  <c r="DY116" i="71"/>
  <c r="DY56" i="71"/>
  <c r="DY55" i="71"/>
  <c r="DY54" i="71"/>
  <c r="DY53" i="71"/>
  <c r="DY52" i="71"/>
  <c r="DY51" i="71"/>
  <c r="DY50" i="71"/>
  <c r="DY49" i="71"/>
  <c r="DY48" i="71"/>
  <c r="DY47" i="71"/>
  <c r="DY46" i="71"/>
  <c r="DY45" i="71"/>
  <c r="DY44" i="71"/>
  <c r="DY43" i="71"/>
  <c r="DY42" i="71"/>
  <c r="DY41" i="71"/>
  <c r="DY40" i="71"/>
  <c r="DY39" i="71"/>
  <c r="DY38" i="71"/>
  <c r="DY37" i="71"/>
  <c r="DY36" i="71"/>
  <c r="DY35" i="71"/>
  <c r="DY34" i="71"/>
  <c r="DY33" i="71"/>
  <c r="DY32" i="71"/>
  <c r="DY31" i="71"/>
  <c r="DY30" i="71"/>
  <c r="DY29" i="71"/>
  <c r="DY28" i="71"/>
  <c r="DY27" i="71"/>
  <c r="DY26" i="71"/>
  <c r="DY25" i="71"/>
  <c r="DY24" i="71"/>
  <c r="DY23" i="71"/>
  <c r="DY22" i="71"/>
  <c r="DY119" i="71"/>
  <c r="DY118" i="71"/>
  <c r="DY61" i="71"/>
  <c r="DY57" i="71"/>
  <c r="DY121" i="71"/>
  <c r="DY60" i="71"/>
  <c r="DY63" i="71"/>
  <c r="DY59" i="71"/>
  <c r="DY62" i="71"/>
  <c r="DY58" i="71"/>
  <c r="DD24" i="70"/>
  <c r="DD28" i="70"/>
  <c r="DD32" i="70"/>
  <c r="DD36" i="70"/>
  <c r="DD40" i="70"/>
  <c r="BH40" i="70" s="1"/>
  <c r="DD44" i="70"/>
  <c r="DD48" i="70"/>
  <c r="DD52" i="70"/>
  <c r="DD56" i="70"/>
  <c r="DD59" i="70"/>
  <c r="DD63" i="70"/>
  <c r="DD67" i="70"/>
  <c r="DD71" i="70"/>
  <c r="DD75" i="70"/>
  <c r="DD79" i="70"/>
  <c r="DD83" i="70"/>
  <c r="DD87" i="70"/>
  <c r="DD91" i="70"/>
  <c r="DD95" i="70"/>
  <c r="DD99" i="70"/>
  <c r="DD103" i="70"/>
  <c r="DD107" i="70"/>
  <c r="DD111" i="70"/>
  <c r="DD115" i="70"/>
  <c r="DD119" i="70"/>
  <c r="DD123" i="70"/>
  <c r="DD127" i="70"/>
  <c r="DD131" i="70"/>
  <c r="DD135" i="70"/>
  <c r="DD139" i="70"/>
  <c r="DD143" i="70"/>
  <c r="DD147" i="70"/>
  <c r="DD151" i="70"/>
  <c r="DD155" i="70"/>
  <c r="DD159" i="70"/>
  <c r="DD163" i="70"/>
  <c r="DD167" i="70"/>
  <c r="DD172" i="70"/>
  <c r="DD176" i="70"/>
  <c r="DD180" i="70"/>
  <c r="DD184" i="70"/>
  <c r="DD188" i="70"/>
  <c r="DD192" i="70"/>
  <c r="DD196" i="70"/>
  <c r="DD200" i="70"/>
  <c r="DD204" i="70"/>
  <c r="DD208" i="70"/>
  <c r="DD212" i="70"/>
  <c r="DD216" i="70"/>
  <c r="DD220" i="70"/>
  <c r="DY23" i="70"/>
  <c r="DY27" i="70"/>
  <c r="DY31" i="70"/>
  <c r="DY35" i="70"/>
  <c r="DY39" i="70"/>
  <c r="DY43" i="70"/>
  <c r="DY47" i="70"/>
  <c r="DY51" i="70"/>
  <c r="DY55" i="70"/>
  <c r="BM55" i="70" s="1"/>
  <c r="DY58" i="70"/>
  <c r="DY62" i="70"/>
  <c r="DY66" i="70"/>
  <c r="DY70" i="70"/>
  <c r="DY74" i="70"/>
  <c r="DY78" i="70"/>
  <c r="DY82" i="70"/>
  <c r="DY86" i="70"/>
  <c r="DY90" i="70"/>
  <c r="DY94" i="70"/>
  <c r="DY98" i="70"/>
  <c r="DY102" i="70"/>
  <c r="DY106" i="70"/>
  <c r="DY110" i="70"/>
  <c r="DY114" i="70"/>
  <c r="BM114" i="70" s="1"/>
  <c r="DY118" i="70"/>
  <c r="DY122" i="70"/>
  <c r="DY126" i="70"/>
  <c r="DY130" i="70"/>
  <c r="BM130" i="70" s="1"/>
  <c r="DY134" i="70"/>
  <c r="DY138" i="70"/>
  <c r="DY142" i="70"/>
  <c r="DY146" i="70"/>
  <c r="BM146" i="70" s="1"/>
  <c r="DY150" i="70"/>
  <c r="DY154" i="70"/>
  <c r="DY158" i="70"/>
  <c r="DY162" i="70"/>
  <c r="DY166" i="70"/>
  <c r="DY171" i="70"/>
  <c r="DY175" i="70"/>
  <c r="BM175" i="70" s="1"/>
  <c r="DY179" i="70"/>
  <c r="DY183" i="70"/>
  <c r="BM183" i="70" s="1"/>
  <c r="DY187" i="70"/>
  <c r="DY191" i="70"/>
  <c r="BM191" i="70" s="1"/>
  <c r="DY195" i="70"/>
  <c r="BM195" i="70" s="1"/>
  <c r="DY199" i="70"/>
  <c r="BM199" i="70" s="1"/>
  <c r="DY203" i="70"/>
  <c r="BM203" i="70" s="1"/>
  <c r="DY207" i="70"/>
  <c r="BM207" i="70" s="1"/>
  <c r="DY211" i="70"/>
  <c r="BM211" i="70" s="1"/>
  <c r="DY215" i="70"/>
  <c r="DY219" i="70"/>
  <c r="CY221" i="71"/>
  <c r="W221" i="71" s="1"/>
  <c r="CY219" i="71"/>
  <c r="CY218" i="71"/>
  <c r="CY217" i="71"/>
  <c r="CY216" i="71"/>
  <c r="CY215" i="71"/>
  <c r="CY214" i="71"/>
  <c r="CY213" i="71"/>
  <c r="CY212" i="71"/>
  <c r="W212" i="71" s="1"/>
  <c r="CY211" i="71"/>
  <c r="W211" i="71" s="1"/>
  <c r="CY210" i="71"/>
  <c r="CY209" i="71"/>
  <c r="CY208" i="71"/>
  <c r="CY220" i="71"/>
  <c r="CY187" i="71"/>
  <c r="CY183" i="71"/>
  <c r="CY179" i="71"/>
  <c r="CY175" i="71"/>
  <c r="CY171" i="71"/>
  <c r="CY167" i="71"/>
  <c r="CY163" i="71"/>
  <c r="CY159" i="71"/>
  <c r="CY155" i="71"/>
  <c r="CY151" i="71"/>
  <c r="CY222" i="71"/>
  <c r="CY205" i="71"/>
  <c r="W205" i="71" s="1"/>
  <c r="CY204" i="71"/>
  <c r="W204" i="71" s="1"/>
  <c r="CY201" i="71"/>
  <c r="CY200" i="71"/>
  <c r="CY197" i="71"/>
  <c r="CY196" i="71"/>
  <c r="CY184" i="71"/>
  <c r="CY207" i="71"/>
  <c r="CY206" i="71"/>
  <c r="CY203" i="71"/>
  <c r="CY202" i="71"/>
  <c r="CY199" i="71"/>
  <c r="CY198" i="71"/>
  <c r="CY195" i="71"/>
  <c r="CY193" i="71"/>
  <c r="CY192" i="71"/>
  <c r="CY189" i="71"/>
  <c r="CY188" i="71"/>
  <c r="CY182" i="71"/>
  <c r="CY181" i="71"/>
  <c r="CY176" i="71"/>
  <c r="CY190" i="71"/>
  <c r="CY186" i="71"/>
  <c r="CY162" i="71"/>
  <c r="CY161" i="71"/>
  <c r="CY156" i="71"/>
  <c r="CY146" i="71"/>
  <c r="BC146" i="71" s="1"/>
  <c r="CY144" i="71"/>
  <c r="CY142" i="71"/>
  <c r="CY140" i="71"/>
  <c r="CY138" i="71"/>
  <c r="BC138" i="71" s="1"/>
  <c r="CY136" i="71"/>
  <c r="CY178" i="71"/>
  <c r="CY174" i="71"/>
  <c r="CY173" i="71"/>
  <c r="CY169" i="71"/>
  <c r="CY164" i="71"/>
  <c r="CY154" i="71"/>
  <c r="CY153" i="71"/>
  <c r="CY148" i="71"/>
  <c r="CY147" i="71"/>
  <c r="CY145" i="71"/>
  <c r="CY143" i="71"/>
  <c r="CY141" i="71"/>
  <c r="CY139" i="71"/>
  <c r="CY137" i="71"/>
  <c r="CY135" i="71"/>
  <c r="CY133" i="71"/>
  <c r="CY170" i="71"/>
  <c r="CY168" i="71"/>
  <c r="CY191" i="71"/>
  <c r="CY185" i="71"/>
  <c r="CY177" i="71"/>
  <c r="CY166" i="71"/>
  <c r="CY165" i="71"/>
  <c r="CY160" i="71"/>
  <c r="CY157" i="71"/>
  <c r="CY131" i="71"/>
  <c r="CY129" i="71"/>
  <c r="CY127" i="71"/>
  <c r="CY125" i="71"/>
  <c r="CY158" i="71"/>
  <c r="CY180" i="71"/>
  <c r="CY152" i="71"/>
  <c r="CY128" i="71"/>
  <c r="CY124" i="71"/>
  <c r="CY122" i="71"/>
  <c r="CY120" i="71"/>
  <c r="CY118" i="71"/>
  <c r="CY116" i="71"/>
  <c r="CY134" i="71"/>
  <c r="CY130" i="71"/>
  <c r="CY194" i="71"/>
  <c r="CY150" i="71"/>
  <c r="CY149" i="71"/>
  <c r="CY132" i="71"/>
  <c r="CY123" i="71"/>
  <c r="CY121" i="71"/>
  <c r="CY119" i="71"/>
  <c r="CY117" i="71"/>
  <c r="CY126" i="71"/>
  <c r="CY114" i="71"/>
  <c r="CY110" i="71"/>
  <c r="CY106" i="71"/>
  <c r="CY102" i="71"/>
  <c r="CY98" i="71"/>
  <c r="CY94" i="71"/>
  <c r="CY90" i="71"/>
  <c r="CY86" i="71"/>
  <c r="CY82" i="71"/>
  <c r="CY78" i="71"/>
  <c r="CY74" i="71"/>
  <c r="CY70" i="71"/>
  <c r="CY66" i="71"/>
  <c r="CY172" i="71"/>
  <c r="CY115" i="71"/>
  <c r="CY111" i="71"/>
  <c r="CY107" i="71"/>
  <c r="CY103" i="71"/>
  <c r="CY99" i="71"/>
  <c r="CY95" i="71"/>
  <c r="CY91" i="71"/>
  <c r="CY87" i="71"/>
  <c r="CY83" i="71"/>
  <c r="CY79" i="71"/>
  <c r="CY75" i="71"/>
  <c r="CY71" i="71"/>
  <c r="CY67" i="71"/>
  <c r="CY62" i="71"/>
  <c r="CY60" i="71"/>
  <c r="CY58" i="71"/>
  <c r="CY112" i="71"/>
  <c r="CY108" i="71"/>
  <c r="CY104" i="71"/>
  <c r="CY100" i="71"/>
  <c r="CY96" i="71"/>
  <c r="CY92" i="71"/>
  <c r="CY88" i="71"/>
  <c r="CY84" i="71"/>
  <c r="CY80" i="71"/>
  <c r="CY76" i="71"/>
  <c r="CY72" i="71"/>
  <c r="CY113" i="71"/>
  <c r="CY109" i="71"/>
  <c r="CY105" i="71"/>
  <c r="CY101" i="71"/>
  <c r="CY97" i="71"/>
  <c r="CY93" i="71"/>
  <c r="CY89" i="71"/>
  <c r="CY85" i="71"/>
  <c r="CY81" i="71"/>
  <c r="CY77" i="71"/>
  <c r="CY73" i="71"/>
  <c r="CY69" i="71"/>
  <c r="CY65" i="71"/>
  <c r="CY63" i="71"/>
  <c r="CY61" i="71"/>
  <c r="CY59" i="71"/>
  <c r="CY57" i="71"/>
  <c r="CY56" i="71"/>
  <c r="CY52" i="71"/>
  <c r="CY48" i="71"/>
  <c r="CY44" i="71"/>
  <c r="CY40" i="71"/>
  <c r="CY36" i="71"/>
  <c r="CY32" i="71"/>
  <c r="CY28" i="71"/>
  <c r="CY24" i="71"/>
  <c r="CY68" i="71"/>
  <c r="CY53" i="71"/>
  <c r="CY49" i="71"/>
  <c r="CY45" i="71"/>
  <c r="CY41" i="71"/>
  <c r="CY37" i="71"/>
  <c r="CY33" i="71"/>
  <c r="CY29" i="71"/>
  <c r="CY25" i="71"/>
  <c r="CY54" i="71"/>
  <c r="CY50" i="71"/>
  <c r="CY46" i="71"/>
  <c r="CY42" i="71"/>
  <c r="CY38" i="71"/>
  <c r="CY34" i="71"/>
  <c r="CY30" i="71"/>
  <c r="CY26" i="71"/>
  <c r="CY22" i="71"/>
  <c r="CY64" i="71"/>
  <c r="BC64" i="71" s="1"/>
  <c r="CY55" i="71"/>
  <c r="CY47" i="71"/>
  <c r="CY39" i="71"/>
  <c r="CY31" i="71"/>
  <c r="CY23" i="71"/>
  <c r="CY51" i="71"/>
  <c r="CY35" i="71"/>
  <c r="CY43" i="71"/>
  <c r="CY27" i="71"/>
  <c r="DJ24" i="71"/>
  <c r="DJ28" i="71"/>
  <c r="DJ32" i="71"/>
  <c r="DJ36" i="71"/>
  <c r="BN36" i="71" s="1"/>
  <c r="DJ40" i="71"/>
  <c r="DJ44" i="71"/>
  <c r="DJ48" i="71"/>
  <c r="BN48" i="71" s="1"/>
  <c r="DJ52" i="71"/>
  <c r="DJ56" i="71"/>
  <c r="DJ149" i="71"/>
  <c r="DJ59" i="71"/>
  <c r="DJ63" i="71"/>
  <c r="BN63" i="71" s="1"/>
  <c r="DJ67" i="71"/>
  <c r="DJ71" i="71"/>
  <c r="DJ75" i="71"/>
  <c r="DJ79" i="71"/>
  <c r="DJ83" i="71"/>
  <c r="DJ87" i="71"/>
  <c r="DJ91" i="71"/>
  <c r="DJ95" i="71"/>
  <c r="DJ99" i="71"/>
  <c r="DJ103" i="71"/>
  <c r="DJ107" i="71"/>
  <c r="DJ111" i="71"/>
  <c r="DJ115" i="71"/>
  <c r="DJ165" i="71"/>
  <c r="DJ186" i="71"/>
  <c r="BN186" i="71" s="1"/>
  <c r="DJ177" i="71"/>
  <c r="DJ154" i="71"/>
  <c r="DJ173" i="71"/>
  <c r="BN173" i="71" s="1"/>
  <c r="DJ181" i="71"/>
  <c r="DJ210" i="71"/>
  <c r="DJ119" i="71"/>
  <c r="DJ123" i="71"/>
  <c r="DJ127" i="71"/>
  <c r="DJ131" i="71"/>
  <c r="DJ135" i="71"/>
  <c r="DJ139" i="71"/>
  <c r="DJ143" i="71"/>
  <c r="DJ147" i="71"/>
  <c r="BN147" i="71" s="1"/>
  <c r="DJ163" i="71"/>
  <c r="DJ179" i="71"/>
  <c r="DJ216" i="71"/>
  <c r="DJ189" i="71"/>
  <c r="DJ193" i="71"/>
  <c r="BN193" i="71" s="1"/>
  <c r="DJ197" i="71"/>
  <c r="DJ201" i="71"/>
  <c r="DJ205" i="71"/>
  <c r="DJ211" i="71"/>
  <c r="DJ219" i="71"/>
  <c r="DW25" i="71"/>
  <c r="DW29" i="71"/>
  <c r="DW33" i="71"/>
  <c r="DW37" i="71"/>
  <c r="DW41" i="71"/>
  <c r="DW45" i="71"/>
  <c r="DW49" i="71"/>
  <c r="DW53" i="71"/>
  <c r="DW148" i="71"/>
  <c r="DW176" i="71"/>
  <c r="DW60" i="71"/>
  <c r="DW64" i="71"/>
  <c r="DW68" i="71"/>
  <c r="DW72" i="71"/>
  <c r="DW76" i="71"/>
  <c r="DW80" i="71"/>
  <c r="DW84" i="71"/>
  <c r="DW88" i="71"/>
  <c r="DW92" i="71"/>
  <c r="DW96" i="71"/>
  <c r="DW100" i="71"/>
  <c r="DW104" i="71"/>
  <c r="DW108" i="71"/>
  <c r="DW112" i="71"/>
  <c r="DW151" i="71"/>
  <c r="DW156" i="71"/>
  <c r="DW175" i="71"/>
  <c r="DW165" i="71"/>
  <c r="DW168" i="71"/>
  <c r="DW172" i="71"/>
  <c r="DW185" i="71"/>
  <c r="DW215" i="71"/>
  <c r="DW116" i="71"/>
  <c r="DW120" i="71"/>
  <c r="DW124" i="71"/>
  <c r="DW128" i="71"/>
  <c r="DW132" i="71"/>
  <c r="DW136" i="71"/>
  <c r="DW140" i="71"/>
  <c r="DW144" i="71"/>
  <c r="DW150" i="71"/>
  <c r="DW166" i="71"/>
  <c r="DW182" i="71"/>
  <c r="DW216" i="71"/>
  <c r="DW189" i="71"/>
  <c r="DW193" i="71"/>
  <c r="DW197" i="71"/>
  <c r="DW201" i="71"/>
  <c r="BK201" i="71" s="1"/>
  <c r="DW205" i="71"/>
  <c r="DW220" i="71"/>
  <c r="DB24" i="71"/>
  <c r="BF24" i="71" s="1"/>
  <c r="DB28" i="71"/>
  <c r="BF28" i="71" s="1"/>
  <c r="DB32" i="71"/>
  <c r="DB36" i="71"/>
  <c r="DB40" i="71"/>
  <c r="DB44" i="71"/>
  <c r="DB48" i="71"/>
  <c r="DB52" i="71"/>
  <c r="DB56" i="71"/>
  <c r="DB59" i="71"/>
  <c r="DB63" i="71"/>
  <c r="DB67" i="71"/>
  <c r="DB71" i="71"/>
  <c r="DB75" i="71"/>
  <c r="DB79" i="71"/>
  <c r="DB83" i="71"/>
  <c r="DB87" i="71"/>
  <c r="DB91" i="71"/>
  <c r="DB95" i="71"/>
  <c r="DB99" i="71"/>
  <c r="DB103" i="71"/>
  <c r="DB107" i="71"/>
  <c r="DB111" i="71"/>
  <c r="DB115" i="71"/>
  <c r="DB163" i="71"/>
  <c r="DB174" i="71"/>
  <c r="DB156" i="71"/>
  <c r="DB183" i="71"/>
  <c r="DB164" i="71"/>
  <c r="DB209" i="71"/>
  <c r="DB176" i="71"/>
  <c r="DB211" i="71"/>
  <c r="DB117" i="71"/>
  <c r="DB121" i="71"/>
  <c r="DB125" i="71"/>
  <c r="DB129" i="71"/>
  <c r="DB133" i="71"/>
  <c r="DB137" i="71"/>
  <c r="DB141" i="71"/>
  <c r="DB145" i="71"/>
  <c r="DB153" i="71"/>
  <c r="DB169" i="71"/>
  <c r="DB185" i="71"/>
  <c r="DB188" i="71"/>
  <c r="DB192" i="71"/>
  <c r="DB196" i="71"/>
  <c r="DB200" i="71"/>
  <c r="DB204" i="71"/>
  <c r="DB208" i="71"/>
  <c r="DB216" i="71"/>
  <c r="DP47" i="71"/>
  <c r="DP27" i="71"/>
  <c r="DP68" i="71"/>
  <c r="DP34" i="71"/>
  <c r="DP50" i="71"/>
  <c r="DP33" i="71"/>
  <c r="DP49" i="71"/>
  <c r="DP32" i="71"/>
  <c r="DP48" i="71"/>
  <c r="DP59" i="71"/>
  <c r="DP69" i="71"/>
  <c r="DP85" i="71"/>
  <c r="DP101" i="71"/>
  <c r="DP72" i="71"/>
  <c r="DP88" i="71"/>
  <c r="DP104" i="71"/>
  <c r="DP58" i="71"/>
  <c r="DP67" i="71"/>
  <c r="DP83" i="71"/>
  <c r="DP99" i="71"/>
  <c r="DP115" i="71"/>
  <c r="DP70" i="71"/>
  <c r="DP86" i="71"/>
  <c r="DP102" i="71"/>
  <c r="DP117" i="71"/>
  <c r="DP126" i="71"/>
  <c r="DP120" i="71"/>
  <c r="DP161" i="71"/>
  <c r="DP154" i="71"/>
  <c r="DP131" i="71"/>
  <c r="DP189" i="71"/>
  <c r="DP188" i="71"/>
  <c r="BD188" i="71" s="1"/>
  <c r="DP139" i="71"/>
  <c r="DP147" i="71"/>
  <c r="DP165" i="71"/>
  <c r="DP192" i="71"/>
  <c r="BD192" i="71" s="1"/>
  <c r="DP140" i="71"/>
  <c r="DP152" i="71"/>
  <c r="DP182" i="71"/>
  <c r="DP180" i="71"/>
  <c r="DP197" i="71"/>
  <c r="BD197" i="71" s="1"/>
  <c r="DP205" i="71"/>
  <c r="DP195" i="71"/>
  <c r="BD195" i="71" s="1"/>
  <c r="DP203" i="71"/>
  <c r="DP155" i="71"/>
  <c r="DP171" i="71"/>
  <c r="DP187" i="71"/>
  <c r="DP208" i="71"/>
  <c r="DP212" i="71"/>
  <c r="DP216" i="71"/>
  <c r="DT222" i="71"/>
  <c r="DT219" i="71"/>
  <c r="DT218" i="71"/>
  <c r="DT217" i="71"/>
  <c r="DT216" i="71"/>
  <c r="DT215" i="71"/>
  <c r="DT214" i="71"/>
  <c r="DT213" i="71"/>
  <c r="DT212" i="71"/>
  <c r="DT211" i="71"/>
  <c r="DT210" i="71"/>
  <c r="DT209" i="71"/>
  <c r="DT208" i="71"/>
  <c r="DT207" i="71"/>
  <c r="DT205" i="71"/>
  <c r="DT203" i="71"/>
  <c r="DT201" i="71"/>
  <c r="DT199" i="71"/>
  <c r="DT197" i="71"/>
  <c r="DT195" i="71"/>
  <c r="BH195" i="71" s="1"/>
  <c r="DT193" i="71"/>
  <c r="BH193" i="71" s="1"/>
  <c r="DT191" i="71"/>
  <c r="BH191" i="71" s="1"/>
  <c r="DT189" i="71"/>
  <c r="BH189" i="71" s="1"/>
  <c r="DT184" i="71"/>
  <c r="DT180" i="71"/>
  <c r="DT176" i="71"/>
  <c r="DT172" i="71"/>
  <c r="DT168" i="71"/>
  <c r="DT164" i="71"/>
  <c r="DT160" i="71"/>
  <c r="DT156" i="71"/>
  <c r="DT152" i="71"/>
  <c r="DT148" i="71"/>
  <c r="DT220" i="71"/>
  <c r="DT221" i="71"/>
  <c r="DT204" i="71"/>
  <c r="DT200" i="71"/>
  <c r="DT196" i="71"/>
  <c r="BH196" i="71" s="1"/>
  <c r="DT192" i="71"/>
  <c r="BH192" i="71" s="1"/>
  <c r="DT188" i="71"/>
  <c r="BH188" i="71" s="1"/>
  <c r="DT179" i="71"/>
  <c r="DT178" i="71"/>
  <c r="DT177" i="71"/>
  <c r="DT206" i="71"/>
  <c r="DT202" i="71"/>
  <c r="DT198" i="71"/>
  <c r="DT187" i="71"/>
  <c r="BH187" i="71" s="1"/>
  <c r="DT186" i="71"/>
  <c r="BH186" i="71" s="1"/>
  <c r="DT185" i="71"/>
  <c r="DT171" i="71"/>
  <c r="DT170" i="71"/>
  <c r="DT169" i="71"/>
  <c r="DT194" i="71"/>
  <c r="BH194" i="71" s="1"/>
  <c r="DT167" i="71"/>
  <c r="DT166" i="71"/>
  <c r="DT165" i="71"/>
  <c r="DT151" i="71"/>
  <c r="DT150" i="71"/>
  <c r="DT149" i="71"/>
  <c r="DT175" i="71"/>
  <c r="DT174" i="71"/>
  <c r="DT173" i="71"/>
  <c r="DT159" i="71"/>
  <c r="DT158" i="71"/>
  <c r="DT157" i="71"/>
  <c r="DT182" i="71"/>
  <c r="DT183" i="71"/>
  <c r="DT154" i="71"/>
  <c r="DT144" i="71"/>
  <c r="DT140" i="71"/>
  <c r="DT136" i="71"/>
  <c r="DT163" i="71"/>
  <c r="DT147" i="71"/>
  <c r="DT143" i="71"/>
  <c r="DT139" i="71"/>
  <c r="DT133" i="71"/>
  <c r="DT131" i="71"/>
  <c r="DT129" i="71"/>
  <c r="DT146" i="71"/>
  <c r="DT142" i="71"/>
  <c r="DT138" i="71"/>
  <c r="DT134" i="71"/>
  <c r="DT126" i="71"/>
  <c r="DT190" i="71"/>
  <c r="BH190" i="71" s="1"/>
  <c r="DT153" i="71"/>
  <c r="DT128" i="71"/>
  <c r="DT124" i="71"/>
  <c r="DT122" i="71"/>
  <c r="DT120" i="71"/>
  <c r="DT162" i="71"/>
  <c r="DT155" i="71"/>
  <c r="DT130" i="71"/>
  <c r="DT125" i="71"/>
  <c r="DT161" i="71"/>
  <c r="DT141" i="71"/>
  <c r="DT135" i="71"/>
  <c r="DT121" i="71"/>
  <c r="DT119" i="71"/>
  <c r="DT112" i="71"/>
  <c r="DT108" i="71"/>
  <c r="DT104" i="71"/>
  <c r="DT100" i="71"/>
  <c r="DT96" i="71"/>
  <c r="DT92" i="71"/>
  <c r="DT88" i="71"/>
  <c r="DT84" i="71"/>
  <c r="DT80" i="71"/>
  <c r="DT76" i="71"/>
  <c r="DT72" i="71"/>
  <c r="DT68" i="71"/>
  <c r="DT64" i="71"/>
  <c r="DT181" i="71"/>
  <c r="DT127" i="71"/>
  <c r="DT118" i="71"/>
  <c r="DT113" i="71"/>
  <c r="DT109" i="71"/>
  <c r="DT105" i="71"/>
  <c r="DT101" i="71"/>
  <c r="DT97" i="71"/>
  <c r="DT93" i="71"/>
  <c r="DT89" i="71"/>
  <c r="DT85" i="71"/>
  <c r="DT81" i="71"/>
  <c r="DT77" i="71"/>
  <c r="DT73" i="71"/>
  <c r="DT69" i="71"/>
  <c r="DT65" i="71"/>
  <c r="DT123" i="71"/>
  <c r="DT137" i="71"/>
  <c r="DT115" i="71"/>
  <c r="DT114" i="71"/>
  <c r="DT111" i="71"/>
  <c r="DT110" i="71"/>
  <c r="DT107" i="71"/>
  <c r="DT106" i="71"/>
  <c r="DT103" i="71"/>
  <c r="DT102" i="71"/>
  <c r="DT99" i="71"/>
  <c r="DT98" i="71"/>
  <c r="DT95" i="71"/>
  <c r="DT94" i="71"/>
  <c r="DT91" i="71"/>
  <c r="DT90" i="71"/>
  <c r="DT87" i="71"/>
  <c r="DT86" i="71"/>
  <c r="DT83" i="71"/>
  <c r="DT82" i="71"/>
  <c r="DT79" i="71"/>
  <c r="DT78" i="71"/>
  <c r="DT75" i="71"/>
  <c r="DT74" i="71"/>
  <c r="DT71" i="71"/>
  <c r="DT70" i="71"/>
  <c r="DT116" i="71"/>
  <c r="DT145" i="71"/>
  <c r="DT63" i="71"/>
  <c r="DT59" i="71"/>
  <c r="DT54" i="71"/>
  <c r="DT50" i="71"/>
  <c r="DT46" i="71"/>
  <c r="DT42" i="71"/>
  <c r="DT38" i="71"/>
  <c r="DT34" i="71"/>
  <c r="DT30" i="71"/>
  <c r="DT26" i="71"/>
  <c r="DT22" i="71"/>
  <c r="DT67" i="71"/>
  <c r="DT62" i="71"/>
  <c r="DT58" i="71"/>
  <c r="DT55" i="71"/>
  <c r="DT51" i="71"/>
  <c r="DT47" i="71"/>
  <c r="DT43" i="71"/>
  <c r="DT39" i="71"/>
  <c r="DT35" i="71"/>
  <c r="DT31" i="71"/>
  <c r="DT27" i="71"/>
  <c r="DT23" i="71"/>
  <c r="DT61" i="71"/>
  <c r="DT57" i="71"/>
  <c r="DT56" i="71"/>
  <c r="DT52" i="71"/>
  <c r="DT48" i="71"/>
  <c r="DT44" i="71"/>
  <c r="DT40" i="71"/>
  <c r="DT36" i="71"/>
  <c r="DT32" i="71"/>
  <c r="DT28" i="71"/>
  <c r="DT24" i="71"/>
  <c r="DT66" i="71"/>
  <c r="DT53" i="71"/>
  <c r="DT45" i="71"/>
  <c r="DT37" i="71"/>
  <c r="DT29" i="71"/>
  <c r="DT60" i="71"/>
  <c r="DT49" i="71"/>
  <c r="DT41" i="71"/>
  <c r="DT33" i="71"/>
  <c r="DT25" i="71"/>
  <c r="DT132" i="71"/>
  <c r="DT117" i="71"/>
  <c r="DU222" i="70"/>
  <c r="DU221" i="70"/>
  <c r="DU220" i="70"/>
  <c r="DU219" i="70"/>
  <c r="DU218" i="70"/>
  <c r="DU217" i="70"/>
  <c r="DU216" i="70"/>
  <c r="DU215" i="70"/>
  <c r="DU214" i="70"/>
  <c r="DU213" i="70"/>
  <c r="DU212" i="70"/>
  <c r="DU211" i="70"/>
  <c r="DU210" i="70"/>
  <c r="DU209" i="70"/>
  <c r="BI209" i="70" s="1"/>
  <c r="DU208" i="70"/>
  <c r="BI208" i="70" s="1"/>
  <c r="DU207" i="70"/>
  <c r="BI207" i="70" s="1"/>
  <c r="DU206" i="70"/>
  <c r="BI206" i="70" s="1"/>
  <c r="DU205" i="70"/>
  <c r="BI205" i="70" s="1"/>
  <c r="DU204" i="70"/>
  <c r="BI204" i="70" s="1"/>
  <c r="DU203" i="70"/>
  <c r="BI203" i="70" s="1"/>
  <c r="DU202" i="70"/>
  <c r="BI202" i="70" s="1"/>
  <c r="DU201" i="70"/>
  <c r="BI201" i="70" s="1"/>
  <c r="DU200" i="70"/>
  <c r="BI200" i="70" s="1"/>
  <c r="DU199" i="70"/>
  <c r="BI199" i="70" s="1"/>
  <c r="DU198" i="70"/>
  <c r="BI198" i="70" s="1"/>
  <c r="DU197" i="70"/>
  <c r="BI197" i="70" s="1"/>
  <c r="DU196" i="70"/>
  <c r="BI196" i="70" s="1"/>
  <c r="DU195" i="70"/>
  <c r="BI195" i="70" s="1"/>
  <c r="DU194" i="70"/>
  <c r="BI194" i="70" s="1"/>
  <c r="DU193" i="70"/>
  <c r="BI193" i="70" s="1"/>
  <c r="DU192" i="70"/>
  <c r="BI192" i="70" s="1"/>
  <c r="DU191" i="70"/>
  <c r="BI191" i="70" s="1"/>
  <c r="DU190" i="70"/>
  <c r="BI190" i="70" s="1"/>
  <c r="DU189" i="70"/>
  <c r="BI189" i="70" s="1"/>
  <c r="DU188" i="70"/>
  <c r="BI188" i="70" s="1"/>
  <c r="DU187" i="70"/>
  <c r="DU186" i="70"/>
  <c r="BI186" i="70" s="1"/>
  <c r="DU185" i="70"/>
  <c r="BI185" i="70" s="1"/>
  <c r="DU184" i="70"/>
  <c r="BI184" i="70" s="1"/>
  <c r="DU183" i="70"/>
  <c r="DU182" i="70"/>
  <c r="BI182" i="70" s="1"/>
  <c r="DU181" i="70"/>
  <c r="BI181" i="70" s="1"/>
  <c r="DU180" i="70"/>
  <c r="DU179" i="70"/>
  <c r="DU178" i="70"/>
  <c r="DU177" i="70"/>
  <c r="DU176" i="70"/>
  <c r="DU175" i="70"/>
  <c r="DU174" i="70"/>
  <c r="DU173" i="70"/>
  <c r="DU172" i="70"/>
  <c r="DU171" i="70"/>
  <c r="BI171" i="70" s="1"/>
  <c r="DU170" i="70"/>
  <c r="DU169" i="70"/>
  <c r="DU167" i="70"/>
  <c r="BI167" i="70" s="1"/>
  <c r="DU166" i="70"/>
  <c r="DU165" i="70"/>
  <c r="DU164" i="70"/>
  <c r="BI164" i="70" s="1"/>
  <c r="DU163" i="70"/>
  <c r="DU162" i="70"/>
  <c r="DU161" i="70"/>
  <c r="DU160" i="70"/>
  <c r="DU159" i="70"/>
  <c r="DU158" i="70"/>
  <c r="DU157" i="70"/>
  <c r="DU156" i="70"/>
  <c r="DU155" i="70"/>
  <c r="DU154" i="70"/>
  <c r="BI154" i="70" s="1"/>
  <c r="DU153" i="70"/>
  <c r="BI153" i="70" s="1"/>
  <c r="DU152" i="70"/>
  <c r="DU151" i="70"/>
  <c r="BI151" i="70" s="1"/>
  <c r="DU150" i="70"/>
  <c r="BI150" i="70" s="1"/>
  <c r="DU149" i="70"/>
  <c r="BI149" i="70" s="1"/>
  <c r="DU148" i="70"/>
  <c r="BI148" i="70" s="1"/>
  <c r="DU147" i="70"/>
  <c r="DU146" i="70"/>
  <c r="DU145" i="70"/>
  <c r="DU144" i="70"/>
  <c r="DU143" i="70"/>
  <c r="DU142" i="70"/>
  <c r="DU141" i="70"/>
  <c r="DU140" i="70"/>
  <c r="DU139" i="70"/>
  <c r="DU138" i="70"/>
  <c r="DU137" i="70"/>
  <c r="BI137" i="70" s="1"/>
  <c r="DU136" i="70"/>
  <c r="DU135" i="70"/>
  <c r="BI135" i="70" s="1"/>
  <c r="DU134" i="70"/>
  <c r="DU133" i="70"/>
  <c r="DU132" i="70"/>
  <c r="BI132" i="70" s="1"/>
  <c r="DU131" i="70"/>
  <c r="DU130" i="70"/>
  <c r="DU129" i="70"/>
  <c r="DU128" i="70"/>
  <c r="DU127" i="70"/>
  <c r="DU126" i="70"/>
  <c r="DU125" i="70"/>
  <c r="DU124" i="70"/>
  <c r="DU123" i="70"/>
  <c r="DU122" i="70"/>
  <c r="BI122" i="70" s="1"/>
  <c r="DU121" i="70"/>
  <c r="DU120" i="70"/>
  <c r="DU119" i="70"/>
  <c r="BI119" i="70" s="1"/>
  <c r="DU118" i="70"/>
  <c r="DU117" i="70"/>
  <c r="BI117" i="70" s="1"/>
  <c r="DU116" i="70"/>
  <c r="BI116" i="70" s="1"/>
  <c r="DU115" i="70"/>
  <c r="DU114" i="70"/>
  <c r="DU113" i="70"/>
  <c r="DU112" i="70"/>
  <c r="DU111" i="70"/>
  <c r="DU110" i="70"/>
  <c r="DU109" i="70"/>
  <c r="DU108" i="70"/>
  <c r="DU107" i="70"/>
  <c r="DU106" i="70"/>
  <c r="DU105" i="70"/>
  <c r="DU104" i="70"/>
  <c r="DU103" i="70"/>
  <c r="DU102" i="70"/>
  <c r="DU101" i="70"/>
  <c r="BI101" i="70" s="1"/>
  <c r="DU100" i="70"/>
  <c r="DU99" i="70"/>
  <c r="DU98" i="70"/>
  <c r="DU97" i="70"/>
  <c r="DU96" i="70"/>
  <c r="DU95" i="70"/>
  <c r="DU94" i="70"/>
  <c r="DU93" i="70"/>
  <c r="DU92" i="70"/>
  <c r="DU91" i="70"/>
  <c r="DU90" i="70"/>
  <c r="DU89" i="70"/>
  <c r="DU88" i="70"/>
  <c r="DU87" i="70"/>
  <c r="DU86" i="70"/>
  <c r="DU85" i="70"/>
  <c r="DU84" i="70"/>
  <c r="DU83" i="70"/>
  <c r="DU82" i="70"/>
  <c r="DU81" i="70"/>
  <c r="DU80" i="70"/>
  <c r="BI80" i="70" s="1"/>
  <c r="DU79" i="70"/>
  <c r="DU78" i="70"/>
  <c r="DU77" i="70"/>
  <c r="BI77" i="70" s="1"/>
  <c r="DU76" i="70"/>
  <c r="BI76" i="70" s="1"/>
  <c r="DU75" i="70"/>
  <c r="DU74" i="70"/>
  <c r="DU73" i="70"/>
  <c r="DU72" i="70"/>
  <c r="DU71" i="70"/>
  <c r="BI71" i="70" s="1"/>
  <c r="DU70" i="70"/>
  <c r="BI70" i="70" s="1"/>
  <c r="DU69" i="70"/>
  <c r="DU68" i="70"/>
  <c r="DU67" i="70"/>
  <c r="DU66" i="70"/>
  <c r="DU65" i="70"/>
  <c r="BI65" i="70" s="1"/>
  <c r="DU64" i="70"/>
  <c r="DU63" i="70"/>
  <c r="DU62" i="70"/>
  <c r="DU61" i="70"/>
  <c r="BI61" i="70" s="1"/>
  <c r="DU60" i="70"/>
  <c r="BI60" i="70" s="1"/>
  <c r="DU59" i="70"/>
  <c r="BI59" i="70" s="1"/>
  <c r="DU58" i="70"/>
  <c r="DU57" i="70"/>
  <c r="DU168" i="70"/>
  <c r="BI168" i="70" s="1"/>
  <c r="DU56" i="70"/>
  <c r="DU55" i="70"/>
  <c r="DU54" i="70"/>
  <c r="DU53" i="70"/>
  <c r="BI53" i="70" s="1"/>
  <c r="DU52" i="70"/>
  <c r="DU51" i="70"/>
  <c r="DU50" i="70"/>
  <c r="DU49" i="70"/>
  <c r="DU48" i="70"/>
  <c r="DU47" i="70"/>
  <c r="DU46" i="70"/>
  <c r="DU45" i="70"/>
  <c r="DU44" i="70"/>
  <c r="DU43" i="70"/>
  <c r="DU42" i="70"/>
  <c r="DU41" i="70"/>
  <c r="DU40" i="70"/>
  <c r="DU39" i="70"/>
  <c r="DU38" i="70"/>
  <c r="DU37" i="70"/>
  <c r="DU36" i="70"/>
  <c r="DU35" i="70"/>
  <c r="DU34" i="70"/>
  <c r="DU33" i="70"/>
  <c r="DU32" i="70"/>
  <c r="DU31" i="70"/>
  <c r="DU30" i="70"/>
  <c r="DU29" i="70"/>
  <c r="DU28" i="70"/>
  <c r="DU27" i="70"/>
  <c r="DU26" i="70"/>
  <c r="DU25" i="70"/>
  <c r="DU24" i="70"/>
  <c r="DU23" i="70"/>
  <c r="DU22" i="70"/>
  <c r="DM222" i="71"/>
  <c r="DM221" i="71"/>
  <c r="DM220" i="71"/>
  <c r="DM219" i="71"/>
  <c r="DM187" i="71"/>
  <c r="DM186" i="71"/>
  <c r="DM185" i="71"/>
  <c r="DM184" i="71"/>
  <c r="DM183" i="71"/>
  <c r="DM182" i="71"/>
  <c r="DM181" i="71"/>
  <c r="DM180" i="71"/>
  <c r="DM179" i="71"/>
  <c r="DM178" i="71"/>
  <c r="DM177" i="71"/>
  <c r="DM176" i="71"/>
  <c r="DM175" i="71"/>
  <c r="DM174" i="71"/>
  <c r="DM173" i="71"/>
  <c r="DM172" i="71"/>
  <c r="DM171" i="71"/>
  <c r="DM170" i="71"/>
  <c r="DM169" i="71"/>
  <c r="DM168" i="71"/>
  <c r="DM167" i="71"/>
  <c r="DM166" i="71"/>
  <c r="DM165" i="71"/>
  <c r="DM164" i="71"/>
  <c r="DM163" i="71"/>
  <c r="DM162" i="71"/>
  <c r="DM161" i="71"/>
  <c r="DM160" i="71"/>
  <c r="DM159" i="71"/>
  <c r="DM158" i="71"/>
  <c r="DM157" i="71"/>
  <c r="DM156" i="71"/>
  <c r="DM155" i="71"/>
  <c r="DM154" i="71"/>
  <c r="DM153" i="71"/>
  <c r="DM152" i="71"/>
  <c r="DM151" i="71"/>
  <c r="DM150" i="71"/>
  <c r="DM149" i="71"/>
  <c r="DM148" i="71"/>
  <c r="DM213" i="71"/>
  <c r="DM208" i="71"/>
  <c r="DM215" i="71"/>
  <c r="DM218" i="71"/>
  <c r="DM216" i="71"/>
  <c r="DM214" i="71"/>
  <c r="DM212" i="71"/>
  <c r="DM204" i="71"/>
  <c r="DM200" i="71"/>
  <c r="BA200" i="71" s="1"/>
  <c r="DM196" i="71"/>
  <c r="BA196" i="71" s="1"/>
  <c r="DM192" i="71"/>
  <c r="DM188" i="71"/>
  <c r="DM217" i="71"/>
  <c r="DM206" i="71"/>
  <c r="DM202" i="71"/>
  <c r="DM198" i="71"/>
  <c r="BA198" i="71" s="1"/>
  <c r="DM191" i="71"/>
  <c r="DM211" i="71"/>
  <c r="DM209" i="71"/>
  <c r="DM193" i="71"/>
  <c r="BA193" i="71" s="1"/>
  <c r="DM189" i="71"/>
  <c r="DM201" i="71"/>
  <c r="DM147" i="71"/>
  <c r="DM145" i="71"/>
  <c r="DM143" i="71"/>
  <c r="DM141" i="71"/>
  <c r="DM139" i="71"/>
  <c r="DM137" i="71"/>
  <c r="DM205" i="71"/>
  <c r="DM197" i="71"/>
  <c r="BA197" i="71" s="1"/>
  <c r="DM190" i="71"/>
  <c r="DM146" i="71"/>
  <c r="DM144" i="71"/>
  <c r="DM142" i="71"/>
  <c r="DM140" i="71"/>
  <c r="DM138" i="71"/>
  <c r="DM136" i="71"/>
  <c r="DM134" i="71"/>
  <c r="DM207" i="71"/>
  <c r="DM199" i="71"/>
  <c r="BA199" i="71" s="1"/>
  <c r="DM210" i="71"/>
  <c r="DM194" i="71"/>
  <c r="BA194" i="71" s="1"/>
  <c r="DM132" i="71"/>
  <c r="DM130" i="71"/>
  <c r="DM128" i="71"/>
  <c r="DM126" i="71"/>
  <c r="DM133" i="71"/>
  <c r="DM203" i="71"/>
  <c r="DM123" i="71"/>
  <c r="DM121" i="71"/>
  <c r="DM119" i="71"/>
  <c r="DM117" i="71"/>
  <c r="DM135" i="71"/>
  <c r="DM129" i="71"/>
  <c r="DM195" i="71"/>
  <c r="BA195" i="71" s="1"/>
  <c r="DM131" i="71"/>
  <c r="DM125" i="71"/>
  <c r="DM124" i="71"/>
  <c r="DM122" i="71"/>
  <c r="DM120" i="71"/>
  <c r="DM118" i="71"/>
  <c r="DM116" i="71"/>
  <c r="DM115" i="71"/>
  <c r="DM114" i="71"/>
  <c r="DM113" i="71"/>
  <c r="DM112" i="71"/>
  <c r="DM111" i="71"/>
  <c r="DM110" i="71"/>
  <c r="DM109" i="71"/>
  <c r="DM108" i="71"/>
  <c r="DM107" i="71"/>
  <c r="DM106" i="71"/>
  <c r="DM105" i="71"/>
  <c r="DM104" i="71"/>
  <c r="DM103" i="71"/>
  <c r="DM102" i="71"/>
  <c r="DM101" i="71"/>
  <c r="DM100" i="71"/>
  <c r="DM99" i="71"/>
  <c r="DM98" i="71"/>
  <c r="DM97" i="71"/>
  <c r="DM96" i="71"/>
  <c r="DM95" i="71"/>
  <c r="DM94" i="71"/>
  <c r="DM93" i="71"/>
  <c r="DM92" i="71"/>
  <c r="DM91" i="71"/>
  <c r="DM90" i="71"/>
  <c r="DM89" i="71"/>
  <c r="DM88" i="71"/>
  <c r="DM87" i="71"/>
  <c r="DM86" i="71"/>
  <c r="DM85" i="71"/>
  <c r="DM84" i="71"/>
  <c r="DM83" i="71"/>
  <c r="DM82" i="71"/>
  <c r="DM81" i="71"/>
  <c r="DM80" i="71"/>
  <c r="DM79" i="71"/>
  <c r="DM78" i="71"/>
  <c r="DM77" i="71"/>
  <c r="DM76" i="71"/>
  <c r="DM75" i="71"/>
  <c r="DM74" i="71"/>
  <c r="DM73" i="71"/>
  <c r="DM72" i="71"/>
  <c r="DM71" i="71"/>
  <c r="DM70" i="71"/>
  <c r="DM69" i="71"/>
  <c r="DM68" i="71"/>
  <c r="DM67" i="71"/>
  <c r="DM66" i="71"/>
  <c r="DM65" i="71"/>
  <c r="DM63" i="71"/>
  <c r="DM61" i="71"/>
  <c r="DM59" i="71"/>
  <c r="DM57" i="71"/>
  <c r="DM56" i="71"/>
  <c r="DM55" i="71"/>
  <c r="DM54" i="71"/>
  <c r="DM53" i="71"/>
  <c r="DM52" i="71"/>
  <c r="DM51" i="71"/>
  <c r="DM50" i="71"/>
  <c r="DM49" i="71"/>
  <c r="DM48" i="71"/>
  <c r="DM47" i="71"/>
  <c r="DM46" i="71"/>
  <c r="DM45" i="71"/>
  <c r="DM44" i="71"/>
  <c r="DM43" i="71"/>
  <c r="DM42" i="71"/>
  <c r="DM41" i="71"/>
  <c r="DM40" i="71"/>
  <c r="DM39" i="71"/>
  <c r="DM38" i="71"/>
  <c r="DM37" i="71"/>
  <c r="DM36" i="71"/>
  <c r="DM35" i="71"/>
  <c r="DM34" i="71"/>
  <c r="DM33" i="71"/>
  <c r="DM32" i="71"/>
  <c r="DM31" i="71"/>
  <c r="DM30" i="71"/>
  <c r="DM29" i="71"/>
  <c r="DM28" i="71"/>
  <c r="DM27" i="71"/>
  <c r="DM26" i="71"/>
  <c r="DM25" i="71"/>
  <c r="DM24" i="71"/>
  <c r="DM23" i="71"/>
  <c r="DM22" i="71"/>
  <c r="DM127" i="71"/>
  <c r="DM62" i="71"/>
  <c r="DM60" i="71"/>
  <c r="DM58" i="71"/>
  <c r="DM64" i="71"/>
  <c r="DX220" i="71"/>
  <c r="DX219" i="71"/>
  <c r="DX218" i="71"/>
  <c r="DX217" i="71"/>
  <c r="DX216" i="71"/>
  <c r="DX215" i="71"/>
  <c r="DX214" i="71"/>
  <c r="DX213" i="71"/>
  <c r="DX212" i="71"/>
  <c r="DX211" i="71"/>
  <c r="DX210" i="71"/>
  <c r="DX209" i="71"/>
  <c r="DX208" i="71"/>
  <c r="DX221" i="71"/>
  <c r="DX185" i="71"/>
  <c r="DX181" i="71"/>
  <c r="DX177" i="71"/>
  <c r="DX173" i="71"/>
  <c r="DX169" i="71"/>
  <c r="DX165" i="71"/>
  <c r="DX161" i="71"/>
  <c r="DX157" i="71"/>
  <c r="DX153" i="71"/>
  <c r="DX149" i="71"/>
  <c r="DX222" i="71"/>
  <c r="DX207" i="71"/>
  <c r="DX203" i="71"/>
  <c r="DX199" i="71"/>
  <c r="DX195" i="71"/>
  <c r="DX191" i="71"/>
  <c r="DX205" i="71"/>
  <c r="DX201" i="71"/>
  <c r="DX197" i="71"/>
  <c r="DX187" i="71"/>
  <c r="BL187" i="71" s="1"/>
  <c r="DX186" i="71"/>
  <c r="DX176" i="71"/>
  <c r="DX193" i="71"/>
  <c r="DX189" i="71"/>
  <c r="DX184" i="71"/>
  <c r="DX179" i="71"/>
  <c r="BL179" i="71" s="1"/>
  <c r="DX178" i="71"/>
  <c r="BL178" i="71" s="1"/>
  <c r="DX200" i="71"/>
  <c r="DX190" i="71"/>
  <c r="DX183" i="71"/>
  <c r="DX175" i="71"/>
  <c r="DX174" i="71"/>
  <c r="DX164" i="71"/>
  <c r="DX159" i="71"/>
  <c r="DX158" i="71"/>
  <c r="DX148" i="71"/>
  <c r="DX147" i="71"/>
  <c r="DX145" i="71"/>
  <c r="DX143" i="71"/>
  <c r="DX141" i="71"/>
  <c r="DX139" i="71"/>
  <c r="DX137" i="71"/>
  <c r="DX204" i="71"/>
  <c r="DX196" i="71"/>
  <c r="DX188" i="71"/>
  <c r="DX182" i="71"/>
  <c r="DX180" i="71"/>
  <c r="DX171" i="71"/>
  <c r="DX167" i="71"/>
  <c r="DX166" i="71"/>
  <c r="DX156" i="71"/>
  <c r="DX151" i="71"/>
  <c r="DX150" i="71"/>
  <c r="DX146" i="71"/>
  <c r="DX144" i="71"/>
  <c r="DX142" i="71"/>
  <c r="DX140" i="71"/>
  <c r="DX138" i="71"/>
  <c r="DX136" i="71"/>
  <c r="DX134" i="71"/>
  <c r="DX194" i="71"/>
  <c r="DX206" i="71"/>
  <c r="DX198" i="71"/>
  <c r="DX172" i="71"/>
  <c r="DX168" i="71"/>
  <c r="DX163" i="71"/>
  <c r="DX135" i="71"/>
  <c r="DX132" i="71"/>
  <c r="DX130" i="71"/>
  <c r="DX128" i="71"/>
  <c r="DX126" i="71"/>
  <c r="DX155" i="71"/>
  <c r="DX202" i="71"/>
  <c r="DX125" i="71"/>
  <c r="DX123" i="71"/>
  <c r="DX121" i="71"/>
  <c r="DX119" i="71"/>
  <c r="DX117" i="71"/>
  <c r="DX170" i="71"/>
  <c r="DX162" i="71"/>
  <c r="DX152" i="71"/>
  <c r="DX129" i="71"/>
  <c r="DX127" i="71"/>
  <c r="DX192" i="71"/>
  <c r="DX160" i="71"/>
  <c r="DX154" i="71"/>
  <c r="DX133" i="71"/>
  <c r="DX131" i="71"/>
  <c r="DX124" i="71"/>
  <c r="DX122" i="71"/>
  <c r="DX120" i="71"/>
  <c r="DX118" i="71"/>
  <c r="DX116" i="71"/>
  <c r="DX114" i="71"/>
  <c r="DX110" i="71"/>
  <c r="DX106" i="71"/>
  <c r="DX102" i="71"/>
  <c r="DX98" i="71"/>
  <c r="DX94" i="71"/>
  <c r="DX90" i="71"/>
  <c r="DX86" i="71"/>
  <c r="DX82" i="71"/>
  <c r="DX78" i="71"/>
  <c r="DX74" i="71"/>
  <c r="DX70" i="71"/>
  <c r="DX66" i="71"/>
  <c r="DX115" i="71"/>
  <c r="DX111" i="71"/>
  <c r="DX107" i="71"/>
  <c r="DX103" i="71"/>
  <c r="DX99" i="71"/>
  <c r="DX95" i="71"/>
  <c r="DX91" i="71"/>
  <c r="DX87" i="71"/>
  <c r="DX83" i="71"/>
  <c r="DX79" i="71"/>
  <c r="DX75" i="71"/>
  <c r="DX71" i="71"/>
  <c r="DX67" i="71"/>
  <c r="DX113" i="71"/>
  <c r="DX109" i="71"/>
  <c r="DX105" i="71"/>
  <c r="DX101" i="71"/>
  <c r="DX97" i="71"/>
  <c r="DX93" i="71"/>
  <c r="DX89" i="71"/>
  <c r="DX85" i="71"/>
  <c r="DX81" i="71"/>
  <c r="DX77" i="71"/>
  <c r="DX73" i="71"/>
  <c r="DX69" i="71"/>
  <c r="DX65" i="71"/>
  <c r="DX64" i="71"/>
  <c r="DX63" i="71"/>
  <c r="DX61" i="71"/>
  <c r="DX59" i="71"/>
  <c r="DX57" i="71"/>
  <c r="DX62" i="71"/>
  <c r="DX60" i="71"/>
  <c r="DX58" i="71"/>
  <c r="DX56" i="71"/>
  <c r="DX52" i="71"/>
  <c r="DX48" i="71"/>
  <c r="DX44" i="71"/>
  <c r="DX40" i="71"/>
  <c r="DX36" i="71"/>
  <c r="DX32" i="71"/>
  <c r="DX28" i="71"/>
  <c r="DX24" i="71"/>
  <c r="DX112" i="71"/>
  <c r="DX104" i="71"/>
  <c r="DX96" i="71"/>
  <c r="DX88" i="71"/>
  <c r="DX80" i="71"/>
  <c r="DX72" i="71"/>
  <c r="DX53" i="71"/>
  <c r="DX49" i="71"/>
  <c r="DX45" i="71"/>
  <c r="DX41" i="71"/>
  <c r="DX37" i="71"/>
  <c r="DX33" i="71"/>
  <c r="DX29" i="71"/>
  <c r="DX25" i="71"/>
  <c r="DX68" i="71"/>
  <c r="DX54" i="71"/>
  <c r="DX50" i="71"/>
  <c r="DX46" i="71"/>
  <c r="DX42" i="71"/>
  <c r="DX38" i="71"/>
  <c r="DX34" i="71"/>
  <c r="DX30" i="71"/>
  <c r="DX26" i="71"/>
  <c r="DX22" i="71"/>
  <c r="DX51" i="71"/>
  <c r="DX43" i="71"/>
  <c r="DX35" i="71"/>
  <c r="DX27" i="71"/>
  <c r="DX100" i="71"/>
  <c r="DX84" i="71"/>
  <c r="DX55" i="71"/>
  <c r="DX47" i="71"/>
  <c r="DX39" i="71"/>
  <c r="DX31" i="71"/>
  <c r="DX23" i="71"/>
  <c r="DX108" i="71"/>
  <c r="DX76" i="71"/>
  <c r="DX92" i="71"/>
  <c r="DG221" i="71"/>
  <c r="DG220" i="71"/>
  <c r="DG219" i="71"/>
  <c r="DG218" i="71"/>
  <c r="DG217" i="71"/>
  <c r="DG216" i="71"/>
  <c r="DG215" i="71"/>
  <c r="DG214" i="71"/>
  <c r="DG213" i="71"/>
  <c r="DG212" i="71"/>
  <c r="DG211" i="71"/>
  <c r="DG210" i="71"/>
  <c r="DG209" i="71"/>
  <c r="DG208" i="71"/>
  <c r="DG222" i="71"/>
  <c r="DG185" i="71"/>
  <c r="DG181" i="71"/>
  <c r="DG177" i="71"/>
  <c r="DG173" i="71"/>
  <c r="DG169" i="71"/>
  <c r="DG165" i="71"/>
  <c r="DG161" i="71"/>
  <c r="DG157" i="71"/>
  <c r="DG153" i="71"/>
  <c r="BK153" i="71" s="1"/>
  <c r="DG149" i="71"/>
  <c r="DG206" i="71"/>
  <c r="DG202" i="71"/>
  <c r="DG198" i="71"/>
  <c r="DG194" i="71"/>
  <c r="DG190" i="71"/>
  <c r="DG204" i="71"/>
  <c r="DG200" i="71"/>
  <c r="DG196" i="71"/>
  <c r="DG207" i="71"/>
  <c r="DG203" i="71"/>
  <c r="DG199" i="71"/>
  <c r="DG195" i="71"/>
  <c r="DG192" i="71"/>
  <c r="DG188" i="71"/>
  <c r="DG180" i="71"/>
  <c r="DG205" i="71"/>
  <c r="DG201" i="71"/>
  <c r="DG197" i="71"/>
  <c r="DG191" i="71"/>
  <c r="DG183" i="71"/>
  <c r="DG182" i="71"/>
  <c r="DG172" i="71"/>
  <c r="DG189" i="71"/>
  <c r="DG178" i="71"/>
  <c r="DG168" i="71"/>
  <c r="DG163" i="71"/>
  <c r="DG162" i="71"/>
  <c r="DG152" i="71"/>
  <c r="DG147" i="71"/>
  <c r="DG145" i="71"/>
  <c r="BK145" i="71" s="1"/>
  <c r="DG143" i="71"/>
  <c r="DG141" i="71"/>
  <c r="DG139" i="71"/>
  <c r="DG137" i="71"/>
  <c r="DG186" i="71"/>
  <c r="DG170" i="71"/>
  <c r="DG160" i="71"/>
  <c r="DG155" i="71"/>
  <c r="DG154" i="71"/>
  <c r="BK154" i="71" s="1"/>
  <c r="DG146" i="71"/>
  <c r="DG144" i="71"/>
  <c r="DG142" i="71"/>
  <c r="DG140" i="71"/>
  <c r="DG138" i="71"/>
  <c r="DG136" i="71"/>
  <c r="DG134" i="71"/>
  <c r="DG187" i="71"/>
  <c r="BK187" i="71" s="1"/>
  <c r="DG184" i="71"/>
  <c r="DG179" i="71"/>
  <c r="BK179" i="71" s="1"/>
  <c r="DG176" i="71"/>
  <c r="DG167" i="71"/>
  <c r="DG193" i="71"/>
  <c r="DG158" i="71"/>
  <c r="DG164" i="71"/>
  <c r="DG156" i="71"/>
  <c r="DG133" i="71"/>
  <c r="DG132" i="71"/>
  <c r="DG130" i="71"/>
  <c r="DG128" i="71"/>
  <c r="DG126" i="71"/>
  <c r="DG150" i="71"/>
  <c r="DG135" i="71"/>
  <c r="DG171" i="71"/>
  <c r="DG159" i="71"/>
  <c r="DG131" i="71"/>
  <c r="DG123" i="71"/>
  <c r="DG121" i="71"/>
  <c r="DG119" i="71"/>
  <c r="DG117" i="71"/>
  <c r="BK117" i="71" s="1"/>
  <c r="DG148" i="71"/>
  <c r="BK148" i="71" s="1"/>
  <c r="DG125" i="71"/>
  <c r="DG151" i="71"/>
  <c r="DG127" i="71"/>
  <c r="DG124" i="71"/>
  <c r="DG122" i="71"/>
  <c r="DG120" i="71"/>
  <c r="DG118" i="71"/>
  <c r="DG116" i="71"/>
  <c r="BK116" i="71" s="1"/>
  <c r="DG174" i="71"/>
  <c r="DG166" i="71"/>
  <c r="DG114" i="71"/>
  <c r="DG110" i="71"/>
  <c r="DG106" i="71"/>
  <c r="DG102" i="71"/>
  <c r="DG98" i="71"/>
  <c r="DG94" i="71"/>
  <c r="DG90" i="71"/>
  <c r="DG86" i="71"/>
  <c r="DG82" i="71"/>
  <c r="DG78" i="71"/>
  <c r="DG74" i="71"/>
  <c r="DG70" i="71"/>
  <c r="DG66" i="71"/>
  <c r="DG175" i="71"/>
  <c r="DG129" i="71"/>
  <c r="DG115" i="71"/>
  <c r="DG111" i="71"/>
  <c r="DG107" i="71"/>
  <c r="DG103" i="71"/>
  <c r="DG99" i="71"/>
  <c r="DG95" i="71"/>
  <c r="DG91" i="71"/>
  <c r="DG87" i="71"/>
  <c r="DG83" i="71"/>
  <c r="DG79" i="71"/>
  <c r="DG75" i="71"/>
  <c r="DG71" i="71"/>
  <c r="DG67" i="71"/>
  <c r="DG113" i="71"/>
  <c r="DG109" i="71"/>
  <c r="DG105" i="71"/>
  <c r="DG101" i="71"/>
  <c r="DG97" i="71"/>
  <c r="BK97" i="71" s="1"/>
  <c r="DG93" i="71"/>
  <c r="DG89" i="71"/>
  <c r="DG85" i="71"/>
  <c r="DG81" i="71"/>
  <c r="DG77" i="71"/>
  <c r="DG73" i="71"/>
  <c r="DG69" i="71"/>
  <c r="DG65" i="71"/>
  <c r="DG64" i="71"/>
  <c r="DG63" i="71"/>
  <c r="DG61" i="71"/>
  <c r="DG59" i="71"/>
  <c r="DG57" i="71"/>
  <c r="DG62" i="71"/>
  <c r="DG60" i="71"/>
  <c r="DG58" i="71"/>
  <c r="DG108" i="71"/>
  <c r="DG100" i="71"/>
  <c r="DG92" i="71"/>
  <c r="DG84" i="71"/>
  <c r="DG76" i="71"/>
  <c r="DG68" i="71"/>
  <c r="DG56" i="71"/>
  <c r="DG52" i="71"/>
  <c r="DG48" i="71"/>
  <c r="DG44" i="71"/>
  <c r="DG40" i="71"/>
  <c r="DG36" i="71"/>
  <c r="DG32" i="71"/>
  <c r="DG28" i="71"/>
  <c r="DG24" i="71"/>
  <c r="BK24" i="71" s="1"/>
  <c r="DG53" i="71"/>
  <c r="BK53" i="71" s="1"/>
  <c r="DG49" i="71"/>
  <c r="DG45" i="71"/>
  <c r="DG41" i="71"/>
  <c r="DG37" i="71"/>
  <c r="DG33" i="71"/>
  <c r="DG29" i="71"/>
  <c r="DG25" i="71"/>
  <c r="BK25" i="71" s="1"/>
  <c r="DG112" i="71"/>
  <c r="DG104" i="71"/>
  <c r="DG96" i="71"/>
  <c r="DG88" i="71"/>
  <c r="DG80" i="71"/>
  <c r="BK80" i="71" s="1"/>
  <c r="DG72" i="71"/>
  <c r="DG54" i="71"/>
  <c r="DG50" i="71"/>
  <c r="DG46" i="71"/>
  <c r="DG42" i="71"/>
  <c r="BK42" i="71" s="1"/>
  <c r="DG38" i="71"/>
  <c r="DG34" i="71"/>
  <c r="BK34" i="71" s="1"/>
  <c r="DG30" i="71"/>
  <c r="DG26" i="71"/>
  <c r="BK26" i="71" s="1"/>
  <c r="DG22" i="71"/>
  <c r="BK22" i="71" s="1"/>
  <c r="DG55" i="71"/>
  <c r="DG47" i="71"/>
  <c r="DG39" i="71"/>
  <c r="DG31" i="71"/>
  <c r="DG23" i="71"/>
  <c r="BK23" i="71" s="1"/>
  <c r="DG51" i="71"/>
  <c r="DG43" i="71"/>
  <c r="DG35" i="71"/>
  <c r="DG27" i="71"/>
  <c r="BK27" i="71" s="1"/>
  <c r="DQ222" i="71"/>
  <c r="DQ221" i="71"/>
  <c r="DQ220" i="71"/>
  <c r="DQ219" i="71"/>
  <c r="DQ217" i="71"/>
  <c r="DQ215" i="71"/>
  <c r="DQ213" i="71"/>
  <c r="DQ211" i="71"/>
  <c r="DQ209" i="71"/>
  <c r="DQ216" i="71"/>
  <c r="DQ206" i="71"/>
  <c r="DQ204" i="71"/>
  <c r="DQ202" i="71"/>
  <c r="DQ200" i="71"/>
  <c r="DQ198" i="71"/>
  <c r="DQ196" i="71"/>
  <c r="DQ194" i="71"/>
  <c r="BE194" i="71" s="1"/>
  <c r="DQ192" i="71"/>
  <c r="BE192" i="71" s="1"/>
  <c r="DQ190" i="71"/>
  <c r="DQ188" i="71"/>
  <c r="DQ187" i="71"/>
  <c r="DQ186" i="71"/>
  <c r="DQ185" i="71"/>
  <c r="DQ184" i="71"/>
  <c r="DQ183" i="71"/>
  <c r="DQ182" i="71"/>
  <c r="DQ181" i="71"/>
  <c r="DQ180" i="71"/>
  <c r="DQ179" i="71"/>
  <c r="DQ178" i="71"/>
  <c r="DQ177" i="71"/>
  <c r="DQ176" i="71"/>
  <c r="DQ175" i="71"/>
  <c r="DQ174" i="71"/>
  <c r="DQ173" i="71"/>
  <c r="DQ172" i="71"/>
  <c r="DQ171" i="71"/>
  <c r="DQ170" i="71"/>
  <c r="DQ169" i="71"/>
  <c r="DQ168" i="71"/>
  <c r="DQ167" i="71"/>
  <c r="DQ166" i="71"/>
  <c r="DQ165" i="71"/>
  <c r="DQ164" i="71"/>
  <c r="DQ163" i="71"/>
  <c r="DQ162" i="71"/>
  <c r="DQ161" i="71"/>
  <c r="DQ160" i="71"/>
  <c r="DQ159" i="71"/>
  <c r="DQ158" i="71"/>
  <c r="DQ157" i="71"/>
  <c r="DQ156" i="71"/>
  <c r="DQ155" i="71"/>
  <c r="DQ154" i="71"/>
  <c r="DQ153" i="71"/>
  <c r="DQ152" i="71"/>
  <c r="DQ151" i="71"/>
  <c r="DQ150" i="71"/>
  <c r="DQ149" i="71"/>
  <c r="DQ148" i="71"/>
  <c r="DQ218" i="71"/>
  <c r="DQ210" i="71"/>
  <c r="DQ214" i="71"/>
  <c r="DQ212" i="71"/>
  <c r="DQ208" i="71"/>
  <c r="DQ205" i="71"/>
  <c r="DQ201" i="71"/>
  <c r="DQ197" i="71"/>
  <c r="DQ193" i="71"/>
  <c r="BE193" i="71" s="1"/>
  <c r="DQ189" i="71"/>
  <c r="DQ207" i="71"/>
  <c r="DQ203" i="71"/>
  <c r="DQ199" i="71"/>
  <c r="DQ195" i="71"/>
  <c r="DQ191" i="71"/>
  <c r="DQ145" i="71"/>
  <c r="DQ141" i="71"/>
  <c r="DQ137" i="71"/>
  <c r="DQ135" i="71"/>
  <c r="DQ134" i="71"/>
  <c r="DQ144" i="71"/>
  <c r="DQ140" i="71"/>
  <c r="DQ136" i="71"/>
  <c r="DQ132" i="71"/>
  <c r="DQ130" i="71"/>
  <c r="DQ133" i="71"/>
  <c r="DQ129" i="71"/>
  <c r="DQ125" i="71"/>
  <c r="DQ146" i="71"/>
  <c r="DQ142" i="71"/>
  <c r="DQ138" i="71"/>
  <c r="DQ131" i="71"/>
  <c r="DQ127" i="71"/>
  <c r="DQ126" i="71"/>
  <c r="DQ123" i="71"/>
  <c r="DQ121" i="71"/>
  <c r="DQ128" i="71"/>
  <c r="DQ115" i="71"/>
  <c r="DQ114" i="71"/>
  <c r="DQ113" i="71"/>
  <c r="DQ112" i="71"/>
  <c r="DQ111" i="71"/>
  <c r="DQ110" i="71"/>
  <c r="DQ109" i="71"/>
  <c r="DQ108" i="71"/>
  <c r="DQ107" i="71"/>
  <c r="DQ106" i="71"/>
  <c r="DQ105" i="71"/>
  <c r="DQ104" i="71"/>
  <c r="DQ103" i="71"/>
  <c r="DQ102" i="71"/>
  <c r="DQ101" i="71"/>
  <c r="DQ100" i="71"/>
  <c r="DQ99" i="71"/>
  <c r="DQ98" i="71"/>
  <c r="DQ97" i="71"/>
  <c r="DQ96" i="71"/>
  <c r="DQ95" i="71"/>
  <c r="DQ94" i="71"/>
  <c r="DQ93" i="71"/>
  <c r="DQ92" i="71"/>
  <c r="DQ91" i="71"/>
  <c r="DQ90" i="71"/>
  <c r="DQ89" i="71"/>
  <c r="DQ88" i="71"/>
  <c r="DQ87" i="71"/>
  <c r="DQ86" i="71"/>
  <c r="DQ85" i="71"/>
  <c r="DQ84" i="71"/>
  <c r="DQ83" i="71"/>
  <c r="DQ82" i="71"/>
  <c r="DQ81" i="71"/>
  <c r="DQ80" i="71"/>
  <c r="DQ79" i="71"/>
  <c r="DQ78" i="71"/>
  <c r="DQ77" i="71"/>
  <c r="DQ76" i="71"/>
  <c r="DQ75" i="71"/>
  <c r="DQ74" i="71"/>
  <c r="DQ73" i="71"/>
  <c r="DQ72" i="71"/>
  <c r="DQ71" i="71"/>
  <c r="DQ70" i="71"/>
  <c r="DQ69" i="71"/>
  <c r="DQ68" i="71"/>
  <c r="DQ67" i="71"/>
  <c r="DQ66" i="71"/>
  <c r="DQ65" i="71"/>
  <c r="DQ143" i="71"/>
  <c r="DQ124" i="71"/>
  <c r="DQ120" i="71"/>
  <c r="DQ116" i="71"/>
  <c r="DQ119" i="71"/>
  <c r="DQ122" i="71"/>
  <c r="DQ117" i="71"/>
  <c r="DQ56" i="71"/>
  <c r="DQ55" i="71"/>
  <c r="DQ54" i="71"/>
  <c r="DQ53" i="71"/>
  <c r="DQ52" i="71"/>
  <c r="DQ51" i="71"/>
  <c r="DQ50" i="71"/>
  <c r="DQ49" i="71"/>
  <c r="DQ48" i="71"/>
  <c r="DQ47" i="71"/>
  <c r="DQ46" i="71"/>
  <c r="DQ45" i="71"/>
  <c r="DQ44" i="71"/>
  <c r="DQ43" i="71"/>
  <c r="DQ42" i="71"/>
  <c r="DQ41" i="71"/>
  <c r="DQ40" i="71"/>
  <c r="DQ39" i="71"/>
  <c r="DQ38" i="71"/>
  <c r="DQ37" i="71"/>
  <c r="DQ36" i="71"/>
  <c r="DQ35" i="71"/>
  <c r="DQ34" i="71"/>
  <c r="DQ33" i="71"/>
  <c r="DQ32" i="71"/>
  <c r="DQ31" i="71"/>
  <c r="DQ30" i="71"/>
  <c r="DQ29" i="71"/>
  <c r="DQ28" i="71"/>
  <c r="DQ27" i="71"/>
  <c r="DQ26" i="71"/>
  <c r="DQ25" i="71"/>
  <c r="DQ24" i="71"/>
  <c r="DQ23" i="71"/>
  <c r="DQ22" i="71"/>
  <c r="DQ147" i="71"/>
  <c r="DQ118" i="71"/>
  <c r="DQ60" i="71"/>
  <c r="DQ63" i="71"/>
  <c r="DQ59" i="71"/>
  <c r="DQ64" i="71"/>
  <c r="DQ62" i="71"/>
  <c r="DQ58" i="71"/>
  <c r="DQ139" i="71"/>
  <c r="DQ61" i="71"/>
  <c r="DQ57" i="71"/>
  <c r="DF221" i="71"/>
  <c r="DF220" i="71"/>
  <c r="DF219" i="71"/>
  <c r="DF218" i="71"/>
  <c r="DF217" i="71"/>
  <c r="DF216" i="71"/>
  <c r="DF207" i="71"/>
  <c r="DF206" i="71"/>
  <c r="DF205" i="71"/>
  <c r="DF204" i="71"/>
  <c r="DF203" i="71"/>
  <c r="DF202" i="71"/>
  <c r="DF201" i="71"/>
  <c r="DF200" i="71"/>
  <c r="DF199" i="71"/>
  <c r="DF198" i="71"/>
  <c r="DF197" i="71"/>
  <c r="DF196" i="71"/>
  <c r="DF195" i="71"/>
  <c r="DF194" i="71"/>
  <c r="DF193" i="71"/>
  <c r="DF192" i="71"/>
  <c r="DF191" i="71"/>
  <c r="DF190" i="71"/>
  <c r="DF189" i="71"/>
  <c r="DF188" i="71"/>
  <c r="BJ188" i="71" s="1"/>
  <c r="DF215" i="71"/>
  <c r="DF214" i="71"/>
  <c r="DF213" i="71"/>
  <c r="DF212" i="71"/>
  <c r="DF211" i="71"/>
  <c r="DF210" i="71"/>
  <c r="DF209" i="71"/>
  <c r="DF208" i="71"/>
  <c r="DF186" i="71"/>
  <c r="DF182" i="71"/>
  <c r="DF178" i="71"/>
  <c r="DF174" i="71"/>
  <c r="BJ174" i="71" s="1"/>
  <c r="DF170" i="71"/>
  <c r="DF166" i="71"/>
  <c r="DF162" i="71"/>
  <c r="BJ162" i="71" s="1"/>
  <c r="DF158" i="71"/>
  <c r="BJ158" i="71" s="1"/>
  <c r="DF154" i="71"/>
  <c r="DF150" i="71"/>
  <c r="DF147" i="71"/>
  <c r="DF146" i="71"/>
  <c r="DF145" i="71"/>
  <c r="DF144" i="71"/>
  <c r="DF143" i="71"/>
  <c r="DF142" i="71"/>
  <c r="DF141" i="71"/>
  <c r="DF140" i="71"/>
  <c r="DF139" i="71"/>
  <c r="DF138" i="71"/>
  <c r="DF137" i="71"/>
  <c r="DF136" i="71"/>
  <c r="BJ136" i="71" s="1"/>
  <c r="DF135" i="71"/>
  <c r="DF134" i="71"/>
  <c r="DF133" i="71"/>
  <c r="DF132" i="71"/>
  <c r="BJ132" i="71" s="1"/>
  <c r="DF131" i="71"/>
  <c r="DF130" i="71"/>
  <c r="DF129" i="71"/>
  <c r="DF128" i="71"/>
  <c r="DF127" i="71"/>
  <c r="BJ127" i="71" s="1"/>
  <c r="DF126" i="71"/>
  <c r="BJ126" i="71" s="1"/>
  <c r="DF125" i="71"/>
  <c r="DF124" i="71"/>
  <c r="BJ124" i="71" s="1"/>
  <c r="DF123" i="71"/>
  <c r="DF122" i="71"/>
  <c r="DF121" i="71"/>
  <c r="DF120" i="71"/>
  <c r="DF119" i="71"/>
  <c r="BJ119" i="71" s="1"/>
  <c r="DF118" i="71"/>
  <c r="DF117" i="71"/>
  <c r="DF116" i="71"/>
  <c r="DF222" i="71"/>
  <c r="DF184" i="71"/>
  <c r="DF179" i="71"/>
  <c r="DF187" i="71"/>
  <c r="DF181" i="71"/>
  <c r="DF176" i="71"/>
  <c r="DF171" i="71"/>
  <c r="DF175" i="71"/>
  <c r="DF172" i="71"/>
  <c r="DF167" i="71"/>
  <c r="DF161" i="71"/>
  <c r="DF156" i="71"/>
  <c r="DF151" i="71"/>
  <c r="DF164" i="71"/>
  <c r="DF159" i="71"/>
  <c r="DF153" i="71"/>
  <c r="DF148" i="71"/>
  <c r="DF185" i="71"/>
  <c r="BJ185" i="71" s="1"/>
  <c r="DF177" i="71"/>
  <c r="DF169" i="71"/>
  <c r="DF180" i="71"/>
  <c r="DF163" i="71"/>
  <c r="DF152" i="71"/>
  <c r="DF149" i="71"/>
  <c r="DF173" i="71"/>
  <c r="DF168" i="71"/>
  <c r="DF183" i="71"/>
  <c r="DF160" i="71"/>
  <c r="DF157" i="71"/>
  <c r="DF155" i="71"/>
  <c r="DF115" i="71"/>
  <c r="DF114" i="71"/>
  <c r="DF113" i="71"/>
  <c r="BJ113" i="71" s="1"/>
  <c r="DF112" i="71"/>
  <c r="DF111" i="71"/>
  <c r="DF110" i="71"/>
  <c r="DF109" i="71"/>
  <c r="DF108" i="71"/>
  <c r="DF107" i="71"/>
  <c r="DF106" i="71"/>
  <c r="DF105" i="71"/>
  <c r="DF104" i="71"/>
  <c r="DF103" i="71"/>
  <c r="DF102" i="71"/>
  <c r="BJ102" i="71" s="1"/>
  <c r="DF101" i="71"/>
  <c r="DF100" i="71"/>
  <c r="DF99" i="71"/>
  <c r="DF98" i="71"/>
  <c r="DF97" i="71"/>
  <c r="BJ97" i="71" s="1"/>
  <c r="DF96" i="71"/>
  <c r="DF95" i="71"/>
  <c r="DF94" i="71"/>
  <c r="DF93" i="71"/>
  <c r="DF92" i="71"/>
  <c r="DF91" i="71"/>
  <c r="DF90" i="71"/>
  <c r="DF89" i="71"/>
  <c r="DF88" i="71"/>
  <c r="DF87" i="71"/>
  <c r="DF86" i="71"/>
  <c r="BJ86" i="71" s="1"/>
  <c r="DF85" i="71"/>
  <c r="DF84" i="71"/>
  <c r="DF83" i="71"/>
  <c r="DF82" i="71"/>
  <c r="DF81" i="71"/>
  <c r="BJ81" i="71" s="1"/>
  <c r="DF80" i="71"/>
  <c r="DF79" i="71"/>
  <c r="DF78" i="71"/>
  <c r="DF77" i="71"/>
  <c r="DF76" i="71"/>
  <c r="DF75" i="71"/>
  <c r="DF74" i="71"/>
  <c r="DF73" i="71"/>
  <c r="DF72" i="71"/>
  <c r="DF71" i="71"/>
  <c r="DF70" i="71"/>
  <c r="BJ70" i="71" s="1"/>
  <c r="DF69" i="71"/>
  <c r="DF68" i="71"/>
  <c r="DF67" i="71"/>
  <c r="DF66" i="71"/>
  <c r="DF65" i="71"/>
  <c r="BJ65" i="71" s="1"/>
  <c r="DF64" i="71"/>
  <c r="BJ64" i="71" s="1"/>
  <c r="DF63" i="71"/>
  <c r="DF62" i="71"/>
  <c r="DF61" i="71"/>
  <c r="DF60" i="71"/>
  <c r="DF59" i="71"/>
  <c r="DF58" i="71"/>
  <c r="DF57" i="71"/>
  <c r="DF165" i="71"/>
  <c r="DF56" i="71"/>
  <c r="DF55" i="71"/>
  <c r="BJ55" i="71" s="1"/>
  <c r="DF54" i="71"/>
  <c r="DF53" i="71"/>
  <c r="DF52" i="71"/>
  <c r="DF51" i="71"/>
  <c r="DF50" i="71"/>
  <c r="DF49" i="71"/>
  <c r="DF48" i="71"/>
  <c r="DF47" i="71"/>
  <c r="DF46" i="71"/>
  <c r="BJ46" i="71" s="1"/>
  <c r="DF45" i="71"/>
  <c r="BJ45" i="71" s="1"/>
  <c r="DF44" i="71"/>
  <c r="DF43" i="71"/>
  <c r="DF42" i="71"/>
  <c r="BJ42" i="71" s="1"/>
  <c r="DF41" i="71"/>
  <c r="DF40" i="71"/>
  <c r="DF39" i="71"/>
  <c r="BJ39" i="71" s="1"/>
  <c r="DF38" i="71"/>
  <c r="DF37" i="71"/>
  <c r="DF36" i="71"/>
  <c r="DF35" i="71"/>
  <c r="DF34" i="71"/>
  <c r="DF33" i="71"/>
  <c r="DF32" i="71"/>
  <c r="DF31" i="71"/>
  <c r="DF30" i="71"/>
  <c r="DF29" i="71"/>
  <c r="BJ29" i="71" s="1"/>
  <c r="DF28" i="71"/>
  <c r="BJ28" i="71" s="1"/>
  <c r="DF27" i="71"/>
  <c r="DF26" i="71"/>
  <c r="DF25" i="71"/>
  <c r="BJ25" i="71" s="1"/>
  <c r="DF24" i="71"/>
  <c r="BJ24" i="71" s="1"/>
  <c r="DF23" i="71"/>
  <c r="BJ23" i="71" s="1"/>
  <c r="DF22" i="71"/>
  <c r="BJ22" i="71" s="1"/>
  <c r="DD22" i="70"/>
  <c r="DD26" i="70"/>
  <c r="DD30" i="70"/>
  <c r="DD34" i="70"/>
  <c r="DD38" i="70"/>
  <c r="BH38" i="70" s="1"/>
  <c r="DD42" i="70"/>
  <c r="DD46" i="70"/>
  <c r="DD50" i="70"/>
  <c r="DD54" i="70"/>
  <c r="DD168" i="70"/>
  <c r="DD61" i="70"/>
  <c r="DD65" i="70"/>
  <c r="DD69" i="70"/>
  <c r="DD73" i="70"/>
  <c r="DD77" i="70"/>
  <c r="DD81" i="70"/>
  <c r="DD85" i="70"/>
  <c r="DD89" i="70"/>
  <c r="DD93" i="70"/>
  <c r="DD97" i="70"/>
  <c r="DD101" i="70"/>
  <c r="DD105" i="70"/>
  <c r="DD109" i="70"/>
  <c r="DD113" i="70"/>
  <c r="DD117" i="70"/>
  <c r="DD121" i="70"/>
  <c r="DD125" i="70"/>
  <c r="DD129" i="70"/>
  <c r="DD133" i="70"/>
  <c r="DD137" i="70"/>
  <c r="DD141" i="70"/>
  <c r="DD145" i="70"/>
  <c r="DD149" i="70"/>
  <c r="DD153" i="70"/>
  <c r="DD157" i="70"/>
  <c r="DD161" i="70"/>
  <c r="DD165" i="70"/>
  <c r="DD170" i="70"/>
  <c r="DD174" i="70"/>
  <c r="DD178" i="70"/>
  <c r="DD182" i="70"/>
  <c r="DD186" i="70"/>
  <c r="DD190" i="70"/>
  <c r="DD194" i="70"/>
  <c r="DD198" i="70"/>
  <c r="DD202" i="70"/>
  <c r="DD206" i="70"/>
  <c r="DD210" i="70"/>
  <c r="DD214" i="70"/>
  <c r="DD218" i="70"/>
  <c r="DD222" i="70"/>
  <c r="DY25" i="70"/>
  <c r="DY29" i="70"/>
  <c r="DY33" i="70"/>
  <c r="DY37" i="70"/>
  <c r="DY41" i="70"/>
  <c r="DY45" i="70"/>
  <c r="DY49" i="70"/>
  <c r="DY53" i="70"/>
  <c r="DY168" i="70"/>
  <c r="DY60" i="70"/>
  <c r="DY64" i="70"/>
  <c r="DY68" i="70"/>
  <c r="DY72" i="70"/>
  <c r="DY76" i="70"/>
  <c r="DY80" i="70"/>
  <c r="DY84" i="70"/>
  <c r="DY88" i="70"/>
  <c r="DY92" i="70"/>
  <c r="DY96" i="70"/>
  <c r="DY100" i="70"/>
  <c r="DY104" i="70"/>
  <c r="BM104" i="70" s="1"/>
  <c r="DY108" i="70"/>
  <c r="DY112" i="70"/>
  <c r="DY116" i="70"/>
  <c r="DY120" i="70"/>
  <c r="BM120" i="70" s="1"/>
  <c r="DY124" i="70"/>
  <c r="DY128" i="70"/>
  <c r="DY132" i="70"/>
  <c r="DY136" i="70"/>
  <c r="BM136" i="70" s="1"/>
  <c r="DY140" i="70"/>
  <c r="DY144" i="70"/>
  <c r="DY148" i="70"/>
  <c r="DY152" i="70"/>
  <c r="BM152" i="70" s="1"/>
  <c r="DY156" i="70"/>
  <c r="DY160" i="70"/>
  <c r="DY164" i="70"/>
  <c r="DY169" i="70"/>
  <c r="BM169" i="70" s="1"/>
  <c r="DY173" i="70"/>
  <c r="DY177" i="70"/>
  <c r="DY181" i="70"/>
  <c r="BM181" i="70" s="1"/>
  <c r="DY185" i="70"/>
  <c r="DY189" i="70"/>
  <c r="BM189" i="70" s="1"/>
  <c r="DY193" i="70"/>
  <c r="BM193" i="70" s="1"/>
  <c r="DY197" i="70"/>
  <c r="BM197" i="70" s="1"/>
  <c r="DY201" i="70"/>
  <c r="BM201" i="70" s="1"/>
  <c r="DY205" i="70"/>
  <c r="BM205" i="70" s="1"/>
  <c r="DY209" i="70"/>
  <c r="BM209" i="70" s="1"/>
  <c r="DY213" i="70"/>
  <c r="BM213" i="70" s="1"/>
  <c r="DY217" i="70"/>
  <c r="DY221" i="70"/>
  <c r="DJ22" i="71"/>
  <c r="BN22" i="71" s="1"/>
  <c r="DJ26" i="71"/>
  <c r="DJ30" i="71"/>
  <c r="DJ34" i="71"/>
  <c r="DJ38" i="71"/>
  <c r="DJ42" i="71"/>
  <c r="DJ46" i="71"/>
  <c r="DJ50" i="71"/>
  <c r="DJ54" i="71"/>
  <c r="DJ160" i="71"/>
  <c r="BN160" i="71" s="1"/>
  <c r="DJ57" i="71"/>
  <c r="BN57" i="71" s="1"/>
  <c r="DJ61" i="71"/>
  <c r="DJ65" i="71"/>
  <c r="DJ69" i="71"/>
  <c r="BN69" i="71" s="1"/>
  <c r="DJ73" i="71"/>
  <c r="DJ77" i="71"/>
  <c r="DJ81" i="71"/>
  <c r="DJ85" i="71"/>
  <c r="DJ89" i="71"/>
  <c r="DJ93" i="71"/>
  <c r="DJ97" i="71"/>
  <c r="DJ101" i="71"/>
  <c r="BN101" i="71" s="1"/>
  <c r="DJ105" i="71"/>
  <c r="BN105" i="71" s="1"/>
  <c r="DJ109" i="71"/>
  <c r="DJ113" i="71"/>
  <c r="DJ169" i="71"/>
  <c r="DJ172" i="71"/>
  <c r="BN172" i="71" s="1"/>
  <c r="DJ161" i="71"/>
  <c r="DJ148" i="71"/>
  <c r="DJ170" i="71"/>
  <c r="DJ184" i="71"/>
  <c r="DJ212" i="71"/>
  <c r="DJ117" i="71"/>
  <c r="DJ121" i="71"/>
  <c r="BN121" i="71" s="1"/>
  <c r="DJ125" i="71"/>
  <c r="DJ129" i="71"/>
  <c r="BN129" i="71" s="1"/>
  <c r="DJ133" i="71"/>
  <c r="DJ137" i="71"/>
  <c r="DJ141" i="71"/>
  <c r="BN141" i="71" s="1"/>
  <c r="DJ145" i="71"/>
  <c r="DJ155" i="71"/>
  <c r="DJ171" i="71"/>
  <c r="DJ187" i="71"/>
  <c r="DJ221" i="71"/>
  <c r="DJ191" i="71"/>
  <c r="DJ195" i="71"/>
  <c r="DJ199" i="71"/>
  <c r="DJ203" i="71"/>
  <c r="DJ207" i="71"/>
  <c r="DJ215" i="71"/>
  <c r="DJ220" i="71"/>
  <c r="DW23" i="71"/>
  <c r="DW27" i="71"/>
  <c r="DW31" i="71"/>
  <c r="DW35" i="71"/>
  <c r="DW39" i="71"/>
  <c r="DW43" i="71"/>
  <c r="DW47" i="71"/>
  <c r="DW51" i="71"/>
  <c r="DW55" i="71"/>
  <c r="DW159" i="71"/>
  <c r="DW58" i="71"/>
  <c r="DW62" i="71"/>
  <c r="DW66" i="71"/>
  <c r="DW70" i="71"/>
  <c r="DW74" i="71"/>
  <c r="DW78" i="71"/>
  <c r="DW82" i="71"/>
  <c r="DW86" i="71"/>
  <c r="DW90" i="71"/>
  <c r="DW94" i="71"/>
  <c r="DW98" i="71"/>
  <c r="DW102" i="71"/>
  <c r="DW106" i="71"/>
  <c r="DW110" i="71"/>
  <c r="DW114" i="71"/>
  <c r="DW164" i="71"/>
  <c r="DW161" i="71"/>
  <c r="DW155" i="71"/>
  <c r="DW157" i="71"/>
  <c r="DW173" i="71"/>
  <c r="DW183" i="71"/>
  <c r="DW212" i="71"/>
  <c r="DW210" i="71"/>
  <c r="DW118" i="71"/>
  <c r="DW122" i="71"/>
  <c r="DW126" i="71"/>
  <c r="DW130" i="71"/>
  <c r="DW134" i="71"/>
  <c r="DW138" i="71"/>
  <c r="DW142" i="71"/>
  <c r="DW146" i="71"/>
  <c r="DW158" i="71"/>
  <c r="DW174" i="71"/>
  <c r="DW208" i="71"/>
  <c r="DW219" i="71"/>
  <c r="DW191" i="71"/>
  <c r="DW195" i="71"/>
  <c r="BK195" i="71" s="1"/>
  <c r="DW199" i="71"/>
  <c r="BK199" i="71" s="1"/>
  <c r="DW203" i="71"/>
  <c r="BK203" i="71" s="1"/>
  <c r="DW207" i="71"/>
  <c r="DB22" i="71"/>
  <c r="BF22" i="71" s="1"/>
  <c r="DB26" i="71"/>
  <c r="BF26" i="71" s="1"/>
  <c r="DB30" i="71"/>
  <c r="DB34" i="71"/>
  <c r="DB38" i="71"/>
  <c r="DB42" i="71"/>
  <c r="DB46" i="71"/>
  <c r="DB50" i="71"/>
  <c r="DB54" i="71"/>
  <c r="DB57" i="71"/>
  <c r="DB61" i="71"/>
  <c r="DB65" i="71"/>
  <c r="DB69" i="71"/>
  <c r="DB73" i="71"/>
  <c r="DB77" i="71"/>
  <c r="DB81" i="71"/>
  <c r="DB85" i="71"/>
  <c r="DB89" i="71"/>
  <c r="DB93" i="71"/>
  <c r="DB97" i="71"/>
  <c r="DB101" i="71"/>
  <c r="DB105" i="71"/>
  <c r="DB109" i="71"/>
  <c r="DB113" i="71"/>
  <c r="DB152" i="71"/>
  <c r="DB160" i="71"/>
  <c r="DB150" i="71"/>
  <c r="DB167" i="71"/>
  <c r="DB158" i="71"/>
  <c r="DB180" i="71"/>
  <c r="DB179" i="71"/>
  <c r="DB187" i="71"/>
  <c r="DB222" i="71"/>
  <c r="DB119" i="71"/>
  <c r="DB123" i="71"/>
  <c r="DB127" i="71"/>
  <c r="DB131" i="71"/>
  <c r="DB135" i="71"/>
  <c r="DB139" i="71"/>
  <c r="DB143" i="71"/>
  <c r="DB147" i="71"/>
  <c r="DB161" i="71"/>
  <c r="DB177" i="71"/>
  <c r="DB221" i="71"/>
  <c r="DB190" i="71"/>
  <c r="DB194" i="71"/>
  <c r="DB198" i="71"/>
  <c r="DB202" i="71"/>
  <c r="DB206" i="71"/>
  <c r="DB212" i="71"/>
  <c r="DB220" i="71"/>
  <c r="DP39" i="71"/>
  <c r="DP43" i="71"/>
  <c r="DP26" i="71"/>
  <c r="DP42" i="71"/>
  <c r="DP25" i="71"/>
  <c r="DP41" i="71"/>
  <c r="DP24" i="71"/>
  <c r="DP40" i="71"/>
  <c r="DP56" i="71"/>
  <c r="DP63" i="71"/>
  <c r="DP77" i="71"/>
  <c r="DP93" i="71"/>
  <c r="DP109" i="71"/>
  <c r="DP80" i="71"/>
  <c r="DP96" i="71"/>
  <c r="DP112" i="71"/>
  <c r="DP62" i="71"/>
  <c r="DP75" i="71"/>
  <c r="DP91" i="71"/>
  <c r="DP107" i="71"/>
  <c r="DP156" i="71"/>
  <c r="DP78" i="71"/>
  <c r="DP94" i="71"/>
  <c r="DP110" i="71"/>
  <c r="DP121" i="71"/>
  <c r="DP116" i="71"/>
  <c r="DP124" i="71"/>
  <c r="DP184" i="71"/>
  <c r="DP127" i="71"/>
  <c r="DP169" i="71"/>
  <c r="DP173" i="71"/>
  <c r="DP135" i="71"/>
  <c r="DP143" i="71"/>
  <c r="DP150" i="71"/>
  <c r="DP170" i="71"/>
  <c r="DP136" i="71"/>
  <c r="DP144" i="71"/>
  <c r="DP158" i="71"/>
  <c r="DP177" i="71"/>
  <c r="DP186" i="71"/>
  <c r="DP201" i="71"/>
  <c r="DP191" i="71"/>
  <c r="BD191" i="71" s="1"/>
  <c r="DP199" i="71"/>
  <c r="BD199" i="71" s="1"/>
  <c r="DP207" i="71"/>
  <c r="DP163" i="71"/>
  <c r="DP179" i="71"/>
  <c r="DP222" i="71"/>
  <c r="DP210" i="71"/>
  <c r="DP214" i="71"/>
  <c r="DP218" i="71"/>
  <c r="DR221" i="71"/>
  <c r="DR220" i="71"/>
  <c r="DR217" i="71"/>
  <c r="DR212" i="71"/>
  <c r="DR209" i="71"/>
  <c r="DR207" i="71"/>
  <c r="DR206" i="71"/>
  <c r="DR205" i="71"/>
  <c r="DR204" i="71"/>
  <c r="DR203" i="71"/>
  <c r="DR202" i="71"/>
  <c r="DR201" i="71"/>
  <c r="DR200" i="71"/>
  <c r="DR199" i="71"/>
  <c r="DR198" i="71"/>
  <c r="BF198" i="71" s="1"/>
  <c r="DR197" i="71"/>
  <c r="BF197" i="71" s="1"/>
  <c r="DR196" i="71"/>
  <c r="BF196" i="71" s="1"/>
  <c r="DR195" i="71"/>
  <c r="BF195" i="71" s="1"/>
  <c r="DR194" i="71"/>
  <c r="BF194" i="71" s="1"/>
  <c r="DR193" i="71"/>
  <c r="BF193" i="71" s="1"/>
  <c r="DR192" i="71"/>
  <c r="BF192" i="71" s="1"/>
  <c r="DR191" i="71"/>
  <c r="BF191" i="71" s="1"/>
  <c r="DR190" i="71"/>
  <c r="BF190" i="71" s="1"/>
  <c r="DR189" i="71"/>
  <c r="BF189" i="71" s="1"/>
  <c r="DR188" i="71"/>
  <c r="BF188" i="71" s="1"/>
  <c r="DR186" i="71"/>
  <c r="DR182" i="71"/>
  <c r="DR178" i="71"/>
  <c r="DR174" i="71"/>
  <c r="DR170" i="71"/>
  <c r="DR166" i="71"/>
  <c r="DR162" i="71"/>
  <c r="DR158" i="71"/>
  <c r="DR154" i="71"/>
  <c r="DR150" i="71"/>
  <c r="DR216" i="71"/>
  <c r="DR213" i="71"/>
  <c r="DR222" i="71"/>
  <c r="DR218" i="71"/>
  <c r="DR214" i="71"/>
  <c r="DR211" i="71"/>
  <c r="DR219" i="71"/>
  <c r="DR210" i="71"/>
  <c r="DR187" i="71"/>
  <c r="BF187" i="71" s="1"/>
  <c r="DR181" i="71"/>
  <c r="DR176" i="71"/>
  <c r="DR184" i="71"/>
  <c r="DR179" i="71"/>
  <c r="DR173" i="71"/>
  <c r="DR208" i="71"/>
  <c r="DR180" i="71"/>
  <c r="DR177" i="71"/>
  <c r="DR172" i="71"/>
  <c r="DR164" i="71"/>
  <c r="DR159" i="71"/>
  <c r="DR153" i="71"/>
  <c r="DR148" i="71"/>
  <c r="DR147" i="71"/>
  <c r="DR145" i="71"/>
  <c r="DR143" i="71"/>
  <c r="DR141" i="71"/>
  <c r="DR139" i="71"/>
  <c r="DR137" i="71"/>
  <c r="DR185" i="71"/>
  <c r="DR183" i="71"/>
  <c r="DR169" i="71"/>
  <c r="DR167" i="71"/>
  <c r="DR161" i="71"/>
  <c r="DR156" i="71"/>
  <c r="DR151" i="71"/>
  <c r="DR146" i="71"/>
  <c r="DR144" i="71"/>
  <c r="DR142" i="71"/>
  <c r="DR140" i="71"/>
  <c r="DR138" i="71"/>
  <c r="DR136" i="71"/>
  <c r="DR134" i="71"/>
  <c r="DR171" i="71"/>
  <c r="DR175" i="71"/>
  <c r="DR160" i="71"/>
  <c r="DR168" i="71"/>
  <c r="DR165" i="71"/>
  <c r="DR132" i="71"/>
  <c r="DR130" i="71"/>
  <c r="DR128" i="71"/>
  <c r="DR126" i="71"/>
  <c r="DR215" i="71"/>
  <c r="DR152" i="71"/>
  <c r="DR149" i="71"/>
  <c r="DR163" i="71"/>
  <c r="DR135" i="71"/>
  <c r="DR131" i="71"/>
  <c r="DR127" i="71"/>
  <c r="DR123" i="71"/>
  <c r="DR121" i="71"/>
  <c r="DR119" i="71"/>
  <c r="DR117" i="71"/>
  <c r="DR124" i="71"/>
  <c r="DR122" i="71"/>
  <c r="DR120" i="71"/>
  <c r="DR118" i="71"/>
  <c r="DR116" i="71"/>
  <c r="DR155" i="71"/>
  <c r="DR133" i="71"/>
  <c r="DR129" i="71"/>
  <c r="DR115" i="71"/>
  <c r="DR111" i="71"/>
  <c r="DR107" i="71"/>
  <c r="DR103" i="71"/>
  <c r="DR99" i="71"/>
  <c r="DR95" i="71"/>
  <c r="DR91" i="71"/>
  <c r="DR87" i="71"/>
  <c r="DR83" i="71"/>
  <c r="DR79" i="71"/>
  <c r="DR75" i="71"/>
  <c r="DR71" i="71"/>
  <c r="DR67" i="71"/>
  <c r="DR157" i="71"/>
  <c r="DR112" i="71"/>
  <c r="DR108" i="71"/>
  <c r="DR104" i="71"/>
  <c r="DR100" i="71"/>
  <c r="DR96" i="71"/>
  <c r="DR92" i="71"/>
  <c r="DR88" i="71"/>
  <c r="DR84" i="71"/>
  <c r="DR80" i="71"/>
  <c r="DR76" i="71"/>
  <c r="DR72" i="71"/>
  <c r="DR68" i="71"/>
  <c r="DR63" i="71"/>
  <c r="DR61" i="71"/>
  <c r="DR59" i="71"/>
  <c r="DR57" i="71"/>
  <c r="DR125" i="71"/>
  <c r="DR113" i="71"/>
  <c r="DR109" i="71"/>
  <c r="DR105" i="71"/>
  <c r="DR101" i="71"/>
  <c r="DR97" i="71"/>
  <c r="DR93" i="71"/>
  <c r="DR89" i="71"/>
  <c r="DR85" i="71"/>
  <c r="DR81" i="71"/>
  <c r="DR77" i="71"/>
  <c r="DR73" i="71"/>
  <c r="DR69" i="71"/>
  <c r="DR114" i="71"/>
  <c r="DR110" i="71"/>
  <c r="DR106" i="71"/>
  <c r="DR102" i="71"/>
  <c r="DR98" i="71"/>
  <c r="DR94" i="71"/>
  <c r="DR90" i="71"/>
  <c r="DR86" i="71"/>
  <c r="DR82" i="71"/>
  <c r="DR78" i="71"/>
  <c r="DR74" i="71"/>
  <c r="DR70" i="71"/>
  <c r="DR66" i="71"/>
  <c r="DR64" i="71"/>
  <c r="DR62" i="71"/>
  <c r="DR60" i="71"/>
  <c r="DR58" i="71"/>
  <c r="DR53" i="71"/>
  <c r="DR49" i="71"/>
  <c r="DR45" i="71"/>
  <c r="DR41" i="71"/>
  <c r="DR37" i="71"/>
  <c r="DR33" i="71"/>
  <c r="DR29" i="71"/>
  <c r="DR25" i="71"/>
  <c r="DR54" i="71"/>
  <c r="DR50" i="71"/>
  <c r="DR46" i="71"/>
  <c r="DR42" i="71"/>
  <c r="DR38" i="71"/>
  <c r="DR34" i="71"/>
  <c r="DR30" i="71"/>
  <c r="DR26" i="71"/>
  <c r="DR22" i="71"/>
  <c r="DR65" i="71"/>
  <c r="DR55" i="71"/>
  <c r="DR51" i="71"/>
  <c r="DR47" i="71"/>
  <c r="DR43" i="71"/>
  <c r="DR39" i="71"/>
  <c r="DR35" i="71"/>
  <c r="DR31" i="71"/>
  <c r="DR27" i="71"/>
  <c r="DR23" i="71"/>
  <c r="DR56" i="71"/>
  <c r="DR48" i="71"/>
  <c r="DR40" i="71"/>
  <c r="DR32" i="71"/>
  <c r="DR24" i="71"/>
  <c r="DR52" i="71"/>
  <c r="DR36" i="71"/>
  <c r="DR44" i="71"/>
  <c r="DR28" i="71"/>
  <c r="DE222" i="71"/>
  <c r="DE219" i="71"/>
  <c r="DE217" i="71"/>
  <c r="DE215" i="71"/>
  <c r="DE213" i="71"/>
  <c r="DE211" i="71"/>
  <c r="DE209" i="71"/>
  <c r="DE216" i="71"/>
  <c r="DE206" i="71"/>
  <c r="DE204" i="71"/>
  <c r="DE202" i="71"/>
  <c r="DE200" i="71"/>
  <c r="DE198" i="71"/>
  <c r="DE196" i="71"/>
  <c r="DE194" i="71"/>
  <c r="DE192" i="71"/>
  <c r="DE190" i="71"/>
  <c r="DE188" i="71"/>
  <c r="DE210" i="71"/>
  <c r="DE187" i="71"/>
  <c r="DE183" i="71"/>
  <c r="BI183" i="71" s="1"/>
  <c r="DE179" i="71"/>
  <c r="DE175" i="71"/>
  <c r="DE171" i="71"/>
  <c r="DE167" i="71"/>
  <c r="BI167" i="71" s="1"/>
  <c r="DE163" i="71"/>
  <c r="DE159" i="71"/>
  <c r="DE155" i="71"/>
  <c r="DE151" i="71"/>
  <c r="BI151" i="71" s="1"/>
  <c r="DE220" i="71"/>
  <c r="DE214" i="71"/>
  <c r="DE221" i="71"/>
  <c r="DE208" i="71"/>
  <c r="DE207" i="71"/>
  <c r="DE203" i="71"/>
  <c r="DE199" i="71"/>
  <c r="DE195" i="71"/>
  <c r="DE191" i="71"/>
  <c r="DE205" i="71"/>
  <c r="DE201" i="71"/>
  <c r="DE197" i="71"/>
  <c r="DE218" i="71"/>
  <c r="DE193" i="71"/>
  <c r="DE189" i="71"/>
  <c r="DE178" i="71"/>
  <c r="DE177" i="71"/>
  <c r="DE186" i="71"/>
  <c r="DE185" i="71"/>
  <c r="DE180" i="71"/>
  <c r="DE170" i="71"/>
  <c r="DE169" i="71"/>
  <c r="BI169" i="71" s="1"/>
  <c r="DE184" i="71"/>
  <c r="BI184" i="71" s="1"/>
  <c r="DE174" i="71"/>
  <c r="DE173" i="71"/>
  <c r="DE166" i="71"/>
  <c r="DE165" i="71"/>
  <c r="DE160" i="71"/>
  <c r="DE150" i="71"/>
  <c r="BI150" i="71" s="1"/>
  <c r="DE149" i="71"/>
  <c r="BI149" i="71" s="1"/>
  <c r="DE176" i="71"/>
  <c r="BI176" i="71" s="1"/>
  <c r="DE168" i="71"/>
  <c r="DE158" i="71"/>
  <c r="BI158" i="71" s="1"/>
  <c r="DE157" i="71"/>
  <c r="BI157" i="71" s="1"/>
  <c r="DE152" i="71"/>
  <c r="BI152" i="71" s="1"/>
  <c r="DE181" i="71"/>
  <c r="DE172" i="71"/>
  <c r="DE164" i="71"/>
  <c r="DE212" i="71"/>
  <c r="DE182" i="71"/>
  <c r="DE154" i="71"/>
  <c r="BI154" i="71" s="1"/>
  <c r="DE145" i="71"/>
  <c r="DE141" i="71"/>
  <c r="DE137" i="71"/>
  <c r="BI137" i="71" s="1"/>
  <c r="DE161" i="71"/>
  <c r="DE156" i="71"/>
  <c r="DE144" i="71"/>
  <c r="DE140" i="71"/>
  <c r="BI140" i="71" s="1"/>
  <c r="DE136" i="71"/>
  <c r="DE133" i="71"/>
  <c r="BI133" i="71" s="1"/>
  <c r="DE132" i="71"/>
  <c r="DE130" i="71"/>
  <c r="DE129" i="71"/>
  <c r="DE128" i="71"/>
  <c r="DE147" i="71"/>
  <c r="BI147" i="71" s="1"/>
  <c r="DE143" i="71"/>
  <c r="DE139" i="71"/>
  <c r="DE131" i="71"/>
  <c r="DE123" i="71"/>
  <c r="BI123" i="71" s="1"/>
  <c r="DE121" i="71"/>
  <c r="BI121" i="71" s="1"/>
  <c r="DE148" i="71"/>
  <c r="DE125" i="71"/>
  <c r="BI125" i="71" s="1"/>
  <c r="DE162" i="71"/>
  <c r="DE142" i="71"/>
  <c r="DE122" i="71"/>
  <c r="BI122" i="71" s="1"/>
  <c r="DE116" i="71"/>
  <c r="DE113" i="71"/>
  <c r="DE109" i="71"/>
  <c r="DE105" i="71"/>
  <c r="DE101" i="71"/>
  <c r="DE97" i="71"/>
  <c r="DE93" i="71"/>
  <c r="DE89" i="71"/>
  <c r="BI89" i="71" s="1"/>
  <c r="DE85" i="71"/>
  <c r="DE81" i="71"/>
  <c r="DE77" i="71"/>
  <c r="DE73" i="71"/>
  <c r="DE69" i="71"/>
  <c r="DE65" i="71"/>
  <c r="DE135" i="71"/>
  <c r="DE119" i="71"/>
  <c r="BI119" i="71" s="1"/>
  <c r="DE114" i="71"/>
  <c r="DE110" i="71"/>
  <c r="DE106" i="71"/>
  <c r="BI106" i="71" s="1"/>
  <c r="DE102" i="71"/>
  <c r="DE98" i="71"/>
  <c r="DE94" i="71"/>
  <c r="DE90" i="71"/>
  <c r="BI90" i="71" s="1"/>
  <c r="DE86" i="71"/>
  <c r="DE82" i="71"/>
  <c r="DE78" i="71"/>
  <c r="DE74" i="71"/>
  <c r="BI74" i="71" s="1"/>
  <c r="DE70" i="71"/>
  <c r="DE66" i="71"/>
  <c r="DE146" i="71"/>
  <c r="DE134" i="71"/>
  <c r="DE126" i="71"/>
  <c r="DE118" i="71"/>
  <c r="DE115" i="71"/>
  <c r="BI115" i="71" s="1"/>
  <c r="DE112" i="71"/>
  <c r="DE111" i="71"/>
  <c r="DE108" i="71"/>
  <c r="BI108" i="71" s="1"/>
  <c r="DE107" i="71"/>
  <c r="BI107" i="71" s="1"/>
  <c r="DE104" i="71"/>
  <c r="DE103" i="71"/>
  <c r="DE100" i="71"/>
  <c r="BI100" i="71" s="1"/>
  <c r="DE99" i="71"/>
  <c r="BI99" i="71" s="1"/>
  <c r="DE96" i="71"/>
  <c r="DE95" i="71"/>
  <c r="DE92" i="71"/>
  <c r="BI92" i="71" s="1"/>
  <c r="DE91" i="71"/>
  <c r="BI91" i="71" s="1"/>
  <c r="DE88" i="71"/>
  <c r="DE87" i="71"/>
  <c r="DE84" i="71"/>
  <c r="BI84" i="71" s="1"/>
  <c r="DE83" i="71"/>
  <c r="BI83" i="71" s="1"/>
  <c r="DE80" i="71"/>
  <c r="DE79" i="71"/>
  <c r="DE76" i="71"/>
  <c r="BI76" i="71" s="1"/>
  <c r="DE75" i="71"/>
  <c r="BI75" i="71" s="1"/>
  <c r="DE72" i="71"/>
  <c r="DE71" i="71"/>
  <c r="DE68" i="71"/>
  <c r="BI68" i="71" s="1"/>
  <c r="DE67" i="71"/>
  <c r="BI67" i="71" s="1"/>
  <c r="DE124" i="71"/>
  <c r="BI124" i="71" s="1"/>
  <c r="DE120" i="71"/>
  <c r="DE153" i="71"/>
  <c r="BI153" i="71" s="1"/>
  <c r="DE138" i="71"/>
  <c r="DE127" i="71"/>
  <c r="DE117" i="71"/>
  <c r="DE60" i="71"/>
  <c r="DE55" i="71"/>
  <c r="DE51" i="71"/>
  <c r="BI51" i="71" s="1"/>
  <c r="DE47" i="71"/>
  <c r="DE43" i="71"/>
  <c r="DE39" i="71"/>
  <c r="DE35" i="71"/>
  <c r="BI35" i="71" s="1"/>
  <c r="DE31" i="71"/>
  <c r="DE27" i="71"/>
  <c r="DE23" i="71"/>
  <c r="BI23" i="71" s="1"/>
  <c r="DE64" i="71"/>
  <c r="DE63" i="71"/>
  <c r="DE59" i="71"/>
  <c r="DE56" i="71"/>
  <c r="BI56" i="71" s="1"/>
  <c r="DE52" i="71"/>
  <c r="DE48" i="71"/>
  <c r="DE44" i="71"/>
  <c r="DE40" i="71"/>
  <c r="BI40" i="71" s="1"/>
  <c r="DE36" i="71"/>
  <c r="DE32" i="71"/>
  <c r="DE28" i="71"/>
  <c r="BI28" i="71" s="1"/>
  <c r="DE24" i="71"/>
  <c r="BI24" i="71" s="1"/>
  <c r="DE62" i="71"/>
  <c r="BI62" i="71" s="1"/>
  <c r="DE58" i="71"/>
  <c r="DE53" i="71"/>
  <c r="BI53" i="71" s="1"/>
  <c r="DE49" i="71"/>
  <c r="DE45" i="71"/>
  <c r="DE41" i="71"/>
  <c r="DE37" i="71"/>
  <c r="BI37" i="71" s="1"/>
  <c r="DE33" i="71"/>
  <c r="DE29" i="71"/>
  <c r="DE25" i="71"/>
  <c r="BI25" i="71" s="1"/>
  <c r="DE61" i="71"/>
  <c r="DE57" i="71"/>
  <c r="DE50" i="71"/>
  <c r="DE42" i="71"/>
  <c r="BI42" i="71" s="1"/>
  <c r="DE34" i="71"/>
  <c r="DE26" i="71"/>
  <c r="BI26" i="71" s="1"/>
  <c r="DE46" i="71"/>
  <c r="DE30" i="71"/>
  <c r="BI30" i="71" s="1"/>
  <c r="DE54" i="71"/>
  <c r="DE22" i="71"/>
  <c r="BI22" i="71" s="1"/>
  <c r="DE38" i="71"/>
  <c r="DD23" i="70"/>
  <c r="DD27" i="70"/>
  <c r="DD31" i="70"/>
  <c r="DD35" i="70"/>
  <c r="DD39" i="70"/>
  <c r="BH39" i="70" s="1"/>
  <c r="DD43" i="70"/>
  <c r="DD47" i="70"/>
  <c r="DD51" i="70"/>
  <c r="DD55" i="70"/>
  <c r="DD58" i="70"/>
  <c r="DD62" i="70"/>
  <c r="DD66" i="70"/>
  <c r="DD70" i="70"/>
  <c r="DD74" i="70"/>
  <c r="DD78" i="70"/>
  <c r="DD82" i="70"/>
  <c r="DD86" i="70"/>
  <c r="DD90" i="70"/>
  <c r="DD94" i="70"/>
  <c r="DD98" i="70"/>
  <c r="DD102" i="70"/>
  <c r="DD106" i="70"/>
  <c r="DD110" i="70"/>
  <c r="DD114" i="70"/>
  <c r="DD118" i="70"/>
  <c r="DD122" i="70"/>
  <c r="DD126" i="70"/>
  <c r="DD130" i="70"/>
  <c r="DD134" i="70"/>
  <c r="DD138" i="70"/>
  <c r="DD142" i="70"/>
  <c r="DD146" i="70"/>
  <c r="DD150" i="70"/>
  <c r="DD154" i="70"/>
  <c r="DD158" i="70"/>
  <c r="DD162" i="70"/>
  <c r="DD166" i="70"/>
  <c r="DD171" i="70"/>
  <c r="DD175" i="70"/>
  <c r="DD179" i="70"/>
  <c r="DD183" i="70"/>
  <c r="DD187" i="70"/>
  <c r="DD191" i="70"/>
  <c r="DD195" i="70"/>
  <c r="DD199" i="70"/>
  <c r="DD203" i="70"/>
  <c r="DD207" i="70"/>
  <c r="DD211" i="70"/>
  <c r="DD215" i="70"/>
  <c r="DY22" i="70"/>
  <c r="DY26" i="70"/>
  <c r="DY30" i="70"/>
  <c r="DY34" i="70"/>
  <c r="DY38" i="70"/>
  <c r="DY42" i="70"/>
  <c r="DY46" i="70"/>
  <c r="DY50" i="70"/>
  <c r="DY54" i="70"/>
  <c r="DY57" i="70"/>
  <c r="DY61" i="70"/>
  <c r="DY65" i="70"/>
  <c r="DY69" i="70"/>
  <c r="DY73" i="70"/>
  <c r="DY77" i="70"/>
  <c r="DY81" i="70"/>
  <c r="DY85" i="70"/>
  <c r="DY89" i="70"/>
  <c r="DY93" i="70"/>
  <c r="DY97" i="70"/>
  <c r="DY101" i="70"/>
  <c r="DY105" i="70"/>
  <c r="DY109" i="70"/>
  <c r="DY113" i="70"/>
  <c r="DY117" i="70"/>
  <c r="BM117" i="70" s="1"/>
  <c r="DY121" i="70"/>
  <c r="DY125" i="70"/>
  <c r="DY129" i="70"/>
  <c r="DY133" i="70"/>
  <c r="BM133" i="70" s="1"/>
  <c r="DY137" i="70"/>
  <c r="DY141" i="70"/>
  <c r="DY145" i="70"/>
  <c r="DY149" i="70"/>
  <c r="BM149" i="70" s="1"/>
  <c r="DY153" i="70"/>
  <c r="DY157" i="70"/>
  <c r="DY161" i="70"/>
  <c r="DY165" i="70"/>
  <c r="BM165" i="70" s="1"/>
  <c r="DY170" i="70"/>
  <c r="DY174" i="70"/>
  <c r="DY178" i="70"/>
  <c r="DY182" i="70"/>
  <c r="DY186" i="70"/>
  <c r="DY190" i="70"/>
  <c r="DY194" i="70"/>
  <c r="BM194" i="70" s="1"/>
  <c r="DY198" i="70"/>
  <c r="BM198" i="70" s="1"/>
  <c r="DY202" i="70"/>
  <c r="BM202" i="70" s="1"/>
  <c r="DY206" i="70"/>
  <c r="BM206" i="70" s="1"/>
  <c r="DY210" i="70"/>
  <c r="BM210" i="70" s="1"/>
  <c r="DY214" i="70"/>
  <c r="BM214" i="70" s="1"/>
  <c r="DY218" i="70"/>
  <c r="DJ23" i="71"/>
  <c r="DJ27" i="71"/>
  <c r="DJ31" i="71"/>
  <c r="DJ35" i="71"/>
  <c r="DJ39" i="71"/>
  <c r="DJ43" i="71"/>
  <c r="DJ47" i="71"/>
  <c r="DJ51" i="71"/>
  <c r="DJ55" i="71"/>
  <c r="DJ166" i="71"/>
  <c r="DJ58" i="71"/>
  <c r="BN58" i="71" s="1"/>
  <c r="DJ62" i="71"/>
  <c r="DJ66" i="71"/>
  <c r="DJ70" i="71"/>
  <c r="DJ74" i="71"/>
  <c r="DJ78" i="71"/>
  <c r="DJ82" i="71"/>
  <c r="DJ86" i="71"/>
  <c r="DJ90" i="71"/>
  <c r="DJ94" i="71"/>
  <c r="DJ98" i="71"/>
  <c r="DJ102" i="71"/>
  <c r="DJ106" i="71"/>
  <c r="DJ110" i="71"/>
  <c r="DJ114" i="71"/>
  <c r="DJ150" i="71"/>
  <c r="DJ178" i="71"/>
  <c r="BN178" i="71" s="1"/>
  <c r="DJ162" i="71"/>
  <c r="DJ153" i="71"/>
  <c r="DJ185" i="71"/>
  <c r="DJ176" i="71"/>
  <c r="BN176" i="71" s="1"/>
  <c r="DJ208" i="71"/>
  <c r="DJ118" i="71"/>
  <c r="DJ122" i="71"/>
  <c r="BN122" i="71" s="1"/>
  <c r="DJ126" i="71"/>
  <c r="DJ130" i="71"/>
  <c r="DJ134" i="71"/>
  <c r="BN134" i="71" s="1"/>
  <c r="DJ138" i="71"/>
  <c r="DJ142" i="71"/>
  <c r="BN142" i="71" s="1"/>
  <c r="DJ146" i="71"/>
  <c r="DJ159" i="71"/>
  <c r="DJ175" i="71"/>
  <c r="DJ214" i="71"/>
  <c r="DJ188" i="71"/>
  <c r="BN188" i="71" s="1"/>
  <c r="DJ192" i="71"/>
  <c r="DJ196" i="71"/>
  <c r="DJ200" i="71"/>
  <c r="DJ204" i="71"/>
  <c r="DJ209" i="71"/>
  <c r="DN218" i="71"/>
  <c r="DN216" i="71"/>
  <c r="DN220" i="71"/>
  <c r="DN219" i="71"/>
  <c r="DN217" i="71"/>
  <c r="DN214" i="71"/>
  <c r="DN212" i="71"/>
  <c r="DN210" i="71"/>
  <c r="DN208" i="71"/>
  <c r="DN222" i="71"/>
  <c r="DN215" i="71"/>
  <c r="DN213" i="71"/>
  <c r="DN211" i="71"/>
  <c r="DN209" i="71"/>
  <c r="DN207" i="71"/>
  <c r="DN205" i="71"/>
  <c r="DN203" i="71"/>
  <c r="DN201" i="71"/>
  <c r="DN199" i="71"/>
  <c r="BB199" i="71" s="1"/>
  <c r="DN197" i="71"/>
  <c r="BB197" i="71" s="1"/>
  <c r="DN195" i="71"/>
  <c r="BB195" i="71" s="1"/>
  <c r="DN193" i="71"/>
  <c r="BB193" i="71" s="1"/>
  <c r="DN191" i="71"/>
  <c r="DN189" i="71"/>
  <c r="DN185" i="71"/>
  <c r="DN181" i="71"/>
  <c r="DN177" i="71"/>
  <c r="DN173" i="71"/>
  <c r="DN169" i="71"/>
  <c r="DN165" i="71"/>
  <c r="DN161" i="71"/>
  <c r="DN157" i="71"/>
  <c r="DN153" i="71"/>
  <c r="DN149" i="71"/>
  <c r="DN221" i="71"/>
  <c r="DN194" i="71"/>
  <c r="BB194" i="71" s="1"/>
  <c r="DN190" i="71"/>
  <c r="DN184" i="71"/>
  <c r="DN179" i="71"/>
  <c r="DN178" i="71"/>
  <c r="DN192" i="71"/>
  <c r="BB192" i="71" s="1"/>
  <c r="DN188" i="71"/>
  <c r="DN187" i="71"/>
  <c r="DN186" i="71"/>
  <c r="DN176" i="71"/>
  <c r="DN171" i="71"/>
  <c r="DN170" i="71"/>
  <c r="DN206" i="71"/>
  <c r="DN198" i="71"/>
  <c r="BB198" i="71" s="1"/>
  <c r="DN167" i="71"/>
  <c r="DN166" i="71"/>
  <c r="DN156" i="71"/>
  <c r="DN151" i="71"/>
  <c r="DN150" i="71"/>
  <c r="DN202" i="71"/>
  <c r="DN164" i="71"/>
  <c r="DN159" i="71"/>
  <c r="DN158" i="71"/>
  <c r="DN148" i="71"/>
  <c r="DN204" i="71"/>
  <c r="DN196" i="71"/>
  <c r="BB196" i="71" s="1"/>
  <c r="DN180" i="71"/>
  <c r="DN168" i="71"/>
  <c r="DN182" i="71"/>
  <c r="DN162" i="71"/>
  <c r="DN155" i="71"/>
  <c r="DN146" i="71"/>
  <c r="DN142" i="71"/>
  <c r="DN138" i="71"/>
  <c r="DN133" i="71"/>
  <c r="DN174" i="71"/>
  <c r="DN172" i="71"/>
  <c r="DN160" i="71"/>
  <c r="DN145" i="71"/>
  <c r="DN141" i="71"/>
  <c r="DN137" i="71"/>
  <c r="DN135" i="71"/>
  <c r="DN131" i="71"/>
  <c r="DN129" i="71"/>
  <c r="DN147" i="71"/>
  <c r="DN144" i="71"/>
  <c r="DN143" i="71"/>
  <c r="DN140" i="71"/>
  <c r="DN139" i="71"/>
  <c r="DN136" i="71"/>
  <c r="DN130" i="71"/>
  <c r="DN128" i="71"/>
  <c r="DN163" i="71"/>
  <c r="DN134" i="71"/>
  <c r="DN132" i="71"/>
  <c r="DN125" i="71"/>
  <c r="DN124" i="71"/>
  <c r="DN122" i="71"/>
  <c r="DN120" i="71"/>
  <c r="DN175" i="71"/>
  <c r="DN152" i="71"/>
  <c r="DN127" i="71"/>
  <c r="DN200" i="71"/>
  <c r="DN183" i="71"/>
  <c r="DN117" i="71"/>
  <c r="DN113" i="71"/>
  <c r="DN109" i="71"/>
  <c r="DN105" i="71"/>
  <c r="DN101" i="71"/>
  <c r="DN97" i="71"/>
  <c r="DN93" i="71"/>
  <c r="DN89" i="71"/>
  <c r="DN85" i="71"/>
  <c r="DN81" i="71"/>
  <c r="DN77" i="71"/>
  <c r="DN73" i="71"/>
  <c r="DN69" i="71"/>
  <c r="DN65" i="71"/>
  <c r="DN64" i="71"/>
  <c r="DN121" i="71"/>
  <c r="DN116" i="71"/>
  <c r="DN114" i="71"/>
  <c r="DN110" i="71"/>
  <c r="DN106" i="71"/>
  <c r="DN102" i="71"/>
  <c r="DN98" i="71"/>
  <c r="DN94" i="71"/>
  <c r="DN90" i="71"/>
  <c r="DN86" i="71"/>
  <c r="DN82" i="71"/>
  <c r="DN78" i="71"/>
  <c r="DN74" i="71"/>
  <c r="DN70" i="71"/>
  <c r="DN66" i="71"/>
  <c r="DN123" i="71"/>
  <c r="DN115" i="71"/>
  <c r="DN112" i="71"/>
  <c r="DN111" i="71"/>
  <c r="DN108" i="71"/>
  <c r="DN107" i="71"/>
  <c r="DN104" i="71"/>
  <c r="DN103" i="71"/>
  <c r="DN100" i="71"/>
  <c r="DN99" i="71"/>
  <c r="DN96" i="71"/>
  <c r="DN95" i="71"/>
  <c r="DN92" i="71"/>
  <c r="DN91" i="71"/>
  <c r="DN88" i="71"/>
  <c r="DN87" i="71"/>
  <c r="DN84" i="71"/>
  <c r="DN83" i="71"/>
  <c r="DN80" i="71"/>
  <c r="DN79" i="71"/>
  <c r="DN76" i="71"/>
  <c r="DN75" i="71"/>
  <c r="DN72" i="71"/>
  <c r="DN71" i="71"/>
  <c r="DN68" i="71"/>
  <c r="DN67" i="71"/>
  <c r="DN61" i="71"/>
  <c r="DN57" i="71"/>
  <c r="DN55" i="71"/>
  <c r="DN51" i="71"/>
  <c r="DN47" i="71"/>
  <c r="DN43" i="71"/>
  <c r="DN39" i="71"/>
  <c r="DN35" i="71"/>
  <c r="DN31" i="71"/>
  <c r="DN27" i="71"/>
  <c r="DN23" i="71"/>
  <c r="DN60" i="71"/>
  <c r="DN56" i="71"/>
  <c r="DN52" i="71"/>
  <c r="DN48" i="71"/>
  <c r="DN44" i="71"/>
  <c r="DN40" i="71"/>
  <c r="DN36" i="71"/>
  <c r="DN32" i="71"/>
  <c r="DN28" i="71"/>
  <c r="DN24" i="71"/>
  <c r="DN126" i="71"/>
  <c r="DN63" i="71"/>
  <c r="DN59" i="71"/>
  <c r="DN53" i="71"/>
  <c r="DN49" i="71"/>
  <c r="DN45" i="71"/>
  <c r="DN41" i="71"/>
  <c r="DN37" i="71"/>
  <c r="DN33" i="71"/>
  <c r="DN29" i="71"/>
  <c r="DN25" i="71"/>
  <c r="DN118" i="71"/>
  <c r="DN62" i="71"/>
  <c r="DN58" i="71"/>
  <c r="DN50" i="71"/>
  <c r="DN42" i="71"/>
  <c r="DN34" i="71"/>
  <c r="DN26" i="71"/>
  <c r="DN119" i="71"/>
  <c r="DN154" i="71"/>
  <c r="DN54" i="71"/>
  <c r="DN46" i="71"/>
  <c r="DN38" i="71"/>
  <c r="DN30" i="71"/>
  <c r="DN22" i="71"/>
  <c r="DW24" i="71"/>
  <c r="DW28" i="71"/>
  <c r="DW32" i="71"/>
  <c r="DW36" i="71"/>
  <c r="DW40" i="71"/>
  <c r="DW44" i="71"/>
  <c r="DW48" i="71"/>
  <c r="DW52" i="71"/>
  <c r="DW56" i="71"/>
  <c r="DW171" i="71"/>
  <c r="DW59" i="71"/>
  <c r="DW63" i="71"/>
  <c r="DW67" i="71"/>
  <c r="DW71" i="71"/>
  <c r="DW75" i="71"/>
  <c r="DW79" i="71"/>
  <c r="DW83" i="71"/>
  <c r="DW87" i="71"/>
  <c r="DW91" i="71"/>
  <c r="DW95" i="71"/>
  <c r="DW99" i="71"/>
  <c r="DW103" i="71"/>
  <c r="DW107" i="71"/>
  <c r="DW111" i="71"/>
  <c r="DW115" i="71"/>
  <c r="DW184" i="71"/>
  <c r="DW167" i="71"/>
  <c r="DW160" i="71"/>
  <c r="DW163" i="71"/>
  <c r="DW181" i="71"/>
  <c r="DW180" i="71"/>
  <c r="DW214" i="71"/>
  <c r="DW218" i="71"/>
  <c r="DW119" i="71"/>
  <c r="DW123" i="71"/>
  <c r="DW127" i="71"/>
  <c r="DW131" i="71"/>
  <c r="DW135" i="71"/>
  <c r="DW139" i="71"/>
  <c r="DW143" i="71"/>
  <c r="DW147" i="71"/>
  <c r="DW162" i="71"/>
  <c r="DW178" i="71"/>
  <c r="DW213" i="71"/>
  <c r="DW188" i="71"/>
  <c r="DW192" i="71"/>
  <c r="BK192" i="71" s="1"/>
  <c r="DW196" i="71"/>
  <c r="BK196" i="71" s="1"/>
  <c r="DW200" i="71"/>
  <c r="BK200" i="71" s="1"/>
  <c r="DW204" i="71"/>
  <c r="DB23" i="71"/>
  <c r="BF23" i="71" s="1"/>
  <c r="DB27" i="71"/>
  <c r="BF27" i="71" s="1"/>
  <c r="DB31" i="71"/>
  <c r="DB35" i="71"/>
  <c r="DB39" i="71"/>
  <c r="DB43" i="71"/>
  <c r="DB47" i="71"/>
  <c r="DB51" i="71"/>
  <c r="DB55" i="71"/>
  <c r="DB58" i="71"/>
  <c r="DB62" i="71"/>
  <c r="DB66" i="71"/>
  <c r="DB70" i="71"/>
  <c r="DB74" i="71"/>
  <c r="DB78" i="71"/>
  <c r="DB82" i="71"/>
  <c r="DB86" i="71"/>
  <c r="DB90" i="71"/>
  <c r="DB94" i="71"/>
  <c r="DB98" i="71"/>
  <c r="DB102" i="71"/>
  <c r="DB106" i="71"/>
  <c r="DB110" i="71"/>
  <c r="DB114" i="71"/>
  <c r="DB154" i="71"/>
  <c r="DB162" i="71"/>
  <c r="DB151" i="71"/>
  <c r="DB172" i="71"/>
  <c r="DB159" i="71"/>
  <c r="DB182" i="71"/>
  <c r="DB184" i="71"/>
  <c r="DB215" i="71"/>
  <c r="DB116" i="71"/>
  <c r="DB120" i="71"/>
  <c r="DB124" i="71"/>
  <c r="DB128" i="71"/>
  <c r="DB132" i="71"/>
  <c r="DB136" i="71"/>
  <c r="DB140" i="71"/>
  <c r="DB144" i="71"/>
  <c r="DB149" i="71"/>
  <c r="BF149" i="71" s="1"/>
  <c r="DB165" i="71"/>
  <c r="DB181" i="71"/>
  <c r="DB219" i="71"/>
  <c r="DB191" i="71"/>
  <c r="DB195" i="71"/>
  <c r="DB199" i="71"/>
  <c r="DB203" i="71"/>
  <c r="DB207" i="71"/>
  <c r="DP31" i="71"/>
  <c r="DP55" i="71"/>
  <c r="DP51" i="71"/>
  <c r="DP30" i="71"/>
  <c r="DP46" i="71"/>
  <c r="DP29" i="71"/>
  <c r="DP45" i="71"/>
  <c r="DP28" i="71"/>
  <c r="DP44" i="71"/>
  <c r="DP57" i="71"/>
  <c r="DP65" i="71"/>
  <c r="DP81" i="71"/>
  <c r="DP97" i="71"/>
  <c r="DP113" i="71"/>
  <c r="DP84" i="71"/>
  <c r="DP100" i="71"/>
  <c r="DP128" i="71"/>
  <c r="DP64" i="71"/>
  <c r="DP79" i="71"/>
  <c r="DP95" i="71"/>
  <c r="DP111" i="71"/>
  <c r="DP66" i="71"/>
  <c r="DP82" i="71"/>
  <c r="DP98" i="71"/>
  <c r="DP114" i="71"/>
  <c r="DP123" i="71"/>
  <c r="DP118" i="71"/>
  <c r="DP132" i="71"/>
  <c r="DP134" i="71"/>
  <c r="DP129" i="71"/>
  <c r="DP176" i="71"/>
  <c r="DP174" i="71"/>
  <c r="DP137" i="71"/>
  <c r="DP145" i="71"/>
  <c r="DP160" i="71"/>
  <c r="DP181" i="71"/>
  <c r="DP138" i="71"/>
  <c r="DP146" i="71"/>
  <c r="DP168" i="71"/>
  <c r="DP178" i="71"/>
  <c r="DP196" i="71"/>
  <c r="BD196" i="71" s="1"/>
  <c r="DP204" i="71"/>
  <c r="DP194" i="71"/>
  <c r="BD194" i="71" s="1"/>
  <c r="DP202" i="71"/>
  <c r="DP151" i="71"/>
  <c r="DP167" i="71"/>
  <c r="DP183" i="71"/>
  <c r="DP221" i="71"/>
  <c r="DP211" i="71"/>
  <c r="DP215" i="71"/>
  <c r="C4" i="53"/>
  <c r="E18" i="66"/>
  <c r="I18" i="66"/>
  <c r="M18" i="66"/>
  <c r="Q18" i="66"/>
  <c r="G18" i="66"/>
  <c r="O18" i="66"/>
  <c r="H18" i="66"/>
  <c r="P18" i="66"/>
  <c r="F18" i="66"/>
  <c r="J18" i="66"/>
  <c r="N18" i="66"/>
  <c r="C18" i="66"/>
  <c r="K18" i="66"/>
  <c r="D18" i="66"/>
  <c r="L18" i="66"/>
  <c r="Q229" i="66"/>
  <c r="EL22" i="66"/>
  <c r="EL26" i="66"/>
  <c r="EL30" i="66"/>
  <c r="EL34" i="66"/>
  <c r="EL38" i="66"/>
  <c r="EL42" i="66"/>
  <c r="EL46" i="66"/>
  <c r="EL25" i="66"/>
  <c r="EL29" i="66"/>
  <c r="EL33" i="66"/>
  <c r="EL37" i="66"/>
  <c r="EL41" i="66"/>
  <c r="EL27" i="66"/>
  <c r="EL35" i="66"/>
  <c r="EL43" i="66"/>
  <c r="EL50" i="66"/>
  <c r="EL28" i="66"/>
  <c r="EL36" i="66"/>
  <c r="EL44" i="66"/>
  <c r="EL45" i="66"/>
  <c r="EL49" i="66"/>
  <c r="EL53" i="66"/>
  <c r="EL57" i="66"/>
  <c r="EL24" i="66"/>
  <c r="EL40" i="66"/>
  <c r="EL51" i="66"/>
  <c r="EL54" i="66"/>
  <c r="EL56" i="66"/>
  <c r="EL61" i="66"/>
  <c r="EL65" i="66"/>
  <c r="EL69" i="66"/>
  <c r="EL73" i="66"/>
  <c r="EL77" i="66"/>
  <c r="EL81" i="66"/>
  <c r="EL85" i="66"/>
  <c r="EL89" i="66"/>
  <c r="EL31" i="66"/>
  <c r="EL47" i="66"/>
  <c r="EL58" i="66"/>
  <c r="EL60" i="66"/>
  <c r="EL64" i="66"/>
  <c r="EL68" i="66"/>
  <c r="EL72" i="66"/>
  <c r="EL76" i="66"/>
  <c r="EL80" i="66"/>
  <c r="EL84" i="66"/>
  <c r="EL88" i="66"/>
  <c r="EL92" i="66"/>
  <c r="EL96" i="66"/>
  <c r="EL39" i="66"/>
  <c r="EL52" i="66"/>
  <c r="EL62" i="66"/>
  <c r="EL70" i="66"/>
  <c r="EL78" i="66"/>
  <c r="EL86" i="66"/>
  <c r="EL97" i="66"/>
  <c r="EL101" i="66"/>
  <c r="EL105" i="66"/>
  <c r="EL109" i="66"/>
  <c r="EL113" i="66"/>
  <c r="EL117" i="66"/>
  <c r="EL121" i="66"/>
  <c r="EL55" i="66"/>
  <c r="EL63" i="66"/>
  <c r="EL71" i="66"/>
  <c r="EL79" i="66"/>
  <c r="EL87" i="66"/>
  <c r="EL94" i="66"/>
  <c r="EL100" i="66"/>
  <c r="EL104" i="66"/>
  <c r="EL108" i="66"/>
  <c r="EL112" i="66"/>
  <c r="EL116" i="66"/>
  <c r="EL120" i="66"/>
  <c r="EL124" i="66"/>
  <c r="EL128" i="66"/>
  <c r="EL132" i="66"/>
  <c r="EL136" i="66"/>
  <c r="EL32" i="66"/>
  <c r="EL67" i="66"/>
  <c r="EL83" i="66"/>
  <c r="EL93" i="66"/>
  <c r="EL102" i="66"/>
  <c r="EL110" i="66"/>
  <c r="EL118" i="66"/>
  <c r="EL122" i="66"/>
  <c r="EL129" i="66"/>
  <c r="EL131" i="66"/>
  <c r="EL138" i="66"/>
  <c r="EL142" i="66"/>
  <c r="EL146" i="66"/>
  <c r="EL150" i="66"/>
  <c r="EL154" i="66"/>
  <c r="EL158" i="66"/>
  <c r="EL162" i="66"/>
  <c r="EL166" i="66"/>
  <c r="EL170" i="66"/>
  <c r="EL48" i="66"/>
  <c r="EL59" i="66"/>
  <c r="EL74" i="66"/>
  <c r="EL90" i="66"/>
  <c r="EL91" i="66"/>
  <c r="EL103" i="66"/>
  <c r="EL111" i="66"/>
  <c r="EL119" i="66"/>
  <c r="EL126" i="66"/>
  <c r="EL133" i="66"/>
  <c r="EL135" i="66"/>
  <c r="EL137" i="66"/>
  <c r="EL141" i="66"/>
  <c r="EL145" i="66"/>
  <c r="EL149" i="66"/>
  <c r="EL153" i="66"/>
  <c r="EL157" i="66"/>
  <c r="EL161" i="66"/>
  <c r="EL165" i="66"/>
  <c r="EL169" i="66"/>
  <c r="EL173" i="66"/>
  <c r="EL177" i="66"/>
  <c r="EL181" i="66"/>
  <c r="EL185" i="66"/>
  <c r="EL189" i="66"/>
  <c r="EL193" i="66"/>
  <c r="EL197" i="66"/>
  <c r="EL201" i="66"/>
  <c r="EL23" i="66"/>
  <c r="EL82" i="66"/>
  <c r="EL99" i="66"/>
  <c r="EL115" i="66"/>
  <c r="EL127" i="66"/>
  <c r="EL143" i="66"/>
  <c r="EL151" i="66"/>
  <c r="EL159" i="66"/>
  <c r="EL167" i="66"/>
  <c r="EL179" i="66"/>
  <c r="EL186" i="66"/>
  <c r="EL188" i="66"/>
  <c r="EL195" i="66"/>
  <c r="EL202" i="66"/>
  <c r="EL204" i="66"/>
  <c r="EL205" i="66"/>
  <c r="EL209" i="66"/>
  <c r="EL213" i="66"/>
  <c r="EL217" i="66"/>
  <c r="EL221" i="66"/>
  <c r="EL106" i="66"/>
  <c r="EL130" i="66"/>
  <c r="EL144" i="66"/>
  <c r="EL152" i="66"/>
  <c r="EL160" i="66"/>
  <c r="EL168" i="66"/>
  <c r="EL174" i="66"/>
  <c r="EL176" i="66"/>
  <c r="EL183" i="66"/>
  <c r="EL190" i="66"/>
  <c r="EL192" i="66"/>
  <c r="EL199" i="66"/>
  <c r="EL208" i="66"/>
  <c r="EL212" i="66"/>
  <c r="EL216" i="66"/>
  <c r="EL220" i="66"/>
  <c r="EL75" i="66"/>
  <c r="EL114" i="66"/>
  <c r="EL123" i="66"/>
  <c r="EL140" i="66"/>
  <c r="EL156" i="66"/>
  <c r="EL172" i="66"/>
  <c r="EL175" i="66"/>
  <c r="EL184" i="66"/>
  <c r="EL198" i="66"/>
  <c r="EL210" i="66"/>
  <c r="EL218" i="66"/>
  <c r="EL134" i="66"/>
  <c r="EL147" i="66"/>
  <c r="EL163" i="66"/>
  <c r="EL178" i="66"/>
  <c r="EL187" i="66"/>
  <c r="EL196" i="66"/>
  <c r="EL211" i="66"/>
  <c r="EL219" i="66"/>
  <c r="EL66" i="66"/>
  <c r="EL139" i="66"/>
  <c r="EL171" i="66"/>
  <c r="EL180" i="66"/>
  <c r="EL203" i="66"/>
  <c r="EL207" i="66"/>
  <c r="EL98" i="66"/>
  <c r="EL148" i="66"/>
  <c r="EL191" i="66"/>
  <c r="EL214" i="66"/>
  <c r="EL164" i="66"/>
  <c r="EL200" i="66"/>
  <c r="EL206" i="66"/>
  <c r="EL107" i="66"/>
  <c r="EL125" i="66"/>
  <c r="EL215" i="66"/>
  <c r="EL182" i="66"/>
  <c r="EL222" i="66"/>
  <c r="EL194" i="66"/>
  <c r="EL95" i="66"/>
  <c r="EL155" i="66"/>
  <c r="BZ220" i="66"/>
  <c r="BZ204" i="66"/>
  <c r="BZ188" i="66"/>
  <c r="BZ172" i="66"/>
  <c r="BZ156" i="66"/>
  <c r="BZ144" i="66"/>
  <c r="BZ128" i="66"/>
  <c r="BZ112" i="66"/>
  <c r="BZ96" i="66"/>
  <c r="BZ84" i="66"/>
  <c r="BZ68" i="66"/>
  <c r="BZ52" i="66"/>
  <c r="BZ24" i="66"/>
  <c r="BZ221" i="66"/>
  <c r="BZ217" i="66"/>
  <c r="BZ213" i="66"/>
  <c r="BZ209" i="66"/>
  <c r="BZ205" i="66"/>
  <c r="BZ201" i="66"/>
  <c r="BZ197" i="66"/>
  <c r="BZ193" i="66"/>
  <c r="BZ189" i="66"/>
  <c r="BZ185" i="66"/>
  <c r="BZ181" i="66"/>
  <c r="BZ177" i="66"/>
  <c r="BZ173" i="66"/>
  <c r="BZ169" i="66"/>
  <c r="BZ165" i="66"/>
  <c r="BZ161" i="66"/>
  <c r="BZ157" i="66"/>
  <c r="BZ153" i="66"/>
  <c r="BZ149" i="66"/>
  <c r="BZ145" i="66"/>
  <c r="BZ141" i="66"/>
  <c r="BZ137" i="66"/>
  <c r="BZ133" i="66"/>
  <c r="BZ129" i="66"/>
  <c r="BZ125" i="66"/>
  <c r="BZ121" i="66"/>
  <c r="BZ117" i="66"/>
  <c r="BZ113" i="66"/>
  <c r="BZ109" i="66"/>
  <c r="BZ105" i="66"/>
  <c r="BZ101" i="66"/>
  <c r="BZ97" i="66"/>
  <c r="BZ93" i="66"/>
  <c r="BZ89" i="66"/>
  <c r="BZ85" i="66"/>
  <c r="BZ81" i="66"/>
  <c r="BZ77" i="66"/>
  <c r="BZ73" i="66"/>
  <c r="BZ69" i="66"/>
  <c r="BZ65" i="66"/>
  <c r="BZ61" i="66"/>
  <c r="BZ57" i="66"/>
  <c r="BZ53" i="66"/>
  <c r="BZ49" i="66"/>
  <c r="BZ45" i="66"/>
  <c r="BZ41" i="66"/>
  <c r="BZ37" i="66"/>
  <c r="BZ33" i="66"/>
  <c r="BZ29" i="66"/>
  <c r="BZ25" i="66"/>
  <c r="BZ208" i="66"/>
  <c r="BZ192" i="66"/>
  <c r="BZ180" i="66"/>
  <c r="BZ164" i="66"/>
  <c r="BZ148" i="66"/>
  <c r="BZ132" i="66"/>
  <c r="BZ120" i="66"/>
  <c r="BZ104" i="66"/>
  <c r="BZ88" i="66"/>
  <c r="BZ72" i="66"/>
  <c r="BZ56" i="66"/>
  <c r="BZ28" i="66"/>
  <c r="BZ219" i="66"/>
  <c r="BZ215" i="66"/>
  <c r="BZ211" i="66"/>
  <c r="BZ207" i="66"/>
  <c r="BZ203" i="66"/>
  <c r="BZ199" i="66"/>
  <c r="BZ195" i="66"/>
  <c r="BZ191" i="66"/>
  <c r="BZ187" i="66"/>
  <c r="BZ183" i="66"/>
  <c r="BZ179" i="66"/>
  <c r="BZ175" i="66"/>
  <c r="BZ171" i="66"/>
  <c r="BZ167" i="66"/>
  <c r="BZ163" i="66"/>
  <c r="BZ159" i="66"/>
  <c r="BZ155" i="66"/>
  <c r="BZ151" i="66"/>
  <c r="BZ147" i="66"/>
  <c r="BZ143" i="66"/>
  <c r="BZ139" i="66"/>
  <c r="BZ135" i="66"/>
  <c r="BZ131" i="66"/>
  <c r="BZ127" i="66"/>
  <c r="BZ123" i="66"/>
  <c r="BZ119" i="66"/>
  <c r="BZ115" i="66"/>
  <c r="BZ111" i="66"/>
  <c r="BZ107" i="66"/>
  <c r="BZ103" i="66"/>
  <c r="BZ99" i="66"/>
  <c r="BZ95" i="66"/>
  <c r="BZ91" i="66"/>
  <c r="BZ87" i="66"/>
  <c r="BZ83" i="66"/>
  <c r="BZ79" i="66"/>
  <c r="BZ75" i="66"/>
  <c r="BZ71" i="66"/>
  <c r="BZ67" i="66"/>
  <c r="BZ63" i="66"/>
  <c r="BZ59" i="66"/>
  <c r="BZ55" i="66"/>
  <c r="BZ51" i="66"/>
  <c r="BZ47" i="66"/>
  <c r="BZ43" i="66"/>
  <c r="BZ39" i="66"/>
  <c r="BZ35" i="66"/>
  <c r="BZ31" i="66"/>
  <c r="BZ27" i="66"/>
  <c r="CP22" i="66"/>
  <c r="CP23" i="66"/>
  <c r="CP24" i="66"/>
  <c r="CP25" i="66"/>
  <c r="CP26" i="66"/>
  <c r="CP27" i="66"/>
  <c r="CP28" i="66"/>
  <c r="CP29" i="66"/>
  <c r="CP30" i="66"/>
  <c r="CP31" i="66"/>
  <c r="CP32" i="66"/>
  <c r="CP33" i="66"/>
  <c r="CP34" i="66"/>
  <c r="CP35" i="66"/>
  <c r="CP36" i="66"/>
  <c r="CP37" i="66"/>
  <c r="CP38" i="66"/>
  <c r="CP39" i="66"/>
  <c r="CP40" i="66"/>
  <c r="CP41" i="66"/>
  <c r="CP42" i="66"/>
  <c r="CP43" i="66"/>
  <c r="CP44" i="66"/>
  <c r="CP45" i="66"/>
  <c r="CP46" i="66"/>
  <c r="CP47" i="66"/>
  <c r="CP48" i="66"/>
  <c r="CP49" i="66"/>
  <c r="CP50" i="66"/>
  <c r="CP51" i="66"/>
  <c r="CP52" i="66"/>
  <c r="CP53" i="66"/>
  <c r="CP54" i="66"/>
  <c r="CP55" i="66"/>
  <c r="CP56" i="66"/>
  <c r="CP57" i="66"/>
  <c r="CP58" i="66"/>
  <c r="CP59" i="66"/>
  <c r="CP60" i="66"/>
  <c r="CP61" i="66"/>
  <c r="CP62" i="66"/>
  <c r="CP63" i="66"/>
  <c r="CP64" i="66"/>
  <c r="CP65" i="66"/>
  <c r="CP66" i="66"/>
  <c r="CP67" i="66"/>
  <c r="CP68" i="66"/>
  <c r="CP69" i="66"/>
  <c r="CP70" i="66"/>
  <c r="CP71" i="66"/>
  <c r="CP72" i="66"/>
  <c r="CP73" i="66"/>
  <c r="CP74" i="66"/>
  <c r="CP75" i="66"/>
  <c r="CP76" i="66"/>
  <c r="CP77" i="66"/>
  <c r="CP78" i="66"/>
  <c r="CP79" i="66"/>
  <c r="CP80" i="66"/>
  <c r="CP81" i="66"/>
  <c r="CP82" i="66"/>
  <c r="CP83" i="66"/>
  <c r="CP84" i="66"/>
  <c r="CP85" i="66"/>
  <c r="CP86" i="66"/>
  <c r="CP87" i="66"/>
  <c r="CP88" i="66"/>
  <c r="CP89" i="66"/>
  <c r="CP90" i="66"/>
  <c r="CP91" i="66"/>
  <c r="CP92" i="66"/>
  <c r="CP93" i="66"/>
  <c r="CP94" i="66"/>
  <c r="CP95" i="66"/>
  <c r="CP96" i="66"/>
  <c r="CP97" i="66"/>
  <c r="CP98" i="66"/>
  <c r="CP99" i="66"/>
  <c r="CP100" i="66"/>
  <c r="CP101" i="66"/>
  <c r="CP102" i="66"/>
  <c r="CP103" i="66"/>
  <c r="CP104" i="66"/>
  <c r="CP106" i="66"/>
  <c r="CP105" i="66"/>
  <c r="CP107" i="66"/>
  <c r="CP108" i="66"/>
  <c r="CP109" i="66"/>
  <c r="CP110" i="66"/>
  <c r="CP111" i="66"/>
  <c r="CP112" i="66"/>
  <c r="CP113" i="66"/>
  <c r="CP114" i="66"/>
  <c r="CP115" i="66"/>
  <c r="CP116" i="66"/>
  <c r="CP117" i="66"/>
  <c r="CP118" i="66"/>
  <c r="CP119" i="66"/>
  <c r="CP120" i="66"/>
  <c r="CP121" i="66"/>
  <c r="CP122" i="66"/>
  <c r="CP123" i="66"/>
  <c r="CP124" i="66"/>
  <c r="CP125" i="66"/>
  <c r="CP126" i="66"/>
  <c r="CP127" i="66"/>
  <c r="CP128" i="66"/>
  <c r="CP129" i="66"/>
  <c r="CP130" i="66"/>
  <c r="CP131" i="66"/>
  <c r="CP132" i="66"/>
  <c r="CP133" i="66"/>
  <c r="CP134" i="66"/>
  <c r="CP135" i="66"/>
  <c r="CP136" i="66"/>
  <c r="CP137" i="66"/>
  <c r="CP138" i="66"/>
  <c r="CP139" i="66"/>
  <c r="CP140" i="66"/>
  <c r="CP141" i="66"/>
  <c r="CP142" i="66"/>
  <c r="CP143" i="66"/>
  <c r="CP144" i="66"/>
  <c r="CP145" i="66"/>
  <c r="CP146" i="66"/>
  <c r="CP147" i="66"/>
  <c r="CP148" i="66"/>
  <c r="CP149" i="66"/>
  <c r="CP150" i="66"/>
  <c r="CP151" i="66"/>
  <c r="CP152" i="66"/>
  <c r="CP153" i="66"/>
  <c r="CP154" i="66"/>
  <c r="CP155" i="66"/>
  <c r="CP156" i="66"/>
  <c r="CP157" i="66"/>
  <c r="CP158" i="66"/>
  <c r="CP159" i="66"/>
  <c r="CP160" i="66"/>
  <c r="CP161" i="66"/>
  <c r="CP162" i="66"/>
  <c r="CP163" i="66"/>
  <c r="CP164" i="66"/>
  <c r="CP165" i="66"/>
  <c r="CP166" i="66"/>
  <c r="CP167" i="66"/>
  <c r="CP168" i="66"/>
  <c r="CP169" i="66"/>
  <c r="CP170" i="66"/>
  <c r="CP171" i="66"/>
  <c r="CP172" i="66"/>
  <c r="CP173" i="66"/>
  <c r="CP174" i="66"/>
  <c r="CP175" i="66"/>
  <c r="CP176" i="66"/>
  <c r="CP177" i="66"/>
  <c r="CP178" i="66"/>
  <c r="CP179" i="66"/>
  <c r="CP180" i="66"/>
  <c r="CP181" i="66"/>
  <c r="CP182" i="66"/>
  <c r="CP183" i="66"/>
  <c r="CP184" i="66"/>
  <c r="CP185" i="66"/>
  <c r="CP186" i="66"/>
  <c r="CP187" i="66"/>
  <c r="CP188" i="66"/>
  <c r="CP189" i="66"/>
  <c r="CP190" i="66"/>
  <c r="CP191" i="66"/>
  <c r="CP195" i="66"/>
  <c r="CP199" i="66"/>
  <c r="CP200" i="66"/>
  <c r="CP201" i="66"/>
  <c r="CP202" i="66"/>
  <c r="CP203" i="66"/>
  <c r="CP204" i="66"/>
  <c r="CP205" i="66"/>
  <c r="CP206" i="66"/>
  <c r="CP207" i="66"/>
  <c r="CP208" i="66"/>
  <c r="CP209" i="66"/>
  <c r="CP210" i="66"/>
  <c r="CP211" i="66"/>
  <c r="CP212" i="66"/>
  <c r="CP213" i="66"/>
  <c r="CP214" i="66"/>
  <c r="CP215" i="66"/>
  <c r="CP216" i="66"/>
  <c r="CP217" i="66"/>
  <c r="CP218" i="66"/>
  <c r="CP219" i="66"/>
  <c r="CP220" i="66"/>
  <c r="CP221" i="66"/>
  <c r="CP222" i="66"/>
  <c r="CP194" i="66"/>
  <c r="CP198" i="66"/>
  <c r="CP192" i="66"/>
  <c r="CP196" i="66"/>
  <c r="CP193" i="66"/>
  <c r="CP197" i="66"/>
  <c r="BZ216" i="66"/>
  <c r="BZ212" i="66"/>
  <c r="BZ200" i="66"/>
  <c r="BZ196" i="66"/>
  <c r="BZ184" i="66"/>
  <c r="BZ176" i="66"/>
  <c r="BZ168" i="66"/>
  <c r="BZ160" i="66"/>
  <c r="BZ152" i="66"/>
  <c r="BZ140" i="66"/>
  <c r="BZ136" i="66"/>
  <c r="BZ124" i="66"/>
  <c r="BZ116" i="66"/>
  <c r="BZ108" i="66"/>
  <c r="BZ100" i="66"/>
  <c r="BZ92" i="66"/>
  <c r="BZ80" i="66"/>
  <c r="BZ76" i="66"/>
  <c r="BZ64" i="66"/>
  <c r="BZ60" i="66"/>
  <c r="BZ48" i="66"/>
  <c r="BZ44" i="66"/>
  <c r="BZ40" i="66"/>
  <c r="BZ36" i="66"/>
  <c r="BZ32" i="66"/>
  <c r="BZ222" i="66"/>
  <c r="BZ218" i="66"/>
  <c r="BZ214" i="66"/>
  <c r="BZ210" i="66"/>
  <c r="BZ206" i="66"/>
  <c r="BZ202" i="66"/>
  <c r="BZ198" i="66"/>
  <c r="BZ194" i="66"/>
  <c r="BZ190" i="66"/>
  <c r="BZ186" i="66"/>
  <c r="BZ182" i="66"/>
  <c r="BZ178" i="66"/>
  <c r="BZ174" i="66"/>
  <c r="BZ170" i="66"/>
  <c r="BZ166" i="66"/>
  <c r="BZ162" i="66"/>
  <c r="BZ158" i="66"/>
  <c r="BZ154" i="66"/>
  <c r="BZ150" i="66"/>
  <c r="BZ146" i="66"/>
  <c r="BZ142" i="66"/>
  <c r="BZ138" i="66"/>
  <c r="BZ134" i="66"/>
  <c r="BZ130" i="66"/>
  <c r="BZ126" i="66"/>
  <c r="BZ122" i="66"/>
  <c r="BZ118" i="66"/>
  <c r="BZ114" i="66"/>
  <c r="BZ110" i="66"/>
  <c r="BZ106" i="66"/>
  <c r="BZ102" i="66"/>
  <c r="BZ98" i="66"/>
  <c r="BZ94" i="66"/>
  <c r="BZ90" i="66"/>
  <c r="BZ86" i="66"/>
  <c r="BZ82" i="66"/>
  <c r="BZ78" i="66"/>
  <c r="BZ74" i="66"/>
  <c r="BZ70" i="66"/>
  <c r="BZ66" i="66"/>
  <c r="BZ62" i="66"/>
  <c r="BZ58" i="66"/>
  <c r="BZ54" i="66"/>
  <c r="BZ50" i="66"/>
  <c r="BZ46" i="66"/>
  <c r="BZ42" i="66"/>
  <c r="BZ38" i="66"/>
  <c r="BZ34" i="66"/>
  <c r="BZ30" i="66"/>
  <c r="BZ26" i="66"/>
  <c r="BZ22" i="66"/>
  <c r="L7" i="53"/>
  <c r="Q7" i="53"/>
  <c r="C227" i="66"/>
  <c r="F231" i="66"/>
  <c r="O230" i="66"/>
  <c r="CR23" i="66" s="1"/>
  <c r="F228" i="66"/>
  <c r="F224" i="66"/>
  <c r="J224" i="66"/>
  <c r="J228" i="66"/>
  <c r="N224" i="66"/>
  <c r="N228" i="66"/>
  <c r="D231" i="66"/>
  <c r="D230" i="66"/>
  <c r="L231" i="66"/>
  <c r="L230" i="66"/>
  <c r="M7" i="53"/>
  <c r="F227" i="66"/>
  <c r="F226" i="66"/>
  <c r="N227" i="66"/>
  <c r="N226" i="66"/>
  <c r="G224" i="66"/>
  <c r="G228" i="66"/>
  <c r="O224" i="66"/>
  <c r="E231" i="66"/>
  <c r="E230" i="66"/>
  <c r="I231" i="66"/>
  <c r="I230" i="66"/>
  <c r="Q231" i="66"/>
  <c r="Q230" i="66"/>
  <c r="G227" i="66"/>
  <c r="G226" i="66"/>
  <c r="K227" i="66"/>
  <c r="K226" i="66"/>
  <c r="O226" i="66"/>
  <c r="O227" i="66"/>
  <c r="D228" i="66"/>
  <c r="D224" i="66"/>
  <c r="H228" i="66"/>
  <c r="H224" i="66"/>
  <c r="L228" i="66"/>
  <c r="L224" i="66"/>
  <c r="P228" i="66"/>
  <c r="P224" i="66"/>
  <c r="J230" i="66"/>
  <c r="J231" i="66"/>
  <c r="AQ23" i="66" s="1"/>
  <c r="N230" i="66"/>
  <c r="N231" i="66"/>
  <c r="O7" i="53"/>
  <c r="O8" i="53"/>
  <c r="E226" i="66"/>
  <c r="I226" i="66"/>
  <c r="I227" i="66"/>
  <c r="Q227" i="66"/>
  <c r="Q226" i="66"/>
  <c r="H230" i="66"/>
  <c r="H231" i="66"/>
  <c r="P231" i="66"/>
  <c r="P230" i="66"/>
  <c r="C224" i="66"/>
  <c r="K224" i="66"/>
  <c r="J227" i="66"/>
  <c r="D227" i="66"/>
  <c r="D226" i="66"/>
  <c r="H227" i="66"/>
  <c r="H226" i="66"/>
  <c r="L227" i="66"/>
  <c r="L226" i="66"/>
  <c r="P227" i="66"/>
  <c r="P226" i="66"/>
  <c r="E224" i="66"/>
  <c r="I224" i="66"/>
  <c r="Q224" i="66"/>
  <c r="Q228" i="66"/>
  <c r="C231" i="66"/>
  <c r="AZ213" i="66" s="1"/>
  <c r="C230" i="66"/>
  <c r="E228" i="66"/>
  <c r="K230" i="66"/>
  <c r="CN28" i="66" s="1"/>
  <c r="H36" i="72" l="1"/>
  <c r="H37" i="72" s="1"/>
  <c r="F36" i="72"/>
  <c r="F37" i="72" s="1"/>
  <c r="K36" i="72"/>
  <c r="K37" i="72" s="1"/>
  <c r="J36" i="72"/>
  <c r="J37" i="72" s="1"/>
  <c r="I36" i="72"/>
  <c r="I37" i="72" s="1"/>
  <c r="L36" i="72"/>
  <c r="L37" i="72" s="1"/>
  <c r="N36" i="72"/>
  <c r="N37" i="72" s="1"/>
  <c r="C36" i="72"/>
  <c r="C37" i="72" s="1"/>
  <c r="E36" i="72"/>
  <c r="E37" i="72" s="1"/>
  <c r="D36" i="72"/>
  <c r="D37" i="72" s="1"/>
  <c r="G36" i="72"/>
  <c r="G37" i="72" s="1"/>
  <c r="M36" i="72"/>
  <c r="M37" i="72" s="1"/>
  <c r="O36" i="72"/>
  <c r="O37" i="72" s="1"/>
  <c r="Q36" i="72"/>
  <c r="Q37" i="72" s="1"/>
  <c r="P36" i="72"/>
  <c r="P37" i="72" s="1"/>
  <c r="BK37" i="71"/>
  <c r="BI73" i="71"/>
  <c r="BI105" i="71"/>
  <c r="BI170" i="71"/>
  <c r="BK92" i="71"/>
  <c r="BL191" i="71"/>
  <c r="BI47" i="70"/>
  <c r="BI118" i="70"/>
  <c r="AC118" i="70" s="1"/>
  <c r="AS118" i="70" s="1"/>
  <c r="BN163" i="71"/>
  <c r="BN84" i="70"/>
  <c r="BN86" i="70"/>
  <c r="BC125" i="70"/>
  <c r="BC155" i="70"/>
  <c r="BK103" i="70"/>
  <c r="BN218" i="71"/>
  <c r="BN206" i="71"/>
  <c r="BN222" i="71"/>
  <c r="AH222" i="71" s="1"/>
  <c r="AX222" i="71" s="1"/>
  <c r="BN217" i="71"/>
  <c r="AH217" i="71" s="1"/>
  <c r="AX217" i="71" s="1"/>
  <c r="BN215" i="71"/>
  <c r="AH215" i="71" s="1"/>
  <c r="AX215" i="71" s="1"/>
  <c r="BN220" i="71"/>
  <c r="AH220" i="71" s="1"/>
  <c r="AX220" i="71" s="1"/>
  <c r="BN207" i="71"/>
  <c r="AH207" i="71" s="1"/>
  <c r="AX207" i="71" s="1"/>
  <c r="BN208" i="71"/>
  <c r="AH208" i="71" s="1"/>
  <c r="AX208" i="71" s="1"/>
  <c r="BN201" i="71"/>
  <c r="AH201" i="71" s="1"/>
  <c r="AX201" i="71" s="1"/>
  <c r="BN209" i="71"/>
  <c r="AH209" i="71" s="1"/>
  <c r="AX209" i="71" s="1"/>
  <c r="BN221" i="71"/>
  <c r="AH221" i="71" s="1"/>
  <c r="AX221" i="71" s="1"/>
  <c r="BN204" i="71"/>
  <c r="AH204" i="71" s="1"/>
  <c r="AX204" i="71" s="1"/>
  <c r="BN211" i="71"/>
  <c r="AH211" i="71" s="1"/>
  <c r="AX211" i="71" s="1"/>
  <c r="BN214" i="71"/>
  <c r="AH214" i="71" s="1"/>
  <c r="AX214" i="71" s="1"/>
  <c r="BN203" i="71"/>
  <c r="AH203" i="71" s="1"/>
  <c r="AX203" i="71" s="1"/>
  <c r="BN210" i="71"/>
  <c r="BN212" i="71"/>
  <c r="AH212" i="71" s="1"/>
  <c r="AX212" i="71" s="1"/>
  <c r="BN219" i="71"/>
  <c r="AH219" i="71" s="1"/>
  <c r="AX219" i="71" s="1"/>
  <c r="BN205" i="71"/>
  <c r="AH205" i="71" s="1"/>
  <c r="AX205" i="71" s="1"/>
  <c r="BN216" i="71"/>
  <c r="BK197" i="71"/>
  <c r="AE197" i="71" s="1"/>
  <c r="AU197" i="71" s="1"/>
  <c r="BK193" i="71"/>
  <c r="AE193" i="71" s="1"/>
  <c r="AU193" i="71" s="1"/>
  <c r="BK194" i="71"/>
  <c r="AE194" i="71" s="1"/>
  <c r="AU194" i="71" s="1"/>
  <c r="BA39" i="70"/>
  <c r="BA110" i="70"/>
  <c r="U110" i="70" s="1"/>
  <c r="AK110" i="70" s="1"/>
  <c r="BA183" i="70"/>
  <c r="U183" i="70" s="1"/>
  <c r="AK183" i="70" s="1"/>
  <c r="BA34" i="70"/>
  <c r="U34" i="70" s="1"/>
  <c r="AK34" i="70" s="1"/>
  <c r="BA165" i="70"/>
  <c r="U165" i="70" s="1"/>
  <c r="AK165" i="70" s="1"/>
  <c r="BJ194" i="70"/>
  <c r="AD194" i="70" s="1"/>
  <c r="AT194" i="70" s="1"/>
  <c r="BJ193" i="70"/>
  <c r="AD193" i="70" s="1"/>
  <c r="AT193" i="70" s="1"/>
  <c r="BJ191" i="70"/>
  <c r="AD191" i="70" s="1"/>
  <c r="AT191" i="70" s="1"/>
  <c r="BJ192" i="70"/>
  <c r="AD192" i="70" s="1"/>
  <c r="AT192" i="70" s="1"/>
  <c r="BA133" i="70"/>
  <c r="U133" i="70" s="1"/>
  <c r="AK133" i="70" s="1"/>
  <c r="BA174" i="70"/>
  <c r="U174" i="70" s="1"/>
  <c r="AK174" i="70" s="1"/>
  <c r="BA35" i="70"/>
  <c r="U35" i="70" s="1"/>
  <c r="AK35" i="70" s="1"/>
  <c r="AZ27" i="70"/>
  <c r="AZ31" i="70"/>
  <c r="AZ28" i="70"/>
  <c r="T28" i="70" s="1"/>
  <c r="AJ28" i="70" s="1"/>
  <c r="AZ30" i="70"/>
  <c r="BK189" i="70"/>
  <c r="BK187" i="70"/>
  <c r="BG138" i="70"/>
  <c r="AA138" i="70" s="1"/>
  <c r="AQ138" i="70" s="1"/>
  <c r="BA36" i="70"/>
  <c r="U36" i="70" s="1"/>
  <c r="AK36" i="70" s="1"/>
  <c r="AZ29" i="70"/>
  <c r="T29" i="70" s="1"/>
  <c r="AJ29" i="70" s="1"/>
  <c r="BA190" i="70"/>
  <c r="U190" i="70" s="1"/>
  <c r="AK190" i="70" s="1"/>
  <c r="AZ36" i="70"/>
  <c r="T36" i="70" s="1"/>
  <c r="AJ36" i="70" s="1"/>
  <c r="BK188" i="70"/>
  <c r="AE188" i="70" s="1"/>
  <c r="AU188" i="70" s="1"/>
  <c r="AZ202" i="71"/>
  <c r="T202" i="71" s="1"/>
  <c r="AJ202" i="71" s="1"/>
  <c r="AZ201" i="71"/>
  <c r="T201" i="71" s="1"/>
  <c r="AJ201" i="71" s="1"/>
  <c r="AZ199" i="71"/>
  <c r="T199" i="71" s="1"/>
  <c r="AJ199" i="71" s="1"/>
  <c r="AZ200" i="71"/>
  <c r="T200" i="71" s="1"/>
  <c r="AJ200" i="71" s="1"/>
  <c r="AZ195" i="70"/>
  <c r="T195" i="70" s="1"/>
  <c r="AJ195" i="70" s="1"/>
  <c r="BK186" i="70"/>
  <c r="AE186" i="70" s="1"/>
  <c r="AU186" i="70" s="1"/>
  <c r="BM192" i="70"/>
  <c r="AG192" i="70" s="1"/>
  <c r="AW192" i="70" s="1"/>
  <c r="AZ201" i="70"/>
  <c r="T201" i="70" s="1"/>
  <c r="AJ201" i="70" s="1"/>
  <c r="AZ200" i="70"/>
  <c r="T200" i="70" s="1"/>
  <c r="AJ200" i="70" s="1"/>
  <c r="AZ199" i="70"/>
  <c r="T199" i="70" s="1"/>
  <c r="AJ199" i="70" s="1"/>
  <c r="AZ198" i="70"/>
  <c r="T198" i="70" s="1"/>
  <c r="AJ198" i="70" s="1"/>
  <c r="AZ197" i="70"/>
  <c r="T197" i="70" s="1"/>
  <c r="AJ197" i="70" s="1"/>
  <c r="AZ194" i="70"/>
  <c r="T194" i="70" s="1"/>
  <c r="AJ194" i="70" s="1"/>
  <c r="BA189" i="70"/>
  <c r="U189" i="70" s="1"/>
  <c r="AK189" i="70" s="1"/>
  <c r="AZ196" i="70"/>
  <c r="AZ202" i="70"/>
  <c r="T202" i="70" s="1"/>
  <c r="AJ202" i="70" s="1"/>
  <c r="BN24" i="71"/>
  <c r="AH24" i="71" s="1"/>
  <c r="AX24" i="71" s="1"/>
  <c r="BM23" i="71"/>
  <c r="AG23" i="71" s="1"/>
  <c r="AW23" i="71" s="1"/>
  <c r="BM22" i="71"/>
  <c r="AG22" i="71" s="1"/>
  <c r="AW22" i="71" s="1"/>
  <c r="BK144" i="71"/>
  <c r="AE144" i="71" s="1"/>
  <c r="AU144" i="71" s="1"/>
  <c r="BK60" i="71"/>
  <c r="AE60" i="71" s="1"/>
  <c r="AU60" i="71" s="1"/>
  <c r="BG27" i="71"/>
  <c r="AA27" i="71" s="1"/>
  <c r="AQ27" i="71" s="1"/>
  <c r="BF144" i="71"/>
  <c r="Z144" i="71" s="1"/>
  <c r="AP144" i="71" s="1"/>
  <c r="BD26" i="71"/>
  <c r="X26" i="71" s="1"/>
  <c r="AN26" i="71" s="1"/>
  <c r="BC85" i="71"/>
  <c r="W85" i="71" s="1"/>
  <c r="AM85" i="71" s="1"/>
  <c r="W196" i="71"/>
  <c r="AM196" i="71" s="1"/>
  <c r="BA23" i="71"/>
  <c r="U23" i="71" s="1"/>
  <c r="AK23" i="71" s="1"/>
  <c r="BA22" i="71"/>
  <c r="U22" i="71" s="1"/>
  <c r="AK22" i="71" s="1"/>
  <c r="BA24" i="71"/>
  <c r="U24" i="71" s="1"/>
  <c r="AK24" i="71" s="1"/>
  <c r="BN23" i="71"/>
  <c r="AH23" i="71" s="1"/>
  <c r="AX23" i="71" s="1"/>
  <c r="BM24" i="71"/>
  <c r="AG24" i="71" s="1"/>
  <c r="AW24" i="71" s="1"/>
  <c r="BM26" i="71"/>
  <c r="AG26" i="71" s="1"/>
  <c r="AW26" i="71" s="1"/>
  <c r="BM25" i="71"/>
  <c r="AG25" i="71" s="1"/>
  <c r="AW25" i="71" s="1"/>
  <c r="BK28" i="71"/>
  <c r="AE28" i="71" s="1"/>
  <c r="AU28" i="71" s="1"/>
  <c r="BJ27" i="71"/>
  <c r="AD27" i="71" s="1"/>
  <c r="AT27" i="71" s="1"/>
  <c r="BJ26" i="71"/>
  <c r="AD26" i="71" s="1"/>
  <c r="AT26" i="71" s="1"/>
  <c r="BI27" i="71"/>
  <c r="AC27" i="71" s="1"/>
  <c r="AS27" i="71" s="1"/>
  <c r="BG29" i="71"/>
  <c r="AA29" i="71" s="1"/>
  <c r="AQ29" i="71" s="1"/>
  <c r="BG28" i="71"/>
  <c r="AA28" i="71" s="1"/>
  <c r="AQ28" i="71" s="1"/>
  <c r="BF29" i="71"/>
  <c r="Z29" i="71" s="1"/>
  <c r="AP29" i="71" s="1"/>
  <c r="BF30" i="71"/>
  <c r="Z30" i="71" s="1"/>
  <c r="AP30" i="71" s="1"/>
  <c r="Z195" i="71"/>
  <c r="AP195" i="71" s="1"/>
  <c r="BD27" i="71"/>
  <c r="X27" i="71" s="1"/>
  <c r="AN27" i="71" s="1"/>
  <c r="BD29" i="71"/>
  <c r="X29" i="71" s="1"/>
  <c r="AN29" i="71" s="1"/>
  <c r="BD28" i="71"/>
  <c r="X28" i="71" s="1"/>
  <c r="AN28" i="71" s="1"/>
  <c r="BC25" i="71"/>
  <c r="W25" i="71" s="1"/>
  <c r="AM25" i="71" s="1"/>
  <c r="BC26" i="71"/>
  <c r="W26" i="71" s="1"/>
  <c r="AM26" i="71" s="1"/>
  <c r="BC23" i="71"/>
  <c r="W23" i="71" s="1"/>
  <c r="AM23" i="71" s="1"/>
  <c r="BC27" i="71"/>
  <c r="W27" i="71" s="1"/>
  <c r="AM27" i="71" s="1"/>
  <c r="BB23" i="71"/>
  <c r="V23" i="71" s="1"/>
  <c r="AL23" i="71" s="1"/>
  <c r="BB22" i="71"/>
  <c r="V22" i="71" s="1"/>
  <c r="AL22" i="71" s="1"/>
  <c r="BB26" i="71"/>
  <c r="V26" i="71" s="1"/>
  <c r="AL26" i="71" s="1"/>
  <c r="BB24" i="71"/>
  <c r="V24" i="71" s="1"/>
  <c r="AL24" i="71" s="1"/>
  <c r="BB25" i="71"/>
  <c r="V25" i="71" s="1"/>
  <c r="AL25" i="71" s="1"/>
  <c r="BB27" i="71"/>
  <c r="V27" i="71" s="1"/>
  <c r="AL27" i="71" s="1"/>
  <c r="BA25" i="71"/>
  <c r="U25" i="71" s="1"/>
  <c r="AK25" i="71" s="1"/>
  <c r="BF40" i="70"/>
  <c r="Z40" i="70" s="1"/>
  <c r="AP40" i="70" s="1"/>
  <c r="BF41" i="70"/>
  <c r="Z41" i="70" s="1"/>
  <c r="AP41" i="70" s="1"/>
  <c r="BH42" i="70"/>
  <c r="AB42" i="70" s="1"/>
  <c r="AR42" i="70" s="1"/>
  <c r="BH41" i="70"/>
  <c r="AB41" i="70" s="1"/>
  <c r="AR41" i="70" s="1"/>
  <c r="W197" i="71"/>
  <c r="AM197" i="71" s="1"/>
  <c r="BB28" i="71"/>
  <c r="V28" i="71" s="1"/>
  <c r="AL28" i="71" s="1"/>
  <c r="BL41" i="70"/>
  <c r="AF41" i="70" s="1"/>
  <c r="AV41" i="70" s="1"/>
  <c r="BN208" i="70"/>
  <c r="AH208" i="70" s="1"/>
  <c r="AX208" i="70" s="1"/>
  <c r="BN206" i="70"/>
  <c r="AH206" i="70" s="1"/>
  <c r="AX206" i="70" s="1"/>
  <c r="BN205" i="70"/>
  <c r="AH205" i="70" s="1"/>
  <c r="AX205" i="70" s="1"/>
  <c r="BN215" i="70"/>
  <c r="AH215" i="70" s="1"/>
  <c r="AX215" i="70" s="1"/>
  <c r="BN209" i="70"/>
  <c r="AH209" i="70" s="1"/>
  <c r="AX209" i="70" s="1"/>
  <c r="BN218" i="70"/>
  <c r="AH218" i="70" s="1"/>
  <c r="AX218" i="70" s="1"/>
  <c r="BN210" i="70"/>
  <c r="AH210" i="70" s="1"/>
  <c r="AX210" i="70" s="1"/>
  <c r="BN211" i="70"/>
  <c r="AH211" i="70" s="1"/>
  <c r="AX211" i="70" s="1"/>
  <c r="BN204" i="70"/>
  <c r="AH204" i="70" s="1"/>
  <c r="AX204" i="70" s="1"/>
  <c r="BN213" i="70"/>
  <c r="AH213" i="70" s="1"/>
  <c r="AX213" i="70" s="1"/>
  <c r="BN207" i="70"/>
  <c r="AH207" i="70" s="1"/>
  <c r="AX207" i="70" s="1"/>
  <c r="BN202" i="70"/>
  <c r="AH202" i="70" s="1"/>
  <c r="AX202" i="70" s="1"/>
  <c r="BN203" i="70"/>
  <c r="AH203" i="70" s="1"/>
  <c r="AX203" i="70" s="1"/>
  <c r="BN214" i="70"/>
  <c r="AH214" i="70" s="1"/>
  <c r="AX214" i="70" s="1"/>
  <c r="BN201" i="70"/>
  <c r="AH201" i="70" s="1"/>
  <c r="AX201" i="70" s="1"/>
  <c r="BN217" i="70"/>
  <c r="AH217" i="70" s="1"/>
  <c r="AX217" i="70" s="1"/>
  <c r="BM40" i="70"/>
  <c r="AG40" i="70" s="1"/>
  <c r="AW40" i="70" s="1"/>
  <c r="BK124" i="70"/>
  <c r="AE124" i="70" s="1"/>
  <c r="AU124" i="70" s="1"/>
  <c r="BI90" i="70"/>
  <c r="AC90" i="70" s="1"/>
  <c r="AS90" i="70" s="1"/>
  <c r="BF45" i="70"/>
  <c r="Z45" i="70" s="1"/>
  <c r="AP45" i="70" s="1"/>
  <c r="BA187" i="70"/>
  <c r="U187" i="70" s="1"/>
  <c r="AK187" i="70" s="1"/>
  <c r="BA188" i="70"/>
  <c r="U188" i="70" s="1"/>
  <c r="AK188" i="70" s="1"/>
  <c r="BF44" i="70"/>
  <c r="Z44" i="70" s="1"/>
  <c r="AP44" i="70" s="1"/>
  <c r="BF42" i="70"/>
  <c r="Z42" i="70" s="1"/>
  <c r="AP42" i="70" s="1"/>
  <c r="BA98" i="70"/>
  <c r="U98" i="70" s="1"/>
  <c r="AK98" i="70" s="1"/>
  <c r="BA126" i="70"/>
  <c r="U126" i="70" s="1"/>
  <c r="AK126" i="70" s="1"/>
  <c r="BN39" i="70"/>
  <c r="AH39" i="70" s="1"/>
  <c r="AX39" i="70" s="1"/>
  <c r="BN38" i="70"/>
  <c r="AH38" i="70" s="1"/>
  <c r="AX38" i="70" s="1"/>
  <c r="BM37" i="70"/>
  <c r="AG37" i="70" s="1"/>
  <c r="AW37" i="70" s="1"/>
  <c r="BM38" i="70"/>
  <c r="AG38" i="70" s="1"/>
  <c r="AW38" i="70" s="1"/>
  <c r="BM39" i="70"/>
  <c r="AG39" i="70" s="1"/>
  <c r="AW39" i="70" s="1"/>
  <c r="BL39" i="70"/>
  <c r="AF39" i="70" s="1"/>
  <c r="AV39" i="70" s="1"/>
  <c r="BK42" i="70"/>
  <c r="AE42" i="70" s="1"/>
  <c r="AU42" i="70" s="1"/>
  <c r="BK41" i="70"/>
  <c r="AE41" i="70" s="1"/>
  <c r="AU41" i="70" s="1"/>
  <c r="BK40" i="70"/>
  <c r="AE40" i="70" s="1"/>
  <c r="AU40" i="70" s="1"/>
  <c r="BI42" i="70"/>
  <c r="AC42" i="70" s="1"/>
  <c r="AS42" i="70" s="1"/>
  <c r="BI40" i="70"/>
  <c r="AC40" i="70" s="1"/>
  <c r="AS40" i="70" s="1"/>
  <c r="BI41" i="70"/>
  <c r="AC41" i="70" s="1"/>
  <c r="AS41" i="70" s="1"/>
  <c r="BH43" i="70"/>
  <c r="AB43" i="70" s="1"/>
  <c r="AR43" i="70" s="1"/>
  <c r="BG41" i="70"/>
  <c r="AA41" i="70" s="1"/>
  <c r="AQ41" i="70" s="1"/>
  <c r="BD42" i="70"/>
  <c r="X42" i="70" s="1"/>
  <c r="AN42" i="70" s="1"/>
  <c r="BD43" i="70"/>
  <c r="X43" i="70" s="1"/>
  <c r="AN43" i="70" s="1"/>
  <c r="BC36" i="70"/>
  <c r="W36" i="70" s="1"/>
  <c r="AM36" i="70" s="1"/>
  <c r="BC39" i="70"/>
  <c r="W39" i="70" s="1"/>
  <c r="AM39" i="70" s="1"/>
  <c r="BC37" i="70"/>
  <c r="W37" i="70" s="1"/>
  <c r="AM37" i="70" s="1"/>
  <c r="BC38" i="70"/>
  <c r="W38" i="70" s="1"/>
  <c r="AM38" i="70" s="1"/>
  <c r="BC40" i="70"/>
  <c r="W40" i="70" s="1"/>
  <c r="AM40" i="70" s="1"/>
  <c r="BB36" i="70"/>
  <c r="V36" i="70" s="1"/>
  <c r="AL36" i="70" s="1"/>
  <c r="BB37" i="70"/>
  <c r="V37" i="70" s="1"/>
  <c r="AL37" i="70" s="1"/>
  <c r="BB39" i="70"/>
  <c r="V39" i="70" s="1"/>
  <c r="AL39" i="70" s="1"/>
  <c r="BB38" i="70"/>
  <c r="V38" i="70" s="1"/>
  <c r="AL38" i="70" s="1"/>
  <c r="BA37" i="70"/>
  <c r="U37" i="70" s="1"/>
  <c r="AK37" i="70" s="1"/>
  <c r="BA38" i="70"/>
  <c r="U38" i="70" s="1"/>
  <c r="AK38" i="70" s="1"/>
  <c r="BA175" i="70"/>
  <c r="U175" i="70" s="1"/>
  <c r="AK175" i="70" s="1"/>
  <c r="AZ35" i="70"/>
  <c r="T35" i="70" s="1"/>
  <c r="AJ35" i="70" s="1"/>
  <c r="BA158" i="70"/>
  <c r="U158" i="70" s="1"/>
  <c r="AK158" i="70" s="1"/>
  <c r="BM197" i="71"/>
  <c r="AG197" i="71" s="1"/>
  <c r="AW197" i="71" s="1"/>
  <c r="BM198" i="71"/>
  <c r="AG198" i="71" s="1"/>
  <c r="AW198" i="71" s="1"/>
  <c r="BM196" i="71"/>
  <c r="AG196" i="71" s="1"/>
  <c r="AW196" i="71" s="1"/>
  <c r="BM194" i="71"/>
  <c r="AG194" i="71" s="1"/>
  <c r="AW194" i="71" s="1"/>
  <c r="BM195" i="71"/>
  <c r="AG195" i="71" s="1"/>
  <c r="AW195" i="71" s="1"/>
  <c r="BL188" i="71"/>
  <c r="AF188" i="71" s="1"/>
  <c r="AV188" i="71" s="1"/>
  <c r="BL185" i="71"/>
  <c r="AF185" i="71" s="1"/>
  <c r="AV185" i="71" s="1"/>
  <c r="BI31" i="71"/>
  <c r="AC31" i="71" s="1"/>
  <c r="AS31" i="71" s="1"/>
  <c r="BC28" i="71"/>
  <c r="W28" i="71" s="1"/>
  <c r="AM28" i="71" s="1"/>
  <c r="BJ31" i="71"/>
  <c r="AD31" i="71" s="1"/>
  <c r="AT31" i="71" s="1"/>
  <c r="BC32" i="71"/>
  <c r="W32" i="71" s="1"/>
  <c r="AM32" i="71" s="1"/>
  <c r="BC29" i="71"/>
  <c r="W29" i="71" s="1"/>
  <c r="AM29" i="71" s="1"/>
  <c r="BN26" i="71"/>
  <c r="AH26" i="71" s="1"/>
  <c r="AX26" i="71" s="1"/>
  <c r="BK30" i="71"/>
  <c r="AE30" i="71" s="1"/>
  <c r="AU30" i="71" s="1"/>
  <c r="BL184" i="71"/>
  <c r="AF184" i="71" s="1"/>
  <c r="AV184" i="71" s="1"/>
  <c r="AZ22" i="71"/>
  <c r="T22" i="71" s="1"/>
  <c r="AJ22" i="71" s="1"/>
  <c r="AZ23" i="71"/>
  <c r="T23" i="71" s="1"/>
  <c r="AJ23" i="71" s="1"/>
  <c r="BJ30" i="71"/>
  <c r="AD30" i="71" s="1"/>
  <c r="AT30" i="71" s="1"/>
  <c r="BC31" i="71"/>
  <c r="W31" i="71" s="1"/>
  <c r="AM31" i="71" s="1"/>
  <c r="BM28" i="71"/>
  <c r="AG28" i="71" s="1"/>
  <c r="AW28" i="71" s="1"/>
  <c r="BA123" i="70"/>
  <c r="U123" i="70" s="1"/>
  <c r="AK123" i="70" s="1"/>
  <c r="BG45" i="70"/>
  <c r="AA45" i="70" s="1"/>
  <c r="AQ45" i="70" s="1"/>
  <c r="BJ43" i="70"/>
  <c r="AD43" i="70" s="1"/>
  <c r="AT43" i="70" s="1"/>
  <c r="BN75" i="70"/>
  <c r="AH75" i="70" s="1"/>
  <c r="AX75" i="70" s="1"/>
  <c r="BN124" i="70"/>
  <c r="AH124" i="70" s="1"/>
  <c r="AX124" i="70" s="1"/>
  <c r="BN140" i="70"/>
  <c r="AH140" i="70" s="1"/>
  <c r="AX140" i="70" s="1"/>
  <c r="BJ44" i="70"/>
  <c r="AD44" i="70" s="1"/>
  <c r="AT44" i="70" s="1"/>
  <c r="BD44" i="70"/>
  <c r="X44" i="70" s="1"/>
  <c r="AN44" i="70" s="1"/>
  <c r="BH45" i="70"/>
  <c r="AB45" i="70" s="1"/>
  <c r="AR45" i="70" s="1"/>
  <c r="BH44" i="70"/>
  <c r="AB44" i="70" s="1"/>
  <c r="AR44" i="70" s="1"/>
  <c r="BC41" i="70"/>
  <c r="W41" i="70" s="1"/>
  <c r="AM41" i="70" s="1"/>
  <c r="BM41" i="70"/>
  <c r="AG41" i="70" s="1"/>
  <c r="AW41" i="70" s="1"/>
  <c r="BK43" i="70"/>
  <c r="AE43" i="70" s="1"/>
  <c r="AU43" i="70" s="1"/>
  <c r="BM42" i="70"/>
  <c r="AG42" i="70" s="1"/>
  <c r="AW42" i="70" s="1"/>
  <c r="BC43" i="70"/>
  <c r="W43" i="70" s="1"/>
  <c r="AM43" i="70" s="1"/>
  <c r="BC42" i="70"/>
  <c r="W42" i="70" s="1"/>
  <c r="AM42" i="70" s="1"/>
  <c r="BG39" i="70"/>
  <c r="AA39" i="70" s="1"/>
  <c r="AQ39" i="70" s="1"/>
  <c r="BH37" i="70"/>
  <c r="AB37" i="70" s="1"/>
  <c r="AR37" i="70" s="1"/>
  <c r="BG42" i="70"/>
  <c r="AA42" i="70" s="1"/>
  <c r="AQ42" i="70" s="1"/>
  <c r="CF203" i="66"/>
  <c r="BG205" i="66"/>
  <c r="AA205" i="66" s="1"/>
  <c r="BG222" i="66"/>
  <c r="AA222" i="66" s="1"/>
  <c r="BG215" i="66"/>
  <c r="AA215" i="66" s="1"/>
  <c r="BG214" i="66"/>
  <c r="AA214" i="66" s="1"/>
  <c r="BG199" i="66"/>
  <c r="AA199" i="66" s="1"/>
  <c r="BG206" i="66"/>
  <c r="AA206" i="66" s="1"/>
  <c r="BG207" i="66"/>
  <c r="AA207" i="66" s="1"/>
  <c r="BG191" i="66"/>
  <c r="AA191" i="66" s="1"/>
  <c r="BG34" i="66"/>
  <c r="AA34" i="66" s="1"/>
  <c r="BG204" i="66"/>
  <c r="AA204" i="66" s="1"/>
  <c r="BG190" i="66"/>
  <c r="AA190" i="66" s="1"/>
  <c r="BG35" i="66"/>
  <c r="AA35" i="66" s="1"/>
  <c r="BG26" i="66"/>
  <c r="AA26" i="66" s="1"/>
  <c r="AZ25" i="66"/>
  <c r="AZ204" i="66"/>
  <c r="AZ34" i="66"/>
  <c r="AZ218" i="66"/>
  <c r="AZ31" i="66"/>
  <c r="AJ222" i="66"/>
  <c r="AZ215" i="66"/>
  <c r="AZ29" i="66"/>
  <c r="AZ208" i="66"/>
  <c r="AZ22" i="66"/>
  <c r="AZ205" i="66"/>
  <c r="AZ221" i="66"/>
  <c r="BG221" i="66"/>
  <c r="AA221" i="66" s="1"/>
  <c r="BG213" i="66"/>
  <c r="AA213" i="66" s="1"/>
  <c r="BG200" i="66"/>
  <c r="AA200" i="66" s="1"/>
  <c r="BG202" i="66"/>
  <c r="AA202" i="66" s="1"/>
  <c r="BG220" i="66"/>
  <c r="AA220" i="66" s="1"/>
  <c r="BG212" i="66"/>
  <c r="AA212" i="66" s="1"/>
  <c r="BG203" i="66"/>
  <c r="AA203" i="66" s="1"/>
  <c r="BG33" i="66"/>
  <c r="AA33" i="66" s="1"/>
  <c r="BG197" i="66"/>
  <c r="AA197" i="66" s="1"/>
  <c r="BG27" i="66"/>
  <c r="AA27" i="66" s="1"/>
  <c r="BG40" i="66"/>
  <c r="AA40" i="66" s="1"/>
  <c r="BG32" i="66"/>
  <c r="AA32" i="66" s="1"/>
  <c r="BG24" i="66"/>
  <c r="AA24" i="66" s="1"/>
  <c r="AZ214" i="66"/>
  <c r="AZ211" i="66"/>
  <c r="AZ220" i="66"/>
  <c r="AZ217" i="66"/>
  <c r="AZ27" i="66"/>
  <c r="AZ210" i="66"/>
  <c r="AZ24" i="66"/>
  <c r="AZ203" i="66"/>
  <c r="AZ219" i="66"/>
  <c r="AZ33" i="66"/>
  <c r="AZ212" i="66"/>
  <c r="AZ26" i="66"/>
  <c r="AZ209" i="66"/>
  <c r="BG198" i="66"/>
  <c r="AA198" i="66" s="1"/>
  <c r="BG219" i="66"/>
  <c r="AA219" i="66" s="1"/>
  <c r="BG211" i="66"/>
  <c r="AA211" i="66" s="1"/>
  <c r="BG194" i="66"/>
  <c r="AA194" i="66" s="1"/>
  <c r="BG218" i="66"/>
  <c r="AA218" i="66" s="1"/>
  <c r="BG210" i="66"/>
  <c r="AA210" i="66" s="1"/>
  <c r="BG196" i="66"/>
  <c r="AA196" i="66" s="1"/>
  <c r="BG25" i="66"/>
  <c r="AA25" i="66" s="1"/>
  <c r="BG195" i="66"/>
  <c r="AA195" i="66" s="1"/>
  <c r="BG192" i="66"/>
  <c r="AA192" i="66" s="1"/>
  <c r="BG37" i="66"/>
  <c r="AA37" i="66" s="1"/>
  <c r="BG38" i="66"/>
  <c r="AA38" i="66" s="1"/>
  <c r="BG30" i="66"/>
  <c r="AA30" i="66" s="1"/>
  <c r="BG22" i="66"/>
  <c r="AA22" i="66" s="1"/>
  <c r="AZ32" i="66"/>
  <c r="AZ206" i="66"/>
  <c r="AZ23" i="66"/>
  <c r="AZ28" i="66"/>
  <c r="AZ207" i="66"/>
  <c r="AZ222" i="66"/>
  <c r="AZ216" i="66"/>
  <c r="AZ30" i="66"/>
  <c r="BG23" i="66"/>
  <c r="AA23" i="66" s="1"/>
  <c r="BG217" i="66"/>
  <c r="AA217" i="66" s="1"/>
  <c r="BG209" i="66"/>
  <c r="AA209" i="66" s="1"/>
  <c r="BG31" i="66"/>
  <c r="AA31" i="66" s="1"/>
  <c r="BG39" i="66"/>
  <c r="AA39" i="66" s="1"/>
  <c r="BG216" i="66"/>
  <c r="AA216" i="66" s="1"/>
  <c r="BG208" i="66"/>
  <c r="AA208" i="66" s="1"/>
  <c r="BG188" i="66"/>
  <c r="AA188" i="66" s="1"/>
  <c r="BG201" i="66"/>
  <c r="AA201" i="66" s="1"/>
  <c r="BG193" i="66"/>
  <c r="AA193" i="66" s="1"/>
  <c r="BG189" i="66"/>
  <c r="AA189" i="66" s="1"/>
  <c r="BG29" i="66"/>
  <c r="AA29" i="66" s="1"/>
  <c r="BG36" i="66"/>
  <c r="AA36" i="66" s="1"/>
  <c r="BG28" i="66"/>
  <c r="AA28" i="66" s="1"/>
  <c r="BB23" i="66"/>
  <c r="V23" i="66" s="1"/>
  <c r="BB25" i="66"/>
  <c r="V25" i="66" s="1"/>
  <c r="BB27" i="66"/>
  <c r="V27" i="66" s="1"/>
  <c r="BB29" i="66"/>
  <c r="V29" i="66" s="1"/>
  <c r="BB31" i="66"/>
  <c r="V31" i="66" s="1"/>
  <c r="BB22" i="66"/>
  <c r="V22" i="66" s="1"/>
  <c r="BB24" i="66"/>
  <c r="V24" i="66" s="1"/>
  <c r="BB26" i="66"/>
  <c r="V26" i="66" s="1"/>
  <c r="BB28" i="66"/>
  <c r="V28" i="66" s="1"/>
  <c r="BB30" i="66"/>
  <c r="V30" i="66" s="1"/>
  <c r="BB32" i="66"/>
  <c r="V32" i="66" s="1"/>
  <c r="BB193" i="66"/>
  <c r="V193" i="66" s="1"/>
  <c r="BB195" i="66"/>
  <c r="V195" i="66" s="1"/>
  <c r="BB197" i="66"/>
  <c r="V197" i="66" s="1"/>
  <c r="BB199" i="66"/>
  <c r="V199" i="66" s="1"/>
  <c r="BB201" i="66"/>
  <c r="V201" i="66" s="1"/>
  <c r="BB203" i="66"/>
  <c r="V203" i="66" s="1"/>
  <c r="BB205" i="66"/>
  <c r="V205" i="66" s="1"/>
  <c r="BB207" i="66"/>
  <c r="V207" i="66" s="1"/>
  <c r="BB194" i="66"/>
  <c r="V194" i="66" s="1"/>
  <c r="BB196" i="66"/>
  <c r="V196" i="66" s="1"/>
  <c r="BB198" i="66"/>
  <c r="V198" i="66" s="1"/>
  <c r="BB200" i="66"/>
  <c r="V200" i="66" s="1"/>
  <c r="BB202" i="66"/>
  <c r="V202" i="66" s="1"/>
  <c r="BB204" i="66"/>
  <c r="V204" i="66" s="1"/>
  <c r="BB209" i="66"/>
  <c r="V209" i="66" s="1"/>
  <c r="BB211" i="66"/>
  <c r="V211" i="66" s="1"/>
  <c r="BB213" i="66"/>
  <c r="V213" i="66" s="1"/>
  <c r="BB215" i="66"/>
  <c r="V215" i="66" s="1"/>
  <c r="BB217" i="66"/>
  <c r="V217" i="66" s="1"/>
  <c r="BB219" i="66"/>
  <c r="V219" i="66" s="1"/>
  <c r="BB221" i="66"/>
  <c r="V221" i="66" s="1"/>
  <c r="BB206" i="66"/>
  <c r="V206" i="66" s="1"/>
  <c r="BB214" i="66"/>
  <c r="V214" i="66" s="1"/>
  <c r="BB222" i="66"/>
  <c r="V222" i="66" s="1"/>
  <c r="BB212" i="66"/>
  <c r="V212" i="66" s="1"/>
  <c r="BB220" i="66"/>
  <c r="V220" i="66" s="1"/>
  <c r="BB210" i="66"/>
  <c r="V210" i="66" s="1"/>
  <c r="BB218" i="66"/>
  <c r="V218" i="66" s="1"/>
  <c r="BB208" i="66"/>
  <c r="V208" i="66" s="1"/>
  <c r="BB216" i="66"/>
  <c r="V216" i="66" s="1"/>
  <c r="BL22" i="66"/>
  <c r="AF22" i="66" s="1"/>
  <c r="BL24" i="66"/>
  <c r="AF24" i="66" s="1"/>
  <c r="BL26" i="66"/>
  <c r="AF26" i="66" s="1"/>
  <c r="BL28" i="66"/>
  <c r="AF28" i="66" s="1"/>
  <c r="BL30" i="66"/>
  <c r="AF30" i="66" s="1"/>
  <c r="BL32" i="66"/>
  <c r="AF32" i="66" s="1"/>
  <c r="BL34" i="66"/>
  <c r="AF34" i="66" s="1"/>
  <c r="BL36" i="66"/>
  <c r="AF36" i="66" s="1"/>
  <c r="BL38" i="66"/>
  <c r="AF38" i="66" s="1"/>
  <c r="BL23" i="66"/>
  <c r="AF23" i="66" s="1"/>
  <c r="BL25" i="66"/>
  <c r="AF25" i="66" s="1"/>
  <c r="BL27" i="66"/>
  <c r="AF27" i="66" s="1"/>
  <c r="BL29" i="66"/>
  <c r="AF29" i="66" s="1"/>
  <c r="BL31" i="66"/>
  <c r="AF31" i="66" s="1"/>
  <c r="BL33" i="66"/>
  <c r="AF33" i="66" s="1"/>
  <c r="BL35" i="66"/>
  <c r="AF35" i="66" s="1"/>
  <c r="BL37" i="66"/>
  <c r="AF37" i="66" s="1"/>
  <c r="BL39" i="66"/>
  <c r="AF39" i="66" s="1"/>
  <c r="BL200" i="66"/>
  <c r="AF200" i="66" s="1"/>
  <c r="BL202" i="66"/>
  <c r="AF202" i="66" s="1"/>
  <c r="BL204" i="66"/>
  <c r="AF204" i="66" s="1"/>
  <c r="BL206" i="66"/>
  <c r="AF206" i="66" s="1"/>
  <c r="BL199" i="66"/>
  <c r="AF199" i="66" s="1"/>
  <c r="BL201" i="66"/>
  <c r="AF201" i="66" s="1"/>
  <c r="BL203" i="66"/>
  <c r="AF203" i="66" s="1"/>
  <c r="BL207" i="66"/>
  <c r="AF207" i="66" s="1"/>
  <c r="BL208" i="66"/>
  <c r="AF208" i="66" s="1"/>
  <c r="BL210" i="66"/>
  <c r="AF210" i="66" s="1"/>
  <c r="BL212" i="66"/>
  <c r="AF212" i="66" s="1"/>
  <c r="BL214" i="66"/>
  <c r="AF214" i="66" s="1"/>
  <c r="BL216" i="66"/>
  <c r="AF216" i="66" s="1"/>
  <c r="BL218" i="66"/>
  <c r="AF218" i="66" s="1"/>
  <c r="BL220" i="66"/>
  <c r="AF220" i="66" s="1"/>
  <c r="BL222" i="66"/>
  <c r="AF222" i="66" s="1"/>
  <c r="BL211" i="66"/>
  <c r="AF211" i="66" s="1"/>
  <c r="BL219" i="66"/>
  <c r="AF219" i="66" s="1"/>
  <c r="BL205" i="66"/>
  <c r="AF205" i="66" s="1"/>
  <c r="BL209" i="66"/>
  <c r="AF209" i="66" s="1"/>
  <c r="BL217" i="66"/>
  <c r="AF217" i="66" s="1"/>
  <c r="BL215" i="66"/>
  <c r="AF215" i="66" s="1"/>
  <c r="BL213" i="66"/>
  <c r="AF213" i="66" s="1"/>
  <c r="BL221" i="66"/>
  <c r="AF221" i="66" s="1"/>
  <c r="BC22" i="66"/>
  <c r="W22" i="66" s="1"/>
  <c r="BC24" i="66"/>
  <c r="W24" i="66" s="1"/>
  <c r="BC26" i="66"/>
  <c r="W26" i="66" s="1"/>
  <c r="BC28" i="66"/>
  <c r="W28" i="66" s="1"/>
  <c r="BC30" i="66"/>
  <c r="W30" i="66" s="1"/>
  <c r="BC32" i="66"/>
  <c r="W32" i="66" s="1"/>
  <c r="BC34" i="66"/>
  <c r="W34" i="66" s="1"/>
  <c r="BC36" i="66"/>
  <c r="W36" i="66" s="1"/>
  <c r="BC27" i="66"/>
  <c r="W27" i="66" s="1"/>
  <c r="BC35" i="66"/>
  <c r="W35" i="66" s="1"/>
  <c r="BC25" i="66"/>
  <c r="W25" i="66" s="1"/>
  <c r="BC33" i="66"/>
  <c r="W33" i="66" s="1"/>
  <c r="BC197" i="66"/>
  <c r="W197" i="66" s="1"/>
  <c r="BC199" i="66"/>
  <c r="W199" i="66" s="1"/>
  <c r="BC201" i="66"/>
  <c r="W201" i="66" s="1"/>
  <c r="BC23" i="66"/>
  <c r="W23" i="66" s="1"/>
  <c r="BC31" i="66"/>
  <c r="W31" i="66" s="1"/>
  <c r="BC29" i="66"/>
  <c r="W29" i="66" s="1"/>
  <c r="BC202" i="66"/>
  <c r="W202" i="66" s="1"/>
  <c r="BC205" i="66"/>
  <c r="W205" i="66" s="1"/>
  <c r="BC208" i="66"/>
  <c r="W208" i="66" s="1"/>
  <c r="BC210" i="66"/>
  <c r="W210" i="66" s="1"/>
  <c r="BC212" i="66"/>
  <c r="W212" i="66" s="1"/>
  <c r="BC214" i="66"/>
  <c r="W214" i="66" s="1"/>
  <c r="BC216" i="66"/>
  <c r="W216" i="66" s="1"/>
  <c r="BC218" i="66"/>
  <c r="W218" i="66" s="1"/>
  <c r="BC220" i="66"/>
  <c r="W220" i="66" s="1"/>
  <c r="BC222" i="66"/>
  <c r="W222" i="66" s="1"/>
  <c r="BC200" i="66"/>
  <c r="W200" i="66" s="1"/>
  <c r="BC207" i="66"/>
  <c r="W207" i="66" s="1"/>
  <c r="BC198" i="66"/>
  <c r="W198" i="66" s="1"/>
  <c r="BC203" i="66"/>
  <c r="W203" i="66" s="1"/>
  <c r="BC204" i="66"/>
  <c r="W204" i="66" s="1"/>
  <c r="BC209" i="66"/>
  <c r="W209" i="66" s="1"/>
  <c r="BC211" i="66"/>
  <c r="W211" i="66" s="1"/>
  <c r="BC213" i="66"/>
  <c r="W213" i="66" s="1"/>
  <c r="BC215" i="66"/>
  <c r="W215" i="66" s="1"/>
  <c r="BC217" i="66"/>
  <c r="W217" i="66" s="1"/>
  <c r="BC219" i="66"/>
  <c r="W219" i="66" s="1"/>
  <c r="BC221" i="66"/>
  <c r="W221" i="66" s="1"/>
  <c r="BC196" i="66"/>
  <c r="W196" i="66" s="1"/>
  <c r="BC206" i="66"/>
  <c r="W206" i="66" s="1"/>
  <c r="BM23" i="66"/>
  <c r="AG23" i="66" s="1"/>
  <c r="BM25" i="66"/>
  <c r="AG25" i="66" s="1"/>
  <c r="BM27" i="66"/>
  <c r="AG27" i="66" s="1"/>
  <c r="BM29" i="66"/>
  <c r="AG29" i="66" s="1"/>
  <c r="BM31" i="66"/>
  <c r="AG31" i="66" s="1"/>
  <c r="BM33" i="66"/>
  <c r="AG33" i="66" s="1"/>
  <c r="BM35" i="66"/>
  <c r="AG35" i="66" s="1"/>
  <c r="BM37" i="66"/>
  <c r="AG37" i="66" s="1"/>
  <c r="BM24" i="66"/>
  <c r="AG24" i="66" s="1"/>
  <c r="BM32" i="66"/>
  <c r="AG32" i="66" s="1"/>
  <c r="BM22" i="66"/>
  <c r="AG22" i="66" s="1"/>
  <c r="BM30" i="66"/>
  <c r="AG30" i="66" s="1"/>
  <c r="BM38" i="66"/>
  <c r="AG38" i="66" s="1"/>
  <c r="BM28" i="66"/>
  <c r="AG28" i="66" s="1"/>
  <c r="BM36" i="66"/>
  <c r="AG36" i="66" s="1"/>
  <c r="BM209" i="66"/>
  <c r="AG209" i="66" s="1"/>
  <c r="BM211" i="66"/>
  <c r="AG211" i="66" s="1"/>
  <c r="BM213" i="66"/>
  <c r="AG213" i="66" s="1"/>
  <c r="BM215" i="66"/>
  <c r="AG215" i="66" s="1"/>
  <c r="BM217" i="66"/>
  <c r="AG217" i="66" s="1"/>
  <c r="BM219" i="66"/>
  <c r="AG219" i="66" s="1"/>
  <c r="BM221" i="66"/>
  <c r="AG221" i="66" s="1"/>
  <c r="BM34" i="66"/>
  <c r="AG34" i="66" s="1"/>
  <c r="BM207" i="66"/>
  <c r="AG207" i="66" s="1"/>
  <c r="BM26" i="66"/>
  <c r="AG26" i="66" s="1"/>
  <c r="BM206" i="66"/>
  <c r="AG206" i="66" s="1"/>
  <c r="BM208" i="66"/>
  <c r="AG208" i="66" s="1"/>
  <c r="BM210" i="66"/>
  <c r="AG210" i="66" s="1"/>
  <c r="BM212" i="66"/>
  <c r="AG212" i="66" s="1"/>
  <c r="BM214" i="66"/>
  <c r="AG214" i="66" s="1"/>
  <c r="BM216" i="66"/>
  <c r="AG216" i="66" s="1"/>
  <c r="BM218" i="66"/>
  <c r="AG218" i="66" s="1"/>
  <c r="BM220" i="66"/>
  <c r="AG220" i="66" s="1"/>
  <c r="BM222" i="66"/>
  <c r="AG222" i="66" s="1"/>
  <c r="BE23" i="66"/>
  <c r="Y23" i="66" s="1"/>
  <c r="BE25" i="66"/>
  <c r="Y25" i="66" s="1"/>
  <c r="BE27" i="66"/>
  <c r="Y27" i="66" s="1"/>
  <c r="BE29" i="66"/>
  <c r="Y29" i="66" s="1"/>
  <c r="BE31" i="66"/>
  <c r="Y31" i="66" s="1"/>
  <c r="BE33" i="66"/>
  <c r="Y33" i="66" s="1"/>
  <c r="BE35" i="66"/>
  <c r="Y35" i="66" s="1"/>
  <c r="BE37" i="66"/>
  <c r="Y37" i="66" s="1"/>
  <c r="BE39" i="66"/>
  <c r="Y39" i="66" s="1"/>
  <c r="BE28" i="66"/>
  <c r="Y28" i="66" s="1"/>
  <c r="BE36" i="66"/>
  <c r="Y36" i="66" s="1"/>
  <c r="BE26" i="66"/>
  <c r="Y26" i="66" s="1"/>
  <c r="BE34" i="66"/>
  <c r="Y34" i="66" s="1"/>
  <c r="BE194" i="66"/>
  <c r="Y194" i="66" s="1"/>
  <c r="BE196" i="66"/>
  <c r="Y196" i="66" s="1"/>
  <c r="BE198" i="66"/>
  <c r="Y198" i="66" s="1"/>
  <c r="BE200" i="66"/>
  <c r="Y200" i="66" s="1"/>
  <c r="BE202" i="66"/>
  <c r="Y202" i="66" s="1"/>
  <c r="BE24" i="66"/>
  <c r="Y24" i="66" s="1"/>
  <c r="BE32" i="66"/>
  <c r="Y32" i="66" s="1"/>
  <c r="BE40" i="66"/>
  <c r="Y40" i="66" s="1"/>
  <c r="BE192" i="66"/>
  <c r="Y192" i="66" s="1"/>
  <c r="BE38" i="66"/>
  <c r="Y38" i="66" s="1"/>
  <c r="BE195" i="66"/>
  <c r="Y195" i="66" s="1"/>
  <c r="BE206" i="66"/>
  <c r="Y206" i="66" s="1"/>
  <c r="BE209" i="66"/>
  <c r="Y209" i="66" s="1"/>
  <c r="BE211" i="66"/>
  <c r="Y211" i="66" s="1"/>
  <c r="BE213" i="66"/>
  <c r="Y213" i="66" s="1"/>
  <c r="BE215" i="66"/>
  <c r="Y215" i="66" s="1"/>
  <c r="BE217" i="66"/>
  <c r="Y217" i="66" s="1"/>
  <c r="BE219" i="66"/>
  <c r="Y219" i="66" s="1"/>
  <c r="BE221" i="66"/>
  <c r="Y221" i="66" s="1"/>
  <c r="BE30" i="66"/>
  <c r="Y30" i="66" s="1"/>
  <c r="BE193" i="66"/>
  <c r="Y193" i="66" s="1"/>
  <c r="BE201" i="66"/>
  <c r="Y201" i="66" s="1"/>
  <c r="BE22" i="66"/>
  <c r="Y22" i="66" s="1"/>
  <c r="BE199" i="66"/>
  <c r="Y199" i="66" s="1"/>
  <c r="BE205" i="66"/>
  <c r="Y205" i="66" s="1"/>
  <c r="BE208" i="66"/>
  <c r="Y208" i="66" s="1"/>
  <c r="BE210" i="66"/>
  <c r="Y210" i="66" s="1"/>
  <c r="BE212" i="66"/>
  <c r="Y212" i="66" s="1"/>
  <c r="BE214" i="66"/>
  <c r="Y214" i="66" s="1"/>
  <c r="BE216" i="66"/>
  <c r="Y216" i="66" s="1"/>
  <c r="BE218" i="66"/>
  <c r="Y218" i="66" s="1"/>
  <c r="BE220" i="66"/>
  <c r="Y220" i="66" s="1"/>
  <c r="BE222" i="66"/>
  <c r="Y222" i="66" s="1"/>
  <c r="BE197" i="66"/>
  <c r="Y197" i="66" s="1"/>
  <c r="BE204" i="66"/>
  <c r="Y204" i="66" s="1"/>
  <c r="BE207" i="66"/>
  <c r="Y207" i="66" s="1"/>
  <c r="BE203" i="66"/>
  <c r="Y203" i="66" s="1"/>
  <c r="BH22" i="66"/>
  <c r="AB22" i="66" s="1"/>
  <c r="BH24" i="66"/>
  <c r="AB24" i="66" s="1"/>
  <c r="BH26" i="66"/>
  <c r="AB26" i="66" s="1"/>
  <c r="BH28" i="66"/>
  <c r="AB28" i="66" s="1"/>
  <c r="BH30" i="66"/>
  <c r="AB30" i="66" s="1"/>
  <c r="BH32" i="66"/>
  <c r="AB32" i="66" s="1"/>
  <c r="BH34" i="66"/>
  <c r="AB34" i="66" s="1"/>
  <c r="BH36" i="66"/>
  <c r="AB36" i="66" s="1"/>
  <c r="BH38" i="66"/>
  <c r="AB38" i="66" s="1"/>
  <c r="BH40" i="66"/>
  <c r="AB40" i="66" s="1"/>
  <c r="BH23" i="66"/>
  <c r="AB23" i="66" s="1"/>
  <c r="BH25" i="66"/>
  <c r="AB25" i="66" s="1"/>
  <c r="BH27" i="66"/>
  <c r="AB27" i="66" s="1"/>
  <c r="BH29" i="66"/>
  <c r="AB29" i="66" s="1"/>
  <c r="BH31" i="66"/>
  <c r="AB31" i="66" s="1"/>
  <c r="BH33" i="66"/>
  <c r="AB33" i="66" s="1"/>
  <c r="BH35" i="66"/>
  <c r="AB35" i="66" s="1"/>
  <c r="BH37" i="66"/>
  <c r="AB37" i="66" s="1"/>
  <c r="BH39" i="66"/>
  <c r="AB39" i="66" s="1"/>
  <c r="BH187" i="66"/>
  <c r="AB187" i="66" s="1"/>
  <c r="BH188" i="66"/>
  <c r="AB188" i="66" s="1"/>
  <c r="BH194" i="66"/>
  <c r="AB194" i="66" s="1"/>
  <c r="BH196" i="66"/>
  <c r="AB196" i="66" s="1"/>
  <c r="BH198" i="66"/>
  <c r="AB198" i="66" s="1"/>
  <c r="BH200" i="66"/>
  <c r="AB200" i="66" s="1"/>
  <c r="BH202" i="66"/>
  <c r="AB202" i="66" s="1"/>
  <c r="BH204" i="66"/>
  <c r="AB204" i="66" s="1"/>
  <c r="BH206" i="66"/>
  <c r="AB206" i="66" s="1"/>
  <c r="BH184" i="66"/>
  <c r="AB184" i="66" s="1"/>
  <c r="BH186" i="66"/>
  <c r="AB186" i="66" s="1"/>
  <c r="BH189" i="66"/>
  <c r="AB189" i="66" s="1"/>
  <c r="BH192" i="66"/>
  <c r="AB192" i="66" s="1"/>
  <c r="BH191" i="66"/>
  <c r="AB191" i="66" s="1"/>
  <c r="BH193" i="66"/>
  <c r="AB193" i="66" s="1"/>
  <c r="BH195" i="66"/>
  <c r="AB195" i="66" s="1"/>
  <c r="BH197" i="66"/>
  <c r="AB197" i="66" s="1"/>
  <c r="BH199" i="66"/>
  <c r="AB199" i="66" s="1"/>
  <c r="BH201" i="66"/>
  <c r="AB201" i="66" s="1"/>
  <c r="BH203" i="66"/>
  <c r="AB203" i="66" s="1"/>
  <c r="BH205" i="66"/>
  <c r="AB205" i="66" s="1"/>
  <c r="BH190" i="66"/>
  <c r="AB190" i="66" s="1"/>
  <c r="BH207" i="66"/>
  <c r="AB207" i="66" s="1"/>
  <c r="BH208" i="66"/>
  <c r="AB208" i="66" s="1"/>
  <c r="BH210" i="66"/>
  <c r="AB210" i="66" s="1"/>
  <c r="BH212" i="66"/>
  <c r="AB212" i="66" s="1"/>
  <c r="BH214" i="66"/>
  <c r="AB214" i="66" s="1"/>
  <c r="BH216" i="66"/>
  <c r="AB216" i="66" s="1"/>
  <c r="BH218" i="66"/>
  <c r="AB218" i="66" s="1"/>
  <c r="BH220" i="66"/>
  <c r="AB220" i="66" s="1"/>
  <c r="BH222" i="66"/>
  <c r="AB222" i="66" s="1"/>
  <c r="BH209" i="66"/>
  <c r="AB209" i="66" s="1"/>
  <c r="BH217" i="66"/>
  <c r="AB217" i="66" s="1"/>
  <c r="BH185" i="66"/>
  <c r="AB185" i="66" s="1"/>
  <c r="BH215" i="66"/>
  <c r="AB215" i="66" s="1"/>
  <c r="BH213" i="66"/>
  <c r="AB213" i="66" s="1"/>
  <c r="BH221" i="66"/>
  <c r="AB221" i="66" s="1"/>
  <c r="BH211" i="66"/>
  <c r="AB211" i="66" s="1"/>
  <c r="BH219" i="66"/>
  <c r="AB219" i="66" s="1"/>
  <c r="BN23" i="66"/>
  <c r="AH23" i="66" s="1"/>
  <c r="BN25" i="66"/>
  <c r="AH25" i="66" s="1"/>
  <c r="BN27" i="66"/>
  <c r="AH27" i="66" s="1"/>
  <c r="BN29" i="66"/>
  <c r="AH29" i="66" s="1"/>
  <c r="BN31" i="66"/>
  <c r="AH31" i="66" s="1"/>
  <c r="BN33" i="66"/>
  <c r="AH33" i="66" s="1"/>
  <c r="BN35" i="66"/>
  <c r="AH35" i="66" s="1"/>
  <c r="BN22" i="66"/>
  <c r="AH22" i="66" s="1"/>
  <c r="BN24" i="66"/>
  <c r="AH24" i="66" s="1"/>
  <c r="BN26" i="66"/>
  <c r="AH26" i="66" s="1"/>
  <c r="BN28" i="66"/>
  <c r="AH28" i="66" s="1"/>
  <c r="BN30" i="66"/>
  <c r="AH30" i="66" s="1"/>
  <c r="BN32" i="66"/>
  <c r="AH32" i="66" s="1"/>
  <c r="BN34" i="66"/>
  <c r="AH34" i="66" s="1"/>
  <c r="BN36" i="66"/>
  <c r="AH36" i="66" s="1"/>
  <c r="BN195" i="66"/>
  <c r="AH195" i="66" s="1"/>
  <c r="BN197" i="66"/>
  <c r="AH197" i="66" s="1"/>
  <c r="BN199" i="66"/>
  <c r="AH199" i="66" s="1"/>
  <c r="BN201" i="66"/>
  <c r="AH201" i="66" s="1"/>
  <c r="BN203" i="66"/>
  <c r="AH203" i="66" s="1"/>
  <c r="BN205" i="66"/>
  <c r="AH205" i="66" s="1"/>
  <c r="BN207" i="66"/>
  <c r="AH207" i="66" s="1"/>
  <c r="BN196" i="66"/>
  <c r="AH196" i="66" s="1"/>
  <c r="BN198" i="66"/>
  <c r="AH198" i="66" s="1"/>
  <c r="BN200" i="66"/>
  <c r="AH200" i="66" s="1"/>
  <c r="BN202" i="66"/>
  <c r="AH202" i="66" s="1"/>
  <c r="BN209" i="66"/>
  <c r="AH209" i="66" s="1"/>
  <c r="BN211" i="66"/>
  <c r="AH211" i="66" s="1"/>
  <c r="BN213" i="66"/>
  <c r="AH213" i="66" s="1"/>
  <c r="BN215" i="66"/>
  <c r="AH215" i="66" s="1"/>
  <c r="BN217" i="66"/>
  <c r="AH217" i="66" s="1"/>
  <c r="BN219" i="66"/>
  <c r="AH219" i="66" s="1"/>
  <c r="BN221" i="66"/>
  <c r="AH221" i="66" s="1"/>
  <c r="BN204" i="66"/>
  <c r="AH204" i="66" s="1"/>
  <c r="BN206" i="66"/>
  <c r="AH206" i="66" s="1"/>
  <c r="BN212" i="66"/>
  <c r="AH212" i="66" s="1"/>
  <c r="BN220" i="66"/>
  <c r="AH220" i="66" s="1"/>
  <c r="BN210" i="66"/>
  <c r="AH210" i="66" s="1"/>
  <c r="BN218" i="66"/>
  <c r="AH218" i="66" s="1"/>
  <c r="BN208" i="66"/>
  <c r="AH208" i="66" s="1"/>
  <c r="BN216" i="66"/>
  <c r="AH216" i="66" s="1"/>
  <c r="BN214" i="66"/>
  <c r="AH214" i="66" s="1"/>
  <c r="BN222" i="66"/>
  <c r="AH222" i="66" s="1"/>
  <c r="BK22" i="66"/>
  <c r="AE22" i="66" s="1"/>
  <c r="BK24" i="66"/>
  <c r="AE24" i="66" s="1"/>
  <c r="BK26" i="66"/>
  <c r="AE26" i="66" s="1"/>
  <c r="BK28" i="66"/>
  <c r="AE28" i="66" s="1"/>
  <c r="BK30" i="66"/>
  <c r="AE30" i="66" s="1"/>
  <c r="BK32" i="66"/>
  <c r="AE32" i="66" s="1"/>
  <c r="BK34" i="66"/>
  <c r="AE34" i="66" s="1"/>
  <c r="BK36" i="66"/>
  <c r="AE36" i="66" s="1"/>
  <c r="BK38" i="66"/>
  <c r="AE38" i="66" s="1"/>
  <c r="BK23" i="66"/>
  <c r="AE23" i="66" s="1"/>
  <c r="BK31" i="66"/>
  <c r="AE31" i="66" s="1"/>
  <c r="BK39" i="66"/>
  <c r="AE39" i="66" s="1"/>
  <c r="BK29" i="66"/>
  <c r="AE29" i="66" s="1"/>
  <c r="BK37" i="66"/>
  <c r="AE37" i="66" s="1"/>
  <c r="BK195" i="66"/>
  <c r="AE195" i="66" s="1"/>
  <c r="BK197" i="66"/>
  <c r="AE197" i="66" s="1"/>
  <c r="BK199" i="66"/>
  <c r="AE199" i="66" s="1"/>
  <c r="BK201" i="66"/>
  <c r="AE201" i="66" s="1"/>
  <c r="BK27" i="66"/>
  <c r="AE27" i="66" s="1"/>
  <c r="BK35" i="66"/>
  <c r="AE35" i="66" s="1"/>
  <c r="BK33" i="66"/>
  <c r="AE33" i="66" s="1"/>
  <c r="BK198" i="66"/>
  <c r="AE198" i="66" s="1"/>
  <c r="BK204" i="66"/>
  <c r="AE204" i="66" s="1"/>
  <c r="BK208" i="66"/>
  <c r="AE208" i="66" s="1"/>
  <c r="BK210" i="66"/>
  <c r="AE210" i="66" s="1"/>
  <c r="BK212" i="66"/>
  <c r="AE212" i="66" s="1"/>
  <c r="BK214" i="66"/>
  <c r="AE214" i="66" s="1"/>
  <c r="BK216" i="66"/>
  <c r="AE216" i="66" s="1"/>
  <c r="BK218" i="66"/>
  <c r="AE218" i="66" s="1"/>
  <c r="BK220" i="66"/>
  <c r="AE220" i="66" s="1"/>
  <c r="BK222" i="66"/>
  <c r="AE222" i="66" s="1"/>
  <c r="BK25" i="66"/>
  <c r="AE25" i="66" s="1"/>
  <c r="BK196" i="66"/>
  <c r="AE196" i="66" s="1"/>
  <c r="BK206" i="66"/>
  <c r="AE206" i="66" s="1"/>
  <c r="BK203" i="66"/>
  <c r="AE203" i="66" s="1"/>
  <c r="BK205" i="66"/>
  <c r="AE205" i="66" s="1"/>
  <c r="BK209" i="66"/>
  <c r="AE209" i="66" s="1"/>
  <c r="BK211" i="66"/>
  <c r="AE211" i="66" s="1"/>
  <c r="BK213" i="66"/>
  <c r="AE213" i="66" s="1"/>
  <c r="BK215" i="66"/>
  <c r="AE215" i="66" s="1"/>
  <c r="BK217" i="66"/>
  <c r="AE217" i="66" s="1"/>
  <c r="BK219" i="66"/>
  <c r="AE219" i="66" s="1"/>
  <c r="BK221" i="66"/>
  <c r="AE221" i="66" s="1"/>
  <c r="BK200" i="66"/>
  <c r="AE200" i="66" s="1"/>
  <c r="BK202" i="66"/>
  <c r="AE202" i="66" s="1"/>
  <c r="BK207" i="66"/>
  <c r="AE207" i="66" s="1"/>
  <c r="BI23" i="66"/>
  <c r="AC23" i="66" s="1"/>
  <c r="BI25" i="66"/>
  <c r="AC25" i="66" s="1"/>
  <c r="BI27" i="66"/>
  <c r="AC27" i="66" s="1"/>
  <c r="BI29" i="66"/>
  <c r="AC29" i="66" s="1"/>
  <c r="BI31" i="66"/>
  <c r="AC31" i="66" s="1"/>
  <c r="BI33" i="66"/>
  <c r="AC33" i="66" s="1"/>
  <c r="BI35" i="66"/>
  <c r="AC35" i="66" s="1"/>
  <c r="BI37" i="66"/>
  <c r="AC37" i="66" s="1"/>
  <c r="BI39" i="66"/>
  <c r="AC39" i="66" s="1"/>
  <c r="BI22" i="66"/>
  <c r="AC22" i="66" s="1"/>
  <c r="BI30" i="66"/>
  <c r="AC30" i="66" s="1"/>
  <c r="BI38" i="66"/>
  <c r="AC38" i="66" s="1"/>
  <c r="BI28" i="66"/>
  <c r="AC28" i="66" s="1"/>
  <c r="BI36" i="66"/>
  <c r="AC36" i="66" s="1"/>
  <c r="BI194" i="66"/>
  <c r="AC194" i="66" s="1"/>
  <c r="BI196" i="66"/>
  <c r="AC196" i="66" s="1"/>
  <c r="BI198" i="66"/>
  <c r="AC198" i="66" s="1"/>
  <c r="BI200" i="66"/>
  <c r="AC200" i="66" s="1"/>
  <c r="BI26" i="66"/>
  <c r="AC26" i="66" s="1"/>
  <c r="BI34" i="66"/>
  <c r="AC34" i="66" s="1"/>
  <c r="BI192" i="66"/>
  <c r="AC192" i="66" s="1"/>
  <c r="BI24" i="66"/>
  <c r="AC24" i="66" s="1"/>
  <c r="BI191" i="66"/>
  <c r="AC191" i="66" s="1"/>
  <c r="BI197" i="66"/>
  <c r="AC197" i="66" s="1"/>
  <c r="BI209" i="66"/>
  <c r="AC209" i="66" s="1"/>
  <c r="BI211" i="66"/>
  <c r="AC211" i="66" s="1"/>
  <c r="BI213" i="66"/>
  <c r="AC213" i="66" s="1"/>
  <c r="BI215" i="66"/>
  <c r="AC215" i="66" s="1"/>
  <c r="BI217" i="66"/>
  <c r="AC217" i="66" s="1"/>
  <c r="BI219" i="66"/>
  <c r="AC219" i="66" s="1"/>
  <c r="BI221" i="66"/>
  <c r="AC221" i="66" s="1"/>
  <c r="BI195" i="66"/>
  <c r="AC195" i="66" s="1"/>
  <c r="BI203" i="66"/>
  <c r="AC203" i="66" s="1"/>
  <c r="BI205" i="66"/>
  <c r="AC205" i="66" s="1"/>
  <c r="BI193" i="66"/>
  <c r="AC193" i="66" s="1"/>
  <c r="BI201" i="66"/>
  <c r="AC201" i="66" s="1"/>
  <c r="BI202" i="66"/>
  <c r="AC202" i="66" s="1"/>
  <c r="BI204" i="66"/>
  <c r="AC204" i="66" s="1"/>
  <c r="BI207" i="66"/>
  <c r="AC207" i="66" s="1"/>
  <c r="BI208" i="66"/>
  <c r="AC208" i="66" s="1"/>
  <c r="BI210" i="66"/>
  <c r="AC210" i="66" s="1"/>
  <c r="BI212" i="66"/>
  <c r="AC212" i="66" s="1"/>
  <c r="BI214" i="66"/>
  <c r="AC214" i="66" s="1"/>
  <c r="BI216" i="66"/>
  <c r="AC216" i="66" s="1"/>
  <c r="BI218" i="66"/>
  <c r="AC218" i="66" s="1"/>
  <c r="BI220" i="66"/>
  <c r="AC220" i="66" s="1"/>
  <c r="BI222" i="66"/>
  <c r="AC222" i="66" s="1"/>
  <c r="BI32" i="66"/>
  <c r="AC32" i="66" s="1"/>
  <c r="BI199" i="66"/>
  <c r="AC199" i="66" s="1"/>
  <c r="BI206" i="66"/>
  <c r="AC206" i="66" s="1"/>
  <c r="BA23" i="66"/>
  <c r="U23" i="66" s="1"/>
  <c r="BA25" i="66"/>
  <c r="U25" i="66" s="1"/>
  <c r="BA27" i="66"/>
  <c r="U27" i="66" s="1"/>
  <c r="BA29" i="66"/>
  <c r="U29" i="66" s="1"/>
  <c r="BA31" i="66"/>
  <c r="U31" i="66" s="1"/>
  <c r="BA33" i="66"/>
  <c r="U33" i="66" s="1"/>
  <c r="BA26" i="66"/>
  <c r="U26" i="66" s="1"/>
  <c r="BA24" i="66"/>
  <c r="U24" i="66" s="1"/>
  <c r="BA32" i="66"/>
  <c r="U32" i="66" s="1"/>
  <c r="BA198" i="66"/>
  <c r="U198" i="66" s="1"/>
  <c r="BA200" i="66"/>
  <c r="U200" i="66" s="1"/>
  <c r="BA202" i="66"/>
  <c r="U202" i="66" s="1"/>
  <c r="BA22" i="66"/>
  <c r="U22" i="66" s="1"/>
  <c r="BA30" i="66"/>
  <c r="U30" i="66" s="1"/>
  <c r="BA201" i="66"/>
  <c r="U201" i="66" s="1"/>
  <c r="BA204" i="66"/>
  <c r="U204" i="66" s="1"/>
  <c r="BA207" i="66"/>
  <c r="U207" i="66" s="1"/>
  <c r="BA209" i="66"/>
  <c r="U209" i="66" s="1"/>
  <c r="BA211" i="66"/>
  <c r="U211" i="66" s="1"/>
  <c r="BA213" i="66"/>
  <c r="U213" i="66" s="1"/>
  <c r="BA215" i="66"/>
  <c r="U215" i="66" s="1"/>
  <c r="BA217" i="66"/>
  <c r="U217" i="66" s="1"/>
  <c r="BA219" i="66"/>
  <c r="U219" i="66" s="1"/>
  <c r="BA221" i="66"/>
  <c r="U221" i="66" s="1"/>
  <c r="BA199" i="66"/>
  <c r="U199" i="66" s="1"/>
  <c r="BA203" i="66"/>
  <c r="U203" i="66" s="1"/>
  <c r="BA206" i="66"/>
  <c r="U206" i="66" s="1"/>
  <c r="BA208" i="66"/>
  <c r="U208" i="66" s="1"/>
  <c r="BA210" i="66"/>
  <c r="U210" i="66" s="1"/>
  <c r="BA212" i="66"/>
  <c r="U212" i="66" s="1"/>
  <c r="BA214" i="66"/>
  <c r="U214" i="66" s="1"/>
  <c r="BA216" i="66"/>
  <c r="U216" i="66" s="1"/>
  <c r="BA218" i="66"/>
  <c r="U218" i="66" s="1"/>
  <c r="BA220" i="66"/>
  <c r="U220" i="66" s="1"/>
  <c r="BA222" i="66"/>
  <c r="U222" i="66" s="1"/>
  <c r="BA28" i="66"/>
  <c r="U28" i="66" s="1"/>
  <c r="BA205" i="66"/>
  <c r="U205" i="66" s="1"/>
  <c r="BF23" i="66"/>
  <c r="Z23" i="66" s="1"/>
  <c r="BF25" i="66"/>
  <c r="Z25" i="66" s="1"/>
  <c r="BF27" i="66"/>
  <c r="Z27" i="66" s="1"/>
  <c r="BF29" i="66"/>
  <c r="Z29" i="66" s="1"/>
  <c r="BF31" i="66"/>
  <c r="Z31" i="66" s="1"/>
  <c r="BF33" i="66"/>
  <c r="Z33" i="66" s="1"/>
  <c r="BF35" i="66"/>
  <c r="Z35" i="66" s="1"/>
  <c r="BF37" i="66"/>
  <c r="Z37" i="66" s="1"/>
  <c r="BF39" i="66"/>
  <c r="Z39" i="66" s="1"/>
  <c r="BF22" i="66"/>
  <c r="Z22" i="66" s="1"/>
  <c r="BF24" i="66"/>
  <c r="Z24" i="66" s="1"/>
  <c r="BF26" i="66"/>
  <c r="Z26" i="66" s="1"/>
  <c r="BF28" i="66"/>
  <c r="Z28" i="66" s="1"/>
  <c r="BF30" i="66"/>
  <c r="Z30" i="66" s="1"/>
  <c r="BF32" i="66"/>
  <c r="Z32" i="66" s="1"/>
  <c r="BF34" i="66"/>
  <c r="Z34" i="66" s="1"/>
  <c r="BF36" i="66"/>
  <c r="Z36" i="66" s="1"/>
  <c r="BF38" i="66"/>
  <c r="Z38" i="66" s="1"/>
  <c r="BF191" i="66"/>
  <c r="Z191" i="66" s="1"/>
  <c r="BF193" i="66"/>
  <c r="Z193" i="66" s="1"/>
  <c r="BF195" i="66"/>
  <c r="Z195" i="66" s="1"/>
  <c r="BF197" i="66"/>
  <c r="Z197" i="66" s="1"/>
  <c r="BF199" i="66"/>
  <c r="Z199" i="66" s="1"/>
  <c r="BF201" i="66"/>
  <c r="Z201" i="66" s="1"/>
  <c r="BF203" i="66"/>
  <c r="Z203" i="66" s="1"/>
  <c r="BF205" i="66"/>
  <c r="Z205" i="66" s="1"/>
  <c r="BF207" i="66"/>
  <c r="Z207" i="66" s="1"/>
  <c r="BF185" i="66"/>
  <c r="Z185" i="66" s="1"/>
  <c r="BF190" i="66"/>
  <c r="Z190" i="66" s="1"/>
  <c r="BF187" i="66"/>
  <c r="Z187" i="66" s="1"/>
  <c r="BF188" i="66"/>
  <c r="Z188" i="66" s="1"/>
  <c r="BF194" i="66"/>
  <c r="Z194" i="66" s="1"/>
  <c r="BF196" i="66"/>
  <c r="Z196" i="66" s="1"/>
  <c r="BF198" i="66"/>
  <c r="Z198" i="66" s="1"/>
  <c r="BF200" i="66"/>
  <c r="Z200" i="66" s="1"/>
  <c r="BF202" i="66"/>
  <c r="Z202" i="66" s="1"/>
  <c r="BF186" i="66"/>
  <c r="Z186" i="66" s="1"/>
  <c r="BF204" i="66"/>
  <c r="Z204" i="66" s="1"/>
  <c r="BF206" i="66"/>
  <c r="Z206" i="66" s="1"/>
  <c r="BF209" i="66"/>
  <c r="Z209" i="66" s="1"/>
  <c r="BF211" i="66"/>
  <c r="Z211" i="66" s="1"/>
  <c r="BF213" i="66"/>
  <c r="Z213" i="66" s="1"/>
  <c r="BF215" i="66"/>
  <c r="Z215" i="66" s="1"/>
  <c r="BF217" i="66"/>
  <c r="Z217" i="66" s="1"/>
  <c r="BF219" i="66"/>
  <c r="Z219" i="66" s="1"/>
  <c r="BF221" i="66"/>
  <c r="Z221" i="66" s="1"/>
  <c r="BF189" i="66"/>
  <c r="Z189" i="66" s="1"/>
  <c r="BF192" i="66"/>
  <c r="Z192" i="66" s="1"/>
  <c r="BF208" i="66"/>
  <c r="Z208" i="66" s="1"/>
  <c r="BF216" i="66"/>
  <c r="Z216" i="66" s="1"/>
  <c r="BF214" i="66"/>
  <c r="Z214" i="66" s="1"/>
  <c r="BF222" i="66"/>
  <c r="Z222" i="66" s="1"/>
  <c r="BF212" i="66"/>
  <c r="Z212" i="66" s="1"/>
  <c r="BF220" i="66"/>
  <c r="Z220" i="66" s="1"/>
  <c r="BF210" i="66"/>
  <c r="Z210" i="66" s="1"/>
  <c r="BF218" i="66"/>
  <c r="Z218" i="66" s="1"/>
  <c r="BD22" i="66"/>
  <c r="X22" i="66" s="1"/>
  <c r="BD24" i="66"/>
  <c r="X24" i="66" s="1"/>
  <c r="BD26" i="66"/>
  <c r="X26" i="66" s="1"/>
  <c r="BD28" i="66"/>
  <c r="X28" i="66" s="1"/>
  <c r="BD30" i="66"/>
  <c r="X30" i="66" s="1"/>
  <c r="BD32" i="66"/>
  <c r="X32" i="66" s="1"/>
  <c r="BD34" i="66"/>
  <c r="X34" i="66" s="1"/>
  <c r="BD36" i="66"/>
  <c r="X36" i="66" s="1"/>
  <c r="BD38" i="66"/>
  <c r="X38" i="66" s="1"/>
  <c r="BD40" i="66"/>
  <c r="X40" i="66" s="1"/>
  <c r="BD23" i="66"/>
  <c r="X23" i="66" s="1"/>
  <c r="BD25" i="66"/>
  <c r="X25" i="66" s="1"/>
  <c r="BD27" i="66"/>
  <c r="X27" i="66" s="1"/>
  <c r="BD29" i="66"/>
  <c r="X29" i="66" s="1"/>
  <c r="BD31" i="66"/>
  <c r="X31" i="66" s="1"/>
  <c r="BD33" i="66"/>
  <c r="X33" i="66" s="1"/>
  <c r="BD35" i="66"/>
  <c r="X35" i="66" s="1"/>
  <c r="BD37" i="66"/>
  <c r="X37" i="66" s="1"/>
  <c r="BD39" i="66"/>
  <c r="X39" i="66" s="1"/>
  <c r="BD194" i="66"/>
  <c r="X194" i="66" s="1"/>
  <c r="BD196" i="66"/>
  <c r="X196" i="66" s="1"/>
  <c r="BD198" i="66"/>
  <c r="X198" i="66" s="1"/>
  <c r="BD200" i="66"/>
  <c r="X200" i="66" s="1"/>
  <c r="BD202" i="66"/>
  <c r="X202" i="66" s="1"/>
  <c r="BD204" i="66"/>
  <c r="X204" i="66" s="1"/>
  <c r="BD206" i="66"/>
  <c r="X206" i="66" s="1"/>
  <c r="BD192" i="66"/>
  <c r="X192" i="66" s="1"/>
  <c r="BD193" i="66"/>
  <c r="X193" i="66" s="1"/>
  <c r="BD195" i="66"/>
  <c r="X195" i="66" s="1"/>
  <c r="BD197" i="66"/>
  <c r="X197" i="66" s="1"/>
  <c r="BD199" i="66"/>
  <c r="X199" i="66" s="1"/>
  <c r="BD201" i="66"/>
  <c r="X201" i="66" s="1"/>
  <c r="BD203" i="66"/>
  <c r="X203" i="66" s="1"/>
  <c r="BD205" i="66"/>
  <c r="X205" i="66" s="1"/>
  <c r="BD208" i="66"/>
  <c r="X208" i="66" s="1"/>
  <c r="BD210" i="66"/>
  <c r="X210" i="66" s="1"/>
  <c r="BD212" i="66"/>
  <c r="X212" i="66" s="1"/>
  <c r="BD214" i="66"/>
  <c r="X214" i="66" s="1"/>
  <c r="BD216" i="66"/>
  <c r="X216" i="66" s="1"/>
  <c r="BD218" i="66"/>
  <c r="X218" i="66" s="1"/>
  <c r="BD220" i="66"/>
  <c r="X220" i="66" s="1"/>
  <c r="BD222" i="66"/>
  <c r="X222" i="66" s="1"/>
  <c r="BD207" i="66"/>
  <c r="X207" i="66" s="1"/>
  <c r="BD215" i="66"/>
  <c r="X215" i="66" s="1"/>
  <c r="BD213" i="66"/>
  <c r="X213" i="66" s="1"/>
  <c r="BD221" i="66"/>
  <c r="X221" i="66" s="1"/>
  <c r="BD211" i="66"/>
  <c r="X211" i="66" s="1"/>
  <c r="BD219" i="66"/>
  <c r="X219" i="66" s="1"/>
  <c r="BD209" i="66"/>
  <c r="X209" i="66" s="1"/>
  <c r="BD217" i="66"/>
  <c r="X217" i="66" s="1"/>
  <c r="BN27" i="71"/>
  <c r="AH27" i="71" s="1"/>
  <c r="AX27" i="71" s="1"/>
  <c r="BN25" i="71"/>
  <c r="AH25" i="71" s="1"/>
  <c r="AX25" i="71" s="1"/>
  <c r="BM192" i="71"/>
  <c r="AG192" i="71" s="1"/>
  <c r="AW192" i="71" s="1"/>
  <c r="BM191" i="71"/>
  <c r="AG191" i="71" s="1"/>
  <c r="AW191" i="71" s="1"/>
  <c r="BM27" i="71"/>
  <c r="AG27" i="71" s="1"/>
  <c r="AW27" i="71" s="1"/>
  <c r="BM29" i="71"/>
  <c r="AG29" i="71" s="1"/>
  <c r="AW29" i="71" s="1"/>
  <c r="BL194" i="71"/>
  <c r="AF194" i="71" s="1"/>
  <c r="AV194" i="71" s="1"/>
  <c r="BL193" i="71"/>
  <c r="AF193" i="71" s="1"/>
  <c r="AV193" i="71" s="1"/>
  <c r="BL192" i="71"/>
  <c r="AF192" i="71" s="1"/>
  <c r="AV192" i="71" s="1"/>
  <c r="BL25" i="71"/>
  <c r="AF25" i="71" s="1"/>
  <c r="AV25" i="71" s="1"/>
  <c r="BL189" i="71"/>
  <c r="AF189" i="71" s="1"/>
  <c r="AV189" i="71" s="1"/>
  <c r="BL190" i="71"/>
  <c r="AF190" i="71" s="1"/>
  <c r="AV190" i="71" s="1"/>
  <c r="BL183" i="71"/>
  <c r="AF183" i="71" s="1"/>
  <c r="AV183" i="71" s="1"/>
  <c r="BL181" i="71"/>
  <c r="AF181" i="71" s="1"/>
  <c r="AV181" i="71" s="1"/>
  <c r="BL186" i="71"/>
  <c r="AF186" i="71" s="1"/>
  <c r="AV186" i="71" s="1"/>
  <c r="BL182" i="71"/>
  <c r="AF182" i="71" s="1"/>
  <c r="AV182" i="71" s="1"/>
  <c r="BL28" i="71"/>
  <c r="AF28" i="71" s="1"/>
  <c r="AV28" i="71" s="1"/>
  <c r="BL27" i="71"/>
  <c r="AF27" i="71" s="1"/>
  <c r="AV27" i="71" s="1"/>
  <c r="BL26" i="71"/>
  <c r="AF26" i="71" s="1"/>
  <c r="AV26" i="71" s="1"/>
  <c r="BL180" i="71"/>
  <c r="AF180" i="71" s="1"/>
  <c r="AV180" i="71" s="1"/>
  <c r="BL177" i="71"/>
  <c r="AF177" i="71" s="1"/>
  <c r="AV177" i="71" s="1"/>
  <c r="BK112" i="71"/>
  <c r="AE112" i="71" s="1"/>
  <c r="AU112" i="71" s="1"/>
  <c r="BK31" i="71"/>
  <c r="AE31" i="71" s="1"/>
  <c r="AU31" i="71" s="1"/>
  <c r="BI29" i="71"/>
  <c r="AC29" i="71" s="1"/>
  <c r="AS29" i="71" s="1"/>
  <c r="BH29" i="71"/>
  <c r="AB29" i="71" s="1"/>
  <c r="AR29" i="71" s="1"/>
  <c r="BH28" i="71"/>
  <c r="AB28" i="71" s="1"/>
  <c r="AR28" i="71" s="1"/>
  <c r="BH30" i="71"/>
  <c r="AB30" i="71" s="1"/>
  <c r="AR30" i="71" s="1"/>
  <c r="BG30" i="71"/>
  <c r="AA30" i="71" s="1"/>
  <c r="AQ30" i="71" s="1"/>
  <c r="BG31" i="71"/>
  <c r="AA31" i="71" s="1"/>
  <c r="AQ31" i="71" s="1"/>
  <c r="BE32" i="71"/>
  <c r="Y32" i="71" s="1"/>
  <c r="AO32" i="71" s="1"/>
  <c r="BE30" i="71"/>
  <c r="Y30" i="71" s="1"/>
  <c r="AO30" i="71" s="1"/>
  <c r="BE31" i="71"/>
  <c r="Y31" i="71" s="1"/>
  <c r="AO31" i="71" s="1"/>
  <c r="BD189" i="71"/>
  <c r="X189" i="71" s="1"/>
  <c r="AN189" i="71" s="1"/>
  <c r="BC30" i="71"/>
  <c r="W30" i="71" s="1"/>
  <c r="AM30" i="71" s="1"/>
  <c r="BC188" i="71"/>
  <c r="W188" i="71" s="1"/>
  <c r="AM188" i="71" s="1"/>
  <c r="BC192" i="71"/>
  <c r="W192" i="71" s="1"/>
  <c r="AM192" i="71" s="1"/>
  <c r="BC189" i="71"/>
  <c r="W189" i="71" s="1"/>
  <c r="AM189" i="71" s="1"/>
  <c r="BC193" i="71"/>
  <c r="W193" i="71" s="1"/>
  <c r="AM193" i="71" s="1"/>
  <c r="BC190" i="71"/>
  <c r="W190" i="71" s="1"/>
  <c r="AM190" i="71" s="1"/>
  <c r="BC191" i="71"/>
  <c r="W191" i="71" s="1"/>
  <c r="AM191" i="71" s="1"/>
  <c r="BA26" i="71"/>
  <c r="U26" i="71" s="1"/>
  <c r="AK26" i="71" s="1"/>
  <c r="BB31" i="71"/>
  <c r="V31" i="71" s="1"/>
  <c r="AL31" i="71" s="1"/>
  <c r="BB29" i="71"/>
  <c r="V29" i="71" s="1"/>
  <c r="AL29" i="71" s="1"/>
  <c r="BB30" i="71"/>
  <c r="V30" i="71" s="1"/>
  <c r="AL30" i="71" s="1"/>
  <c r="BA27" i="71"/>
  <c r="U27" i="71" s="1"/>
  <c r="AK27" i="71" s="1"/>
  <c r="BA28" i="71"/>
  <c r="U28" i="71" s="1"/>
  <c r="AK28" i="71" s="1"/>
  <c r="BA29" i="71"/>
  <c r="U29" i="71" s="1"/>
  <c r="AK29" i="71" s="1"/>
  <c r="AZ26" i="71"/>
  <c r="T26" i="71" s="1"/>
  <c r="AJ26" i="71" s="1"/>
  <c r="AZ25" i="71"/>
  <c r="T25" i="71" s="1"/>
  <c r="AJ25" i="71" s="1"/>
  <c r="AZ24" i="71"/>
  <c r="T24" i="71" s="1"/>
  <c r="AJ24" i="71" s="1"/>
  <c r="BK33" i="71"/>
  <c r="AE33" i="71" s="1"/>
  <c r="AU33" i="71" s="1"/>
  <c r="BN32" i="71"/>
  <c r="AH32" i="71" s="1"/>
  <c r="AX32" i="71" s="1"/>
  <c r="BI34" i="71"/>
  <c r="AC34" i="71" s="1"/>
  <c r="AS34" i="71" s="1"/>
  <c r="BN28" i="71"/>
  <c r="AH28" i="71" s="1"/>
  <c r="AX28" i="71" s="1"/>
  <c r="BF35" i="71"/>
  <c r="Z35" i="71" s="1"/>
  <c r="AP35" i="71" s="1"/>
  <c r="BJ35" i="71"/>
  <c r="AD35" i="71" s="1"/>
  <c r="AT35" i="71" s="1"/>
  <c r="BN31" i="71"/>
  <c r="AH31" i="71" s="1"/>
  <c r="AX31" i="71" s="1"/>
  <c r="BI44" i="71"/>
  <c r="AC44" i="71" s="1"/>
  <c r="AS44" i="71" s="1"/>
  <c r="BC37" i="71"/>
  <c r="W37" i="71" s="1"/>
  <c r="AM37" i="71" s="1"/>
  <c r="BN29" i="71"/>
  <c r="AH29" i="71" s="1"/>
  <c r="AX29" i="71" s="1"/>
  <c r="BG36" i="71"/>
  <c r="AA36" i="71" s="1"/>
  <c r="AQ36" i="71" s="1"/>
  <c r="BI32" i="71"/>
  <c r="AC32" i="71" s="1"/>
  <c r="AS32" i="71" s="1"/>
  <c r="BJ40" i="71"/>
  <c r="AD40" i="71" s="1"/>
  <c r="AT40" i="71" s="1"/>
  <c r="BI41" i="71"/>
  <c r="AC41" i="71" s="1"/>
  <c r="AS41" i="71" s="1"/>
  <c r="BJ44" i="71"/>
  <c r="AD44" i="71" s="1"/>
  <c r="AT44" i="71" s="1"/>
  <c r="BK41" i="71"/>
  <c r="AE41" i="71" s="1"/>
  <c r="AU41" i="71" s="1"/>
  <c r="BC42" i="71"/>
  <c r="W42" i="71" s="1"/>
  <c r="AM42" i="71" s="1"/>
  <c r="BC41" i="71"/>
  <c r="W41" i="71" s="1"/>
  <c r="AM41" i="71" s="1"/>
  <c r="BF43" i="71"/>
  <c r="Z43" i="71" s="1"/>
  <c r="AP43" i="71" s="1"/>
  <c r="BN39" i="71"/>
  <c r="AH39" i="71" s="1"/>
  <c r="AX39" i="71" s="1"/>
  <c r="BI38" i="71"/>
  <c r="AC38" i="71" s="1"/>
  <c r="AS38" i="71" s="1"/>
  <c r="BI36" i="71"/>
  <c r="AC36" i="71" s="1"/>
  <c r="AS36" i="71" s="1"/>
  <c r="BN34" i="71"/>
  <c r="AH34" i="71" s="1"/>
  <c r="AX34" i="71" s="1"/>
  <c r="BJ33" i="71"/>
  <c r="AD33" i="71" s="1"/>
  <c r="AT33" i="71" s="1"/>
  <c r="BJ37" i="71"/>
  <c r="AD37" i="71" s="1"/>
  <c r="AT37" i="71" s="1"/>
  <c r="BJ41" i="71"/>
  <c r="AD41" i="71" s="1"/>
  <c r="AT41" i="71" s="1"/>
  <c r="BK35" i="71"/>
  <c r="AE35" i="71" s="1"/>
  <c r="AU35" i="71" s="1"/>
  <c r="BK38" i="71"/>
  <c r="AE38" i="71" s="1"/>
  <c r="AU38" i="71" s="1"/>
  <c r="BF36" i="71"/>
  <c r="Z36" i="71" s="1"/>
  <c r="AP36" i="71" s="1"/>
  <c r="BE39" i="71"/>
  <c r="Y39" i="71" s="1"/>
  <c r="AO39" i="71" s="1"/>
  <c r="BB35" i="71"/>
  <c r="V35" i="71" s="1"/>
  <c r="AL35" i="71" s="1"/>
  <c r="BM34" i="71"/>
  <c r="AG34" i="71" s="1"/>
  <c r="AW34" i="71" s="1"/>
  <c r="BM33" i="71"/>
  <c r="AG33" i="71" s="1"/>
  <c r="AW33" i="71" s="1"/>
  <c r="BF33" i="71"/>
  <c r="Z33" i="71" s="1"/>
  <c r="AP33" i="71" s="1"/>
  <c r="BD37" i="71"/>
  <c r="X37" i="71" s="1"/>
  <c r="AN37" i="71" s="1"/>
  <c r="BL35" i="71"/>
  <c r="AF35" i="71" s="1"/>
  <c r="AV35" i="71" s="1"/>
  <c r="AZ34" i="71"/>
  <c r="T34" i="71" s="1"/>
  <c r="AJ34" i="71" s="1"/>
  <c r="BG38" i="71"/>
  <c r="AA38" i="71" s="1"/>
  <c r="AQ38" i="71" s="1"/>
  <c r="BL33" i="71"/>
  <c r="AF33" i="71" s="1"/>
  <c r="AV33" i="71" s="1"/>
  <c r="BG37" i="71"/>
  <c r="AA37" i="71" s="1"/>
  <c r="AQ37" i="71" s="1"/>
  <c r="BN35" i="71"/>
  <c r="AH35" i="71" s="1"/>
  <c r="AX35" i="71" s="1"/>
  <c r="BI33" i="71"/>
  <c r="AC33" i="71" s="1"/>
  <c r="AS33" i="71" s="1"/>
  <c r="BN30" i="71"/>
  <c r="AH30" i="71" s="1"/>
  <c r="AX30" i="71" s="1"/>
  <c r="BJ34" i="71"/>
  <c r="AD34" i="71" s="1"/>
  <c r="AT34" i="71" s="1"/>
  <c r="BC34" i="71"/>
  <c r="W34" i="71" s="1"/>
  <c r="AM34" i="71" s="1"/>
  <c r="AZ27" i="71"/>
  <c r="T27" i="71" s="1"/>
  <c r="AJ27" i="71" s="1"/>
  <c r="BH31" i="71"/>
  <c r="AB31" i="71" s="1"/>
  <c r="AR31" i="71" s="1"/>
  <c r="BJ38" i="71"/>
  <c r="AD38" i="71" s="1"/>
  <c r="AT38" i="71" s="1"/>
  <c r="BK32" i="71"/>
  <c r="AE32" i="71" s="1"/>
  <c r="AU32" i="71" s="1"/>
  <c r="BF32" i="71"/>
  <c r="Z32" i="71" s="1"/>
  <c r="AP32" i="71" s="1"/>
  <c r="BE36" i="71"/>
  <c r="Y36" i="71" s="1"/>
  <c r="AO36" i="71" s="1"/>
  <c r="BE34" i="71"/>
  <c r="Y34" i="71" s="1"/>
  <c r="AO34" i="71" s="1"/>
  <c r="BE33" i="71"/>
  <c r="Y33" i="71" s="1"/>
  <c r="AO33" i="71" s="1"/>
  <c r="BA30" i="71"/>
  <c r="U30" i="71" s="1"/>
  <c r="AK30" i="71" s="1"/>
  <c r="BA31" i="71"/>
  <c r="U31" i="71" s="1"/>
  <c r="AK31" i="71" s="1"/>
  <c r="BB32" i="71"/>
  <c r="V32" i="71" s="1"/>
  <c r="AL32" i="71" s="1"/>
  <c r="BB36" i="71"/>
  <c r="V36" i="71" s="1"/>
  <c r="AL36" i="71" s="1"/>
  <c r="BM35" i="71"/>
  <c r="AG35" i="71" s="1"/>
  <c r="AW35" i="71" s="1"/>
  <c r="BN33" i="71"/>
  <c r="AH33" i="71" s="1"/>
  <c r="AX33" i="71" s="1"/>
  <c r="AZ33" i="71"/>
  <c r="T33" i="71" s="1"/>
  <c r="AJ33" i="71" s="1"/>
  <c r="AZ32" i="71"/>
  <c r="T32" i="71" s="1"/>
  <c r="AJ32" i="71" s="1"/>
  <c r="BD33" i="71"/>
  <c r="X33" i="71" s="1"/>
  <c r="AN33" i="71" s="1"/>
  <c r="BL31" i="71"/>
  <c r="AF31" i="71" s="1"/>
  <c r="AV31" i="71" s="1"/>
  <c r="AZ31" i="71"/>
  <c r="T31" i="71" s="1"/>
  <c r="AJ31" i="71" s="1"/>
  <c r="BH36" i="71"/>
  <c r="AB36" i="71" s="1"/>
  <c r="AR36" i="71" s="1"/>
  <c r="BH34" i="71"/>
  <c r="AB34" i="71" s="1"/>
  <c r="AR34" i="71" s="1"/>
  <c r="BL32" i="71"/>
  <c r="AF32" i="71" s="1"/>
  <c r="AV32" i="71" s="1"/>
  <c r="BG32" i="71"/>
  <c r="AA32" i="71" s="1"/>
  <c r="AQ32" i="71" s="1"/>
  <c r="BG35" i="71"/>
  <c r="AA35" i="71" s="1"/>
  <c r="AQ35" i="71" s="1"/>
  <c r="BD31" i="71"/>
  <c r="X31" i="71" s="1"/>
  <c r="AN31" i="71" s="1"/>
  <c r="BK36" i="71"/>
  <c r="AE36" i="71" s="1"/>
  <c r="AU36" i="71" s="1"/>
  <c r="BC35" i="71"/>
  <c r="W35" i="71" s="1"/>
  <c r="AM35" i="71" s="1"/>
  <c r="BE38" i="71"/>
  <c r="Y38" i="71" s="1"/>
  <c r="AO38" i="71" s="1"/>
  <c r="BE37" i="71"/>
  <c r="Y37" i="71" s="1"/>
  <c r="AO37" i="71" s="1"/>
  <c r="BA32" i="71"/>
  <c r="U32" i="71" s="1"/>
  <c r="AK32" i="71" s="1"/>
  <c r="BB33" i="71"/>
  <c r="V33" i="71" s="1"/>
  <c r="AL33" i="71" s="1"/>
  <c r="BB37" i="71"/>
  <c r="V37" i="71" s="1"/>
  <c r="AL37" i="71" s="1"/>
  <c r="BM32" i="71"/>
  <c r="AG32" i="71" s="1"/>
  <c r="AW32" i="71" s="1"/>
  <c r="AZ29" i="71"/>
  <c r="T29" i="71" s="1"/>
  <c r="AJ29" i="71" s="1"/>
  <c r="AZ28" i="71"/>
  <c r="T28" i="71" s="1"/>
  <c r="AJ28" i="71" s="1"/>
  <c r="BD34" i="71"/>
  <c r="X34" i="71" s="1"/>
  <c r="AN34" i="71" s="1"/>
  <c r="AZ30" i="71"/>
  <c r="T30" i="71" s="1"/>
  <c r="AJ30" i="71" s="1"/>
  <c r="BH32" i="71"/>
  <c r="AB32" i="71" s="1"/>
  <c r="AR32" i="71" s="1"/>
  <c r="BH35" i="71"/>
  <c r="AB35" i="71" s="1"/>
  <c r="AR35" i="71" s="1"/>
  <c r="BM31" i="71"/>
  <c r="AG31" i="71" s="1"/>
  <c r="AW31" i="71" s="1"/>
  <c r="BL30" i="71"/>
  <c r="AF30" i="71" s="1"/>
  <c r="AV30" i="71" s="1"/>
  <c r="BF31" i="71"/>
  <c r="Z31" i="71" s="1"/>
  <c r="AP31" i="71" s="1"/>
  <c r="BF34" i="71"/>
  <c r="Z34" i="71" s="1"/>
  <c r="AP34" i="71" s="1"/>
  <c r="BJ36" i="71"/>
  <c r="AD36" i="71" s="1"/>
  <c r="AT36" i="71" s="1"/>
  <c r="BC36" i="71"/>
  <c r="W36" i="71" s="1"/>
  <c r="AM36" i="71" s="1"/>
  <c r="BE35" i="71"/>
  <c r="Y35" i="71" s="1"/>
  <c r="AO35" i="71" s="1"/>
  <c r="BB34" i="71"/>
  <c r="V34" i="71" s="1"/>
  <c r="AL34" i="71" s="1"/>
  <c r="BM36" i="71"/>
  <c r="AG36" i="71" s="1"/>
  <c r="AW36" i="71" s="1"/>
  <c r="BM30" i="71"/>
  <c r="AG30" i="71" s="1"/>
  <c r="AW30" i="71" s="1"/>
  <c r="BD35" i="71"/>
  <c r="X35" i="71" s="1"/>
  <c r="AN35" i="71" s="1"/>
  <c r="BD30" i="71"/>
  <c r="X30" i="71" s="1"/>
  <c r="AN30" i="71" s="1"/>
  <c r="BL34" i="71"/>
  <c r="AF34" i="71" s="1"/>
  <c r="AV34" i="71" s="1"/>
  <c r="BG33" i="71"/>
  <c r="AA33" i="71" s="1"/>
  <c r="AQ33" i="71" s="1"/>
  <c r="BH33" i="71"/>
  <c r="AB33" i="71" s="1"/>
  <c r="AR33" i="71" s="1"/>
  <c r="BH37" i="71"/>
  <c r="AB37" i="71" s="1"/>
  <c r="AR37" i="71" s="1"/>
  <c r="BL29" i="71"/>
  <c r="AF29" i="71" s="1"/>
  <c r="AV29" i="71" s="1"/>
  <c r="BL36" i="71"/>
  <c r="AF36" i="71" s="1"/>
  <c r="AV36" i="71" s="1"/>
  <c r="BG34" i="71"/>
  <c r="AA34" i="71" s="1"/>
  <c r="AQ34" i="71" s="1"/>
  <c r="BD32" i="71"/>
  <c r="X32" i="71" s="1"/>
  <c r="AN32" i="71" s="1"/>
  <c r="BC22" i="71"/>
  <c r="W22" i="71" s="1"/>
  <c r="AM22" i="71" s="1"/>
  <c r="BJ32" i="71"/>
  <c r="AD32" i="71" s="1"/>
  <c r="AT32" i="71" s="1"/>
  <c r="BK29" i="71"/>
  <c r="AE29" i="71" s="1"/>
  <c r="AU29" i="71" s="1"/>
  <c r="BC24" i="71"/>
  <c r="W24" i="71" s="1"/>
  <c r="AM24" i="71" s="1"/>
  <c r="BF39" i="71"/>
  <c r="Z39" i="71" s="1"/>
  <c r="AP39" i="71" s="1"/>
  <c r="BI39" i="71"/>
  <c r="AC39" i="71" s="1"/>
  <c r="AS39" i="71" s="1"/>
  <c r="BK39" i="71"/>
  <c r="AE39" i="71" s="1"/>
  <c r="AU39" i="71" s="1"/>
  <c r="BC43" i="71"/>
  <c r="W43" i="71" s="1"/>
  <c r="AM43" i="71" s="1"/>
  <c r="BC44" i="71"/>
  <c r="W44" i="71" s="1"/>
  <c r="AM44" i="71" s="1"/>
  <c r="BM37" i="71"/>
  <c r="AG37" i="71" s="1"/>
  <c r="AW37" i="71" s="1"/>
  <c r="BF37" i="71"/>
  <c r="Z37" i="71" s="1"/>
  <c r="AP37" i="71" s="1"/>
  <c r="BD36" i="71"/>
  <c r="X36" i="71" s="1"/>
  <c r="AN36" i="71" s="1"/>
  <c r="BI43" i="71"/>
  <c r="AC43" i="71" s="1"/>
  <c r="AS43" i="71" s="1"/>
  <c r="BF38" i="71"/>
  <c r="Z38" i="71" s="1"/>
  <c r="AP38" i="71" s="1"/>
  <c r="BJ43" i="71"/>
  <c r="AD43" i="71" s="1"/>
  <c r="AT43" i="71" s="1"/>
  <c r="BC39" i="71"/>
  <c r="W39" i="71" s="1"/>
  <c r="AM39" i="71" s="1"/>
  <c r="BG39" i="71"/>
  <c r="AA39" i="71" s="1"/>
  <c r="AQ39" i="71" s="1"/>
  <c r="BH38" i="71"/>
  <c r="AB38" i="71" s="1"/>
  <c r="AR38" i="71" s="1"/>
  <c r="BN38" i="71"/>
  <c r="AH38" i="71" s="1"/>
  <c r="AX38" i="71" s="1"/>
  <c r="BN40" i="71"/>
  <c r="AH40" i="71" s="1"/>
  <c r="AX40" i="71" s="1"/>
  <c r="BC187" i="71"/>
  <c r="W187" i="71" s="1"/>
  <c r="AM187" i="71" s="1"/>
  <c r="BK44" i="71"/>
  <c r="AE44" i="71" s="1"/>
  <c r="AU44" i="71" s="1"/>
  <c r="BD42" i="71"/>
  <c r="X42" i="71" s="1"/>
  <c r="AN42" i="71" s="1"/>
  <c r="BD40" i="71"/>
  <c r="X40" i="71" s="1"/>
  <c r="AN40" i="71" s="1"/>
  <c r="BG44" i="71"/>
  <c r="AA44" i="71" s="1"/>
  <c r="AQ44" i="71" s="1"/>
  <c r="BH40" i="71"/>
  <c r="AB40" i="71" s="1"/>
  <c r="AR40" i="71" s="1"/>
  <c r="BH39" i="71"/>
  <c r="AB39" i="71" s="1"/>
  <c r="AR39" i="71" s="1"/>
  <c r="BL40" i="71"/>
  <c r="AF40" i="71" s="1"/>
  <c r="AV40" i="71" s="1"/>
  <c r="BF42" i="71"/>
  <c r="Z42" i="71" s="1"/>
  <c r="AP42" i="71" s="1"/>
  <c r="BK43" i="71"/>
  <c r="AE43" i="71" s="1"/>
  <c r="AU43" i="71" s="1"/>
  <c r="BM38" i="71"/>
  <c r="AG38" i="71" s="1"/>
  <c r="AW38" i="71" s="1"/>
  <c r="BN37" i="71"/>
  <c r="AH37" i="71" s="1"/>
  <c r="AX37" i="71" s="1"/>
  <c r="BD38" i="71"/>
  <c r="X38" i="71" s="1"/>
  <c r="AN38" i="71" s="1"/>
  <c r="BL42" i="71"/>
  <c r="AF42" i="71" s="1"/>
  <c r="AV42" i="71" s="1"/>
  <c r="BG40" i="71"/>
  <c r="AA40" i="71" s="1"/>
  <c r="AQ40" i="71" s="1"/>
  <c r="BG42" i="71"/>
  <c r="AA42" i="71" s="1"/>
  <c r="AQ42" i="71" s="1"/>
  <c r="BH43" i="71"/>
  <c r="AB43" i="71" s="1"/>
  <c r="AR43" i="71" s="1"/>
  <c r="BH41" i="71"/>
  <c r="AB41" i="71" s="1"/>
  <c r="AR41" i="71" s="1"/>
  <c r="BM39" i="71"/>
  <c r="AG39" i="71" s="1"/>
  <c r="AW39" i="71" s="1"/>
  <c r="BM42" i="71"/>
  <c r="AG42" i="71" s="1"/>
  <c r="AW42" i="71" s="1"/>
  <c r="BM41" i="71"/>
  <c r="AG41" i="71" s="1"/>
  <c r="AW41" i="71" s="1"/>
  <c r="BD39" i="71"/>
  <c r="X39" i="71" s="1"/>
  <c r="AN39" i="71" s="1"/>
  <c r="BD41" i="71"/>
  <c r="X41" i="71" s="1"/>
  <c r="AN41" i="71" s="1"/>
  <c r="BL38" i="71"/>
  <c r="AF38" i="71" s="1"/>
  <c r="AV38" i="71" s="1"/>
  <c r="BG43" i="71"/>
  <c r="AA43" i="71" s="1"/>
  <c r="AQ43" i="71" s="1"/>
  <c r="BH42" i="71"/>
  <c r="AB42" i="71" s="1"/>
  <c r="AR42" i="71" s="1"/>
  <c r="BL37" i="71"/>
  <c r="AF37" i="71" s="1"/>
  <c r="AV37" i="71" s="1"/>
  <c r="BL41" i="71"/>
  <c r="AF41" i="71" s="1"/>
  <c r="AV41" i="71" s="1"/>
  <c r="BK40" i="71"/>
  <c r="AE40" i="71" s="1"/>
  <c r="AU40" i="71" s="1"/>
  <c r="BF40" i="71"/>
  <c r="Z40" i="71" s="1"/>
  <c r="AP40" i="71" s="1"/>
  <c r="BM40" i="71"/>
  <c r="AG40" i="71" s="1"/>
  <c r="AW40" i="71" s="1"/>
  <c r="BM43" i="71"/>
  <c r="AG43" i="71" s="1"/>
  <c r="AW43" i="71" s="1"/>
  <c r="BN41" i="71"/>
  <c r="AH41" i="71" s="1"/>
  <c r="AX41" i="71" s="1"/>
  <c r="BF41" i="71"/>
  <c r="Z41" i="71" s="1"/>
  <c r="AP41" i="71" s="1"/>
  <c r="BL39" i="71"/>
  <c r="AF39" i="71" s="1"/>
  <c r="AV39" i="71" s="1"/>
  <c r="BG41" i="71"/>
  <c r="AA41" i="71" s="1"/>
  <c r="AQ41" i="71" s="1"/>
  <c r="BC33" i="71"/>
  <c r="W33" i="71" s="1"/>
  <c r="AM33" i="71" s="1"/>
  <c r="BC38" i="71"/>
  <c r="W38" i="71" s="1"/>
  <c r="AM38" i="71" s="1"/>
  <c r="BK45" i="71"/>
  <c r="AE45" i="71" s="1"/>
  <c r="AU45" i="71" s="1"/>
  <c r="BC40" i="71"/>
  <c r="W40" i="71" s="1"/>
  <c r="AM40" i="71" s="1"/>
  <c r="BN185" i="71"/>
  <c r="AH185" i="71" s="1"/>
  <c r="AX185" i="71" s="1"/>
  <c r="BI48" i="71"/>
  <c r="AC48" i="71" s="1"/>
  <c r="AS48" i="71" s="1"/>
  <c r="BI71" i="71"/>
  <c r="AC71" i="71" s="1"/>
  <c r="AS71" i="71" s="1"/>
  <c r="BI79" i="71"/>
  <c r="AC79" i="71" s="1"/>
  <c r="AS79" i="71" s="1"/>
  <c r="BI87" i="71"/>
  <c r="AC87" i="71" s="1"/>
  <c r="AS87" i="71" s="1"/>
  <c r="BI95" i="71"/>
  <c r="AC95" i="71" s="1"/>
  <c r="AS95" i="71" s="1"/>
  <c r="BI103" i="71"/>
  <c r="AC103" i="71" s="1"/>
  <c r="AS103" i="71" s="1"/>
  <c r="BI111" i="71"/>
  <c r="AC111" i="71" s="1"/>
  <c r="AS111" i="71" s="1"/>
  <c r="BI126" i="71"/>
  <c r="AC126" i="71" s="1"/>
  <c r="AS126" i="71" s="1"/>
  <c r="BI148" i="71"/>
  <c r="AC148" i="71" s="1"/>
  <c r="AS148" i="71" s="1"/>
  <c r="BI139" i="71"/>
  <c r="AC139" i="71" s="1"/>
  <c r="AS139" i="71" s="1"/>
  <c r="BI172" i="71"/>
  <c r="AC172" i="71" s="1"/>
  <c r="AS172" i="71" s="1"/>
  <c r="BN133" i="71"/>
  <c r="AH133" i="71" s="1"/>
  <c r="AX133" i="71" s="1"/>
  <c r="BN81" i="71"/>
  <c r="AH81" i="71" s="1"/>
  <c r="AX81" i="71" s="1"/>
  <c r="BN65" i="71"/>
  <c r="AH65" i="71" s="1"/>
  <c r="AX65" i="71" s="1"/>
  <c r="BJ56" i="71"/>
  <c r="AD56" i="71" s="1"/>
  <c r="AT56" i="71" s="1"/>
  <c r="BJ63" i="71"/>
  <c r="AD63" i="71" s="1"/>
  <c r="AT63" i="71" s="1"/>
  <c r="BJ179" i="71"/>
  <c r="AD179" i="71" s="1"/>
  <c r="AT179" i="71" s="1"/>
  <c r="BJ121" i="71"/>
  <c r="AD121" i="71" s="1"/>
  <c r="AT121" i="71" s="1"/>
  <c r="BJ133" i="71"/>
  <c r="AD133" i="71" s="1"/>
  <c r="AT133" i="71" s="1"/>
  <c r="BJ145" i="71"/>
  <c r="AD145" i="71" s="1"/>
  <c r="AT145" i="71" s="1"/>
  <c r="BK101" i="71"/>
  <c r="AE101" i="71" s="1"/>
  <c r="AU101" i="71" s="1"/>
  <c r="BK133" i="71"/>
  <c r="AE133" i="71" s="1"/>
  <c r="AU133" i="71" s="1"/>
  <c r="BF181" i="71"/>
  <c r="Z181" i="71" s="1"/>
  <c r="AP181" i="71" s="1"/>
  <c r="BK151" i="71"/>
  <c r="AE151" i="71" s="1"/>
  <c r="AU151" i="71" s="1"/>
  <c r="BN119" i="71"/>
  <c r="AH119" i="71" s="1"/>
  <c r="AX119" i="71" s="1"/>
  <c r="BF58" i="71"/>
  <c r="Z58" i="71" s="1"/>
  <c r="AP58" i="71" s="1"/>
  <c r="BN118" i="71"/>
  <c r="AH118" i="71" s="1"/>
  <c r="AX118" i="71" s="1"/>
  <c r="BN153" i="71"/>
  <c r="AH153" i="71" s="1"/>
  <c r="AX153" i="71" s="1"/>
  <c r="BN114" i="71"/>
  <c r="AH114" i="71" s="1"/>
  <c r="AX114" i="71" s="1"/>
  <c r="BN98" i="71"/>
  <c r="AH98" i="71" s="1"/>
  <c r="AX98" i="71" s="1"/>
  <c r="BN82" i="71"/>
  <c r="AH82" i="71" s="1"/>
  <c r="AX82" i="71" s="1"/>
  <c r="BN66" i="71"/>
  <c r="AH66" i="71" s="1"/>
  <c r="AX66" i="71" s="1"/>
  <c r="BI52" i="71"/>
  <c r="AC52" i="71" s="1"/>
  <c r="AS52" i="71" s="1"/>
  <c r="BI142" i="71"/>
  <c r="AC142" i="71" s="1"/>
  <c r="AS142" i="71" s="1"/>
  <c r="BI168" i="71"/>
  <c r="AC168" i="71" s="1"/>
  <c r="AS168" i="71" s="1"/>
  <c r="BI160" i="71"/>
  <c r="AC160" i="71" s="1"/>
  <c r="AS160" i="71" s="1"/>
  <c r="BI180" i="71"/>
  <c r="AC180" i="71" s="1"/>
  <c r="AS180" i="71" s="1"/>
  <c r="BN161" i="71"/>
  <c r="AH161" i="71" s="1"/>
  <c r="AX161" i="71" s="1"/>
  <c r="BN93" i="71"/>
  <c r="AH93" i="71" s="1"/>
  <c r="AX93" i="71" s="1"/>
  <c r="BJ49" i="71"/>
  <c r="AD49" i="71" s="1"/>
  <c r="AT49" i="71" s="1"/>
  <c r="BJ68" i="71"/>
  <c r="AD68" i="71" s="1"/>
  <c r="AT68" i="71" s="1"/>
  <c r="BJ76" i="71"/>
  <c r="AD76" i="71" s="1"/>
  <c r="AT76" i="71" s="1"/>
  <c r="BJ84" i="71"/>
  <c r="AD84" i="71" s="1"/>
  <c r="AT84" i="71" s="1"/>
  <c r="BJ92" i="71"/>
  <c r="AD92" i="71" s="1"/>
  <c r="AT92" i="71" s="1"/>
  <c r="BJ100" i="71"/>
  <c r="AD100" i="71" s="1"/>
  <c r="AT100" i="71" s="1"/>
  <c r="BJ108" i="71"/>
  <c r="AD108" i="71" s="1"/>
  <c r="AT108" i="71" s="1"/>
  <c r="BJ168" i="71"/>
  <c r="AD168" i="71" s="1"/>
  <c r="AT168" i="71" s="1"/>
  <c r="BJ163" i="71"/>
  <c r="AD163" i="71" s="1"/>
  <c r="AT163" i="71" s="1"/>
  <c r="BJ164" i="71"/>
  <c r="AD164" i="71" s="1"/>
  <c r="AT164" i="71" s="1"/>
  <c r="BJ184" i="71"/>
  <c r="AD184" i="71" s="1"/>
  <c r="AT184" i="71" s="1"/>
  <c r="BJ130" i="71"/>
  <c r="AD130" i="71" s="1"/>
  <c r="AT130" i="71" s="1"/>
  <c r="BJ138" i="71"/>
  <c r="AD138" i="71" s="1"/>
  <c r="AT138" i="71" s="1"/>
  <c r="BK54" i="71"/>
  <c r="AE54" i="71" s="1"/>
  <c r="AU54" i="71" s="1"/>
  <c r="BK68" i="71"/>
  <c r="AE68" i="71" s="1"/>
  <c r="AU68" i="71" s="1"/>
  <c r="BK100" i="71"/>
  <c r="AE100" i="71" s="1"/>
  <c r="AU100" i="71" s="1"/>
  <c r="BK189" i="71"/>
  <c r="AE189" i="71" s="1"/>
  <c r="AU189" i="71" s="1"/>
  <c r="BN189" i="71"/>
  <c r="AH189" i="71" s="1"/>
  <c r="AX189" i="71" s="1"/>
  <c r="BN131" i="71"/>
  <c r="AH131" i="71" s="1"/>
  <c r="AX131" i="71" s="1"/>
  <c r="BN177" i="71"/>
  <c r="AH177" i="71" s="1"/>
  <c r="AX177" i="71" s="1"/>
  <c r="BN111" i="71"/>
  <c r="AH111" i="71" s="1"/>
  <c r="AX111" i="71" s="1"/>
  <c r="BN95" i="71"/>
  <c r="AH95" i="71" s="1"/>
  <c r="AX95" i="71" s="1"/>
  <c r="BN79" i="71"/>
  <c r="AH79" i="71" s="1"/>
  <c r="AX79" i="71" s="1"/>
  <c r="BF128" i="71"/>
  <c r="Z128" i="71" s="1"/>
  <c r="AP128" i="71" s="1"/>
  <c r="BF172" i="71"/>
  <c r="Z172" i="71" s="1"/>
  <c r="AP172" i="71" s="1"/>
  <c r="BF114" i="71"/>
  <c r="Z114" i="71" s="1"/>
  <c r="AP114" i="71" s="1"/>
  <c r="BF98" i="71"/>
  <c r="Z98" i="71" s="1"/>
  <c r="AP98" i="71" s="1"/>
  <c r="BF82" i="71"/>
  <c r="Z82" i="71" s="1"/>
  <c r="AP82" i="71" s="1"/>
  <c r="BF66" i="71"/>
  <c r="Z66" i="71" s="1"/>
  <c r="AP66" i="71" s="1"/>
  <c r="BF51" i="71"/>
  <c r="Z51" i="71" s="1"/>
  <c r="AP51" i="71" s="1"/>
  <c r="BN126" i="71"/>
  <c r="AH126" i="71" s="1"/>
  <c r="AX126" i="71" s="1"/>
  <c r="BN47" i="71"/>
  <c r="AH47" i="71" s="1"/>
  <c r="AX47" i="71" s="1"/>
  <c r="BI61" i="71"/>
  <c r="AC61" i="71" s="1"/>
  <c r="AS61" i="71" s="1"/>
  <c r="BI118" i="71"/>
  <c r="AC118" i="71" s="1"/>
  <c r="AS118" i="71" s="1"/>
  <c r="BI131" i="71"/>
  <c r="AC131" i="71" s="1"/>
  <c r="AS131" i="71" s="1"/>
  <c r="BI128" i="71"/>
  <c r="AC128" i="71" s="1"/>
  <c r="AS128" i="71" s="1"/>
  <c r="BI156" i="71"/>
  <c r="AC156" i="71" s="1"/>
  <c r="AS156" i="71" s="1"/>
  <c r="BI164" i="71"/>
  <c r="AC164" i="71" s="1"/>
  <c r="AS164" i="71" s="1"/>
  <c r="BN171" i="71"/>
  <c r="AH171" i="71" s="1"/>
  <c r="AX171" i="71" s="1"/>
  <c r="BN42" i="71"/>
  <c r="AH42" i="71" s="1"/>
  <c r="AX42" i="71" s="1"/>
  <c r="BJ51" i="71"/>
  <c r="AD51" i="71" s="1"/>
  <c r="AT51" i="71" s="1"/>
  <c r="BJ66" i="71"/>
  <c r="AD66" i="71" s="1"/>
  <c r="AT66" i="71" s="1"/>
  <c r="BJ82" i="71"/>
  <c r="AD82" i="71" s="1"/>
  <c r="AT82" i="71" s="1"/>
  <c r="BJ98" i="71"/>
  <c r="AD98" i="71" s="1"/>
  <c r="AT98" i="71" s="1"/>
  <c r="BJ114" i="71"/>
  <c r="AD114" i="71" s="1"/>
  <c r="AT114" i="71" s="1"/>
  <c r="BJ149" i="71"/>
  <c r="AD149" i="71" s="1"/>
  <c r="AT149" i="71" s="1"/>
  <c r="BJ169" i="71"/>
  <c r="AD169" i="71" s="1"/>
  <c r="AT169" i="71" s="1"/>
  <c r="BJ120" i="71"/>
  <c r="AD120" i="71" s="1"/>
  <c r="AT120" i="71" s="1"/>
  <c r="BJ166" i="71"/>
  <c r="AD166" i="71" s="1"/>
  <c r="AT166" i="71" s="1"/>
  <c r="BJ190" i="71"/>
  <c r="AD190" i="71" s="1"/>
  <c r="AT190" i="71" s="1"/>
  <c r="BK84" i="71"/>
  <c r="AE84" i="71" s="1"/>
  <c r="AU84" i="71" s="1"/>
  <c r="BK113" i="71"/>
  <c r="AE113" i="71" s="1"/>
  <c r="AU113" i="71" s="1"/>
  <c r="BK150" i="71"/>
  <c r="AE150" i="71" s="1"/>
  <c r="AU150" i="71" s="1"/>
  <c r="BK132" i="71"/>
  <c r="AE132" i="71" s="1"/>
  <c r="AU132" i="71" s="1"/>
  <c r="BK168" i="71"/>
  <c r="AE168" i="71" s="1"/>
  <c r="AU168" i="71" s="1"/>
  <c r="BN197" i="71"/>
  <c r="AH197" i="71" s="1"/>
  <c r="AX197" i="71" s="1"/>
  <c r="BN149" i="71"/>
  <c r="AH149" i="71" s="1"/>
  <c r="AX149" i="71" s="1"/>
  <c r="BN44" i="71"/>
  <c r="AH44" i="71" s="1"/>
  <c r="AX44" i="71" s="1"/>
  <c r="BF116" i="71"/>
  <c r="Z116" i="71" s="1"/>
  <c r="AP116" i="71" s="1"/>
  <c r="BF154" i="71"/>
  <c r="Z154" i="71" s="1"/>
  <c r="AP154" i="71" s="1"/>
  <c r="BN146" i="71"/>
  <c r="AH146" i="71" s="1"/>
  <c r="AX146" i="71" s="1"/>
  <c r="BN110" i="71"/>
  <c r="AH110" i="71" s="1"/>
  <c r="AX110" i="71" s="1"/>
  <c r="BN94" i="71"/>
  <c r="AH94" i="71" s="1"/>
  <c r="AX94" i="71" s="1"/>
  <c r="BN78" i="71"/>
  <c r="AH78" i="71" s="1"/>
  <c r="AX78" i="71" s="1"/>
  <c r="BN62" i="71"/>
  <c r="AH62" i="71" s="1"/>
  <c r="AX62" i="71" s="1"/>
  <c r="BI55" i="71"/>
  <c r="AC55" i="71" s="1"/>
  <c r="AS55" i="71" s="1"/>
  <c r="BI78" i="71"/>
  <c r="AC78" i="71" s="1"/>
  <c r="AS78" i="71" s="1"/>
  <c r="BI94" i="71"/>
  <c r="AC94" i="71" s="1"/>
  <c r="AS94" i="71" s="1"/>
  <c r="BI110" i="71"/>
  <c r="AC110" i="71" s="1"/>
  <c r="AS110" i="71" s="1"/>
  <c r="BI155" i="71"/>
  <c r="AC155" i="71" s="1"/>
  <c r="AS155" i="71" s="1"/>
  <c r="BI171" i="71"/>
  <c r="AC171" i="71" s="1"/>
  <c r="AS171" i="71" s="1"/>
  <c r="BI187" i="71"/>
  <c r="AC187" i="71" s="1"/>
  <c r="AS187" i="71" s="1"/>
  <c r="BN184" i="71"/>
  <c r="AH184" i="71" s="1"/>
  <c r="AX184" i="71" s="1"/>
  <c r="BN89" i="71"/>
  <c r="AH89" i="71" s="1"/>
  <c r="AX89" i="71" s="1"/>
  <c r="BJ77" i="71"/>
  <c r="AD77" i="71" s="1"/>
  <c r="AT77" i="71" s="1"/>
  <c r="BJ93" i="71"/>
  <c r="AD93" i="71" s="1"/>
  <c r="AT93" i="71" s="1"/>
  <c r="BJ109" i="71"/>
  <c r="AD109" i="71" s="1"/>
  <c r="AT109" i="71" s="1"/>
  <c r="BJ131" i="71"/>
  <c r="AD131" i="71" s="1"/>
  <c r="AT131" i="71" s="1"/>
  <c r="BJ135" i="71"/>
  <c r="AD135" i="71" s="1"/>
  <c r="AT135" i="71" s="1"/>
  <c r="BJ147" i="71"/>
  <c r="AD147" i="71" s="1"/>
  <c r="AT147" i="71" s="1"/>
  <c r="BJ189" i="71"/>
  <c r="AD189" i="71" s="1"/>
  <c r="AT189" i="71" s="1"/>
  <c r="BK72" i="71"/>
  <c r="AE72" i="71" s="1"/>
  <c r="AU72" i="71" s="1"/>
  <c r="BK104" i="71"/>
  <c r="AE104" i="71" s="1"/>
  <c r="AU104" i="71" s="1"/>
  <c r="BK57" i="71"/>
  <c r="AE57" i="71" s="1"/>
  <c r="AU57" i="71" s="1"/>
  <c r="BK176" i="71"/>
  <c r="AE176" i="71" s="1"/>
  <c r="AU176" i="71" s="1"/>
  <c r="BK137" i="71"/>
  <c r="AE137" i="71" s="1"/>
  <c r="AU137" i="71" s="1"/>
  <c r="BK172" i="71"/>
  <c r="AE172" i="71" s="1"/>
  <c r="AU172" i="71" s="1"/>
  <c r="BN107" i="71"/>
  <c r="AH107" i="71" s="1"/>
  <c r="AX107" i="71" s="1"/>
  <c r="BN91" i="71"/>
  <c r="AH91" i="71" s="1"/>
  <c r="AX91" i="71" s="1"/>
  <c r="BN75" i="71"/>
  <c r="AH75" i="71" s="1"/>
  <c r="AX75" i="71" s="1"/>
  <c r="BI59" i="71"/>
  <c r="AC59" i="71" s="1"/>
  <c r="AS59" i="71" s="1"/>
  <c r="BI66" i="71"/>
  <c r="AC66" i="71" s="1"/>
  <c r="AS66" i="71" s="1"/>
  <c r="BI82" i="71"/>
  <c r="AC82" i="71" s="1"/>
  <c r="AS82" i="71" s="1"/>
  <c r="BI98" i="71"/>
  <c r="AC98" i="71" s="1"/>
  <c r="AS98" i="71" s="1"/>
  <c r="BI114" i="71"/>
  <c r="AC114" i="71" s="1"/>
  <c r="AS114" i="71" s="1"/>
  <c r="BI116" i="71"/>
  <c r="AC116" i="71" s="1"/>
  <c r="AS116" i="71" s="1"/>
  <c r="BI145" i="71"/>
  <c r="AC145" i="71" s="1"/>
  <c r="AS145" i="71" s="1"/>
  <c r="BI159" i="71"/>
  <c r="AC159" i="71" s="1"/>
  <c r="AS159" i="71" s="1"/>
  <c r="BI175" i="71"/>
  <c r="AC175" i="71" s="1"/>
  <c r="AS175" i="71" s="1"/>
  <c r="BN195" i="71"/>
  <c r="AH195" i="71" s="1"/>
  <c r="AX195" i="71" s="1"/>
  <c r="BN170" i="71"/>
  <c r="AH170" i="71" s="1"/>
  <c r="AX170" i="71" s="1"/>
  <c r="BN169" i="71"/>
  <c r="AH169" i="71" s="1"/>
  <c r="AX169" i="71" s="1"/>
  <c r="BN85" i="71"/>
  <c r="AH85" i="71" s="1"/>
  <c r="AX85" i="71" s="1"/>
  <c r="BJ47" i="71"/>
  <c r="AD47" i="71" s="1"/>
  <c r="AT47" i="71" s="1"/>
  <c r="BJ62" i="71"/>
  <c r="AD62" i="71" s="1"/>
  <c r="AT62" i="71" s="1"/>
  <c r="BJ78" i="71"/>
  <c r="AD78" i="71" s="1"/>
  <c r="AT78" i="71" s="1"/>
  <c r="BJ94" i="71"/>
  <c r="AD94" i="71" s="1"/>
  <c r="AT94" i="71" s="1"/>
  <c r="BJ110" i="71"/>
  <c r="AD110" i="71" s="1"/>
  <c r="AT110" i="71" s="1"/>
  <c r="BJ175" i="71"/>
  <c r="AD175" i="71" s="1"/>
  <c r="AT175" i="71" s="1"/>
  <c r="BJ140" i="71"/>
  <c r="AD140" i="71" s="1"/>
  <c r="AT140" i="71" s="1"/>
  <c r="BJ144" i="71"/>
  <c r="AD144" i="71" s="1"/>
  <c r="AT144" i="71" s="1"/>
  <c r="BJ150" i="71"/>
  <c r="AD150" i="71" s="1"/>
  <c r="AT150" i="71" s="1"/>
  <c r="BJ182" i="71"/>
  <c r="AD182" i="71" s="1"/>
  <c r="AT182" i="71" s="1"/>
  <c r="BK65" i="71"/>
  <c r="AE65" i="71" s="1"/>
  <c r="AU65" i="71" s="1"/>
  <c r="BK136" i="71"/>
  <c r="AE136" i="71" s="1"/>
  <c r="AU136" i="71" s="1"/>
  <c r="BN179" i="71"/>
  <c r="AH179" i="71" s="1"/>
  <c r="AX179" i="71" s="1"/>
  <c r="BN139" i="71"/>
  <c r="AH139" i="71" s="1"/>
  <c r="AX139" i="71" s="1"/>
  <c r="BF140" i="71"/>
  <c r="Z140" i="71" s="1"/>
  <c r="AP140" i="71" s="1"/>
  <c r="BF124" i="71"/>
  <c r="Z124" i="71" s="1"/>
  <c r="AP124" i="71" s="1"/>
  <c r="BF151" i="71"/>
  <c r="Z151" i="71" s="1"/>
  <c r="AP151" i="71" s="1"/>
  <c r="BF110" i="71"/>
  <c r="Z110" i="71" s="1"/>
  <c r="AP110" i="71" s="1"/>
  <c r="BF94" i="71"/>
  <c r="Z94" i="71" s="1"/>
  <c r="AP94" i="71" s="1"/>
  <c r="BF78" i="71"/>
  <c r="Z78" i="71" s="1"/>
  <c r="AP78" i="71" s="1"/>
  <c r="BF47" i="71"/>
  <c r="Z47" i="71" s="1"/>
  <c r="AP47" i="71" s="1"/>
  <c r="BN175" i="71"/>
  <c r="AH175" i="71" s="1"/>
  <c r="AX175" i="71" s="1"/>
  <c r="BN138" i="71"/>
  <c r="AH138" i="71" s="1"/>
  <c r="AX138" i="71" s="1"/>
  <c r="BN166" i="71"/>
  <c r="AH166" i="71" s="1"/>
  <c r="AX166" i="71" s="1"/>
  <c r="BN43" i="71"/>
  <c r="AH43" i="71" s="1"/>
  <c r="AX43" i="71" s="1"/>
  <c r="BI47" i="71"/>
  <c r="AC47" i="71" s="1"/>
  <c r="AS47" i="71" s="1"/>
  <c r="BI70" i="71"/>
  <c r="AC70" i="71" s="1"/>
  <c r="AS70" i="71" s="1"/>
  <c r="BI86" i="71"/>
  <c r="AC86" i="71" s="1"/>
  <c r="AS86" i="71" s="1"/>
  <c r="BI102" i="71"/>
  <c r="AC102" i="71" s="1"/>
  <c r="AS102" i="71" s="1"/>
  <c r="BI129" i="71"/>
  <c r="AC129" i="71" s="1"/>
  <c r="AS129" i="71" s="1"/>
  <c r="BI163" i="71"/>
  <c r="AC163" i="71" s="1"/>
  <c r="AS163" i="71" s="1"/>
  <c r="BI179" i="71"/>
  <c r="AC179" i="71" s="1"/>
  <c r="AS179" i="71" s="1"/>
  <c r="BN117" i="71"/>
  <c r="AH117" i="71" s="1"/>
  <c r="AX117" i="71" s="1"/>
  <c r="BN97" i="71"/>
  <c r="AH97" i="71" s="1"/>
  <c r="AX97" i="71" s="1"/>
  <c r="BN54" i="71"/>
  <c r="AH54" i="71" s="1"/>
  <c r="AX54" i="71" s="1"/>
  <c r="BJ52" i="71"/>
  <c r="AD52" i="71" s="1"/>
  <c r="AT52" i="71" s="1"/>
  <c r="BJ59" i="71"/>
  <c r="AD59" i="71" s="1"/>
  <c r="AT59" i="71" s="1"/>
  <c r="BJ67" i="71"/>
  <c r="AD67" i="71" s="1"/>
  <c r="AT67" i="71" s="1"/>
  <c r="BJ75" i="71"/>
  <c r="AD75" i="71" s="1"/>
  <c r="AT75" i="71" s="1"/>
  <c r="BJ83" i="71"/>
  <c r="AD83" i="71" s="1"/>
  <c r="AT83" i="71" s="1"/>
  <c r="BJ91" i="71"/>
  <c r="AD91" i="71" s="1"/>
  <c r="AT91" i="71" s="1"/>
  <c r="BJ99" i="71"/>
  <c r="AD99" i="71" s="1"/>
  <c r="AT99" i="71" s="1"/>
  <c r="BJ107" i="71"/>
  <c r="AD107" i="71" s="1"/>
  <c r="AT107" i="71" s="1"/>
  <c r="BJ115" i="71"/>
  <c r="AD115" i="71" s="1"/>
  <c r="AT115" i="71" s="1"/>
  <c r="BJ159" i="71"/>
  <c r="AD159" i="71" s="1"/>
  <c r="AT159" i="71" s="1"/>
  <c r="BJ161" i="71"/>
  <c r="AD161" i="71" s="1"/>
  <c r="AT161" i="71" s="1"/>
  <c r="BJ141" i="71"/>
  <c r="AD141" i="71" s="1"/>
  <c r="AT141" i="71" s="1"/>
  <c r="BJ154" i="71"/>
  <c r="AD154" i="71" s="1"/>
  <c r="AT154" i="71" s="1"/>
  <c r="BK50" i="71"/>
  <c r="AE50" i="71" s="1"/>
  <c r="AU50" i="71" s="1"/>
  <c r="BK88" i="71"/>
  <c r="AE88" i="71" s="1"/>
  <c r="AU88" i="71" s="1"/>
  <c r="BK166" i="71"/>
  <c r="AE166" i="71" s="1"/>
  <c r="AU166" i="71" s="1"/>
  <c r="BK120" i="71"/>
  <c r="AE120" i="71" s="1"/>
  <c r="AU120" i="71" s="1"/>
  <c r="BK170" i="71"/>
  <c r="AE170" i="71" s="1"/>
  <c r="AU170" i="71" s="1"/>
  <c r="BK141" i="71"/>
  <c r="AE141" i="71" s="1"/>
  <c r="AU141" i="71" s="1"/>
  <c r="BK152" i="71"/>
  <c r="AE152" i="71" s="1"/>
  <c r="AU152" i="71" s="1"/>
  <c r="BK149" i="71"/>
  <c r="AE149" i="71" s="1"/>
  <c r="AU149" i="71" s="1"/>
  <c r="BK61" i="71"/>
  <c r="AE61" i="71" s="1"/>
  <c r="AU61" i="71" s="1"/>
  <c r="BK73" i="71"/>
  <c r="AE73" i="71" s="1"/>
  <c r="AU73" i="71" s="1"/>
  <c r="BK186" i="71"/>
  <c r="AE186" i="71" s="1"/>
  <c r="AU186" i="71" s="1"/>
  <c r="BK109" i="71"/>
  <c r="AE109" i="71" s="1"/>
  <c r="AU109" i="71" s="1"/>
  <c r="BD74" i="71"/>
  <c r="X74" i="71" s="1"/>
  <c r="AN74" i="71" s="1"/>
  <c r="BD119" i="71"/>
  <c r="X119" i="71" s="1"/>
  <c r="AN119" i="71" s="1"/>
  <c r="BF147" i="71"/>
  <c r="Z147" i="71" s="1"/>
  <c r="AP147" i="71" s="1"/>
  <c r="BF158" i="71"/>
  <c r="Z158" i="71" s="1"/>
  <c r="AP158" i="71" s="1"/>
  <c r="BF54" i="71"/>
  <c r="Z54" i="71" s="1"/>
  <c r="AP54" i="71" s="1"/>
  <c r="BK51" i="71"/>
  <c r="AE51" i="71" s="1"/>
  <c r="AU51" i="71" s="1"/>
  <c r="BN200" i="71"/>
  <c r="AH200" i="71" s="1"/>
  <c r="AX200" i="71" s="1"/>
  <c r="BN106" i="71"/>
  <c r="AH106" i="71" s="1"/>
  <c r="AX106" i="71" s="1"/>
  <c r="BN90" i="71"/>
  <c r="AH90" i="71" s="1"/>
  <c r="AX90" i="71" s="1"/>
  <c r="BN74" i="71"/>
  <c r="AH74" i="71" s="1"/>
  <c r="AX74" i="71" s="1"/>
  <c r="BF182" i="71"/>
  <c r="Z182" i="71" s="1"/>
  <c r="AP182" i="71" s="1"/>
  <c r="BN55" i="71"/>
  <c r="AH55" i="71" s="1"/>
  <c r="AX55" i="71" s="1"/>
  <c r="BI46" i="71"/>
  <c r="AC46" i="71" s="1"/>
  <c r="AS46" i="71" s="1"/>
  <c r="BI50" i="71"/>
  <c r="AC50" i="71" s="1"/>
  <c r="AS50" i="71" s="1"/>
  <c r="BI127" i="71"/>
  <c r="AC127" i="71" s="1"/>
  <c r="AS127" i="71" s="1"/>
  <c r="BI135" i="71"/>
  <c r="AC135" i="71" s="1"/>
  <c r="AS135" i="71" s="1"/>
  <c r="BI77" i="71"/>
  <c r="AC77" i="71" s="1"/>
  <c r="AS77" i="71" s="1"/>
  <c r="BI93" i="71"/>
  <c r="AC93" i="71" s="1"/>
  <c r="AS93" i="71" s="1"/>
  <c r="BI109" i="71"/>
  <c r="AC109" i="71" s="1"/>
  <c r="AS109" i="71" s="1"/>
  <c r="BI143" i="71"/>
  <c r="AC143" i="71" s="1"/>
  <c r="AS143" i="71" s="1"/>
  <c r="BI130" i="71"/>
  <c r="AC130" i="71" s="1"/>
  <c r="AS130" i="71" s="1"/>
  <c r="BI182" i="71"/>
  <c r="AC182" i="71" s="1"/>
  <c r="AS182" i="71" s="1"/>
  <c r="BI174" i="71"/>
  <c r="AC174" i="71" s="1"/>
  <c r="AS174" i="71" s="1"/>
  <c r="BI178" i="71"/>
  <c r="AC178" i="71" s="1"/>
  <c r="AS178" i="71" s="1"/>
  <c r="BN145" i="71"/>
  <c r="AH145" i="71" s="1"/>
  <c r="AX145" i="71" s="1"/>
  <c r="BN109" i="71"/>
  <c r="AH109" i="71" s="1"/>
  <c r="AX109" i="71" s="1"/>
  <c r="BN77" i="71"/>
  <c r="AH77" i="71" s="1"/>
  <c r="AX77" i="71" s="1"/>
  <c r="BN61" i="71"/>
  <c r="AH61" i="71" s="1"/>
  <c r="AX61" i="71" s="1"/>
  <c r="BN50" i="71"/>
  <c r="AH50" i="71" s="1"/>
  <c r="AX50" i="71" s="1"/>
  <c r="BJ165" i="71"/>
  <c r="AD165" i="71" s="1"/>
  <c r="AT165" i="71" s="1"/>
  <c r="BJ60" i="71"/>
  <c r="AD60" i="71" s="1"/>
  <c r="AT60" i="71" s="1"/>
  <c r="BJ72" i="71"/>
  <c r="AD72" i="71" s="1"/>
  <c r="AT72" i="71" s="1"/>
  <c r="BJ80" i="71"/>
  <c r="AD80" i="71" s="1"/>
  <c r="AT80" i="71" s="1"/>
  <c r="BJ88" i="71"/>
  <c r="AD88" i="71" s="1"/>
  <c r="AT88" i="71" s="1"/>
  <c r="BJ96" i="71"/>
  <c r="AD96" i="71" s="1"/>
  <c r="AT96" i="71" s="1"/>
  <c r="BJ104" i="71"/>
  <c r="AD104" i="71" s="1"/>
  <c r="AT104" i="71" s="1"/>
  <c r="BJ112" i="71"/>
  <c r="AD112" i="71" s="1"/>
  <c r="AT112" i="71" s="1"/>
  <c r="BJ155" i="71"/>
  <c r="AD155" i="71" s="1"/>
  <c r="AT155" i="71" s="1"/>
  <c r="BJ122" i="71"/>
  <c r="AD122" i="71" s="1"/>
  <c r="AT122" i="71" s="1"/>
  <c r="BJ134" i="71"/>
  <c r="AD134" i="71" s="1"/>
  <c r="AT134" i="71" s="1"/>
  <c r="BJ146" i="71"/>
  <c r="AD146" i="71" s="1"/>
  <c r="AT146" i="71" s="1"/>
  <c r="BK89" i="71"/>
  <c r="AE89" i="71" s="1"/>
  <c r="AU89" i="71" s="1"/>
  <c r="BK105" i="71"/>
  <c r="AE105" i="71" s="1"/>
  <c r="AU105" i="71" s="1"/>
  <c r="BK125" i="71"/>
  <c r="AE125" i="71" s="1"/>
  <c r="AU125" i="71" s="1"/>
  <c r="BK140" i="71"/>
  <c r="AE140" i="71" s="1"/>
  <c r="AU140" i="71" s="1"/>
  <c r="BK169" i="71"/>
  <c r="AE169" i="71" s="1"/>
  <c r="AU169" i="71" s="1"/>
  <c r="BK185" i="71"/>
  <c r="AE185" i="71" s="1"/>
  <c r="AU185" i="71" s="1"/>
  <c r="BF106" i="71"/>
  <c r="Z106" i="71" s="1"/>
  <c r="AP106" i="71" s="1"/>
  <c r="BF90" i="71"/>
  <c r="Z90" i="71" s="1"/>
  <c r="AP90" i="71" s="1"/>
  <c r="BF74" i="71"/>
  <c r="Z74" i="71" s="1"/>
  <c r="AP74" i="71" s="1"/>
  <c r="BF132" i="71"/>
  <c r="Z132" i="71" s="1"/>
  <c r="AP132" i="71" s="1"/>
  <c r="BF159" i="71"/>
  <c r="Z159" i="71" s="1"/>
  <c r="AP159" i="71" s="1"/>
  <c r="BN130" i="71"/>
  <c r="AH130" i="71" s="1"/>
  <c r="AX130" i="71" s="1"/>
  <c r="BI57" i="71"/>
  <c r="AC57" i="71" s="1"/>
  <c r="AS57" i="71" s="1"/>
  <c r="BI138" i="71"/>
  <c r="AC138" i="71" s="1"/>
  <c r="AS138" i="71" s="1"/>
  <c r="BI146" i="71"/>
  <c r="AC146" i="71" s="1"/>
  <c r="AS146" i="71" s="1"/>
  <c r="BI65" i="71"/>
  <c r="AC65" i="71" s="1"/>
  <c r="AS65" i="71" s="1"/>
  <c r="BI81" i="71"/>
  <c r="AC81" i="71" s="1"/>
  <c r="AS81" i="71" s="1"/>
  <c r="BI97" i="71"/>
  <c r="AC97" i="71" s="1"/>
  <c r="AS97" i="71" s="1"/>
  <c r="BI113" i="71"/>
  <c r="AC113" i="71" s="1"/>
  <c r="AS113" i="71" s="1"/>
  <c r="BI162" i="71"/>
  <c r="AC162" i="71" s="1"/>
  <c r="AS162" i="71" s="1"/>
  <c r="BN73" i="71"/>
  <c r="AH73" i="71" s="1"/>
  <c r="AX73" i="71" s="1"/>
  <c r="BJ50" i="71"/>
  <c r="AD50" i="71" s="1"/>
  <c r="AT50" i="71" s="1"/>
  <c r="BJ61" i="71"/>
  <c r="AD61" i="71" s="1"/>
  <c r="AT61" i="71" s="1"/>
  <c r="BJ73" i="71"/>
  <c r="AD73" i="71" s="1"/>
  <c r="AT73" i="71" s="1"/>
  <c r="BJ89" i="71"/>
  <c r="AD89" i="71" s="1"/>
  <c r="AT89" i="71" s="1"/>
  <c r="BJ105" i="71"/>
  <c r="AD105" i="71" s="1"/>
  <c r="AT105" i="71" s="1"/>
  <c r="BJ173" i="71"/>
  <c r="AD173" i="71" s="1"/>
  <c r="AT173" i="71" s="1"/>
  <c r="BJ180" i="71"/>
  <c r="AD180" i="71" s="1"/>
  <c r="AT180" i="71" s="1"/>
  <c r="BJ181" i="71"/>
  <c r="AD181" i="71" s="1"/>
  <c r="AT181" i="71" s="1"/>
  <c r="BJ143" i="71"/>
  <c r="AD143" i="71" s="1"/>
  <c r="AT143" i="71" s="1"/>
  <c r="BJ178" i="71"/>
  <c r="AD178" i="71" s="1"/>
  <c r="AT178" i="71" s="1"/>
  <c r="BK49" i="71"/>
  <c r="AE49" i="71" s="1"/>
  <c r="AU49" i="71" s="1"/>
  <c r="BK76" i="71"/>
  <c r="AE76" i="71" s="1"/>
  <c r="AU76" i="71" s="1"/>
  <c r="BK108" i="71"/>
  <c r="AE108" i="71" s="1"/>
  <c r="AU108" i="71" s="1"/>
  <c r="BK77" i="71"/>
  <c r="AE77" i="71" s="1"/>
  <c r="AU77" i="71" s="1"/>
  <c r="BK175" i="71"/>
  <c r="AE175" i="71" s="1"/>
  <c r="AU175" i="71" s="1"/>
  <c r="BK124" i="71"/>
  <c r="AE124" i="71" s="1"/>
  <c r="AU124" i="71" s="1"/>
  <c r="BN127" i="71"/>
  <c r="AH127" i="71" s="1"/>
  <c r="AX127" i="71" s="1"/>
  <c r="BN181" i="71"/>
  <c r="AH181" i="71" s="1"/>
  <c r="AX181" i="71" s="1"/>
  <c r="BN128" i="71"/>
  <c r="AH128" i="71" s="1"/>
  <c r="AX128" i="71" s="1"/>
  <c r="BF100" i="71"/>
  <c r="Z100" i="71" s="1"/>
  <c r="AP100" i="71" s="1"/>
  <c r="BD172" i="71"/>
  <c r="X172" i="71" s="1"/>
  <c r="AN172" i="71" s="1"/>
  <c r="BD156" i="71"/>
  <c r="X156" i="71" s="1"/>
  <c r="AN156" i="71" s="1"/>
  <c r="BD123" i="71"/>
  <c r="X123" i="71" s="1"/>
  <c r="AN123" i="71" s="1"/>
  <c r="BD106" i="71"/>
  <c r="X106" i="71" s="1"/>
  <c r="AN106" i="71" s="1"/>
  <c r="BD90" i="71"/>
  <c r="X90" i="71" s="1"/>
  <c r="AN90" i="71" s="1"/>
  <c r="BD117" i="71"/>
  <c r="X117" i="71" s="1"/>
  <c r="AN117" i="71" s="1"/>
  <c r="BD127" i="71"/>
  <c r="X127" i="71" s="1"/>
  <c r="AN127" i="71" s="1"/>
  <c r="BD97" i="71"/>
  <c r="X97" i="71" s="1"/>
  <c r="AN97" i="71" s="1"/>
  <c r="BD77" i="71"/>
  <c r="X77" i="71" s="1"/>
  <c r="AN77" i="71" s="1"/>
  <c r="BD140" i="71"/>
  <c r="X140" i="71" s="1"/>
  <c r="AN140" i="71" s="1"/>
  <c r="BD174" i="71"/>
  <c r="X174" i="71" s="1"/>
  <c r="AN174" i="71" s="1"/>
  <c r="BD72" i="71"/>
  <c r="X72" i="71" s="1"/>
  <c r="AN72" i="71" s="1"/>
  <c r="BD93" i="71"/>
  <c r="X93" i="71" s="1"/>
  <c r="AN93" i="71" s="1"/>
  <c r="BD138" i="71"/>
  <c r="X138" i="71" s="1"/>
  <c r="AN138" i="71" s="1"/>
  <c r="BD68" i="71"/>
  <c r="X68" i="71" s="1"/>
  <c r="AN68" i="71" s="1"/>
  <c r="BD57" i="71"/>
  <c r="X57" i="71" s="1"/>
  <c r="AN57" i="71" s="1"/>
  <c r="BD170" i="71"/>
  <c r="X170" i="71" s="1"/>
  <c r="AN170" i="71" s="1"/>
  <c r="BD53" i="71"/>
  <c r="X53" i="71" s="1"/>
  <c r="AN53" i="71" s="1"/>
  <c r="BL141" i="71"/>
  <c r="AF141" i="71" s="1"/>
  <c r="AV141" i="71" s="1"/>
  <c r="BL111" i="71"/>
  <c r="AF111" i="71" s="1"/>
  <c r="AV111" i="71" s="1"/>
  <c r="BI54" i="71"/>
  <c r="AC54" i="71" s="1"/>
  <c r="AS54" i="71" s="1"/>
  <c r="BI60" i="71"/>
  <c r="AC60" i="71" s="1"/>
  <c r="AS60" i="71" s="1"/>
  <c r="BI69" i="71"/>
  <c r="AC69" i="71" s="1"/>
  <c r="AS69" i="71" s="1"/>
  <c r="BI85" i="71"/>
  <c r="AC85" i="71" s="1"/>
  <c r="AS85" i="71" s="1"/>
  <c r="BI101" i="71"/>
  <c r="AC101" i="71" s="1"/>
  <c r="AS101" i="71" s="1"/>
  <c r="BI166" i="71"/>
  <c r="AC166" i="71" s="1"/>
  <c r="AS166" i="71" s="1"/>
  <c r="BI186" i="71"/>
  <c r="AC186" i="71" s="1"/>
  <c r="AS186" i="71" s="1"/>
  <c r="BN137" i="71"/>
  <c r="AH137" i="71" s="1"/>
  <c r="AX137" i="71" s="1"/>
  <c r="BJ58" i="71"/>
  <c r="AD58" i="71" s="1"/>
  <c r="AT58" i="71" s="1"/>
  <c r="BJ74" i="71"/>
  <c r="AD74" i="71" s="1"/>
  <c r="AT74" i="71" s="1"/>
  <c r="BJ90" i="71"/>
  <c r="AD90" i="71" s="1"/>
  <c r="AT90" i="71" s="1"/>
  <c r="BJ106" i="71"/>
  <c r="AD106" i="71" s="1"/>
  <c r="AT106" i="71" s="1"/>
  <c r="BJ160" i="71"/>
  <c r="AD160" i="71" s="1"/>
  <c r="AT160" i="71" s="1"/>
  <c r="BJ153" i="71"/>
  <c r="AD153" i="71" s="1"/>
  <c r="AT153" i="71" s="1"/>
  <c r="BJ156" i="71"/>
  <c r="AD156" i="71" s="1"/>
  <c r="AT156" i="71" s="1"/>
  <c r="BJ187" i="71"/>
  <c r="AD187" i="71" s="1"/>
  <c r="AT187" i="71" s="1"/>
  <c r="BJ116" i="71"/>
  <c r="AD116" i="71" s="1"/>
  <c r="AT116" i="71" s="1"/>
  <c r="BJ128" i="71"/>
  <c r="AD128" i="71" s="1"/>
  <c r="AT128" i="71" s="1"/>
  <c r="BK52" i="71"/>
  <c r="AE52" i="71" s="1"/>
  <c r="AU52" i="71" s="1"/>
  <c r="BK59" i="71"/>
  <c r="AE59" i="71" s="1"/>
  <c r="AU59" i="71" s="1"/>
  <c r="BK81" i="71"/>
  <c r="AE81" i="71" s="1"/>
  <c r="AU81" i="71" s="1"/>
  <c r="BK79" i="71"/>
  <c r="AE79" i="71" s="1"/>
  <c r="AU79" i="71" s="1"/>
  <c r="BK95" i="71"/>
  <c r="AE95" i="71" s="1"/>
  <c r="AU95" i="71" s="1"/>
  <c r="BK111" i="71"/>
  <c r="AE111" i="71" s="1"/>
  <c r="AU111" i="71" s="1"/>
  <c r="BK66" i="71"/>
  <c r="AE66" i="71" s="1"/>
  <c r="AU66" i="71" s="1"/>
  <c r="BK82" i="71"/>
  <c r="AE82" i="71" s="1"/>
  <c r="AU82" i="71" s="1"/>
  <c r="BK98" i="71"/>
  <c r="AE98" i="71" s="1"/>
  <c r="AU98" i="71" s="1"/>
  <c r="BK114" i="71"/>
  <c r="AE114" i="71" s="1"/>
  <c r="AU114" i="71" s="1"/>
  <c r="BK118" i="71"/>
  <c r="AE118" i="71" s="1"/>
  <c r="AU118" i="71" s="1"/>
  <c r="BK127" i="71"/>
  <c r="AE127" i="71" s="1"/>
  <c r="AU127" i="71" s="1"/>
  <c r="BK158" i="71"/>
  <c r="AE158" i="71" s="1"/>
  <c r="AU158" i="71" s="1"/>
  <c r="BK160" i="71"/>
  <c r="AE160" i="71" s="1"/>
  <c r="AU160" i="71" s="1"/>
  <c r="BK139" i="71"/>
  <c r="AE139" i="71" s="1"/>
  <c r="AU139" i="71" s="1"/>
  <c r="BK182" i="71"/>
  <c r="AE182" i="71" s="1"/>
  <c r="AU182" i="71" s="1"/>
  <c r="BK190" i="71"/>
  <c r="AE190" i="71" s="1"/>
  <c r="AU190" i="71" s="1"/>
  <c r="BK177" i="71"/>
  <c r="AE177" i="71" s="1"/>
  <c r="AU177" i="71" s="1"/>
  <c r="BF169" i="71"/>
  <c r="Z169" i="71" s="1"/>
  <c r="AP169" i="71" s="1"/>
  <c r="BF137" i="71"/>
  <c r="Z137" i="71" s="1"/>
  <c r="AP137" i="71" s="1"/>
  <c r="BF121" i="71"/>
  <c r="Z121" i="71" s="1"/>
  <c r="AP121" i="71" s="1"/>
  <c r="BF174" i="71"/>
  <c r="Z174" i="71" s="1"/>
  <c r="AP174" i="71" s="1"/>
  <c r="BF59" i="71"/>
  <c r="Z59" i="71" s="1"/>
  <c r="AP59" i="71" s="1"/>
  <c r="BN123" i="71"/>
  <c r="AH123" i="71" s="1"/>
  <c r="AX123" i="71" s="1"/>
  <c r="BN165" i="71"/>
  <c r="AH165" i="71" s="1"/>
  <c r="AX165" i="71" s="1"/>
  <c r="BN103" i="71"/>
  <c r="AH103" i="71" s="1"/>
  <c r="AX103" i="71" s="1"/>
  <c r="BN87" i="71"/>
  <c r="AH87" i="71" s="1"/>
  <c r="AX87" i="71" s="1"/>
  <c r="BN71" i="71"/>
  <c r="AH71" i="71" s="1"/>
  <c r="AX71" i="71" s="1"/>
  <c r="BM55" i="71"/>
  <c r="AG55" i="71" s="1"/>
  <c r="AW55" i="71" s="1"/>
  <c r="BM93" i="71"/>
  <c r="AG93" i="71" s="1"/>
  <c r="AW93" i="71" s="1"/>
  <c r="BM97" i="71"/>
  <c r="AG97" i="71" s="1"/>
  <c r="AW97" i="71" s="1"/>
  <c r="BM59" i="71"/>
  <c r="AG59" i="71" s="1"/>
  <c r="AW59" i="71" s="1"/>
  <c r="BM60" i="71"/>
  <c r="AG60" i="71" s="1"/>
  <c r="AW60" i="71" s="1"/>
  <c r="BM74" i="71"/>
  <c r="AG74" i="71" s="1"/>
  <c r="AW74" i="71" s="1"/>
  <c r="BM90" i="71"/>
  <c r="AG90" i="71" s="1"/>
  <c r="AW90" i="71" s="1"/>
  <c r="BM106" i="71"/>
  <c r="AG106" i="71" s="1"/>
  <c r="AW106" i="71" s="1"/>
  <c r="BM71" i="71"/>
  <c r="AG71" i="71" s="1"/>
  <c r="AW71" i="71" s="1"/>
  <c r="BM87" i="71"/>
  <c r="AG87" i="71" s="1"/>
  <c r="AW87" i="71" s="1"/>
  <c r="BM103" i="71"/>
  <c r="AG103" i="71" s="1"/>
  <c r="AW103" i="71" s="1"/>
  <c r="BM117" i="71"/>
  <c r="AG117" i="71" s="1"/>
  <c r="AW117" i="71" s="1"/>
  <c r="BM124" i="71"/>
  <c r="AG124" i="71" s="1"/>
  <c r="AW124" i="71" s="1"/>
  <c r="BM162" i="71"/>
  <c r="AG162" i="71" s="1"/>
  <c r="AW162" i="71" s="1"/>
  <c r="BM131" i="71"/>
  <c r="AG131" i="71" s="1"/>
  <c r="AW131" i="71" s="1"/>
  <c r="BM137" i="71"/>
  <c r="AG137" i="71" s="1"/>
  <c r="AW137" i="71" s="1"/>
  <c r="BM169" i="71"/>
  <c r="AG169" i="71" s="1"/>
  <c r="AW169" i="71" s="1"/>
  <c r="BM182" i="71"/>
  <c r="AG182" i="71" s="1"/>
  <c r="AW182" i="71" s="1"/>
  <c r="BM157" i="71"/>
  <c r="AG157" i="71" s="1"/>
  <c r="AW157" i="71" s="1"/>
  <c r="BM181" i="71"/>
  <c r="AG181" i="71" s="1"/>
  <c r="AW181" i="71" s="1"/>
  <c r="BM178" i="71"/>
  <c r="AG178" i="71" s="1"/>
  <c r="AW178" i="71" s="1"/>
  <c r="BM186" i="71"/>
  <c r="AG186" i="71" s="1"/>
  <c r="AW186" i="71" s="1"/>
  <c r="BM160" i="71"/>
  <c r="AG160" i="71" s="1"/>
  <c r="AW160" i="71" s="1"/>
  <c r="BM176" i="71"/>
  <c r="AG176" i="71" s="1"/>
  <c r="AW176" i="71" s="1"/>
  <c r="BM190" i="71"/>
  <c r="AG190" i="71" s="1"/>
  <c r="AW190" i="71" s="1"/>
  <c r="BN124" i="71"/>
  <c r="AH124" i="71" s="1"/>
  <c r="AX124" i="71" s="1"/>
  <c r="BN88" i="71"/>
  <c r="AH88" i="71" s="1"/>
  <c r="AX88" i="71" s="1"/>
  <c r="BN167" i="71"/>
  <c r="AH167" i="71" s="1"/>
  <c r="AX167" i="71" s="1"/>
  <c r="BN157" i="71"/>
  <c r="AH157" i="71" s="1"/>
  <c r="AX157" i="71" s="1"/>
  <c r="BN152" i="71"/>
  <c r="AH152" i="71" s="1"/>
  <c r="AX152" i="71" s="1"/>
  <c r="BN182" i="71"/>
  <c r="AH182" i="71" s="1"/>
  <c r="AX182" i="71" s="1"/>
  <c r="BF148" i="71"/>
  <c r="Z148" i="71" s="1"/>
  <c r="AP148" i="71" s="1"/>
  <c r="BN180" i="71"/>
  <c r="AH180" i="71" s="1"/>
  <c r="AX180" i="71" s="1"/>
  <c r="BF88" i="71"/>
  <c r="Z88" i="71" s="1"/>
  <c r="AP88" i="71" s="1"/>
  <c r="BF118" i="71"/>
  <c r="Z118" i="71" s="1"/>
  <c r="AP118" i="71" s="1"/>
  <c r="BF76" i="71"/>
  <c r="Z76" i="71" s="1"/>
  <c r="AP76" i="71" s="1"/>
  <c r="BF64" i="71"/>
  <c r="Z64" i="71" s="1"/>
  <c r="AP64" i="71" s="1"/>
  <c r="BF166" i="71"/>
  <c r="Z166" i="71" s="1"/>
  <c r="AP166" i="71" s="1"/>
  <c r="BN116" i="71"/>
  <c r="AH116" i="71" s="1"/>
  <c r="AX116" i="71" s="1"/>
  <c r="BL95" i="71"/>
  <c r="AF95" i="71" s="1"/>
  <c r="AV95" i="71" s="1"/>
  <c r="BL79" i="71"/>
  <c r="AF79" i="71" s="1"/>
  <c r="AV79" i="71" s="1"/>
  <c r="BL128" i="71"/>
  <c r="AF128" i="71" s="1"/>
  <c r="AV128" i="71" s="1"/>
  <c r="BL163" i="71"/>
  <c r="AF163" i="71" s="1"/>
  <c r="AV163" i="71" s="1"/>
  <c r="BL120" i="71"/>
  <c r="AF120" i="71" s="1"/>
  <c r="AV120" i="71" s="1"/>
  <c r="BL106" i="71"/>
  <c r="AF106" i="71" s="1"/>
  <c r="AV106" i="71" s="1"/>
  <c r="BL90" i="71"/>
  <c r="AF90" i="71" s="1"/>
  <c r="AV90" i="71" s="1"/>
  <c r="BL74" i="71"/>
  <c r="AF74" i="71" s="1"/>
  <c r="AV74" i="71" s="1"/>
  <c r="BL121" i="71"/>
  <c r="AF121" i="71" s="1"/>
  <c r="AV121" i="71" s="1"/>
  <c r="BG160" i="71"/>
  <c r="AA160" i="71" s="1"/>
  <c r="AQ160" i="71" s="1"/>
  <c r="BG149" i="71"/>
  <c r="AA149" i="71" s="1"/>
  <c r="AQ149" i="71" s="1"/>
  <c r="BG122" i="71"/>
  <c r="AA122" i="71" s="1"/>
  <c r="AQ122" i="71" s="1"/>
  <c r="BG92" i="71"/>
  <c r="AA92" i="71" s="1"/>
  <c r="AQ92" i="71" s="1"/>
  <c r="BG93" i="71"/>
  <c r="AA93" i="71" s="1"/>
  <c r="AQ93" i="71" s="1"/>
  <c r="BG60" i="71"/>
  <c r="AA60" i="71" s="1"/>
  <c r="AQ60" i="71" s="1"/>
  <c r="BD153" i="71"/>
  <c r="X153" i="71" s="1"/>
  <c r="AN153" i="71" s="1"/>
  <c r="BD87" i="71"/>
  <c r="X87" i="71" s="1"/>
  <c r="AN87" i="71" s="1"/>
  <c r="BD107" i="71"/>
  <c r="X107" i="71" s="1"/>
  <c r="AN107" i="71" s="1"/>
  <c r="BD124" i="71"/>
  <c r="X124" i="71" s="1"/>
  <c r="AN124" i="71" s="1"/>
  <c r="BG164" i="71"/>
  <c r="AA164" i="71" s="1"/>
  <c r="AQ164" i="71" s="1"/>
  <c r="BG157" i="71"/>
  <c r="AA157" i="71" s="1"/>
  <c r="AQ157" i="71" s="1"/>
  <c r="BG96" i="71"/>
  <c r="AA96" i="71" s="1"/>
  <c r="AQ96" i="71" s="1"/>
  <c r="BG73" i="71"/>
  <c r="AA73" i="71" s="1"/>
  <c r="AQ73" i="71" s="1"/>
  <c r="BG67" i="71"/>
  <c r="AA67" i="71" s="1"/>
  <c r="AQ67" i="71" s="1"/>
  <c r="BH180" i="71"/>
  <c r="AB180" i="71" s="1"/>
  <c r="AR180" i="71" s="1"/>
  <c r="BH164" i="71"/>
  <c r="AB164" i="71" s="1"/>
  <c r="AR164" i="71" s="1"/>
  <c r="BH148" i="71"/>
  <c r="AB148" i="71" s="1"/>
  <c r="AR148" i="71" s="1"/>
  <c r="BH170" i="71"/>
  <c r="AB170" i="71" s="1"/>
  <c r="AR170" i="71" s="1"/>
  <c r="BH154" i="71"/>
  <c r="AB154" i="71" s="1"/>
  <c r="AR154" i="71" s="1"/>
  <c r="BH146" i="71"/>
  <c r="AB146" i="71" s="1"/>
  <c r="AR146" i="71" s="1"/>
  <c r="BH105" i="71"/>
  <c r="AB105" i="71" s="1"/>
  <c r="AR105" i="71" s="1"/>
  <c r="BH89" i="71"/>
  <c r="AB89" i="71" s="1"/>
  <c r="AR89" i="71" s="1"/>
  <c r="BH73" i="71"/>
  <c r="AB73" i="71" s="1"/>
  <c r="AR73" i="71" s="1"/>
  <c r="BH63" i="71"/>
  <c r="AB63" i="71" s="1"/>
  <c r="AR63" i="71" s="1"/>
  <c r="BG175" i="71"/>
  <c r="AA175" i="71" s="1"/>
  <c r="AQ175" i="71" s="1"/>
  <c r="BG137" i="71"/>
  <c r="AA137" i="71" s="1"/>
  <c r="AQ137" i="71" s="1"/>
  <c r="BG88" i="71"/>
  <c r="AA88" i="71" s="1"/>
  <c r="AQ88" i="71" s="1"/>
  <c r="BG111" i="71"/>
  <c r="AA111" i="71" s="1"/>
  <c r="AQ111" i="71" s="1"/>
  <c r="BH136" i="71"/>
  <c r="AB136" i="71" s="1"/>
  <c r="AR136" i="71" s="1"/>
  <c r="BH120" i="71"/>
  <c r="AB120" i="71" s="1"/>
  <c r="AR120" i="71" s="1"/>
  <c r="BH169" i="71"/>
  <c r="AB169" i="71" s="1"/>
  <c r="AR169" i="71" s="1"/>
  <c r="BH153" i="71"/>
  <c r="AB153" i="71" s="1"/>
  <c r="AR153" i="71" s="1"/>
  <c r="BH125" i="71"/>
  <c r="AB125" i="71" s="1"/>
  <c r="AR125" i="71" s="1"/>
  <c r="BH163" i="71"/>
  <c r="AB163" i="71" s="1"/>
  <c r="AR163" i="71" s="1"/>
  <c r="BH70" i="71"/>
  <c r="AB70" i="71" s="1"/>
  <c r="AR70" i="71" s="1"/>
  <c r="BH155" i="71"/>
  <c r="AB155" i="71" s="1"/>
  <c r="AR155" i="71" s="1"/>
  <c r="BH88" i="71"/>
  <c r="AB88" i="71" s="1"/>
  <c r="AR88" i="71" s="1"/>
  <c r="BH67" i="71"/>
  <c r="AB67" i="71" s="1"/>
  <c r="AR67" i="71" s="1"/>
  <c r="BH61" i="71"/>
  <c r="AB61" i="71" s="1"/>
  <c r="AR61" i="71" s="1"/>
  <c r="BH103" i="71"/>
  <c r="AB103" i="71" s="1"/>
  <c r="AR103" i="71" s="1"/>
  <c r="BH82" i="71"/>
  <c r="AB82" i="71" s="1"/>
  <c r="AR82" i="71" s="1"/>
  <c r="BH175" i="71"/>
  <c r="AB175" i="71" s="1"/>
  <c r="AR175" i="71" s="1"/>
  <c r="BH141" i="71"/>
  <c r="AB141" i="71" s="1"/>
  <c r="AR141" i="71" s="1"/>
  <c r="BH95" i="71"/>
  <c r="AB95" i="71" s="1"/>
  <c r="AR95" i="71" s="1"/>
  <c r="BH74" i="71"/>
  <c r="AB74" i="71" s="1"/>
  <c r="AR74" i="71" s="1"/>
  <c r="BH47" i="71"/>
  <c r="AB47" i="71" s="1"/>
  <c r="AR47" i="71" s="1"/>
  <c r="BL145" i="71"/>
  <c r="AF145" i="71" s="1"/>
  <c r="AV145" i="71" s="1"/>
  <c r="BL96" i="71"/>
  <c r="AF96" i="71" s="1"/>
  <c r="AV96" i="71" s="1"/>
  <c r="BL132" i="71"/>
  <c r="AF132" i="71" s="1"/>
  <c r="AV132" i="71" s="1"/>
  <c r="BL166" i="71"/>
  <c r="AF166" i="71" s="1"/>
  <c r="AV166" i="71" s="1"/>
  <c r="BL45" i="71"/>
  <c r="AF45" i="71" s="1"/>
  <c r="AV45" i="71" s="1"/>
  <c r="BL173" i="71"/>
  <c r="AF173" i="71" s="1"/>
  <c r="AV173" i="71" s="1"/>
  <c r="BL126" i="71"/>
  <c r="AF126" i="71" s="1"/>
  <c r="AV126" i="71" s="1"/>
  <c r="BL84" i="71"/>
  <c r="AF84" i="71" s="1"/>
  <c r="AV84" i="71" s="1"/>
  <c r="BL52" i="71"/>
  <c r="AF52" i="71" s="1"/>
  <c r="AV52" i="71" s="1"/>
  <c r="BL63" i="71"/>
  <c r="AF63" i="71" s="1"/>
  <c r="AV63" i="71" s="1"/>
  <c r="BL170" i="71"/>
  <c r="AF170" i="71" s="1"/>
  <c r="AV170" i="71" s="1"/>
  <c r="BL113" i="71"/>
  <c r="AF113" i="71" s="1"/>
  <c r="AV113" i="71" s="1"/>
  <c r="BL162" i="71"/>
  <c r="AF162" i="71" s="1"/>
  <c r="AV162" i="71" s="1"/>
  <c r="BL105" i="71"/>
  <c r="AF105" i="71" s="1"/>
  <c r="AV105" i="71" s="1"/>
  <c r="BL58" i="71"/>
  <c r="AF58" i="71" s="1"/>
  <c r="AV58" i="71" s="1"/>
  <c r="BD115" i="71"/>
  <c r="X115" i="71" s="1"/>
  <c r="AN115" i="71" s="1"/>
  <c r="BG146" i="71"/>
  <c r="AA146" i="71" s="1"/>
  <c r="AQ146" i="71" s="1"/>
  <c r="BG84" i="71"/>
  <c r="AA84" i="71" s="1"/>
  <c r="AQ84" i="71" s="1"/>
  <c r="BG91" i="71"/>
  <c r="AA91" i="71" s="1"/>
  <c r="AQ91" i="71" s="1"/>
  <c r="BG152" i="71"/>
  <c r="AA152" i="71" s="1"/>
  <c r="AQ152" i="71" s="1"/>
  <c r="BG130" i="71"/>
  <c r="AA130" i="71" s="1"/>
  <c r="AQ130" i="71" s="1"/>
  <c r="BG105" i="71"/>
  <c r="AA105" i="71" s="1"/>
  <c r="AQ105" i="71" s="1"/>
  <c r="BG151" i="71"/>
  <c r="AA151" i="71" s="1"/>
  <c r="AQ151" i="71" s="1"/>
  <c r="BG104" i="71"/>
  <c r="AA104" i="71" s="1"/>
  <c r="AQ104" i="71" s="1"/>
  <c r="BG181" i="71"/>
  <c r="AA181" i="71" s="1"/>
  <c r="AQ181" i="71" s="1"/>
  <c r="BG115" i="71"/>
  <c r="AA115" i="71" s="1"/>
  <c r="AQ115" i="71" s="1"/>
  <c r="BG167" i="71"/>
  <c r="AA167" i="71" s="1"/>
  <c r="AQ167" i="71" s="1"/>
  <c r="BG129" i="71"/>
  <c r="AA129" i="71" s="1"/>
  <c r="AQ129" i="71" s="1"/>
  <c r="BD67" i="71"/>
  <c r="X67" i="71" s="1"/>
  <c r="AN67" i="71" s="1"/>
  <c r="BD54" i="71"/>
  <c r="X54" i="71" s="1"/>
  <c r="AN54" i="71" s="1"/>
  <c r="BD61" i="71"/>
  <c r="X61" i="71" s="1"/>
  <c r="AN61" i="71" s="1"/>
  <c r="BF131" i="71"/>
  <c r="Z131" i="71" s="1"/>
  <c r="AP131" i="71" s="1"/>
  <c r="BF152" i="71"/>
  <c r="Z152" i="71" s="1"/>
  <c r="AP152" i="71" s="1"/>
  <c r="BF69" i="71"/>
  <c r="Z69" i="71" s="1"/>
  <c r="AP69" i="71" s="1"/>
  <c r="BK58" i="71"/>
  <c r="AE58" i="71" s="1"/>
  <c r="AU58" i="71" s="1"/>
  <c r="BK131" i="71"/>
  <c r="AE131" i="71" s="1"/>
  <c r="AU131" i="71" s="1"/>
  <c r="BF44" i="71"/>
  <c r="Z44" i="71" s="1"/>
  <c r="AP44" i="71" s="1"/>
  <c r="BM104" i="71"/>
  <c r="AG104" i="71" s="1"/>
  <c r="AW104" i="71" s="1"/>
  <c r="BM163" i="71"/>
  <c r="AG163" i="71" s="1"/>
  <c r="AW163" i="71" s="1"/>
  <c r="BL152" i="71"/>
  <c r="AF152" i="71" s="1"/>
  <c r="AV152" i="71" s="1"/>
  <c r="BL47" i="71"/>
  <c r="AF47" i="71" s="1"/>
  <c r="AV47" i="71" s="1"/>
  <c r="BG106" i="71"/>
  <c r="AA106" i="71" s="1"/>
  <c r="AQ106" i="71" s="1"/>
  <c r="BG86" i="71"/>
  <c r="AA86" i="71" s="1"/>
  <c r="AQ86" i="71" s="1"/>
  <c r="BH128" i="71"/>
  <c r="AB128" i="71" s="1"/>
  <c r="AR128" i="71" s="1"/>
  <c r="BL77" i="71"/>
  <c r="AF77" i="71" s="1"/>
  <c r="AV77" i="71" s="1"/>
  <c r="BD75" i="71"/>
  <c r="X75" i="71" s="1"/>
  <c r="AN75" i="71" s="1"/>
  <c r="BF184" i="71"/>
  <c r="Z184" i="71" s="1"/>
  <c r="AP184" i="71" s="1"/>
  <c r="BF62" i="71"/>
  <c r="Z62" i="71" s="1"/>
  <c r="AP62" i="71" s="1"/>
  <c r="BN196" i="71"/>
  <c r="AH196" i="71" s="1"/>
  <c r="AX196" i="71" s="1"/>
  <c r="BN150" i="71"/>
  <c r="AH150" i="71" s="1"/>
  <c r="AX150" i="71" s="1"/>
  <c r="BN102" i="71"/>
  <c r="AH102" i="71" s="1"/>
  <c r="AX102" i="71" s="1"/>
  <c r="BN86" i="71"/>
  <c r="AH86" i="71" s="1"/>
  <c r="AX86" i="71" s="1"/>
  <c r="BN70" i="71"/>
  <c r="AH70" i="71" s="1"/>
  <c r="AX70" i="71" s="1"/>
  <c r="BI58" i="71"/>
  <c r="AC58" i="71" s="1"/>
  <c r="AS58" i="71" s="1"/>
  <c r="BI63" i="71"/>
  <c r="AC63" i="71" s="1"/>
  <c r="AS63" i="71" s="1"/>
  <c r="BI117" i="71"/>
  <c r="AC117" i="71" s="1"/>
  <c r="AS117" i="71" s="1"/>
  <c r="BI120" i="71"/>
  <c r="AC120" i="71" s="1"/>
  <c r="AS120" i="71" s="1"/>
  <c r="BI136" i="71"/>
  <c r="AC136" i="71" s="1"/>
  <c r="AS136" i="71" s="1"/>
  <c r="BI161" i="71"/>
  <c r="AC161" i="71" s="1"/>
  <c r="AS161" i="71" s="1"/>
  <c r="BI173" i="71"/>
  <c r="AC173" i="71" s="1"/>
  <c r="AS173" i="71" s="1"/>
  <c r="BI177" i="71"/>
  <c r="AC177" i="71" s="1"/>
  <c r="AS177" i="71" s="1"/>
  <c r="BF143" i="71"/>
  <c r="Z143" i="71" s="1"/>
  <c r="AP143" i="71" s="1"/>
  <c r="BF127" i="71"/>
  <c r="Z127" i="71" s="1"/>
  <c r="AP127" i="71" s="1"/>
  <c r="BF167" i="71"/>
  <c r="Z167" i="71" s="1"/>
  <c r="AP167" i="71" s="1"/>
  <c r="BF113" i="71"/>
  <c r="Z113" i="71" s="1"/>
  <c r="AP113" i="71" s="1"/>
  <c r="BF97" i="71"/>
  <c r="Z97" i="71" s="1"/>
  <c r="AP97" i="71" s="1"/>
  <c r="BF81" i="71"/>
  <c r="Z81" i="71" s="1"/>
  <c r="AP81" i="71" s="1"/>
  <c r="BF65" i="71"/>
  <c r="Z65" i="71" s="1"/>
  <c r="AP65" i="71" s="1"/>
  <c r="BF50" i="71"/>
  <c r="Z50" i="71" s="1"/>
  <c r="AP50" i="71" s="1"/>
  <c r="BN191" i="71"/>
  <c r="AH191" i="71" s="1"/>
  <c r="AX191" i="71" s="1"/>
  <c r="BN155" i="71"/>
  <c r="AH155" i="71" s="1"/>
  <c r="AX155" i="71" s="1"/>
  <c r="BN148" i="71"/>
  <c r="AH148" i="71" s="1"/>
  <c r="AX148" i="71" s="1"/>
  <c r="BN113" i="71"/>
  <c r="AH113" i="71" s="1"/>
  <c r="AX113" i="71" s="1"/>
  <c r="BJ48" i="71"/>
  <c r="AD48" i="71" s="1"/>
  <c r="AT48" i="71" s="1"/>
  <c r="BJ71" i="71"/>
  <c r="AD71" i="71" s="1"/>
  <c r="AT71" i="71" s="1"/>
  <c r="BJ79" i="71"/>
  <c r="AD79" i="71" s="1"/>
  <c r="AT79" i="71" s="1"/>
  <c r="BJ87" i="71"/>
  <c r="AD87" i="71" s="1"/>
  <c r="AT87" i="71" s="1"/>
  <c r="BJ95" i="71"/>
  <c r="AD95" i="71" s="1"/>
  <c r="AT95" i="71" s="1"/>
  <c r="BJ103" i="71"/>
  <c r="AD103" i="71" s="1"/>
  <c r="AT103" i="71" s="1"/>
  <c r="BJ111" i="71"/>
  <c r="AD111" i="71" s="1"/>
  <c r="AT111" i="71" s="1"/>
  <c r="BJ183" i="71"/>
  <c r="AD183" i="71" s="1"/>
  <c r="AT183" i="71" s="1"/>
  <c r="BJ152" i="71"/>
  <c r="AD152" i="71" s="1"/>
  <c r="AT152" i="71" s="1"/>
  <c r="BJ177" i="71"/>
  <c r="AD177" i="71" s="1"/>
  <c r="AT177" i="71" s="1"/>
  <c r="BJ171" i="71"/>
  <c r="AD171" i="71" s="1"/>
  <c r="AT171" i="71" s="1"/>
  <c r="BJ117" i="71"/>
  <c r="AD117" i="71" s="1"/>
  <c r="AT117" i="71" s="1"/>
  <c r="BJ125" i="71"/>
  <c r="AD125" i="71" s="1"/>
  <c r="AT125" i="71" s="1"/>
  <c r="BJ129" i="71"/>
  <c r="AD129" i="71" s="1"/>
  <c r="AT129" i="71" s="1"/>
  <c r="BJ137" i="71"/>
  <c r="AD137" i="71" s="1"/>
  <c r="AT137" i="71" s="1"/>
  <c r="BJ170" i="71"/>
  <c r="AD170" i="71" s="1"/>
  <c r="AT170" i="71" s="1"/>
  <c r="BJ186" i="71"/>
  <c r="AD186" i="71" s="1"/>
  <c r="AT186" i="71" s="1"/>
  <c r="BK55" i="71"/>
  <c r="AE55" i="71" s="1"/>
  <c r="AU55" i="71" s="1"/>
  <c r="BK56" i="71"/>
  <c r="AE56" i="71" s="1"/>
  <c r="AU56" i="71" s="1"/>
  <c r="BK69" i="71"/>
  <c r="AE69" i="71" s="1"/>
  <c r="AU69" i="71" s="1"/>
  <c r="BK85" i="71"/>
  <c r="AE85" i="71" s="1"/>
  <c r="AU85" i="71" s="1"/>
  <c r="BK67" i="71"/>
  <c r="AE67" i="71" s="1"/>
  <c r="AU67" i="71" s="1"/>
  <c r="BK83" i="71"/>
  <c r="AE83" i="71" s="1"/>
  <c r="AU83" i="71" s="1"/>
  <c r="BK99" i="71"/>
  <c r="AE99" i="71" s="1"/>
  <c r="AU99" i="71" s="1"/>
  <c r="BK115" i="71"/>
  <c r="AE115" i="71" s="1"/>
  <c r="AU115" i="71" s="1"/>
  <c r="BK70" i="71"/>
  <c r="AE70" i="71" s="1"/>
  <c r="AU70" i="71" s="1"/>
  <c r="BK86" i="71"/>
  <c r="AE86" i="71" s="1"/>
  <c r="AU86" i="71" s="1"/>
  <c r="BK102" i="71"/>
  <c r="AE102" i="71" s="1"/>
  <c r="AU102" i="71" s="1"/>
  <c r="BK119" i="71"/>
  <c r="AE119" i="71" s="1"/>
  <c r="AU119" i="71" s="1"/>
  <c r="BK159" i="71"/>
  <c r="AE159" i="71" s="1"/>
  <c r="AU159" i="71" s="1"/>
  <c r="BK126" i="71"/>
  <c r="AE126" i="71" s="1"/>
  <c r="AU126" i="71" s="1"/>
  <c r="BK184" i="71"/>
  <c r="AE184" i="71" s="1"/>
  <c r="AU184" i="71" s="1"/>
  <c r="BK138" i="71"/>
  <c r="AE138" i="71" s="1"/>
  <c r="AU138" i="71" s="1"/>
  <c r="BK146" i="71"/>
  <c r="AE146" i="71" s="1"/>
  <c r="AU146" i="71" s="1"/>
  <c r="BK178" i="71"/>
  <c r="AE178" i="71" s="1"/>
  <c r="AU178" i="71" s="1"/>
  <c r="BK183" i="71"/>
  <c r="AE183" i="71" s="1"/>
  <c r="AU183" i="71" s="1"/>
  <c r="BK165" i="71"/>
  <c r="AE165" i="71" s="1"/>
  <c r="AU165" i="71" s="1"/>
  <c r="BK181" i="71"/>
  <c r="AE181" i="71" s="1"/>
  <c r="AU181" i="71" s="1"/>
  <c r="BF153" i="71"/>
  <c r="Z153" i="71" s="1"/>
  <c r="AP153" i="71" s="1"/>
  <c r="BF133" i="71"/>
  <c r="Z133" i="71" s="1"/>
  <c r="AP133" i="71" s="1"/>
  <c r="BF117" i="71"/>
  <c r="Z117" i="71" s="1"/>
  <c r="AP117" i="71" s="1"/>
  <c r="BF164" i="71"/>
  <c r="Z164" i="71" s="1"/>
  <c r="AP164" i="71" s="1"/>
  <c r="BF163" i="71"/>
  <c r="Z163" i="71" s="1"/>
  <c r="AP163" i="71" s="1"/>
  <c r="BF103" i="71"/>
  <c r="Z103" i="71" s="1"/>
  <c r="AP103" i="71" s="1"/>
  <c r="BF87" i="71"/>
  <c r="Z87" i="71" s="1"/>
  <c r="AP87" i="71" s="1"/>
  <c r="BF71" i="71"/>
  <c r="Z71" i="71" s="1"/>
  <c r="AP71" i="71" s="1"/>
  <c r="BF56" i="71"/>
  <c r="Z56" i="71" s="1"/>
  <c r="AP56" i="71" s="1"/>
  <c r="BN135" i="71"/>
  <c r="AH135" i="71" s="1"/>
  <c r="AX135" i="71" s="1"/>
  <c r="BN154" i="71"/>
  <c r="AH154" i="71" s="1"/>
  <c r="AX154" i="71" s="1"/>
  <c r="BN115" i="71"/>
  <c r="AH115" i="71" s="1"/>
  <c r="AX115" i="71" s="1"/>
  <c r="BN99" i="71"/>
  <c r="AH99" i="71" s="1"/>
  <c r="AX99" i="71" s="1"/>
  <c r="BN83" i="71"/>
  <c r="AH83" i="71" s="1"/>
  <c r="AX83" i="71" s="1"/>
  <c r="BN67" i="71"/>
  <c r="AH67" i="71" s="1"/>
  <c r="AX67" i="71" s="1"/>
  <c r="BN56" i="71"/>
  <c r="AH56" i="71" s="1"/>
  <c r="AX56" i="71" s="1"/>
  <c r="BC61" i="71"/>
  <c r="W61" i="71" s="1"/>
  <c r="AM61" i="71" s="1"/>
  <c r="BC73" i="71"/>
  <c r="W73" i="71" s="1"/>
  <c r="AM73" i="71" s="1"/>
  <c r="BC89" i="71"/>
  <c r="W89" i="71" s="1"/>
  <c r="AM89" i="71" s="1"/>
  <c r="BC105" i="71"/>
  <c r="W105" i="71" s="1"/>
  <c r="AM105" i="71" s="1"/>
  <c r="BC123" i="71"/>
  <c r="W123" i="71" s="1"/>
  <c r="AM123" i="71" s="1"/>
  <c r="BC139" i="71"/>
  <c r="W139" i="71" s="1"/>
  <c r="AM139" i="71" s="1"/>
  <c r="BC147" i="71"/>
  <c r="W147" i="71" s="1"/>
  <c r="AM147" i="71" s="1"/>
  <c r="BC178" i="71"/>
  <c r="W178" i="71" s="1"/>
  <c r="AM178" i="71" s="1"/>
  <c r="BC176" i="71"/>
  <c r="W176" i="71" s="1"/>
  <c r="AM176" i="71" s="1"/>
  <c r="BM69" i="71"/>
  <c r="AG69" i="71" s="1"/>
  <c r="AW69" i="71" s="1"/>
  <c r="BM101" i="71"/>
  <c r="AG101" i="71" s="1"/>
  <c r="AW101" i="71" s="1"/>
  <c r="BM46" i="71"/>
  <c r="AG46" i="71" s="1"/>
  <c r="AW46" i="71" s="1"/>
  <c r="BM45" i="71"/>
  <c r="AG45" i="71" s="1"/>
  <c r="AW45" i="71" s="1"/>
  <c r="BM73" i="71"/>
  <c r="AG73" i="71" s="1"/>
  <c r="AW73" i="71" s="1"/>
  <c r="BM105" i="71"/>
  <c r="AG105" i="71" s="1"/>
  <c r="AW105" i="71" s="1"/>
  <c r="BM61" i="71"/>
  <c r="AG61" i="71" s="1"/>
  <c r="AW61" i="71" s="1"/>
  <c r="BM62" i="71"/>
  <c r="AG62" i="71" s="1"/>
  <c r="AW62" i="71" s="1"/>
  <c r="BM78" i="71"/>
  <c r="AG78" i="71" s="1"/>
  <c r="AW78" i="71" s="1"/>
  <c r="BM94" i="71"/>
  <c r="AG94" i="71" s="1"/>
  <c r="AW94" i="71" s="1"/>
  <c r="BM110" i="71"/>
  <c r="AG110" i="71" s="1"/>
  <c r="AW110" i="71" s="1"/>
  <c r="BM76" i="71"/>
  <c r="AG76" i="71" s="1"/>
  <c r="AW76" i="71" s="1"/>
  <c r="BM92" i="71"/>
  <c r="AG92" i="71" s="1"/>
  <c r="AW92" i="71" s="1"/>
  <c r="BM108" i="71"/>
  <c r="AG108" i="71" s="1"/>
  <c r="AW108" i="71" s="1"/>
  <c r="BM75" i="71"/>
  <c r="AG75" i="71" s="1"/>
  <c r="AW75" i="71" s="1"/>
  <c r="BM91" i="71"/>
  <c r="AG91" i="71" s="1"/>
  <c r="AW91" i="71" s="1"/>
  <c r="BM107" i="71"/>
  <c r="AG107" i="71" s="1"/>
  <c r="AW107" i="71" s="1"/>
  <c r="BM119" i="71"/>
  <c r="AG119" i="71" s="1"/>
  <c r="AW119" i="71" s="1"/>
  <c r="BM132" i="71"/>
  <c r="AG132" i="71" s="1"/>
  <c r="AW132" i="71" s="1"/>
  <c r="BM118" i="71"/>
  <c r="AG118" i="71" s="1"/>
  <c r="AW118" i="71" s="1"/>
  <c r="BM154" i="71"/>
  <c r="AG154" i="71" s="1"/>
  <c r="AW154" i="71" s="1"/>
  <c r="BM125" i="71"/>
  <c r="AG125" i="71" s="1"/>
  <c r="AW125" i="71" s="1"/>
  <c r="BM134" i="71"/>
  <c r="AG134" i="71" s="1"/>
  <c r="AW134" i="71" s="1"/>
  <c r="BM139" i="71"/>
  <c r="AG139" i="71" s="1"/>
  <c r="AW139" i="71" s="1"/>
  <c r="BM147" i="71"/>
  <c r="AG147" i="71" s="1"/>
  <c r="AW147" i="71" s="1"/>
  <c r="BM165" i="71"/>
  <c r="AG165" i="71" s="1"/>
  <c r="AW165" i="71" s="1"/>
  <c r="BM173" i="71"/>
  <c r="AG173" i="71" s="1"/>
  <c r="AW173" i="71" s="1"/>
  <c r="BM142" i="71"/>
  <c r="AG142" i="71" s="1"/>
  <c r="AW142" i="71" s="1"/>
  <c r="BM158" i="71"/>
  <c r="AG158" i="71" s="1"/>
  <c r="AW158" i="71" s="1"/>
  <c r="BM183" i="71"/>
  <c r="AG183" i="71" s="1"/>
  <c r="AW183" i="71" s="1"/>
  <c r="BM179" i="71"/>
  <c r="AG179" i="71" s="1"/>
  <c r="AW179" i="71" s="1"/>
  <c r="BM187" i="71"/>
  <c r="AG187" i="71" s="1"/>
  <c r="AW187" i="71" s="1"/>
  <c r="BM148" i="71"/>
  <c r="AG148" i="71" s="1"/>
  <c r="AW148" i="71" s="1"/>
  <c r="BM164" i="71"/>
  <c r="AG164" i="71" s="1"/>
  <c r="AW164" i="71" s="1"/>
  <c r="BM180" i="71"/>
  <c r="AG180" i="71" s="1"/>
  <c r="AW180" i="71" s="1"/>
  <c r="BN198" i="71"/>
  <c r="AH198" i="71" s="1"/>
  <c r="AX198" i="71" s="1"/>
  <c r="BN174" i="71"/>
  <c r="AH174" i="71" s="1"/>
  <c r="AX174" i="71" s="1"/>
  <c r="BN72" i="71"/>
  <c r="AH72" i="71" s="1"/>
  <c r="AX72" i="71" s="1"/>
  <c r="BN136" i="71"/>
  <c r="AH136" i="71" s="1"/>
  <c r="AX136" i="71" s="1"/>
  <c r="BN100" i="71"/>
  <c r="AH100" i="71" s="1"/>
  <c r="AX100" i="71" s="1"/>
  <c r="BF84" i="71"/>
  <c r="Z84" i="71" s="1"/>
  <c r="AP84" i="71" s="1"/>
  <c r="BN108" i="71"/>
  <c r="AH108" i="71" s="1"/>
  <c r="AX108" i="71" s="1"/>
  <c r="BF68" i="71"/>
  <c r="Z68" i="71" s="1"/>
  <c r="AP68" i="71" s="1"/>
  <c r="BN96" i="71"/>
  <c r="AH96" i="71" s="1"/>
  <c r="AX96" i="71" s="1"/>
  <c r="BF104" i="71"/>
  <c r="Z104" i="71" s="1"/>
  <c r="AP104" i="71" s="1"/>
  <c r="BF134" i="71"/>
  <c r="Z134" i="71" s="1"/>
  <c r="AP134" i="71" s="1"/>
  <c r="BF92" i="71"/>
  <c r="Z92" i="71" s="1"/>
  <c r="AP92" i="71" s="1"/>
  <c r="BF122" i="71"/>
  <c r="Z122" i="71" s="1"/>
  <c r="AP122" i="71" s="1"/>
  <c r="BF80" i="71"/>
  <c r="Z80" i="71" s="1"/>
  <c r="AP80" i="71" s="1"/>
  <c r="BF186" i="71"/>
  <c r="Z186" i="71" s="1"/>
  <c r="AP186" i="71" s="1"/>
  <c r="BN112" i="71"/>
  <c r="AH112" i="71" s="1"/>
  <c r="AX112" i="71" s="1"/>
  <c r="BF168" i="71"/>
  <c r="Z168" i="71" s="1"/>
  <c r="AP168" i="71" s="1"/>
  <c r="BN156" i="71"/>
  <c r="AH156" i="71" s="1"/>
  <c r="AX156" i="71" s="1"/>
  <c r="BF146" i="71"/>
  <c r="Z146" i="71" s="1"/>
  <c r="AP146" i="71" s="1"/>
  <c r="BD184" i="71"/>
  <c r="X184" i="71" s="1"/>
  <c r="AN184" i="71" s="1"/>
  <c r="BD168" i="71"/>
  <c r="X168" i="71" s="1"/>
  <c r="AN168" i="71" s="1"/>
  <c r="BD152" i="71"/>
  <c r="X152" i="71" s="1"/>
  <c r="AN152" i="71" s="1"/>
  <c r="BD147" i="71"/>
  <c r="X147" i="71" s="1"/>
  <c r="AN147" i="71" s="1"/>
  <c r="BD137" i="71"/>
  <c r="X137" i="71" s="1"/>
  <c r="AN137" i="71" s="1"/>
  <c r="BD102" i="71"/>
  <c r="X102" i="71" s="1"/>
  <c r="AN102" i="71" s="1"/>
  <c r="BD86" i="71"/>
  <c r="X86" i="71" s="1"/>
  <c r="AN86" i="71" s="1"/>
  <c r="BD70" i="71"/>
  <c r="X70" i="71" s="1"/>
  <c r="AN70" i="71" s="1"/>
  <c r="BD55" i="71"/>
  <c r="X55" i="71" s="1"/>
  <c r="AN55" i="71" s="1"/>
  <c r="BD109" i="71"/>
  <c r="X109" i="71" s="1"/>
  <c r="AN109" i="71" s="1"/>
  <c r="BD89" i="71"/>
  <c r="X89" i="71" s="1"/>
  <c r="AN89" i="71" s="1"/>
  <c r="BD69" i="71"/>
  <c r="X69" i="71" s="1"/>
  <c r="AN69" i="71" s="1"/>
  <c r="BD166" i="71"/>
  <c r="X166" i="71" s="1"/>
  <c r="AN166" i="71" s="1"/>
  <c r="BD139" i="71"/>
  <c r="X139" i="71" s="1"/>
  <c r="AN139" i="71" s="1"/>
  <c r="BD96" i="71"/>
  <c r="X96" i="71" s="1"/>
  <c r="AN96" i="71" s="1"/>
  <c r="BD128" i="71"/>
  <c r="X128" i="71" s="1"/>
  <c r="AN128" i="71" s="1"/>
  <c r="BD116" i="71"/>
  <c r="X116" i="71" s="1"/>
  <c r="AN116" i="71" s="1"/>
  <c r="BD187" i="71"/>
  <c r="X187" i="71" s="1"/>
  <c r="AN187" i="71" s="1"/>
  <c r="BD171" i="71"/>
  <c r="X171" i="71" s="1"/>
  <c r="AN171" i="71" s="1"/>
  <c r="BD155" i="71"/>
  <c r="X155" i="71" s="1"/>
  <c r="AN155" i="71" s="1"/>
  <c r="BD143" i="71"/>
  <c r="X143" i="71" s="1"/>
  <c r="AN143" i="71" s="1"/>
  <c r="BD73" i="71"/>
  <c r="X73" i="71" s="1"/>
  <c r="AN73" i="71" s="1"/>
  <c r="BD178" i="71"/>
  <c r="X178" i="71" s="1"/>
  <c r="AN178" i="71" s="1"/>
  <c r="BD112" i="71"/>
  <c r="X112" i="71" s="1"/>
  <c r="AN112" i="71" s="1"/>
  <c r="BD64" i="71"/>
  <c r="X64" i="71" s="1"/>
  <c r="AN64" i="71" s="1"/>
  <c r="BF130" i="71"/>
  <c r="Z130" i="71" s="1"/>
  <c r="AP130" i="71" s="1"/>
  <c r="BD150" i="71"/>
  <c r="X150" i="71" s="1"/>
  <c r="AN150" i="71" s="1"/>
  <c r="BD92" i="71"/>
  <c r="X92" i="71" s="1"/>
  <c r="AN92" i="71" s="1"/>
  <c r="BL164" i="71"/>
  <c r="AF164" i="71" s="1"/>
  <c r="AV164" i="71" s="1"/>
  <c r="BL148" i="71"/>
  <c r="AF148" i="71" s="1"/>
  <c r="AV148" i="71" s="1"/>
  <c r="BL144" i="71"/>
  <c r="AF144" i="71" s="1"/>
  <c r="AV144" i="71" s="1"/>
  <c r="BL122" i="71"/>
  <c r="AF122" i="71" s="1"/>
  <c r="AV122" i="71" s="1"/>
  <c r="BL107" i="71"/>
  <c r="AF107" i="71" s="1"/>
  <c r="AV107" i="71" s="1"/>
  <c r="BL91" i="71"/>
  <c r="AF91" i="71" s="1"/>
  <c r="AV91" i="71" s="1"/>
  <c r="BL75" i="71"/>
  <c r="AF75" i="71" s="1"/>
  <c r="AV75" i="71" s="1"/>
  <c r="BL118" i="71"/>
  <c r="AF118" i="71" s="1"/>
  <c r="AV118" i="71" s="1"/>
  <c r="BL43" i="71"/>
  <c r="AF43" i="71" s="1"/>
  <c r="AV43" i="71" s="1"/>
  <c r="BL175" i="71"/>
  <c r="AF175" i="71" s="1"/>
  <c r="AV175" i="71" s="1"/>
  <c r="BL159" i="71"/>
  <c r="AF159" i="71" s="1"/>
  <c r="AV159" i="71" s="1"/>
  <c r="BL143" i="71"/>
  <c r="AF143" i="71" s="1"/>
  <c r="AV143" i="71" s="1"/>
  <c r="BL133" i="71"/>
  <c r="AF133" i="71" s="1"/>
  <c r="AV133" i="71" s="1"/>
  <c r="BL102" i="71"/>
  <c r="AF102" i="71" s="1"/>
  <c r="AV102" i="71" s="1"/>
  <c r="BL86" i="71"/>
  <c r="AF86" i="71" s="1"/>
  <c r="AV86" i="71" s="1"/>
  <c r="BL70" i="71"/>
  <c r="AF70" i="71" s="1"/>
  <c r="AV70" i="71" s="1"/>
  <c r="BL54" i="71"/>
  <c r="AF54" i="71" s="1"/>
  <c r="AV54" i="71" s="1"/>
  <c r="BG183" i="71"/>
  <c r="AA183" i="71" s="1"/>
  <c r="AQ183" i="71" s="1"/>
  <c r="BG162" i="71"/>
  <c r="AA162" i="71" s="1"/>
  <c r="AQ162" i="71" s="1"/>
  <c r="BG131" i="71"/>
  <c r="AA131" i="71" s="1"/>
  <c r="AQ131" i="71" s="1"/>
  <c r="BG143" i="71"/>
  <c r="AA143" i="71" s="1"/>
  <c r="AQ143" i="71" s="1"/>
  <c r="BG76" i="71"/>
  <c r="AA76" i="71" s="1"/>
  <c r="AQ76" i="71" s="1"/>
  <c r="BG77" i="71"/>
  <c r="AA77" i="71" s="1"/>
  <c r="AQ77" i="71" s="1"/>
  <c r="BG98" i="71"/>
  <c r="AA98" i="71" s="1"/>
  <c r="AQ98" i="71" s="1"/>
  <c r="BG61" i="71"/>
  <c r="AA61" i="71" s="1"/>
  <c r="AQ61" i="71" s="1"/>
  <c r="BD71" i="71"/>
  <c r="X71" i="71" s="1"/>
  <c r="AN71" i="71" s="1"/>
  <c r="BD181" i="71"/>
  <c r="X181" i="71" s="1"/>
  <c r="AN181" i="71" s="1"/>
  <c r="BD83" i="71"/>
  <c r="X83" i="71" s="1"/>
  <c r="AN83" i="71" s="1"/>
  <c r="BG182" i="71"/>
  <c r="AA182" i="71" s="1"/>
  <c r="AQ182" i="71" s="1"/>
  <c r="BG158" i="71"/>
  <c r="AA158" i="71" s="1"/>
  <c r="AQ158" i="71" s="1"/>
  <c r="BG124" i="71"/>
  <c r="AA124" i="71" s="1"/>
  <c r="AQ124" i="71" s="1"/>
  <c r="BG72" i="71"/>
  <c r="AA72" i="71" s="1"/>
  <c r="AQ72" i="71" s="1"/>
  <c r="BG118" i="71"/>
  <c r="AA118" i="71" s="1"/>
  <c r="AQ118" i="71" s="1"/>
  <c r="BG75" i="71"/>
  <c r="AA75" i="71" s="1"/>
  <c r="AQ75" i="71" s="1"/>
  <c r="BG62" i="71"/>
  <c r="AA62" i="71" s="1"/>
  <c r="AQ62" i="71" s="1"/>
  <c r="BH176" i="71"/>
  <c r="AB176" i="71" s="1"/>
  <c r="AR176" i="71" s="1"/>
  <c r="BH160" i="71"/>
  <c r="AB160" i="71" s="1"/>
  <c r="AR160" i="71" s="1"/>
  <c r="BH143" i="71"/>
  <c r="AB143" i="71" s="1"/>
  <c r="AR143" i="71" s="1"/>
  <c r="BH126" i="71"/>
  <c r="AB126" i="71" s="1"/>
  <c r="AR126" i="71" s="1"/>
  <c r="BH111" i="71"/>
  <c r="AB111" i="71" s="1"/>
  <c r="AR111" i="71" s="1"/>
  <c r="BH182" i="71"/>
  <c r="AB182" i="71" s="1"/>
  <c r="AR182" i="71" s="1"/>
  <c r="BH166" i="71"/>
  <c r="AB166" i="71" s="1"/>
  <c r="AR166" i="71" s="1"/>
  <c r="BH150" i="71"/>
  <c r="AB150" i="71" s="1"/>
  <c r="AR150" i="71" s="1"/>
  <c r="BH138" i="71"/>
  <c r="AB138" i="71" s="1"/>
  <c r="AR138" i="71" s="1"/>
  <c r="BH127" i="71"/>
  <c r="AB127" i="71" s="1"/>
  <c r="AR127" i="71" s="1"/>
  <c r="BH119" i="71"/>
  <c r="AB119" i="71" s="1"/>
  <c r="AR119" i="71" s="1"/>
  <c r="BH101" i="71"/>
  <c r="AB101" i="71" s="1"/>
  <c r="AR101" i="71" s="1"/>
  <c r="BH85" i="71"/>
  <c r="AB85" i="71" s="1"/>
  <c r="AR85" i="71" s="1"/>
  <c r="BH69" i="71"/>
  <c r="AB69" i="71" s="1"/>
  <c r="AR69" i="71" s="1"/>
  <c r="BH48" i="71"/>
  <c r="AB48" i="71" s="1"/>
  <c r="AR48" i="71" s="1"/>
  <c r="BH130" i="71"/>
  <c r="AB130" i="71" s="1"/>
  <c r="AR130" i="71" s="1"/>
  <c r="BG154" i="71"/>
  <c r="AA154" i="71" s="1"/>
  <c r="AQ154" i="71" s="1"/>
  <c r="BG150" i="71"/>
  <c r="AA150" i="71" s="1"/>
  <c r="AQ150" i="71" s="1"/>
  <c r="BG64" i="71"/>
  <c r="AA64" i="71" s="1"/>
  <c r="AQ64" i="71" s="1"/>
  <c r="BG99" i="71"/>
  <c r="AA99" i="71" s="1"/>
  <c r="AQ99" i="71" s="1"/>
  <c r="BH185" i="71"/>
  <c r="AB185" i="71" s="1"/>
  <c r="AR185" i="71" s="1"/>
  <c r="BH137" i="71"/>
  <c r="AB137" i="71" s="1"/>
  <c r="AR137" i="71" s="1"/>
  <c r="BH117" i="71"/>
  <c r="AB117" i="71" s="1"/>
  <c r="AR117" i="71" s="1"/>
  <c r="BH181" i="71"/>
  <c r="AB181" i="71" s="1"/>
  <c r="AR181" i="71" s="1"/>
  <c r="BH165" i="71"/>
  <c r="AB165" i="71" s="1"/>
  <c r="AR165" i="71" s="1"/>
  <c r="BH149" i="71"/>
  <c r="AB149" i="71" s="1"/>
  <c r="AR149" i="71" s="1"/>
  <c r="BH114" i="71"/>
  <c r="AB114" i="71" s="1"/>
  <c r="AR114" i="71" s="1"/>
  <c r="BH86" i="71"/>
  <c r="AB86" i="71" s="1"/>
  <c r="AR86" i="71" s="1"/>
  <c r="BH62" i="71"/>
  <c r="AB62" i="71" s="1"/>
  <c r="AR62" i="71" s="1"/>
  <c r="BH57" i="71"/>
  <c r="AB57" i="71" s="1"/>
  <c r="AR57" i="71" s="1"/>
  <c r="BH106" i="71"/>
  <c r="AB106" i="71" s="1"/>
  <c r="AR106" i="71" s="1"/>
  <c r="BH83" i="71"/>
  <c r="AB83" i="71" s="1"/>
  <c r="AR83" i="71" s="1"/>
  <c r="BH58" i="71"/>
  <c r="AB58" i="71" s="1"/>
  <c r="AR58" i="71" s="1"/>
  <c r="BH183" i="71"/>
  <c r="AB183" i="71" s="1"/>
  <c r="AR183" i="71" s="1"/>
  <c r="BH140" i="71"/>
  <c r="AB140" i="71" s="1"/>
  <c r="AR140" i="71" s="1"/>
  <c r="BH98" i="71"/>
  <c r="AB98" i="71" s="1"/>
  <c r="AR98" i="71" s="1"/>
  <c r="BH76" i="71"/>
  <c r="AB76" i="71" s="1"/>
  <c r="AR76" i="71" s="1"/>
  <c r="BH50" i="71"/>
  <c r="AB50" i="71" s="1"/>
  <c r="AR50" i="71" s="1"/>
  <c r="BH159" i="71"/>
  <c r="AB159" i="71" s="1"/>
  <c r="AR159" i="71" s="1"/>
  <c r="BH124" i="71"/>
  <c r="AB124" i="71" s="1"/>
  <c r="AR124" i="71" s="1"/>
  <c r="BH90" i="71"/>
  <c r="AB90" i="71" s="1"/>
  <c r="AR90" i="71" s="1"/>
  <c r="BH68" i="71"/>
  <c r="AB68" i="71" s="1"/>
  <c r="AR68" i="71" s="1"/>
  <c r="BH64" i="71"/>
  <c r="AB64" i="71" s="1"/>
  <c r="AR64" i="71" s="1"/>
  <c r="BL142" i="71"/>
  <c r="AF142" i="71" s="1"/>
  <c r="AV142" i="71" s="1"/>
  <c r="BL88" i="71"/>
  <c r="AF88" i="71" s="1"/>
  <c r="AV88" i="71" s="1"/>
  <c r="BL56" i="71"/>
  <c r="AF56" i="71" s="1"/>
  <c r="AV56" i="71" s="1"/>
  <c r="BL158" i="71"/>
  <c r="AF158" i="71" s="1"/>
  <c r="AV158" i="71" s="1"/>
  <c r="BL139" i="71"/>
  <c r="AF139" i="71" s="1"/>
  <c r="AV139" i="71" s="1"/>
  <c r="BL101" i="71"/>
  <c r="AF101" i="71" s="1"/>
  <c r="AV101" i="71" s="1"/>
  <c r="BL69" i="71"/>
  <c r="AF69" i="71" s="1"/>
  <c r="AV69" i="71" s="1"/>
  <c r="BL165" i="71"/>
  <c r="AF165" i="71" s="1"/>
  <c r="AV165" i="71" s="1"/>
  <c r="BL108" i="71"/>
  <c r="AF108" i="71" s="1"/>
  <c r="AV108" i="71" s="1"/>
  <c r="BL76" i="71"/>
  <c r="AF76" i="71" s="1"/>
  <c r="AV76" i="71" s="1"/>
  <c r="BL44" i="71"/>
  <c r="AF44" i="71" s="1"/>
  <c r="AV44" i="71" s="1"/>
  <c r="BL154" i="71"/>
  <c r="AF154" i="71" s="1"/>
  <c r="AV154" i="71" s="1"/>
  <c r="BL97" i="71"/>
  <c r="AF97" i="71" s="1"/>
  <c r="AV97" i="71" s="1"/>
  <c r="BL89" i="71"/>
  <c r="AF89" i="71" s="1"/>
  <c r="AV89" i="71" s="1"/>
  <c r="BD111" i="71"/>
  <c r="X111" i="71" s="1"/>
  <c r="AN111" i="71" s="1"/>
  <c r="BD177" i="71"/>
  <c r="X177" i="71" s="1"/>
  <c r="AN177" i="71" s="1"/>
  <c r="BD48" i="71"/>
  <c r="X48" i="71" s="1"/>
  <c r="AN48" i="71" s="1"/>
  <c r="BD122" i="71"/>
  <c r="X122" i="71" s="1"/>
  <c r="AN122" i="71" s="1"/>
  <c r="BG168" i="71"/>
  <c r="AA168" i="71" s="1"/>
  <c r="AQ168" i="71" s="1"/>
  <c r="BG135" i="71"/>
  <c r="AA135" i="71" s="1"/>
  <c r="AQ135" i="71" s="1"/>
  <c r="BG113" i="71"/>
  <c r="AA113" i="71" s="1"/>
  <c r="AQ113" i="71" s="1"/>
  <c r="BG71" i="71"/>
  <c r="AA71" i="71" s="1"/>
  <c r="AQ71" i="71" s="1"/>
  <c r="BG177" i="71"/>
  <c r="AA177" i="71" s="1"/>
  <c r="AQ177" i="71" s="1"/>
  <c r="BG120" i="71"/>
  <c r="AA120" i="71" s="1"/>
  <c r="AQ120" i="71" s="1"/>
  <c r="BG65" i="71"/>
  <c r="AA65" i="71" s="1"/>
  <c r="AQ65" i="71" s="1"/>
  <c r="BG180" i="71"/>
  <c r="AA180" i="71" s="1"/>
  <c r="AQ180" i="71" s="1"/>
  <c r="BG145" i="71"/>
  <c r="AA145" i="71" s="1"/>
  <c r="AQ145" i="71" s="1"/>
  <c r="BG68" i="71"/>
  <c r="AA68" i="71" s="1"/>
  <c r="AQ68" i="71" s="1"/>
  <c r="BG79" i="71"/>
  <c r="AA79" i="71" s="1"/>
  <c r="AQ79" i="71" s="1"/>
  <c r="BG52" i="71"/>
  <c r="AA52" i="71" s="1"/>
  <c r="AQ52" i="71" s="1"/>
  <c r="BG55" i="71"/>
  <c r="AA55" i="71" s="1"/>
  <c r="AQ55" i="71" s="1"/>
  <c r="BG100" i="71"/>
  <c r="AA100" i="71" s="1"/>
  <c r="AQ100" i="71" s="1"/>
  <c r="BG172" i="71"/>
  <c r="AA172" i="71" s="1"/>
  <c r="AQ172" i="71" s="1"/>
  <c r="BG48" i="71"/>
  <c r="AA48" i="71" s="1"/>
  <c r="AQ48" i="71" s="1"/>
  <c r="BG50" i="71"/>
  <c r="AA50" i="71" s="1"/>
  <c r="AQ50" i="71" s="1"/>
  <c r="BD60" i="71"/>
  <c r="X60" i="71" s="1"/>
  <c r="AN60" i="71" s="1"/>
  <c r="BD125" i="71"/>
  <c r="X125" i="71" s="1"/>
  <c r="AN125" i="71" s="1"/>
  <c r="BF101" i="71"/>
  <c r="Z101" i="71" s="1"/>
  <c r="AP101" i="71" s="1"/>
  <c r="BF91" i="71"/>
  <c r="Z91" i="71" s="1"/>
  <c r="AP91" i="71" s="1"/>
  <c r="BF75" i="71"/>
  <c r="Z75" i="71" s="1"/>
  <c r="AP75" i="71" s="1"/>
  <c r="BM64" i="71"/>
  <c r="AG64" i="71" s="1"/>
  <c r="AW64" i="71" s="1"/>
  <c r="BM72" i="71"/>
  <c r="AG72" i="71" s="1"/>
  <c r="AW72" i="71" s="1"/>
  <c r="BM88" i="71"/>
  <c r="AG88" i="71" s="1"/>
  <c r="AW88" i="71" s="1"/>
  <c r="BM116" i="71"/>
  <c r="AG116" i="71" s="1"/>
  <c r="AW116" i="71" s="1"/>
  <c r="BM151" i="71"/>
  <c r="AG151" i="71" s="1"/>
  <c r="AW151" i="71" s="1"/>
  <c r="BM140" i="71"/>
  <c r="AG140" i="71" s="1"/>
  <c r="AW140" i="71" s="1"/>
  <c r="BF178" i="71"/>
  <c r="Z178" i="71" s="1"/>
  <c r="AP178" i="71" s="1"/>
  <c r="BD43" i="71"/>
  <c r="X43" i="71" s="1"/>
  <c r="AN43" i="71" s="1"/>
  <c r="BD108" i="71"/>
  <c r="X108" i="71" s="1"/>
  <c r="AN108" i="71" s="1"/>
  <c r="BD159" i="71"/>
  <c r="X159" i="71" s="1"/>
  <c r="AN159" i="71" s="1"/>
  <c r="BD104" i="71"/>
  <c r="X104" i="71" s="1"/>
  <c r="AN104" i="71" s="1"/>
  <c r="BL168" i="71"/>
  <c r="AF168" i="71" s="1"/>
  <c r="AV168" i="71" s="1"/>
  <c r="BL57" i="71"/>
  <c r="AF57" i="71" s="1"/>
  <c r="AV57" i="71" s="1"/>
  <c r="BH115" i="71"/>
  <c r="AB115" i="71" s="1"/>
  <c r="AR115" i="71" s="1"/>
  <c r="BH52" i="71"/>
  <c r="AB52" i="71" s="1"/>
  <c r="AR52" i="71" s="1"/>
  <c r="BH116" i="71"/>
  <c r="AB116" i="71" s="1"/>
  <c r="AR116" i="71" s="1"/>
  <c r="BL153" i="71"/>
  <c r="AF153" i="71" s="1"/>
  <c r="AV153" i="71" s="1"/>
  <c r="BL109" i="71"/>
  <c r="AF109" i="71" s="1"/>
  <c r="AV109" i="71" s="1"/>
  <c r="BL116" i="71"/>
  <c r="AF116" i="71" s="1"/>
  <c r="AV116" i="71" s="1"/>
  <c r="BG102" i="71"/>
  <c r="AA102" i="71" s="1"/>
  <c r="AQ102" i="71" s="1"/>
  <c r="BG78" i="71"/>
  <c r="AA78" i="71" s="1"/>
  <c r="AQ78" i="71" s="1"/>
  <c r="BF165" i="71"/>
  <c r="Z165" i="71" s="1"/>
  <c r="AP165" i="71" s="1"/>
  <c r="BF136" i="71"/>
  <c r="Z136" i="71" s="1"/>
  <c r="AP136" i="71" s="1"/>
  <c r="BF120" i="71"/>
  <c r="Z120" i="71" s="1"/>
  <c r="AP120" i="71" s="1"/>
  <c r="BF162" i="71"/>
  <c r="Z162" i="71" s="1"/>
  <c r="AP162" i="71" s="1"/>
  <c r="BN192" i="71"/>
  <c r="AH192" i="71" s="1"/>
  <c r="AX192" i="71" s="1"/>
  <c r="BN159" i="71"/>
  <c r="AH159" i="71" s="1"/>
  <c r="AX159" i="71" s="1"/>
  <c r="BI45" i="71"/>
  <c r="AC45" i="71" s="1"/>
  <c r="AS45" i="71" s="1"/>
  <c r="BI64" i="71"/>
  <c r="AC64" i="71" s="1"/>
  <c r="AS64" i="71" s="1"/>
  <c r="BI72" i="71"/>
  <c r="AC72" i="71" s="1"/>
  <c r="AS72" i="71" s="1"/>
  <c r="BI80" i="71"/>
  <c r="AC80" i="71" s="1"/>
  <c r="AS80" i="71" s="1"/>
  <c r="BI88" i="71"/>
  <c r="AC88" i="71" s="1"/>
  <c r="AS88" i="71" s="1"/>
  <c r="BI96" i="71"/>
  <c r="AC96" i="71" s="1"/>
  <c r="AS96" i="71" s="1"/>
  <c r="BI104" i="71"/>
  <c r="AC104" i="71" s="1"/>
  <c r="AS104" i="71" s="1"/>
  <c r="BI112" i="71"/>
  <c r="AC112" i="71" s="1"/>
  <c r="AS112" i="71" s="1"/>
  <c r="BI134" i="71"/>
  <c r="AC134" i="71" s="1"/>
  <c r="AS134" i="71" s="1"/>
  <c r="BI181" i="71"/>
  <c r="AC181" i="71" s="1"/>
  <c r="AS181" i="71" s="1"/>
  <c r="BF177" i="71"/>
  <c r="Z177" i="71" s="1"/>
  <c r="AP177" i="71" s="1"/>
  <c r="BF139" i="71"/>
  <c r="Z139" i="71" s="1"/>
  <c r="AP139" i="71" s="1"/>
  <c r="BF123" i="71"/>
  <c r="Z123" i="71" s="1"/>
  <c r="AP123" i="71" s="1"/>
  <c r="BF179" i="71"/>
  <c r="Z179" i="71" s="1"/>
  <c r="AP179" i="71" s="1"/>
  <c r="BF150" i="71"/>
  <c r="Z150" i="71" s="1"/>
  <c r="AP150" i="71" s="1"/>
  <c r="BF109" i="71"/>
  <c r="Z109" i="71" s="1"/>
  <c r="AP109" i="71" s="1"/>
  <c r="BF93" i="71"/>
  <c r="Z93" i="71" s="1"/>
  <c r="AP93" i="71" s="1"/>
  <c r="BF77" i="71"/>
  <c r="Z77" i="71" s="1"/>
  <c r="AP77" i="71" s="1"/>
  <c r="BF61" i="71"/>
  <c r="Z61" i="71" s="1"/>
  <c r="AP61" i="71" s="1"/>
  <c r="BF46" i="71"/>
  <c r="Z46" i="71" s="1"/>
  <c r="AP46" i="71" s="1"/>
  <c r="BJ53" i="71"/>
  <c r="AD53" i="71" s="1"/>
  <c r="AT53" i="71" s="1"/>
  <c r="BJ167" i="71"/>
  <c r="AD167" i="71" s="1"/>
  <c r="AT167" i="71" s="1"/>
  <c r="BJ176" i="71"/>
  <c r="AD176" i="71" s="1"/>
  <c r="AT176" i="71" s="1"/>
  <c r="BJ118" i="71"/>
  <c r="AD118" i="71" s="1"/>
  <c r="AT118" i="71" s="1"/>
  <c r="BJ142" i="71"/>
  <c r="AD142" i="71" s="1"/>
  <c r="AT142" i="71" s="1"/>
  <c r="BK96" i="71"/>
  <c r="AE96" i="71" s="1"/>
  <c r="AU96" i="71" s="1"/>
  <c r="BK62" i="71"/>
  <c r="AE62" i="71" s="1"/>
  <c r="AU62" i="71" s="1"/>
  <c r="BK63" i="71"/>
  <c r="AE63" i="71" s="1"/>
  <c r="AU63" i="71" s="1"/>
  <c r="BK71" i="71"/>
  <c r="AE71" i="71" s="1"/>
  <c r="AU71" i="71" s="1"/>
  <c r="BK87" i="71"/>
  <c r="AE87" i="71" s="1"/>
  <c r="AU87" i="71" s="1"/>
  <c r="BK103" i="71"/>
  <c r="AE103" i="71" s="1"/>
  <c r="AU103" i="71" s="1"/>
  <c r="BK129" i="71"/>
  <c r="AE129" i="71" s="1"/>
  <c r="AU129" i="71" s="1"/>
  <c r="BK74" i="71"/>
  <c r="AE74" i="71" s="1"/>
  <c r="AU74" i="71" s="1"/>
  <c r="BK90" i="71"/>
  <c r="AE90" i="71" s="1"/>
  <c r="AU90" i="71" s="1"/>
  <c r="BK106" i="71"/>
  <c r="AE106" i="71" s="1"/>
  <c r="AU106" i="71" s="1"/>
  <c r="BK174" i="71"/>
  <c r="AE174" i="71" s="1"/>
  <c r="AU174" i="71" s="1"/>
  <c r="BK122" i="71"/>
  <c r="AE122" i="71" s="1"/>
  <c r="AU122" i="71" s="1"/>
  <c r="BK121" i="71"/>
  <c r="AE121" i="71" s="1"/>
  <c r="AU121" i="71" s="1"/>
  <c r="BK171" i="71"/>
  <c r="AE171" i="71" s="1"/>
  <c r="AU171" i="71" s="1"/>
  <c r="BK128" i="71"/>
  <c r="AE128" i="71" s="1"/>
  <c r="AU128" i="71" s="1"/>
  <c r="BK156" i="71"/>
  <c r="AE156" i="71" s="1"/>
  <c r="AU156" i="71" s="1"/>
  <c r="BK167" i="71"/>
  <c r="AE167" i="71" s="1"/>
  <c r="AU167" i="71" s="1"/>
  <c r="BK143" i="71"/>
  <c r="AE143" i="71" s="1"/>
  <c r="AU143" i="71" s="1"/>
  <c r="BK162" i="71"/>
  <c r="AE162" i="71" s="1"/>
  <c r="AU162" i="71" s="1"/>
  <c r="BK191" i="71"/>
  <c r="AE191" i="71" s="1"/>
  <c r="AU191" i="71" s="1"/>
  <c r="BK180" i="71"/>
  <c r="AE180" i="71" s="1"/>
  <c r="AU180" i="71" s="1"/>
  <c r="BF145" i="71"/>
  <c r="Z145" i="71" s="1"/>
  <c r="AP145" i="71" s="1"/>
  <c r="BF129" i="71"/>
  <c r="Z129" i="71" s="1"/>
  <c r="AP129" i="71" s="1"/>
  <c r="BF183" i="71"/>
  <c r="Z183" i="71" s="1"/>
  <c r="AP183" i="71" s="1"/>
  <c r="BF115" i="71"/>
  <c r="Z115" i="71" s="1"/>
  <c r="AP115" i="71" s="1"/>
  <c r="BF99" i="71"/>
  <c r="Z99" i="71" s="1"/>
  <c r="AP99" i="71" s="1"/>
  <c r="BF83" i="71"/>
  <c r="Z83" i="71" s="1"/>
  <c r="AP83" i="71" s="1"/>
  <c r="BF67" i="71"/>
  <c r="Z67" i="71" s="1"/>
  <c r="AP67" i="71" s="1"/>
  <c r="BF52" i="71"/>
  <c r="Z52" i="71" s="1"/>
  <c r="AP52" i="71" s="1"/>
  <c r="BN52" i="71"/>
  <c r="AH52" i="71" s="1"/>
  <c r="AX52" i="71" s="1"/>
  <c r="BC46" i="71"/>
  <c r="W46" i="71" s="1"/>
  <c r="AM46" i="71" s="1"/>
  <c r="BC77" i="71"/>
  <c r="W77" i="71" s="1"/>
  <c r="AM77" i="71" s="1"/>
  <c r="BC93" i="71"/>
  <c r="W93" i="71" s="1"/>
  <c r="AM93" i="71" s="1"/>
  <c r="BC109" i="71"/>
  <c r="W109" i="71" s="1"/>
  <c r="AM109" i="71" s="1"/>
  <c r="BC127" i="71"/>
  <c r="W127" i="71" s="1"/>
  <c r="AM127" i="71" s="1"/>
  <c r="BC160" i="71"/>
  <c r="W160" i="71" s="1"/>
  <c r="AM160" i="71" s="1"/>
  <c r="BM65" i="71"/>
  <c r="AG65" i="71" s="1"/>
  <c r="AW65" i="71" s="1"/>
  <c r="BM48" i="71"/>
  <c r="AG48" i="71" s="1"/>
  <c r="AW48" i="71" s="1"/>
  <c r="BM44" i="71"/>
  <c r="AG44" i="71" s="1"/>
  <c r="AW44" i="71" s="1"/>
  <c r="BM47" i="71"/>
  <c r="AG47" i="71" s="1"/>
  <c r="AW47" i="71" s="1"/>
  <c r="BM77" i="71"/>
  <c r="AG77" i="71" s="1"/>
  <c r="AW77" i="71" s="1"/>
  <c r="BM109" i="71"/>
  <c r="AG109" i="71" s="1"/>
  <c r="AW109" i="71" s="1"/>
  <c r="BM50" i="71"/>
  <c r="AG50" i="71" s="1"/>
  <c r="AW50" i="71" s="1"/>
  <c r="BM49" i="71"/>
  <c r="AG49" i="71" s="1"/>
  <c r="AW49" i="71" s="1"/>
  <c r="BM81" i="71"/>
  <c r="AG81" i="71" s="1"/>
  <c r="AW81" i="71" s="1"/>
  <c r="BM113" i="71"/>
  <c r="AG113" i="71" s="1"/>
  <c r="AW113" i="71" s="1"/>
  <c r="BM63" i="71"/>
  <c r="AG63" i="71" s="1"/>
  <c r="AW63" i="71" s="1"/>
  <c r="BM66" i="71"/>
  <c r="AG66" i="71" s="1"/>
  <c r="AW66" i="71" s="1"/>
  <c r="BM82" i="71"/>
  <c r="AG82" i="71" s="1"/>
  <c r="AW82" i="71" s="1"/>
  <c r="BM98" i="71"/>
  <c r="AG98" i="71" s="1"/>
  <c r="AW98" i="71" s="1"/>
  <c r="BM114" i="71"/>
  <c r="AG114" i="71" s="1"/>
  <c r="AW114" i="71" s="1"/>
  <c r="BM80" i="71"/>
  <c r="AG80" i="71" s="1"/>
  <c r="AW80" i="71" s="1"/>
  <c r="BM96" i="71"/>
  <c r="AG96" i="71" s="1"/>
  <c r="AW96" i="71" s="1"/>
  <c r="BM112" i="71"/>
  <c r="AG112" i="71" s="1"/>
  <c r="AW112" i="71" s="1"/>
  <c r="BM79" i="71"/>
  <c r="AG79" i="71" s="1"/>
  <c r="AW79" i="71" s="1"/>
  <c r="BM95" i="71"/>
  <c r="AG95" i="71" s="1"/>
  <c r="AW95" i="71" s="1"/>
  <c r="BM111" i="71"/>
  <c r="AG111" i="71" s="1"/>
  <c r="AW111" i="71" s="1"/>
  <c r="BM121" i="71"/>
  <c r="AG121" i="71" s="1"/>
  <c r="AW121" i="71" s="1"/>
  <c r="BM126" i="71"/>
  <c r="AG126" i="71" s="1"/>
  <c r="AW126" i="71" s="1"/>
  <c r="BM120" i="71"/>
  <c r="AG120" i="71" s="1"/>
  <c r="AW120" i="71" s="1"/>
  <c r="BM153" i="71"/>
  <c r="AG153" i="71" s="1"/>
  <c r="AW153" i="71" s="1"/>
  <c r="BM127" i="71"/>
  <c r="AG127" i="71" s="1"/>
  <c r="AW127" i="71" s="1"/>
  <c r="BM170" i="71"/>
  <c r="AG170" i="71" s="1"/>
  <c r="AW170" i="71" s="1"/>
  <c r="BM133" i="71"/>
  <c r="AG133" i="71" s="1"/>
  <c r="AW133" i="71" s="1"/>
  <c r="BM141" i="71"/>
  <c r="AG141" i="71" s="1"/>
  <c r="AW141" i="71" s="1"/>
  <c r="BM149" i="71"/>
  <c r="AG149" i="71" s="1"/>
  <c r="AW149" i="71" s="1"/>
  <c r="BM166" i="71"/>
  <c r="AG166" i="71" s="1"/>
  <c r="AW166" i="71" s="1"/>
  <c r="BM174" i="71"/>
  <c r="AG174" i="71" s="1"/>
  <c r="AW174" i="71" s="1"/>
  <c r="BM136" i="71"/>
  <c r="AG136" i="71" s="1"/>
  <c r="AW136" i="71" s="1"/>
  <c r="BM144" i="71"/>
  <c r="AG144" i="71" s="1"/>
  <c r="AW144" i="71" s="1"/>
  <c r="BM159" i="71"/>
  <c r="AG159" i="71" s="1"/>
  <c r="AW159" i="71" s="1"/>
  <c r="BM189" i="71"/>
  <c r="AG189" i="71" s="1"/>
  <c r="AW189" i="71" s="1"/>
  <c r="BM152" i="71"/>
  <c r="AG152" i="71" s="1"/>
  <c r="AW152" i="71" s="1"/>
  <c r="BM168" i="71"/>
  <c r="AG168" i="71" s="1"/>
  <c r="AW168" i="71" s="1"/>
  <c r="BM184" i="71"/>
  <c r="AG184" i="71" s="1"/>
  <c r="AW184" i="71" s="1"/>
  <c r="BN183" i="71"/>
  <c r="AH183" i="71" s="1"/>
  <c r="AX183" i="71" s="1"/>
  <c r="BN168" i="71"/>
  <c r="AH168" i="71" s="1"/>
  <c r="AX168" i="71" s="1"/>
  <c r="BN158" i="71"/>
  <c r="AH158" i="71" s="1"/>
  <c r="AX158" i="71" s="1"/>
  <c r="BN120" i="71"/>
  <c r="AH120" i="71" s="1"/>
  <c r="AX120" i="71" s="1"/>
  <c r="BN84" i="71"/>
  <c r="AH84" i="71" s="1"/>
  <c r="AX84" i="71" s="1"/>
  <c r="BN76" i="71"/>
  <c r="AH76" i="71" s="1"/>
  <c r="AX76" i="71" s="1"/>
  <c r="BN190" i="71"/>
  <c r="AH190" i="71" s="1"/>
  <c r="AX190" i="71" s="1"/>
  <c r="BN64" i="71"/>
  <c r="AH64" i="71" s="1"/>
  <c r="AX64" i="71" s="1"/>
  <c r="BF155" i="71"/>
  <c r="Z155" i="71" s="1"/>
  <c r="AP155" i="71" s="1"/>
  <c r="BF171" i="71"/>
  <c r="Z171" i="71" s="1"/>
  <c r="AP171" i="71" s="1"/>
  <c r="BF157" i="71"/>
  <c r="Z157" i="71" s="1"/>
  <c r="AP157" i="71" s="1"/>
  <c r="BF45" i="71"/>
  <c r="Z45" i="71" s="1"/>
  <c r="AP45" i="71" s="1"/>
  <c r="BF108" i="71"/>
  <c r="Z108" i="71" s="1"/>
  <c r="AP108" i="71" s="1"/>
  <c r="BF138" i="71"/>
  <c r="Z138" i="71" s="1"/>
  <c r="AP138" i="71" s="1"/>
  <c r="BF96" i="71"/>
  <c r="Z96" i="71" s="1"/>
  <c r="AP96" i="71" s="1"/>
  <c r="BF126" i="71"/>
  <c r="Z126" i="71" s="1"/>
  <c r="AP126" i="71" s="1"/>
  <c r="BN80" i="71"/>
  <c r="AH80" i="71" s="1"/>
  <c r="AX80" i="71" s="1"/>
  <c r="BF53" i="71"/>
  <c r="Z53" i="71" s="1"/>
  <c r="AP53" i="71" s="1"/>
  <c r="BN92" i="71"/>
  <c r="AH92" i="71" s="1"/>
  <c r="AX92" i="71" s="1"/>
  <c r="BD180" i="71"/>
  <c r="X180" i="71" s="1"/>
  <c r="AN180" i="71" s="1"/>
  <c r="BD164" i="71"/>
  <c r="X164" i="71" s="1"/>
  <c r="AN164" i="71" s="1"/>
  <c r="BD148" i="71"/>
  <c r="X148" i="71" s="1"/>
  <c r="AN148" i="71" s="1"/>
  <c r="BD146" i="71"/>
  <c r="X146" i="71" s="1"/>
  <c r="AN146" i="71" s="1"/>
  <c r="BD114" i="71"/>
  <c r="X114" i="71" s="1"/>
  <c r="AN114" i="71" s="1"/>
  <c r="BD98" i="71"/>
  <c r="X98" i="71" s="1"/>
  <c r="AN98" i="71" s="1"/>
  <c r="BD82" i="71"/>
  <c r="X82" i="71" s="1"/>
  <c r="AN82" i="71" s="1"/>
  <c r="BD66" i="71"/>
  <c r="X66" i="71" s="1"/>
  <c r="AN66" i="71" s="1"/>
  <c r="BD51" i="71"/>
  <c r="X51" i="71" s="1"/>
  <c r="AN51" i="71" s="1"/>
  <c r="BD120" i="71"/>
  <c r="X120" i="71" s="1"/>
  <c r="AN120" i="71" s="1"/>
  <c r="BD142" i="71"/>
  <c r="X142" i="71" s="1"/>
  <c r="AN142" i="71" s="1"/>
  <c r="BD105" i="71"/>
  <c r="X105" i="71" s="1"/>
  <c r="AN105" i="71" s="1"/>
  <c r="BD85" i="71"/>
  <c r="X85" i="71" s="1"/>
  <c r="AN85" i="71" s="1"/>
  <c r="BD65" i="71"/>
  <c r="X65" i="71" s="1"/>
  <c r="AN65" i="71" s="1"/>
  <c r="BD46" i="71"/>
  <c r="X46" i="71" s="1"/>
  <c r="AN46" i="71" s="1"/>
  <c r="BD59" i="71"/>
  <c r="X59" i="71" s="1"/>
  <c r="AN59" i="71" s="1"/>
  <c r="BD162" i="71"/>
  <c r="X162" i="71" s="1"/>
  <c r="AN162" i="71" s="1"/>
  <c r="BD130" i="71"/>
  <c r="X130" i="71" s="1"/>
  <c r="AN130" i="71" s="1"/>
  <c r="BD88" i="71"/>
  <c r="X88" i="71" s="1"/>
  <c r="AN88" i="71" s="1"/>
  <c r="BD49" i="71"/>
  <c r="X49" i="71" s="1"/>
  <c r="AN49" i="71" s="1"/>
  <c r="BD129" i="71"/>
  <c r="X129" i="71" s="1"/>
  <c r="AN129" i="71" s="1"/>
  <c r="BD183" i="71"/>
  <c r="X183" i="71" s="1"/>
  <c r="AN183" i="71" s="1"/>
  <c r="BD167" i="71"/>
  <c r="X167" i="71" s="1"/>
  <c r="AN167" i="71" s="1"/>
  <c r="BD151" i="71"/>
  <c r="X151" i="71" s="1"/>
  <c r="AN151" i="71" s="1"/>
  <c r="BD132" i="71"/>
  <c r="X132" i="71" s="1"/>
  <c r="AN132" i="71" s="1"/>
  <c r="BD50" i="71"/>
  <c r="X50" i="71" s="1"/>
  <c r="AN50" i="71" s="1"/>
  <c r="BD158" i="71"/>
  <c r="X158" i="71" s="1"/>
  <c r="AN158" i="71" s="1"/>
  <c r="BD100" i="71"/>
  <c r="X100" i="71" s="1"/>
  <c r="AN100" i="71" s="1"/>
  <c r="BD45" i="71"/>
  <c r="X45" i="71" s="1"/>
  <c r="AN45" i="71" s="1"/>
  <c r="BD76" i="71"/>
  <c r="X76" i="71" s="1"/>
  <c r="AN76" i="71" s="1"/>
  <c r="BL176" i="71"/>
  <c r="AF176" i="71" s="1"/>
  <c r="AV176" i="71" s="1"/>
  <c r="BL160" i="71"/>
  <c r="AF160" i="71" s="1"/>
  <c r="AV160" i="71" s="1"/>
  <c r="BL147" i="71"/>
  <c r="AF147" i="71" s="1"/>
  <c r="AV147" i="71" s="1"/>
  <c r="BL138" i="71"/>
  <c r="AF138" i="71" s="1"/>
  <c r="AV138" i="71" s="1"/>
  <c r="BL103" i="71"/>
  <c r="AF103" i="71" s="1"/>
  <c r="AV103" i="71" s="1"/>
  <c r="BL87" i="71"/>
  <c r="AF87" i="71" s="1"/>
  <c r="AV87" i="71" s="1"/>
  <c r="BL71" i="71"/>
  <c r="AF71" i="71" s="1"/>
  <c r="AV71" i="71" s="1"/>
  <c r="BL55" i="71"/>
  <c r="AF55" i="71" s="1"/>
  <c r="AV55" i="71" s="1"/>
  <c r="BL171" i="71"/>
  <c r="AF171" i="71" s="1"/>
  <c r="AV171" i="71" s="1"/>
  <c r="BL155" i="71"/>
  <c r="AF155" i="71" s="1"/>
  <c r="AV155" i="71" s="1"/>
  <c r="BL129" i="71"/>
  <c r="AF129" i="71" s="1"/>
  <c r="AV129" i="71" s="1"/>
  <c r="BL114" i="71"/>
  <c r="AF114" i="71" s="1"/>
  <c r="AV114" i="71" s="1"/>
  <c r="BL98" i="71"/>
  <c r="AF98" i="71" s="1"/>
  <c r="AV98" i="71" s="1"/>
  <c r="BL82" i="71"/>
  <c r="AF82" i="71" s="1"/>
  <c r="AV82" i="71" s="1"/>
  <c r="BL66" i="71"/>
  <c r="AF66" i="71" s="1"/>
  <c r="AV66" i="71" s="1"/>
  <c r="BL50" i="71"/>
  <c r="AF50" i="71" s="1"/>
  <c r="AV50" i="71" s="1"/>
  <c r="BL62" i="71"/>
  <c r="AF62" i="71" s="1"/>
  <c r="AV62" i="71" s="1"/>
  <c r="BG174" i="71"/>
  <c r="AA174" i="71" s="1"/>
  <c r="AQ174" i="71" s="1"/>
  <c r="BG178" i="71"/>
  <c r="AA178" i="71" s="1"/>
  <c r="AQ178" i="71" s="1"/>
  <c r="BG127" i="71"/>
  <c r="AA127" i="71" s="1"/>
  <c r="AQ127" i="71" s="1"/>
  <c r="BG128" i="71"/>
  <c r="AA128" i="71" s="1"/>
  <c r="AQ128" i="71" s="1"/>
  <c r="BG133" i="71"/>
  <c r="AA133" i="71" s="1"/>
  <c r="AQ133" i="71" s="1"/>
  <c r="BG121" i="71"/>
  <c r="AA121" i="71" s="1"/>
  <c r="AQ121" i="71" s="1"/>
  <c r="BG90" i="71"/>
  <c r="AA90" i="71" s="1"/>
  <c r="AQ90" i="71" s="1"/>
  <c r="BG46" i="71"/>
  <c r="AA46" i="71" s="1"/>
  <c r="AQ46" i="71" s="1"/>
  <c r="BD185" i="71"/>
  <c r="X185" i="71" s="1"/>
  <c r="AN185" i="71" s="1"/>
  <c r="BD141" i="71"/>
  <c r="X141" i="71" s="1"/>
  <c r="AN141" i="71" s="1"/>
  <c r="BD56" i="71"/>
  <c r="X56" i="71" s="1"/>
  <c r="AN56" i="71" s="1"/>
  <c r="BD165" i="71"/>
  <c r="X165" i="71" s="1"/>
  <c r="AN165" i="71" s="1"/>
  <c r="BD161" i="71"/>
  <c r="X161" i="71" s="1"/>
  <c r="AN161" i="71" s="1"/>
  <c r="BD136" i="71"/>
  <c r="X136" i="71" s="1"/>
  <c r="AN136" i="71" s="1"/>
  <c r="BG170" i="71"/>
  <c r="AA170" i="71" s="1"/>
  <c r="AQ170" i="71" s="1"/>
  <c r="BG140" i="71"/>
  <c r="AA140" i="71" s="1"/>
  <c r="AQ140" i="71" s="1"/>
  <c r="BG116" i="71"/>
  <c r="AA116" i="71" s="1"/>
  <c r="AQ116" i="71" s="1"/>
  <c r="BG107" i="71"/>
  <c r="AA107" i="71" s="1"/>
  <c r="AQ107" i="71" s="1"/>
  <c r="BG57" i="71"/>
  <c r="AA57" i="71" s="1"/>
  <c r="AQ57" i="71" s="1"/>
  <c r="BG63" i="71"/>
  <c r="AA63" i="71" s="1"/>
  <c r="AQ63" i="71" s="1"/>
  <c r="BH172" i="71"/>
  <c r="AB172" i="71" s="1"/>
  <c r="AR172" i="71" s="1"/>
  <c r="BH156" i="71"/>
  <c r="AB156" i="71" s="1"/>
  <c r="AR156" i="71" s="1"/>
  <c r="BH135" i="71"/>
  <c r="AB135" i="71" s="1"/>
  <c r="AR135" i="71" s="1"/>
  <c r="BH118" i="71"/>
  <c r="AB118" i="71" s="1"/>
  <c r="AR118" i="71" s="1"/>
  <c r="BH107" i="71"/>
  <c r="AB107" i="71" s="1"/>
  <c r="AR107" i="71" s="1"/>
  <c r="BH178" i="71"/>
  <c r="AB178" i="71" s="1"/>
  <c r="AR178" i="71" s="1"/>
  <c r="BH162" i="71"/>
  <c r="AB162" i="71" s="1"/>
  <c r="AR162" i="71" s="1"/>
  <c r="BH147" i="71"/>
  <c r="AB147" i="71" s="1"/>
  <c r="AR147" i="71" s="1"/>
  <c r="BH134" i="71"/>
  <c r="AB134" i="71" s="1"/>
  <c r="AR134" i="71" s="1"/>
  <c r="BH113" i="71"/>
  <c r="AB113" i="71" s="1"/>
  <c r="AR113" i="71" s="1"/>
  <c r="BH97" i="71"/>
  <c r="AB97" i="71" s="1"/>
  <c r="AR97" i="71" s="1"/>
  <c r="BH81" i="71"/>
  <c r="AB81" i="71" s="1"/>
  <c r="AR81" i="71" s="1"/>
  <c r="BH65" i="71"/>
  <c r="AB65" i="71" s="1"/>
  <c r="AR65" i="71" s="1"/>
  <c r="BH44" i="71"/>
  <c r="AB44" i="71" s="1"/>
  <c r="AR44" i="71" s="1"/>
  <c r="BG166" i="71"/>
  <c r="AA166" i="71" s="1"/>
  <c r="AQ166" i="71" s="1"/>
  <c r="BG147" i="71"/>
  <c r="AA147" i="71" s="1"/>
  <c r="AQ147" i="71" s="1"/>
  <c r="BG101" i="71"/>
  <c r="AA101" i="71" s="1"/>
  <c r="AQ101" i="71" s="1"/>
  <c r="BG83" i="71"/>
  <c r="AA83" i="71" s="1"/>
  <c r="AQ83" i="71" s="1"/>
  <c r="BH112" i="71"/>
  <c r="AB112" i="71" s="1"/>
  <c r="AR112" i="71" s="1"/>
  <c r="BH177" i="71"/>
  <c r="AB177" i="71" s="1"/>
  <c r="AR177" i="71" s="1"/>
  <c r="BH161" i="71"/>
  <c r="AB161" i="71" s="1"/>
  <c r="AR161" i="71" s="1"/>
  <c r="BH144" i="71"/>
  <c r="AB144" i="71" s="1"/>
  <c r="AR144" i="71" s="1"/>
  <c r="BH108" i="71"/>
  <c r="AB108" i="71" s="1"/>
  <c r="AR108" i="71" s="1"/>
  <c r="BH102" i="71"/>
  <c r="AB102" i="71" s="1"/>
  <c r="AR102" i="71" s="1"/>
  <c r="BH80" i="71"/>
  <c r="AB80" i="71" s="1"/>
  <c r="AR80" i="71" s="1"/>
  <c r="BH54" i="71"/>
  <c r="AB54" i="71" s="1"/>
  <c r="AR54" i="71" s="1"/>
  <c r="BH99" i="71"/>
  <c r="AB99" i="71" s="1"/>
  <c r="AR99" i="71" s="1"/>
  <c r="BH78" i="71"/>
  <c r="AB78" i="71" s="1"/>
  <c r="AR78" i="71" s="1"/>
  <c r="BH51" i="71"/>
  <c r="AB51" i="71" s="1"/>
  <c r="AR51" i="71" s="1"/>
  <c r="BH167" i="71"/>
  <c r="AB167" i="71" s="1"/>
  <c r="AR167" i="71" s="1"/>
  <c r="BH129" i="71"/>
  <c r="AB129" i="71" s="1"/>
  <c r="AR129" i="71" s="1"/>
  <c r="BH92" i="71"/>
  <c r="AB92" i="71" s="1"/>
  <c r="AR92" i="71" s="1"/>
  <c r="BH71" i="71"/>
  <c r="AB71" i="71" s="1"/>
  <c r="AR71" i="71" s="1"/>
  <c r="BH45" i="71"/>
  <c r="AB45" i="71" s="1"/>
  <c r="AR45" i="71" s="1"/>
  <c r="BH110" i="71"/>
  <c r="AB110" i="71" s="1"/>
  <c r="AR110" i="71" s="1"/>
  <c r="BH84" i="71"/>
  <c r="AB84" i="71" s="1"/>
  <c r="AR84" i="71" s="1"/>
  <c r="BH60" i="71"/>
  <c r="AB60" i="71" s="1"/>
  <c r="AR60" i="71" s="1"/>
  <c r="BL169" i="71"/>
  <c r="AF169" i="71" s="1"/>
  <c r="AV169" i="71" s="1"/>
  <c r="BL112" i="71"/>
  <c r="AF112" i="71" s="1"/>
  <c r="AV112" i="71" s="1"/>
  <c r="BL80" i="71"/>
  <c r="AF80" i="71" s="1"/>
  <c r="AV80" i="71" s="1"/>
  <c r="BL48" i="71"/>
  <c r="AF48" i="71" s="1"/>
  <c r="AV48" i="71" s="1"/>
  <c r="BL61" i="71"/>
  <c r="AF61" i="71" s="1"/>
  <c r="AV61" i="71" s="1"/>
  <c r="BL150" i="71"/>
  <c r="AF150" i="71" s="1"/>
  <c r="AV150" i="71" s="1"/>
  <c r="BL127" i="71"/>
  <c r="AF127" i="71" s="1"/>
  <c r="AV127" i="71" s="1"/>
  <c r="BL93" i="71"/>
  <c r="AF93" i="71" s="1"/>
  <c r="AV93" i="71" s="1"/>
  <c r="BL119" i="71"/>
  <c r="AF119" i="71" s="1"/>
  <c r="AV119" i="71" s="1"/>
  <c r="BL157" i="71"/>
  <c r="AF157" i="71" s="1"/>
  <c r="AV157" i="71" s="1"/>
  <c r="BL134" i="71"/>
  <c r="AF134" i="71" s="1"/>
  <c r="AV134" i="71" s="1"/>
  <c r="BL100" i="71"/>
  <c r="AF100" i="71" s="1"/>
  <c r="AV100" i="71" s="1"/>
  <c r="BL68" i="71"/>
  <c r="AF68" i="71" s="1"/>
  <c r="AV68" i="71" s="1"/>
  <c r="BL81" i="71"/>
  <c r="AF81" i="71" s="1"/>
  <c r="AV81" i="71" s="1"/>
  <c r="BL136" i="71"/>
  <c r="AF136" i="71" s="1"/>
  <c r="AV136" i="71" s="1"/>
  <c r="BL73" i="71"/>
  <c r="AF73" i="71" s="1"/>
  <c r="AV73" i="71" s="1"/>
  <c r="BL65" i="71"/>
  <c r="AF65" i="71" s="1"/>
  <c r="AV65" i="71" s="1"/>
  <c r="BD79" i="71"/>
  <c r="X79" i="71" s="1"/>
  <c r="AN79" i="71" s="1"/>
  <c r="BD62" i="71"/>
  <c r="X62" i="71" s="1"/>
  <c r="AN62" i="71" s="1"/>
  <c r="BD173" i="71"/>
  <c r="X173" i="71" s="1"/>
  <c r="AN173" i="71" s="1"/>
  <c r="BG173" i="71"/>
  <c r="AA173" i="71" s="1"/>
  <c r="AQ173" i="71" s="1"/>
  <c r="BG126" i="71"/>
  <c r="AA126" i="71" s="1"/>
  <c r="AQ126" i="71" s="1"/>
  <c r="BG81" i="71"/>
  <c r="AA81" i="71" s="1"/>
  <c r="AQ81" i="71" s="1"/>
  <c r="BG163" i="71"/>
  <c r="AA163" i="71" s="1"/>
  <c r="AQ163" i="71" s="1"/>
  <c r="BG112" i="71"/>
  <c r="AA112" i="71" s="1"/>
  <c r="AQ112" i="71" s="1"/>
  <c r="BG103" i="71"/>
  <c r="AA103" i="71" s="1"/>
  <c r="AQ103" i="71" s="1"/>
  <c r="BG47" i="71"/>
  <c r="AA47" i="71" s="1"/>
  <c r="AQ47" i="71" s="1"/>
  <c r="BG148" i="71"/>
  <c r="AA148" i="71" s="1"/>
  <c r="AQ148" i="71" s="1"/>
  <c r="BG159" i="71"/>
  <c r="AA159" i="71" s="1"/>
  <c r="AQ159" i="71" s="1"/>
  <c r="BG89" i="71"/>
  <c r="AA89" i="71" s="1"/>
  <c r="AQ89" i="71" s="1"/>
  <c r="BG54" i="71"/>
  <c r="AA54" i="71" s="1"/>
  <c r="AQ54" i="71" s="1"/>
  <c r="BG179" i="71"/>
  <c r="AA179" i="71" s="1"/>
  <c r="AQ179" i="71" s="1"/>
  <c r="BG45" i="71"/>
  <c r="AA45" i="71" s="1"/>
  <c r="AQ45" i="71" s="1"/>
  <c r="BG94" i="71"/>
  <c r="AA94" i="71" s="1"/>
  <c r="AQ94" i="71" s="1"/>
  <c r="BG141" i="71"/>
  <c r="AA141" i="71" s="1"/>
  <c r="AQ141" i="71" s="1"/>
  <c r="BG85" i="71"/>
  <c r="AA85" i="71" s="1"/>
  <c r="AQ85" i="71" s="1"/>
  <c r="BG49" i="71"/>
  <c r="AA49" i="71" s="1"/>
  <c r="AQ49" i="71" s="1"/>
  <c r="BD91" i="71"/>
  <c r="X91" i="71" s="1"/>
  <c r="AN91" i="71" s="1"/>
  <c r="BF85" i="71"/>
  <c r="Z85" i="71" s="1"/>
  <c r="AP85" i="71" s="1"/>
  <c r="BK47" i="71"/>
  <c r="AE47" i="71" s="1"/>
  <c r="AU47" i="71" s="1"/>
  <c r="BK46" i="71"/>
  <c r="AE46" i="71" s="1"/>
  <c r="AU46" i="71" s="1"/>
  <c r="BK147" i="71"/>
  <c r="AE147" i="71" s="1"/>
  <c r="AU147" i="71" s="1"/>
  <c r="BK161" i="71"/>
  <c r="AE161" i="71" s="1"/>
  <c r="AU161" i="71" s="1"/>
  <c r="BF107" i="71"/>
  <c r="Z107" i="71" s="1"/>
  <c r="AP107" i="71" s="1"/>
  <c r="BM128" i="71"/>
  <c r="AG128" i="71" s="1"/>
  <c r="AW128" i="71" s="1"/>
  <c r="BM145" i="71"/>
  <c r="AG145" i="71" s="1"/>
  <c r="AW145" i="71" s="1"/>
  <c r="BD63" i="71"/>
  <c r="X63" i="71" s="1"/>
  <c r="AN63" i="71" s="1"/>
  <c r="BD175" i="71"/>
  <c r="X175" i="71" s="1"/>
  <c r="AN175" i="71" s="1"/>
  <c r="BL140" i="71"/>
  <c r="AF140" i="71" s="1"/>
  <c r="AV140" i="71" s="1"/>
  <c r="BG74" i="71"/>
  <c r="AA74" i="71" s="1"/>
  <c r="AQ74" i="71" s="1"/>
  <c r="BD133" i="71"/>
  <c r="X133" i="71" s="1"/>
  <c r="AN133" i="71" s="1"/>
  <c r="BG161" i="71"/>
  <c r="AA161" i="71" s="1"/>
  <c r="AQ161" i="71" s="1"/>
  <c r="BG66" i="71"/>
  <c r="AA66" i="71" s="1"/>
  <c r="AQ66" i="71" s="1"/>
  <c r="BH91" i="71"/>
  <c r="AB91" i="71" s="1"/>
  <c r="AR91" i="71" s="1"/>
  <c r="BH55" i="71"/>
  <c r="AB55" i="71" s="1"/>
  <c r="AR55" i="71" s="1"/>
  <c r="BF102" i="71"/>
  <c r="Z102" i="71" s="1"/>
  <c r="AP102" i="71" s="1"/>
  <c r="BF86" i="71"/>
  <c r="Z86" i="71" s="1"/>
  <c r="AP86" i="71" s="1"/>
  <c r="BF70" i="71"/>
  <c r="Z70" i="71" s="1"/>
  <c r="AP70" i="71" s="1"/>
  <c r="BF55" i="71"/>
  <c r="Z55" i="71" s="1"/>
  <c r="AP55" i="71" s="1"/>
  <c r="BN162" i="71"/>
  <c r="AH162" i="71" s="1"/>
  <c r="AX162" i="71" s="1"/>
  <c r="BN51" i="71"/>
  <c r="AH51" i="71" s="1"/>
  <c r="AX51" i="71" s="1"/>
  <c r="BI49" i="71"/>
  <c r="AC49" i="71" s="1"/>
  <c r="AS49" i="71" s="1"/>
  <c r="BI132" i="71"/>
  <c r="AC132" i="71" s="1"/>
  <c r="AS132" i="71" s="1"/>
  <c r="BI144" i="71"/>
  <c r="AC144" i="71" s="1"/>
  <c r="AS144" i="71" s="1"/>
  <c r="BI141" i="71"/>
  <c r="AC141" i="71" s="1"/>
  <c r="AS141" i="71" s="1"/>
  <c r="BI165" i="71"/>
  <c r="AC165" i="71" s="1"/>
  <c r="AS165" i="71" s="1"/>
  <c r="BI185" i="71"/>
  <c r="AC185" i="71" s="1"/>
  <c r="AS185" i="71" s="1"/>
  <c r="BF161" i="71"/>
  <c r="Z161" i="71" s="1"/>
  <c r="AP161" i="71" s="1"/>
  <c r="BF135" i="71"/>
  <c r="Z135" i="71" s="1"/>
  <c r="AP135" i="71" s="1"/>
  <c r="BF119" i="71"/>
  <c r="Z119" i="71" s="1"/>
  <c r="AP119" i="71" s="1"/>
  <c r="BF180" i="71"/>
  <c r="Z180" i="71" s="1"/>
  <c r="AP180" i="71" s="1"/>
  <c r="BF160" i="71"/>
  <c r="Z160" i="71" s="1"/>
  <c r="AP160" i="71" s="1"/>
  <c r="BF105" i="71"/>
  <c r="Z105" i="71" s="1"/>
  <c r="AP105" i="71" s="1"/>
  <c r="BF89" i="71"/>
  <c r="Z89" i="71" s="1"/>
  <c r="AP89" i="71" s="1"/>
  <c r="BF73" i="71"/>
  <c r="Z73" i="71" s="1"/>
  <c r="AP73" i="71" s="1"/>
  <c r="BF57" i="71"/>
  <c r="Z57" i="71" s="1"/>
  <c r="AP57" i="71" s="1"/>
  <c r="BN199" i="71"/>
  <c r="AH199" i="71" s="1"/>
  <c r="AX199" i="71" s="1"/>
  <c r="BN187" i="71"/>
  <c r="AH187" i="71" s="1"/>
  <c r="AX187" i="71" s="1"/>
  <c r="BN125" i="71"/>
  <c r="AH125" i="71" s="1"/>
  <c r="AX125" i="71" s="1"/>
  <c r="BN46" i="71"/>
  <c r="AH46" i="71" s="1"/>
  <c r="AX46" i="71" s="1"/>
  <c r="BJ54" i="71"/>
  <c r="AD54" i="71" s="1"/>
  <c r="AT54" i="71" s="1"/>
  <c r="BJ57" i="71"/>
  <c r="AD57" i="71" s="1"/>
  <c r="AT57" i="71" s="1"/>
  <c r="BJ69" i="71"/>
  <c r="AD69" i="71" s="1"/>
  <c r="AT69" i="71" s="1"/>
  <c r="BJ85" i="71"/>
  <c r="AD85" i="71" s="1"/>
  <c r="AT85" i="71" s="1"/>
  <c r="BJ101" i="71"/>
  <c r="AD101" i="71" s="1"/>
  <c r="AT101" i="71" s="1"/>
  <c r="BJ157" i="71"/>
  <c r="AD157" i="71" s="1"/>
  <c r="AT157" i="71" s="1"/>
  <c r="BJ148" i="71"/>
  <c r="AD148" i="71" s="1"/>
  <c r="AT148" i="71" s="1"/>
  <c r="BJ151" i="71"/>
  <c r="AD151" i="71" s="1"/>
  <c r="AT151" i="71" s="1"/>
  <c r="BJ172" i="71"/>
  <c r="AD172" i="71" s="1"/>
  <c r="AT172" i="71" s="1"/>
  <c r="BJ123" i="71"/>
  <c r="AD123" i="71" s="1"/>
  <c r="AT123" i="71" s="1"/>
  <c r="BJ139" i="71"/>
  <c r="AD139" i="71" s="1"/>
  <c r="AT139" i="71" s="1"/>
  <c r="BK48" i="71"/>
  <c r="AE48" i="71" s="1"/>
  <c r="AU48" i="71" s="1"/>
  <c r="BK64" i="71"/>
  <c r="AE64" i="71" s="1"/>
  <c r="AU64" i="71" s="1"/>
  <c r="BK93" i="71"/>
  <c r="AE93" i="71" s="1"/>
  <c r="AU93" i="71" s="1"/>
  <c r="BK75" i="71"/>
  <c r="AE75" i="71" s="1"/>
  <c r="AU75" i="71" s="1"/>
  <c r="BK91" i="71"/>
  <c r="AE91" i="71" s="1"/>
  <c r="AU91" i="71" s="1"/>
  <c r="BK107" i="71"/>
  <c r="AE107" i="71" s="1"/>
  <c r="AU107" i="71" s="1"/>
  <c r="BK78" i="71"/>
  <c r="AE78" i="71" s="1"/>
  <c r="AU78" i="71" s="1"/>
  <c r="BK94" i="71"/>
  <c r="AE94" i="71" s="1"/>
  <c r="AU94" i="71" s="1"/>
  <c r="BK110" i="71"/>
  <c r="AE110" i="71" s="1"/>
  <c r="AU110" i="71" s="1"/>
  <c r="BK123" i="71"/>
  <c r="AE123" i="71" s="1"/>
  <c r="AU123" i="71" s="1"/>
  <c r="BK135" i="71"/>
  <c r="AE135" i="71" s="1"/>
  <c r="AU135" i="71" s="1"/>
  <c r="BK130" i="71"/>
  <c r="AE130" i="71" s="1"/>
  <c r="AU130" i="71" s="1"/>
  <c r="BK164" i="71"/>
  <c r="AE164" i="71" s="1"/>
  <c r="AU164" i="71" s="1"/>
  <c r="BK134" i="71"/>
  <c r="AE134" i="71" s="1"/>
  <c r="AU134" i="71" s="1"/>
  <c r="BK142" i="71"/>
  <c r="AE142" i="71" s="1"/>
  <c r="AU142" i="71" s="1"/>
  <c r="BK155" i="71"/>
  <c r="AE155" i="71" s="1"/>
  <c r="AU155" i="71" s="1"/>
  <c r="BK163" i="71"/>
  <c r="AE163" i="71" s="1"/>
  <c r="AU163" i="71" s="1"/>
  <c r="BK188" i="71"/>
  <c r="AE188" i="71" s="1"/>
  <c r="AU188" i="71" s="1"/>
  <c r="BK157" i="71"/>
  <c r="AE157" i="71" s="1"/>
  <c r="AU157" i="71" s="1"/>
  <c r="BK173" i="71"/>
  <c r="AE173" i="71" s="1"/>
  <c r="AU173" i="71" s="1"/>
  <c r="BF185" i="71"/>
  <c r="Z185" i="71" s="1"/>
  <c r="AP185" i="71" s="1"/>
  <c r="BF141" i="71"/>
  <c r="Z141" i="71" s="1"/>
  <c r="AP141" i="71" s="1"/>
  <c r="BF125" i="71"/>
  <c r="Z125" i="71" s="1"/>
  <c r="AP125" i="71" s="1"/>
  <c r="BF176" i="71"/>
  <c r="Z176" i="71" s="1"/>
  <c r="AP176" i="71" s="1"/>
  <c r="BF156" i="71"/>
  <c r="Z156" i="71" s="1"/>
  <c r="AP156" i="71" s="1"/>
  <c r="BF111" i="71"/>
  <c r="Z111" i="71" s="1"/>
  <c r="AP111" i="71" s="1"/>
  <c r="BF95" i="71"/>
  <c r="Z95" i="71" s="1"/>
  <c r="AP95" i="71" s="1"/>
  <c r="BF79" i="71"/>
  <c r="Z79" i="71" s="1"/>
  <c r="AP79" i="71" s="1"/>
  <c r="BF63" i="71"/>
  <c r="Z63" i="71" s="1"/>
  <c r="AP63" i="71" s="1"/>
  <c r="BF48" i="71"/>
  <c r="Z48" i="71" s="1"/>
  <c r="AP48" i="71" s="1"/>
  <c r="BN143" i="71"/>
  <c r="AH143" i="71" s="1"/>
  <c r="AX143" i="71" s="1"/>
  <c r="BN59" i="71"/>
  <c r="AH59" i="71" s="1"/>
  <c r="AX59" i="71" s="1"/>
  <c r="BC50" i="71"/>
  <c r="W50" i="71" s="1"/>
  <c r="AM50" i="71" s="1"/>
  <c r="BC57" i="71"/>
  <c r="W57" i="71" s="1"/>
  <c r="AM57" i="71" s="1"/>
  <c r="BC65" i="71"/>
  <c r="W65" i="71" s="1"/>
  <c r="AM65" i="71" s="1"/>
  <c r="BC81" i="71"/>
  <c r="W81" i="71" s="1"/>
  <c r="AM81" i="71" s="1"/>
  <c r="BC97" i="71"/>
  <c r="W97" i="71" s="1"/>
  <c r="AM97" i="71" s="1"/>
  <c r="BC113" i="71"/>
  <c r="W113" i="71" s="1"/>
  <c r="AM113" i="71" s="1"/>
  <c r="BC119" i="71"/>
  <c r="W119" i="71" s="1"/>
  <c r="AM119" i="71" s="1"/>
  <c r="BC165" i="71"/>
  <c r="W165" i="71" s="1"/>
  <c r="AM165" i="71" s="1"/>
  <c r="BC135" i="71"/>
  <c r="W135" i="71" s="1"/>
  <c r="AM135" i="71" s="1"/>
  <c r="BC143" i="71"/>
  <c r="W143" i="71" s="1"/>
  <c r="AM143" i="71" s="1"/>
  <c r="BM56" i="71"/>
  <c r="AG56" i="71" s="1"/>
  <c r="AW56" i="71" s="1"/>
  <c r="BM52" i="71"/>
  <c r="AG52" i="71" s="1"/>
  <c r="AW52" i="71" s="1"/>
  <c r="BM51" i="71"/>
  <c r="AG51" i="71" s="1"/>
  <c r="AW51" i="71" s="1"/>
  <c r="BM85" i="71"/>
  <c r="AG85" i="71" s="1"/>
  <c r="AW85" i="71" s="1"/>
  <c r="BM54" i="71"/>
  <c r="AG54" i="71" s="1"/>
  <c r="AW54" i="71" s="1"/>
  <c r="BM53" i="71"/>
  <c r="AG53" i="71" s="1"/>
  <c r="AW53" i="71" s="1"/>
  <c r="BM89" i="71"/>
  <c r="AG89" i="71" s="1"/>
  <c r="AW89" i="71" s="1"/>
  <c r="BM57" i="71"/>
  <c r="AG57" i="71" s="1"/>
  <c r="AW57" i="71" s="1"/>
  <c r="BM58" i="71"/>
  <c r="AG58" i="71" s="1"/>
  <c r="AW58" i="71" s="1"/>
  <c r="BM70" i="71"/>
  <c r="AG70" i="71" s="1"/>
  <c r="AW70" i="71" s="1"/>
  <c r="BM86" i="71"/>
  <c r="AG86" i="71" s="1"/>
  <c r="AW86" i="71" s="1"/>
  <c r="BM102" i="71"/>
  <c r="AG102" i="71" s="1"/>
  <c r="AW102" i="71" s="1"/>
  <c r="BM68" i="71"/>
  <c r="AG68" i="71" s="1"/>
  <c r="AW68" i="71" s="1"/>
  <c r="BM84" i="71"/>
  <c r="AG84" i="71" s="1"/>
  <c r="AW84" i="71" s="1"/>
  <c r="BM100" i="71"/>
  <c r="AG100" i="71" s="1"/>
  <c r="AW100" i="71" s="1"/>
  <c r="BM67" i="71"/>
  <c r="AG67" i="71" s="1"/>
  <c r="AW67" i="71" s="1"/>
  <c r="BM83" i="71"/>
  <c r="AG83" i="71" s="1"/>
  <c r="AW83" i="71" s="1"/>
  <c r="BM99" i="71"/>
  <c r="AG99" i="71" s="1"/>
  <c r="AW99" i="71" s="1"/>
  <c r="BM115" i="71"/>
  <c r="AG115" i="71" s="1"/>
  <c r="AW115" i="71" s="1"/>
  <c r="BM123" i="71"/>
  <c r="AG123" i="71" s="1"/>
  <c r="AW123" i="71" s="1"/>
  <c r="BM130" i="71"/>
  <c r="AG130" i="71" s="1"/>
  <c r="AW130" i="71" s="1"/>
  <c r="BM122" i="71"/>
  <c r="AG122" i="71" s="1"/>
  <c r="AW122" i="71" s="1"/>
  <c r="BM155" i="71"/>
  <c r="AG155" i="71" s="1"/>
  <c r="AW155" i="71" s="1"/>
  <c r="BM129" i="71"/>
  <c r="AG129" i="71" s="1"/>
  <c r="AW129" i="71" s="1"/>
  <c r="BM161" i="71"/>
  <c r="AG161" i="71" s="1"/>
  <c r="AW161" i="71" s="1"/>
  <c r="BM135" i="71"/>
  <c r="AG135" i="71" s="1"/>
  <c r="AW135" i="71" s="1"/>
  <c r="BM143" i="71"/>
  <c r="AG143" i="71" s="1"/>
  <c r="AW143" i="71" s="1"/>
  <c r="BM150" i="71"/>
  <c r="AG150" i="71" s="1"/>
  <c r="AW150" i="71" s="1"/>
  <c r="BM167" i="71"/>
  <c r="AG167" i="71" s="1"/>
  <c r="AW167" i="71" s="1"/>
  <c r="BM175" i="71"/>
  <c r="AG175" i="71" s="1"/>
  <c r="AW175" i="71" s="1"/>
  <c r="BM138" i="71"/>
  <c r="AG138" i="71" s="1"/>
  <c r="AW138" i="71" s="1"/>
  <c r="BM146" i="71"/>
  <c r="AG146" i="71" s="1"/>
  <c r="AW146" i="71" s="1"/>
  <c r="BM171" i="71"/>
  <c r="AG171" i="71" s="1"/>
  <c r="AW171" i="71" s="1"/>
  <c r="BM177" i="71"/>
  <c r="AG177" i="71" s="1"/>
  <c r="AW177" i="71" s="1"/>
  <c r="BM185" i="71"/>
  <c r="AG185" i="71" s="1"/>
  <c r="AW185" i="71" s="1"/>
  <c r="BM156" i="71"/>
  <c r="AG156" i="71" s="1"/>
  <c r="AW156" i="71" s="1"/>
  <c r="BM172" i="71"/>
  <c r="AG172" i="71" s="1"/>
  <c r="AW172" i="71" s="1"/>
  <c r="BM188" i="71"/>
  <c r="AG188" i="71" s="1"/>
  <c r="AW188" i="71" s="1"/>
  <c r="BN140" i="71"/>
  <c r="AH140" i="71" s="1"/>
  <c r="AX140" i="71" s="1"/>
  <c r="BN104" i="71"/>
  <c r="AH104" i="71" s="1"/>
  <c r="AX104" i="71" s="1"/>
  <c r="BN45" i="71"/>
  <c r="AH45" i="71" s="1"/>
  <c r="AX45" i="71" s="1"/>
  <c r="BN194" i="71"/>
  <c r="AH194" i="71" s="1"/>
  <c r="AX194" i="71" s="1"/>
  <c r="BN164" i="71"/>
  <c r="AH164" i="71" s="1"/>
  <c r="AX164" i="71" s="1"/>
  <c r="BN68" i="71"/>
  <c r="AH68" i="71" s="1"/>
  <c r="AX68" i="71" s="1"/>
  <c r="BN144" i="71"/>
  <c r="AH144" i="71" s="1"/>
  <c r="AX144" i="71" s="1"/>
  <c r="BN49" i="71"/>
  <c r="AH49" i="71" s="1"/>
  <c r="AX49" i="71" s="1"/>
  <c r="BN132" i="71"/>
  <c r="AH132" i="71" s="1"/>
  <c r="AX132" i="71" s="1"/>
  <c r="BF72" i="71"/>
  <c r="Z72" i="71" s="1"/>
  <c r="AP72" i="71" s="1"/>
  <c r="BF170" i="71"/>
  <c r="Z170" i="71" s="1"/>
  <c r="AP170" i="71" s="1"/>
  <c r="BF60" i="71"/>
  <c r="Z60" i="71" s="1"/>
  <c r="AP60" i="71" s="1"/>
  <c r="BF175" i="71"/>
  <c r="Z175" i="71" s="1"/>
  <c r="AP175" i="71" s="1"/>
  <c r="BF173" i="71"/>
  <c r="Z173" i="71" s="1"/>
  <c r="AP173" i="71" s="1"/>
  <c r="BF49" i="71"/>
  <c r="Z49" i="71" s="1"/>
  <c r="AP49" i="71" s="1"/>
  <c r="BF112" i="71"/>
  <c r="Z112" i="71" s="1"/>
  <c r="AP112" i="71" s="1"/>
  <c r="BF142" i="71"/>
  <c r="Z142" i="71" s="1"/>
  <c r="AP142" i="71" s="1"/>
  <c r="BN151" i="71"/>
  <c r="AH151" i="71" s="1"/>
  <c r="AX151" i="71" s="1"/>
  <c r="BN53" i="71"/>
  <c r="AH53" i="71" s="1"/>
  <c r="AX53" i="71" s="1"/>
  <c r="BN60" i="71"/>
  <c r="AH60" i="71" s="1"/>
  <c r="AX60" i="71" s="1"/>
  <c r="BD176" i="71"/>
  <c r="X176" i="71" s="1"/>
  <c r="AN176" i="71" s="1"/>
  <c r="BD160" i="71"/>
  <c r="X160" i="71" s="1"/>
  <c r="AN160" i="71" s="1"/>
  <c r="BD134" i="71"/>
  <c r="X134" i="71" s="1"/>
  <c r="AN134" i="71" s="1"/>
  <c r="BD110" i="71"/>
  <c r="X110" i="71" s="1"/>
  <c r="AN110" i="71" s="1"/>
  <c r="BD94" i="71"/>
  <c r="X94" i="71" s="1"/>
  <c r="AN94" i="71" s="1"/>
  <c r="BD78" i="71"/>
  <c r="X78" i="71" s="1"/>
  <c r="AN78" i="71" s="1"/>
  <c r="BD118" i="71"/>
  <c r="X118" i="71" s="1"/>
  <c r="AN118" i="71" s="1"/>
  <c r="BD47" i="71"/>
  <c r="X47" i="71" s="1"/>
  <c r="AN47" i="71" s="1"/>
  <c r="BD58" i="71"/>
  <c r="X58" i="71" s="1"/>
  <c r="AN58" i="71" s="1"/>
  <c r="BD121" i="71"/>
  <c r="X121" i="71" s="1"/>
  <c r="AN121" i="71" s="1"/>
  <c r="BD101" i="71"/>
  <c r="X101" i="71" s="1"/>
  <c r="AN101" i="71" s="1"/>
  <c r="BD81" i="71"/>
  <c r="X81" i="71" s="1"/>
  <c r="AN81" i="71" s="1"/>
  <c r="BD131" i="71"/>
  <c r="X131" i="71" s="1"/>
  <c r="AN131" i="71" s="1"/>
  <c r="BD182" i="71"/>
  <c r="X182" i="71" s="1"/>
  <c r="AN182" i="71" s="1"/>
  <c r="BD154" i="71"/>
  <c r="X154" i="71" s="1"/>
  <c r="AN154" i="71" s="1"/>
  <c r="BD126" i="71"/>
  <c r="X126" i="71" s="1"/>
  <c r="AN126" i="71" s="1"/>
  <c r="BD80" i="71"/>
  <c r="X80" i="71" s="1"/>
  <c r="AN80" i="71" s="1"/>
  <c r="BD179" i="71"/>
  <c r="X179" i="71" s="1"/>
  <c r="AN179" i="71" s="1"/>
  <c r="BD163" i="71"/>
  <c r="X163" i="71" s="1"/>
  <c r="AN163" i="71" s="1"/>
  <c r="BD113" i="71"/>
  <c r="X113" i="71" s="1"/>
  <c r="AN113" i="71" s="1"/>
  <c r="BD84" i="71"/>
  <c r="X84" i="71" s="1"/>
  <c r="AN84" i="71" s="1"/>
  <c r="BD186" i="71"/>
  <c r="X186" i="71" s="1"/>
  <c r="AN186" i="71" s="1"/>
  <c r="BD145" i="71"/>
  <c r="X145" i="71" s="1"/>
  <c r="AN145" i="71" s="1"/>
  <c r="BD144" i="71"/>
  <c r="X144" i="71" s="1"/>
  <c r="AN144" i="71" s="1"/>
  <c r="BL172" i="71"/>
  <c r="AF172" i="71" s="1"/>
  <c r="AV172" i="71" s="1"/>
  <c r="BL156" i="71"/>
  <c r="AF156" i="71" s="1"/>
  <c r="AV156" i="71" s="1"/>
  <c r="BL131" i="71"/>
  <c r="AF131" i="71" s="1"/>
  <c r="AV131" i="71" s="1"/>
  <c r="BL115" i="71"/>
  <c r="AF115" i="71" s="1"/>
  <c r="AV115" i="71" s="1"/>
  <c r="BL99" i="71"/>
  <c r="AF99" i="71" s="1"/>
  <c r="AV99" i="71" s="1"/>
  <c r="BL83" i="71"/>
  <c r="AF83" i="71" s="1"/>
  <c r="AV83" i="71" s="1"/>
  <c r="BL67" i="71"/>
  <c r="AF67" i="71" s="1"/>
  <c r="AV67" i="71" s="1"/>
  <c r="BL51" i="71"/>
  <c r="AF51" i="71" s="1"/>
  <c r="AV51" i="71" s="1"/>
  <c r="BL59" i="71"/>
  <c r="AF59" i="71" s="1"/>
  <c r="AV59" i="71" s="1"/>
  <c r="BL167" i="71"/>
  <c r="AF167" i="71" s="1"/>
  <c r="AV167" i="71" s="1"/>
  <c r="BL151" i="71"/>
  <c r="AF151" i="71" s="1"/>
  <c r="AV151" i="71" s="1"/>
  <c r="BL137" i="71"/>
  <c r="AF137" i="71" s="1"/>
  <c r="AV137" i="71" s="1"/>
  <c r="BL110" i="71"/>
  <c r="AF110" i="71" s="1"/>
  <c r="AV110" i="71" s="1"/>
  <c r="BL94" i="71"/>
  <c r="AF94" i="71" s="1"/>
  <c r="AV94" i="71" s="1"/>
  <c r="BL78" i="71"/>
  <c r="AF78" i="71" s="1"/>
  <c r="AV78" i="71" s="1"/>
  <c r="BL123" i="71"/>
  <c r="AF123" i="71" s="1"/>
  <c r="AV123" i="71" s="1"/>
  <c r="BL46" i="71"/>
  <c r="AF46" i="71" s="1"/>
  <c r="AV46" i="71" s="1"/>
  <c r="BL60" i="71"/>
  <c r="AF60" i="71" s="1"/>
  <c r="AV60" i="71" s="1"/>
  <c r="BG176" i="71"/>
  <c r="AA176" i="71" s="1"/>
  <c r="AQ176" i="71" s="1"/>
  <c r="BG169" i="71"/>
  <c r="AA169" i="71" s="1"/>
  <c r="AQ169" i="71" s="1"/>
  <c r="BG142" i="71"/>
  <c r="AA142" i="71" s="1"/>
  <c r="AQ142" i="71" s="1"/>
  <c r="BG132" i="71"/>
  <c r="AA132" i="71" s="1"/>
  <c r="AQ132" i="71" s="1"/>
  <c r="BG108" i="71"/>
  <c r="AA108" i="71" s="1"/>
  <c r="AQ108" i="71" s="1"/>
  <c r="BG109" i="71"/>
  <c r="AA109" i="71" s="1"/>
  <c r="AQ109" i="71" s="1"/>
  <c r="BG114" i="71"/>
  <c r="AA114" i="71" s="1"/>
  <c r="AQ114" i="71" s="1"/>
  <c r="BG82" i="71"/>
  <c r="AA82" i="71" s="1"/>
  <c r="AQ82" i="71" s="1"/>
  <c r="BG56" i="71"/>
  <c r="AA56" i="71" s="1"/>
  <c r="AQ56" i="71" s="1"/>
  <c r="BG53" i="71"/>
  <c r="AA53" i="71" s="1"/>
  <c r="AQ53" i="71" s="1"/>
  <c r="BD169" i="71"/>
  <c r="X169" i="71" s="1"/>
  <c r="AN169" i="71" s="1"/>
  <c r="BD103" i="71"/>
  <c r="X103" i="71" s="1"/>
  <c r="AN103" i="71" s="1"/>
  <c r="BD149" i="71"/>
  <c r="X149" i="71" s="1"/>
  <c r="AN149" i="71" s="1"/>
  <c r="BD135" i="71"/>
  <c r="X135" i="71" s="1"/>
  <c r="AN135" i="71" s="1"/>
  <c r="BD44" i="71"/>
  <c r="X44" i="71" s="1"/>
  <c r="AN44" i="71" s="1"/>
  <c r="BG153" i="71"/>
  <c r="AA153" i="71" s="1"/>
  <c r="AQ153" i="71" s="1"/>
  <c r="BG165" i="71"/>
  <c r="AA165" i="71" s="1"/>
  <c r="AQ165" i="71" s="1"/>
  <c r="BG117" i="71"/>
  <c r="AA117" i="71" s="1"/>
  <c r="AQ117" i="71" s="1"/>
  <c r="BG97" i="71"/>
  <c r="AA97" i="71" s="1"/>
  <c r="AQ97" i="71" s="1"/>
  <c r="BG95" i="71"/>
  <c r="AA95" i="71" s="1"/>
  <c r="AQ95" i="71" s="1"/>
  <c r="BH184" i="71"/>
  <c r="AB184" i="71" s="1"/>
  <c r="AR184" i="71" s="1"/>
  <c r="BH168" i="71"/>
  <c r="AB168" i="71" s="1"/>
  <c r="AR168" i="71" s="1"/>
  <c r="BH152" i="71"/>
  <c r="AB152" i="71" s="1"/>
  <c r="AR152" i="71" s="1"/>
  <c r="BH142" i="71"/>
  <c r="AB142" i="71" s="1"/>
  <c r="AR142" i="71" s="1"/>
  <c r="BH131" i="71"/>
  <c r="AB131" i="71" s="1"/>
  <c r="AR131" i="71" s="1"/>
  <c r="BH123" i="71"/>
  <c r="AB123" i="71" s="1"/>
  <c r="AR123" i="71" s="1"/>
  <c r="BH174" i="71"/>
  <c r="AB174" i="71" s="1"/>
  <c r="AR174" i="71" s="1"/>
  <c r="BH158" i="71"/>
  <c r="AB158" i="71" s="1"/>
  <c r="AR158" i="71" s="1"/>
  <c r="BH139" i="71"/>
  <c r="AB139" i="71" s="1"/>
  <c r="AR139" i="71" s="1"/>
  <c r="BH122" i="71"/>
  <c r="AB122" i="71" s="1"/>
  <c r="AR122" i="71" s="1"/>
  <c r="BH109" i="71"/>
  <c r="AB109" i="71" s="1"/>
  <c r="AR109" i="71" s="1"/>
  <c r="BH93" i="71"/>
  <c r="AB93" i="71" s="1"/>
  <c r="AR93" i="71" s="1"/>
  <c r="BH77" i="71"/>
  <c r="AB77" i="71" s="1"/>
  <c r="AR77" i="71" s="1"/>
  <c r="BH56" i="71"/>
  <c r="AB56" i="71" s="1"/>
  <c r="AR56" i="71" s="1"/>
  <c r="BG156" i="71"/>
  <c r="AA156" i="71" s="1"/>
  <c r="AQ156" i="71" s="1"/>
  <c r="BG138" i="71"/>
  <c r="AA138" i="71" s="1"/>
  <c r="AQ138" i="71" s="1"/>
  <c r="BG125" i="71"/>
  <c r="AA125" i="71" s="1"/>
  <c r="AQ125" i="71" s="1"/>
  <c r="BG69" i="71"/>
  <c r="AA69" i="71" s="1"/>
  <c r="AQ69" i="71" s="1"/>
  <c r="BG70" i="71"/>
  <c r="AA70" i="71" s="1"/>
  <c r="AQ70" i="71" s="1"/>
  <c r="BH132" i="71"/>
  <c r="AB132" i="71" s="1"/>
  <c r="AR132" i="71" s="1"/>
  <c r="BH104" i="71"/>
  <c r="AB104" i="71" s="1"/>
  <c r="AR104" i="71" s="1"/>
  <c r="BH173" i="71"/>
  <c r="AB173" i="71" s="1"/>
  <c r="AR173" i="71" s="1"/>
  <c r="BH157" i="71"/>
  <c r="AB157" i="71" s="1"/>
  <c r="AR157" i="71" s="1"/>
  <c r="BH145" i="71"/>
  <c r="AB145" i="71" s="1"/>
  <c r="AR145" i="71" s="1"/>
  <c r="BH179" i="71"/>
  <c r="AB179" i="71" s="1"/>
  <c r="AR179" i="71" s="1"/>
  <c r="BH96" i="71"/>
  <c r="AB96" i="71" s="1"/>
  <c r="AR96" i="71" s="1"/>
  <c r="BH75" i="71"/>
  <c r="AB75" i="71" s="1"/>
  <c r="AR75" i="71" s="1"/>
  <c r="BH49" i="71"/>
  <c r="AB49" i="71" s="1"/>
  <c r="AR49" i="71" s="1"/>
  <c r="BH171" i="71"/>
  <c r="AB171" i="71" s="1"/>
  <c r="AR171" i="71" s="1"/>
  <c r="BH133" i="71"/>
  <c r="AB133" i="71" s="1"/>
  <c r="AR133" i="71" s="1"/>
  <c r="BH94" i="71"/>
  <c r="AB94" i="71" s="1"/>
  <c r="AR94" i="71" s="1"/>
  <c r="BH72" i="71"/>
  <c r="AB72" i="71" s="1"/>
  <c r="AR72" i="71" s="1"/>
  <c r="BH46" i="71"/>
  <c r="AB46" i="71" s="1"/>
  <c r="AR46" i="71" s="1"/>
  <c r="BH151" i="71"/>
  <c r="AB151" i="71" s="1"/>
  <c r="AR151" i="71" s="1"/>
  <c r="BH121" i="71"/>
  <c r="AB121" i="71" s="1"/>
  <c r="AR121" i="71" s="1"/>
  <c r="BH87" i="71"/>
  <c r="AB87" i="71" s="1"/>
  <c r="AR87" i="71" s="1"/>
  <c r="BH66" i="71"/>
  <c r="AB66" i="71" s="1"/>
  <c r="AR66" i="71" s="1"/>
  <c r="BH59" i="71"/>
  <c r="AB59" i="71" s="1"/>
  <c r="AR59" i="71" s="1"/>
  <c r="BH100" i="71"/>
  <c r="AB100" i="71" s="1"/>
  <c r="AR100" i="71" s="1"/>
  <c r="BH79" i="71"/>
  <c r="AB79" i="71" s="1"/>
  <c r="AR79" i="71" s="1"/>
  <c r="BH53" i="71"/>
  <c r="AB53" i="71" s="1"/>
  <c r="AR53" i="71" s="1"/>
  <c r="BL161" i="71"/>
  <c r="AF161" i="71" s="1"/>
  <c r="AV161" i="71" s="1"/>
  <c r="BL135" i="71"/>
  <c r="AF135" i="71" s="1"/>
  <c r="AV135" i="71" s="1"/>
  <c r="BL104" i="71"/>
  <c r="AF104" i="71" s="1"/>
  <c r="AV104" i="71" s="1"/>
  <c r="BL72" i="71"/>
  <c r="AF72" i="71" s="1"/>
  <c r="AV72" i="71" s="1"/>
  <c r="BL174" i="71"/>
  <c r="AF174" i="71" s="1"/>
  <c r="AV174" i="71" s="1"/>
  <c r="BL130" i="71"/>
  <c r="AF130" i="71" s="1"/>
  <c r="AV130" i="71" s="1"/>
  <c r="BL85" i="71"/>
  <c r="AF85" i="71" s="1"/>
  <c r="AV85" i="71" s="1"/>
  <c r="BL53" i="71"/>
  <c r="AF53" i="71" s="1"/>
  <c r="AV53" i="71" s="1"/>
  <c r="BL117" i="71"/>
  <c r="AF117" i="71" s="1"/>
  <c r="AV117" i="71" s="1"/>
  <c r="BL149" i="71"/>
  <c r="AF149" i="71" s="1"/>
  <c r="AV149" i="71" s="1"/>
  <c r="BL124" i="71"/>
  <c r="AF124" i="71" s="1"/>
  <c r="AV124" i="71" s="1"/>
  <c r="BL92" i="71"/>
  <c r="AF92" i="71" s="1"/>
  <c r="AV92" i="71" s="1"/>
  <c r="BL64" i="71"/>
  <c r="AF64" i="71" s="1"/>
  <c r="AV64" i="71" s="1"/>
  <c r="BL125" i="71"/>
  <c r="AF125" i="71" s="1"/>
  <c r="AV125" i="71" s="1"/>
  <c r="BL146" i="71"/>
  <c r="AF146" i="71" s="1"/>
  <c r="AV146" i="71" s="1"/>
  <c r="BL49" i="71"/>
  <c r="AF49" i="71" s="1"/>
  <c r="AV49" i="71" s="1"/>
  <c r="BD52" i="71"/>
  <c r="X52" i="71" s="1"/>
  <c r="AN52" i="71" s="1"/>
  <c r="BD99" i="71"/>
  <c r="X99" i="71" s="1"/>
  <c r="AN99" i="71" s="1"/>
  <c r="BD95" i="71"/>
  <c r="X95" i="71" s="1"/>
  <c r="AN95" i="71" s="1"/>
  <c r="BG171" i="71"/>
  <c r="AA171" i="71" s="1"/>
  <c r="AQ171" i="71" s="1"/>
  <c r="BG136" i="71"/>
  <c r="AA136" i="71" s="1"/>
  <c r="AQ136" i="71" s="1"/>
  <c r="BG110" i="71"/>
  <c r="AA110" i="71" s="1"/>
  <c r="AQ110" i="71" s="1"/>
  <c r="BG51" i="71"/>
  <c r="AA51" i="71" s="1"/>
  <c r="AQ51" i="71" s="1"/>
  <c r="BG134" i="71"/>
  <c r="AA134" i="71" s="1"/>
  <c r="AQ134" i="71" s="1"/>
  <c r="BG80" i="71"/>
  <c r="AA80" i="71" s="1"/>
  <c r="AQ80" i="71" s="1"/>
  <c r="BG87" i="71"/>
  <c r="AA87" i="71" s="1"/>
  <c r="AQ87" i="71" s="1"/>
  <c r="BG59" i="71"/>
  <c r="AA59" i="71" s="1"/>
  <c r="AQ59" i="71" s="1"/>
  <c r="BG155" i="71"/>
  <c r="AA155" i="71" s="1"/>
  <c r="AQ155" i="71" s="1"/>
  <c r="BG144" i="71"/>
  <c r="AA144" i="71" s="1"/>
  <c r="AQ144" i="71" s="1"/>
  <c r="BG119" i="71"/>
  <c r="AA119" i="71" s="1"/>
  <c r="AQ119" i="71" s="1"/>
  <c r="BG58" i="71"/>
  <c r="AA58" i="71" s="1"/>
  <c r="AQ58" i="71" s="1"/>
  <c r="BG139" i="71"/>
  <c r="AA139" i="71" s="1"/>
  <c r="AQ139" i="71" s="1"/>
  <c r="BG123" i="71"/>
  <c r="AA123" i="71" s="1"/>
  <c r="AQ123" i="71" s="1"/>
  <c r="BD157" i="71"/>
  <c r="X157" i="71" s="1"/>
  <c r="AN157" i="71" s="1"/>
  <c r="BE191" i="71"/>
  <c r="Y191" i="71" s="1"/>
  <c r="AO191" i="71" s="1"/>
  <c r="BE189" i="71"/>
  <c r="Y189" i="71" s="1"/>
  <c r="AO189" i="71" s="1"/>
  <c r="BE185" i="71"/>
  <c r="Y185" i="71" s="1"/>
  <c r="AO185" i="71" s="1"/>
  <c r="BE188" i="71"/>
  <c r="Y188" i="71" s="1"/>
  <c r="AO188" i="71" s="1"/>
  <c r="BE186" i="71"/>
  <c r="Y186" i="71" s="1"/>
  <c r="AO186" i="71" s="1"/>
  <c r="BE187" i="71"/>
  <c r="Y187" i="71" s="1"/>
  <c r="AO187" i="71" s="1"/>
  <c r="BE190" i="71"/>
  <c r="Y190" i="71" s="1"/>
  <c r="AO190" i="71" s="1"/>
  <c r="BE42" i="71"/>
  <c r="Y42" i="71" s="1"/>
  <c r="AO42" i="71" s="1"/>
  <c r="BE41" i="71"/>
  <c r="Y41" i="71" s="1"/>
  <c r="AO41" i="71" s="1"/>
  <c r="BE40" i="71"/>
  <c r="Y40" i="71" s="1"/>
  <c r="AO40" i="71" s="1"/>
  <c r="BE55" i="71"/>
  <c r="Y55" i="71" s="1"/>
  <c r="AO55" i="71" s="1"/>
  <c r="BE46" i="71"/>
  <c r="Y46" i="71" s="1"/>
  <c r="AO46" i="71" s="1"/>
  <c r="BE58" i="71"/>
  <c r="Y58" i="71" s="1"/>
  <c r="AO58" i="71" s="1"/>
  <c r="BE69" i="71"/>
  <c r="Y69" i="71" s="1"/>
  <c r="AO69" i="71" s="1"/>
  <c r="BE85" i="71"/>
  <c r="Y85" i="71" s="1"/>
  <c r="AO85" i="71" s="1"/>
  <c r="BE101" i="71"/>
  <c r="Y101" i="71" s="1"/>
  <c r="AO101" i="71" s="1"/>
  <c r="BE57" i="71"/>
  <c r="Y57" i="71" s="1"/>
  <c r="AO57" i="71" s="1"/>
  <c r="BE68" i="71"/>
  <c r="Y68" i="71" s="1"/>
  <c r="AO68" i="71" s="1"/>
  <c r="BE84" i="71"/>
  <c r="Y84" i="71" s="1"/>
  <c r="AO84" i="71" s="1"/>
  <c r="BE100" i="71"/>
  <c r="Y100" i="71" s="1"/>
  <c r="AO100" i="71" s="1"/>
  <c r="BE167" i="71"/>
  <c r="Y167" i="71" s="1"/>
  <c r="AO167" i="71" s="1"/>
  <c r="BE79" i="71"/>
  <c r="Y79" i="71" s="1"/>
  <c r="AO79" i="71" s="1"/>
  <c r="BE95" i="71"/>
  <c r="Y95" i="71" s="1"/>
  <c r="AO95" i="71" s="1"/>
  <c r="BE111" i="71"/>
  <c r="Y111" i="71" s="1"/>
  <c r="AO111" i="71" s="1"/>
  <c r="BE131" i="71"/>
  <c r="Y131" i="71" s="1"/>
  <c r="AO131" i="71" s="1"/>
  <c r="BE125" i="71"/>
  <c r="Y125" i="71" s="1"/>
  <c r="AO125" i="71" s="1"/>
  <c r="BE164" i="71"/>
  <c r="Y164" i="71" s="1"/>
  <c r="AO164" i="71" s="1"/>
  <c r="BE130" i="71"/>
  <c r="Y130" i="71" s="1"/>
  <c r="AO130" i="71" s="1"/>
  <c r="BE151" i="71"/>
  <c r="Y151" i="71" s="1"/>
  <c r="AO151" i="71" s="1"/>
  <c r="BE179" i="71"/>
  <c r="Y179" i="71" s="1"/>
  <c r="AO179" i="71" s="1"/>
  <c r="BE144" i="71"/>
  <c r="Y144" i="71" s="1"/>
  <c r="AO144" i="71" s="1"/>
  <c r="BE160" i="71"/>
  <c r="Y160" i="71" s="1"/>
  <c r="AO160" i="71" s="1"/>
  <c r="BE168" i="71"/>
  <c r="Y168" i="71" s="1"/>
  <c r="AO168" i="71" s="1"/>
  <c r="BE180" i="71"/>
  <c r="Y180" i="71" s="1"/>
  <c r="AO180" i="71" s="1"/>
  <c r="BE150" i="71"/>
  <c r="Y150" i="71" s="1"/>
  <c r="AO150" i="71" s="1"/>
  <c r="BE166" i="71"/>
  <c r="Y166" i="71" s="1"/>
  <c r="AO166" i="71" s="1"/>
  <c r="BE182" i="71"/>
  <c r="Y182" i="71" s="1"/>
  <c r="AO182" i="71" s="1"/>
  <c r="BE102" i="71"/>
  <c r="Y102" i="71" s="1"/>
  <c r="AO102" i="71" s="1"/>
  <c r="BE120" i="71"/>
  <c r="Y120" i="71" s="1"/>
  <c r="AO120" i="71" s="1"/>
  <c r="BE136" i="71"/>
  <c r="Y136" i="71" s="1"/>
  <c r="AO136" i="71" s="1"/>
  <c r="BE147" i="71"/>
  <c r="Y147" i="71" s="1"/>
  <c r="AO147" i="71" s="1"/>
  <c r="BE48" i="71"/>
  <c r="Y48" i="71" s="1"/>
  <c r="AO48" i="71" s="1"/>
  <c r="BE56" i="71"/>
  <c r="Y56" i="71" s="1"/>
  <c r="AO56" i="71" s="1"/>
  <c r="BE52" i="71"/>
  <c r="Y52" i="71" s="1"/>
  <c r="AO52" i="71" s="1"/>
  <c r="BE51" i="71"/>
  <c r="Y51" i="71" s="1"/>
  <c r="AO51" i="71" s="1"/>
  <c r="BE65" i="71"/>
  <c r="Y65" i="71" s="1"/>
  <c r="AO65" i="71" s="1"/>
  <c r="BE66" i="71"/>
  <c r="Y66" i="71" s="1"/>
  <c r="AO66" i="71" s="1"/>
  <c r="BE82" i="71"/>
  <c r="Y82" i="71" s="1"/>
  <c r="AO82" i="71" s="1"/>
  <c r="BE98" i="71"/>
  <c r="Y98" i="71" s="1"/>
  <c r="AO98" i="71" s="1"/>
  <c r="BE114" i="71"/>
  <c r="Y114" i="71" s="1"/>
  <c r="AO114" i="71" s="1"/>
  <c r="BE81" i="71"/>
  <c r="Y81" i="71" s="1"/>
  <c r="AO81" i="71" s="1"/>
  <c r="BE97" i="71"/>
  <c r="Y97" i="71" s="1"/>
  <c r="AO97" i="71" s="1"/>
  <c r="BE113" i="71"/>
  <c r="Y113" i="71" s="1"/>
  <c r="AO113" i="71" s="1"/>
  <c r="BE63" i="71"/>
  <c r="Y63" i="71" s="1"/>
  <c r="AO63" i="71" s="1"/>
  <c r="BE80" i="71"/>
  <c r="Y80" i="71" s="1"/>
  <c r="AO80" i="71" s="1"/>
  <c r="BE96" i="71"/>
  <c r="Y96" i="71" s="1"/>
  <c r="AO96" i="71" s="1"/>
  <c r="BE112" i="71"/>
  <c r="Y112" i="71" s="1"/>
  <c r="AO112" i="71" s="1"/>
  <c r="BE75" i="71"/>
  <c r="Y75" i="71" s="1"/>
  <c r="AO75" i="71" s="1"/>
  <c r="BE91" i="71"/>
  <c r="Y91" i="71" s="1"/>
  <c r="AO91" i="71" s="1"/>
  <c r="BE107" i="71"/>
  <c r="Y107" i="71" s="1"/>
  <c r="AO107" i="71" s="1"/>
  <c r="BE118" i="71"/>
  <c r="Y118" i="71" s="1"/>
  <c r="AO118" i="71" s="1"/>
  <c r="BE129" i="71"/>
  <c r="Y129" i="71" s="1"/>
  <c r="AO129" i="71" s="1"/>
  <c r="BE161" i="71"/>
  <c r="Y161" i="71" s="1"/>
  <c r="AO161" i="71" s="1"/>
  <c r="BE123" i="71"/>
  <c r="Y123" i="71" s="1"/>
  <c r="AO123" i="71" s="1"/>
  <c r="BE128" i="71"/>
  <c r="Y128" i="71" s="1"/>
  <c r="AO128" i="71" s="1"/>
  <c r="BE148" i="71"/>
  <c r="Y148" i="71" s="1"/>
  <c r="AO148" i="71" s="1"/>
  <c r="BE176" i="71"/>
  <c r="Y176" i="71" s="1"/>
  <c r="AO176" i="71" s="1"/>
  <c r="BE134" i="71"/>
  <c r="Y134" i="71" s="1"/>
  <c r="AO134" i="71" s="1"/>
  <c r="BE142" i="71"/>
  <c r="Y142" i="71" s="1"/>
  <c r="AO142" i="71" s="1"/>
  <c r="BE155" i="71"/>
  <c r="Y155" i="71" s="1"/>
  <c r="AO155" i="71" s="1"/>
  <c r="BE181" i="71"/>
  <c r="Y181" i="71" s="1"/>
  <c r="AO181" i="71" s="1"/>
  <c r="BE137" i="71"/>
  <c r="Y137" i="71" s="1"/>
  <c r="AO137" i="71" s="1"/>
  <c r="BE145" i="71"/>
  <c r="Y145" i="71" s="1"/>
  <c r="AO145" i="71" s="1"/>
  <c r="BE163" i="71"/>
  <c r="Y163" i="71" s="1"/>
  <c r="AO163" i="71" s="1"/>
  <c r="BE183" i="71"/>
  <c r="Y183" i="71" s="1"/>
  <c r="AO183" i="71" s="1"/>
  <c r="BE162" i="71"/>
  <c r="Y162" i="71" s="1"/>
  <c r="AO162" i="71" s="1"/>
  <c r="BE178" i="71"/>
  <c r="Y178" i="71" s="1"/>
  <c r="AO178" i="71" s="1"/>
  <c r="BE70" i="71"/>
  <c r="Y70" i="71" s="1"/>
  <c r="AO70" i="71" s="1"/>
  <c r="BE117" i="71"/>
  <c r="Y117" i="71" s="1"/>
  <c r="AO117" i="71" s="1"/>
  <c r="BE173" i="71"/>
  <c r="Y173" i="71" s="1"/>
  <c r="AO173" i="71" s="1"/>
  <c r="BE43" i="71"/>
  <c r="Y43" i="71" s="1"/>
  <c r="AO43" i="71" s="1"/>
  <c r="BE64" i="71"/>
  <c r="Y64" i="71" s="1"/>
  <c r="AO64" i="71" s="1"/>
  <c r="BE50" i="71"/>
  <c r="Y50" i="71" s="1"/>
  <c r="AO50" i="71" s="1"/>
  <c r="BE49" i="71"/>
  <c r="Y49" i="71" s="1"/>
  <c r="AO49" i="71" s="1"/>
  <c r="BE60" i="71"/>
  <c r="Y60" i="71" s="1"/>
  <c r="AO60" i="71" s="1"/>
  <c r="BE74" i="71"/>
  <c r="Y74" i="71" s="1"/>
  <c r="AO74" i="71" s="1"/>
  <c r="BE90" i="71"/>
  <c r="Y90" i="71" s="1"/>
  <c r="AO90" i="71" s="1"/>
  <c r="BE106" i="71"/>
  <c r="Y106" i="71" s="1"/>
  <c r="AO106" i="71" s="1"/>
  <c r="BE73" i="71"/>
  <c r="Y73" i="71" s="1"/>
  <c r="AO73" i="71" s="1"/>
  <c r="BE89" i="71"/>
  <c r="Y89" i="71" s="1"/>
  <c r="AO89" i="71" s="1"/>
  <c r="BE105" i="71"/>
  <c r="Y105" i="71" s="1"/>
  <c r="AO105" i="71" s="1"/>
  <c r="BE59" i="71"/>
  <c r="Y59" i="71" s="1"/>
  <c r="AO59" i="71" s="1"/>
  <c r="BE72" i="71"/>
  <c r="Y72" i="71" s="1"/>
  <c r="AO72" i="71" s="1"/>
  <c r="BE88" i="71"/>
  <c r="Y88" i="71" s="1"/>
  <c r="AO88" i="71" s="1"/>
  <c r="BE104" i="71"/>
  <c r="Y104" i="71" s="1"/>
  <c r="AO104" i="71" s="1"/>
  <c r="BE67" i="71"/>
  <c r="Y67" i="71" s="1"/>
  <c r="AO67" i="71" s="1"/>
  <c r="BE83" i="71"/>
  <c r="Y83" i="71" s="1"/>
  <c r="AO83" i="71" s="1"/>
  <c r="BE99" i="71"/>
  <c r="Y99" i="71" s="1"/>
  <c r="AO99" i="71" s="1"/>
  <c r="BE115" i="71"/>
  <c r="Y115" i="71" s="1"/>
  <c r="AO115" i="71" s="1"/>
  <c r="BE122" i="71"/>
  <c r="Y122" i="71" s="1"/>
  <c r="AO122" i="71" s="1"/>
  <c r="BE127" i="71"/>
  <c r="Y127" i="71" s="1"/>
  <c r="AO127" i="71" s="1"/>
  <c r="BE119" i="71"/>
  <c r="Y119" i="71" s="1"/>
  <c r="AO119" i="71" s="1"/>
  <c r="BE133" i="71"/>
  <c r="Y133" i="71" s="1"/>
  <c r="AO133" i="71" s="1"/>
  <c r="BE132" i="71"/>
  <c r="Y132" i="71" s="1"/>
  <c r="AO132" i="71" s="1"/>
  <c r="BE159" i="71"/>
  <c r="Y159" i="71" s="1"/>
  <c r="AO159" i="71" s="1"/>
  <c r="BE184" i="71"/>
  <c r="Y184" i="71" s="1"/>
  <c r="AO184" i="71" s="1"/>
  <c r="BE138" i="71"/>
  <c r="Y138" i="71" s="1"/>
  <c r="AO138" i="71" s="1"/>
  <c r="BE146" i="71"/>
  <c r="Y146" i="71" s="1"/>
  <c r="AO146" i="71" s="1"/>
  <c r="BE165" i="71"/>
  <c r="Y165" i="71" s="1"/>
  <c r="AO165" i="71" s="1"/>
  <c r="BE141" i="71"/>
  <c r="Y141" i="71" s="1"/>
  <c r="AO141" i="71" s="1"/>
  <c r="BE152" i="71"/>
  <c r="Y152" i="71" s="1"/>
  <c r="AO152" i="71" s="1"/>
  <c r="BE171" i="71"/>
  <c r="Y171" i="71" s="1"/>
  <c r="AO171" i="71" s="1"/>
  <c r="BE172" i="71"/>
  <c r="Y172" i="71" s="1"/>
  <c r="AO172" i="71" s="1"/>
  <c r="BE154" i="71"/>
  <c r="Y154" i="71" s="1"/>
  <c r="AO154" i="71" s="1"/>
  <c r="BE170" i="71"/>
  <c r="Y170" i="71" s="1"/>
  <c r="AO170" i="71" s="1"/>
  <c r="BE45" i="71"/>
  <c r="Y45" i="71" s="1"/>
  <c r="AO45" i="71" s="1"/>
  <c r="BE86" i="71"/>
  <c r="Y86" i="71" s="1"/>
  <c r="AO86" i="71" s="1"/>
  <c r="BE139" i="71"/>
  <c r="Y139" i="71" s="1"/>
  <c r="AO139" i="71" s="1"/>
  <c r="BE44" i="71"/>
  <c r="Y44" i="71" s="1"/>
  <c r="AO44" i="71" s="1"/>
  <c r="BE47" i="71"/>
  <c r="Y47" i="71" s="1"/>
  <c r="AO47" i="71" s="1"/>
  <c r="BE54" i="71"/>
  <c r="Y54" i="71" s="1"/>
  <c r="AO54" i="71" s="1"/>
  <c r="BE53" i="71"/>
  <c r="Y53" i="71" s="1"/>
  <c r="AO53" i="71" s="1"/>
  <c r="BE62" i="71"/>
  <c r="Y62" i="71" s="1"/>
  <c r="AO62" i="71" s="1"/>
  <c r="BE78" i="71"/>
  <c r="Y78" i="71" s="1"/>
  <c r="AO78" i="71" s="1"/>
  <c r="BE94" i="71"/>
  <c r="Y94" i="71" s="1"/>
  <c r="AO94" i="71" s="1"/>
  <c r="BE110" i="71"/>
  <c r="Y110" i="71" s="1"/>
  <c r="AO110" i="71" s="1"/>
  <c r="BE77" i="71"/>
  <c r="Y77" i="71" s="1"/>
  <c r="AO77" i="71" s="1"/>
  <c r="BE93" i="71"/>
  <c r="Y93" i="71" s="1"/>
  <c r="AO93" i="71" s="1"/>
  <c r="BE109" i="71"/>
  <c r="Y109" i="71" s="1"/>
  <c r="AO109" i="71" s="1"/>
  <c r="BE61" i="71"/>
  <c r="Y61" i="71" s="1"/>
  <c r="AO61" i="71" s="1"/>
  <c r="BE76" i="71"/>
  <c r="Y76" i="71" s="1"/>
  <c r="AO76" i="71" s="1"/>
  <c r="BE92" i="71"/>
  <c r="Y92" i="71" s="1"/>
  <c r="AO92" i="71" s="1"/>
  <c r="BE108" i="71"/>
  <c r="Y108" i="71" s="1"/>
  <c r="AO108" i="71" s="1"/>
  <c r="BE71" i="71"/>
  <c r="Y71" i="71" s="1"/>
  <c r="AO71" i="71" s="1"/>
  <c r="BE87" i="71"/>
  <c r="Y87" i="71" s="1"/>
  <c r="AO87" i="71" s="1"/>
  <c r="BE103" i="71"/>
  <c r="Y103" i="71" s="1"/>
  <c r="AO103" i="71" s="1"/>
  <c r="BE116" i="71"/>
  <c r="Y116" i="71" s="1"/>
  <c r="AO116" i="71" s="1"/>
  <c r="BE124" i="71"/>
  <c r="Y124" i="71" s="1"/>
  <c r="AO124" i="71" s="1"/>
  <c r="BE156" i="71"/>
  <c r="Y156" i="71" s="1"/>
  <c r="AO156" i="71" s="1"/>
  <c r="BE121" i="71"/>
  <c r="Y121" i="71" s="1"/>
  <c r="AO121" i="71" s="1"/>
  <c r="BE153" i="71"/>
  <c r="Y153" i="71" s="1"/>
  <c r="AO153" i="71" s="1"/>
  <c r="BE126" i="71"/>
  <c r="Y126" i="71" s="1"/>
  <c r="AO126" i="71" s="1"/>
  <c r="BE135" i="71"/>
  <c r="Y135" i="71" s="1"/>
  <c r="AO135" i="71" s="1"/>
  <c r="BE169" i="71"/>
  <c r="Y169" i="71" s="1"/>
  <c r="AO169" i="71" s="1"/>
  <c r="BE140" i="71"/>
  <c r="Y140" i="71" s="1"/>
  <c r="AO140" i="71" s="1"/>
  <c r="BE149" i="71"/>
  <c r="Y149" i="71" s="1"/>
  <c r="AO149" i="71" s="1"/>
  <c r="BE175" i="71"/>
  <c r="Y175" i="71" s="1"/>
  <c r="AO175" i="71" s="1"/>
  <c r="BE143" i="71"/>
  <c r="Y143" i="71" s="1"/>
  <c r="AO143" i="71" s="1"/>
  <c r="BE157" i="71"/>
  <c r="Y157" i="71" s="1"/>
  <c r="AO157" i="71" s="1"/>
  <c r="BE177" i="71"/>
  <c r="Y177" i="71" s="1"/>
  <c r="AO177" i="71" s="1"/>
  <c r="BE158" i="71"/>
  <c r="Y158" i="71" s="1"/>
  <c r="AO158" i="71" s="1"/>
  <c r="BE174" i="71"/>
  <c r="Y174" i="71" s="1"/>
  <c r="AO174" i="71" s="1"/>
  <c r="BM162" i="70"/>
  <c r="AG162" i="70" s="1"/>
  <c r="AW162" i="70" s="1"/>
  <c r="BC169" i="71"/>
  <c r="W169" i="71" s="1"/>
  <c r="AM169" i="71" s="1"/>
  <c r="BC153" i="71"/>
  <c r="W153" i="71" s="1"/>
  <c r="AM153" i="71" s="1"/>
  <c r="BC186" i="71"/>
  <c r="W186" i="71" s="1"/>
  <c r="AM186" i="71" s="1"/>
  <c r="BC167" i="71"/>
  <c r="W167" i="71" s="1"/>
  <c r="AM167" i="71" s="1"/>
  <c r="BC68" i="71"/>
  <c r="W68" i="71" s="1"/>
  <c r="AM68" i="71" s="1"/>
  <c r="BC76" i="71"/>
  <c r="W76" i="71" s="1"/>
  <c r="AM76" i="71" s="1"/>
  <c r="BC92" i="71"/>
  <c r="W92" i="71" s="1"/>
  <c r="AM92" i="71" s="1"/>
  <c r="BC108" i="71"/>
  <c r="W108" i="71" s="1"/>
  <c r="AM108" i="71" s="1"/>
  <c r="BC126" i="71"/>
  <c r="W126" i="71" s="1"/>
  <c r="AM126" i="71" s="1"/>
  <c r="BC118" i="71"/>
  <c r="W118" i="71" s="1"/>
  <c r="AM118" i="71" s="1"/>
  <c r="BC157" i="71"/>
  <c r="W157" i="71" s="1"/>
  <c r="AM157" i="71" s="1"/>
  <c r="BC177" i="71"/>
  <c r="W177" i="71" s="1"/>
  <c r="AM177" i="71" s="1"/>
  <c r="BC170" i="71"/>
  <c r="W170" i="71" s="1"/>
  <c r="AM170" i="71" s="1"/>
  <c r="BC142" i="71"/>
  <c r="W142" i="71" s="1"/>
  <c r="AM142" i="71" s="1"/>
  <c r="BC159" i="71"/>
  <c r="W159" i="71" s="1"/>
  <c r="AM159" i="71" s="1"/>
  <c r="BC175" i="71"/>
  <c r="W175" i="71" s="1"/>
  <c r="AM175" i="71" s="1"/>
  <c r="BC45" i="71"/>
  <c r="W45" i="71" s="1"/>
  <c r="AM45" i="71" s="1"/>
  <c r="BC80" i="71"/>
  <c r="W80" i="71" s="1"/>
  <c r="AM80" i="71" s="1"/>
  <c r="BC96" i="71"/>
  <c r="W96" i="71" s="1"/>
  <c r="AM96" i="71" s="1"/>
  <c r="BC112" i="71"/>
  <c r="W112" i="71" s="1"/>
  <c r="AM112" i="71" s="1"/>
  <c r="BC130" i="71"/>
  <c r="W130" i="71" s="1"/>
  <c r="AM130" i="71" s="1"/>
  <c r="BC163" i="71"/>
  <c r="W163" i="71" s="1"/>
  <c r="AM163" i="71" s="1"/>
  <c r="BC53" i="71"/>
  <c r="W53" i="71" s="1"/>
  <c r="AM53" i="71" s="1"/>
  <c r="BC72" i="71"/>
  <c r="W72" i="71" s="1"/>
  <c r="AM72" i="71" s="1"/>
  <c r="BC88" i="71"/>
  <c r="W88" i="71" s="1"/>
  <c r="AM88" i="71" s="1"/>
  <c r="BC104" i="71"/>
  <c r="W104" i="71" s="1"/>
  <c r="AM104" i="71" s="1"/>
  <c r="BC60" i="71"/>
  <c r="W60" i="71" s="1"/>
  <c r="AM60" i="71" s="1"/>
  <c r="BC156" i="71"/>
  <c r="W156" i="71" s="1"/>
  <c r="AM156" i="71" s="1"/>
  <c r="BC52" i="71"/>
  <c r="W52" i="71" s="1"/>
  <c r="AM52" i="71" s="1"/>
  <c r="BC79" i="71"/>
  <c r="W79" i="71" s="1"/>
  <c r="AM79" i="71" s="1"/>
  <c r="BC95" i="71"/>
  <c r="W95" i="71" s="1"/>
  <c r="AM95" i="71" s="1"/>
  <c r="BC111" i="71"/>
  <c r="W111" i="71" s="1"/>
  <c r="AM111" i="71" s="1"/>
  <c r="BC125" i="71"/>
  <c r="W125" i="71" s="1"/>
  <c r="AM125" i="71" s="1"/>
  <c r="BC71" i="71"/>
  <c r="W71" i="71" s="1"/>
  <c r="AM71" i="71" s="1"/>
  <c r="BC87" i="71"/>
  <c r="W87" i="71" s="1"/>
  <c r="AM87" i="71" s="1"/>
  <c r="BC103" i="71"/>
  <c r="W103" i="71" s="1"/>
  <c r="AM103" i="71" s="1"/>
  <c r="BC129" i="71"/>
  <c r="W129" i="71" s="1"/>
  <c r="AM129" i="71" s="1"/>
  <c r="BC182" i="71"/>
  <c r="W182" i="71" s="1"/>
  <c r="AM182" i="71" s="1"/>
  <c r="BC184" i="71"/>
  <c r="W184" i="71" s="1"/>
  <c r="AM184" i="71" s="1"/>
  <c r="BC151" i="71"/>
  <c r="W151" i="71" s="1"/>
  <c r="AM151" i="71" s="1"/>
  <c r="BC48" i="71"/>
  <c r="W48" i="71" s="1"/>
  <c r="AM48" i="71" s="1"/>
  <c r="BC59" i="71"/>
  <c r="W59" i="71" s="1"/>
  <c r="AM59" i="71" s="1"/>
  <c r="BC75" i="71"/>
  <c r="W75" i="71" s="1"/>
  <c r="AM75" i="71" s="1"/>
  <c r="BC91" i="71"/>
  <c r="W91" i="71" s="1"/>
  <c r="AM91" i="71" s="1"/>
  <c r="BC107" i="71"/>
  <c r="W107" i="71" s="1"/>
  <c r="AM107" i="71" s="1"/>
  <c r="BC121" i="71"/>
  <c r="W121" i="71" s="1"/>
  <c r="AM121" i="71" s="1"/>
  <c r="BC166" i="71"/>
  <c r="W166" i="71" s="1"/>
  <c r="AM166" i="71" s="1"/>
  <c r="BC168" i="71"/>
  <c r="W168" i="71" s="1"/>
  <c r="AM168" i="71" s="1"/>
  <c r="BC137" i="71"/>
  <c r="W137" i="71" s="1"/>
  <c r="AM137" i="71" s="1"/>
  <c r="BC145" i="71"/>
  <c r="W145" i="71" s="1"/>
  <c r="AM145" i="71" s="1"/>
  <c r="BC174" i="71"/>
  <c r="W174" i="71" s="1"/>
  <c r="AM174" i="71" s="1"/>
  <c r="BC155" i="71"/>
  <c r="W155" i="71" s="1"/>
  <c r="AM155" i="71" s="1"/>
  <c r="BC171" i="71"/>
  <c r="W171" i="71" s="1"/>
  <c r="AM171" i="71" s="1"/>
  <c r="BC51" i="71"/>
  <c r="W51" i="71" s="1"/>
  <c r="AM51" i="71" s="1"/>
  <c r="BC47" i="71"/>
  <c r="W47" i="71" s="1"/>
  <c r="AM47" i="71" s="1"/>
  <c r="BC62" i="71"/>
  <c r="W62" i="71" s="1"/>
  <c r="AM62" i="71" s="1"/>
  <c r="BC70" i="71"/>
  <c r="W70" i="71" s="1"/>
  <c r="AM70" i="71" s="1"/>
  <c r="BC86" i="71"/>
  <c r="W86" i="71" s="1"/>
  <c r="AM86" i="71" s="1"/>
  <c r="BC102" i="71"/>
  <c r="W102" i="71" s="1"/>
  <c r="AM102" i="71" s="1"/>
  <c r="BC128" i="71"/>
  <c r="W128" i="71" s="1"/>
  <c r="AM128" i="71" s="1"/>
  <c r="BC164" i="71"/>
  <c r="W164" i="71" s="1"/>
  <c r="AM164" i="71" s="1"/>
  <c r="BC55" i="71"/>
  <c r="W55" i="71" s="1"/>
  <c r="AM55" i="71" s="1"/>
  <c r="BC56" i="71"/>
  <c r="W56" i="71" s="1"/>
  <c r="AM56" i="71" s="1"/>
  <c r="BC63" i="71"/>
  <c r="W63" i="71" s="1"/>
  <c r="AM63" i="71" s="1"/>
  <c r="BC67" i="71"/>
  <c r="W67" i="71" s="1"/>
  <c r="AM67" i="71" s="1"/>
  <c r="BC83" i="71"/>
  <c r="W83" i="71" s="1"/>
  <c r="AM83" i="71" s="1"/>
  <c r="BC99" i="71"/>
  <c r="W99" i="71" s="1"/>
  <c r="AM99" i="71" s="1"/>
  <c r="BC115" i="71"/>
  <c r="W115" i="71" s="1"/>
  <c r="AM115" i="71" s="1"/>
  <c r="BC74" i="71"/>
  <c r="W74" i="71" s="1"/>
  <c r="AM74" i="71" s="1"/>
  <c r="BC90" i="71"/>
  <c r="W90" i="71" s="1"/>
  <c r="AM90" i="71" s="1"/>
  <c r="BC106" i="71"/>
  <c r="W106" i="71" s="1"/>
  <c r="AM106" i="71" s="1"/>
  <c r="BC117" i="71"/>
  <c r="W117" i="71" s="1"/>
  <c r="AM117" i="71" s="1"/>
  <c r="BC132" i="71"/>
  <c r="W132" i="71" s="1"/>
  <c r="AM132" i="71" s="1"/>
  <c r="BC120" i="71"/>
  <c r="W120" i="71" s="1"/>
  <c r="AM120" i="71" s="1"/>
  <c r="BC152" i="71"/>
  <c r="W152" i="71" s="1"/>
  <c r="AM152" i="71" s="1"/>
  <c r="BC185" i="71"/>
  <c r="W185" i="71" s="1"/>
  <c r="AM185" i="71" s="1"/>
  <c r="BC133" i="71"/>
  <c r="W133" i="71" s="1"/>
  <c r="AM133" i="71" s="1"/>
  <c r="BC141" i="71"/>
  <c r="W141" i="71" s="1"/>
  <c r="AM141" i="71" s="1"/>
  <c r="BC148" i="71"/>
  <c r="W148" i="71" s="1"/>
  <c r="AM148" i="71" s="1"/>
  <c r="BC136" i="71"/>
  <c r="W136" i="71" s="1"/>
  <c r="AM136" i="71" s="1"/>
  <c r="BC144" i="71"/>
  <c r="W144" i="71" s="1"/>
  <c r="AM144" i="71" s="1"/>
  <c r="BC162" i="71"/>
  <c r="W162" i="71" s="1"/>
  <c r="AM162" i="71" s="1"/>
  <c r="BC181" i="71"/>
  <c r="W181" i="71" s="1"/>
  <c r="AM181" i="71" s="1"/>
  <c r="BC179" i="71"/>
  <c r="W179" i="71" s="1"/>
  <c r="AM179" i="71" s="1"/>
  <c r="BC161" i="71"/>
  <c r="W161" i="71" s="1"/>
  <c r="AM161" i="71" s="1"/>
  <c r="BC49" i="71"/>
  <c r="W49" i="71" s="1"/>
  <c r="AM49" i="71" s="1"/>
  <c r="BC84" i="71"/>
  <c r="W84" i="71" s="1"/>
  <c r="AM84" i="71" s="1"/>
  <c r="BC100" i="71"/>
  <c r="W100" i="71" s="1"/>
  <c r="AM100" i="71" s="1"/>
  <c r="BC58" i="71"/>
  <c r="W58" i="71" s="1"/>
  <c r="AM58" i="71" s="1"/>
  <c r="BC172" i="71"/>
  <c r="W172" i="71" s="1"/>
  <c r="AM172" i="71" s="1"/>
  <c r="BC78" i="71"/>
  <c r="W78" i="71" s="1"/>
  <c r="AM78" i="71" s="1"/>
  <c r="BC94" i="71"/>
  <c r="W94" i="71" s="1"/>
  <c r="AM94" i="71" s="1"/>
  <c r="BC110" i="71"/>
  <c r="W110" i="71" s="1"/>
  <c r="AM110" i="71" s="1"/>
  <c r="BC149" i="71"/>
  <c r="W149" i="71" s="1"/>
  <c r="AM149" i="71" s="1"/>
  <c r="BC134" i="71"/>
  <c r="W134" i="71" s="1"/>
  <c r="AM134" i="71" s="1"/>
  <c r="BC122" i="71"/>
  <c r="W122" i="71" s="1"/>
  <c r="AM122" i="71" s="1"/>
  <c r="BC180" i="71"/>
  <c r="W180" i="71" s="1"/>
  <c r="AM180" i="71" s="1"/>
  <c r="BC173" i="71"/>
  <c r="W173" i="71" s="1"/>
  <c r="AM173" i="71" s="1"/>
  <c r="BC183" i="71"/>
  <c r="W183" i="71" s="1"/>
  <c r="AM183" i="71" s="1"/>
  <c r="BC54" i="71"/>
  <c r="W54" i="71" s="1"/>
  <c r="AM54" i="71" s="1"/>
  <c r="BC69" i="71"/>
  <c r="W69" i="71" s="1"/>
  <c r="AM69" i="71" s="1"/>
  <c r="BC101" i="71"/>
  <c r="W101" i="71" s="1"/>
  <c r="AM101" i="71" s="1"/>
  <c r="BC66" i="71"/>
  <c r="W66" i="71" s="1"/>
  <c r="AM66" i="71" s="1"/>
  <c r="BC82" i="71"/>
  <c r="W82" i="71" s="1"/>
  <c r="AM82" i="71" s="1"/>
  <c r="BC98" i="71"/>
  <c r="W98" i="71" s="1"/>
  <c r="AM98" i="71" s="1"/>
  <c r="BC114" i="71"/>
  <c r="W114" i="71" s="1"/>
  <c r="AM114" i="71" s="1"/>
  <c r="BC150" i="71"/>
  <c r="W150" i="71" s="1"/>
  <c r="AM150" i="71" s="1"/>
  <c r="BC116" i="71"/>
  <c r="W116" i="71" s="1"/>
  <c r="AM116" i="71" s="1"/>
  <c r="BC124" i="71"/>
  <c r="W124" i="71" s="1"/>
  <c r="AM124" i="71" s="1"/>
  <c r="BC158" i="71"/>
  <c r="W158" i="71" s="1"/>
  <c r="AM158" i="71" s="1"/>
  <c r="BC131" i="71"/>
  <c r="W131" i="71" s="1"/>
  <c r="AM131" i="71" s="1"/>
  <c r="BC154" i="71"/>
  <c r="W154" i="71" s="1"/>
  <c r="AM154" i="71" s="1"/>
  <c r="BC140" i="71"/>
  <c r="W140" i="71" s="1"/>
  <c r="AM140" i="71" s="1"/>
  <c r="BB38" i="71"/>
  <c r="V38" i="71" s="1"/>
  <c r="AL38" i="71" s="1"/>
  <c r="BB39" i="71"/>
  <c r="V39" i="71" s="1"/>
  <c r="AL39" i="71" s="1"/>
  <c r="BB40" i="71"/>
  <c r="V40" i="71" s="1"/>
  <c r="AL40" i="71" s="1"/>
  <c r="BB43" i="71"/>
  <c r="V43" i="71" s="1"/>
  <c r="AL43" i="71" s="1"/>
  <c r="BB51" i="71"/>
  <c r="V51" i="71" s="1"/>
  <c r="AL51" i="71" s="1"/>
  <c r="BB55" i="71"/>
  <c r="V55" i="71" s="1"/>
  <c r="AL55" i="71" s="1"/>
  <c r="BB59" i="71"/>
  <c r="V59" i="71" s="1"/>
  <c r="AL59" i="71" s="1"/>
  <c r="BB63" i="71"/>
  <c r="V63" i="71" s="1"/>
  <c r="AL63" i="71" s="1"/>
  <c r="BB67" i="71"/>
  <c r="V67" i="71" s="1"/>
  <c r="AL67" i="71" s="1"/>
  <c r="BB71" i="71"/>
  <c r="V71" i="71" s="1"/>
  <c r="AL71" i="71" s="1"/>
  <c r="BB75" i="71"/>
  <c r="V75" i="71" s="1"/>
  <c r="AL75" i="71" s="1"/>
  <c r="BB79" i="71"/>
  <c r="V79" i="71" s="1"/>
  <c r="AL79" i="71" s="1"/>
  <c r="BB83" i="71"/>
  <c r="V83" i="71" s="1"/>
  <c r="AL83" i="71" s="1"/>
  <c r="BB87" i="71"/>
  <c r="V87" i="71" s="1"/>
  <c r="AL87" i="71" s="1"/>
  <c r="BB91" i="71"/>
  <c r="V91" i="71" s="1"/>
  <c r="AL91" i="71" s="1"/>
  <c r="BB95" i="71"/>
  <c r="V95" i="71" s="1"/>
  <c r="AL95" i="71" s="1"/>
  <c r="BB99" i="71"/>
  <c r="V99" i="71" s="1"/>
  <c r="AL99" i="71" s="1"/>
  <c r="BB103" i="71"/>
  <c r="V103" i="71" s="1"/>
  <c r="AL103" i="71" s="1"/>
  <c r="BB107" i="71"/>
  <c r="V107" i="71" s="1"/>
  <c r="AL107" i="71" s="1"/>
  <c r="BB111" i="71"/>
  <c r="V111" i="71" s="1"/>
  <c r="AL111" i="71" s="1"/>
  <c r="BB115" i="71"/>
  <c r="V115" i="71" s="1"/>
  <c r="AL115" i="71" s="1"/>
  <c r="BB155" i="71"/>
  <c r="V155" i="71" s="1"/>
  <c r="AL155" i="71" s="1"/>
  <c r="BB175" i="71"/>
  <c r="V175" i="71" s="1"/>
  <c r="AL175" i="71" s="1"/>
  <c r="BB159" i="71"/>
  <c r="V159" i="71" s="1"/>
  <c r="AL159" i="71" s="1"/>
  <c r="BB165" i="71"/>
  <c r="V165" i="71" s="1"/>
  <c r="AL165" i="71" s="1"/>
  <c r="BB171" i="71"/>
  <c r="V171" i="71" s="1"/>
  <c r="AL171" i="71" s="1"/>
  <c r="BB177" i="71"/>
  <c r="V177" i="71" s="1"/>
  <c r="AL177" i="71" s="1"/>
  <c r="BB121" i="71"/>
  <c r="V121" i="71" s="1"/>
  <c r="AL121" i="71" s="1"/>
  <c r="BB125" i="71"/>
  <c r="V125" i="71" s="1"/>
  <c r="AL125" i="71" s="1"/>
  <c r="BB129" i="71"/>
  <c r="V129" i="71" s="1"/>
  <c r="AL129" i="71" s="1"/>
  <c r="BB133" i="71"/>
  <c r="V133" i="71" s="1"/>
  <c r="AL133" i="71" s="1"/>
  <c r="BB141" i="71"/>
  <c r="V141" i="71" s="1"/>
  <c r="AL141" i="71" s="1"/>
  <c r="BB145" i="71"/>
  <c r="V145" i="71" s="1"/>
  <c r="AL145" i="71" s="1"/>
  <c r="BB168" i="71"/>
  <c r="V168" i="71" s="1"/>
  <c r="AL168" i="71" s="1"/>
  <c r="BB184" i="71"/>
  <c r="V184" i="71" s="1"/>
  <c r="AL184" i="71" s="1"/>
  <c r="BB48" i="71"/>
  <c r="V48" i="71" s="1"/>
  <c r="AL48" i="71" s="1"/>
  <c r="BB52" i="71"/>
  <c r="V52" i="71" s="1"/>
  <c r="AL52" i="71" s="1"/>
  <c r="BB169" i="71"/>
  <c r="V169" i="71" s="1"/>
  <c r="AL169" i="71" s="1"/>
  <c r="BB64" i="71"/>
  <c r="V64" i="71" s="1"/>
  <c r="AL64" i="71" s="1"/>
  <c r="BB68" i="71"/>
  <c r="V68" i="71" s="1"/>
  <c r="AL68" i="71" s="1"/>
  <c r="BB76" i="71"/>
  <c r="V76" i="71" s="1"/>
  <c r="AL76" i="71" s="1"/>
  <c r="BB84" i="71"/>
  <c r="V84" i="71" s="1"/>
  <c r="AL84" i="71" s="1"/>
  <c r="BB92" i="71"/>
  <c r="V92" i="71" s="1"/>
  <c r="AL92" i="71" s="1"/>
  <c r="BB100" i="71"/>
  <c r="V100" i="71" s="1"/>
  <c r="AL100" i="71" s="1"/>
  <c r="BB108" i="71"/>
  <c r="V108" i="71" s="1"/>
  <c r="AL108" i="71" s="1"/>
  <c r="BB162" i="71"/>
  <c r="V162" i="71" s="1"/>
  <c r="AL162" i="71" s="1"/>
  <c r="BB181" i="71"/>
  <c r="V181" i="71" s="1"/>
  <c r="AL181" i="71" s="1"/>
  <c r="BB149" i="71"/>
  <c r="V149" i="71" s="1"/>
  <c r="AL149" i="71" s="1"/>
  <c r="BB185" i="71"/>
  <c r="V185" i="71" s="1"/>
  <c r="AL185" i="71" s="1"/>
  <c r="BB122" i="71"/>
  <c r="V122" i="71" s="1"/>
  <c r="AL122" i="71" s="1"/>
  <c r="BB126" i="71"/>
  <c r="V126" i="71" s="1"/>
  <c r="AL126" i="71" s="1"/>
  <c r="BB130" i="71"/>
  <c r="V130" i="71" s="1"/>
  <c r="AL130" i="71" s="1"/>
  <c r="BB134" i="71"/>
  <c r="V134" i="71" s="1"/>
  <c r="AL134" i="71" s="1"/>
  <c r="BB138" i="71"/>
  <c r="V138" i="71" s="1"/>
  <c r="AL138" i="71" s="1"/>
  <c r="BB190" i="71"/>
  <c r="V190" i="71" s="1"/>
  <c r="AL190" i="71" s="1"/>
  <c r="BB47" i="71"/>
  <c r="V47" i="71" s="1"/>
  <c r="AL47" i="71" s="1"/>
  <c r="BB152" i="71"/>
  <c r="V152" i="71" s="1"/>
  <c r="AL152" i="71" s="1"/>
  <c r="BB44" i="71"/>
  <c r="V44" i="71" s="1"/>
  <c r="AL44" i="71" s="1"/>
  <c r="BB72" i="71"/>
  <c r="V72" i="71" s="1"/>
  <c r="AL72" i="71" s="1"/>
  <c r="BB80" i="71"/>
  <c r="V80" i="71" s="1"/>
  <c r="AL80" i="71" s="1"/>
  <c r="BB88" i="71"/>
  <c r="V88" i="71" s="1"/>
  <c r="AL88" i="71" s="1"/>
  <c r="BB96" i="71"/>
  <c r="V96" i="71" s="1"/>
  <c r="AL96" i="71" s="1"/>
  <c r="BB104" i="71"/>
  <c r="V104" i="71" s="1"/>
  <c r="AL104" i="71" s="1"/>
  <c r="BB112" i="71"/>
  <c r="V112" i="71" s="1"/>
  <c r="AL112" i="71" s="1"/>
  <c r="BB118" i="71"/>
  <c r="V118" i="71" s="1"/>
  <c r="AL118" i="71" s="1"/>
  <c r="BB142" i="71"/>
  <c r="V142" i="71" s="1"/>
  <c r="AL142" i="71" s="1"/>
  <c r="BB146" i="71"/>
  <c r="V146" i="71" s="1"/>
  <c r="AL146" i="71" s="1"/>
  <c r="BB172" i="71"/>
  <c r="V172" i="71" s="1"/>
  <c r="AL172" i="71" s="1"/>
  <c r="BB42" i="71"/>
  <c r="V42" i="71" s="1"/>
  <c r="AL42" i="71" s="1"/>
  <c r="BB46" i="71"/>
  <c r="V46" i="71" s="1"/>
  <c r="AL46" i="71" s="1"/>
  <c r="BB50" i="71"/>
  <c r="V50" i="71" s="1"/>
  <c r="AL50" i="71" s="1"/>
  <c r="BB54" i="71"/>
  <c r="V54" i="71" s="1"/>
  <c r="AL54" i="71" s="1"/>
  <c r="BB163" i="71"/>
  <c r="V163" i="71" s="1"/>
  <c r="AL163" i="71" s="1"/>
  <c r="BB58" i="71"/>
  <c r="V58" i="71" s="1"/>
  <c r="AL58" i="71" s="1"/>
  <c r="BB62" i="71"/>
  <c r="V62" i="71" s="1"/>
  <c r="AL62" i="71" s="1"/>
  <c r="BB66" i="71"/>
  <c r="V66" i="71" s="1"/>
  <c r="AL66" i="71" s="1"/>
  <c r="BB70" i="71"/>
  <c r="V70" i="71" s="1"/>
  <c r="AL70" i="71" s="1"/>
  <c r="BB74" i="71"/>
  <c r="V74" i="71" s="1"/>
  <c r="AL74" i="71" s="1"/>
  <c r="BB78" i="71"/>
  <c r="V78" i="71" s="1"/>
  <c r="AL78" i="71" s="1"/>
  <c r="BB82" i="71"/>
  <c r="V82" i="71" s="1"/>
  <c r="AL82" i="71" s="1"/>
  <c r="BB86" i="71"/>
  <c r="V86" i="71" s="1"/>
  <c r="AL86" i="71" s="1"/>
  <c r="BB90" i="71"/>
  <c r="V90" i="71" s="1"/>
  <c r="AL90" i="71" s="1"/>
  <c r="BB94" i="71"/>
  <c r="V94" i="71" s="1"/>
  <c r="AL94" i="71" s="1"/>
  <c r="BB98" i="71"/>
  <c r="V98" i="71" s="1"/>
  <c r="AL98" i="71" s="1"/>
  <c r="BB102" i="71"/>
  <c r="V102" i="71" s="1"/>
  <c r="AL102" i="71" s="1"/>
  <c r="BB106" i="71"/>
  <c r="V106" i="71" s="1"/>
  <c r="AL106" i="71" s="1"/>
  <c r="BB110" i="71"/>
  <c r="V110" i="71" s="1"/>
  <c r="AL110" i="71" s="1"/>
  <c r="BB114" i="71"/>
  <c r="V114" i="71" s="1"/>
  <c r="AL114" i="71" s="1"/>
  <c r="BB153" i="71"/>
  <c r="V153" i="71" s="1"/>
  <c r="AL153" i="71" s="1"/>
  <c r="BB174" i="71"/>
  <c r="V174" i="71" s="1"/>
  <c r="AL174" i="71" s="1"/>
  <c r="BB158" i="71"/>
  <c r="V158" i="71" s="1"/>
  <c r="AL158" i="71" s="1"/>
  <c r="BB151" i="71"/>
  <c r="V151" i="71" s="1"/>
  <c r="AL151" i="71" s="1"/>
  <c r="BB170" i="71"/>
  <c r="V170" i="71" s="1"/>
  <c r="AL170" i="71" s="1"/>
  <c r="BB187" i="71"/>
  <c r="V187" i="71" s="1"/>
  <c r="AL187" i="71" s="1"/>
  <c r="BB116" i="71"/>
  <c r="V116" i="71" s="1"/>
  <c r="AL116" i="71" s="1"/>
  <c r="BB120" i="71"/>
  <c r="V120" i="71" s="1"/>
  <c r="AL120" i="71" s="1"/>
  <c r="BB124" i="71"/>
  <c r="V124" i="71" s="1"/>
  <c r="AL124" i="71" s="1"/>
  <c r="BB128" i="71"/>
  <c r="V128" i="71" s="1"/>
  <c r="AL128" i="71" s="1"/>
  <c r="BB132" i="71"/>
  <c r="V132" i="71" s="1"/>
  <c r="AL132" i="71" s="1"/>
  <c r="BB136" i="71"/>
  <c r="V136" i="71" s="1"/>
  <c r="AL136" i="71" s="1"/>
  <c r="BB140" i="71"/>
  <c r="V140" i="71" s="1"/>
  <c r="AL140" i="71" s="1"/>
  <c r="BB144" i="71"/>
  <c r="V144" i="71" s="1"/>
  <c r="AL144" i="71" s="1"/>
  <c r="BB148" i="71"/>
  <c r="V148" i="71" s="1"/>
  <c r="AL148" i="71" s="1"/>
  <c r="BB164" i="71"/>
  <c r="V164" i="71" s="1"/>
  <c r="AL164" i="71" s="1"/>
  <c r="BB180" i="71"/>
  <c r="V180" i="71" s="1"/>
  <c r="AL180" i="71" s="1"/>
  <c r="BB188" i="71"/>
  <c r="V188" i="71" s="1"/>
  <c r="AL188" i="71" s="1"/>
  <c r="BB154" i="71"/>
  <c r="V154" i="71" s="1"/>
  <c r="AL154" i="71" s="1"/>
  <c r="BB117" i="71"/>
  <c r="V117" i="71" s="1"/>
  <c r="AL117" i="71" s="1"/>
  <c r="BB137" i="71"/>
  <c r="V137" i="71" s="1"/>
  <c r="AL137" i="71" s="1"/>
  <c r="BB189" i="71"/>
  <c r="V189" i="71" s="1"/>
  <c r="AL189" i="71" s="1"/>
  <c r="BB56" i="71"/>
  <c r="V56" i="71" s="1"/>
  <c r="AL56" i="71" s="1"/>
  <c r="BB60" i="71"/>
  <c r="V60" i="71" s="1"/>
  <c r="AL60" i="71" s="1"/>
  <c r="BB183" i="71"/>
  <c r="V183" i="71" s="1"/>
  <c r="AL183" i="71" s="1"/>
  <c r="BB166" i="71"/>
  <c r="V166" i="71" s="1"/>
  <c r="AL166" i="71" s="1"/>
  <c r="BB178" i="71"/>
  <c r="V178" i="71" s="1"/>
  <c r="AL178" i="71" s="1"/>
  <c r="BB156" i="71"/>
  <c r="V156" i="71" s="1"/>
  <c r="AL156" i="71" s="1"/>
  <c r="BB41" i="71"/>
  <c r="V41" i="71" s="1"/>
  <c r="AL41" i="71" s="1"/>
  <c r="BB45" i="71"/>
  <c r="V45" i="71" s="1"/>
  <c r="AL45" i="71" s="1"/>
  <c r="BB49" i="71"/>
  <c r="V49" i="71" s="1"/>
  <c r="AL49" i="71" s="1"/>
  <c r="BB53" i="71"/>
  <c r="V53" i="71" s="1"/>
  <c r="AL53" i="71" s="1"/>
  <c r="BB161" i="71"/>
  <c r="V161" i="71" s="1"/>
  <c r="AL161" i="71" s="1"/>
  <c r="BB57" i="71"/>
  <c r="V57" i="71" s="1"/>
  <c r="AL57" i="71" s="1"/>
  <c r="BB61" i="71"/>
  <c r="V61" i="71" s="1"/>
  <c r="AL61" i="71" s="1"/>
  <c r="BB65" i="71"/>
  <c r="V65" i="71" s="1"/>
  <c r="AL65" i="71" s="1"/>
  <c r="BB69" i="71"/>
  <c r="V69" i="71" s="1"/>
  <c r="AL69" i="71" s="1"/>
  <c r="BB73" i="71"/>
  <c r="V73" i="71" s="1"/>
  <c r="AL73" i="71" s="1"/>
  <c r="BB77" i="71"/>
  <c r="V77" i="71" s="1"/>
  <c r="AL77" i="71" s="1"/>
  <c r="BB81" i="71"/>
  <c r="V81" i="71" s="1"/>
  <c r="AL81" i="71" s="1"/>
  <c r="BB85" i="71"/>
  <c r="V85" i="71" s="1"/>
  <c r="AL85" i="71" s="1"/>
  <c r="BB89" i="71"/>
  <c r="V89" i="71" s="1"/>
  <c r="AL89" i="71" s="1"/>
  <c r="BB93" i="71"/>
  <c r="V93" i="71" s="1"/>
  <c r="AL93" i="71" s="1"/>
  <c r="BB97" i="71"/>
  <c r="V97" i="71" s="1"/>
  <c r="AL97" i="71" s="1"/>
  <c r="BB101" i="71"/>
  <c r="V101" i="71" s="1"/>
  <c r="AL101" i="71" s="1"/>
  <c r="BB105" i="71"/>
  <c r="V105" i="71" s="1"/>
  <c r="AL105" i="71" s="1"/>
  <c r="BB109" i="71"/>
  <c r="V109" i="71" s="1"/>
  <c r="AL109" i="71" s="1"/>
  <c r="BB113" i="71"/>
  <c r="V113" i="71" s="1"/>
  <c r="AL113" i="71" s="1"/>
  <c r="BB182" i="71"/>
  <c r="V182" i="71" s="1"/>
  <c r="AL182" i="71" s="1"/>
  <c r="BB173" i="71"/>
  <c r="V173" i="71" s="1"/>
  <c r="AL173" i="71" s="1"/>
  <c r="BB157" i="71"/>
  <c r="V157" i="71" s="1"/>
  <c r="AL157" i="71" s="1"/>
  <c r="BB150" i="71"/>
  <c r="V150" i="71" s="1"/>
  <c r="AL150" i="71" s="1"/>
  <c r="BB167" i="71"/>
  <c r="V167" i="71" s="1"/>
  <c r="AL167" i="71" s="1"/>
  <c r="BB186" i="71"/>
  <c r="V186" i="71" s="1"/>
  <c r="AL186" i="71" s="1"/>
  <c r="BB179" i="71"/>
  <c r="V179" i="71" s="1"/>
  <c r="AL179" i="71" s="1"/>
  <c r="BB119" i="71"/>
  <c r="V119" i="71" s="1"/>
  <c r="AL119" i="71" s="1"/>
  <c r="BB123" i="71"/>
  <c r="V123" i="71" s="1"/>
  <c r="AL123" i="71" s="1"/>
  <c r="BB127" i="71"/>
  <c r="V127" i="71" s="1"/>
  <c r="AL127" i="71" s="1"/>
  <c r="BB131" i="71"/>
  <c r="V131" i="71" s="1"/>
  <c r="AL131" i="71" s="1"/>
  <c r="BB135" i="71"/>
  <c r="V135" i="71" s="1"/>
  <c r="AL135" i="71" s="1"/>
  <c r="BB139" i="71"/>
  <c r="V139" i="71" s="1"/>
  <c r="AL139" i="71" s="1"/>
  <c r="BB143" i="71"/>
  <c r="V143" i="71" s="1"/>
  <c r="AL143" i="71" s="1"/>
  <c r="BB147" i="71"/>
  <c r="V147" i="71" s="1"/>
  <c r="AL147" i="71" s="1"/>
  <c r="BB160" i="71"/>
  <c r="V160" i="71" s="1"/>
  <c r="AL160" i="71" s="1"/>
  <c r="BB176" i="71"/>
  <c r="V176" i="71" s="1"/>
  <c r="AL176" i="71" s="1"/>
  <c r="BB191" i="71"/>
  <c r="V191" i="71" s="1"/>
  <c r="AL191" i="71" s="1"/>
  <c r="BA33" i="71"/>
  <c r="U33" i="71" s="1"/>
  <c r="AK33" i="71" s="1"/>
  <c r="BA34" i="71"/>
  <c r="U34" i="71" s="1"/>
  <c r="AK34" i="71" s="1"/>
  <c r="BA35" i="71"/>
  <c r="U35" i="71" s="1"/>
  <c r="AK35" i="71" s="1"/>
  <c r="BA50" i="71"/>
  <c r="U50" i="71" s="1"/>
  <c r="AK50" i="71" s="1"/>
  <c r="BA46" i="71"/>
  <c r="U46" i="71" s="1"/>
  <c r="AK46" i="71" s="1"/>
  <c r="BA45" i="71"/>
  <c r="U45" i="71" s="1"/>
  <c r="AK45" i="71" s="1"/>
  <c r="BA36" i="71"/>
  <c r="U36" i="71" s="1"/>
  <c r="AK36" i="71" s="1"/>
  <c r="BA52" i="71"/>
  <c r="U52" i="71" s="1"/>
  <c r="AK52" i="71" s="1"/>
  <c r="BA145" i="71"/>
  <c r="U145" i="71" s="1"/>
  <c r="AK145" i="71" s="1"/>
  <c r="BA78" i="71"/>
  <c r="U78" i="71" s="1"/>
  <c r="AK78" i="71" s="1"/>
  <c r="BA94" i="71"/>
  <c r="U94" i="71" s="1"/>
  <c r="AK94" i="71" s="1"/>
  <c r="BA110" i="71"/>
  <c r="U110" i="71" s="1"/>
  <c r="AK110" i="71" s="1"/>
  <c r="BA141" i="71"/>
  <c r="U141" i="71" s="1"/>
  <c r="AK141" i="71" s="1"/>
  <c r="BA73" i="71"/>
  <c r="U73" i="71" s="1"/>
  <c r="AK73" i="71" s="1"/>
  <c r="BA89" i="71"/>
  <c r="U89" i="71" s="1"/>
  <c r="AK89" i="71" s="1"/>
  <c r="BA105" i="71"/>
  <c r="U105" i="71" s="1"/>
  <c r="AK105" i="71" s="1"/>
  <c r="BA121" i="71"/>
  <c r="U121" i="71" s="1"/>
  <c r="AK121" i="71" s="1"/>
  <c r="BA134" i="71"/>
  <c r="U134" i="71" s="1"/>
  <c r="AK134" i="71" s="1"/>
  <c r="BA120" i="71"/>
  <c r="U120" i="71" s="1"/>
  <c r="AK120" i="71" s="1"/>
  <c r="BA135" i="71"/>
  <c r="U135" i="71" s="1"/>
  <c r="AK135" i="71" s="1"/>
  <c r="BA142" i="71"/>
  <c r="U142" i="71" s="1"/>
  <c r="AK142" i="71" s="1"/>
  <c r="BA131" i="71"/>
  <c r="U131" i="71" s="1"/>
  <c r="AK131" i="71" s="1"/>
  <c r="BA178" i="71"/>
  <c r="U178" i="71" s="1"/>
  <c r="AK178" i="71" s="1"/>
  <c r="BA171" i="71"/>
  <c r="U171" i="71" s="1"/>
  <c r="AK171" i="71" s="1"/>
  <c r="BA168" i="71"/>
  <c r="U168" i="71" s="1"/>
  <c r="AK168" i="71" s="1"/>
  <c r="BA188" i="71"/>
  <c r="U188" i="71" s="1"/>
  <c r="AK188" i="71" s="1"/>
  <c r="BA172" i="71"/>
  <c r="U172" i="71" s="1"/>
  <c r="AK172" i="71" s="1"/>
  <c r="BA175" i="71"/>
  <c r="U175" i="71" s="1"/>
  <c r="AK175" i="71" s="1"/>
  <c r="BA191" i="71"/>
  <c r="U191" i="71" s="1"/>
  <c r="AK191" i="71" s="1"/>
  <c r="BA61" i="71"/>
  <c r="U61" i="71" s="1"/>
  <c r="AK61" i="71" s="1"/>
  <c r="BA75" i="71"/>
  <c r="U75" i="71" s="1"/>
  <c r="AK75" i="71" s="1"/>
  <c r="BA99" i="71"/>
  <c r="U99" i="71" s="1"/>
  <c r="AK99" i="71" s="1"/>
  <c r="BA147" i="71"/>
  <c r="U147" i="71" s="1"/>
  <c r="AK147" i="71" s="1"/>
  <c r="BA54" i="71"/>
  <c r="U54" i="71" s="1"/>
  <c r="AK54" i="71" s="1"/>
  <c r="BA49" i="71"/>
  <c r="U49" i="71" s="1"/>
  <c r="AK49" i="71" s="1"/>
  <c r="BA40" i="71"/>
  <c r="U40" i="71" s="1"/>
  <c r="AK40" i="71" s="1"/>
  <c r="BA56" i="71"/>
  <c r="U56" i="71" s="1"/>
  <c r="AK56" i="71" s="1"/>
  <c r="BA43" i="71"/>
  <c r="U43" i="71" s="1"/>
  <c r="AK43" i="71" s="1"/>
  <c r="BA59" i="71"/>
  <c r="U59" i="71" s="1"/>
  <c r="AK59" i="71" s="1"/>
  <c r="BA68" i="71"/>
  <c r="U68" i="71" s="1"/>
  <c r="AK68" i="71" s="1"/>
  <c r="BA76" i="71"/>
  <c r="U76" i="71" s="1"/>
  <c r="AK76" i="71" s="1"/>
  <c r="BA84" i="71"/>
  <c r="U84" i="71" s="1"/>
  <c r="AK84" i="71" s="1"/>
  <c r="BA92" i="71"/>
  <c r="U92" i="71" s="1"/>
  <c r="AK92" i="71" s="1"/>
  <c r="BA100" i="71"/>
  <c r="U100" i="71" s="1"/>
  <c r="AK100" i="71" s="1"/>
  <c r="BA108" i="71"/>
  <c r="U108" i="71" s="1"/>
  <c r="AK108" i="71" s="1"/>
  <c r="BA116" i="71"/>
  <c r="U116" i="71" s="1"/>
  <c r="AK116" i="71" s="1"/>
  <c r="BA66" i="71"/>
  <c r="U66" i="71" s="1"/>
  <c r="AK66" i="71" s="1"/>
  <c r="BA82" i="71"/>
  <c r="U82" i="71" s="1"/>
  <c r="AK82" i="71" s="1"/>
  <c r="BA98" i="71"/>
  <c r="U98" i="71" s="1"/>
  <c r="AK98" i="71" s="1"/>
  <c r="BA114" i="71"/>
  <c r="U114" i="71" s="1"/>
  <c r="AK114" i="71" s="1"/>
  <c r="BA64" i="71"/>
  <c r="U64" i="71" s="1"/>
  <c r="AK64" i="71" s="1"/>
  <c r="BA77" i="71"/>
  <c r="U77" i="71" s="1"/>
  <c r="AK77" i="71" s="1"/>
  <c r="BA93" i="71"/>
  <c r="U93" i="71" s="1"/>
  <c r="AK93" i="71" s="1"/>
  <c r="BA109" i="71"/>
  <c r="U109" i="71" s="1"/>
  <c r="AK109" i="71" s="1"/>
  <c r="BA127" i="71"/>
  <c r="U127" i="71" s="1"/>
  <c r="AK127" i="71" s="1"/>
  <c r="BA156" i="71"/>
  <c r="U156" i="71" s="1"/>
  <c r="AK156" i="71" s="1"/>
  <c r="BA122" i="71"/>
  <c r="U122" i="71" s="1"/>
  <c r="AK122" i="71" s="1"/>
  <c r="BA126" i="71"/>
  <c r="U126" i="71" s="1"/>
  <c r="AK126" i="71" s="1"/>
  <c r="BA146" i="71"/>
  <c r="U146" i="71" s="1"/>
  <c r="AK146" i="71" s="1"/>
  <c r="BA133" i="71"/>
  <c r="U133" i="71" s="1"/>
  <c r="AK133" i="71" s="1"/>
  <c r="BA148" i="71"/>
  <c r="U148" i="71" s="1"/>
  <c r="AK148" i="71" s="1"/>
  <c r="BA144" i="71"/>
  <c r="U144" i="71" s="1"/>
  <c r="AK144" i="71" s="1"/>
  <c r="BA159" i="71"/>
  <c r="U159" i="71" s="1"/>
  <c r="AK159" i="71" s="1"/>
  <c r="BA152" i="71"/>
  <c r="U152" i="71" s="1"/>
  <c r="AK152" i="71" s="1"/>
  <c r="BA170" i="71"/>
  <c r="U170" i="71" s="1"/>
  <c r="AK170" i="71" s="1"/>
  <c r="BA154" i="71"/>
  <c r="U154" i="71" s="1"/>
  <c r="AK154" i="71" s="1"/>
  <c r="BA176" i="71"/>
  <c r="U176" i="71" s="1"/>
  <c r="AK176" i="71" s="1"/>
  <c r="BA180" i="71"/>
  <c r="U180" i="71" s="1"/>
  <c r="AK180" i="71" s="1"/>
  <c r="BA153" i="71"/>
  <c r="U153" i="71" s="1"/>
  <c r="AK153" i="71" s="1"/>
  <c r="BA169" i="71"/>
  <c r="U169" i="71" s="1"/>
  <c r="AK169" i="71" s="1"/>
  <c r="BA185" i="71"/>
  <c r="U185" i="71" s="1"/>
  <c r="AK185" i="71" s="1"/>
  <c r="BA55" i="71"/>
  <c r="U55" i="71" s="1"/>
  <c r="AK55" i="71" s="1"/>
  <c r="BA91" i="71"/>
  <c r="U91" i="71" s="1"/>
  <c r="AK91" i="71" s="1"/>
  <c r="BA115" i="71"/>
  <c r="U115" i="71" s="1"/>
  <c r="AK115" i="71" s="1"/>
  <c r="BA140" i="71"/>
  <c r="U140" i="71" s="1"/>
  <c r="AK140" i="71" s="1"/>
  <c r="BA60" i="71"/>
  <c r="U60" i="71" s="1"/>
  <c r="AK60" i="71" s="1"/>
  <c r="BA37" i="71"/>
  <c r="U37" i="71" s="1"/>
  <c r="AK37" i="71" s="1"/>
  <c r="BA53" i="71"/>
  <c r="U53" i="71" s="1"/>
  <c r="AK53" i="71" s="1"/>
  <c r="BA44" i="71"/>
  <c r="U44" i="71" s="1"/>
  <c r="AK44" i="71" s="1"/>
  <c r="BA58" i="71"/>
  <c r="U58" i="71" s="1"/>
  <c r="AK58" i="71" s="1"/>
  <c r="BA47" i="71"/>
  <c r="U47" i="71" s="1"/>
  <c r="AK47" i="71" s="1"/>
  <c r="BA63" i="71"/>
  <c r="U63" i="71" s="1"/>
  <c r="AK63" i="71" s="1"/>
  <c r="BA71" i="71"/>
  <c r="U71" i="71" s="1"/>
  <c r="AK71" i="71" s="1"/>
  <c r="BA79" i="71"/>
  <c r="U79" i="71" s="1"/>
  <c r="AK79" i="71" s="1"/>
  <c r="BA87" i="71"/>
  <c r="U87" i="71" s="1"/>
  <c r="AK87" i="71" s="1"/>
  <c r="BA95" i="71"/>
  <c r="U95" i="71" s="1"/>
  <c r="AK95" i="71" s="1"/>
  <c r="BA103" i="71"/>
  <c r="U103" i="71" s="1"/>
  <c r="AK103" i="71" s="1"/>
  <c r="BA111" i="71"/>
  <c r="U111" i="71" s="1"/>
  <c r="AK111" i="71" s="1"/>
  <c r="BA123" i="71"/>
  <c r="U123" i="71" s="1"/>
  <c r="AK123" i="71" s="1"/>
  <c r="BA70" i="71"/>
  <c r="U70" i="71" s="1"/>
  <c r="AK70" i="71" s="1"/>
  <c r="BA86" i="71"/>
  <c r="U86" i="71" s="1"/>
  <c r="AK86" i="71" s="1"/>
  <c r="BA102" i="71"/>
  <c r="U102" i="71" s="1"/>
  <c r="AK102" i="71" s="1"/>
  <c r="BA118" i="71"/>
  <c r="U118" i="71" s="1"/>
  <c r="AK118" i="71" s="1"/>
  <c r="BA65" i="71"/>
  <c r="U65" i="71" s="1"/>
  <c r="AK65" i="71" s="1"/>
  <c r="BA81" i="71"/>
  <c r="U81" i="71" s="1"/>
  <c r="AK81" i="71" s="1"/>
  <c r="BA97" i="71"/>
  <c r="U97" i="71" s="1"/>
  <c r="AK97" i="71" s="1"/>
  <c r="BA113" i="71"/>
  <c r="U113" i="71" s="1"/>
  <c r="AK113" i="71" s="1"/>
  <c r="BA125" i="71"/>
  <c r="U125" i="71" s="1"/>
  <c r="AK125" i="71" s="1"/>
  <c r="BA158" i="71"/>
  <c r="U158" i="71" s="1"/>
  <c r="AK158" i="71" s="1"/>
  <c r="BA124" i="71"/>
  <c r="U124" i="71" s="1"/>
  <c r="AK124" i="71" s="1"/>
  <c r="BA129" i="71"/>
  <c r="U129" i="71" s="1"/>
  <c r="AK129" i="71" s="1"/>
  <c r="BA167" i="71"/>
  <c r="U167" i="71" s="1"/>
  <c r="AK167" i="71" s="1"/>
  <c r="BA139" i="71"/>
  <c r="U139" i="71" s="1"/>
  <c r="AK139" i="71" s="1"/>
  <c r="BA151" i="71"/>
  <c r="U151" i="71" s="1"/>
  <c r="AK151" i="71" s="1"/>
  <c r="BA150" i="71"/>
  <c r="U150" i="71" s="1"/>
  <c r="AK150" i="71" s="1"/>
  <c r="BA192" i="71"/>
  <c r="U192" i="71" s="1"/>
  <c r="AK192" i="71" s="1"/>
  <c r="BA162" i="71"/>
  <c r="U162" i="71" s="1"/>
  <c r="AK162" i="71" s="1"/>
  <c r="BA184" i="71"/>
  <c r="U184" i="71" s="1"/>
  <c r="AK184" i="71" s="1"/>
  <c r="BA155" i="71"/>
  <c r="U155" i="71" s="1"/>
  <c r="AK155" i="71" s="1"/>
  <c r="BA179" i="71"/>
  <c r="U179" i="71" s="1"/>
  <c r="AK179" i="71" s="1"/>
  <c r="BA182" i="71"/>
  <c r="U182" i="71" s="1"/>
  <c r="AK182" i="71" s="1"/>
  <c r="BA157" i="71"/>
  <c r="U157" i="71" s="1"/>
  <c r="AK157" i="71" s="1"/>
  <c r="BA173" i="71"/>
  <c r="U173" i="71" s="1"/>
  <c r="AK173" i="71" s="1"/>
  <c r="BA39" i="71"/>
  <c r="U39" i="71" s="1"/>
  <c r="AK39" i="71" s="1"/>
  <c r="BA67" i="71"/>
  <c r="U67" i="71" s="1"/>
  <c r="AK67" i="71" s="1"/>
  <c r="BA83" i="71"/>
  <c r="U83" i="71" s="1"/>
  <c r="AK83" i="71" s="1"/>
  <c r="BA107" i="71"/>
  <c r="U107" i="71" s="1"/>
  <c r="AK107" i="71" s="1"/>
  <c r="BA190" i="71"/>
  <c r="U190" i="71" s="1"/>
  <c r="AK190" i="71" s="1"/>
  <c r="BA149" i="71"/>
  <c r="U149" i="71" s="1"/>
  <c r="AK149" i="71" s="1"/>
  <c r="BA165" i="71"/>
  <c r="U165" i="71" s="1"/>
  <c r="AK165" i="71" s="1"/>
  <c r="BA181" i="71"/>
  <c r="U181" i="71" s="1"/>
  <c r="AK181" i="71" s="1"/>
  <c r="BA42" i="71"/>
  <c r="U42" i="71" s="1"/>
  <c r="AK42" i="71" s="1"/>
  <c r="BA38" i="71"/>
  <c r="U38" i="71" s="1"/>
  <c r="AK38" i="71" s="1"/>
  <c r="BA41" i="71"/>
  <c r="U41" i="71" s="1"/>
  <c r="AK41" i="71" s="1"/>
  <c r="BA57" i="71"/>
  <c r="U57" i="71" s="1"/>
  <c r="AK57" i="71" s="1"/>
  <c r="BA48" i="71"/>
  <c r="U48" i="71" s="1"/>
  <c r="AK48" i="71" s="1"/>
  <c r="BA62" i="71"/>
  <c r="U62" i="71" s="1"/>
  <c r="AK62" i="71" s="1"/>
  <c r="BA51" i="71"/>
  <c r="U51" i="71" s="1"/>
  <c r="AK51" i="71" s="1"/>
  <c r="BA117" i="71"/>
  <c r="U117" i="71" s="1"/>
  <c r="AK117" i="71" s="1"/>
  <c r="BA72" i="71"/>
  <c r="U72" i="71" s="1"/>
  <c r="AK72" i="71" s="1"/>
  <c r="BA80" i="71"/>
  <c r="U80" i="71" s="1"/>
  <c r="AK80" i="71" s="1"/>
  <c r="BA88" i="71"/>
  <c r="U88" i="71" s="1"/>
  <c r="AK88" i="71" s="1"/>
  <c r="BA96" i="71"/>
  <c r="U96" i="71" s="1"/>
  <c r="AK96" i="71" s="1"/>
  <c r="BA104" i="71"/>
  <c r="U104" i="71" s="1"/>
  <c r="AK104" i="71" s="1"/>
  <c r="BA112" i="71"/>
  <c r="U112" i="71" s="1"/>
  <c r="AK112" i="71" s="1"/>
  <c r="BA137" i="71"/>
  <c r="U137" i="71" s="1"/>
  <c r="AK137" i="71" s="1"/>
  <c r="BA74" i="71"/>
  <c r="U74" i="71" s="1"/>
  <c r="AK74" i="71" s="1"/>
  <c r="BA90" i="71"/>
  <c r="U90" i="71" s="1"/>
  <c r="AK90" i="71" s="1"/>
  <c r="BA106" i="71"/>
  <c r="U106" i="71" s="1"/>
  <c r="AK106" i="71" s="1"/>
  <c r="BA132" i="71"/>
  <c r="U132" i="71" s="1"/>
  <c r="AK132" i="71" s="1"/>
  <c r="BA69" i="71"/>
  <c r="U69" i="71" s="1"/>
  <c r="AK69" i="71" s="1"/>
  <c r="BA85" i="71"/>
  <c r="U85" i="71" s="1"/>
  <c r="AK85" i="71" s="1"/>
  <c r="BA101" i="71"/>
  <c r="U101" i="71" s="1"/>
  <c r="AK101" i="71" s="1"/>
  <c r="BA119" i="71"/>
  <c r="U119" i="71" s="1"/>
  <c r="AK119" i="71" s="1"/>
  <c r="BA130" i="71"/>
  <c r="U130" i="71" s="1"/>
  <c r="AK130" i="71" s="1"/>
  <c r="BA164" i="71"/>
  <c r="U164" i="71" s="1"/>
  <c r="AK164" i="71" s="1"/>
  <c r="BA128" i="71"/>
  <c r="U128" i="71" s="1"/>
  <c r="AK128" i="71" s="1"/>
  <c r="BA138" i="71"/>
  <c r="U138" i="71" s="1"/>
  <c r="AK138" i="71" s="1"/>
  <c r="BA186" i="71"/>
  <c r="U186" i="71" s="1"/>
  <c r="AK186" i="71" s="1"/>
  <c r="BA143" i="71"/>
  <c r="U143" i="71" s="1"/>
  <c r="AK143" i="71" s="1"/>
  <c r="BA136" i="71"/>
  <c r="U136" i="71" s="1"/>
  <c r="AK136" i="71" s="1"/>
  <c r="BA166" i="71"/>
  <c r="U166" i="71" s="1"/>
  <c r="AK166" i="71" s="1"/>
  <c r="BA163" i="71"/>
  <c r="U163" i="71" s="1"/>
  <c r="AK163" i="71" s="1"/>
  <c r="BA187" i="71"/>
  <c r="U187" i="71" s="1"/>
  <c r="AK187" i="71" s="1"/>
  <c r="BA160" i="71"/>
  <c r="U160" i="71" s="1"/>
  <c r="AK160" i="71" s="1"/>
  <c r="BA174" i="71"/>
  <c r="U174" i="71" s="1"/>
  <c r="AK174" i="71" s="1"/>
  <c r="BA183" i="71"/>
  <c r="U183" i="71" s="1"/>
  <c r="AK183" i="71" s="1"/>
  <c r="BA161" i="71"/>
  <c r="U161" i="71" s="1"/>
  <c r="AK161" i="71" s="1"/>
  <c r="BA177" i="71"/>
  <c r="U177" i="71" s="1"/>
  <c r="AK177" i="71" s="1"/>
  <c r="BA189" i="71"/>
  <c r="U189" i="71" s="1"/>
  <c r="AK189" i="71" s="1"/>
  <c r="AZ37" i="71"/>
  <c r="T37" i="71" s="1"/>
  <c r="AJ37" i="71" s="1"/>
  <c r="AZ36" i="71"/>
  <c r="T36" i="71" s="1"/>
  <c r="AJ36" i="71" s="1"/>
  <c r="AZ35" i="71"/>
  <c r="T35" i="71" s="1"/>
  <c r="AJ35" i="71" s="1"/>
  <c r="AZ174" i="71"/>
  <c r="T174" i="71" s="1"/>
  <c r="AJ174" i="71" s="1"/>
  <c r="AZ158" i="71"/>
  <c r="T158" i="71" s="1"/>
  <c r="AJ158" i="71" s="1"/>
  <c r="AZ146" i="71"/>
  <c r="T146" i="71" s="1"/>
  <c r="AJ146" i="71" s="1"/>
  <c r="AZ108" i="71"/>
  <c r="T108" i="71" s="1"/>
  <c r="AJ108" i="71" s="1"/>
  <c r="AZ92" i="71"/>
  <c r="T92" i="71" s="1"/>
  <c r="AJ92" i="71" s="1"/>
  <c r="AZ76" i="71"/>
  <c r="T76" i="71" s="1"/>
  <c r="AJ76" i="71" s="1"/>
  <c r="AZ41" i="71"/>
  <c r="T41" i="71" s="1"/>
  <c r="AJ41" i="71" s="1"/>
  <c r="AZ173" i="71"/>
  <c r="T173" i="71" s="1"/>
  <c r="AJ173" i="71" s="1"/>
  <c r="AZ189" i="71"/>
  <c r="T189" i="71" s="1"/>
  <c r="AJ189" i="71" s="1"/>
  <c r="AZ144" i="71"/>
  <c r="T144" i="71" s="1"/>
  <c r="AJ144" i="71" s="1"/>
  <c r="AZ133" i="71"/>
  <c r="T133" i="71" s="1"/>
  <c r="AJ133" i="71" s="1"/>
  <c r="AZ107" i="71"/>
  <c r="T107" i="71" s="1"/>
  <c r="AJ107" i="71" s="1"/>
  <c r="AZ75" i="71"/>
  <c r="T75" i="71" s="1"/>
  <c r="AJ75" i="71" s="1"/>
  <c r="AZ56" i="71"/>
  <c r="T56" i="71" s="1"/>
  <c r="AJ56" i="71" s="1"/>
  <c r="AZ40" i="71"/>
  <c r="T40" i="71" s="1"/>
  <c r="AJ40" i="71" s="1"/>
  <c r="AZ175" i="71"/>
  <c r="T175" i="71" s="1"/>
  <c r="AJ175" i="71" s="1"/>
  <c r="AZ137" i="71"/>
  <c r="T137" i="71" s="1"/>
  <c r="AJ137" i="71" s="1"/>
  <c r="AZ109" i="71"/>
  <c r="T109" i="71" s="1"/>
  <c r="AJ109" i="71" s="1"/>
  <c r="AZ77" i="71"/>
  <c r="T77" i="71" s="1"/>
  <c r="AJ77" i="71" s="1"/>
  <c r="AZ42" i="71"/>
  <c r="T42" i="71" s="1"/>
  <c r="AJ42" i="71" s="1"/>
  <c r="AZ187" i="71"/>
  <c r="T187" i="71" s="1"/>
  <c r="AJ187" i="71" s="1"/>
  <c r="AZ155" i="71"/>
  <c r="T155" i="71" s="1"/>
  <c r="AJ155" i="71" s="1"/>
  <c r="AZ135" i="71"/>
  <c r="T135" i="71" s="1"/>
  <c r="AJ135" i="71" s="1"/>
  <c r="AZ89" i="71"/>
  <c r="T89" i="71" s="1"/>
  <c r="AJ89" i="71" s="1"/>
  <c r="AZ106" i="71"/>
  <c r="T106" i="71" s="1"/>
  <c r="AJ106" i="71" s="1"/>
  <c r="AZ39" i="71"/>
  <c r="T39" i="71" s="1"/>
  <c r="AJ39" i="71" s="1"/>
  <c r="AZ82" i="71"/>
  <c r="T82" i="71" s="1"/>
  <c r="AJ82" i="71" s="1"/>
  <c r="AZ61" i="71"/>
  <c r="T61" i="71" s="1"/>
  <c r="AJ61" i="71" s="1"/>
  <c r="AZ152" i="71"/>
  <c r="T152" i="71" s="1"/>
  <c r="AJ152" i="71" s="1"/>
  <c r="AZ120" i="71"/>
  <c r="T120" i="71" s="1"/>
  <c r="AJ120" i="71" s="1"/>
  <c r="AZ51" i="71"/>
  <c r="T51" i="71" s="1"/>
  <c r="AJ51" i="71" s="1"/>
  <c r="AZ164" i="71"/>
  <c r="T164" i="71" s="1"/>
  <c r="AJ164" i="71" s="1"/>
  <c r="AZ124" i="71"/>
  <c r="T124" i="71" s="1"/>
  <c r="AJ124" i="71" s="1"/>
  <c r="AZ53" i="71"/>
  <c r="T53" i="71" s="1"/>
  <c r="AJ53" i="71" s="1"/>
  <c r="AZ64" i="71"/>
  <c r="T64" i="71" s="1"/>
  <c r="AJ64" i="71" s="1"/>
  <c r="AZ185" i="71"/>
  <c r="T185" i="71" s="1"/>
  <c r="AJ185" i="71" s="1"/>
  <c r="AZ103" i="71"/>
  <c r="T103" i="71" s="1"/>
  <c r="AJ103" i="71" s="1"/>
  <c r="AZ62" i="71"/>
  <c r="T62" i="71" s="1"/>
  <c r="AJ62" i="71" s="1"/>
  <c r="AZ132" i="71"/>
  <c r="T132" i="71" s="1"/>
  <c r="AJ132" i="71" s="1"/>
  <c r="AZ179" i="71"/>
  <c r="T179" i="71" s="1"/>
  <c r="AJ179" i="71" s="1"/>
  <c r="AZ113" i="71"/>
  <c r="T113" i="71" s="1"/>
  <c r="AJ113" i="71" s="1"/>
  <c r="AZ81" i="71"/>
  <c r="T81" i="71" s="1"/>
  <c r="AJ81" i="71" s="1"/>
  <c r="AZ46" i="71"/>
  <c r="T46" i="71" s="1"/>
  <c r="AJ46" i="71" s="1"/>
  <c r="AZ188" i="71"/>
  <c r="T188" i="71" s="1"/>
  <c r="AJ188" i="71" s="1"/>
  <c r="AZ90" i="71"/>
  <c r="T90" i="71" s="1"/>
  <c r="AJ90" i="71" s="1"/>
  <c r="AZ66" i="71"/>
  <c r="T66" i="71" s="1"/>
  <c r="AJ66" i="71" s="1"/>
  <c r="AZ148" i="71"/>
  <c r="T148" i="71" s="1"/>
  <c r="AJ148" i="71" s="1"/>
  <c r="AZ190" i="71"/>
  <c r="T190" i="71" s="1"/>
  <c r="AJ190" i="71" s="1"/>
  <c r="AZ157" i="71"/>
  <c r="T157" i="71" s="1"/>
  <c r="AJ157" i="71" s="1"/>
  <c r="AZ121" i="71"/>
  <c r="T121" i="71" s="1"/>
  <c r="AJ121" i="71" s="1"/>
  <c r="AZ170" i="71"/>
  <c r="T170" i="71" s="1"/>
  <c r="AJ170" i="71" s="1"/>
  <c r="AZ138" i="71"/>
  <c r="T138" i="71" s="1"/>
  <c r="AJ138" i="71" s="1"/>
  <c r="AZ88" i="71"/>
  <c r="T88" i="71" s="1"/>
  <c r="AJ88" i="71" s="1"/>
  <c r="AZ169" i="71"/>
  <c r="T169" i="71" s="1"/>
  <c r="AJ169" i="71" s="1"/>
  <c r="AZ136" i="71"/>
  <c r="T136" i="71" s="1"/>
  <c r="AJ136" i="71" s="1"/>
  <c r="AZ71" i="71"/>
  <c r="T71" i="71" s="1"/>
  <c r="AJ71" i="71" s="1"/>
  <c r="AZ167" i="71"/>
  <c r="T167" i="71" s="1"/>
  <c r="AJ167" i="71" s="1"/>
  <c r="AZ69" i="71"/>
  <c r="T69" i="71" s="1"/>
  <c r="AJ69" i="71" s="1"/>
  <c r="AZ145" i="71"/>
  <c r="T145" i="71" s="1"/>
  <c r="AJ145" i="71" s="1"/>
  <c r="AZ102" i="71"/>
  <c r="T102" i="71" s="1"/>
  <c r="AJ102" i="71" s="1"/>
  <c r="AZ178" i="71"/>
  <c r="T178" i="71" s="1"/>
  <c r="AJ178" i="71" s="1"/>
  <c r="AZ162" i="71"/>
  <c r="T162" i="71" s="1"/>
  <c r="AJ162" i="71" s="1"/>
  <c r="AZ194" i="71"/>
  <c r="T194" i="71" s="1"/>
  <c r="AJ194" i="71" s="1"/>
  <c r="AZ143" i="71"/>
  <c r="T143" i="71" s="1"/>
  <c r="AJ143" i="71" s="1"/>
  <c r="AZ127" i="71"/>
  <c r="T127" i="71" s="1"/>
  <c r="AJ127" i="71" s="1"/>
  <c r="AZ112" i="71"/>
  <c r="T112" i="71" s="1"/>
  <c r="AJ112" i="71" s="1"/>
  <c r="AZ96" i="71"/>
  <c r="T96" i="71" s="1"/>
  <c r="AJ96" i="71" s="1"/>
  <c r="AZ80" i="71"/>
  <c r="T80" i="71" s="1"/>
  <c r="AJ80" i="71" s="1"/>
  <c r="AZ125" i="71"/>
  <c r="T125" i="71" s="1"/>
  <c r="AJ125" i="71" s="1"/>
  <c r="AZ45" i="71"/>
  <c r="T45" i="71" s="1"/>
  <c r="AJ45" i="71" s="1"/>
  <c r="AZ177" i="71"/>
  <c r="T177" i="71" s="1"/>
  <c r="AJ177" i="71" s="1"/>
  <c r="AZ161" i="71"/>
  <c r="T161" i="71" s="1"/>
  <c r="AJ161" i="71" s="1"/>
  <c r="AZ193" i="71"/>
  <c r="T193" i="71" s="1"/>
  <c r="AJ193" i="71" s="1"/>
  <c r="AZ141" i="71"/>
  <c r="T141" i="71" s="1"/>
  <c r="AJ141" i="71" s="1"/>
  <c r="AZ123" i="71"/>
  <c r="T123" i="71" s="1"/>
  <c r="AJ123" i="71" s="1"/>
  <c r="AZ111" i="71"/>
  <c r="T111" i="71" s="1"/>
  <c r="AJ111" i="71" s="1"/>
  <c r="AZ95" i="71"/>
  <c r="T95" i="71" s="1"/>
  <c r="AJ95" i="71" s="1"/>
  <c r="AZ79" i="71"/>
  <c r="T79" i="71" s="1"/>
  <c r="AJ79" i="71" s="1"/>
  <c r="AZ63" i="71"/>
  <c r="T63" i="71" s="1"/>
  <c r="AJ63" i="71" s="1"/>
  <c r="AZ44" i="71"/>
  <c r="T44" i="71" s="1"/>
  <c r="AJ44" i="71" s="1"/>
  <c r="AZ183" i="71"/>
  <c r="T183" i="71" s="1"/>
  <c r="AJ183" i="71" s="1"/>
  <c r="AZ151" i="71"/>
  <c r="T151" i="71" s="1"/>
  <c r="AJ151" i="71" s="1"/>
  <c r="AZ118" i="71"/>
  <c r="T118" i="71" s="1"/>
  <c r="AJ118" i="71" s="1"/>
  <c r="AZ85" i="71"/>
  <c r="T85" i="71" s="1"/>
  <c r="AJ85" i="71" s="1"/>
  <c r="AZ50" i="71"/>
  <c r="T50" i="71" s="1"/>
  <c r="AJ50" i="71" s="1"/>
  <c r="AZ58" i="71"/>
  <c r="T58" i="71" s="1"/>
  <c r="AJ58" i="71" s="1"/>
  <c r="AZ163" i="71"/>
  <c r="T163" i="71" s="1"/>
  <c r="AJ163" i="71" s="1"/>
  <c r="AZ195" i="71"/>
  <c r="T195" i="71" s="1"/>
  <c r="AJ195" i="71" s="1"/>
  <c r="AZ131" i="71"/>
  <c r="T131" i="71" s="1"/>
  <c r="AJ131" i="71" s="1"/>
  <c r="AZ97" i="71"/>
  <c r="T97" i="71" s="1"/>
  <c r="AJ97" i="71" s="1"/>
  <c r="AZ65" i="71"/>
  <c r="T65" i="71" s="1"/>
  <c r="AJ65" i="71" s="1"/>
  <c r="AZ156" i="71"/>
  <c r="T156" i="71" s="1"/>
  <c r="AJ156" i="71" s="1"/>
  <c r="AZ129" i="71"/>
  <c r="T129" i="71" s="1"/>
  <c r="AJ129" i="71" s="1"/>
  <c r="AZ55" i="71"/>
  <c r="T55" i="71" s="1"/>
  <c r="AJ55" i="71" s="1"/>
  <c r="AZ114" i="71"/>
  <c r="T114" i="71" s="1"/>
  <c r="AJ114" i="71" s="1"/>
  <c r="AZ176" i="71"/>
  <c r="T176" i="71" s="1"/>
  <c r="AJ176" i="71" s="1"/>
  <c r="AZ139" i="71"/>
  <c r="T139" i="71" s="1"/>
  <c r="AJ139" i="71" s="1"/>
  <c r="AZ78" i="71"/>
  <c r="T78" i="71" s="1"/>
  <c r="AJ78" i="71" s="1"/>
  <c r="AZ168" i="71"/>
  <c r="T168" i="71" s="1"/>
  <c r="AJ168" i="71" s="1"/>
  <c r="AZ134" i="71"/>
  <c r="T134" i="71" s="1"/>
  <c r="AJ134" i="71" s="1"/>
  <c r="AZ70" i="71"/>
  <c r="T70" i="71" s="1"/>
  <c r="AJ70" i="71" s="1"/>
  <c r="AZ180" i="71"/>
  <c r="T180" i="71" s="1"/>
  <c r="AJ180" i="71" s="1"/>
  <c r="AZ126" i="71"/>
  <c r="T126" i="71" s="1"/>
  <c r="AJ126" i="71" s="1"/>
  <c r="AZ117" i="71"/>
  <c r="T117" i="71" s="1"/>
  <c r="AJ117" i="71" s="1"/>
  <c r="AZ57" i="71"/>
  <c r="T57" i="71" s="1"/>
  <c r="AJ57" i="71" s="1"/>
  <c r="AZ91" i="71"/>
  <c r="T91" i="71" s="1"/>
  <c r="AJ91" i="71" s="1"/>
  <c r="AZ54" i="71"/>
  <c r="T54" i="71" s="1"/>
  <c r="AJ54" i="71" s="1"/>
  <c r="AZ160" i="71"/>
  <c r="T160" i="71" s="1"/>
  <c r="AJ160" i="71" s="1"/>
  <c r="AZ98" i="71"/>
  <c r="T98" i="71" s="1"/>
  <c r="AJ98" i="71" s="1"/>
  <c r="AZ186" i="71"/>
  <c r="T186" i="71" s="1"/>
  <c r="AJ186" i="71" s="1"/>
  <c r="AZ154" i="71"/>
  <c r="T154" i="71" s="1"/>
  <c r="AJ154" i="71" s="1"/>
  <c r="AZ104" i="71"/>
  <c r="T104" i="71" s="1"/>
  <c r="AJ104" i="71" s="1"/>
  <c r="AZ72" i="71"/>
  <c r="T72" i="71" s="1"/>
  <c r="AJ72" i="71" s="1"/>
  <c r="AZ153" i="71"/>
  <c r="T153" i="71" s="1"/>
  <c r="AJ153" i="71" s="1"/>
  <c r="AZ122" i="71"/>
  <c r="T122" i="71" s="1"/>
  <c r="AJ122" i="71" s="1"/>
  <c r="AZ87" i="71"/>
  <c r="T87" i="71" s="1"/>
  <c r="AJ87" i="71" s="1"/>
  <c r="AZ52" i="71"/>
  <c r="T52" i="71" s="1"/>
  <c r="AJ52" i="71" s="1"/>
  <c r="AZ101" i="71"/>
  <c r="T101" i="71" s="1"/>
  <c r="AJ101" i="71" s="1"/>
  <c r="AZ110" i="71"/>
  <c r="T110" i="71" s="1"/>
  <c r="AJ110" i="71" s="1"/>
  <c r="AZ47" i="71"/>
  <c r="T47" i="71" s="1"/>
  <c r="AJ47" i="71" s="1"/>
  <c r="AZ182" i="71"/>
  <c r="T182" i="71" s="1"/>
  <c r="AJ182" i="71" s="1"/>
  <c r="AZ166" i="71"/>
  <c r="T166" i="71" s="1"/>
  <c r="AJ166" i="71" s="1"/>
  <c r="AZ150" i="71"/>
  <c r="T150" i="71" s="1"/>
  <c r="AJ150" i="71" s="1"/>
  <c r="AZ130" i="71"/>
  <c r="T130" i="71" s="1"/>
  <c r="AJ130" i="71" s="1"/>
  <c r="AZ116" i="71"/>
  <c r="T116" i="71" s="1"/>
  <c r="AJ116" i="71" s="1"/>
  <c r="AZ100" i="71"/>
  <c r="T100" i="71" s="1"/>
  <c r="AJ100" i="71" s="1"/>
  <c r="AZ84" i="71"/>
  <c r="T84" i="71" s="1"/>
  <c r="AJ84" i="71" s="1"/>
  <c r="AZ68" i="71"/>
  <c r="T68" i="71" s="1"/>
  <c r="AJ68" i="71" s="1"/>
  <c r="AZ49" i="71"/>
  <c r="T49" i="71" s="1"/>
  <c r="AJ49" i="71" s="1"/>
  <c r="AZ181" i="71"/>
  <c r="T181" i="71" s="1"/>
  <c r="AJ181" i="71" s="1"/>
  <c r="AZ165" i="71"/>
  <c r="T165" i="71" s="1"/>
  <c r="AJ165" i="71" s="1"/>
  <c r="AZ149" i="71"/>
  <c r="T149" i="71" s="1"/>
  <c r="AJ149" i="71" s="1"/>
  <c r="AZ128" i="71"/>
  <c r="T128" i="71" s="1"/>
  <c r="AJ128" i="71" s="1"/>
  <c r="AZ115" i="71"/>
  <c r="T115" i="71" s="1"/>
  <c r="AJ115" i="71" s="1"/>
  <c r="AZ99" i="71"/>
  <c r="T99" i="71" s="1"/>
  <c r="AJ99" i="71" s="1"/>
  <c r="AZ83" i="71"/>
  <c r="T83" i="71" s="1"/>
  <c r="AJ83" i="71" s="1"/>
  <c r="AZ67" i="71"/>
  <c r="T67" i="71" s="1"/>
  <c r="AJ67" i="71" s="1"/>
  <c r="AZ48" i="71"/>
  <c r="T48" i="71" s="1"/>
  <c r="AJ48" i="71" s="1"/>
  <c r="AZ159" i="71"/>
  <c r="T159" i="71" s="1"/>
  <c r="AJ159" i="71" s="1"/>
  <c r="AZ191" i="71"/>
  <c r="T191" i="71" s="1"/>
  <c r="AJ191" i="71" s="1"/>
  <c r="AZ119" i="71"/>
  <c r="T119" i="71" s="1"/>
  <c r="AJ119" i="71" s="1"/>
  <c r="AZ93" i="71"/>
  <c r="T93" i="71" s="1"/>
  <c r="AJ93" i="71" s="1"/>
  <c r="AZ59" i="71"/>
  <c r="T59" i="71" s="1"/>
  <c r="AJ59" i="71" s="1"/>
  <c r="AZ171" i="71"/>
  <c r="T171" i="71" s="1"/>
  <c r="AJ171" i="71" s="1"/>
  <c r="AZ140" i="71"/>
  <c r="T140" i="71" s="1"/>
  <c r="AJ140" i="71" s="1"/>
  <c r="AZ105" i="71"/>
  <c r="T105" i="71" s="1"/>
  <c r="AJ105" i="71" s="1"/>
  <c r="AZ73" i="71"/>
  <c r="T73" i="71" s="1"/>
  <c r="AJ73" i="71" s="1"/>
  <c r="AZ38" i="71"/>
  <c r="T38" i="71" s="1"/>
  <c r="AJ38" i="71" s="1"/>
  <c r="AZ172" i="71"/>
  <c r="T172" i="71" s="1"/>
  <c r="AJ172" i="71" s="1"/>
  <c r="AZ142" i="71"/>
  <c r="T142" i="71" s="1"/>
  <c r="AJ142" i="71" s="1"/>
  <c r="AZ74" i="71"/>
  <c r="T74" i="71" s="1"/>
  <c r="AJ74" i="71" s="1"/>
  <c r="AZ196" i="71"/>
  <c r="T196" i="71" s="1"/>
  <c r="AJ196" i="71" s="1"/>
  <c r="AZ192" i="71"/>
  <c r="T192" i="71" s="1"/>
  <c r="AJ192" i="71" s="1"/>
  <c r="AZ94" i="71"/>
  <c r="T94" i="71" s="1"/>
  <c r="AJ94" i="71" s="1"/>
  <c r="AZ184" i="71"/>
  <c r="T184" i="71" s="1"/>
  <c r="AJ184" i="71" s="1"/>
  <c r="AZ86" i="71"/>
  <c r="T86" i="71" s="1"/>
  <c r="AJ86" i="71" s="1"/>
  <c r="AZ60" i="71"/>
  <c r="T60" i="71" s="1"/>
  <c r="AJ60" i="71" s="1"/>
  <c r="AZ147" i="71"/>
  <c r="T147" i="71" s="1"/>
  <c r="AJ147" i="71" s="1"/>
  <c r="AZ43" i="71"/>
  <c r="T43" i="71" s="1"/>
  <c r="AJ43" i="71" s="1"/>
  <c r="BM45" i="70"/>
  <c r="AG45" i="70" s="1"/>
  <c r="AW45" i="70" s="1"/>
  <c r="BM43" i="70"/>
  <c r="AG43" i="70" s="1"/>
  <c r="AW43" i="70" s="1"/>
  <c r="BL196" i="70"/>
  <c r="AF196" i="70" s="1"/>
  <c r="AV196" i="70" s="1"/>
  <c r="BL197" i="70"/>
  <c r="AF197" i="70" s="1"/>
  <c r="AV197" i="70" s="1"/>
  <c r="BL43" i="70"/>
  <c r="AF43" i="70" s="1"/>
  <c r="AV43" i="70" s="1"/>
  <c r="BN40" i="70"/>
  <c r="AH40" i="70" s="1"/>
  <c r="AX40" i="70" s="1"/>
  <c r="BN41" i="70"/>
  <c r="AH41" i="70" s="1"/>
  <c r="AX41" i="70" s="1"/>
  <c r="BN42" i="70"/>
  <c r="AH42" i="70" s="1"/>
  <c r="AX42" i="70" s="1"/>
  <c r="BL194" i="70"/>
  <c r="AF194" i="70" s="1"/>
  <c r="AV194" i="70" s="1"/>
  <c r="BL195" i="70"/>
  <c r="AF195" i="70" s="1"/>
  <c r="AV195" i="70" s="1"/>
  <c r="BK45" i="70"/>
  <c r="AE45" i="70" s="1"/>
  <c r="AU45" i="70" s="1"/>
  <c r="BK44" i="70"/>
  <c r="AE44" i="70" s="1"/>
  <c r="AU44" i="70" s="1"/>
  <c r="BK46" i="70"/>
  <c r="AE46" i="70" s="1"/>
  <c r="AU46" i="70" s="1"/>
  <c r="BI44" i="70"/>
  <c r="AC44" i="70" s="1"/>
  <c r="AS44" i="70" s="1"/>
  <c r="BI45" i="70"/>
  <c r="AC45" i="70" s="1"/>
  <c r="AS45" i="70" s="1"/>
  <c r="BI43" i="70"/>
  <c r="AC43" i="70" s="1"/>
  <c r="AS43" i="70" s="1"/>
  <c r="BH187" i="70"/>
  <c r="AB187" i="70" s="1"/>
  <c r="AR187" i="70" s="1"/>
  <c r="BH188" i="70"/>
  <c r="AB188" i="70" s="1"/>
  <c r="AR188" i="70" s="1"/>
  <c r="BG187" i="70"/>
  <c r="AA187" i="70" s="1"/>
  <c r="AQ187" i="70" s="1"/>
  <c r="BG44" i="70"/>
  <c r="AA44" i="70" s="1"/>
  <c r="AQ44" i="70" s="1"/>
  <c r="BG43" i="70"/>
  <c r="AA43" i="70" s="1"/>
  <c r="AQ43" i="70" s="1"/>
  <c r="BE187" i="70"/>
  <c r="Y187" i="70" s="1"/>
  <c r="AO187" i="70" s="1"/>
  <c r="BE188" i="70"/>
  <c r="Y188" i="70" s="1"/>
  <c r="AO188" i="70" s="1"/>
  <c r="BE189" i="70"/>
  <c r="Y189" i="70" s="1"/>
  <c r="AO189" i="70" s="1"/>
  <c r="BE190" i="70"/>
  <c r="Y190" i="70" s="1"/>
  <c r="AO190" i="70" s="1"/>
  <c r="BD189" i="70"/>
  <c r="X189" i="70" s="1"/>
  <c r="AN189" i="70" s="1"/>
  <c r="BD191" i="70"/>
  <c r="X191" i="70" s="1"/>
  <c r="AN191" i="70" s="1"/>
  <c r="BD187" i="70"/>
  <c r="X187" i="70" s="1"/>
  <c r="AN187" i="70" s="1"/>
  <c r="BD192" i="70"/>
  <c r="X192" i="70" s="1"/>
  <c r="AN192" i="70" s="1"/>
  <c r="BD190" i="70"/>
  <c r="X190" i="70" s="1"/>
  <c r="AN190" i="70" s="1"/>
  <c r="BD188" i="70"/>
  <c r="X188" i="70" s="1"/>
  <c r="AN188" i="70" s="1"/>
  <c r="BD193" i="70"/>
  <c r="X193" i="70" s="1"/>
  <c r="AN193" i="70" s="1"/>
  <c r="BC44" i="70"/>
  <c r="W44" i="70" s="1"/>
  <c r="AM44" i="70" s="1"/>
  <c r="BA142" i="70"/>
  <c r="U142" i="70" s="1"/>
  <c r="AK142" i="70" s="1"/>
  <c r="BM190" i="70"/>
  <c r="AG190" i="70" s="1"/>
  <c r="AW190" i="70" s="1"/>
  <c r="BM157" i="70"/>
  <c r="AG157" i="70" s="1"/>
  <c r="AW157" i="70" s="1"/>
  <c r="BM161" i="70"/>
  <c r="AG161" i="70" s="1"/>
  <c r="AW161" i="70" s="1"/>
  <c r="BM145" i="70"/>
  <c r="AG145" i="70" s="1"/>
  <c r="AW145" i="70" s="1"/>
  <c r="BM129" i="70"/>
  <c r="AG129" i="70" s="1"/>
  <c r="AW129" i="70" s="1"/>
  <c r="BM113" i="70"/>
  <c r="AG113" i="70" s="1"/>
  <c r="AW113" i="70" s="1"/>
  <c r="BI66" i="70"/>
  <c r="AC66" i="70" s="1"/>
  <c r="AS66" i="70" s="1"/>
  <c r="BI74" i="70"/>
  <c r="AC74" i="70" s="1"/>
  <c r="AS74" i="70" s="1"/>
  <c r="BI86" i="70"/>
  <c r="AC86" i="70" s="1"/>
  <c r="AS86" i="70" s="1"/>
  <c r="BI98" i="70"/>
  <c r="AC98" i="70" s="1"/>
  <c r="AS98" i="70" s="1"/>
  <c r="BI102" i="70"/>
  <c r="AC102" i="70" s="1"/>
  <c r="AS102" i="70" s="1"/>
  <c r="BI126" i="70"/>
  <c r="AC126" i="70" s="1"/>
  <c r="AS126" i="70" s="1"/>
  <c r="BI130" i="70"/>
  <c r="AC130" i="70" s="1"/>
  <c r="AS130" i="70" s="1"/>
  <c r="BI158" i="70"/>
  <c r="AC158" i="70" s="1"/>
  <c r="AS158" i="70" s="1"/>
  <c r="BI162" i="70"/>
  <c r="AC162" i="70" s="1"/>
  <c r="AS162" i="70" s="1"/>
  <c r="BI175" i="70"/>
  <c r="AC175" i="70" s="1"/>
  <c r="AS175" i="70" s="1"/>
  <c r="BI183" i="70"/>
  <c r="AC183" i="70" s="1"/>
  <c r="AS183" i="70" s="1"/>
  <c r="BM98" i="70"/>
  <c r="AG98" i="70" s="1"/>
  <c r="AW98" i="70" s="1"/>
  <c r="BM82" i="70"/>
  <c r="AG82" i="70" s="1"/>
  <c r="AW82" i="70" s="1"/>
  <c r="BM66" i="70"/>
  <c r="AG66" i="70" s="1"/>
  <c r="AW66" i="70" s="1"/>
  <c r="BM51" i="70"/>
  <c r="AG51" i="70" s="1"/>
  <c r="AW51" i="70" s="1"/>
  <c r="BN100" i="70"/>
  <c r="AH100" i="70" s="1"/>
  <c r="AX100" i="70" s="1"/>
  <c r="BN87" i="70"/>
  <c r="AH87" i="70" s="1"/>
  <c r="AX87" i="70" s="1"/>
  <c r="BN77" i="70"/>
  <c r="AH77" i="70" s="1"/>
  <c r="AX77" i="70" s="1"/>
  <c r="BN93" i="70"/>
  <c r="AH93" i="70" s="1"/>
  <c r="AX93" i="70" s="1"/>
  <c r="BN48" i="70"/>
  <c r="AH48" i="70" s="1"/>
  <c r="AX48" i="70" s="1"/>
  <c r="BN179" i="70"/>
  <c r="AH179" i="70" s="1"/>
  <c r="AX179" i="70" s="1"/>
  <c r="BN195" i="70"/>
  <c r="AH195" i="70" s="1"/>
  <c r="AX195" i="70" s="1"/>
  <c r="BN107" i="70"/>
  <c r="AH107" i="70" s="1"/>
  <c r="AX107" i="70" s="1"/>
  <c r="BN115" i="70"/>
  <c r="AH115" i="70" s="1"/>
  <c r="AX115" i="70" s="1"/>
  <c r="BN123" i="70"/>
  <c r="AH123" i="70" s="1"/>
  <c r="AX123" i="70" s="1"/>
  <c r="BN135" i="70"/>
  <c r="AH135" i="70" s="1"/>
  <c r="AX135" i="70" s="1"/>
  <c r="BN139" i="70"/>
  <c r="AH139" i="70" s="1"/>
  <c r="AX139" i="70" s="1"/>
  <c r="BN159" i="70"/>
  <c r="AH159" i="70" s="1"/>
  <c r="AX159" i="70" s="1"/>
  <c r="BN163" i="70"/>
  <c r="AH163" i="70" s="1"/>
  <c r="AX163" i="70" s="1"/>
  <c r="BC76" i="70"/>
  <c r="W76" i="70" s="1"/>
  <c r="AM76" i="70" s="1"/>
  <c r="BC109" i="70"/>
  <c r="W109" i="70" s="1"/>
  <c r="AM109" i="70" s="1"/>
  <c r="BC85" i="70"/>
  <c r="W85" i="70" s="1"/>
  <c r="AM85" i="70" s="1"/>
  <c r="BC49" i="70"/>
  <c r="W49" i="70" s="1"/>
  <c r="AM49" i="70" s="1"/>
  <c r="BC56" i="70"/>
  <c r="W56" i="70" s="1"/>
  <c r="AM56" i="70" s="1"/>
  <c r="BC171" i="70"/>
  <c r="W171" i="70" s="1"/>
  <c r="AM171" i="70" s="1"/>
  <c r="BC177" i="70"/>
  <c r="W177" i="70" s="1"/>
  <c r="AM177" i="70" s="1"/>
  <c r="BK117" i="70"/>
  <c r="AE117" i="70" s="1"/>
  <c r="AU117" i="70" s="1"/>
  <c r="BK120" i="70"/>
  <c r="AE120" i="70" s="1"/>
  <c r="AU120" i="70" s="1"/>
  <c r="BK136" i="70"/>
  <c r="AE136" i="70" s="1"/>
  <c r="AU136" i="70" s="1"/>
  <c r="BK118" i="70"/>
  <c r="AE118" i="70" s="1"/>
  <c r="AU118" i="70" s="1"/>
  <c r="BK134" i="70"/>
  <c r="AE134" i="70" s="1"/>
  <c r="AU134" i="70" s="1"/>
  <c r="BK150" i="70"/>
  <c r="AE150" i="70" s="1"/>
  <c r="AU150" i="70" s="1"/>
  <c r="BK166" i="70"/>
  <c r="AE166" i="70" s="1"/>
  <c r="AU166" i="70" s="1"/>
  <c r="BK97" i="70"/>
  <c r="AE97" i="70" s="1"/>
  <c r="AU97" i="70" s="1"/>
  <c r="BK72" i="70"/>
  <c r="AE72" i="70" s="1"/>
  <c r="AU72" i="70" s="1"/>
  <c r="BK88" i="70"/>
  <c r="AE88" i="70" s="1"/>
  <c r="AU88" i="70" s="1"/>
  <c r="BK107" i="70"/>
  <c r="AE107" i="70" s="1"/>
  <c r="AU107" i="70" s="1"/>
  <c r="BK171" i="70"/>
  <c r="AE171" i="70" s="1"/>
  <c r="AU171" i="70" s="1"/>
  <c r="BK174" i="70"/>
  <c r="AE174" i="70" s="1"/>
  <c r="AU174" i="70" s="1"/>
  <c r="BA47" i="70"/>
  <c r="U47" i="70" s="1"/>
  <c r="AK47" i="70" s="1"/>
  <c r="BA62" i="70"/>
  <c r="U62" i="70" s="1"/>
  <c r="AK62" i="70" s="1"/>
  <c r="BA82" i="70"/>
  <c r="U82" i="70" s="1"/>
  <c r="AK82" i="70" s="1"/>
  <c r="BA106" i="70"/>
  <c r="U106" i="70" s="1"/>
  <c r="AK106" i="70" s="1"/>
  <c r="BA122" i="70"/>
  <c r="U122" i="70" s="1"/>
  <c r="AK122" i="70" s="1"/>
  <c r="BA138" i="70"/>
  <c r="U138" i="70" s="1"/>
  <c r="AK138" i="70" s="1"/>
  <c r="BA154" i="70"/>
  <c r="U154" i="70" s="1"/>
  <c r="AK154" i="70" s="1"/>
  <c r="BA179" i="70"/>
  <c r="U179" i="70" s="1"/>
  <c r="AK179" i="70" s="1"/>
  <c r="BG123" i="70"/>
  <c r="AA123" i="70" s="1"/>
  <c r="AQ123" i="70" s="1"/>
  <c r="BM125" i="70"/>
  <c r="AG125" i="70" s="1"/>
  <c r="AW125" i="70" s="1"/>
  <c r="BK156" i="70"/>
  <c r="AE156" i="70" s="1"/>
  <c r="AU156" i="70" s="1"/>
  <c r="BA83" i="70"/>
  <c r="U83" i="70" s="1"/>
  <c r="AK83" i="70" s="1"/>
  <c r="BA143" i="70"/>
  <c r="U143" i="70" s="1"/>
  <c r="AK143" i="70" s="1"/>
  <c r="BA172" i="70"/>
  <c r="U172" i="70" s="1"/>
  <c r="AK172" i="70" s="1"/>
  <c r="BM141" i="70"/>
  <c r="AG141" i="70" s="1"/>
  <c r="AW141" i="70" s="1"/>
  <c r="BM109" i="70"/>
  <c r="AG109" i="70" s="1"/>
  <c r="AW109" i="70" s="1"/>
  <c r="BI52" i="70"/>
  <c r="AC52" i="70" s="1"/>
  <c r="AS52" i="70" s="1"/>
  <c r="BI63" i="70"/>
  <c r="AC63" i="70" s="1"/>
  <c r="AS63" i="70" s="1"/>
  <c r="BI75" i="70"/>
  <c r="AC75" i="70" s="1"/>
  <c r="AS75" i="70" s="1"/>
  <c r="BI99" i="70"/>
  <c r="AC99" i="70" s="1"/>
  <c r="AS99" i="70" s="1"/>
  <c r="BI103" i="70"/>
  <c r="AC103" i="70" s="1"/>
  <c r="AS103" i="70" s="1"/>
  <c r="BI111" i="70"/>
  <c r="AC111" i="70" s="1"/>
  <c r="AS111" i="70" s="1"/>
  <c r="BI127" i="70"/>
  <c r="AC127" i="70" s="1"/>
  <c r="AS127" i="70" s="1"/>
  <c r="BI143" i="70"/>
  <c r="AC143" i="70" s="1"/>
  <c r="AS143" i="70" s="1"/>
  <c r="BI159" i="70"/>
  <c r="AC159" i="70" s="1"/>
  <c r="AS159" i="70" s="1"/>
  <c r="BI172" i="70"/>
  <c r="AC172" i="70" s="1"/>
  <c r="AS172" i="70" s="1"/>
  <c r="BM47" i="70"/>
  <c r="AG47" i="70" s="1"/>
  <c r="AW47" i="70" s="1"/>
  <c r="BN72" i="70"/>
  <c r="AH72" i="70" s="1"/>
  <c r="AX72" i="70" s="1"/>
  <c r="BN188" i="70"/>
  <c r="AH188" i="70" s="1"/>
  <c r="AX188" i="70" s="1"/>
  <c r="BN81" i="70"/>
  <c r="AH81" i="70" s="1"/>
  <c r="AX81" i="70" s="1"/>
  <c r="BN90" i="70"/>
  <c r="AH90" i="70" s="1"/>
  <c r="AX90" i="70" s="1"/>
  <c r="BN178" i="70"/>
  <c r="AH178" i="70" s="1"/>
  <c r="AX178" i="70" s="1"/>
  <c r="BN152" i="70"/>
  <c r="AH152" i="70" s="1"/>
  <c r="AX152" i="70" s="1"/>
  <c r="BN156" i="70"/>
  <c r="AH156" i="70" s="1"/>
  <c r="AX156" i="70" s="1"/>
  <c r="BN193" i="70"/>
  <c r="AH193" i="70" s="1"/>
  <c r="AX193" i="70" s="1"/>
  <c r="BN171" i="70"/>
  <c r="AH171" i="70" s="1"/>
  <c r="AX171" i="70" s="1"/>
  <c r="BC113" i="70"/>
  <c r="W113" i="70" s="1"/>
  <c r="AM113" i="70" s="1"/>
  <c r="BC87" i="70"/>
  <c r="W87" i="70" s="1"/>
  <c r="AM87" i="70" s="1"/>
  <c r="BC57" i="70"/>
  <c r="W57" i="70" s="1"/>
  <c r="AM57" i="70" s="1"/>
  <c r="BC89" i="70"/>
  <c r="W89" i="70" s="1"/>
  <c r="AM89" i="70" s="1"/>
  <c r="BC136" i="70"/>
  <c r="W136" i="70" s="1"/>
  <c r="AM136" i="70" s="1"/>
  <c r="BC152" i="70"/>
  <c r="W152" i="70" s="1"/>
  <c r="AM152" i="70" s="1"/>
  <c r="BC111" i="70"/>
  <c r="W111" i="70" s="1"/>
  <c r="AM111" i="70" s="1"/>
  <c r="BC143" i="70"/>
  <c r="W143" i="70" s="1"/>
  <c r="AM143" i="70" s="1"/>
  <c r="BC173" i="70"/>
  <c r="W173" i="70" s="1"/>
  <c r="AM173" i="70" s="1"/>
  <c r="BC182" i="70"/>
  <c r="W182" i="70" s="1"/>
  <c r="AM182" i="70" s="1"/>
  <c r="BK105" i="70"/>
  <c r="AE105" i="70" s="1"/>
  <c r="AU105" i="70" s="1"/>
  <c r="BK91" i="70"/>
  <c r="AE91" i="70" s="1"/>
  <c r="AU91" i="70" s="1"/>
  <c r="BK129" i="70"/>
  <c r="AE129" i="70" s="1"/>
  <c r="AU129" i="70" s="1"/>
  <c r="BA44" i="70"/>
  <c r="U44" i="70" s="1"/>
  <c r="AK44" i="70" s="1"/>
  <c r="BA87" i="70"/>
  <c r="U87" i="70" s="1"/>
  <c r="AK87" i="70" s="1"/>
  <c r="BA147" i="70"/>
  <c r="U147" i="70" s="1"/>
  <c r="AK147" i="70" s="1"/>
  <c r="BA159" i="70"/>
  <c r="U159" i="70" s="1"/>
  <c r="AK159" i="70" s="1"/>
  <c r="BA180" i="70"/>
  <c r="U180" i="70" s="1"/>
  <c r="AK180" i="70" s="1"/>
  <c r="BM186" i="70"/>
  <c r="AG186" i="70" s="1"/>
  <c r="AW186" i="70" s="1"/>
  <c r="BM170" i="70"/>
  <c r="AG170" i="70" s="1"/>
  <c r="AW170" i="70" s="1"/>
  <c r="BM153" i="70"/>
  <c r="AG153" i="70" s="1"/>
  <c r="AW153" i="70" s="1"/>
  <c r="BM137" i="70"/>
  <c r="AG137" i="70" s="1"/>
  <c r="AW137" i="70" s="1"/>
  <c r="BM121" i="70"/>
  <c r="AG121" i="70" s="1"/>
  <c r="AW121" i="70" s="1"/>
  <c r="BM105" i="70"/>
  <c r="AG105" i="70" s="1"/>
  <c r="AW105" i="70" s="1"/>
  <c r="BM89" i="70"/>
  <c r="AG89" i="70" s="1"/>
  <c r="AW89" i="70" s="1"/>
  <c r="BM73" i="70"/>
  <c r="AG73" i="70" s="1"/>
  <c r="AW73" i="70" s="1"/>
  <c r="BM57" i="70"/>
  <c r="AG57" i="70" s="1"/>
  <c r="AW57" i="70" s="1"/>
  <c r="BM88" i="70"/>
  <c r="AG88" i="70" s="1"/>
  <c r="AW88" i="70" s="1"/>
  <c r="BM72" i="70"/>
  <c r="AG72" i="70" s="1"/>
  <c r="AW72" i="70" s="1"/>
  <c r="BI49" i="70"/>
  <c r="AC49" i="70" s="1"/>
  <c r="AS49" i="70" s="1"/>
  <c r="BI68" i="70"/>
  <c r="AC68" i="70" s="1"/>
  <c r="AS68" i="70" s="1"/>
  <c r="BI96" i="70"/>
  <c r="AC96" i="70" s="1"/>
  <c r="AS96" i="70" s="1"/>
  <c r="BI104" i="70"/>
  <c r="AC104" i="70" s="1"/>
  <c r="AS104" i="70" s="1"/>
  <c r="BI120" i="70"/>
  <c r="AC120" i="70" s="1"/>
  <c r="AS120" i="70" s="1"/>
  <c r="BI136" i="70"/>
  <c r="AC136" i="70" s="1"/>
  <c r="AS136" i="70" s="1"/>
  <c r="BI152" i="70"/>
  <c r="AC152" i="70" s="1"/>
  <c r="AS152" i="70" s="1"/>
  <c r="BI169" i="70"/>
  <c r="AC169" i="70" s="1"/>
  <c r="AS169" i="70" s="1"/>
  <c r="BN79" i="70"/>
  <c r="AH79" i="70" s="1"/>
  <c r="AX79" i="70" s="1"/>
  <c r="BN168" i="70"/>
  <c r="AH168" i="70" s="1"/>
  <c r="AX168" i="70" s="1"/>
  <c r="BN117" i="70"/>
  <c r="AH117" i="70" s="1"/>
  <c r="AX117" i="70" s="1"/>
  <c r="BN149" i="70"/>
  <c r="AH149" i="70" s="1"/>
  <c r="AX149" i="70" s="1"/>
  <c r="BN197" i="70"/>
  <c r="AH197" i="70" s="1"/>
  <c r="AX197" i="70" s="1"/>
  <c r="BC55" i="70"/>
  <c r="W55" i="70" s="1"/>
  <c r="AM55" i="70" s="1"/>
  <c r="BC126" i="70"/>
  <c r="W126" i="70" s="1"/>
  <c r="AM126" i="70" s="1"/>
  <c r="BC158" i="70"/>
  <c r="W158" i="70" s="1"/>
  <c r="AM158" i="70" s="1"/>
  <c r="BC61" i="70"/>
  <c r="W61" i="70" s="1"/>
  <c r="AM61" i="70" s="1"/>
  <c r="BC47" i="70"/>
  <c r="W47" i="70" s="1"/>
  <c r="AM47" i="70" s="1"/>
  <c r="BC115" i="70"/>
  <c r="W115" i="70" s="1"/>
  <c r="AM115" i="70" s="1"/>
  <c r="BC131" i="70"/>
  <c r="W131" i="70" s="1"/>
  <c r="AM131" i="70" s="1"/>
  <c r="BC163" i="70"/>
  <c r="W163" i="70" s="1"/>
  <c r="AM163" i="70" s="1"/>
  <c r="BC179" i="70"/>
  <c r="W179" i="70" s="1"/>
  <c r="AM179" i="70" s="1"/>
  <c r="BK78" i="70"/>
  <c r="AE78" i="70" s="1"/>
  <c r="AU78" i="70" s="1"/>
  <c r="BK95" i="70"/>
  <c r="AE95" i="70" s="1"/>
  <c r="AU95" i="70" s="1"/>
  <c r="BK64" i="70"/>
  <c r="AE64" i="70" s="1"/>
  <c r="AU64" i="70" s="1"/>
  <c r="BK149" i="70"/>
  <c r="AE149" i="70" s="1"/>
  <c r="AU149" i="70" s="1"/>
  <c r="BK165" i="70"/>
  <c r="AE165" i="70" s="1"/>
  <c r="AU165" i="70" s="1"/>
  <c r="BA41" i="70"/>
  <c r="U41" i="70" s="1"/>
  <c r="AK41" i="70" s="1"/>
  <c r="BA53" i="70"/>
  <c r="U53" i="70" s="1"/>
  <c r="AK53" i="70" s="1"/>
  <c r="BA169" i="70"/>
  <c r="U169" i="70" s="1"/>
  <c r="AK169" i="70" s="1"/>
  <c r="BA80" i="70"/>
  <c r="U80" i="70" s="1"/>
  <c r="AK80" i="70" s="1"/>
  <c r="BA112" i="70"/>
  <c r="U112" i="70" s="1"/>
  <c r="AK112" i="70" s="1"/>
  <c r="BA148" i="70"/>
  <c r="U148" i="70" s="1"/>
  <c r="AK148" i="70" s="1"/>
  <c r="BA173" i="70"/>
  <c r="U173" i="70" s="1"/>
  <c r="AK173" i="70" s="1"/>
  <c r="BA51" i="70"/>
  <c r="U51" i="70" s="1"/>
  <c r="AK51" i="70" s="1"/>
  <c r="BA90" i="70"/>
  <c r="U90" i="70" s="1"/>
  <c r="AK90" i="70" s="1"/>
  <c r="BA119" i="70"/>
  <c r="U119" i="70" s="1"/>
  <c r="AK119" i="70" s="1"/>
  <c r="BA167" i="70"/>
  <c r="U167" i="70" s="1"/>
  <c r="AK167" i="70" s="1"/>
  <c r="BA140" i="70"/>
  <c r="U140" i="70" s="1"/>
  <c r="AK140" i="70" s="1"/>
  <c r="BG155" i="70"/>
  <c r="AA155" i="70" s="1"/>
  <c r="AQ155" i="70" s="1"/>
  <c r="BG99" i="70"/>
  <c r="AA99" i="70" s="1"/>
  <c r="AQ99" i="70" s="1"/>
  <c r="BG112" i="70"/>
  <c r="AA112" i="70" s="1"/>
  <c r="AQ112" i="70" s="1"/>
  <c r="BM50" i="70"/>
  <c r="AG50" i="70" s="1"/>
  <c r="AW50" i="70" s="1"/>
  <c r="BM177" i="70"/>
  <c r="AG177" i="70" s="1"/>
  <c r="AW177" i="70" s="1"/>
  <c r="BM160" i="70"/>
  <c r="AG160" i="70" s="1"/>
  <c r="AW160" i="70" s="1"/>
  <c r="BM144" i="70"/>
  <c r="AG144" i="70" s="1"/>
  <c r="AW144" i="70" s="1"/>
  <c r="BM128" i="70"/>
  <c r="AG128" i="70" s="1"/>
  <c r="AW128" i="70" s="1"/>
  <c r="BM112" i="70"/>
  <c r="AG112" i="70" s="1"/>
  <c r="AW112" i="70" s="1"/>
  <c r="BI55" i="70"/>
  <c r="AC55" i="70" s="1"/>
  <c r="AS55" i="70" s="1"/>
  <c r="BI58" i="70"/>
  <c r="AC58" i="70" s="1"/>
  <c r="AS58" i="70" s="1"/>
  <c r="BI106" i="70"/>
  <c r="AC106" i="70" s="1"/>
  <c r="AS106" i="70" s="1"/>
  <c r="BI134" i="70"/>
  <c r="AC134" i="70" s="1"/>
  <c r="AS134" i="70" s="1"/>
  <c r="BI138" i="70"/>
  <c r="AC138" i="70" s="1"/>
  <c r="AS138" i="70" s="1"/>
  <c r="BI166" i="70"/>
  <c r="AC166" i="70" s="1"/>
  <c r="AS166" i="70" s="1"/>
  <c r="BM179" i="70"/>
  <c r="AG179" i="70" s="1"/>
  <c r="AW179" i="70" s="1"/>
  <c r="BN103" i="70"/>
  <c r="AH103" i="70" s="1"/>
  <c r="AX103" i="70" s="1"/>
  <c r="BN61" i="70"/>
  <c r="AH61" i="70" s="1"/>
  <c r="AX61" i="70" s="1"/>
  <c r="BN44" i="70"/>
  <c r="AH44" i="70" s="1"/>
  <c r="AX44" i="70" s="1"/>
  <c r="BN70" i="70"/>
  <c r="AH70" i="70" s="1"/>
  <c r="AX70" i="70" s="1"/>
  <c r="BN111" i="70"/>
  <c r="AH111" i="70" s="1"/>
  <c r="AX111" i="70" s="1"/>
  <c r="BN151" i="70"/>
  <c r="AH151" i="70" s="1"/>
  <c r="AX151" i="70" s="1"/>
  <c r="BN155" i="70"/>
  <c r="AH155" i="70" s="1"/>
  <c r="AX155" i="70" s="1"/>
  <c r="BN189" i="70"/>
  <c r="AH189" i="70" s="1"/>
  <c r="AX189" i="70" s="1"/>
  <c r="BN169" i="70"/>
  <c r="AH169" i="70" s="1"/>
  <c r="AX169" i="70" s="1"/>
  <c r="BC60" i="70"/>
  <c r="W60" i="70" s="1"/>
  <c r="AM60" i="70" s="1"/>
  <c r="BC83" i="70"/>
  <c r="W83" i="70" s="1"/>
  <c r="AM83" i="70" s="1"/>
  <c r="BC69" i="70"/>
  <c r="W69" i="70" s="1"/>
  <c r="AM69" i="70" s="1"/>
  <c r="BC132" i="70"/>
  <c r="W132" i="70" s="1"/>
  <c r="AM132" i="70" s="1"/>
  <c r="BC148" i="70"/>
  <c r="W148" i="70" s="1"/>
  <c r="AM148" i="70" s="1"/>
  <c r="BC164" i="70"/>
  <c r="W164" i="70" s="1"/>
  <c r="AM164" i="70" s="1"/>
  <c r="BC58" i="70"/>
  <c r="W58" i="70" s="1"/>
  <c r="AM58" i="70" s="1"/>
  <c r="BC74" i="70"/>
  <c r="W74" i="70" s="1"/>
  <c r="AM74" i="70" s="1"/>
  <c r="BC139" i="70"/>
  <c r="W139" i="70" s="1"/>
  <c r="AM139" i="70" s="1"/>
  <c r="BC168" i="70"/>
  <c r="W168" i="70" s="1"/>
  <c r="AM168" i="70" s="1"/>
  <c r="BC181" i="70"/>
  <c r="W181" i="70" s="1"/>
  <c r="AM181" i="70" s="1"/>
  <c r="BC185" i="70"/>
  <c r="W185" i="70" s="1"/>
  <c r="AM185" i="70" s="1"/>
  <c r="BK131" i="70"/>
  <c r="AE131" i="70" s="1"/>
  <c r="AU131" i="70" s="1"/>
  <c r="BK147" i="70"/>
  <c r="AE147" i="70" s="1"/>
  <c r="AU147" i="70" s="1"/>
  <c r="BK163" i="70"/>
  <c r="AE163" i="70" s="1"/>
  <c r="AU163" i="70" s="1"/>
  <c r="BK58" i="70"/>
  <c r="AE58" i="70" s="1"/>
  <c r="AU58" i="70" s="1"/>
  <c r="BK71" i="70"/>
  <c r="AE71" i="70" s="1"/>
  <c r="AU71" i="70" s="1"/>
  <c r="BK178" i="70"/>
  <c r="AE178" i="70" s="1"/>
  <c r="AU178" i="70" s="1"/>
  <c r="BA66" i="70"/>
  <c r="U66" i="70" s="1"/>
  <c r="AK66" i="70" s="1"/>
  <c r="BA78" i="70"/>
  <c r="U78" i="70" s="1"/>
  <c r="AK78" i="70" s="1"/>
  <c r="BA86" i="70"/>
  <c r="U86" i="70" s="1"/>
  <c r="AK86" i="70" s="1"/>
  <c r="BA94" i="70"/>
  <c r="U94" i="70" s="1"/>
  <c r="AK94" i="70" s="1"/>
  <c r="BA102" i="70"/>
  <c r="U102" i="70" s="1"/>
  <c r="AK102" i="70" s="1"/>
  <c r="BA118" i="70"/>
  <c r="U118" i="70" s="1"/>
  <c r="AK118" i="70" s="1"/>
  <c r="BA134" i="70"/>
  <c r="U134" i="70" s="1"/>
  <c r="AK134" i="70" s="1"/>
  <c r="BA150" i="70"/>
  <c r="U150" i="70" s="1"/>
  <c r="AK150" i="70" s="1"/>
  <c r="BA166" i="70"/>
  <c r="U166" i="70" s="1"/>
  <c r="AK166" i="70" s="1"/>
  <c r="BA171" i="70"/>
  <c r="U171" i="70" s="1"/>
  <c r="AK171" i="70" s="1"/>
  <c r="BG173" i="70"/>
  <c r="AA173" i="70" s="1"/>
  <c r="AQ173" i="70" s="1"/>
  <c r="BG66" i="70"/>
  <c r="AA66" i="70" s="1"/>
  <c r="AQ66" i="70" s="1"/>
  <c r="BG69" i="70"/>
  <c r="AA69" i="70" s="1"/>
  <c r="AQ69" i="70" s="1"/>
  <c r="BM46" i="70"/>
  <c r="AG46" i="70" s="1"/>
  <c r="AW46" i="70" s="1"/>
  <c r="BM173" i="70"/>
  <c r="AG173" i="70" s="1"/>
  <c r="AW173" i="70" s="1"/>
  <c r="BM156" i="70"/>
  <c r="AG156" i="70" s="1"/>
  <c r="AW156" i="70" s="1"/>
  <c r="BM140" i="70"/>
  <c r="AG140" i="70" s="1"/>
  <c r="AW140" i="70" s="1"/>
  <c r="BM124" i="70"/>
  <c r="AG124" i="70" s="1"/>
  <c r="AW124" i="70" s="1"/>
  <c r="BM108" i="70"/>
  <c r="AG108" i="70" s="1"/>
  <c r="AW108" i="70" s="1"/>
  <c r="BI48" i="70"/>
  <c r="AC48" i="70" s="1"/>
  <c r="AS48" i="70" s="1"/>
  <c r="BI87" i="70"/>
  <c r="AC87" i="70" s="1"/>
  <c r="AS87" i="70" s="1"/>
  <c r="BI95" i="70"/>
  <c r="AC95" i="70" s="1"/>
  <c r="AS95" i="70" s="1"/>
  <c r="BI107" i="70"/>
  <c r="AC107" i="70" s="1"/>
  <c r="AS107" i="70" s="1"/>
  <c r="BI123" i="70"/>
  <c r="AC123" i="70" s="1"/>
  <c r="AS123" i="70" s="1"/>
  <c r="BI139" i="70"/>
  <c r="AC139" i="70" s="1"/>
  <c r="AS139" i="70" s="1"/>
  <c r="BI155" i="70"/>
  <c r="AC155" i="70" s="1"/>
  <c r="AS155" i="70" s="1"/>
  <c r="BI176" i="70"/>
  <c r="AC176" i="70" s="1"/>
  <c r="AS176" i="70" s="1"/>
  <c r="BI180" i="70"/>
  <c r="AC180" i="70" s="1"/>
  <c r="AS180" i="70" s="1"/>
  <c r="BM94" i="70"/>
  <c r="AG94" i="70" s="1"/>
  <c r="AW94" i="70" s="1"/>
  <c r="BM78" i="70"/>
  <c r="AG78" i="70" s="1"/>
  <c r="AW78" i="70" s="1"/>
  <c r="BM62" i="70"/>
  <c r="AG62" i="70" s="1"/>
  <c r="AW62" i="70" s="1"/>
  <c r="BN88" i="70"/>
  <c r="AH88" i="70" s="1"/>
  <c r="AX88" i="70" s="1"/>
  <c r="BN97" i="70"/>
  <c r="AH97" i="70" s="1"/>
  <c r="AX97" i="70" s="1"/>
  <c r="BN49" i="70"/>
  <c r="AH49" i="70" s="1"/>
  <c r="AX49" i="70" s="1"/>
  <c r="BN53" i="70"/>
  <c r="AH53" i="70" s="1"/>
  <c r="AX53" i="70" s="1"/>
  <c r="BN170" i="70"/>
  <c r="AH170" i="70" s="1"/>
  <c r="AX170" i="70" s="1"/>
  <c r="BN183" i="70"/>
  <c r="AH183" i="70" s="1"/>
  <c r="AX183" i="70" s="1"/>
  <c r="BN199" i="70"/>
  <c r="AH199" i="70" s="1"/>
  <c r="AX199" i="70" s="1"/>
  <c r="BN108" i="70"/>
  <c r="AH108" i="70" s="1"/>
  <c r="AX108" i="70" s="1"/>
  <c r="BN116" i="70"/>
  <c r="AH116" i="70" s="1"/>
  <c r="AX116" i="70" s="1"/>
  <c r="BN132" i="70"/>
  <c r="AH132" i="70" s="1"/>
  <c r="AX132" i="70" s="1"/>
  <c r="BN160" i="70"/>
  <c r="AH160" i="70" s="1"/>
  <c r="AX160" i="70" s="1"/>
  <c r="BN177" i="70"/>
  <c r="AH177" i="70" s="1"/>
  <c r="AX177" i="70" s="1"/>
  <c r="BC54" i="70"/>
  <c r="W54" i="70" s="1"/>
  <c r="AM54" i="70" s="1"/>
  <c r="BC108" i="70"/>
  <c r="W108" i="70" s="1"/>
  <c r="AM108" i="70" s="1"/>
  <c r="BC96" i="70"/>
  <c r="W96" i="70" s="1"/>
  <c r="AM96" i="70" s="1"/>
  <c r="BC145" i="70"/>
  <c r="W145" i="70" s="1"/>
  <c r="AM145" i="70" s="1"/>
  <c r="BC154" i="70"/>
  <c r="W154" i="70" s="1"/>
  <c r="AM154" i="70" s="1"/>
  <c r="BC73" i="70"/>
  <c r="W73" i="70" s="1"/>
  <c r="AM73" i="70" s="1"/>
  <c r="BC122" i="70"/>
  <c r="W122" i="70" s="1"/>
  <c r="AM122" i="70" s="1"/>
  <c r="BC172" i="70"/>
  <c r="W172" i="70" s="1"/>
  <c r="AM172" i="70" s="1"/>
  <c r="BC50" i="70"/>
  <c r="W50" i="70" s="1"/>
  <c r="AM50" i="70" s="1"/>
  <c r="BC62" i="70"/>
  <c r="W62" i="70" s="1"/>
  <c r="AM62" i="70" s="1"/>
  <c r="BC78" i="70"/>
  <c r="W78" i="70" s="1"/>
  <c r="AM78" i="70" s="1"/>
  <c r="BK77" i="70"/>
  <c r="AE77" i="70" s="1"/>
  <c r="AU77" i="70" s="1"/>
  <c r="BK121" i="70"/>
  <c r="AE121" i="70" s="1"/>
  <c r="AU121" i="70" s="1"/>
  <c r="BK106" i="70"/>
  <c r="AE106" i="70" s="1"/>
  <c r="AU106" i="70" s="1"/>
  <c r="BK138" i="70"/>
  <c r="AE138" i="70" s="1"/>
  <c r="AU138" i="70" s="1"/>
  <c r="BK154" i="70"/>
  <c r="AE154" i="70" s="1"/>
  <c r="AU154" i="70" s="1"/>
  <c r="BK47" i="70"/>
  <c r="AE47" i="70" s="1"/>
  <c r="AU47" i="70" s="1"/>
  <c r="BK76" i="70"/>
  <c r="AE76" i="70" s="1"/>
  <c r="AU76" i="70" s="1"/>
  <c r="BK183" i="70"/>
  <c r="AE183" i="70" s="1"/>
  <c r="AU183" i="70" s="1"/>
  <c r="BA48" i="70"/>
  <c r="U48" i="70" s="1"/>
  <c r="AK48" i="70" s="1"/>
  <c r="BA52" i="70"/>
  <c r="U52" i="70" s="1"/>
  <c r="AK52" i="70" s="1"/>
  <c r="BA56" i="70"/>
  <c r="U56" i="70" s="1"/>
  <c r="AK56" i="70" s="1"/>
  <c r="BA91" i="70"/>
  <c r="U91" i="70" s="1"/>
  <c r="AK91" i="70" s="1"/>
  <c r="BA99" i="70"/>
  <c r="U99" i="70" s="1"/>
  <c r="AK99" i="70" s="1"/>
  <c r="BA139" i="70"/>
  <c r="U139" i="70" s="1"/>
  <c r="AK139" i="70" s="1"/>
  <c r="BA155" i="70"/>
  <c r="U155" i="70" s="1"/>
  <c r="AK155" i="70" s="1"/>
  <c r="BG50" i="70"/>
  <c r="AA50" i="70" s="1"/>
  <c r="AQ50" i="70" s="1"/>
  <c r="BM182" i="70"/>
  <c r="AG182" i="70" s="1"/>
  <c r="AW182" i="70" s="1"/>
  <c r="BM101" i="70"/>
  <c r="AG101" i="70" s="1"/>
  <c r="AW101" i="70" s="1"/>
  <c r="BM85" i="70"/>
  <c r="AG85" i="70" s="1"/>
  <c r="AW85" i="70" s="1"/>
  <c r="BM69" i="70"/>
  <c r="AG69" i="70" s="1"/>
  <c r="AW69" i="70" s="1"/>
  <c r="BM54" i="70"/>
  <c r="AG54" i="70" s="1"/>
  <c r="AW54" i="70" s="1"/>
  <c r="BM164" i="70"/>
  <c r="AG164" i="70" s="1"/>
  <c r="AW164" i="70" s="1"/>
  <c r="BM148" i="70"/>
  <c r="AG148" i="70" s="1"/>
  <c r="AW148" i="70" s="1"/>
  <c r="BM132" i="70"/>
  <c r="AG132" i="70" s="1"/>
  <c r="AW132" i="70" s="1"/>
  <c r="BM116" i="70"/>
  <c r="AG116" i="70" s="1"/>
  <c r="AW116" i="70" s="1"/>
  <c r="BM100" i="70"/>
  <c r="AG100" i="70" s="1"/>
  <c r="AW100" i="70" s="1"/>
  <c r="BM84" i="70"/>
  <c r="AG84" i="70" s="1"/>
  <c r="AW84" i="70" s="1"/>
  <c r="BM68" i="70"/>
  <c r="AG68" i="70" s="1"/>
  <c r="AW68" i="70" s="1"/>
  <c r="BI57" i="70"/>
  <c r="AC57" i="70" s="1"/>
  <c r="AS57" i="70" s="1"/>
  <c r="BI85" i="70"/>
  <c r="AC85" i="70" s="1"/>
  <c r="AS85" i="70" s="1"/>
  <c r="BI93" i="70"/>
  <c r="AC93" i="70" s="1"/>
  <c r="AS93" i="70" s="1"/>
  <c r="BI125" i="70"/>
  <c r="AC125" i="70" s="1"/>
  <c r="AS125" i="70" s="1"/>
  <c r="BI129" i="70"/>
  <c r="AC129" i="70" s="1"/>
  <c r="AS129" i="70" s="1"/>
  <c r="BI145" i="70"/>
  <c r="AC145" i="70" s="1"/>
  <c r="AS145" i="70" s="1"/>
  <c r="BI157" i="70"/>
  <c r="AC157" i="70" s="1"/>
  <c r="AS157" i="70" s="1"/>
  <c r="BI178" i="70"/>
  <c r="AC178" i="70" s="1"/>
  <c r="AS178" i="70" s="1"/>
  <c r="BN192" i="70"/>
  <c r="AH192" i="70" s="1"/>
  <c r="AX192" i="70" s="1"/>
  <c r="BN67" i="70"/>
  <c r="AH67" i="70" s="1"/>
  <c r="AX67" i="70" s="1"/>
  <c r="BN66" i="70"/>
  <c r="AH66" i="70" s="1"/>
  <c r="AX66" i="70" s="1"/>
  <c r="BN186" i="70"/>
  <c r="AH186" i="70" s="1"/>
  <c r="AX186" i="70" s="1"/>
  <c r="BN110" i="70"/>
  <c r="AH110" i="70" s="1"/>
  <c r="AX110" i="70" s="1"/>
  <c r="BN134" i="70"/>
  <c r="AH134" i="70" s="1"/>
  <c r="AX134" i="70" s="1"/>
  <c r="BN138" i="70"/>
  <c r="AH138" i="70" s="1"/>
  <c r="AX138" i="70" s="1"/>
  <c r="BN162" i="70"/>
  <c r="AH162" i="70" s="1"/>
  <c r="AX162" i="70" s="1"/>
  <c r="BC72" i="70"/>
  <c r="W72" i="70" s="1"/>
  <c r="AM72" i="70" s="1"/>
  <c r="BC81" i="70"/>
  <c r="W81" i="70" s="1"/>
  <c r="AM81" i="70" s="1"/>
  <c r="BC97" i="70"/>
  <c r="W97" i="70" s="1"/>
  <c r="AM97" i="70" s="1"/>
  <c r="BC114" i="70"/>
  <c r="W114" i="70" s="1"/>
  <c r="AM114" i="70" s="1"/>
  <c r="BC70" i="70"/>
  <c r="W70" i="70" s="1"/>
  <c r="AM70" i="70" s="1"/>
  <c r="BC151" i="70"/>
  <c r="W151" i="70" s="1"/>
  <c r="AM151" i="70" s="1"/>
  <c r="BC176" i="70"/>
  <c r="W176" i="70" s="1"/>
  <c r="AM176" i="70" s="1"/>
  <c r="BC188" i="70"/>
  <c r="W188" i="70" s="1"/>
  <c r="AM188" i="70" s="1"/>
  <c r="BK83" i="70"/>
  <c r="AE83" i="70" s="1"/>
  <c r="AU83" i="70" s="1"/>
  <c r="BK114" i="70"/>
  <c r="AE114" i="70" s="1"/>
  <c r="AU114" i="70" s="1"/>
  <c r="BK49" i="70"/>
  <c r="AE49" i="70" s="1"/>
  <c r="AU49" i="70" s="1"/>
  <c r="BK73" i="70"/>
  <c r="AE73" i="70" s="1"/>
  <c r="AU73" i="70" s="1"/>
  <c r="BK84" i="70"/>
  <c r="AE84" i="70" s="1"/>
  <c r="AU84" i="70" s="1"/>
  <c r="BK100" i="70"/>
  <c r="AE100" i="70" s="1"/>
  <c r="AU100" i="70" s="1"/>
  <c r="BK119" i="70"/>
  <c r="AE119" i="70" s="1"/>
  <c r="AU119" i="70" s="1"/>
  <c r="BK137" i="70"/>
  <c r="AE137" i="70" s="1"/>
  <c r="AU137" i="70" s="1"/>
  <c r="BK153" i="70"/>
  <c r="AE153" i="70" s="1"/>
  <c r="AU153" i="70" s="1"/>
  <c r="BK181" i="70"/>
  <c r="AE181" i="70" s="1"/>
  <c r="AU181" i="70" s="1"/>
  <c r="BA50" i="70"/>
  <c r="U50" i="70" s="1"/>
  <c r="AK50" i="70" s="1"/>
  <c r="BA57" i="70"/>
  <c r="U57" i="70" s="1"/>
  <c r="AK57" i="70" s="1"/>
  <c r="BA85" i="70"/>
  <c r="U85" i="70" s="1"/>
  <c r="AK85" i="70" s="1"/>
  <c r="BA89" i="70"/>
  <c r="U89" i="70" s="1"/>
  <c r="AK89" i="70" s="1"/>
  <c r="BA117" i="70"/>
  <c r="U117" i="70" s="1"/>
  <c r="AK117" i="70" s="1"/>
  <c r="BA121" i="70"/>
  <c r="U121" i="70" s="1"/>
  <c r="AK121" i="70" s="1"/>
  <c r="BA137" i="70"/>
  <c r="U137" i="70" s="1"/>
  <c r="AK137" i="70" s="1"/>
  <c r="BA141" i="70"/>
  <c r="U141" i="70" s="1"/>
  <c r="AK141" i="70" s="1"/>
  <c r="BA145" i="70"/>
  <c r="U145" i="70" s="1"/>
  <c r="AK145" i="70" s="1"/>
  <c r="BA157" i="70"/>
  <c r="U157" i="70" s="1"/>
  <c r="AK157" i="70" s="1"/>
  <c r="BA161" i="70"/>
  <c r="U161" i="70" s="1"/>
  <c r="AK161" i="70" s="1"/>
  <c r="BG154" i="70"/>
  <c r="AA154" i="70" s="1"/>
  <c r="AQ154" i="70" s="1"/>
  <c r="BM178" i="70"/>
  <c r="AG178" i="70" s="1"/>
  <c r="AW178" i="70" s="1"/>
  <c r="BM97" i="70"/>
  <c r="AG97" i="70" s="1"/>
  <c r="AW97" i="70" s="1"/>
  <c r="BM81" i="70"/>
  <c r="AG81" i="70" s="1"/>
  <c r="AW81" i="70" s="1"/>
  <c r="BM65" i="70"/>
  <c r="AG65" i="70" s="1"/>
  <c r="AW65" i="70" s="1"/>
  <c r="BM96" i="70"/>
  <c r="AG96" i="70" s="1"/>
  <c r="AW96" i="70" s="1"/>
  <c r="BM80" i="70"/>
  <c r="AG80" i="70" s="1"/>
  <c r="AW80" i="70" s="1"/>
  <c r="BM64" i="70"/>
  <c r="AG64" i="70" s="1"/>
  <c r="AW64" i="70" s="1"/>
  <c r="BM49" i="70"/>
  <c r="AG49" i="70" s="1"/>
  <c r="AW49" i="70" s="1"/>
  <c r="BI51" i="70"/>
  <c r="AC51" i="70" s="1"/>
  <c r="AS51" i="70" s="1"/>
  <c r="BI62" i="70"/>
  <c r="AC62" i="70" s="1"/>
  <c r="AS62" i="70" s="1"/>
  <c r="BI78" i="70"/>
  <c r="AC78" i="70" s="1"/>
  <c r="AS78" i="70" s="1"/>
  <c r="BI82" i="70"/>
  <c r="AC82" i="70" s="1"/>
  <c r="AS82" i="70" s="1"/>
  <c r="BI94" i="70"/>
  <c r="AC94" i="70" s="1"/>
  <c r="AS94" i="70" s="1"/>
  <c r="BI110" i="70"/>
  <c r="AC110" i="70" s="1"/>
  <c r="AS110" i="70" s="1"/>
  <c r="BI114" i="70"/>
  <c r="AC114" i="70" s="1"/>
  <c r="AS114" i="70" s="1"/>
  <c r="BI142" i="70"/>
  <c r="AC142" i="70" s="1"/>
  <c r="AS142" i="70" s="1"/>
  <c r="BI146" i="70"/>
  <c r="AC146" i="70" s="1"/>
  <c r="AS146" i="70" s="1"/>
  <c r="BI179" i="70"/>
  <c r="AC179" i="70" s="1"/>
  <c r="AS179" i="70" s="1"/>
  <c r="BI187" i="70"/>
  <c r="AC187" i="70" s="1"/>
  <c r="AS187" i="70" s="1"/>
  <c r="BN68" i="70"/>
  <c r="AH68" i="70" s="1"/>
  <c r="AX68" i="70" s="1"/>
  <c r="BN196" i="70"/>
  <c r="AH196" i="70" s="1"/>
  <c r="AX196" i="70" s="1"/>
  <c r="BN52" i="70"/>
  <c r="AH52" i="70" s="1"/>
  <c r="AX52" i="70" s="1"/>
  <c r="BN56" i="70"/>
  <c r="AH56" i="70" s="1"/>
  <c r="AX56" i="70" s="1"/>
  <c r="BN172" i="70"/>
  <c r="AH172" i="70" s="1"/>
  <c r="AX172" i="70" s="1"/>
  <c r="BN190" i="70"/>
  <c r="AH190" i="70" s="1"/>
  <c r="AX190" i="70" s="1"/>
  <c r="BN119" i="70"/>
  <c r="AH119" i="70" s="1"/>
  <c r="AX119" i="70" s="1"/>
  <c r="BN131" i="70"/>
  <c r="AH131" i="70" s="1"/>
  <c r="AX131" i="70" s="1"/>
  <c r="BN143" i="70"/>
  <c r="AH143" i="70" s="1"/>
  <c r="AX143" i="70" s="1"/>
  <c r="BN167" i="70"/>
  <c r="AH167" i="70" s="1"/>
  <c r="AX167" i="70" s="1"/>
  <c r="BC51" i="70"/>
  <c r="W51" i="70" s="1"/>
  <c r="AM51" i="70" s="1"/>
  <c r="BC67" i="70"/>
  <c r="W67" i="70" s="1"/>
  <c r="AM67" i="70" s="1"/>
  <c r="BC92" i="70"/>
  <c r="W92" i="70" s="1"/>
  <c r="AM92" i="70" s="1"/>
  <c r="BC141" i="70"/>
  <c r="W141" i="70" s="1"/>
  <c r="AM141" i="70" s="1"/>
  <c r="BC157" i="70"/>
  <c r="W157" i="70" s="1"/>
  <c r="AM157" i="70" s="1"/>
  <c r="BC166" i="70"/>
  <c r="W166" i="70" s="1"/>
  <c r="AM166" i="70" s="1"/>
  <c r="BC118" i="70"/>
  <c r="W118" i="70" s="1"/>
  <c r="AM118" i="70" s="1"/>
  <c r="BA55" i="70"/>
  <c r="U55" i="70" s="1"/>
  <c r="AK55" i="70" s="1"/>
  <c r="BA58" i="70"/>
  <c r="U58" i="70" s="1"/>
  <c r="AK58" i="70" s="1"/>
  <c r="BA114" i="70"/>
  <c r="U114" i="70" s="1"/>
  <c r="AK114" i="70" s="1"/>
  <c r="BA130" i="70"/>
  <c r="U130" i="70" s="1"/>
  <c r="AK130" i="70" s="1"/>
  <c r="BA146" i="70"/>
  <c r="U146" i="70" s="1"/>
  <c r="AK146" i="70" s="1"/>
  <c r="BA162" i="70"/>
  <c r="U162" i="70" s="1"/>
  <c r="AK162" i="70" s="1"/>
  <c r="BG113" i="70"/>
  <c r="AA113" i="70" s="1"/>
  <c r="AQ113" i="70" s="1"/>
  <c r="BG88" i="70"/>
  <c r="AA88" i="70" s="1"/>
  <c r="AQ88" i="70" s="1"/>
  <c r="BG129" i="70"/>
  <c r="AA129" i="70" s="1"/>
  <c r="AQ129" i="70" s="1"/>
  <c r="BI64" i="70"/>
  <c r="AC64" i="70" s="1"/>
  <c r="AS64" i="70" s="1"/>
  <c r="BI72" i="70"/>
  <c r="AC72" i="70" s="1"/>
  <c r="AS72" i="70" s="1"/>
  <c r="BI92" i="70"/>
  <c r="AC92" i="70" s="1"/>
  <c r="AS92" i="70" s="1"/>
  <c r="BI100" i="70"/>
  <c r="AC100" i="70" s="1"/>
  <c r="AS100" i="70" s="1"/>
  <c r="BI112" i="70"/>
  <c r="AC112" i="70" s="1"/>
  <c r="AS112" i="70" s="1"/>
  <c r="BI128" i="70"/>
  <c r="AC128" i="70" s="1"/>
  <c r="AS128" i="70" s="1"/>
  <c r="BI144" i="70"/>
  <c r="AC144" i="70" s="1"/>
  <c r="AS144" i="70" s="1"/>
  <c r="BI160" i="70"/>
  <c r="AC160" i="70" s="1"/>
  <c r="AS160" i="70" s="1"/>
  <c r="BM171" i="70"/>
  <c r="AG171" i="70" s="1"/>
  <c r="AW171" i="70" s="1"/>
  <c r="BM90" i="70"/>
  <c r="AG90" i="70" s="1"/>
  <c r="AW90" i="70" s="1"/>
  <c r="BM74" i="70"/>
  <c r="AG74" i="70" s="1"/>
  <c r="AW74" i="70" s="1"/>
  <c r="BM58" i="70"/>
  <c r="AG58" i="70" s="1"/>
  <c r="AW58" i="70" s="1"/>
  <c r="BN60" i="70"/>
  <c r="AH60" i="70" s="1"/>
  <c r="AX60" i="70" s="1"/>
  <c r="BN85" i="70"/>
  <c r="AH85" i="70" s="1"/>
  <c r="AX85" i="70" s="1"/>
  <c r="BN46" i="70"/>
  <c r="AH46" i="70" s="1"/>
  <c r="AX46" i="70" s="1"/>
  <c r="BN94" i="70"/>
  <c r="AH94" i="70" s="1"/>
  <c r="AX94" i="70" s="1"/>
  <c r="BN187" i="70"/>
  <c r="AH187" i="70" s="1"/>
  <c r="AX187" i="70" s="1"/>
  <c r="BN105" i="70"/>
  <c r="AH105" i="70" s="1"/>
  <c r="AX105" i="70" s="1"/>
  <c r="BN113" i="70"/>
  <c r="AH113" i="70" s="1"/>
  <c r="AX113" i="70" s="1"/>
  <c r="BN121" i="70"/>
  <c r="AH121" i="70" s="1"/>
  <c r="AX121" i="70" s="1"/>
  <c r="BN129" i="70"/>
  <c r="AH129" i="70" s="1"/>
  <c r="AX129" i="70" s="1"/>
  <c r="BN153" i="70"/>
  <c r="AH153" i="70" s="1"/>
  <c r="AX153" i="70" s="1"/>
  <c r="BN161" i="70"/>
  <c r="AH161" i="70" s="1"/>
  <c r="AX161" i="70" s="1"/>
  <c r="BN181" i="70"/>
  <c r="AH181" i="70" s="1"/>
  <c r="AX181" i="70" s="1"/>
  <c r="BN173" i="70"/>
  <c r="AH173" i="70" s="1"/>
  <c r="AX173" i="70" s="1"/>
  <c r="BC68" i="70"/>
  <c r="W68" i="70" s="1"/>
  <c r="AM68" i="70" s="1"/>
  <c r="BC117" i="70"/>
  <c r="W117" i="70" s="1"/>
  <c r="AM117" i="70" s="1"/>
  <c r="BC133" i="70"/>
  <c r="W133" i="70" s="1"/>
  <c r="AM133" i="70" s="1"/>
  <c r="BC149" i="70"/>
  <c r="W149" i="70" s="1"/>
  <c r="AM149" i="70" s="1"/>
  <c r="BC91" i="70"/>
  <c r="W91" i="70" s="1"/>
  <c r="AM91" i="70" s="1"/>
  <c r="BC116" i="70"/>
  <c r="W116" i="70" s="1"/>
  <c r="AM116" i="70" s="1"/>
  <c r="BC93" i="70"/>
  <c r="W93" i="70" s="1"/>
  <c r="AM93" i="70" s="1"/>
  <c r="BC98" i="70"/>
  <c r="W98" i="70" s="1"/>
  <c r="AM98" i="70" s="1"/>
  <c r="BC147" i="70"/>
  <c r="W147" i="70" s="1"/>
  <c r="AM147" i="70" s="1"/>
  <c r="BC174" i="70"/>
  <c r="W174" i="70" s="1"/>
  <c r="AM174" i="70" s="1"/>
  <c r="BC183" i="70"/>
  <c r="W183" i="70" s="1"/>
  <c r="AM183" i="70" s="1"/>
  <c r="BA64" i="70"/>
  <c r="U64" i="70" s="1"/>
  <c r="AK64" i="70" s="1"/>
  <c r="BA76" i="70"/>
  <c r="U76" i="70" s="1"/>
  <c r="AK76" i="70" s="1"/>
  <c r="BA88" i="70"/>
  <c r="U88" i="70" s="1"/>
  <c r="AK88" i="70" s="1"/>
  <c r="BA100" i="70"/>
  <c r="U100" i="70" s="1"/>
  <c r="AK100" i="70" s="1"/>
  <c r="BA108" i="70"/>
  <c r="U108" i="70" s="1"/>
  <c r="AK108" i="70" s="1"/>
  <c r="BA120" i="70"/>
  <c r="U120" i="70" s="1"/>
  <c r="AK120" i="70" s="1"/>
  <c r="BA144" i="70"/>
  <c r="U144" i="70" s="1"/>
  <c r="AK144" i="70" s="1"/>
  <c r="BA152" i="70"/>
  <c r="U152" i="70" s="1"/>
  <c r="AK152" i="70" s="1"/>
  <c r="BA156" i="70"/>
  <c r="U156" i="70" s="1"/>
  <c r="AK156" i="70" s="1"/>
  <c r="BA168" i="70"/>
  <c r="U168" i="70" s="1"/>
  <c r="AK168" i="70" s="1"/>
  <c r="BA177" i="70"/>
  <c r="U177" i="70" s="1"/>
  <c r="AK177" i="70" s="1"/>
  <c r="BA181" i="70"/>
  <c r="U181" i="70" s="1"/>
  <c r="AK181" i="70" s="1"/>
  <c r="BG144" i="70"/>
  <c r="AA144" i="70" s="1"/>
  <c r="AQ144" i="70" s="1"/>
  <c r="BG83" i="70"/>
  <c r="AA83" i="70" s="1"/>
  <c r="AQ83" i="70" s="1"/>
  <c r="BG161" i="70"/>
  <c r="AA161" i="70" s="1"/>
  <c r="AQ161" i="70" s="1"/>
  <c r="BG171" i="70"/>
  <c r="AA171" i="70" s="1"/>
  <c r="AQ171" i="70" s="1"/>
  <c r="BG101" i="70"/>
  <c r="AA101" i="70" s="1"/>
  <c r="AQ101" i="70" s="1"/>
  <c r="BM53" i="70"/>
  <c r="AG53" i="70" s="1"/>
  <c r="AW53" i="70" s="1"/>
  <c r="BI46" i="70"/>
  <c r="AC46" i="70" s="1"/>
  <c r="AS46" i="70" s="1"/>
  <c r="BI69" i="70"/>
  <c r="AC69" i="70" s="1"/>
  <c r="AS69" i="70" s="1"/>
  <c r="BI89" i="70"/>
  <c r="AC89" i="70" s="1"/>
  <c r="AS89" i="70" s="1"/>
  <c r="BI97" i="70"/>
  <c r="AC97" i="70" s="1"/>
  <c r="AS97" i="70" s="1"/>
  <c r="BI105" i="70"/>
  <c r="AC105" i="70" s="1"/>
  <c r="AS105" i="70" s="1"/>
  <c r="BI113" i="70"/>
  <c r="AC113" i="70" s="1"/>
  <c r="AS113" i="70" s="1"/>
  <c r="BI133" i="70"/>
  <c r="AC133" i="70" s="1"/>
  <c r="AS133" i="70" s="1"/>
  <c r="BI161" i="70"/>
  <c r="AC161" i="70" s="1"/>
  <c r="AS161" i="70" s="1"/>
  <c r="BI165" i="70"/>
  <c r="AC165" i="70" s="1"/>
  <c r="AS165" i="70" s="1"/>
  <c r="BI174" i="70"/>
  <c r="AC174" i="70" s="1"/>
  <c r="AS174" i="70" s="1"/>
  <c r="BN96" i="70"/>
  <c r="AH96" i="70" s="1"/>
  <c r="AX96" i="70" s="1"/>
  <c r="BN83" i="70"/>
  <c r="AH83" i="70" s="1"/>
  <c r="AX83" i="70" s="1"/>
  <c r="BN73" i="70"/>
  <c r="AH73" i="70" s="1"/>
  <c r="AX73" i="70" s="1"/>
  <c r="BN180" i="70"/>
  <c r="AH180" i="70" s="1"/>
  <c r="AX180" i="70" s="1"/>
  <c r="BN47" i="70"/>
  <c r="AH47" i="70" s="1"/>
  <c r="AX47" i="70" s="1"/>
  <c r="BN55" i="70"/>
  <c r="AH55" i="70" s="1"/>
  <c r="AX55" i="70" s="1"/>
  <c r="BN98" i="70"/>
  <c r="AH98" i="70" s="1"/>
  <c r="AX98" i="70" s="1"/>
  <c r="BN118" i="70"/>
  <c r="AH118" i="70" s="1"/>
  <c r="AX118" i="70" s="1"/>
  <c r="BN142" i="70"/>
  <c r="AH142" i="70" s="1"/>
  <c r="AX142" i="70" s="1"/>
  <c r="BN150" i="70"/>
  <c r="AH150" i="70" s="1"/>
  <c r="AX150" i="70" s="1"/>
  <c r="BC45" i="70"/>
  <c r="W45" i="70" s="1"/>
  <c r="AM45" i="70" s="1"/>
  <c r="BC150" i="70"/>
  <c r="W150" i="70" s="1"/>
  <c r="AM150" i="70" s="1"/>
  <c r="BC121" i="70"/>
  <c r="W121" i="70" s="1"/>
  <c r="AM121" i="70" s="1"/>
  <c r="BC153" i="70"/>
  <c r="W153" i="70" s="1"/>
  <c r="AM153" i="70" s="1"/>
  <c r="BC95" i="70"/>
  <c r="W95" i="70" s="1"/>
  <c r="AM95" i="70" s="1"/>
  <c r="BC128" i="70"/>
  <c r="W128" i="70" s="1"/>
  <c r="AM128" i="70" s="1"/>
  <c r="BC144" i="70"/>
  <c r="W144" i="70" s="1"/>
  <c r="AM144" i="70" s="1"/>
  <c r="BC160" i="70"/>
  <c r="W160" i="70" s="1"/>
  <c r="AM160" i="70" s="1"/>
  <c r="BC48" i="70"/>
  <c r="W48" i="70" s="1"/>
  <c r="AM48" i="70" s="1"/>
  <c r="BC86" i="70"/>
  <c r="W86" i="70" s="1"/>
  <c r="AM86" i="70" s="1"/>
  <c r="BC119" i="70"/>
  <c r="W119" i="70" s="1"/>
  <c r="AM119" i="70" s="1"/>
  <c r="BC184" i="70"/>
  <c r="W184" i="70" s="1"/>
  <c r="AM184" i="70" s="1"/>
  <c r="BA46" i="70"/>
  <c r="U46" i="70" s="1"/>
  <c r="AK46" i="70" s="1"/>
  <c r="BA61" i="70"/>
  <c r="U61" i="70" s="1"/>
  <c r="AK61" i="70" s="1"/>
  <c r="BA73" i="70"/>
  <c r="U73" i="70" s="1"/>
  <c r="AK73" i="70" s="1"/>
  <c r="BA101" i="70"/>
  <c r="U101" i="70" s="1"/>
  <c r="AK101" i="70" s="1"/>
  <c r="BA109" i="70"/>
  <c r="U109" i="70" s="1"/>
  <c r="AK109" i="70" s="1"/>
  <c r="BA129" i="70"/>
  <c r="U129" i="70" s="1"/>
  <c r="AK129" i="70" s="1"/>
  <c r="BA153" i="70"/>
  <c r="U153" i="70" s="1"/>
  <c r="AK153" i="70" s="1"/>
  <c r="BA178" i="70"/>
  <c r="U178" i="70" s="1"/>
  <c r="AK178" i="70" s="1"/>
  <c r="BG178" i="70"/>
  <c r="AA178" i="70" s="1"/>
  <c r="AQ178" i="70" s="1"/>
  <c r="BG128" i="70"/>
  <c r="AA128" i="70" s="1"/>
  <c r="AQ128" i="70" s="1"/>
  <c r="BG145" i="70"/>
  <c r="AA145" i="70" s="1"/>
  <c r="AQ145" i="70" s="1"/>
  <c r="BG82" i="70"/>
  <c r="AA82" i="70" s="1"/>
  <c r="AQ82" i="70" s="1"/>
  <c r="BG139" i="70"/>
  <c r="AA139" i="70" s="1"/>
  <c r="AQ139" i="70" s="1"/>
  <c r="BG53" i="70"/>
  <c r="AA53" i="70" s="1"/>
  <c r="AQ53" i="70" s="1"/>
  <c r="BB161" i="70"/>
  <c r="V161" i="70" s="1"/>
  <c r="AL161" i="70" s="1"/>
  <c r="BB145" i="70"/>
  <c r="V145" i="70" s="1"/>
  <c r="AL145" i="70" s="1"/>
  <c r="BB129" i="70"/>
  <c r="V129" i="70" s="1"/>
  <c r="AL129" i="70" s="1"/>
  <c r="BB113" i="70"/>
  <c r="V113" i="70" s="1"/>
  <c r="AL113" i="70" s="1"/>
  <c r="BB178" i="70"/>
  <c r="V178" i="70" s="1"/>
  <c r="AL178" i="70" s="1"/>
  <c r="BB67" i="70"/>
  <c r="V67" i="70" s="1"/>
  <c r="AL67" i="70" s="1"/>
  <c r="BB43" i="70"/>
  <c r="V43" i="70" s="1"/>
  <c r="AL43" i="70" s="1"/>
  <c r="BB74" i="70"/>
  <c r="V74" i="70" s="1"/>
  <c r="AL74" i="70" s="1"/>
  <c r="BB64" i="70"/>
  <c r="V64" i="70" s="1"/>
  <c r="AL64" i="70" s="1"/>
  <c r="BB160" i="70"/>
  <c r="V160" i="70" s="1"/>
  <c r="AL160" i="70" s="1"/>
  <c r="BB144" i="70"/>
  <c r="V144" i="70" s="1"/>
  <c r="AL144" i="70" s="1"/>
  <c r="BB128" i="70"/>
  <c r="V128" i="70" s="1"/>
  <c r="AL128" i="70" s="1"/>
  <c r="BB112" i="70"/>
  <c r="V112" i="70" s="1"/>
  <c r="AL112" i="70" s="1"/>
  <c r="BB174" i="70"/>
  <c r="V174" i="70" s="1"/>
  <c r="AL174" i="70" s="1"/>
  <c r="BB63" i="70"/>
  <c r="V63" i="70" s="1"/>
  <c r="AL63" i="70" s="1"/>
  <c r="BB70" i="70"/>
  <c r="V70" i="70" s="1"/>
  <c r="AL70" i="70" s="1"/>
  <c r="BB84" i="70"/>
  <c r="V84" i="70" s="1"/>
  <c r="AL84" i="70" s="1"/>
  <c r="BB56" i="70"/>
  <c r="V56" i="70" s="1"/>
  <c r="AL56" i="70" s="1"/>
  <c r="BB186" i="70"/>
  <c r="V186" i="70" s="1"/>
  <c r="AL186" i="70" s="1"/>
  <c r="BB150" i="70"/>
  <c r="V150" i="70" s="1"/>
  <c r="AL150" i="70" s="1"/>
  <c r="BB175" i="70"/>
  <c r="V175" i="70" s="1"/>
  <c r="AL175" i="70" s="1"/>
  <c r="BB139" i="70"/>
  <c r="V139" i="70" s="1"/>
  <c r="AL139" i="70" s="1"/>
  <c r="BB85" i="70"/>
  <c r="V85" i="70" s="1"/>
  <c r="AL85" i="70" s="1"/>
  <c r="BB98" i="70"/>
  <c r="V98" i="70" s="1"/>
  <c r="AL98" i="70" s="1"/>
  <c r="BB49" i="70"/>
  <c r="V49" i="70" s="1"/>
  <c r="AL49" i="70" s="1"/>
  <c r="BB119" i="70"/>
  <c r="V119" i="70" s="1"/>
  <c r="AL119" i="70" s="1"/>
  <c r="BB151" i="70"/>
  <c r="V151" i="70" s="1"/>
  <c r="AL151" i="70" s="1"/>
  <c r="BB103" i="70"/>
  <c r="V103" i="70" s="1"/>
  <c r="AL103" i="70" s="1"/>
  <c r="BB106" i="70"/>
  <c r="V106" i="70" s="1"/>
  <c r="AL106" i="70" s="1"/>
  <c r="BB138" i="70"/>
  <c r="V138" i="70" s="1"/>
  <c r="AL138" i="70" s="1"/>
  <c r="BB176" i="70"/>
  <c r="V176" i="70" s="1"/>
  <c r="AL176" i="70" s="1"/>
  <c r="BB75" i="70"/>
  <c r="V75" i="70" s="1"/>
  <c r="AL75" i="70" s="1"/>
  <c r="BB142" i="70"/>
  <c r="V142" i="70" s="1"/>
  <c r="AL142" i="70" s="1"/>
  <c r="AZ137" i="70"/>
  <c r="T137" i="70" s="1"/>
  <c r="AJ137" i="70" s="1"/>
  <c r="AZ118" i="70"/>
  <c r="T118" i="70" s="1"/>
  <c r="AJ118" i="70" s="1"/>
  <c r="AZ57" i="70"/>
  <c r="T57" i="70" s="1"/>
  <c r="AJ57" i="70" s="1"/>
  <c r="AZ149" i="70"/>
  <c r="T149" i="70" s="1"/>
  <c r="AJ149" i="70" s="1"/>
  <c r="AZ113" i="70"/>
  <c r="T113" i="70" s="1"/>
  <c r="AJ113" i="70" s="1"/>
  <c r="AZ85" i="70"/>
  <c r="T85" i="70" s="1"/>
  <c r="AJ85" i="70" s="1"/>
  <c r="AZ104" i="70"/>
  <c r="T104" i="70" s="1"/>
  <c r="AJ104" i="70" s="1"/>
  <c r="AZ138" i="70"/>
  <c r="T138" i="70" s="1"/>
  <c r="AJ138" i="70" s="1"/>
  <c r="AZ110" i="70"/>
  <c r="T110" i="70" s="1"/>
  <c r="AJ110" i="70" s="1"/>
  <c r="AZ98" i="70"/>
  <c r="T98" i="70" s="1"/>
  <c r="AJ98" i="70" s="1"/>
  <c r="AZ45" i="70"/>
  <c r="T45" i="70" s="1"/>
  <c r="AJ45" i="70" s="1"/>
  <c r="AZ80" i="70"/>
  <c r="T80" i="70" s="1"/>
  <c r="AJ80" i="70" s="1"/>
  <c r="AZ128" i="70"/>
  <c r="T128" i="70" s="1"/>
  <c r="AJ128" i="70" s="1"/>
  <c r="AZ144" i="70"/>
  <c r="T144" i="70" s="1"/>
  <c r="AJ144" i="70" s="1"/>
  <c r="AZ160" i="70"/>
  <c r="T160" i="70" s="1"/>
  <c r="AJ160" i="70" s="1"/>
  <c r="AZ177" i="70"/>
  <c r="T177" i="70" s="1"/>
  <c r="AJ177" i="70" s="1"/>
  <c r="AZ193" i="70"/>
  <c r="T193" i="70" s="1"/>
  <c r="AJ193" i="70" s="1"/>
  <c r="AZ142" i="70"/>
  <c r="T142" i="70" s="1"/>
  <c r="AJ142" i="70" s="1"/>
  <c r="AZ166" i="70"/>
  <c r="T166" i="70" s="1"/>
  <c r="AJ166" i="70" s="1"/>
  <c r="AZ183" i="70"/>
  <c r="T183" i="70" s="1"/>
  <c r="AJ183" i="70" s="1"/>
  <c r="AZ60" i="70"/>
  <c r="T60" i="70" s="1"/>
  <c r="AJ60" i="70" s="1"/>
  <c r="AZ141" i="70"/>
  <c r="T141" i="70" s="1"/>
  <c r="AJ141" i="70" s="1"/>
  <c r="AZ53" i="70"/>
  <c r="T53" i="70" s="1"/>
  <c r="AJ53" i="70" s="1"/>
  <c r="AZ122" i="70"/>
  <c r="T122" i="70" s="1"/>
  <c r="AJ122" i="70" s="1"/>
  <c r="AZ61" i="70"/>
  <c r="T61" i="70" s="1"/>
  <c r="AJ61" i="70" s="1"/>
  <c r="AZ81" i="70"/>
  <c r="T81" i="70" s="1"/>
  <c r="AJ81" i="70" s="1"/>
  <c r="AZ129" i="70"/>
  <c r="T129" i="70" s="1"/>
  <c r="AJ129" i="70" s="1"/>
  <c r="AZ84" i="70"/>
  <c r="T84" i="70" s="1"/>
  <c r="AJ84" i="70" s="1"/>
  <c r="AZ178" i="70"/>
  <c r="T178" i="70" s="1"/>
  <c r="AJ178" i="70" s="1"/>
  <c r="BM172" i="70"/>
  <c r="AG172" i="70" s="1"/>
  <c r="AW172" i="70" s="1"/>
  <c r="BM107" i="70"/>
  <c r="AG107" i="70" s="1"/>
  <c r="AW107" i="70" s="1"/>
  <c r="BM115" i="70"/>
  <c r="AG115" i="70" s="1"/>
  <c r="AW115" i="70" s="1"/>
  <c r="BM180" i="70"/>
  <c r="AG180" i="70" s="1"/>
  <c r="AW180" i="70" s="1"/>
  <c r="BM103" i="70"/>
  <c r="AG103" i="70" s="1"/>
  <c r="AW103" i="70" s="1"/>
  <c r="BM167" i="70"/>
  <c r="AG167" i="70" s="1"/>
  <c r="AW167" i="70" s="1"/>
  <c r="BM95" i="70"/>
  <c r="AG95" i="70" s="1"/>
  <c r="AW95" i="70" s="1"/>
  <c r="BL139" i="70"/>
  <c r="AF139" i="70" s="1"/>
  <c r="AV139" i="70" s="1"/>
  <c r="BL61" i="70"/>
  <c r="AF61" i="70" s="1"/>
  <c r="AV61" i="70" s="1"/>
  <c r="BL107" i="70"/>
  <c r="AF107" i="70" s="1"/>
  <c r="AV107" i="70" s="1"/>
  <c r="BL69" i="70"/>
  <c r="AF69" i="70" s="1"/>
  <c r="AV69" i="70" s="1"/>
  <c r="BL91" i="70"/>
  <c r="AF91" i="70" s="1"/>
  <c r="AV91" i="70" s="1"/>
  <c r="BL143" i="70"/>
  <c r="AF143" i="70" s="1"/>
  <c r="AV143" i="70" s="1"/>
  <c r="BL116" i="70"/>
  <c r="AF116" i="70" s="1"/>
  <c r="AV116" i="70" s="1"/>
  <c r="BL68" i="70"/>
  <c r="AF68" i="70" s="1"/>
  <c r="AV68" i="70" s="1"/>
  <c r="BL170" i="70"/>
  <c r="AF170" i="70" s="1"/>
  <c r="AV170" i="70" s="1"/>
  <c r="BL73" i="70"/>
  <c r="AF73" i="70" s="1"/>
  <c r="AV73" i="70" s="1"/>
  <c r="BL111" i="70"/>
  <c r="AF111" i="70" s="1"/>
  <c r="AV111" i="70" s="1"/>
  <c r="BL60" i="70"/>
  <c r="AF60" i="70" s="1"/>
  <c r="AV60" i="70" s="1"/>
  <c r="BL95" i="70"/>
  <c r="AF95" i="70" s="1"/>
  <c r="AV95" i="70" s="1"/>
  <c r="BL128" i="70"/>
  <c r="AF128" i="70" s="1"/>
  <c r="AV128" i="70" s="1"/>
  <c r="BL144" i="70"/>
  <c r="AF144" i="70" s="1"/>
  <c r="AV144" i="70" s="1"/>
  <c r="BL160" i="70"/>
  <c r="AF160" i="70" s="1"/>
  <c r="AV160" i="70" s="1"/>
  <c r="BL83" i="70"/>
  <c r="AF83" i="70" s="1"/>
  <c r="AV83" i="70" s="1"/>
  <c r="BL125" i="70"/>
  <c r="AF125" i="70" s="1"/>
  <c r="AV125" i="70" s="1"/>
  <c r="BL141" i="70"/>
  <c r="AF141" i="70" s="1"/>
  <c r="AV141" i="70" s="1"/>
  <c r="BL157" i="70"/>
  <c r="AF157" i="70" s="1"/>
  <c r="AV157" i="70" s="1"/>
  <c r="BL186" i="70"/>
  <c r="AF186" i="70" s="1"/>
  <c r="AV186" i="70" s="1"/>
  <c r="BL44" i="70"/>
  <c r="AF44" i="70" s="1"/>
  <c r="AV44" i="70" s="1"/>
  <c r="BL147" i="70"/>
  <c r="AF147" i="70" s="1"/>
  <c r="AV147" i="70" s="1"/>
  <c r="BK69" i="70"/>
  <c r="AE69" i="70" s="1"/>
  <c r="AU69" i="70" s="1"/>
  <c r="BK70" i="70"/>
  <c r="AE70" i="70" s="1"/>
  <c r="AU70" i="70" s="1"/>
  <c r="BK104" i="70"/>
  <c r="AE104" i="70" s="1"/>
  <c r="AU104" i="70" s="1"/>
  <c r="BK152" i="70"/>
  <c r="AE152" i="70" s="1"/>
  <c r="AU152" i="70" s="1"/>
  <c r="BK87" i="70"/>
  <c r="AE87" i="70" s="1"/>
  <c r="AU87" i="70" s="1"/>
  <c r="BK50" i="70"/>
  <c r="AE50" i="70" s="1"/>
  <c r="AU50" i="70" s="1"/>
  <c r="BK54" i="70"/>
  <c r="AE54" i="70" s="1"/>
  <c r="AU54" i="70" s="1"/>
  <c r="BK141" i="70"/>
  <c r="AE141" i="70" s="1"/>
  <c r="AU141" i="70" s="1"/>
  <c r="BK157" i="70"/>
  <c r="AE157" i="70" s="1"/>
  <c r="AU157" i="70" s="1"/>
  <c r="BK182" i="70"/>
  <c r="AE182" i="70" s="1"/>
  <c r="AU182" i="70" s="1"/>
  <c r="BK57" i="70"/>
  <c r="AE57" i="70" s="1"/>
  <c r="AU57" i="70" s="1"/>
  <c r="BK109" i="70"/>
  <c r="AE109" i="70" s="1"/>
  <c r="AU109" i="70" s="1"/>
  <c r="BK169" i="70"/>
  <c r="AE169" i="70" s="1"/>
  <c r="AU169" i="70" s="1"/>
  <c r="BK160" i="70"/>
  <c r="AE160" i="70" s="1"/>
  <c r="AU160" i="70" s="1"/>
  <c r="BK126" i="70"/>
  <c r="AE126" i="70" s="1"/>
  <c r="AU126" i="70" s="1"/>
  <c r="BK142" i="70"/>
  <c r="AE142" i="70" s="1"/>
  <c r="AU142" i="70" s="1"/>
  <c r="BK158" i="70"/>
  <c r="AE158" i="70" s="1"/>
  <c r="AU158" i="70" s="1"/>
  <c r="BK65" i="70"/>
  <c r="AE65" i="70" s="1"/>
  <c r="AU65" i="70" s="1"/>
  <c r="BK96" i="70"/>
  <c r="AE96" i="70" s="1"/>
  <c r="AU96" i="70" s="1"/>
  <c r="BK133" i="70"/>
  <c r="AE133" i="70" s="1"/>
  <c r="AU133" i="70" s="1"/>
  <c r="BK93" i="70"/>
  <c r="AE93" i="70" s="1"/>
  <c r="AU93" i="70" s="1"/>
  <c r="BK132" i="70"/>
  <c r="AE132" i="70" s="1"/>
  <c r="AU132" i="70" s="1"/>
  <c r="BK173" i="70"/>
  <c r="AE173" i="70" s="1"/>
  <c r="AU173" i="70" s="1"/>
  <c r="BJ166" i="70"/>
  <c r="AD166" i="70" s="1"/>
  <c r="AT166" i="70" s="1"/>
  <c r="BJ134" i="70"/>
  <c r="AD134" i="70" s="1"/>
  <c r="AT134" i="70" s="1"/>
  <c r="BJ85" i="70"/>
  <c r="AD85" i="70" s="1"/>
  <c r="AT85" i="70" s="1"/>
  <c r="BJ99" i="70"/>
  <c r="AD99" i="70" s="1"/>
  <c r="AT99" i="70" s="1"/>
  <c r="BJ77" i="70"/>
  <c r="AD77" i="70" s="1"/>
  <c r="AT77" i="70" s="1"/>
  <c r="BJ116" i="70"/>
  <c r="AD116" i="70" s="1"/>
  <c r="AT116" i="70" s="1"/>
  <c r="BJ132" i="70"/>
  <c r="AD132" i="70" s="1"/>
  <c r="AT132" i="70" s="1"/>
  <c r="BJ148" i="70"/>
  <c r="AD148" i="70" s="1"/>
  <c r="AT148" i="70" s="1"/>
  <c r="BJ164" i="70"/>
  <c r="AD164" i="70" s="1"/>
  <c r="AT164" i="70" s="1"/>
  <c r="BJ86" i="70"/>
  <c r="AD86" i="70" s="1"/>
  <c r="AT86" i="70" s="1"/>
  <c r="BJ51" i="70"/>
  <c r="AD51" i="70" s="1"/>
  <c r="AT51" i="70" s="1"/>
  <c r="BJ105" i="70"/>
  <c r="AD105" i="70" s="1"/>
  <c r="AT105" i="70" s="1"/>
  <c r="BJ121" i="70"/>
  <c r="AD121" i="70" s="1"/>
  <c r="AT121" i="70" s="1"/>
  <c r="BJ173" i="70"/>
  <c r="AD173" i="70" s="1"/>
  <c r="AT173" i="70" s="1"/>
  <c r="BJ175" i="70"/>
  <c r="AD175" i="70" s="1"/>
  <c r="AT175" i="70" s="1"/>
  <c r="BJ138" i="70"/>
  <c r="AD138" i="70" s="1"/>
  <c r="AT138" i="70" s="1"/>
  <c r="BJ106" i="70"/>
  <c r="AD106" i="70" s="1"/>
  <c r="AT106" i="70" s="1"/>
  <c r="BJ101" i="70"/>
  <c r="AD101" i="70" s="1"/>
  <c r="AT101" i="70" s="1"/>
  <c r="BJ66" i="70"/>
  <c r="AD66" i="70" s="1"/>
  <c r="AT66" i="70" s="1"/>
  <c r="BJ182" i="70"/>
  <c r="AD182" i="70" s="1"/>
  <c r="AT182" i="70" s="1"/>
  <c r="BJ143" i="70"/>
  <c r="AD143" i="70" s="1"/>
  <c r="AT143" i="70" s="1"/>
  <c r="BJ111" i="70"/>
  <c r="AD111" i="70" s="1"/>
  <c r="AT111" i="70" s="1"/>
  <c r="BJ177" i="70"/>
  <c r="AD177" i="70" s="1"/>
  <c r="AT177" i="70" s="1"/>
  <c r="BJ103" i="70"/>
  <c r="AD103" i="70" s="1"/>
  <c r="AT103" i="70" s="1"/>
  <c r="BJ80" i="70"/>
  <c r="AD80" i="70" s="1"/>
  <c r="AT80" i="70" s="1"/>
  <c r="BJ115" i="70"/>
  <c r="AD115" i="70" s="1"/>
  <c r="AT115" i="70" s="1"/>
  <c r="BJ60" i="70"/>
  <c r="AD60" i="70" s="1"/>
  <c r="AT60" i="70" s="1"/>
  <c r="BJ107" i="70"/>
  <c r="AD107" i="70" s="1"/>
  <c r="AT107" i="70" s="1"/>
  <c r="BJ73" i="70"/>
  <c r="AD73" i="70" s="1"/>
  <c r="AT73" i="70" s="1"/>
  <c r="BJ163" i="70"/>
  <c r="AD163" i="70" s="1"/>
  <c r="AT163" i="70" s="1"/>
  <c r="BH174" i="70"/>
  <c r="AB174" i="70" s="1"/>
  <c r="AR174" i="70" s="1"/>
  <c r="BH72" i="70"/>
  <c r="AB72" i="70" s="1"/>
  <c r="AR72" i="70" s="1"/>
  <c r="BH71" i="70"/>
  <c r="AB71" i="70" s="1"/>
  <c r="AR71" i="70" s="1"/>
  <c r="BH115" i="70"/>
  <c r="AB115" i="70" s="1"/>
  <c r="AR115" i="70" s="1"/>
  <c r="BH108" i="70"/>
  <c r="AB108" i="70" s="1"/>
  <c r="AR108" i="70" s="1"/>
  <c r="BH135" i="70"/>
  <c r="AB135" i="70" s="1"/>
  <c r="AR135" i="70" s="1"/>
  <c r="BH151" i="70"/>
  <c r="AB151" i="70" s="1"/>
  <c r="AR151" i="70" s="1"/>
  <c r="BH167" i="70"/>
  <c r="AB167" i="70" s="1"/>
  <c r="AR167" i="70" s="1"/>
  <c r="BH50" i="70"/>
  <c r="AB50" i="70" s="1"/>
  <c r="AR50" i="70" s="1"/>
  <c r="BH110" i="70"/>
  <c r="AB110" i="70" s="1"/>
  <c r="AR110" i="70" s="1"/>
  <c r="BH85" i="70"/>
  <c r="AB85" i="70" s="1"/>
  <c r="AR85" i="70" s="1"/>
  <c r="BH82" i="70"/>
  <c r="AB82" i="70" s="1"/>
  <c r="AR82" i="70" s="1"/>
  <c r="BH128" i="70"/>
  <c r="AB128" i="70" s="1"/>
  <c r="AR128" i="70" s="1"/>
  <c r="BH160" i="70"/>
  <c r="AB160" i="70" s="1"/>
  <c r="AR160" i="70" s="1"/>
  <c r="BH176" i="70"/>
  <c r="AB176" i="70" s="1"/>
  <c r="AR176" i="70" s="1"/>
  <c r="BH149" i="70"/>
  <c r="AB149" i="70" s="1"/>
  <c r="AR149" i="70" s="1"/>
  <c r="BH154" i="70"/>
  <c r="AB154" i="70" s="1"/>
  <c r="AR154" i="70" s="1"/>
  <c r="BH114" i="70"/>
  <c r="AB114" i="70" s="1"/>
  <c r="AR114" i="70" s="1"/>
  <c r="BH182" i="70"/>
  <c r="AB182" i="70" s="1"/>
  <c r="AR182" i="70" s="1"/>
  <c r="BH52" i="70"/>
  <c r="AB52" i="70" s="1"/>
  <c r="AR52" i="70" s="1"/>
  <c r="BH96" i="70"/>
  <c r="AB96" i="70" s="1"/>
  <c r="AR96" i="70" s="1"/>
  <c r="BH111" i="70"/>
  <c r="AB111" i="70" s="1"/>
  <c r="AR111" i="70" s="1"/>
  <c r="BH61" i="70"/>
  <c r="AB61" i="70" s="1"/>
  <c r="AR61" i="70" s="1"/>
  <c r="BH173" i="70"/>
  <c r="AB173" i="70" s="1"/>
  <c r="AR173" i="70" s="1"/>
  <c r="BH142" i="70"/>
  <c r="AB142" i="70" s="1"/>
  <c r="AR142" i="70" s="1"/>
  <c r="BG172" i="70"/>
  <c r="AA172" i="70" s="1"/>
  <c r="AQ172" i="70" s="1"/>
  <c r="BG91" i="70"/>
  <c r="AA91" i="70" s="1"/>
  <c r="AQ91" i="70" s="1"/>
  <c r="BG125" i="70"/>
  <c r="AA125" i="70" s="1"/>
  <c r="AQ125" i="70" s="1"/>
  <c r="BG158" i="70"/>
  <c r="AA158" i="70" s="1"/>
  <c r="AQ158" i="70" s="1"/>
  <c r="BG79" i="70"/>
  <c r="AA79" i="70" s="1"/>
  <c r="AQ79" i="70" s="1"/>
  <c r="BG170" i="70"/>
  <c r="AA170" i="70" s="1"/>
  <c r="AQ170" i="70" s="1"/>
  <c r="BG146" i="70"/>
  <c r="AA146" i="70" s="1"/>
  <c r="AQ146" i="70" s="1"/>
  <c r="BG56" i="70"/>
  <c r="AA56" i="70" s="1"/>
  <c r="AQ56" i="70" s="1"/>
  <c r="BG181" i="70"/>
  <c r="AA181" i="70" s="1"/>
  <c r="AQ181" i="70" s="1"/>
  <c r="BG95" i="70"/>
  <c r="AA95" i="70" s="1"/>
  <c r="AQ95" i="70" s="1"/>
  <c r="BG74" i="70"/>
  <c r="AA74" i="70" s="1"/>
  <c r="AQ74" i="70" s="1"/>
  <c r="BG162" i="70"/>
  <c r="AA162" i="70" s="1"/>
  <c r="AQ162" i="70" s="1"/>
  <c r="BG76" i="70"/>
  <c r="AA76" i="70" s="1"/>
  <c r="AQ76" i="70" s="1"/>
  <c r="BG117" i="70"/>
  <c r="AA117" i="70" s="1"/>
  <c r="AQ117" i="70" s="1"/>
  <c r="BG94" i="70"/>
  <c r="AA94" i="70" s="1"/>
  <c r="AQ94" i="70" s="1"/>
  <c r="BG84" i="70"/>
  <c r="AA84" i="70" s="1"/>
  <c r="AQ84" i="70" s="1"/>
  <c r="BG166" i="70"/>
  <c r="AA166" i="70" s="1"/>
  <c r="AQ166" i="70" s="1"/>
  <c r="BG55" i="70"/>
  <c r="AA55" i="70" s="1"/>
  <c r="AQ55" i="70" s="1"/>
  <c r="BF158" i="70"/>
  <c r="Z158" i="70" s="1"/>
  <c r="AP158" i="70" s="1"/>
  <c r="BF142" i="70"/>
  <c r="Z142" i="70" s="1"/>
  <c r="AP142" i="70" s="1"/>
  <c r="BF126" i="70"/>
  <c r="Z126" i="70" s="1"/>
  <c r="AP126" i="70" s="1"/>
  <c r="BF110" i="70"/>
  <c r="Z110" i="70" s="1"/>
  <c r="AP110" i="70" s="1"/>
  <c r="BF55" i="70"/>
  <c r="Z55" i="70" s="1"/>
  <c r="AP55" i="70" s="1"/>
  <c r="BF67" i="70"/>
  <c r="Z67" i="70" s="1"/>
  <c r="AP67" i="70" s="1"/>
  <c r="BF94" i="70"/>
  <c r="Z94" i="70" s="1"/>
  <c r="AP94" i="70" s="1"/>
  <c r="BF160" i="70"/>
  <c r="Z160" i="70" s="1"/>
  <c r="AP160" i="70" s="1"/>
  <c r="BF128" i="70"/>
  <c r="Z128" i="70" s="1"/>
  <c r="AP128" i="70" s="1"/>
  <c r="BF75" i="70"/>
  <c r="Z75" i="70" s="1"/>
  <c r="AP75" i="70" s="1"/>
  <c r="BF171" i="70"/>
  <c r="Z171" i="70" s="1"/>
  <c r="AP171" i="70" s="1"/>
  <c r="BF153" i="70"/>
  <c r="Z153" i="70" s="1"/>
  <c r="AP153" i="70" s="1"/>
  <c r="BF137" i="70"/>
  <c r="Z137" i="70" s="1"/>
  <c r="AP137" i="70" s="1"/>
  <c r="BF121" i="70"/>
  <c r="Z121" i="70" s="1"/>
  <c r="AP121" i="70" s="1"/>
  <c r="BF105" i="70"/>
  <c r="Z105" i="70" s="1"/>
  <c r="AP105" i="70" s="1"/>
  <c r="BF96" i="70"/>
  <c r="Z96" i="70" s="1"/>
  <c r="AP96" i="70" s="1"/>
  <c r="BF50" i="70"/>
  <c r="Z50" i="70" s="1"/>
  <c r="AP50" i="70" s="1"/>
  <c r="BF89" i="70"/>
  <c r="Z89" i="70" s="1"/>
  <c r="AP89" i="70" s="1"/>
  <c r="BF74" i="70"/>
  <c r="Z74" i="70" s="1"/>
  <c r="AP74" i="70" s="1"/>
  <c r="BF91" i="70"/>
  <c r="Z91" i="70" s="1"/>
  <c r="AP91" i="70" s="1"/>
  <c r="BF58" i="70"/>
  <c r="Z58" i="70" s="1"/>
  <c r="AP58" i="70" s="1"/>
  <c r="BF97" i="70"/>
  <c r="Z97" i="70" s="1"/>
  <c r="AP97" i="70" s="1"/>
  <c r="BF155" i="70"/>
  <c r="Z155" i="70" s="1"/>
  <c r="AP155" i="70" s="1"/>
  <c r="BF72" i="70"/>
  <c r="Z72" i="70" s="1"/>
  <c r="AP72" i="70" s="1"/>
  <c r="BF131" i="70"/>
  <c r="Z131" i="70" s="1"/>
  <c r="AP131" i="70" s="1"/>
  <c r="BF81" i="70"/>
  <c r="Z81" i="70" s="1"/>
  <c r="AP81" i="70" s="1"/>
  <c r="BF135" i="70"/>
  <c r="Z135" i="70" s="1"/>
  <c r="AP135" i="70" s="1"/>
  <c r="BE54" i="70"/>
  <c r="Y54" i="70" s="1"/>
  <c r="AO54" i="70" s="1"/>
  <c r="BE58" i="70"/>
  <c r="Y58" i="70" s="1"/>
  <c r="AO58" i="70" s="1"/>
  <c r="BE62" i="70"/>
  <c r="Y62" i="70" s="1"/>
  <c r="AO62" i="70" s="1"/>
  <c r="BE66" i="70"/>
  <c r="Y66" i="70" s="1"/>
  <c r="AO66" i="70" s="1"/>
  <c r="BE70" i="70"/>
  <c r="Y70" i="70" s="1"/>
  <c r="AO70" i="70" s="1"/>
  <c r="BE74" i="70"/>
  <c r="Y74" i="70" s="1"/>
  <c r="AO74" i="70" s="1"/>
  <c r="BE82" i="70"/>
  <c r="Y82" i="70" s="1"/>
  <c r="AO82" i="70" s="1"/>
  <c r="BE86" i="70"/>
  <c r="Y86" i="70" s="1"/>
  <c r="AO86" i="70" s="1"/>
  <c r="BE90" i="70"/>
  <c r="Y90" i="70" s="1"/>
  <c r="AO90" i="70" s="1"/>
  <c r="BE94" i="70"/>
  <c r="Y94" i="70" s="1"/>
  <c r="AO94" i="70" s="1"/>
  <c r="BE98" i="70"/>
  <c r="Y98" i="70" s="1"/>
  <c r="AO98" i="70" s="1"/>
  <c r="BE102" i="70"/>
  <c r="Y102" i="70" s="1"/>
  <c r="AO102" i="70" s="1"/>
  <c r="BE106" i="70"/>
  <c r="Y106" i="70" s="1"/>
  <c r="AO106" i="70" s="1"/>
  <c r="BE110" i="70"/>
  <c r="Y110" i="70" s="1"/>
  <c r="AO110" i="70" s="1"/>
  <c r="BE114" i="70"/>
  <c r="Y114" i="70" s="1"/>
  <c r="AO114" i="70" s="1"/>
  <c r="BE122" i="70"/>
  <c r="Y122" i="70" s="1"/>
  <c r="AO122" i="70" s="1"/>
  <c r="BE126" i="70"/>
  <c r="Y126" i="70" s="1"/>
  <c r="AO126" i="70" s="1"/>
  <c r="BE130" i="70"/>
  <c r="Y130" i="70" s="1"/>
  <c r="AO130" i="70" s="1"/>
  <c r="BE138" i="70"/>
  <c r="Y138" i="70" s="1"/>
  <c r="AO138" i="70" s="1"/>
  <c r="BE142" i="70"/>
  <c r="Y142" i="70" s="1"/>
  <c r="AO142" i="70" s="1"/>
  <c r="BE146" i="70"/>
  <c r="Y146" i="70" s="1"/>
  <c r="AO146" i="70" s="1"/>
  <c r="BE154" i="70"/>
  <c r="Y154" i="70" s="1"/>
  <c r="AO154" i="70" s="1"/>
  <c r="BE158" i="70"/>
  <c r="Y158" i="70" s="1"/>
  <c r="AO158" i="70" s="1"/>
  <c r="BE162" i="70"/>
  <c r="Y162" i="70" s="1"/>
  <c r="AO162" i="70" s="1"/>
  <c r="BE171" i="70"/>
  <c r="Y171" i="70" s="1"/>
  <c r="AO171" i="70" s="1"/>
  <c r="BE179" i="70"/>
  <c r="Y179" i="70" s="1"/>
  <c r="AO179" i="70" s="1"/>
  <c r="BE183" i="70"/>
  <c r="Y183" i="70" s="1"/>
  <c r="AO183" i="70" s="1"/>
  <c r="BD86" i="70"/>
  <c r="X86" i="70" s="1"/>
  <c r="AN86" i="70" s="1"/>
  <c r="BD59" i="70"/>
  <c r="X59" i="70" s="1"/>
  <c r="AN59" i="70" s="1"/>
  <c r="BD85" i="70"/>
  <c r="X85" i="70" s="1"/>
  <c r="AN85" i="70" s="1"/>
  <c r="BD127" i="70"/>
  <c r="X127" i="70" s="1"/>
  <c r="AN127" i="70" s="1"/>
  <c r="BD143" i="70"/>
  <c r="X143" i="70" s="1"/>
  <c r="AN143" i="70" s="1"/>
  <c r="BD159" i="70"/>
  <c r="X159" i="70" s="1"/>
  <c r="AN159" i="70" s="1"/>
  <c r="BD47" i="70"/>
  <c r="X47" i="70" s="1"/>
  <c r="AN47" i="70" s="1"/>
  <c r="BD92" i="70"/>
  <c r="X92" i="70" s="1"/>
  <c r="AN92" i="70" s="1"/>
  <c r="BD57" i="70"/>
  <c r="X57" i="70" s="1"/>
  <c r="AN57" i="70" s="1"/>
  <c r="BD122" i="70"/>
  <c r="X122" i="70" s="1"/>
  <c r="AN122" i="70" s="1"/>
  <c r="BD172" i="70"/>
  <c r="X172" i="70" s="1"/>
  <c r="AN172" i="70" s="1"/>
  <c r="BD181" i="70"/>
  <c r="X181" i="70" s="1"/>
  <c r="AN181" i="70" s="1"/>
  <c r="BD157" i="70"/>
  <c r="X157" i="70" s="1"/>
  <c r="AN157" i="70" s="1"/>
  <c r="BD93" i="70"/>
  <c r="X93" i="70" s="1"/>
  <c r="AN93" i="70" s="1"/>
  <c r="BD99" i="70"/>
  <c r="X99" i="70" s="1"/>
  <c r="AN99" i="70" s="1"/>
  <c r="BD51" i="70"/>
  <c r="X51" i="70" s="1"/>
  <c r="AN51" i="70" s="1"/>
  <c r="BD107" i="70"/>
  <c r="X107" i="70" s="1"/>
  <c r="AN107" i="70" s="1"/>
  <c r="BD49" i="70"/>
  <c r="X49" i="70" s="1"/>
  <c r="AN49" i="70" s="1"/>
  <c r="BD65" i="70"/>
  <c r="X65" i="70" s="1"/>
  <c r="AN65" i="70" s="1"/>
  <c r="BD138" i="70"/>
  <c r="X138" i="70" s="1"/>
  <c r="AN138" i="70" s="1"/>
  <c r="BD179" i="70"/>
  <c r="X179" i="70" s="1"/>
  <c r="AN179" i="70" s="1"/>
  <c r="BD177" i="70"/>
  <c r="X177" i="70" s="1"/>
  <c r="AN177" i="70" s="1"/>
  <c r="BD153" i="70"/>
  <c r="X153" i="70" s="1"/>
  <c r="AN153" i="70" s="1"/>
  <c r="BD91" i="70"/>
  <c r="X91" i="70" s="1"/>
  <c r="AN91" i="70" s="1"/>
  <c r="BD114" i="70"/>
  <c r="X114" i="70" s="1"/>
  <c r="AN114" i="70" s="1"/>
  <c r="BD108" i="70"/>
  <c r="X108" i="70" s="1"/>
  <c r="AN108" i="70" s="1"/>
  <c r="BD45" i="70"/>
  <c r="X45" i="70" s="1"/>
  <c r="AN45" i="70" s="1"/>
  <c r="BD84" i="70"/>
  <c r="X84" i="70" s="1"/>
  <c r="AN84" i="70" s="1"/>
  <c r="BD80" i="70"/>
  <c r="X80" i="70" s="1"/>
  <c r="AN80" i="70" s="1"/>
  <c r="BE118" i="70"/>
  <c r="Y118" i="70" s="1"/>
  <c r="AO118" i="70" s="1"/>
  <c r="BE175" i="70"/>
  <c r="Y175" i="70" s="1"/>
  <c r="AO175" i="70" s="1"/>
  <c r="BG177" i="70"/>
  <c r="AA177" i="70" s="1"/>
  <c r="AQ177" i="70" s="1"/>
  <c r="BJ68" i="70"/>
  <c r="AD68" i="70" s="1"/>
  <c r="AT68" i="70" s="1"/>
  <c r="BJ153" i="70"/>
  <c r="AD153" i="70" s="1"/>
  <c r="AT153" i="70" s="1"/>
  <c r="BB61" i="70"/>
  <c r="V61" i="70" s="1"/>
  <c r="AL61" i="70" s="1"/>
  <c r="BF132" i="70"/>
  <c r="Z132" i="70" s="1"/>
  <c r="AP132" i="70" s="1"/>
  <c r="BF70" i="70"/>
  <c r="Z70" i="70" s="1"/>
  <c r="AP70" i="70" s="1"/>
  <c r="BL126" i="70"/>
  <c r="AF126" i="70" s="1"/>
  <c r="AV126" i="70" s="1"/>
  <c r="BL130" i="70"/>
  <c r="AF130" i="70" s="1"/>
  <c r="AV130" i="70" s="1"/>
  <c r="BF88" i="70"/>
  <c r="Z88" i="70" s="1"/>
  <c r="AP88" i="70" s="1"/>
  <c r="BD81" i="70"/>
  <c r="X81" i="70" s="1"/>
  <c r="AN81" i="70" s="1"/>
  <c r="BH53" i="70"/>
  <c r="AB53" i="70" s="1"/>
  <c r="AR53" i="70" s="1"/>
  <c r="BH183" i="70"/>
  <c r="AB183" i="70" s="1"/>
  <c r="AR183" i="70" s="1"/>
  <c r="BH105" i="70"/>
  <c r="AB105" i="70" s="1"/>
  <c r="AR105" i="70" s="1"/>
  <c r="BH144" i="70"/>
  <c r="AB144" i="70" s="1"/>
  <c r="AR144" i="70" s="1"/>
  <c r="BM52" i="70"/>
  <c r="AG52" i="70" s="1"/>
  <c r="AW52" i="70" s="1"/>
  <c r="BG163" i="70"/>
  <c r="AA163" i="70" s="1"/>
  <c r="AQ163" i="70" s="1"/>
  <c r="BG58" i="70"/>
  <c r="AA58" i="70" s="1"/>
  <c r="AQ58" i="70" s="1"/>
  <c r="BG61" i="70"/>
  <c r="AA61" i="70" s="1"/>
  <c r="AQ61" i="70" s="1"/>
  <c r="BJ79" i="70"/>
  <c r="AD79" i="70" s="1"/>
  <c r="AT79" i="70" s="1"/>
  <c r="BJ137" i="70"/>
  <c r="AD137" i="70" s="1"/>
  <c r="AT137" i="70" s="1"/>
  <c r="BF179" i="70"/>
  <c r="Z179" i="70" s="1"/>
  <c r="AP179" i="70" s="1"/>
  <c r="BB42" i="70"/>
  <c r="V42" i="70" s="1"/>
  <c r="AL42" i="70" s="1"/>
  <c r="BL74" i="70"/>
  <c r="AF74" i="70" s="1"/>
  <c r="AV74" i="70" s="1"/>
  <c r="BL66" i="70"/>
  <c r="AF66" i="70" s="1"/>
  <c r="AV66" i="70" s="1"/>
  <c r="BD121" i="70"/>
  <c r="X121" i="70" s="1"/>
  <c r="AN121" i="70" s="1"/>
  <c r="BD152" i="70"/>
  <c r="X152" i="70" s="1"/>
  <c r="AN152" i="70" s="1"/>
  <c r="BH186" i="70"/>
  <c r="AB186" i="70" s="1"/>
  <c r="AR186" i="70" s="1"/>
  <c r="BE46" i="70"/>
  <c r="Y46" i="70" s="1"/>
  <c r="AO46" i="70" s="1"/>
  <c r="BE50" i="70"/>
  <c r="Y50" i="70" s="1"/>
  <c r="AO50" i="70" s="1"/>
  <c r="BE78" i="70"/>
  <c r="Y78" i="70" s="1"/>
  <c r="AO78" i="70" s="1"/>
  <c r="BE134" i="70"/>
  <c r="Y134" i="70" s="1"/>
  <c r="AO134" i="70" s="1"/>
  <c r="BE150" i="70"/>
  <c r="Y150" i="70" s="1"/>
  <c r="AO150" i="70" s="1"/>
  <c r="BE166" i="70"/>
  <c r="Y166" i="70" s="1"/>
  <c r="AO166" i="70" s="1"/>
  <c r="BM79" i="70"/>
  <c r="AG79" i="70" s="1"/>
  <c r="AW79" i="70" s="1"/>
  <c r="BG65" i="70"/>
  <c r="AA65" i="70" s="1"/>
  <c r="AQ65" i="70" s="1"/>
  <c r="BG108" i="70"/>
  <c r="AA108" i="70" s="1"/>
  <c r="AQ108" i="70" s="1"/>
  <c r="BG183" i="70"/>
  <c r="AA183" i="70" s="1"/>
  <c r="AQ183" i="70" s="1"/>
  <c r="BG165" i="70"/>
  <c r="AA165" i="70" s="1"/>
  <c r="AQ165" i="70" s="1"/>
  <c r="BJ97" i="70"/>
  <c r="AD97" i="70" s="1"/>
  <c r="AT97" i="70" s="1"/>
  <c r="BJ123" i="70"/>
  <c r="AD123" i="70" s="1"/>
  <c r="AT123" i="70" s="1"/>
  <c r="BF169" i="70"/>
  <c r="Z169" i="70" s="1"/>
  <c r="AP169" i="70" s="1"/>
  <c r="BB189" i="70"/>
  <c r="V189" i="70" s="1"/>
  <c r="AL189" i="70" s="1"/>
  <c r="BB60" i="70"/>
  <c r="V60" i="70" s="1"/>
  <c r="AL60" i="70" s="1"/>
  <c r="BF164" i="70"/>
  <c r="Z164" i="70" s="1"/>
  <c r="AP164" i="70" s="1"/>
  <c r="BF71" i="70"/>
  <c r="Z71" i="70" s="1"/>
  <c r="AP71" i="70" s="1"/>
  <c r="BL58" i="70"/>
  <c r="AF58" i="70" s="1"/>
  <c r="AV58" i="70" s="1"/>
  <c r="BL162" i="70"/>
  <c r="AF162" i="70" s="1"/>
  <c r="AV162" i="70" s="1"/>
  <c r="BL78" i="70"/>
  <c r="AF78" i="70" s="1"/>
  <c r="AV78" i="70" s="1"/>
  <c r="BB94" i="70"/>
  <c r="V94" i="70" s="1"/>
  <c r="AL94" i="70" s="1"/>
  <c r="BD71" i="70"/>
  <c r="X71" i="70" s="1"/>
  <c r="AN71" i="70" s="1"/>
  <c r="BD136" i="70"/>
  <c r="X136" i="70" s="1"/>
  <c r="AN136" i="70" s="1"/>
  <c r="BD182" i="70"/>
  <c r="X182" i="70" s="1"/>
  <c r="AN182" i="70" s="1"/>
  <c r="BD117" i="70"/>
  <c r="X117" i="70" s="1"/>
  <c r="AN117" i="70" s="1"/>
  <c r="BH102" i="70"/>
  <c r="AB102" i="70" s="1"/>
  <c r="AR102" i="70" s="1"/>
  <c r="BH86" i="70"/>
  <c r="AB86" i="70" s="1"/>
  <c r="AR86" i="70" s="1"/>
  <c r="AZ52" i="70"/>
  <c r="T52" i="70" s="1"/>
  <c r="AJ52" i="70" s="1"/>
  <c r="BL191" i="70"/>
  <c r="AF191" i="70" s="1"/>
  <c r="AV191" i="70" s="1"/>
  <c r="AZ63" i="70"/>
  <c r="T63" i="70" s="1"/>
  <c r="AJ63" i="70" s="1"/>
  <c r="AZ95" i="70"/>
  <c r="T95" i="70" s="1"/>
  <c r="AJ95" i="70" s="1"/>
  <c r="AZ40" i="70"/>
  <c r="T40" i="70" s="1"/>
  <c r="AJ40" i="70" s="1"/>
  <c r="AZ99" i="70"/>
  <c r="T99" i="70" s="1"/>
  <c r="AJ99" i="70" s="1"/>
  <c r="AZ87" i="70"/>
  <c r="T87" i="70" s="1"/>
  <c r="AJ87" i="70" s="1"/>
  <c r="AZ123" i="70"/>
  <c r="T123" i="70" s="1"/>
  <c r="AJ123" i="70" s="1"/>
  <c r="AZ143" i="70"/>
  <c r="T143" i="70" s="1"/>
  <c r="AJ143" i="70" s="1"/>
  <c r="AZ159" i="70"/>
  <c r="T159" i="70" s="1"/>
  <c r="AJ159" i="70" s="1"/>
  <c r="AZ176" i="70"/>
  <c r="T176" i="70" s="1"/>
  <c r="AJ176" i="70" s="1"/>
  <c r="AZ192" i="70"/>
  <c r="T192" i="70" s="1"/>
  <c r="AJ192" i="70" s="1"/>
  <c r="BL166" i="70"/>
  <c r="AF166" i="70" s="1"/>
  <c r="AV166" i="70" s="1"/>
  <c r="BL171" i="70"/>
  <c r="AF171" i="70" s="1"/>
  <c r="AV171" i="70" s="1"/>
  <c r="BH104" i="70"/>
  <c r="AB104" i="70" s="1"/>
  <c r="AR104" i="70" s="1"/>
  <c r="BH137" i="70"/>
  <c r="AB137" i="70" s="1"/>
  <c r="AR137" i="70" s="1"/>
  <c r="AZ91" i="70"/>
  <c r="T91" i="70" s="1"/>
  <c r="AJ91" i="70" s="1"/>
  <c r="BH107" i="70"/>
  <c r="AB107" i="70" s="1"/>
  <c r="AR107" i="70" s="1"/>
  <c r="BM174" i="70"/>
  <c r="AG174" i="70" s="1"/>
  <c r="AW174" i="70" s="1"/>
  <c r="BM93" i="70"/>
  <c r="AG93" i="70" s="1"/>
  <c r="AW93" i="70" s="1"/>
  <c r="BM77" i="70"/>
  <c r="AG77" i="70" s="1"/>
  <c r="AW77" i="70" s="1"/>
  <c r="BM61" i="70"/>
  <c r="AG61" i="70" s="1"/>
  <c r="AW61" i="70" s="1"/>
  <c r="BM92" i="70"/>
  <c r="AG92" i="70" s="1"/>
  <c r="AW92" i="70" s="1"/>
  <c r="BM76" i="70"/>
  <c r="AG76" i="70" s="1"/>
  <c r="AW76" i="70" s="1"/>
  <c r="BM60" i="70"/>
  <c r="AG60" i="70" s="1"/>
  <c r="AW60" i="70" s="1"/>
  <c r="BI56" i="70"/>
  <c r="AC56" i="70" s="1"/>
  <c r="AS56" i="70" s="1"/>
  <c r="BI67" i="70"/>
  <c r="AC67" i="70" s="1"/>
  <c r="AS67" i="70" s="1"/>
  <c r="BI79" i="70"/>
  <c r="AC79" i="70" s="1"/>
  <c r="AS79" i="70" s="1"/>
  <c r="BI83" i="70"/>
  <c r="AC83" i="70" s="1"/>
  <c r="AS83" i="70" s="1"/>
  <c r="BI91" i="70"/>
  <c r="AC91" i="70" s="1"/>
  <c r="AS91" i="70" s="1"/>
  <c r="BI115" i="70"/>
  <c r="AC115" i="70" s="1"/>
  <c r="AS115" i="70" s="1"/>
  <c r="BI131" i="70"/>
  <c r="AC131" i="70" s="1"/>
  <c r="AS131" i="70" s="1"/>
  <c r="BI147" i="70"/>
  <c r="AC147" i="70" s="1"/>
  <c r="AS147" i="70" s="1"/>
  <c r="BI163" i="70"/>
  <c r="AC163" i="70" s="1"/>
  <c r="AS163" i="70" s="1"/>
  <c r="BM158" i="70"/>
  <c r="AG158" i="70" s="1"/>
  <c r="AW158" i="70" s="1"/>
  <c r="BM142" i="70"/>
  <c r="AG142" i="70" s="1"/>
  <c r="AW142" i="70" s="1"/>
  <c r="BM126" i="70"/>
  <c r="AG126" i="70" s="1"/>
  <c r="AW126" i="70" s="1"/>
  <c r="BM110" i="70"/>
  <c r="AG110" i="70" s="1"/>
  <c r="AW110" i="70" s="1"/>
  <c r="BN174" i="70"/>
  <c r="AH174" i="70" s="1"/>
  <c r="AX174" i="70" s="1"/>
  <c r="BN59" i="70"/>
  <c r="AH59" i="70" s="1"/>
  <c r="AX59" i="70" s="1"/>
  <c r="BN65" i="70"/>
  <c r="AH65" i="70" s="1"/>
  <c r="AX65" i="70" s="1"/>
  <c r="BN58" i="70"/>
  <c r="AH58" i="70" s="1"/>
  <c r="AX58" i="70" s="1"/>
  <c r="BN74" i="70"/>
  <c r="AH74" i="70" s="1"/>
  <c r="AX74" i="70" s="1"/>
  <c r="BN112" i="70"/>
  <c r="AH112" i="70" s="1"/>
  <c r="AX112" i="70" s="1"/>
  <c r="BN120" i="70"/>
  <c r="AH120" i="70" s="1"/>
  <c r="AX120" i="70" s="1"/>
  <c r="BN128" i="70"/>
  <c r="AH128" i="70" s="1"/>
  <c r="AX128" i="70" s="1"/>
  <c r="BN136" i="70"/>
  <c r="AH136" i="70" s="1"/>
  <c r="AX136" i="70" s="1"/>
  <c r="BN164" i="70"/>
  <c r="AH164" i="70" s="1"/>
  <c r="AX164" i="70" s="1"/>
  <c r="BC64" i="70"/>
  <c r="W64" i="70" s="1"/>
  <c r="AM64" i="70" s="1"/>
  <c r="BC129" i="70"/>
  <c r="W129" i="70" s="1"/>
  <c r="AM129" i="70" s="1"/>
  <c r="BC161" i="70"/>
  <c r="W161" i="70" s="1"/>
  <c r="AM161" i="70" s="1"/>
  <c r="BC112" i="70"/>
  <c r="W112" i="70" s="1"/>
  <c r="AM112" i="70" s="1"/>
  <c r="BC46" i="70"/>
  <c r="W46" i="70" s="1"/>
  <c r="AM46" i="70" s="1"/>
  <c r="BC75" i="70"/>
  <c r="W75" i="70" s="1"/>
  <c r="AM75" i="70" s="1"/>
  <c r="BC94" i="70"/>
  <c r="W94" i="70" s="1"/>
  <c r="AM94" i="70" s="1"/>
  <c r="BC170" i="70"/>
  <c r="W170" i="70" s="1"/>
  <c r="AM170" i="70" s="1"/>
  <c r="BC178" i="70"/>
  <c r="W178" i="70" s="1"/>
  <c r="AM178" i="70" s="1"/>
  <c r="BC186" i="70"/>
  <c r="W186" i="70" s="1"/>
  <c r="AM186" i="70" s="1"/>
  <c r="BK101" i="70"/>
  <c r="AE101" i="70" s="1"/>
  <c r="AU101" i="70" s="1"/>
  <c r="BK90" i="70"/>
  <c r="AE90" i="70" s="1"/>
  <c r="AU90" i="70" s="1"/>
  <c r="BK108" i="70"/>
  <c r="AE108" i="70" s="1"/>
  <c r="AU108" i="70" s="1"/>
  <c r="BK140" i="70"/>
  <c r="AE140" i="70" s="1"/>
  <c r="AU140" i="70" s="1"/>
  <c r="BK75" i="70"/>
  <c r="AE75" i="70" s="1"/>
  <c r="AU75" i="70" s="1"/>
  <c r="BK51" i="70"/>
  <c r="AE51" i="70" s="1"/>
  <c r="AU51" i="70" s="1"/>
  <c r="BK92" i="70"/>
  <c r="AE92" i="70" s="1"/>
  <c r="AU92" i="70" s="1"/>
  <c r="BK111" i="70"/>
  <c r="AE111" i="70" s="1"/>
  <c r="AU111" i="70" s="1"/>
  <c r="BK145" i="70"/>
  <c r="AE145" i="70" s="1"/>
  <c r="AU145" i="70" s="1"/>
  <c r="BK161" i="70"/>
  <c r="AE161" i="70" s="1"/>
  <c r="AU161" i="70" s="1"/>
  <c r="BK179" i="70"/>
  <c r="AE179" i="70" s="1"/>
  <c r="AU179" i="70" s="1"/>
  <c r="BE43" i="70"/>
  <c r="Y43" i="70" s="1"/>
  <c r="AO43" i="70" s="1"/>
  <c r="BE47" i="70"/>
  <c r="Y47" i="70" s="1"/>
  <c r="AO47" i="70" s="1"/>
  <c r="BE51" i="70"/>
  <c r="Y51" i="70" s="1"/>
  <c r="AO51" i="70" s="1"/>
  <c r="BE55" i="70"/>
  <c r="Y55" i="70" s="1"/>
  <c r="AO55" i="70" s="1"/>
  <c r="BE59" i="70"/>
  <c r="Y59" i="70" s="1"/>
  <c r="AO59" i="70" s="1"/>
  <c r="BE63" i="70"/>
  <c r="Y63" i="70" s="1"/>
  <c r="AO63" i="70" s="1"/>
  <c r="BE67" i="70"/>
  <c r="Y67" i="70" s="1"/>
  <c r="AO67" i="70" s="1"/>
  <c r="BE71" i="70"/>
  <c r="Y71" i="70" s="1"/>
  <c r="AO71" i="70" s="1"/>
  <c r="BE75" i="70"/>
  <c r="Y75" i="70" s="1"/>
  <c r="AO75" i="70" s="1"/>
  <c r="BE79" i="70"/>
  <c r="Y79" i="70" s="1"/>
  <c r="AO79" i="70" s="1"/>
  <c r="BE83" i="70"/>
  <c r="Y83" i="70" s="1"/>
  <c r="AO83" i="70" s="1"/>
  <c r="BE87" i="70"/>
  <c r="Y87" i="70" s="1"/>
  <c r="AO87" i="70" s="1"/>
  <c r="BE91" i="70"/>
  <c r="Y91" i="70" s="1"/>
  <c r="AO91" i="70" s="1"/>
  <c r="BE95" i="70"/>
  <c r="Y95" i="70" s="1"/>
  <c r="AO95" i="70" s="1"/>
  <c r="BE99" i="70"/>
  <c r="Y99" i="70" s="1"/>
  <c r="AO99" i="70" s="1"/>
  <c r="BE103" i="70"/>
  <c r="Y103" i="70" s="1"/>
  <c r="AO103" i="70" s="1"/>
  <c r="BE107" i="70"/>
  <c r="Y107" i="70" s="1"/>
  <c r="AO107" i="70" s="1"/>
  <c r="BE111" i="70"/>
  <c r="Y111" i="70" s="1"/>
  <c r="AO111" i="70" s="1"/>
  <c r="BE115" i="70"/>
  <c r="Y115" i="70" s="1"/>
  <c r="AO115" i="70" s="1"/>
  <c r="BE119" i="70"/>
  <c r="Y119" i="70" s="1"/>
  <c r="AO119" i="70" s="1"/>
  <c r="BE123" i="70"/>
  <c r="Y123" i="70" s="1"/>
  <c r="AO123" i="70" s="1"/>
  <c r="BE127" i="70"/>
  <c r="Y127" i="70" s="1"/>
  <c r="AO127" i="70" s="1"/>
  <c r="BE131" i="70"/>
  <c r="Y131" i="70" s="1"/>
  <c r="AO131" i="70" s="1"/>
  <c r="BE135" i="70"/>
  <c r="Y135" i="70" s="1"/>
  <c r="AO135" i="70" s="1"/>
  <c r="BE139" i="70"/>
  <c r="Y139" i="70" s="1"/>
  <c r="AO139" i="70" s="1"/>
  <c r="BE143" i="70"/>
  <c r="Y143" i="70" s="1"/>
  <c r="AO143" i="70" s="1"/>
  <c r="BE147" i="70"/>
  <c r="Y147" i="70" s="1"/>
  <c r="AO147" i="70" s="1"/>
  <c r="BE151" i="70"/>
  <c r="Y151" i="70" s="1"/>
  <c r="AO151" i="70" s="1"/>
  <c r="BE155" i="70"/>
  <c r="Y155" i="70" s="1"/>
  <c r="AO155" i="70" s="1"/>
  <c r="BE159" i="70"/>
  <c r="Y159" i="70" s="1"/>
  <c r="AO159" i="70" s="1"/>
  <c r="BE163" i="70"/>
  <c r="Y163" i="70" s="1"/>
  <c r="AO163" i="70" s="1"/>
  <c r="BE167" i="70"/>
  <c r="Y167" i="70" s="1"/>
  <c r="AO167" i="70" s="1"/>
  <c r="BE172" i="70"/>
  <c r="Y172" i="70" s="1"/>
  <c r="AO172" i="70" s="1"/>
  <c r="BE176" i="70"/>
  <c r="Y176" i="70" s="1"/>
  <c r="AO176" i="70" s="1"/>
  <c r="BE180" i="70"/>
  <c r="Y180" i="70" s="1"/>
  <c r="AO180" i="70" s="1"/>
  <c r="BE184" i="70"/>
  <c r="Y184" i="70" s="1"/>
  <c r="AO184" i="70" s="1"/>
  <c r="BA59" i="70"/>
  <c r="U59" i="70" s="1"/>
  <c r="AK59" i="70" s="1"/>
  <c r="BA67" i="70"/>
  <c r="U67" i="70" s="1"/>
  <c r="AK67" i="70" s="1"/>
  <c r="BA95" i="70"/>
  <c r="U95" i="70" s="1"/>
  <c r="AK95" i="70" s="1"/>
  <c r="BA103" i="70"/>
  <c r="U103" i="70" s="1"/>
  <c r="AK103" i="70" s="1"/>
  <c r="BA107" i="70"/>
  <c r="U107" i="70" s="1"/>
  <c r="AK107" i="70" s="1"/>
  <c r="BA111" i="70"/>
  <c r="U111" i="70" s="1"/>
  <c r="AK111" i="70" s="1"/>
  <c r="BA131" i="70"/>
  <c r="U131" i="70" s="1"/>
  <c r="AK131" i="70" s="1"/>
  <c r="BA135" i="70"/>
  <c r="U135" i="70" s="1"/>
  <c r="AK135" i="70" s="1"/>
  <c r="BA151" i="70"/>
  <c r="U151" i="70" s="1"/>
  <c r="AK151" i="70" s="1"/>
  <c r="BA163" i="70"/>
  <c r="U163" i="70" s="1"/>
  <c r="AK163" i="70" s="1"/>
  <c r="BA176" i="70"/>
  <c r="U176" i="70" s="1"/>
  <c r="AK176" i="70" s="1"/>
  <c r="BM155" i="70"/>
  <c r="AG155" i="70" s="1"/>
  <c r="AW155" i="70" s="1"/>
  <c r="BM91" i="70"/>
  <c r="AG91" i="70" s="1"/>
  <c r="AW91" i="70" s="1"/>
  <c r="BG174" i="70"/>
  <c r="AA174" i="70" s="1"/>
  <c r="AQ174" i="70" s="1"/>
  <c r="BG100" i="70"/>
  <c r="AA100" i="70" s="1"/>
  <c r="AQ100" i="70" s="1"/>
  <c r="BG119" i="70"/>
  <c r="AA119" i="70" s="1"/>
  <c r="AQ119" i="70" s="1"/>
  <c r="BG106" i="70"/>
  <c r="AA106" i="70" s="1"/>
  <c r="AQ106" i="70" s="1"/>
  <c r="BM127" i="70"/>
  <c r="AG127" i="70" s="1"/>
  <c r="AW127" i="70" s="1"/>
  <c r="BM67" i="70"/>
  <c r="AG67" i="70" s="1"/>
  <c r="AW67" i="70" s="1"/>
  <c r="BM131" i="70"/>
  <c r="AG131" i="70" s="1"/>
  <c r="AW131" i="70" s="1"/>
  <c r="BM56" i="70"/>
  <c r="AG56" i="70" s="1"/>
  <c r="AW56" i="70" s="1"/>
  <c r="BM119" i="70"/>
  <c r="AG119" i="70" s="1"/>
  <c r="AW119" i="70" s="1"/>
  <c r="BM184" i="70"/>
  <c r="AG184" i="70" s="1"/>
  <c r="AW184" i="70" s="1"/>
  <c r="BM111" i="70"/>
  <c r="AG111" i="70" s="1"/>
  <c r="AW111" i="70" s="1"/>
  <c r="BM176" i="70"/>
  <c r="AG176" i="70" s="1"/>
  <c r="AW176" i="70" s="1"/>
  <c r="BG152" i="70"/>
  <c r="AA152" i="70" s="1"/>
  <c r="AQ152" i="70" s="1"/>
  <c r="BG71" i="70"/>
  <c r="AA71" i="70" s="1"/>
  <c r="AQ71" i="70" s="1"/>
  <c r="BG104" i="70"/>
  <c r="AA104" i="70" s="1"/>
  <c r="AQ104" i="70" s="1"/>
  <c r="BG143" i="70"/>
  <c r="AA143" i="70" s="1"/>
  <c r="AQ143" i="70" s="1"/>
  <c r="BG134" i="70"/>
  <c r="AA134" i="70" s="1"/>
  <c r="AQ134" i="70" s="1"/>
  <c r="BG80" i="70"/>
  <c r="AA80" i="70" s="1"/>
  <c r="AQ80" i="70" s="1"/>
  <c r="BG164" i="70"/>
  <c r="AA164" i="70" s="1"/>
  <c r="AQ164" i="70" s="1"/>
  <c r="BG92" i="70"/>
  <c r="AA92" i="70" s="1"/>
  <c r="AQ92" i="70" s="1"/>
  <c r="BG141" i="70"/>
  <c r="AA141" i="70" s="1"/>
  <c r="AQ141" i="70" s="1"/>
  <c r="BG151" i="70"/>
  <c r="AA151" i="70" s="1"/>
  <c r="AQ151" i="70" s="1"/>
  <c r="BG115" i="70"/>
  <c r="AA115" i="70" s="1"/>
  <c r="AQ115" i="70" s="1"/>
  <c r="BG175" i="70"/>
  <c r="AA175" i="70" s="1"/>
  <c r="AQ175" i="70" s="1"/>
  <c r="BG63" i="70"/>
  <c r="AA63" i="70" s="1"/>
  <c r="AQ63" i="70" s="1"/>
  <c r="BG157" i="70"/>
  <c r="AA157" i="70" s="1"/>
  <c r="AQ157" i="70" s="1"/>
  <c r="BG167" i="70"/>
  <c r="AA167" i="70" s="1"/>
  <c r="AQ167" i="70" s="1"/>
  <c r="BG130" i="70"/>
  <c r="AA130" i="70" s="1"/>
  <c r="AQ130" i="70" s="1"/>
  <c r="BG48" i="70"/>
  <c r="AA48" i="70" s="1"/>
  <c r="AQ48" i="70" s="1"/>
  <c r="BG180" i="70"/>
  <c r="AA180" i="70" s="1"/>
  <c r="AQ180" i="70" s="1"/>
  <c r="BG87" i="70"/>
  <c r="AA87" i="70" s="1"/>
  <c r="AQ87" i="70" s="1"/>
  <c r="BG70" i="70"/>
  <c r="AA70" i="70" s="1"/>
  <c r="AQ70" i="70" s="1"/>
  <c r="BG150" i="70"/>
  <c r="AA150" i="70" s="1"/>
  <c r="AQ150" i="70" s="1"/>
  <c r="BG60" i="70"/>
  <c r="AA60" i="70" s="1"/>
  <c r="AQ60" i="70" s="1"/>
  <c r="BG114" i="70"/>
  <c r="AA114" i="70" s="1"/>
  <c r="AQ114" i="70" s="1"/>
  <c r="BG103" i="70"/>
  <c r="AA103" i="70" s="1"/>
  <c r="AQ103" i="70" s="1"/>
  <c r="BG96" i="70"/>
  <c r="AA96" i="70" s="1"/>
  <c r="AQ96" i="70" s="1"/>
  <c r="BG137" i="70"/>
  <c r="AA137" i="70" s="1"/>
  <c r="AQ137" i="70" s="1"/>
  <c r="BG57" i="70"/>
  <c r="AA57" i="70" s="1"/>
  <c r="AQ57" i="70" s="1"/>
  <c r="BJ89" i="70"/>
  <c r="AD89" i="70" s="1"/>
  <c r="AT89" i="70" s="1"/>
  <c r="BJ158" i="70"/>
  <c r="AD158" i="70" s="1"/>
  <c r="AT158" i="70" s="1"/>
  <c r="BJ126" i="70"/>
  <c r="AD126" i="70" s="1"/>
  <c r="AT126" i="70" s="1"/>
  <c r="BJ180" i="70"/>
  <c r="AD180" i="70" s="1"/>
  <c r="AT180" i="70" s="1"/>
  <c r="BJ56" i="70"/>
  <c r="AD56" i="70" s="1"/>
  <c r="AT56" i="70" s="1"/>
  <c r="BJ88" i="70"/>
  <c r="AD88" i="70" s="1"/>
  <c r="AT88" i="70" s="1"/>
  <c r="BM185" i="70"/>
  <c r="AG185" i="70" s="1"/>
  <c r="AW185" i="70" s="1"/>
  <c r="BM168" i="70"/>
  <c r="AG168" i="70" s="1"/>
  <c r="AW168" i="70" s="1"/>
  <c r="BI84" i="70"/>
  <c r="AC84" i="70" s="1"/>
  <c r="AS84" i="70" s="1"/>
  <c r="BI88" i="70"/>
  <c r="AC88" i="70" s="1"/>
  <c r="AS88" i="70" s="1"/>
  <c r="BI108" i="70"/>
  <c r="AC108" i="70" s="1"/>
  <c r="AS108" i="70" s="1"/>
  <c r="BI124" i="70"/>
  <c r="AC124" i="70" s="1"/>
  <c r="AS124" i="70" s="1"/>
  <c r="BI140" i="70"/>
  <c r="AC140" i="70" s="1"/>
  <c r="AS140" i="70" s="1"/>
  <c r="BI156" i="70"/>
  <c r="AC156" i="70" s="1"/>
  <c r="AS156" i="70" s="1"/>
  <c r="BI173" i="70"/>
  <c r="AC173" i="70" s="1"/>
  <c r="AS173" i="70" s="1"/>
  <c r="BI177" i="70"/>
  <c r="AC177" i="70" s="1"/>
  <c r="AS177" i="70" s="1"/>
  <c r="BM187" i="70"/>
  <c r="AG187" i="70" s="1"/>
  <c r="AW187" i="70" s="1"/>
  <c r="BM154" i="70"/>
  <c r="AG154" i="70" s="1"/>
  <c r="AW154" i="70" s="1"/>
  <c r="BM138" i="70"/>
  <c r="AG138" i="70" s="1"/>
  <c r="AW138" i="70" s="1"/>
  <c r="BM122" i="70"/>
  <c r="AG122" i="70" s="1"/>
  <c r="AW122" i="70" s="1"/>
  <c r="BM106" i="70"/>
  <c r="AG106" i="70" s="1"/>
  <c r="AW106" i="70" s="1"/>
  <c r="BN76" i="70"/>
  <c r="AH76" i="70" s="1"/>
  <c r="AX76" i="70" s="1"/>
  <c r="BN92" i="70"/>
  <c r="AH92" i="70" s="1"/>
  <c r="AX92" i="70" s="1"/>
  <c r="BN63" i="70"/>
  <c r="AH63" i="70" s="1"/>
  <c r="AX63" i="70" s="1"/>
  <c r="BN95" i="70"/>
  <c r="AH95" i="70" s="1"/>
  <c r="AX95" i="70" s="1"/>
  <c r="BN101" i="70"/>
  <c r="AH101" i="70" s="1"/>
  <c r="AX101" i="70" s="1"/>
  <c r="BN50" i="70"/>
  <c r="AH50" i="70" s="1"/>
  <c r="AX50" i="70" s="1"/>
  <c r="BN78" i="70"/>
  <c r="AH78" i="70" s="1"/>
  <c r="AX78" i="70" s="1"/>
  <c r="BN184" i="70"/>
  <c r="AH184" i="70" s="1"/>
  <c r="AX184" i="70" s="1"/>
  <c r="BN182" i="70"/>
  <c r="AH182" i="70" s="1"/>
  <c r="AX182" i="70" s="1"/>
  <c r="BN133" i="70"/>
  <c r="AH133" i="70" s="1"/>
  <c r="AX133" i="70" s="1"/>
  <c r="BC100" i="70"/>
  <c r="W100" i="70" s="1"/>
  <c r="AM100" i="70" s="1"/>
  <c r="BC165" i="70"/>
  <c r="W165" i="70" s="1"/>
  <c r="AM165" i="70" s="1"/>
  <c r="BC77" i="70"/>
  <c r="W77" i="70" s="1"/>
  <c r="AM77" i="70" s="1"/>
  <c r="BC124" i="70"/>
  <c r="W124" i="70" s="1"/>
  <c r="AM124" i="70" s="1"/>
  <c r="BC140" i="70"/>
  <c r="W140" i="70" s="1"/>
  <c r="AM140" i="70" s="1"/>
  <c r="BC156" i="70"/>
  <c r="W156" i="70" s="1"/>
  <c r="AM156" i="70" s="1"/>
  <c r="BC103" i="70"/>
  <c r="W103" i="70" s="1"/>
  <c r="AM103" i="70" s="1"/>
  <c r="BC82" i="70"/>
  <c r="W82" i="70" s="1"/>
  <c r="AM82" i="70" s="1"/>
  <c r="BC187" i="70"/>
  <c r="W187" i="70" s="1"/>
  <c r="AM187" i="70" s="1"/>
  <c r="BK81" i="70"/>
  <c r="AE81" i="70" s="1"/>
  <c r="AU81" i="70" s="1"/>
  <c r="BK62" i="70"/>
  <c r="AE62" i="70" s="1"/>
  <c r="AU62" i="70" s="1"/>
  <c r="BK123" i="70"/>
  <c r="AE123" i="70" s="1"/>
  <c r="AU123" i="70" s="1"/>
  <c r="BK139" i="70"/>
  <c r="AE139" i="70" s="1"/>
  <c r="AU139" i="70" s="1"/>
  <c r="BK155" i="70"/>
  <c r="AE155" i="70" s="1"/>
  <c r="AU155" i="70" s="1"/>
  <c r="BK63" i="70"/>
  <c r="AE63" i="70" s="1"/>
  <c r="AU63" i="70" s="1"/>
  <c r="BK48" i="70"/>
  <c r="AE48" i="70" s="1"/>
  <c r="AU48" i="70" s="1"/>
  <c r="BK80" i="70"/>
  <c r="AE80" i="70" s="1"/>
  <c r="AU80" i="70" s="1"/>
  <c r="BK115" i="70"/>
  <c r="AE115" i="70" s="1"/>
  <c r="AU115" i="70" s="1"/>
  <c r="BE44" i="70"/>
  <c r="Y44" i="70" s="1"/>
  <c r="AO44" i="70" s="1"/>
  <c r="BE48" i="70"/>
  <c r="Y48" i="70" s="1"/>
  <c r="AO48" i="70" s="1"/>
  <c r="BE52" i="70"/>
  <c r="Y52" i="70" s="1"/>
  <c r="AO52" i="70" s="1"/>
  <c r="BE56" i="70"/>
  <c r="Y56" i="70" s="1"/>
  <c r="AO56" i="70" s="1"/>
  <c r="BE60" i="70"/>
  <c r="Y60" i="70" s="1"/>
  <c r="AO60" i="70" s="1"/>
  <c r="BE64" i="70"/>
  <c r="Y64" i="70" s="1"/>
  <c r="AO64" i="70" s="1"/>
  <c r="BE68" i="70"/>
  <c r="Y68" i="70" s="1"/>
  <c r="AO68" i="70" s="1"/>
  <c r="BE72" i="70"/>
  <c r="Y72" i="70" s="1"/>
  <c r="AO72" i="70" s="1"/>
  <c r="BE76" i="70"/>
  <c r="Y76" i="70" s="1"/>
  <c r="AO76" i="70" s="1"/>
  <c r="BE80" i="70"/>
  <c r="Y80" i="70" s="1"/>
  <c r="AO80" i="70" s="1"/>
  <c r="BE84" i="70"/>
  <c r="Y84" i="70" s="1"/>
  <c r="AO84" i="70" s="1"/>
  <c r="BE88" i="70"/>
  <c r="Y88" i="70" s="1"/>
  <c r="AO88" i="70" s="1"/>
  <c r="BE92" i="70"/>
  <c r="Y92" i="70" s="1"/>
  <c r="AO92" i="70" s="1"/>
  <c r="BE96" i="70"/>
  <c r="Y96" i="70" s="1"/>
  <c r="AO96" i="70" s="1"/>
  <c r="BE100" i="70"/>
  <c r="Y100" i="70" s="1"/>
  <c r="AO100" i="70" s="1"/>
  <c r="BE104" i="70"/>
  <c r="Y104" i="70" s="1"/>
  <c r="AO104" i="70" s="1"/>
  <c r="BE108" i="70"/>
  <c r="Y108" i="70" s="1"/>
  <c r="AO108" i="70" s="1"/>
  <c r="BE112" i="70"/>
  <c r="Y112" i="70" s="1"/>
  <c r="AO112" i="70" s="1"/>
  <c r="BE116" i="70"/>
  <c r="Y116" i="70" s="1"/>
  <c r="AO116" i="70" s="1"/>
  <c r="BE120" i="70"/>
  <c r="Y120" i="70" s="1"/>
  <c r="AO120" i="70" s="1"/>
  <c r="BE124" i="70"/>
  <c r="Y124" i="70" s="1"/>
  <c r="AO124" i="70" s="1"/>
  <c r="BE128" i="70"/>
  <c r="Y128" i="70" s="1"/>
  <c r="AO128" i="70" s="1"/>
  <c r="BE132" i="70"/>
  <c r="Y132" i="70" s="1"/>
  <c r="AO132" i="70" s="1"/>
  <c r="BE136" i="70"/>
  <c r="Y136" i="70" s="1"/>
  <c r="AO136" i="70" s="1"/>
  <c r="BE140" i="70"/>
  <c r="Y140" i="70" s="1"/>
  <c r="AO140" i="70" s="1"/>
  <c r="BE144" i="70"/>
  <c r="Y144" i="70" s="1"/>
  <c r="AO144" i="70" s="1"/>
  <c r="BE148" i="70"/>
  <c r="Y148" i="70" s="1"/>
  <c r="AO148" i="70" s="1"/>
  <c r="BE152" i="70"/>
  <c r="Y152" i="70" s="1"/>
  <c r="AO152" i="70" s="1"/>
  <c r="BE156" i="70"/>
  <c r="Y156" i="70" s="1"/>
  <c r="AO156" i="70" s="1"/>
  <c r="BE160" i="70"/>
  <c r="Y160" i="70" s="1"/>
  <c r="AO160" i="70" s="1"/>
  <c r="BE164" i="70"/>
  <c r="Y164" i="70" s="1"/>
  <c r="AO164" i="70" s="1"/>
  <c r="BE168" i="70"/>
  <c r="Y168" i="70" s="1"/>
  <c r="AO168" i="70" s="1"/>
  <c r="BE173" i="70"/>
  <c r="Y173" i="70" s="1"/>
  <c r="AO173" i="70" s="1"/>
  <c r="BE177" i="70"/>
  <c r="Y177" i="70" s="1"/>
  <c r="AO177" i="70" s="1"/>
  <c r="BE181" i="70"/>
  <c r="Y181" i="70" s="1"/>
  <c r="AO181" i="70" s="1"/>
  <c r="BE185" i="70"/>
  <c r="Y185" i="70" s="1"/>
  <c r="AO185" i="70" s="1"/>
  <c r="BA45" i="70"/>
  <c r="U45" i="70" s="1"/>
  <c r="AK45" i="70" s="1"/>
  <c r="BA60" i="70"/>
  <c r="U60" i="70" s="1"/>
  <c r="AK60" i="70" s="1"/>
  <c r="BA72" i="70"/>
  <c r="U72" i="70" s="1"/>
  <c r="AK72" i="70" s="1"/>
  <c r="BA84" i="70"/>
  <c r="U84" i="70" s="1"/>
  <c r="AK84" i="70" s="1"/>
  <c r="BA92" i="70"/>
  <c r="U92" i="70" s="1"/>
  <c r="AK92" i="70" s="1"/>
  <c r="BA96" i="70"/>
  <c r="U96" i="70" s="1"/>
  <c r="AK96" i="70" s="1"/>
  <c r="BA116" i="70"/>
  <c r="U116" i="70" s="1"/>
  <c r="AK116" i="70" s="1"/>
  <c r="BA128" i="70"/>
  <c r="U128" i="70" s="1"/>
  <c r="AK128" i="70" s="1"/>
  <c r="BA132" i="70"/>
  <c r="U132" i="70" s="1"/>
  <c r="AK132" i="70" s="1"/>
  <c r="BA160" i="70"/>
  <c r="U160" i="70" s="1"/>
  <c r="AK160" i="70" s="1"/>
  <c r="BM139" i="70"/>
  <c r="AG139" i="70" s="1"/>
  <c r="AW139" i="70" s="1"/>
  <c r="BM75" i="70"/>
  <c r="AG75" i="70" s="1"/>
  <c r="AW75" i="70" s="1"/>
  <c r="BG182" i="70"/>
  <c r="AA182" i="70" s="1"/>
  <c r="AQ182" i="70" s="1"/>
  <c r="BG98" i="70"/>
  <c r="AA98" i="70" s="1"/>
  <c r="AQ98" i="70" s="1"/>
  <c r="BM63" i="70"/>
  <c r="AG63" i="70" s="1"/>
  <c r="AW63" i="70" s="1"/>
  <c r="BM83" i="70"/>
  <c r="AG83" i="70" s="1"/>
  <c r="AW83" i="70" s="1"/>
  <c r="BM147" i="70"/>
  <c r="AG147" i="70" s="1"/>
  <c r="AW147" i="70" s="1"/>
  <c r="BM71" i="70"/>
  <c r="AG71" i="70" s="1"/>
  <c r="AW71" i="70" s="1"/>
  <c r="BM135" i="70"/>
  <c r="AG135" i="70" s="1"/>
  <c r="AW135" i="70" s="1"/>
  <c r="BM48" i="70"/>
  <c r="AG48" i="70" s="1"/>
  <c r="AW48" i="70" s="1"/>
  <c r="BG184" i="70"/>
  <c r="AA184" i="70" s="1"/>
  <c r="AQ184" i="70" s="1"/>
  <c r="BG132" i="70"/>
  <c r="AA132" i="70" s="1"/>
  <c r="AQ132" i="70" s="1"/>
  <c r="BG72" i="70"/>
  <c r="AA72" i="70" s="1"/>
  <c r="AQ72" i="70" s="1"/>
  <c r="BG168" i="70"/>
  <c r="AA168" i="70" s="1"/>
  <c r="AQ168" i="70" s="1"/>
  <c r="BG86" i="70"/>
  <c r="AA86" i="70" s="1"/>
  <c r="AQ86" i="70" s="1"/>
  <c r="BG122" i="70"/>
  <c r="AA122" i="70" s="1"/>
  <c r="AQ122" i="70" s="1"/>
  <c r="BG111" i="70"/>
  <c r="AA111" i="70" s="1"/>
  <c r="AQ111" i="70" s="1"/>
  <c r="BG54" i="70"/>
  <c r="AA54" i="70" s="1"/>
  <c r="AQ54" i="70" s="1"/>
  <c r="BG136" i="70"/>
  <c r="AA136" i="70" s="1"/>
  <c r="AQ136" i="70" s="1"/>
  <c r="BG116" i="70"/>
  <c r="AA116" i="70" s="1"/>
  <c r="AQ116" i="70" s="1"/>
  <c r="BG127" i="70"/>
  <c r="AA127" i="70" s="1"/>
  <c r="AQ127" i="70" s="1"/>
  <c r="BG81" i="70"/>
  <c r="AA81" i="70" s="1"/>
  <c r="AQ81" i="70" s="1"/>
  <c r="BG148" i="70"/>
  <c r="AA148" i="70" s="1"/>
  <c r="AQ148" i="70" s="1"/>
  <c r="BG52" i="70"/>
  <c r="AA52" i="70" s="1"/>
  <c r="AQ52" i="70" s="1"/>
  <c r="BG133" i="70"/>
  <c r="AA133" i="70" s="1"/>
  <c r="AQ133" i="70" s="1"/>
  <c r="BG135" i="70"/>
  <c r="AA135" i="70" s="1"/>
  <c r="AQ135" i="70" s="1"/>
  <c r="BG97" i="70"/>
  <c r="AA97" i="70" s="1"/>
  <c r="AQ97" i="70" s="1"/>
  <c r="BG169" i="70"/>
  <c r="AA169" i="70" s="1"/>
  <c r="AQ169" i="70" s="1"/>
  <c r="BG59" i="70"/>
  <c r="AA59" i="70" s="1"/>
  <c r="AQ59" i="70" s="1"/>
  <c r="BG153" i="70"/>
  <c r="AA153" i="70" s="1"/>
  <c r="AQ153" i="70" s="1"/>
  <c r="BG159" i="70"/>
  <c r="AA159" i="70" s="1"/>
  <c r="AQ159" i="70" s="1"/>
  <c r="BG126" i="70"/>
  <c r="AA126" i="70" s="1"/>
  <c r="AQ126" i="70" s="1"/>
  <c r="BG47" i="70"/>
  <c r="AA47" i="70" s="1"/>
  <c r="AQ47" i="70" s="1"/>
  <c r="BG124" i="70"/>
  <c r="AA124" i="70" s="1"/>
  <c r="AQ124" i="70" s="1"/>
  <c r="BG77" i="70"/>
  <c r="AA77" i="70" s="1"/>
  <c r="AQ77" i="70" s="1"/>
  <c r="BG147" i="70"/>
  <c r="AA147" i="70" s="1"/>
  <c r="AQ147" i="70" s="1"/>
  <c r="BG176" i="70"/>
  <c r="AA176" i="70" s="1"/>
  <c r="AQ176" i="70" s="1"/>
  <c r="BG142" i="70"/>
  <c r="AA142" i="70" s="1"/>
  <c r="AQ142" i="70" s="1"/>
  <c r="BJ150" i="70"/>
  <c r="AD150" i="70" s="1"/>
  <c r="AT150" i="70" s="1"/>
  <c r="BJ118" i="70"/>
  <c r="AD118" i="70" s="1"/>
  <c r="AT118" i="70" s="1"/>
  <c r="BJ48" i="70"/>
  <c r="AD48" i="70" s="1"/>
  <c r="AT48" i="70" s="1"/>
  <c r="BJ64" i="70"/>
  <c r="AD64" i="70" s="1"/>
  <c r="AT64" i="70" s="1"/>
  <c r="BJ90" i="70"/>
  <c r="AD90" i="70" s="1"/>
  <c r="AT90" i="70" s="1"/>
  <c r="BI50" i="70"/>
  <c r="AC50" i="70" s="1"/>
  <c r="AS50" i="70" s="1"/>
  <c r="BI54" i="70"/>
  <c r="AC54" i="70" s="1"/>
  <c r="AS54" i="70" s="1"/>
  <c r="BI73" i="70"/>
  <c r="AC73" i="70" s="1"/>
  <c r="AS73" i="70" s="1"/>
  <c r="BI81" i="70"/>
  <c r="AC81" i="70" s="1"/>
  <c r="AS81" i="70" s="1"/>
  <c r="BI109" i="70"/>
  <c r="AC109" i="70" s="1"/>
  <c r="AS109" i="70" s="1"/>
  <c r="BI121" i="70"/>
  <c r="AC121" i="70" s="1"/>
  <c r="AS121" i="70" s="1"/>
  <c r="BI141" i="70"/>
  <c r="AC141" i="70" s="1"/>
  <c r="AS141" i="70" s="1"/>
  <c r="BI170" i="70"/>
  <c r="AC170" i="70" s="1"/>
  <c r="AS170" i="70" s="1"/>
  <c r="BM166" i="70"/>
  <c r="AG166" i="70" s="1"/>
  <c r="AW166" i="70" s="1"/>
  <c r="BM150" i="70"/>
  <c r="AG150" i="70" s="1"/>
  <c r="AW150" i="70" s="1"/>
  <c r="BM134" i="70"/>
  <c r="AG134" i="70" s="1"/>
  <c r="AW134" i="70" s="1"/>
  <c r="BM118" i="70"/>
  <c r="AG118" i="70" s="1"/>
  <c r="AW118" i="70" s="1"/>
  <c r="BM102" i="70"/>
  <c r="AG102" i="70" s="1"/>
  <c r="AW102" i="70" s="1"/>
  <c r="BM86" i="70"/>
  <c r="AG86" i="70" s="1"/>
  <c r="AW86" i="70" s="1"/>
  <c r="BM70" i="70"/>
  <c r="AG70" i="70" s="1"/>
  <c r="AW70" i="70" s="1"/>
  <c r="BN64" i="70"/>
  <c r="AH64" i="70" s="1"/>
  <c r="AX64" i="70" s="1"/>
  <c r="BN99" i="70"/>
  <c r="AH99" i="70" s="1"/>
  <c r="AX99" i="70" s="1"/>
  <c r="BN57" i="70"/>
  <c r="AH57" i="70" s="1"/>
  <c r="AX57" i="70" s="1"/>
  <c r="BN89" i="70"/>
  <c r="AH89" i="70" s="1"/>
  <c r="AX89" i="70" s="1"/>
  <c r="BN43" i="70"/>
  <c r="AH43" i="70" s="1"/>
  <c r="AX43" i="70" s="1"/>
  <c r="BN82" i="70"/>
  <c r="AH82" i="70" s="1"/>
  <c r="AX82" i="70" s="1"/>
  <c r="BN200" i="70"/>
  <c r="AH200" i="70" s="1"/>
  <c r="AX200" i="70" s="1"/>
  <c r="BN175" i="70"/>
  <c r="AH175" i="70" s="1"/>
  <c r="AX175" i="70" s="1"/>
  <c r="BN191" i="70"/>
  <c r="AH191" i="70" s="1"/>
  <c r="AX191" i="70" s="1"/>
  <c r="BN126" i="70"/>
  <c r="AH126" i="70" s="1"/>
  <c r="AX126" i="70" s="1"/>
  <c r="BN130" i="70"/>
  <c r="AH130" i="70" s="1"/>
  <c r="AX130" i="70" s="1"/>
  <c r="BN166" i="70"/>
  <c r="AH166" i="70" s="1"/>
  <c r="AX166" i="70" s="1"/>
  <c r="BN185" i="70"/>
  <c r="AH185" i="70" s="1"/>
  <c r="AX185" i="70" s="1"/>
  <c r="BC105" i="70"/>
  <c r="W105" i="70" s="1"/>
  <c r="AM105" i="70" s="1"/>
  <c r="BC79" i="70"/>
  <c r="W79" i="70" s="1"/>
  <c r="AM79" i="70" s="1"/>
  <c r="BC120" i="70"/>
  <c r="W120" i="70" s="1"/>
  <c r="AM120" i="70" s="1"/>
  <c r="BC162" i="70"/>
  <c r="W162" i="70" s="1"/>
  <c r="AM162" i="70" s="1"/>
  <c r="BC53" i="70"/>
  <c r="W53" i="70" s="1"/>
  <c r="AM53" i="70" s="1"/>
  <c r="BC135" i="70"/>
  <c r="W135" i="70" s="1"/>
  <c r="AM135" i="70" s="1"/>
  <c r="BC167" i="70"/>
  <c r="W167" i="70" s="1"/>
  <c r="AM167" i="70" s="1"/>
  <c r="BC169" i="70"/>
  <c r="W169" i="70" s="1"/>
  <c r="AM169" i="70" s="1"/>
  <c r="BK66" i="70"/>
  <c r="AE66" i="70" s="1"/>
  <c r="AU66" i="70" s="1"/>
  <c r="BK98" i="70"/>
  <c r="AE98" i="70" s="1"/>
  <c r="AU98" i="70" s="1"/>
  <c r="BK148" i="70"/>
  <c r="AE148" i="70" s="1"/>
  <c r="AU148" i="70" s="1"/>
  <c r="BK67" i="70"/>
  <c r="AE67" i="70" s="1"/>
  <c r="AU67" i="70" s="1"/>
  <c r="BK130" i="70"/>
  <c r="AE130" i="70" s="1"/>
  <c r="AU130" i="70" s="1"/>
  <c r="BK146" i="70"/>
  <c r="AE146" i="70" s="1"/>
  <c r="AU146" i="70" s="1"/>
  <c r="BK162" i="70"/>
  <c r="AE162" i="70" s="1"/>
  <c r="AU162" i="70" s="1"/>
  <c r="BK177" i="70"/>
  <c r="AE177" i="70" s="1"/>
  <c r="AU177" i="70" s="1"/>
  <c r="BK185" i="70"/>
  <c r="AE185" i="70" s="1"/>
  <c r="AU185" i="70" s="1"/>
  <c r="BE169" i="70"/>
  <c r="Y169" i="70" s="1"/>
  <c r="AO169" i="70" s="1"/>
  <c r="BE45" i="70"/>
  <c r="Y45" i="70" s="1"/>
  <c r="AO45" i="70" s="1"/>
  <c r="BE49" i="70"/>
  <c r="Y49" i="70" s="1"/>
  <c r="AO49" i="70" s="1"/>
  <c r="BE53" i="70"/>
  <c r="Y53" i="70" s="1"/>
  <c r="AO53" i="70" s="1"/>
  <c r="BE57" i="70"/>
  <c r="Y57" i="70" s="1"/>
  <c r="AO57" i="70" s="1"/>
  <c r="BE61" i="70"/>
  <c r="Y61" i="70" s="1"/>
  <c r="AO61" i="70" s="1"/>
  <c r="BE65" i="70"/>
  <c r="Y65" i="70" s="1"/>
  <c r="AO65" i="70" s="1"/>
  <c r="BE69" i="70"/>
  <c r="Y69" i="70" s="1"/>
  <c r="AO69" i="70" s="1"/>
  <c r="BE73" i="70"/>
  <c r="Y73" i="70" s="1"/>
  <c r="AO73" i="70" s="1"/>
  <c r="BE77" i="70"/>
  <c r="Y77" i="70" s="1"/>
  <c r="AO77" i="70" s="1"/>
  <c r="BE81" i="70"/>
  <c r="Y81" i="70" s="1"/>
  <c r="AO81" i="70" s="1"/>
  <c r="BE85" i="70"/>
  <c r="Y85" i="70" s="1"/>
  <c r="AO85" i="70" s="1"/>
  <c r="BE89" i="70"/>
  <c r="Y89" i="70" s="1"/>
  <c r="AO89" i="70" s="1"/>
  <c r="BE93" i="70"/>
  <c r="Y93" i="70" s="1"/>
  <c r="AO93" i="70" s="1"/>
  <c r="BE97" i="70"/>
  <c r="Y97" i="70" s="1"/>
  <c r="AO97" i="70" s="1"/>
  <c r="BE101" i="70"/>
  <c r="Y101" i="70" s="1"/>
  <c r="AO101" i="70" s="1"/>
  <c r="BE105" i="70"/>
  <c r="Y105" i="70" s="1"/>
  <c r="AO105" i="70" s="1"/>
  <c r="BE109" i="70"/>
  <c r="Y109" i="70" s="1"/>
  <c r="AO109" i="70" s="1"/>
  <c r="BE113" i="70"/>
  <c r="Y113" i="70" s="1"/>
  <c r="AO113" i="70" s="1"/>
  <c r="BE117" i="70"/>
  <c r="Y117" i="70" s="1"/>
  <c r="AO117" i="70" s="1"/>
  <c r="BE121" i="70"/>
  <c r="Y121" i="70" s="1"/>
  <c r="AO121" i="70" s="1"/>
  <c r="BE125" i="70"/>
  <c r="Y125" i="70" s="1"/>
  <c r="AO125" i="70" s="1"/>
  <c r="BE129" i="70"/>
  <c r="Y129" i="70" s="1"/>
  <c r="AO129" i="70" s="1"/>
  <c r="BE133" i="70"/>
  <c r="Y133" i="70" s="1"/>
  <c r="AO133" i="70" s="1"/>
  <c r="BE137" i="70"/>
  <c r="Y137" i="70" s="1"/>
  <c r="AO137" i="70" s="1"/>
  <c r="BE141" i="70"/>
  <c r="Y141" i="70" s="1"/>
  <c r="AO141" i="70" s="1"/>
  <c r="BE145" i="70"/>
  <c r="Y145" i="70" s="1"/>
  <c r="AO145" i="70" s="1"/>
  <c r="BE149" i="70"/>
  <c r="Y149" i="70" s="1"/>
  <c r="AO149" i="70" s="1"/>
  <c r="BE153" i="70"/>
  <c r="Y153" i="70" s="1"/>
  <c r="AO153" i="70" s="1"/>
  <c r="BE157" i="70"/>
  <c r="Y157" i="70" s="1"/>
  <c r="AO157" i="70" s="1"/>
  <c r="BE161" i="70"/>
  <c r="Y161" i="70" s="1"/>
  <c r="AO161" i="70" s="1"/>
  <c r="BE165" i="70"/>
  <c r="Y165" i="70" s="1"/>
  <c r="AO165" i="70" s="1"/>
  <c r="BE170" i="70"/>
  <c r="Y170" i="70" s="1"/>
  <c r="AO170" i="70" s="1"/>
  <c r="BE174" i="70"/>
  <c r="Y174" i="70" s="1"/>
  <c r="AO174" i="70" s="1"/>
  <c r="BE178" i="70"/>
  <c r="Y178" i="70" s="1"/>
  <c r="AO178" i="70" s="1"/>
  <c r="BE182" i="70"/>
  <c r="Y182" i="70" s="1"/>
  <c r="AO182" i="70" s="1"/>
  <c r="BE186" i="70"/>
  <c r="Y186" i="70" s="1"/>
  <c r="AO186" i="70" s="1"/>
  <c r="BA42" i="70"/>
  <c r="U42" i="70" s="1"/>
  <c r="AK42" i="70" s="1"/>
  <c r="BA69" i="70"/>
  <c r="U69" i="70" s="1"/>
  <c r="AK69" i="70" s="1"/>
  <c r="BA81" i="70"/>
  <c r="U81" i="70" s="1"/>
  <c r="AK81" i="70" s="1"/>
  <c r="BA97" i="70"/>
  <c r="U97" i="70" s="1"/>
  <c r="AK97" i="70" s="1"/>
  <c r="BA113" i="70"/>
  <c r="U113" i="70" s="1"/>
  <c r="AK113" i="70" s="1"/>
  <c r="BA149" i="70"/>
  <c r="U149" i="70" s="1"/>
  <c r="AK149" i="70" s="1"/>
  <c r="BA182" i="70"/>
  <c r="U182" i="70" s="1"/>
  <c r="AK182" i="70" s="1"/>
  <c r="BM188" i="70"/>
  <c r="AG188" i="70" s="1"/>
  <c r="AW188" i="70" s="1"/>
  <c r="BM123" i="70"/>
  <c r="AG123" i="70" s="1"/>
  <c r="AW123" i="70" s="1"/>
  <c r="BM59" i="70"/>
  <c r="AG59" i="70" s="1"/>
  <c r="AW59" i="70" s="1"/>
  <c r="BG67" i="70"/>
  <c r="AA67" i="70" s="1"/>
  <c r="AQ67" i="70" s="1"/>
  <c r="BM99" i="70"/>
  <c r="AG99" i="70" s="1"/>
  <c r="AW99" i="70" s="1"/>
  <c r="BM163" i="70"/>
  <c r="AG163" i="70" s="1"/>
  <c r="AW163" i="70" s="1"/>
  <c r="BM87" i="70"/>
  <c r="AG87" i="70" s="1"/>
  <c r="AW87" i="70" s="1"/>
  <c r="BM151" i="70"/>
  <c r="AG151" i="70" s="1"/>
  <c r="AW151" i="70" s="1"/>
  <c r="BM159" i="70"/>
  <c r="AG159" i="70" s="1"/>
  <c r="AW159" i="70" s="1"/>
  <c r="BM143" i="70"/>
  <c r="AG143" i="70" s="1"/>
  <c r="AW143" i="70" s="1"/>
  <c r="BG179" i="70"/>
  <c r="AA179" i="70" s="1"/>
  <c r="AQ179" i="70" s="1"/>
  <c r="BG109" i="70"/>
  <c r="AA109" i="70" s="1"/>
  <c r="AQ109" i="70" s="1"/>
  <c r="BG46" i="70"/>
  <c r="AA46" i="70" s="1"/>
  <c r="AQ46" i="70" s="1"/>
  <c r="BG149" i="70"/>
  <c r="AA149" i="70" s="1"/>
  <c r="AQ149" i="70" s="1"/>
  <c r="BG62" i="70"/>
  <c r="AA62" i="70" s="1"/>
  <c r="AQ62" i="70" s="1"/>
  <c r="BG68" i="70"/>
  <c r="AA68" i="70" s="1"/>
  <c r="AQ68" i="70" s="1"/>
  <c r="BG89" i="70"/>
  <c r="AA89" i="70" s="1"/>
  <c r="AQ89" i="70" s="1"/>
  <c r="BG185" i="70"/>
  <c r="AA185" i="70" s="1"/>
  <c r="AQ185" i="70" s="1"/>
  <c r="BG105" i="70"/>
  <c r="AA105" i="70" s="1"/>
  <c r="AQ105" i="70" s="1"/>
  <c r="BG90" i="70"/>
  <c r="AA90" i="70" s="1"/>
  <c r="AQ90" i="70" s="1"/>
  <c r="BG118" i="70"/>
  <c r="AA118" i="70" s="1"/>
  <c r="AQ118" i="70" s="1"/>
  <c r="BG121" i="70"/>
  <c r="AA121" i="70" s="1"/>
  <c r="AQ121" i="70" s="1"/>
  <c r="BG102" i="70"/>
  <c r="AA102" i="70" s="1"/>
  <c r="AQ102" i="70" s="1"/>
  <c r="BG110" i="70"/>
  <c r="AA110" i="70" s="1"/>
  <c r="AQ110" i="70" s="1"/>
  <c r="BG73" i="70"/>
  <c r="AA73" i="70" s="1"/>
  <c r="AQ73" i="70" s="1"/>
  <c r="BG140" i="70"/>
  <c r="AA140" i="70" s="1"/>
  <c r="AQ140" i="70" s="1"/>
  <c r="BG49" i="70"/>
  <c r="AA49" i="70" s="1"/>
  <c r="AQ49" i="70" s="1"/>
  <c r="BG120" i="70"/>
  <c r="AA120" i="70" s="1"/>
  <c r="AQ120" i="70" s="1"/>
  <c r="BG131" i="70"/>
  <c r="AA131" i="70" s="1"/>
  <c r="AQ131" i="70" s="1"/>
  <c r="BG93" i="70"/>
  <c r="AA93" i="70" s="1"/>
  <c r="AQ93" i="70" s="1"/>
  <c r="BG78" i="70"/>
  <c r="AA78" i="70" s="1"/>
  <c r="AQ78" i="70" s="1"/>
  <c r="BG156" i="70"/>
  <c r="AA156" i="70" s="1"/>
  <c r="AQ156" i="70" s="1"/>
  <c r="BG107" i="70"/>
  <c r="AA107" i="70" s="1"/>
  <c r="AQ107" i="70" s="1"/>
  <c r="BG75" i="70"/>
  <c r="AA75" i="70" s="1"/>
  <c r="AQ75" i="70" s="1"/>
  <c r="BG51" i="70"/>
  <c r="AA51" i="70" s="1"/>
  <c r="AQ51" i="70" s="1"/>
  <c r="BJ142" i="70"/>
  <c r="AD142" i="70" s="1"/>
  <c r="AT142" i="70" s="1"/>
  <c r="BJ110" i="70"/>
  <c r="AD110" i="70" s="1"/>
  <c r="AT110" i="70" s="1"/>
  <c r="BJ75" i="70"/>
  <c r="AD75" i="70" s="1"/>
  <c r="AT75" i="70" s="1"/>
  <c r="BJ50" i="70"/>
  <c r="AD50" i="70" s="1"/>
  <c r="AT50" i="70" s="1"/>
  <c r="BJ93" i="70"/>
  <c r="AD93" i="70" s="1"/>
  <c r="AT93" i="70" s="1"/>
  <c r="BJ104" i="70"/>
  <c r="AD104" i="70" s="1"/>
  <c r="AT104" i="70" s="1"/>
  <c r="BJ120" i="70"/>
  <c r="AD120" i="70" s="1"/>
  <c r="AT120" i="70" s="1"/>
  <c r="BJ136" i="70"/>
  <c r="AD136" i="70" s="1"/>
  <c r="AT136" i="70" s="1"/>
  <c r="BJ152" i="70"/>
  <c r="AD152" i="70" s="1"/>
  <c r="AT152" i="70" s="1"/>
  <c r="BJ169" i="70"/>
  <c r="AD169" i="70" s="1"/>
  <c r="AT169" i="70" s="1"/>
  <c r="BJ95" i="70"/>
  <c r="AD95" i="70" s="1"/>
  <c r="AT95" i="70" s="1"/>
  <c r="BJ84" i="70"/>
  <c r="AD84" i="70" s="1"/>
  <c r="AT84" i="70" s="1"/>
  <c r="BJ55" i="70"/>
  <c r="AD55" i="70" s="1"/>
  <c r="AT55" i="70" s="1"/>
  <c r="BJ176" i="70"/>
  <c r="AD176" i="70" s="1"/>
  <c r="AT176" i="70" s="1"/>
  <c r="BJ109" i="70"/>
  <c r="AD109" i="70" s="1"/>
  <c r="AT109" i="70" s="1"/>
  <c r="BJ125" i="70"/>
  <c r="AD125" i="70" s="1"/>
  <c r="AT125" i="70" s="1"/>
  <c r="BJ141" i="70"/>
  <c r="AD141" i="70" s="1"/>
  <c r="AT141" i="70" s="1"/>
  <c r="BJ157" i="70"/>
  <c r="AD157" i="70" s="1"/>
  <c r="AT157" i="70" s="1"/>
  <c r="BJ187" i="70"/>
  <c r="AD187" i="70" s="1"/>
  <c r="AT187" i="70" s="1"/>
  <c r="BJ162" i="70"/>
  <c r="AD162" i="70" s="1"/>
  <c r="AT162" i="70" s="1"/>
  <c r="BJ130" i="70"/>
  <c r="AD130" i="70" s="1"/>
  <c r="AT130" i="70" s="1"/>
  <c r="BJ69" i="70"/>
  <c r="AD69" i="70" s="1"/>
  <c r="AT69" i="70" s="1"/>
  <c r="BJ96" i="70"/>
  <c r="AD96" i="70" s="1"/>
  <c r="AT96" i="70" s="1"/>
  <c r="BJ87" i="70"/>
  <c r="AD87" i="70" s="1"/>
  <c r="AT87" i="70" s="1"/>
  <c r="BJ167" i="70"/>
  <c r="AD167" i="70" s="1"/>
  <c r="AT167" i="70" s="1"/>
  <c r="BJ135" i="70"/>
  <c r="AD135" i="70" s="1"/>
  <c r="AT135" i="70" s="1"/>
  <c r="BJ57" i="70"/>
  <c r="AD57" i="70" s="1"/>
  <c r="AT57" i="70" s="1"/>
  <c r="BJ92" i="70"/>
  <c r="AD92" i="70" s="1"/>
  <c r="AT92" i="70" s="1"/>
  <c r="BJ83" i="70"/>
  <c r="AD83" i="70" s="1"/>
  <c r="AT83" i="70" s="1"/>
  <c r="BJ170" i="70"/>
  <c r="AD170" i="70" s="1"/>
  <c r="AT170" i="70" s="1"/>
  <c r="BJ71" i="70"/>
  <c r="AD71" i="70" s="1"/>
  <c r="AT71" i="70" s="1"/>
  <c r="BJ78" i="70"/>
  <c r="AD78" i="70" s="1"/>
  <c r="AT78" i="70" s="1"/>
  <c r="BJ172" i="70"/>
  <c r="AD172" i="70" s="1"/>
  <c r="AT172" i="70" s="1"/>
  <c r="BF178" i="70"/>
  <c r="Z178" i="70" s="1"/>
  <c r="AP178" i="70" s="1"/>
  <c r="BF154" i="70"/>
  <c r="Z154" i="70" s="1"/>
  <c r="AP154" i="70" s="1"/>
  <c r="BF138" i="70"/>
  <c r="Z138" i="70" s="1"/>
  <c r="AP138" i="70" s="1"/>
  <c r="BF122" i="70"/>
  <c r="Z122" i="70" s="1"/>
  <c r="AP122" i="70" s="1"/>
  <c r="BF106" i="70"/>
  <c r="Z106" i="70" s="1"/>
  <c r="AP106" i="70" s="1"/>
  <c r="BF100" i="70"/>
  <c r="Z100" i="70" s="1"/>
  <c r="AP100" i="70" s="1"/>
  <c r="BF51" i="70"/>
  <c r="Z51" i="70" s="1"/>
  <c r="AP51" i="70" s="1"/>
  <c r="BF65" i="70"/>
  <c r="Z65" i="70" s="1"/>
  <c r="AP65" i="70" s="1"/>
  <c r="BF181" i="70"/>
  <c r="Z181" i="70" s="1"/>
  <c r="AP181" i="70" s="1"/>
  <c r="BF78" i="70"/>
  <c r="Z78" i="70" s="1"/>
  <c r="AP78" i="70" s="1"/>
  <c r="BB188" i="70"/>
  <c r="V188" i="70" s="1"/>
  <c r="AL188" i="70" s="1"/>
  <c r="BB157" i="70"/>
  <c r="V157" i="70" s="1"/>
  <c r="AL157" i="70" s="1"/>
  <c r="BB141" i="70"/>
  <c r="V141" i="70" s="1"/>
  <c r="AL141" i="70" s="1"/>
  <c r="BB125" i="70"/>
  <c r="V125" i="70" s="1"/>
  <c r="AL125" i="70" s="1"/>
  <c r="BB109" i="70"/>
  <c r="V109" i="70" s="1"/>
  <c r="AL109" i="70" s="1"/>
  <c r="BB177" i="70"/>
  <c r="V177" i="70" s="1"/>
  <c r="AL177" i="70" s="1"/>
  <c r="BB55" i="70"/>
  <c r="V55" i="70" s="1"/>
  <c r="AL55" i="70" s="1"/>
  <c r="BB58" i="70"/>
  <c r="V58" i="70" s="1"/>
  <c r="AL58" i="70" s="1"/>
  <c r="BB183" i="70"/>
  <c r="V183" i="70" s="1"/>
  <c r="AL183" i="70" s="1"/>
  <c r="BJ186" i="70"/>
  <c r="AD186" i="70" s="1"/>
  <c r="AT186" i="70" s="1"/>
  <c r="BF152" i="70"/>
  <c r="Z152" i="70" s="1"/>
  <c r="AP152" i="70" s="1"/>
  <c r="BF120" i="70"/>
  <c r="Z120" i="70" s="1"/>
  <c r="AP120" i="70" s="1"/>
  <c r="BF176" i="70"/>
  <c r="Z176" i="70" s="1"/>
  <c r="AP176" i="70" s="1"/>
  <c r="BF85" i="70"/>
  <c r="Z85" i="70" s="1"/>
  <c r="AP85" i="70" s="1"/>
  <c r="BF165" i="70"/>
  <c r="Z165" i="70" s="1"/>
  <c r="AP165" i="70" s="1"/>
  <c r="BF149" i="70"/>
  <c r="Z149" i="70" s="1"/>
  <c r="AP149" i="70" s="1"/>
  <c r="BF133" i="70"/>
  <c r="Z133" i="70" s="1"/>
  <c r="AP133" i="70" s="1"/>
  <c r="BF117" i="70"/>
  <c r="Z117" i="70" s="1"/>
  <c r="AP117" i="70" s="1"/>
  <c r="BF80" i="70"/>
  <c r="Z80" i="70" s="1"/>
  <c r="AP80" i="70" s="1"/>
  <c r="BF46" i="70"/>
  <c r="Z46" i="70" s="1"/>
  <c r="AP46" i="70" s="1"/>
  <c r="BF95" i="70"/>
  <c r="Z95" i="70" s="1"/>
  <c r="AP95" i="70" s="1"/>
  <c r="BF61" i="70"/>
  <c r="Z61" i="70" s="1"/>
  <c r="AP61" i="70" s="1"/>
  <c r="BB184" i="70"/>
  <c r="V184" i="70" s="1"/>
  <c r="AL184" i="70" s="1"/>
  <c r="BB156" i="70"/>
  <c r="V156" i="70" s="1"/>
  <c r="AL156" i="70" s="1"/>
  <c r="BB140" i="70"/>
  <c r="V140" i="70" s="1"/>
  <c r="AL140" i="70" s="1"/>
  <c r="BB124" i="70"/>
  <c r="V124" i="70" s="1"/>
  <c r="AL124" i="70" s="1"/>
  <c r="BB108" i="70"/>
  <c r="V108" i="70" s="1"/>
  <c r="AL108" i="70" s="1"/>
  <c r="BB169" i="70"/>
  <c r="V169" i="70" s="1"/>
  <c r="AL169" i="70" s="1"/>
  <c r="BB191" i="70"/>
  <c r="V191" i="70" s="1"/>
  <c r="AL191" i="70" s="1"/>
  <c r="BB54" i="70"/>
  <c r="V54" i="70" s="1"/>
  <c r="AL54" i="70" s="1"/>
  <c r="BB57" i="70"/>
  <c r="V57" i="70" s="1"/>
  <c r="AL57" i="70" s="1"/>
  <c r="BB168" i="70"/>
  <c r="V168" i="70" s="1"/>
  <c r="AL168" i="70" s="1"/>
  <c r="BF156" i="70"/>
  <c r="Z156" i="70" s="1"/>
  <c r="AP156" i="70" s="1"/>
  <c r="BF124" i="70"/>
  <c r="Z124" i="70" s="1"/>
  <c r="AP124" i="70" s="1"/>
  <c r="BF92" i="70"/>
  <c r="Z92" i="70" s="1"/>
  <c r="AP92" i="70" s="1"/>
  <c r="BJ54" i="70"/>
  <c r="AD54" i="70" s="1"/>
  <c r="AT54" i="70" s="1"/>
  <c r="BJ190" i="70"/>
  <c r="AD190" i="70" s="1"/>
  <c r="AT190" i="70" s="1"/>
  <c r="BJ174" i="70"/>
  <c r="AD174" i="70" s="1"/>
  <c r="AT174" i="70" s="1"/>
  <c r="BJ108" i="70"/>
  <c r="AD108" i="70" s="1"/>
  <c r="AT108" i="70" s="1"/>
  <c r="BJ124" i="70"/>
  <c r="AD124" i="70" s="1"/>
  <c r="AT124" i="70" s="1"/>
  <c r="BJ140" i="70"/>
  <c r="AD140" i="70" s="1"/>
  <c r="AT140" i="70" s="1"/>
  <c r="BJ156" i="70"/>
  <c r="AD156" i="70" s="1"/>
  <c r="AT156" i="70" s="1"/>
  <c r="BJ183" i="70"/>
  <c r="AD183" i="70" s="1"/>
  <c r="AT183" i="70" s="1"/>
  <c r="BJ70" i="70"/>
  <c r="AD70" i="70" s="1"/>
  <c r="AT70" i="70" s="1"/>
  <c r="BJ100" i="70"/>
  <c r="AD100" i="70" s="1"/>
  <c r="AT100" i="70" s="1"/>
  <c r="BJ65" i="70"/>
  <c r="AD65" i="70" s="1"/>
  <c r="AT65" i="70" s="1"/>
  <c r="BJ185" i="70"/>
  <c r="AD185" i="70" s="1"/>
  <c r="AT185" i="70" s="1"/>
  <c r="BJ113" i="70"/>
  <c r="AD113" i="70" s="1"/>
  <c r="AT113" i="70" s="1"/>
  <c r="BJ129" i="70"/>
  <c r="AD129" i="70" s="1"/>
  <c r="AT129" i="70" s="1"/>
  <c r="BJ145" i="70"/>
  <c r="AD145" i="70" s="1"/>
  <c r="AT145" i="70" s="1"/>
  <c r="BJ161" i="70"/>
  <c r="AD161" i="70" s="1"/>
  <c r="AT161" i="70" s="1"/>
  <c r="BJ154" i="70"/>
  <c r="AD154" i="70" s="1"/>
  <c r="AT154" i="70" s="1"/>
  <c r="BJ122" i="70"/>
  <c r="AD122" i="70" s="1"/>
  <c r="AT122" i="70" s="1"/>
  <c r="BJ168" i="70"/>
  <c r="AD168" i="70" s="1"/>
  <c r="AT168" i="70" s="1"/>
  <c r="BJ52" i="70"/>
  <c r="AD52" i="70" s="1"/>
  <c r="AT52" i="70" s="1"/>
  <c r="BJ76" i="70"/>
  <c r="AD76" i="70" s="1"/>
  <c r="AT76" i="70" s="1"/>
  <c r="BJ67" i="70"/>
  <c r="AD67" i="70" s="1"/>
  <c r="AT67" i="70" s="1"/>
  <c r="BJ159" i="70"/>
  <c r="AD159" i="70" s="1"/>
  <c r="AT159" i="70" s="1"/>
  <c r="BJ127" i="70"/>
  <c r="AD127" i="70" s="1"/>
  <c r="AT127" i="70" s="1"/>
  <c r="BJ184" i="70"/>
  <c r="AD184" i="70" s="1"/>
  <c r="AT184" i="70" s="1"/>
  <c r="BJ49" i="70"/>
  <c r="AD49" i="70" s="1"/>
  <c r="AT49" i="70" s="1"/>
  <c r="BJ72" i="70"/>
  <c r="AD72" i="70" s="1"/>
  <c r="AT72" i="70" s="1"/>
  <c r="BJ98" i="70"/>
  <c r="AD98" i="70" s="1"/>
  <c r="AT98" i="70" s="1"/>
  <c r="BJ53" i="70"/>
  <c r="AD53" i="70" s="1"/>
  <c r="AT53" i="70" s="1"/>
  <c r="BJ179" i="70"/>
  <c r="AD179" i="70" s="1"/>
  <c r="AT179" i="70" s="1"/>
  <c r="BF166" i="70"/>
  <c r="Z166" i="70" s="1"/>
  <c r="AP166" i="70" s="1"/>
  <c r="BF150" i="70"/>
  <c r="Z150" i="70" s="1"/>
  <c r="AP150" i="70" s="1"/>
  <c r="BF134" i="70"/>
  <c r="Z134" i="70" s="1"/>
  <c r="AP134" i="70" s="1"/>
  <c r="BF118" i="70"/>
  <c r="Z118" i="70" s="1"/>
  <c r="AP118" i="70" s="1"/>
  <c r="BF84" i="70"/>
  <c r="Z84" i="70" s="1"/>
  <c r="AP84" i="70" s="1"/>
  <c r="BF47" i="70"/>
  <c r="Z47" i="70" s="1"/>
  <c r="AP47" i="70" s="1"/>
  <c r="BF99" i="70"/>
  <c r="Z99" i="70" s="1"/>
  <c r="AP99" i="70" s="1"/>
  <c r="BF73" i="70"/>
  <c r="Z73" i="70" s="1"/>
  <c r="AP73" i="70" s="1"/>
  <c r="BF62" i="70"/>
  <c r="Z62" i="70" s="1"/>
  <c r="AP62" i="70" s="1"/>
  <c r="BB173" i="70"/>
  <c r="V173" i="70" s="1"/>
  <c r="AL173" i="70" s="1"/>
  <c r="BB153" i="70"/>
  <c r="V153" i="70" s="1"/>
  <c r="AL153" i="70" s="1"/>
  <c r="BB137" i="70"/>
  <c r="V137" i="70" s="1"/>
  <c r="AL137" i="70" s="1"/>
  <c r="BB121" i="70"/>
  <c r="V121" i="70" s="1"/>
  <c r="AL121" i="70" s="1"/>
  <c r="BB105" i="70"/>
  <c r="V105" i="70" s="1"/>
  <c r="AL105" i="70" s="1"/>
  <c r="BB99" i="70"/>
  <c r="V99" i="70" s="1"/>
  <c r="AL99" i="70" s="1"/>
  <c r="BB51" i="70"/>
  <c r="V51" i="70" s="1"/>
  <c r="AL51" i="70" s="1"/>
  <c r="BB187" i="70"/>
  <c r="V187" i="70" s="1"/>
  <c r="AL187" i="70" s="1"/>
  <c r="BB179" i="70"/>
  <c r="V179" i="70" s="1"/>
  <c r="AL179" i="70" s="1"/>
  <c r="BB93" i="70"/>
  <c r="V93" i="70" s="1"/>
  <c r="AL93" i="70" s="1"/>
  <c r="BF172" i="70"/>
  <c r="Z172" i="70" s="1"/>
  <c r="AP172" i="70" s="1"/>
  <c r="BF144" i="70"/>
  <c r="Z144" i="70" s="1"/>
  <c r="AP144" i="70" s="1"/>
  <c r="BF112" i="70"/>
  <c r="Z112" i="70" s="1"/>
  <c r="AP112" i="70" s="1"/>
  <c r="BF76" i="70"/>
  <c r="Z76" i="70" s="1"/>
  <c r="AP76" i="70" s="1"/>
  <c r="BF86" i="70"/>
  <c r="Z86" i="70" s="1"/>
  <c r="AP86" i="70" s="1"/>
  <c r="BF161" i="70"/>
  <c r="Z161" i="70" s="1"/>
  <c r="AP161" i="70" s="1"/>
  <c r="BF145" i="70"/>
  <c r="Z145" i="70" s="1"/>
  <c r="AP145" i="70" s="1"/>
  <c r="BF129" i="70"/>
  <c r="Z129" i="70" s="1"/>
  <c r="AP129" i="70" s="1"/>
  <c r="BF113" i="70"/>
  <c r="Z113" i="70" s="1"/>
  <c r="AP113" i="70" s="1"/>
  <c r="BF180" i="70"/>
  <c r="Z180" i="70" s="1"/>
  <c r="AP180" i="70" s="1"/>
  <c r="BF64" i="70"/>
  <c r="Z64" i="70" s="1"/>
  <c r="AP64" i="70" s="1"/>
  <c r="BF79" i="70"/>
  <c r="Z79" i="70" s="1"/>
  <c r="AP79" i="70" s="1"/>
  <c r="BF185" i="70"/>
  <c r="Z185" i="70" s="1"/>
  <c r="AP185" i="70" s="1"/>
  <c r="BF77" i="70"/>
  <c r="Z77" i="70" s="1"/>
  <c r="AP77" i="70" s="1"/>
  <c r="BB172" i="70"/>
  <c r="V172" i="70" s="1"/>
  <c r="AL172" i="70" s="1"/>
  <c r="BB152" i="70"/>
  <c r="V152" i="70" s="1"/>
  <c r="AL152" i="70" s="1"/>
  <c r="BB136" i="70"/>
  <c r="V136" i="70" s="1"/>
  <c r="AL136" i="70" s="1"/>
  <c r="BB120" i="70"/>
  <c r="V120" i="70" s="1"/>
  <c r="AL120" i="70" s="1"/>
  <c r="BB104" i="70"/>
  <c r="V104" i="70" s="1"/>
  <c r="AL104" i="70" s="1"/>
  <c r="BB95" i="70"/>
  <c r="V95" i="70" s="1"/>
  <c r="AL95" i="70" s="1"/>
  <c r="BB50" i="70"/>
  <c r="V50" i="70" s="1"/>
  <c r="AL50" i="70" s="1"/>
  <c r="BB102" i="70"/>
  <c r="V102" i="70" s="1"/>
  <c r="AL102" i="70" s="1"/>
  <c r="BB100" i="70"/>
  <c r="V100" i="70" s="1"/>
  <c r="AL100" i="70" s="1"/>
  <c r="BB89" i="70"/>
  <c r="V89" i="70" s="1"/>
  <c r="AL89" i="70" s="1"/>
  <c r="BJ91" i="70"/>
  <c r="AD91" i="70" s="1"/>
  <c r="AT91" i="70" s="1"/>
  <c r="BF148" i="70"/>
  <c r="Z148" i="70" s="1"/>
  <c r="AP148" i="70" s="1"/>
  <c r="BF116" i="70"/>
  <c r="Z116" i="70" s="1"/>
  <c r="AP116" i="70" s="1"/>
  <c r="BF60" i="70"/>
  <c r="Z60" i="70" s="1"/>
  <c r="AP60" i="70" s="1"/>
  <c r="BF57" i="70"/>
  <c r="Z57" i="70" s="1"/>
  <c r="AP57" i="70" s="1"/>
  <c r="BF143" i="70"/>
  <c r="Z143" i="70" s="1"/>
  <c r="AP143" i="70" s="1"/>
  <c r="BB126" i="70"/>
  <c r="V126" i="70" s="1"/>
  <c r="AL126" i="70" s="1"/>
  <c r="BL158" i="70"/>
  <c r="AF158" i="70" s="1"/>
  <c r="AV158" i="70" s="1"/>
  <c r="BL108" i="70"/>
  <c r="AF108" i="70" s="1"/>
  <c r="AV108" i="70" s="1"/>
  <c r="BF139" i="70"/>
  <c r="Z139" i="70" s="1"/>
  <c r="AP139" i="70" s="1"/>
  <c r="BB147" i="70"/>
  <c r="V147" i="70" s="1"/>
  <c r="AL147" i="70" s="1"/>
  <c r="BB82" i="70"/>
  <c r="V82" i="70" s="1"/>
  <c r="AL82" i="70" s="1"/>
  <c r="BJ171" i="70"/>
  <c r="AD171" i="70" s="1"/>
  <c r="AT171" i="70" s="1"/>
  <c r="BJ82" i="70"/>
  <c r="AD82" i="70" s="1"/>
  <c r="AT82" i="70" s="1"/>
  <c r="BJ178" i="70"/>
  <c r="AD178" i="70" s="1"/>
  <c r="AT178" i="70" s="1"/>
  <c r="BJ61" i="70"/>
  <c r="AD61" i="70" s="1"/>
  <c r="AT61" i="70" s="1"/>
  <c r="BJ181" i="70"/>
  <c r="AD181" i="70" s="1"/>
  <c r="AT181" i="70" s="1"/>
  <c r="BJ188" i="70"/>
  <c r="AD188" i="70" s="1"/>
  <c r="AT188" i="70" s="1"/>
  <c r="BJ112" i="70"/>
  <c r="AD112" i="70" s="1"/>
  <c r="AT112" i="70" s="1"/>
  <c r="BJ128" i="70"/>
  <c r="AD128" i="70" s="1"/>
  <c r="AT128" i="70" s="1"/>
  <c r="BJ144" i="70"/>
  <c r="AD144" i="70" s="1"/>
  <c r="AT144" i="70" s="1"/>
  <c r="BJ160" i="70"/>
  <c r="AD160" i="70" s="1"/>
  <c r="AT160" i="70" s="1"/>
  <c r="BJ63" i="70"/>
  <c r="AD63" i="70" s="1"/>
  <c r="AT63" i="70" s="1"/>
  <c r="BJ62" i="70"/>
  <c r="AD62" i="70" s="1"/>
  <c r="AT62" i="70" s="1"/>
  <c r="BJ47" i="70"/>
  <c r="AD47" i="70" s="1"/>
  <c r="AT47" i="70" s="1"/>
  <c r="BJ81" i="70"/>
  <c r="AD81" i="70" s="1"/>
  <c r="AT81" i="70" s="1"/>
  <c r="BJ117" i="70"/>
  <c r="AD117" i="70" s="1"/>
  <c r="AT117" i="70" s="1"/>
  <c r="BJ133" i="70"/>
  <c r="AD133" i="70" s="1"/>
  <c r="AT133" i="70" s="1"/>
  <c r="BJ149" i="70"/>
  <c r="AD149" i="70" s="1"/>
  <c r="AT149" i="70" s="1"/>
  <c r="BJ165" i="70"/>
  <c r="AD165" i="70" s="1"/>
  <c r="AT165" i="70" s="1"/>
  <c r="BJ146" i="70"/>
  <c r="AD146" i="70" s="1"/>
  <c r="AT146" i="70" s="1"/>
  <c r="BJ114" i="70"/>
  <c r="AD114" i="70" s="1"/>
  <c r="AT114" i="70" s="1"/>
  <c r="BJ189" i="70"/>
  <c r="AD189" i="70" s="1"/>
  <c r="AT189" i="70" s="1"/>
  <c r="BJ102" i="70"/>
  <c r="AD102" i="70" s="1"/>
  <c r="AT102" i="70" s="1"/>
  <c r="BJ59" i="70"/>
  <c r="AD59" i="70" s="1"/>
  <c r="AT59" i="70" s="1"/>
  <c r="BJ58" i="70"/>
  <c r="AD58" i="70" s="1"/>
  <c r="AT58" i="70" s="1"/>
  <c r="BJ151" i="70"/>
  <c r="AD151" i="70" s="1"/>
  <c r="AT151" i="70" s="1"/>
  <c r="BJ119" i="70"/>
  <c r="AD119" i="70" s="1"/>
  <c r="AT119" i="70" s="1"/>
  <c r="BJ94" i="70"/>
  <c r="AD94" i="70" s="1"/>
  <c r="AT94" i="70" s="1"/>
  <c r="BJ155" i="70"/>
  <c r="AD155" i="70" s="1"/>
  <c r="AT155" i="70" s="1"/>
  <c r="BJ147" i="70"/>
  <c r="AD147" i="70" s="1"/>
  <c r="AT147" i="70" s="1"/>
  <c r="BJ139" i="70"/>
  <c r="AD139" i="70" s="1"/>
  <c r="AT139" i="70" s="1"/>
  <c r="BJ74" i="70"/>
  <c r="AD74" i="70" s="1"/>
  <c r="AT74" i="70" s="1"/>
  <c r="BF170" i="70"/>
  <c r="Z170" i="70" s="1"/>
  <c r="AP170" i="70" s="1"/>
  <c r="BF162" i="70"/>
  <c r="Z162" i="70" s="1"/>
  <c r="AP162" i="70" s="1"/>
  <c r="BF146" i="70"/>
  <c r="Z146" i="70" s="1"/>
  <c r="AP146" i="70" s="1"/>
  <c r="BF130" i="70"/>
  <c r="Z130" i="70" s="1"/>
  <c r="AP130" i="70" s="1"/>
  <c r="BF114" i="70"/>
  <c r="Z114" i="70" s="1"/>
  <c r="AP114" i="70" s="1"/>
  <c r="BF184" i="70"/>
  <c r="Z184" i="70" s="1"/>
  <c r="AP184" i="70" s="1"/>
  <c r="BF68" i="70"/>
  <c r="Z68" i="70" s="1"/>
  <c r="AP68" i="70" s="1"/>
  <c r="BF83" i="70"/>
  <c r="Z83" i="70" s="1"/>
  <c r="AP83" i="70" s="1"/>
  <c r="BF93" i="70"/>
  <c r="Z93" i="70" s="1"/>
  <c r="AP93" i="70" s="1"/>
  <c r="BB165" i="70"/>
  <c r="V165" i="70" s="1"/>
  <c r="AL165" i="70" s="1"/>
  <c r="BB149" i="70"/>
  <c r="V149" i="70" s="1"/>
  <c r="AL149" i="70" s="1"/>
  <c r="BB133" i="70"/>
  <c r="V133" i="70" s="1"/>
  <c r="AL133" i="70" s="1"/>
  <c r="BB117" i="70"/>
  <c r="V117" i="70" s="1"/>
  <c r="AL117" i="70" s="1"/>
  <c r="BB83" i="70"/>
  <c r="V83" i="70" s="1"/>
  <c r="AL83" i="70" s="1"/>
  <c r="BB47" i="70"/>
  <c r="V47" i="70" s="1"/>
  <c r="AL47" i="70" s="1"/>
  <c r="BB90" i="70"/>
  <c r="V90" i="70" s="1"/>
  <c r="AL90" i="70" s="1"/>
  <c r="BB88" i="70"/>
  <c r="V88" i="70" s="1"/>
  <c r="AL88" i="70" s="1"/>
  <c r="BB77" i="70"/>
  <c r="V77" i="70" s="1"/>
  <c r="AL77" i="70" s="1"/>
  <c r="BF168" i="70"/>
  <c r="Z168" i="70" s="1"/>
  <c r="AP168" i="70" s="1"/>
  <c r="BF136" i="70"/>
  <c r="Z136" i="70" s="1"/>
  <c r="AP136" i="70" s="1"/>
  <c r="BF104" i="70"/>
  <c r="Z104" i="70" s="1"/>
  <c r="AP104" i="70" s="1"/>
  <c r="BF53" i="70"/>
  <c r="Z53" i="70" s="1"/>
  <c r="AP53" i="70" s="1"/>
  <c r="BF157" i="70"/>
  <c r="Z157" i="70" s="1"/>
  <c r="AP157" i="70" s="1"/>
  <c r="BF141" i="70"/>
  <c r="Z141" i="70" s="1"/>
  <c r="AP141" i="70" s="1"/>
  <c r="BF125" i="70"/>
  <c r="Z125" i="70" s="1"/>
  <c r="AP125" i="70" s="1"/>
  <c r="BF109" i="70"/>
  <c r="Z109" i="70" s="1"/>
  <c r="AP109" i="70" s="1"/>
  <c r="BF183" i="70"/>
  <c r="Z183" i="70" s="1"/>
  <c r="AP183" i="70" s="1"/>
  <c r="BF54" i="70"/>
  <c r="Z54" i="70" s="1"/>
  <c r="AP54" i="70" s="1"/>
  <c r="BF63" i="70"/>
  <c r="Z63" i="70" s="1"/>
  <c r="AP63" i="70" s="1"/>
  <c r="BF90" i="70"/>
  <c r="Z90" i="70" s="1"/>
  <c r="AP90" i="70" s="1"/>
  <c r="BB164" i="70"/>
  <c r="V164" i="70" s="1"/>
  <c r="AL164" i="70" s="1"/>
  <c r="BB148" i="70"/>
  <c r="V148" i="70" s="1"/>
  <c r="AL148" i="70" s="1"/>
  <c r="BB132" i="70"/>
  <c r="V132" i="70" s="1"/>
  <c r="AL132" i="70" s="1"/>
  <c r="BB116" i="70"/>
  <c r="V116" i="70" s="1"/>
  <c r="AL116" i="70" s="1"/>
  <c r="BB190" i="70"/>
  <c r="V190" i="70" s="1"/>
  <c r="AL190" i="70" s="1"/>
  <c r="BB79" i="70"/>
  <c r="V79" i="70" s="1"/>
  <c r="AL79" i="70" s="1"/>
  <c r="BB46" i="70"/>
  <c r="V46" i="70" s="1"/>
  <c r="AL46" i="70" s="1"/>
  <c r="BB86" i="70"/>
  <c r="V86" i="70" s="1"/>
  <c r="AL86" i="70" s="1"/>
  <c r="BB80" i="70"/>
  <c r="V80" i="70" s="1"/>
  <c r="AL80" i="70" s="1"/>
  <c r="BB73" i="70"/>
  <c r="V73" i="70" s="1"/>
  <c r="AL73" i="70" s="1"/>
  <c r="BF140" i="70"/>
  <c r="Z140" i="70" s="1"/>
  <c r="AP140" i="70" s="1"/>
  <c r="BF108" i="70"/>
  <c r="Z108" i="70" s="1"/>
  <c r="AP108" i="70" s="1"/>
  <c r="BF49" i="70"/>
  <c r="Z49" i="70" s="1"/>
  <c r="AP49" i="70" s="1"/>
  <c r="BF101" i="70"/>
  <c r="Z101" i="70" s="1"/>
  <c r="AP101" i="70" s="1"/>
  <c r="BF102" i="70"/>
  <c r="Z102" i="70" s="1"/>
  <c r="AP102" i="70" s="1"/>
  <c r="BF173" i="70"/>
  <c r="Z173" i="70" s="1"/>
  <c r="AP173" i="70" s="1"/>
  <c r="BB181" i="70"/>
  <c r="V181" i="70" s="1"/>
  <c r="AL181" i="70" s="1"/>
  <c r="BL142" i="70"/>
  <c r="AF142" i="70" s="1"/>
  <c r="AV142" i="70" s="1"/>
  <c r="BL70" i="70"/>
  <c r="AF70" i="70" s="1"/>
  <c r="AV70" i="70" s="1"/>
  <c r="BL65" i="70"/>
  <c r="AF65" i="70" s="1"/>
  <c r="AV65" i="70" s="1"/>
  <c r="BF177" i="70"/>
  <c r="Z177" i="70" s="1"/>
  <c r="AP177" i="70" s="1"/>
  <c r="BB115" i="70"/>
  <c r="V115" i="70" s="1"/>
  <c r="AL115" i="70" s="1"/>
  <c r="BB69" i="70"/>
  <c r="V69" i="70" s="1"/>
  <c r="AL69" i="70" s="1"/>
  <c r="BL155" i="70"/>
  <c r="AF155" i="70" s="1"/>
  <c r="AV155" i="70" s="1"/>
  <c r="BL121" i="70"/>
  <c r="AF121" i="70" s="1"/>
  <c r="AV121" i="70" s="1"/>
  <c r="BF59" i="70"/>
  <c r="Z59" i="70" s="1"/>
  <c r="AP59" i="70" s="1"/>
  <c r="BF69" i="70"/>
  <c r="Z69" i="70" s="1"/>
  <c r="AP69" i="70" s="1"/>
  <c r="BB158" i="70"/>
  <c r="V158" i="70" s="1"/>
  <c r="AL158" i="70" s="1"/>
  <c r="BL190" i="70"/>
  <c r="AF190" i="70" s="1"/>
  <c r="AV190" i="70" s="1"/>
  <c r="BL87" i="70"/>
  <c r="AF87" i="70" s="1"/>
  <c r="AV87" i="70" s="1"/>
  <c r="BL100" i="70"/>
  <c r="AF100" i="70" s="1"/>
  <c r="AV100" i="70" s="1"/>
  <c r="BB45" i="70"/>
  <c r="V45" i="70" s="1"/>
  <c r="AL45" i="70" s="1"/>
  <c r="BL193" i="70"/>
  <c r="AF193" i="70" s="1"/>
  <c r="AV193" i="70" s="1"/>
  <c r="BL123" i="70"/>
  <c r="AF123" i="70" s="1"/>
  <c r="AV123" i="70" s="1"/>
  <c r="BL93" i="70"/>
  <c r="AF93" i="70" s="1"/>
  <c r="AV93" i="70" s="1"/>
  <c r="BL105" i="70"/>
  <c r="AF105" i="70" s="1"/>
  <c r="AV105" i="70" s="1"/>
  <c r="BL122" i="70"/>
  <c r="AF122" i="70" s="1"/>
  <c r="AV122" i="70" s="1"/>
  <c r="BL151" i="70"/>
  <c r="AF151" i="70" s="1"/>
  <c r="AV151" i="70" s="1"/>
  <c r="BL177" i="70"/>
  <c r="AF177" i="70" s="1"/>
  <c r="AV177" i="70" s="1"/>
  <c r="BL88" i="70"/>
  <c r="AF88" i="70" s="1"/>
  <c r="AV88" i="70" s="1"/>
  <c r="BL54" i="70"/>
  <c r="AF54" i="70" s="1"/>
  <c r="AV54" i="70" s="1"/>
  <c r="BL115" i="70"/>
  <c r="AF115" i="70" s="1"/>
  <c r="AV115" i="70" s="1"/>
  <c r="BL57" i="70"/>
  <c r="AF57" i="70" s="1"/>
  <c r="AV57" i="70" s="1"/>
  <c r="BL71" i="70"/>
  <c r="AF71" i="70" s="1"/>
  <c r="AV71" i="70" s="1"/>
  <c r="BL138" i="70"/>
  <c r="AF138" i="70" s="1"/>
  <c r="AV138" i="70" s="1"/>
  <c r="BL173" i="70"/>
  <c r="AF173" i="70" s="1"/>
  <c r="AV173" i="70" s="1"/>
  <c r="BL89" i="70"/>
  <c r="AF89" i="70" s="1"/>
  <c r="AV89" i="70" s="1"/>
  <c r="BL46" i="70"/>
  <c r="AF46" i="70" s="1"/>
  <c r="AV46" i="70" s="1"/>
  <c r="BL94" i="70"/>
  <c r="AF94" i="70" s="1"/>
  <c r="AV94" i="70" s="1"/>
  <c r="BL80" i="70"/>
  <c r="AF80" i="70" s="1"/>
  <c r="AV80" i="70" s="1"/>
  <c r="BL110" i="70"/>
  <c r="AF110" i="70" s="1"/>
  <c r="AV110" i="70" s="1"/>
  <c r="BL132" i="70"/>
  <c r="AF132" i="70" s="1"/>
  <c r="AV132" i="70" s="1"/>
  <c r="BL148" i="70"/>
  <c r="AF148" i="70" s="1"/>
  <c r="AV148" i="70" s="1"/>
  <c r="BL164" i="70"/>
  <c r="AF164" i="70" s="1"/>
  <c r="AV164" i="70" s="1"/>
  <c r="BL174" i="70"/>
  <c r="AF174" i="70" s="1"/>
  <c r="AV174" i="70" s="1"/>
  <c r="BL82" i="70"/>
  <c r="AF82" i="70" s="1"/>
  <c r="AV82" i="70" s="1"/>
  <c r="BL64" i="70"/>
  <c r="AF64" i="70" s="1"/>
  <c r="AV64" i="70" s="1"/>
  <c r="BL99" i="70"/>
  <c r="AF99" i="70" s="1"/>
  <c r="AV99" i="70" s="1"/>
  <c r="BL129" i="70"/>
  <c r="AF129" i="70" s="1"/>
  <c r="AV129" i="70" s="1"/>
  <c r="BL145" i="70"/>
  <c r="AF145" i="70" s="1"/>
  <c r="AV145" i="70" s="1"/>
  <c r="BL161" i="70"/>
  <c r="AF161" i="70" s="1"/>
  <c r="AV161" i="70" s="1"/>
  <c r="BL168" i="70"/>
  <c r="AF168" i="70" s="1"/>
  <c r="AV168" i="70" s="1"/>
  <c r="BB166" i="70"/>
  <c r="V166" i="70" s="1"/>
  <c r="AL166" i="70" s="1"/>
  <c r="BB155" i="70"/>
  <c r="V155" i="70" s="1"/>
  <c r="AL155" i="70" s="1"/>
  <c r="BB59" i="70"/>
  <c r="V59" i="70" s="1"/>
  <c r="AL59" i="70" s="1"/>
  <c r="BB185" i="70"/>
  <c r="V185" i="70" s="1"/>
  <c r="AL185" i="70" s="1"/>
  <c r="BB127" i="70"/>
  <c r="V127" i="70" s="1"/>
  <c r="AL127" i="70" s="1"/>
  <c r="BB159" i="70"/>
  <c r="V159" i="70" s="1"/>
  <c r="AL159" i="70" s="1"/>
  <c r="BB65" i="70"/>
  <c r="V65" i="70" s="1"/>
  <c r="AL65" i="70" s="1"/>
  <c r="BB78" i="70"/>
  <c r="V78" i="70" s="1"/>
  <c r="AL78" i="70" s="1"/>
  <c r="BB44" i="70"/>
  <c r="V44" i="70" s="1"/>
  <c r="AL44" i="70" s="1"/>
  <c r="BB182" i="70"/>
  <c r="V182" i="70" s="1"/>
  <c r="AL182" i="70" s="1"/>
  <c r="BB114" i="70"/>
  <c r="V114" i="70" s="1"/>
  <c r="AL114" i="70" s="1"/>
  <c r="BB146" i="70"/>
  <c r="V146" i="70" s="1"/>
  <c r="AL146" i="70" s="1"/>
  <c r="BD87" i="70"/>
  <c r="X87" i="70" s="1"/>
  <c r="AN87" i="70" s="1"/>
  <c r="BD119" i="70"/>
  <c r="X119" i="70" s="1"/>
  <c r="AN119" i="70" s="1"/>
  <c r="BD72" i="70"/>
  <c r="X72" i="70" s="1"/>
  <c r="AN72" i="70" s="1"/>
  <c r="BD101" i="70"/>
  <c r="X101" i="70" s="1"/>
  <c r="AN101" i="70" s="1"/>
  <c r="BD131" i="70"/>
  <c r="X131" i="70" s="1"/>
  <c r="AN131" i="70" s="1"/>
  <c r="BD147" i="70"/>
  <c r="X147" i="70" s="1"/>
  <c r="AN147" i="70" s="1"/>
  <c r="BD163" i="70"/>
  <c r="X163" i="70" s="1"/>
  <c r="AN163" i="70" s="1"/>
  <c r="BD170" i="70"/>
  <c r="X170" i="70" s="1"/>
  <c r="AN170" i="70" s="1"/>
  <c r="BD52" i="70"/>
  <c r="X52" i="70" s="1"/>
  <c r="AN52" i="70" s="1"/>
  <c r="BD109" i="70"/>
  <c r="X109" i="70" s="1"/>
  <c r="AN109" i="70" s="1"/>
  <c r="BD73" i="70"/>
  <c r="X73" i="70" s="1"/>
  <c r="AN73" i="70" s="1"/>
  <c r="BD124" i="70"/>
  <c r="X124" i="70" s="1"/>
  <c r="AN124" i="70" s="1"/>
  <c r="BD140" i="70"/>
  <c r="X140" i="70" s="1"/>
  <c r="AN140" i="70" s="1"/>
  <c r="BD156" i="70"/>
  <c r="X156" i="70" s="1"/>
  <c r="AN156" i="70" s="1"/>
  <c r="BF52" i="70"/>
  <c r="Z52" i="70" s="1"/>
  <c r="AP52" i="70" s="1"/>
  <c r="BF98" i="70"/>
  <c r="Z98" i="70" s="1"/>
  <c r="AP98" i="70" s="1"/>
  <c r="BF127" i="70"/>
  <c r="Z127" i="70" s="1"/>
  <c r="AP127" i="70" s="1"/>
  <c r="BF87" i="70"/>
  <c r="Z87" i="70" s="1"/>
  <c r="AP87" i="70" s="1"/>
  <c r="BF147" i="70"/>
  <c r="Z147" i="70" s="1"/>
  <c r="AP147" i="70" s="1"/>
  <c r="BF103" i="70"/>
  <c r="Z103" i="70" s="1"/>
  <c r="AP103" i="70" s="1"/>
  <c r="BF151" i="70"/>
  <c r="Z151" i="70" s="1"/>
  <c r="AP151" i="70" s="1"/>
  <c r="BH178" i="70"/>
  <c r="AB178" i="70" s="1"/>
  <c r="AR178" i="70" s="1"/>
  <c r="BD145" i="70"/>
  <c r="X145" i="70" s="1"/>
  <c r="AN145" i="70" s="1"/>
  <c r="BD90" i="70"/>
  <c r="X90" i="70" s="1"/>
  <c r="AN90" i="70" s="1"/>
  <c r="BD67" i="70"/>
  <c r="X67" i="70" s="1"/>
  <c r="AN67" i="70" s="1"/>
  <c r="BD58" i="70"/>
  <c r="X58" i="70" s="1"/>
  <c r="AN58" i="70" s="1"/>
  <c r="BD75" i="70"/>
  <c r="X75" i="70" s="1"/>
  <c r="AN75" i="70" s="1"/>
  <c r="BD68" i="70"/>
  <c r="X68" i="70" s="1"/>
  <c r="AN68" i="70" s="1"/>
  <c r="BD97" i="70"/>
  <c r="X97" i="70" s="1"/>
  <c r="AN97" i="70" s="1"/>
  <c r="BD146" i="70"/>
  <c r="X146" i="70" s="1"/>
  <c r="AN146" i="70" s="1"/>
  <c r="BD169" i="70"/>
  <c r="X169" i="70" s="1"/>
  <c r="AN169" i="70" s="1"/>
  <c r="BF182" i="70"/>
  <c r="Z182" i="70" s="1"/>
  <c r="AP182" i="70" s="1"/>
  <c r="BD186" i="70"/>
  <c r="X186" i="70" s="1"/>
  <c r="AN186" i="70" s="1"/>
  <c r="BD142" i="70"/>
  <c r="X142" i="70" s="1"/>
  <c r="AN142" i="70" s="1"/>
  <c r="BD78" i="70"/>
  <c r="X78" i="70" s="1"/>
  <c r="AN78" i="70" s="1"/>
  <c r="BD63" i="70"/>
  <c r="X63" i="70" s="1"/>
  <c r="AN63" i="70" s="1"/>
  <c r="BL178" i="70"/>
  <c r="AF178" i="70" s="1"/>
  <c r="AV178" i="70" s="1"/>
  <c r="BL75" i="70"/>
  <c r="AF75" i="70" s="1"/>
  <c r="AV75" i="70" s="1"/>
  <c r="BL119" i="70"/>
  <c r="AF119" i="70" s="1"/>
  <c r="AV119" i="70" s="1"/>
  <c r="BL92" i="70"/>
  <c r="AF92" i="70" s="1"/>
  <c r="AV92" i="70" s="1"/>
  <c r="BL112" i="70"/>
  <c r="AF112" i="70" s="1"/>
  <c r="AV112" i="70" s="1"/>
  <c r="BL127" i="70"/>
  <c r="AF127" i="70" s="1"/>
  <c r="AV127" i="70" s="1"/>
  <c r="BL159" i="70"/>
  <c r="AF159" i="70" s="1"/>
  <c r="AV159" i="70" s="1"/>
  <c r="BL175" i="70"/>
  <c r="AF175" i="70" s="1"/>
  <c r="AV175" i="70" s="1"/>
  <c r="BL77" i="70"/>
  <c r="AF77" i="70" s="1"/>
  <c r="AV77" i="70" s="1"/>
  <c r="BL86" i="70"/>
  <c r="AF86" i="70" s="1"/>
  <c r="AV86" i="70" s="1"/>
  <c r="BL103" i="70"/>
  <c r="AF103" i="70" s="1"/>
  <c r="AV103" i="70" s="1"/>
  <c r="BL146" i="70"/>
  <c r="AF146" i="70" s="1"/>
  <c r="AV146" i="70" s="1"/>
  <c r="BL48" i="70"/>
  <c r="AF48" i="70" s="1"/>
  <c r="AV48" i="70" s="1"/>
  <c r="BL104" i="70"/>
  <c r="AF104" i="70" s="1"/>
  <c r="AV104" i="70" s="1"/>
  <c r="BL53" i="70"/>
  <c r="AF53" i="70" s="1"/>
  <c r="AV53" i="70" s="1"/>
  <c r="BL109" i="70"/>
  <c r="AF109" i="70" s="1"/>
  <c r="AV109" i="70" s="1"/>
  <c r="BL63" i="70"/>
  <c r="AF63" i="70" s="1"/>
  <c r="AV63" i="70" s="1"/>
  <c r="BL187" i="70"/>
  <c r="AF187" i="70" s="1"/>
  <c r="AV187" i="70" s="1"/>
  <c r="BL136" i="70"/>
  <c r="AF136" i="70" s="1"/>
  <c r="AV136" i="70" s="1"/>
  <c r="BL152" i="70"/>
  <c r="AF152" i="70" s="1"/>
  <c r="AV152" i="70" s="1"/>
  <c r="BL169" i="70"/>
  <c r="AF169" i="70" s="1"/>
  <c r="AV169" i="70" s="1"/>
  <c r="BL181" i="70"/>
  <c r="AF181" i="70" s="1"/>
  <c r="AV181" i="70" s="1"/>
  <c r="BL188" i="70"/>
  <c r="AF188" i="70" s="1"/>
  <c r="AV188" i="70" s="1"/>
  <c r="BL47" i="70"/>
  <c r="AF47" i="70" s="1"/>
  <c r="AV47" i="70" s="1"/>
  <c r="BL98" i="70"/>
  <c r="AF98" i="70" s="1"/>
  <c r="AV98" i="70" s="1"/>
  <c r="BL84" i="70"/>
  <c r="AF84" i="70" s="1"/>
  <c r="AV84" i="70" s="1"/>
  <c r="BL114" i="70"/>
  <c r="AF114" i="70" s="1"/>
  <c r="AV114" i="70" s="1"/>
  <c r="BL133" i="70"/>
  <c r="AF133" i="70" s="1"/>
  <c r="AV133" i="70" s="1"/>
  <c r="BL149" i="70"/>
  <c r="AF149" i="70" s="1"/>
  <c r="AV149" i="70" s="1"/>
  <c r="BL165" i="70"/>
  <c r="AF165" i="70" s="1"/>
  <c r="AV165" i="70" s="1"/>
  <c r="BL176" i="70"/>
  <c r="AF176" i="70" s="1"/>
  <c r="AV176" i="70" s="1"/>
  <c r="BB81" i="70"/>
  <c r="V81" i="70" s="1"/>
  <c r="AL81" i="70" s="1"/>
  <c r="BB48" i="70"/>
  <c r="V48" i="70" s="1"/>
  <c r="AL48" i="70" s="1"/>
  <c r="BB118" i="70"/>
  <c r="V118" i="70" s="1"/>
  <c r="AL118" i="70" s="1"/>
  <c r="BB107" i="70"/>
  <c r="V107" i="70" s="1"/>
  <c r="AL107" i="70" s="1"/>
  <c r="BB180" i="70"/>
  <c r="V180" i="70" s="1"/>
  <c r="AL180" i="70" s="1"/>
  <c r="BB96" i="70"/>
  <c r="V96" i="70" s="1"/>
  <c r="AL96" i="70" s="1"/>
  <c r="BB91" i="70"/>
  <c r="V91" i="70" s="1"/>
  <c r="AL91" i="70" s="1"/>
  <c r="BB135" i="70"/>
  <c r="V135" i="70" s="1"/>
  <c r="AL135" i="70" s="1"/>
  <c r="BB167" i="70"/>
  <c r="V167" i="70" s="1"/>
  <c r="AL167" i="70" s="1"/>
  <c r="BB97" i="70"/>
  <c r="V97" i="70" s="1"/>
  <c r="AL97" i="70" s="1"/>
  <c r="BB52" i="70"/>
  <c r="V52" i="70" s="1"/>
  <c r="AL52" i="70" s="1"/>
  <c r="BB122" i="70"/>
  <c r="V122" i="70" s="1"/>
  <c r="AL122" i="70" s="1"/>
  <c r="BB154" i="70"/>
  <c r="V154" i="70" s="1"/>
  <c r="AL154" i="70" s="1"/>
  <c r="BD103" i="70"/>
  <c r="X103" i="70" s="1"/>
  <c r="AN103" i="70" s="1"/>
  <c r="BD46" i="70"/>
  <c r="X46" i="70" s="1"/>
  <c r="AN46" i="70" s="1"/>
  <c r="BD88" i="70"/>
  <c r="X88" i="70" s="1"/>
  <c r="AN88" i="70" s="1"/>
  <c r="BD98" i="70"/>
  <c r="X98" i="70" s="1"/>
  <c r="AN98" i="70" s="1"/>
  <c r="BD118" i="70"/>
  <c r="X118" i="70" s="1"/>
  <c r="AN118" i="70" s="1"/>
  <c r="BD135" i="70"/>
  <c r="X135" i="70" s="1"/>
  <c r="AN135" i="70" s="1"/>
  <c r="BD151" i="70"/>
  <c r="X151" i="70" s="1"/>
  <c r="AN151" i="70" s="1"/>
  <c r="BD167" i="70"/>
  <c r="X167" i="70" s="1"/>
  <c r="AN167" i="70" s="1"/>
  <c r="BD178" i="70"/>
  <c r="X178" i="70" s="1"/>
  <c r="AN178" i="70" s="1"/>
  <c r="BD185" i="70"/>
  <c r="X185" i="70" s="1"/>
  <c r="AN185" i="70" s="1"/>
  <c r="BD60" i="70"/>
  <c r="X60" i="70" s="1"/>
  <c r="AN60" i="70" s="1"/>
  <c r="BD173" i="70"/>
  <c r="X173" i="70" s="1"/>
  <c r="AN173" i="70" s="1"/>
  <c r="BD89" i="70"/>
  <c r="X89" i="70" s="1"/>
  <c r="AN89" i="70" s="1"/>
  <c r="BD128" i="70"/>
  <c r="X128" i="70" s="1"/>
  <c r="AN128" i="70" s="1"/>
  <c r="BD144" i="70"/>
  <c r="X144" i="70" s="1"/>
  <c r="AN144" i="70" s="1"/>
  <c r="BD160" i="70"/>
  <c r="X160" i="70" s="1"/>
  <c r="AN160" i="70" s="1"/>
  <c r="BF175" i="70"/>
  <c r="Z175" i="70" s="1"/>
  <c r="AP175" i="70" s="1"/>
  <c r="BF159" i="70"/>
  <c r="Z159" i="70" s="1"/>
  <c r="AP159" i="70" s="1"/>
  <c r="BF163" i="70"/>
  <c r="Z163" i="70" s="1"/>
  <c r="AP163" i="70" s="1"/>
  <c r="BF167" i="70"/>
  <c r="Z167" i="70" s="1"/>
  <c r="AP167" i="70" s="1"/>
  <c r="BH172" i="70"/>
  <c r="AB172" i="70" s="1"/>
  <c r="AR172" i="70" s="1"/>
  <c r="BD134" i="70"/>
  <c r="X134" i="70" s="1"/>
  <c r="AN134" i="70" s="1"/>
  <c r="BD113" i="70"/>
  <c r="X113" i="70" s="1"/>
  <c r="AN113" i="70" s="1"/>
  <c r="BD176" i="70"/>
  <c r="X176" i="70" s="1"/>
  <c r="AN176" i="70" s="1"/>
  <c r="BD94" i="70"/>
  <c r="X94" i="70" s="1"/>
  <c r="AN94" i="70" s="1"/>
  <c r="BD95" i="70"/>
  <c r="X95" i="70" s="1"/>
  <c r="AN95" i="70" s="1"/>
  <c r="BD100" i="70"/>
  <c r="X100" i="70" s="1"/>
  <c r="AN100" i="70" s="1"/>
  <c r="BD154" i="70"/>
  <c r="X154" i="70" s="1"/>
  <c r="AN154" i="70" s="1"/>
  <c r="BH185" i="70"/>
  <c r="AB185" i="70" s="1"/>
  <c r="AR185" i="70" s="1"/>
  <c r="BB110" i="70"/>
  <c r="V110" i="70" s="1"/>
  <c r="AL110" i="70" s="1"/>
  <c r="BD133" i="70"/>
  <c r="X133" i="70" s="1"/>
  <c r="AN133" i="70" s="1"/>
  <c r="BD96" i="70"/>
  <c r="X96" i="70" s="1"/>
  <c r="AN96" i="70" s="1"/>
  <c r="BD115" i="70"/>
  <c r="X115" i="70" s="1"/>
  <c r="AN115" i="70" s="1"/>
  <c r="BH48" i="70"/>
  <c r="AB48" i="70" s="1"/>
  <c r="AR48" i="70" s="1"/>
  <c r="BH106" i="70"/>
  <c r="AB106" i="70" s="1"/>
  <c r="AR106" i="70" s="1"/>
  <c r="BH103" i="70"/>
  <c r="AB103" i="70" s="1"/>
  <c r="AR103" i="70" s="1"/>
  <c r="BH81" i="70"/>
  <c r="AB81" i="70" s="1"/>
  <c r="AR81" i="70" s="1"/>
  <c r="BH78" i="70"/>
  <c r="AB78" i="70" s="1"/>
  <c r="AR78" i="70" s="1"/>
  <c r="BH127" i="70"/>
  <c r="AB127" i="70" s="1"/>
  <c r="AR127" i="70" s="1"/>
  <c r="BL101" i="70"/>
  <c r="AF101" i="70" s="1"/>
  <c r="AV101" i="70" s="1"/>
  <c r="BL72" i="70"/>
  <c r="AF72" i="70" s="1"/>
  <c r="AV72" i="70" s="1"/>
  <c r="BL51" i="70"/>
  <c r="AF51" i="70" s="1"/>
  <c r="AV51" i="70" s="1"/>
  <c r="BL52" i="70"/>
  <c r="AF52" i="70" s="1"/>
  <c r="AV52" i="70" s="1"/>
  <c r="BL59" i="70"/>
  <c r="AF59" i="70" s="1"/>
  <c r="AV59" i="70" s="1"/>
  <c r="BL135" i="70"/>
  <c r="AF135" i="70" s="1"/>
  <c r="AV135" i="70" s="1"/>
  <c r="BL167" i="70"/>
  <c r="AF167" i="70" s="1"/>
  <c r="AV167" i="70" s="1"/>
  <c r="BL184" i="70"/>
  <c r="AF184" i="70" s="1"/>
  <c r="AV184" i="70" s="1"/>
  <c r="BL97" i="70"/>
  <c r="AF97" i="70" s="1"/>
  <c r="AV97" i="70" s="1"/>
  <c r="BL117" i="70"/>
  <c r="AF117" i="70" s="1"/>
  <c r="AV117" i="70" s="1"/>
  <c r="BL154" i="70"/>
  <c r="AF154" i="70" s="1"/>
  <c r="AV154" i="70" s="1"/>
  <c r="BL189" i="70"/>
  <c r="AF189" i="70" s="1"/>
  <c r="AV189" i="70" s="1"/>
  <c r="BL56" i="70"/>
  <c r="AF56" i="70" s="1"/>
  <c r="AV56" i="70" s="1"/>
  <c r="BL120" i="70"/>
  <c r="AF120" i="70" s="1"/>
  <c r="AV120" i="70" s="1"/>
  <c r="BL62" i="70"/>
  <c r="AF62" i="70" s="1"/>
  <c r="AV62" i="70" s="1"/>
  <c r="BL183" i="70"/>
  <c r="AF183" i="70" s="1"/>
  <c r="AV183" i="70" s="1"/>
  <c r="BL79" i="70"/>
  <c r="AF79" i="70" s="1"/>
  <c r="AV79" i="70" s="1"/>
  <c r="BL124" i="70"/>
  <c r="AF124" i="70" s="1"/>
  <c r="AV124" i="70" s="1"/>
  <c r="BL140" i="70"/>
  <c r="AF140" i="70" s="1"/>
  <c r="AV140" i="70" s="1"/>
  <c r="BL156" i="70"/>
  <c r="AF156" i="70" s="1"/>
  <c r="AV156" i="70" s="1"/>
  <c r="BL182" i="70"/>
  <c r="AF182" i="70" s="1"/>
  <c r="AV182" i="70" s="1"/>
  <c r="BL55" i="70"/>
  <c r="AF55" i="70" s="1"/>
  <c r="AV55" i="70" s="1"/>
  <c r="BL113" i="70"/>
  <c r="AF113" i="70" s="1"/>
  <c r="AV113" i="70" s="1"/>
  <c r="BL67" i="70"/>
  <c r="AF67" i="70" s="1"/>
  <c r="AV67" i="70" s="1"/>
  <c r="BL137" i="70"/>
  <c r="AF137" i="70" s="1"/>
  <c r="AV137" i="70" s="1"/>
  <c r="BL153" i="70"/>
  <c r="AF153" i="70" s="1"/>
  <c r="AV153" i="70" s="1"/>
  <c r="BL172" i="70"/>
  <c r="AF172" i="70" s="1"/>
  <c r="AV172" i="70" s="1"/>
  <c r="BL185" i="70"/>
  <c r="AF185" i="70" s="1"/>
  <c r="AV185" i="70" s="1"/>
  <c r="BL192" i="70"/>
  <c r="AF192" i="70" s="1"/>
  <c r="AV192" i="70" s="1"/>
  <c r="BB92" i="70"/>
  <c r="V92" i="70" s="1"/>
  <c r="AL92" i="70" s="1"/>
  <c r="BB87" i="70"/>
  <c r="V87" i="70" s="1"/>
  <c r="AL87" i="70" s="1"/>
  <c r="BB134" i="70"/>
  <c r="V134" i="70" s="1"/>
  <c r="AL134" i="70" s="1"/>
  <c r="BB101" i="70"/>
  <c r="V101" i="70" s="1"/>
  <c r="AL101" i="70" s="1"/>
  <c r="BB53" i="70"/>
  <c r="V53" i="70" s="1"/>
  <c r="AL53" i="70" s="1"/>
  <c r="BB123" i="70"/>
  <c r="V123" i="70" s="1"/>
  <c r="AL123" i="70" s="1"/>
  <c r="BB68" i="70"/>
  <c r="V68" i="70" s="1"/>
  <c r="AL68" i="70" s="1"/>
  <c r="BB66" i="70"/>
  <c r="V66" i="70" s="1"/>
  <c r="AL66" i="70" s="1"/>
  <c r="BB41" i="70"/>
  <c r="V41" i="70" s="1"/>
  <c r="AL41" i="70" s="1"/>
  <c r="BB171" i="70"/>
  <c r="V171" i="70" s="1"/>
  <c r="AL171" i="70" s="1"/>
  <c r="BB111" i="70"/>
  <c r="V111" i="70" s="1"/>
  <c r="AL111" i="70" s="1"/>
  <c r="BB143" i="70"/>
  <c r="V143" i="70" s="1"/>
  <c r="AL143" i="70" s="1"/>
  <c r="BB72" i="70"/>
  <c r="V72" i="70" s="1"/>
  <c r="AL72" i="70" s="1"/>
  <c r="BB71" i="70"/>
  <c r="V71" i="70" s="1"/>
  <c r="AL71" i="70" s="1"/>
  <c r="BB130" i="70"/>
  <c r="V130" i="70" s="1"/>
  <c r="AL130" i="70" s="1"/>
  <c r="BB162" i="70"/>
  <c r="V162" i="70" s="1"/>
  <c r="AL162" i="70" s="1"/>
  <c r="BD62" i="70"/>
  <c r="X62" i="70" s="1"/>
  <c r="AN62" i="70" s="1"/>
  <c r="BD54" i="70"/>
  <c r="X54" i="70" s="1"/>
  <c r="AN54" i="70" s="1"/>
  <c r="BD116" i="70"/>
  <c r="X116" i="70" s="1"/>
  <c r="AN116" i="70" s="1"/>
  <c r="BD50" i="70"/>
  <c r="X50" i="70" s="1"/>
  <c r="AN50" i="70" s="1"/>
  <c r="BD105" i="70"/>
  <c r="X105" i="70" s="1"/>
  <c r="AN105" i="70" s="1"/>
  <c r="BD69" i="70"/>
  <c r="X69" i="70" s="1"/>
  <c r="AN69" i="70" s="1"/>
  <c r="BD123" i="70"/>
  <c r="X123" i="70" s="1"/>
  <c r="AN123" i="70" s="1"/>
  <c r="BD139" i="70"/>
  <c r="X139" i="70" s="1"/>
  <c r="AN139" i="70" s="1"/>
  <c r="BD155" i="70"/>
  <c r="X155" i="70" s="1"/>
  <c r="AN155" i="70" s="1"/>
  <c r="BD183" i="70"/>
  <c r="X183" i="70" s="1"/>
  <c r="AN183" i="70" s="1"/>
  <c r="BD76" i="70"/>
  <c r="X76" i="70" s="1"/>
  <c r="AN76" i="70" s="1"/>
  <c r="BD70" i="70"/>
  <c r="X70" i="70" s="1"/>
  <c r="AN70" i="70" s="1"/>
  <c r="BD106" i="70"/>
  <c r="X106" i="70" s="1"/>
  <c r="AN106" i="70" s="1"/>
  <c r="BD132" i="70"/>
  <c r="X132" i="70" s="1"/>
  <c r="AN132" i="70" s="1"/>
  <c r="BD148" i="70"/>
  <c r="X148" i="70" s="1"/>
  <c r="AN148" i="70" s="1"/>
  <c r="BD164" i="70"/>
  <c r="X164" i="70" s="1"/>
  <c r="AN164" i="70" s="1"/>
  <c r="BD174" i="70"/>
  <c r="X174" i="70" s="1"/>
  <c r="AN174" i="70" s="1"/>
  <c r="BF82" i="70"/>
  <c r="Z82" i="70" s="1"/>
  <c r="AP82" i="70" s="1"/>
  <c r="BF123" i="70"/>
  <c r="Z123" i="70" s="1"/>
  <c r="AP123" i="70" s="1"/>
  <c r="BF56" i="70"/>
  <c r="Z56" i="70" s="1"/>
  <c r="AP56" i="70" s="1"/>
  <c r="BF115" i="70"/>
  <c r="Z115" i="70" s="1"/>
  <c r="AP115" i="70" s="1"/>
  <c r="BF66" i="70"/>
  <c r="Z66" i="70" s="1"/>
  <c r="AP66" i="70" s="1"/>
  <c r="BF48" i="70"/>
  <c r="Z48" i="70" s="1"/>
  <c r="AP48" i="70" s="1"/>
  <c r="BF119" i="70"/>
  <c r="Z119" i="70" s="1"/>
  <c r="AP119" i="70" s="1"/>
  <c r="BF174" i="70"/>
  <c r="Z174" i="70" s="1"/>
  <c r="AP174" i="70" s="1"/>
  <c r="BD168" i="70"/>
  <c r="X168" i="70" s="1"/>
  <c r="AN168" i="70" s="1"/>
  <c r="BD166" i="70"/>
  <c r="X166" i="70" s="1"/>
  <c r="AN166" i="70" s="1"/>
  <c r="BD125" i="70"/>
  <c r="X125" i="70" s="1"/>
  <c r="AN125" i="70" s="1"/>
  <c r="BD64" i="70"/>
  <c r="X64" i="70" s="1"/>
  <c r="AN64" i="70" s="1"/>
  <c r="BD180" i="70"/>
  <c r="X180" i="70" s="1"/>
  <c r="AN180" i="70" s="1"/>
  <c r="BD102" i="70"/>
  <c r="X102" i="70" s="1"/>
  <c r="AN102" i="70" s="1"/>
  <c r="BD112" i="70"/>
  <c r="X112" i="70" s="1"/>
  <c r="AN112" i="70" s="1"/>
  <c r="BD130" i="70"/>
  <c r="X130" i="70" s="1"/>
  <c r="AN130" i="70" s="1"/>
  <c r="BD162" i="70"/>
  <c r="X162" i="70" s="1"/>
  <c r="AN162" i="70" s="1"/>
  <c r="BH177" i="70"/>
  <c r="AB177" i="70" s="1"/>
  <c r="AR177" i="70" s="1"/>
  <c r="BB76" i="70"/>
  <c r="V76" i="70" s="1"/>
  <c r="AL76" i="70" s="1"/>
  <c r="BD165" i="70"/>
  <c r="X165" i="70" s="1"/>
  <c r="AN165" i="70" s="1"/>
  <c r="BD55" i="70"/>
  <c r="X55" i="70" s="1"/>
  <c r="AN55" i="70" s="1"/>
  <c r="BD120" i="70"/>
  <c r="X120" i="70" s="1"/>
  <c r="AN120" i="70" s="1"/>
  <c r="BD82" i="70"/>
  <c r="X82" i="70" s="1"/>
  <c r="AN82" i="70" s="1"/>
  <c r="BF107" i="70"/>
  <c r="Z107" i="70" s="1"/>
  <c r="AP107" i="70" s="1"/>
  <c r="BH56" i="70"/>
  <c r="AB56" i="70" s="1"/>
  <c r="AR56" i="70" s="1"/>
  <c r="BH122" i="70"/>
  <c r="AB122" i="70" s="1"/>
  <c r="AR122" i="70" s="1"/>
  <c r="BH88" i="70"/>
  <c r="AB88" i="70" s="1"/>
  <c r="AR88" i="70" s="1"/>
  <c r="BH87" i="70"/>
  <c r="AB87" i="70" s="1"/>
  <c r="AR87" i="70" s="1"/>
  <c r="BH65" i="70"/>
  <c r="AB65" i="70" s="1"/>
  <c r="AR65" i="70" s="1"/>
  <c r="BH62" i="70"/>
  <c r="AB62" i="70" s="1"/>
  <c r="AR62" i="70" s="1"/>
  <c r="BH123" i="70"/>
  <c r="AB123" i="70" s="1"/>
  <c r="AR123" i="70" s="1"/>
  <c r="BH139" i="70"/>
  <c r="AB139" i="70" s="1"/>
  <c r="AR139" i="70" s="1"/>
  <c r="BH155" i="70"/>
  <c r="AB155" i="70" s="1"/>
  <c r="AR155" i="70" s="1"/>
  <c r="BH168" i="70"/>
  <c r="AB168" i="70" s="1"/>
  <c r="AR168" i="70" s="1"/>
  <c r="BH60" i="70"/>
  <c r="AB60" i="70" s="1"/>
  <c r="AR60" i="70" s="1"/>
  <c r="BH59" i="70"/>
  <c r="AB59" i="70" s="1"/>
  <c r="AR59" i="70" s="1"/>
  <c r="BH47" i="70"/>
  <c r="AB47" i="70" s="1"/>
  <c r="AR47" i="70" s="1"/>
  <c r="BH101" i="70"/>
  <c r="AB101" i="70" s="1"/>
  <c r="AR101" i="70" s="1"/>
  <c r="BH98" i="70"/>
  <c r="AB98" i="70" s="1"/>
  <c r="AR98" i="70" s="1"/>
  <c r="BH132" i="70"/>
  <c r="AB132" i="70" s="1"/>
  <c r="AR132" i="70" s="1"/>
  <c r="BH148" i="70"/>
  <c r="AB148" i="70" s="1"/>
  <c r="AR148" i="70" s="1"/>
  <c r="BH164" i="70"/>
  <c r="AB164" i="70" s="1"/>
  <c r="AR164" i="70" s="1"/>
  <c r="BH180" i="70"/>
  <c r="AB180" i="70" s="1"/>
  <c r="AR180" i="70" s="1"/>
  <c r="BB131" i="70"/>
  <c r="V131" i="70" s="1"/>
  <c r="AL131" i="70" s="1"/>
  <c r="BD171" i="70"/>
  <c r="X171" i="70" s="1"/>
  <c r="AN171" i="70" s="1"/>
  <c r="BD184" i="70"/>
  <c r="X184" i="70" s="1"/>
  <c r="AN184" i="70" s="1"/>
  <c r="BD56" i="70"/>
  <c r="X56" i="70" s="1"/>
  <c r="AN56" i="70" s="1"/>
  <c r="BD158" i="70"/>
  <c r="X158" i="70" s="1"/>
  <c r="AN158" i="70" s="1"/>
  <c r="BD48" i="70"/>
  <c r="X48" i="70" s="1"/>
  <c r="AN48" i="70" s="1"/>
  <c r="BD66" i="70"/>
  <c r="X66" i="70" s="1"/>
  <c r="AN66" i="70" s="1"/>
  <c r="BD150" i="70"/>
  <c r="X150" i="70" s="1"/>
  <c r="AN150" i="70" s="1"/>
  <c r="BD61" i="70"/>
  <c r="X61" i="70" s="1"/>
  <c r="AN61" i="70" s="1"/>
  <c r="BD126" i="70"/>
  <c r="X126" i="70" s="1"/>
  <c r="AN126" i="70" s="1"/>
  <c r="BH181" i="70"/>
  <c r="AB181" i="70" s="1"/>
  <c r="AR181" i="70" s="1"/>
  <c r="BH141" i="70"/>
  <c r="AB141" i="70" s="1"/>
  <c r="AR141" i="70" s="1"/>
  <c r="BH145" i="70"/>
  <c r="AB145" i="70" s="1"/>
  <c r="AR145" i="70" s="1"/>
  <c r="BH109" i="70"/>
  <c r="AB109" i="70" s="1"/>
  <c r="AR109" i="70" s="1"/>
  <c r="BH80" i="70"/>
  <c r="AB80" i="70" s="1"/>
  <c r="AR80" i="70" s="1"/>
  <c r="AZ186" i="70"/>
  <c r="T186" i="70" s="1"/>
  <c r="AJ186" i="70" s="1"/>
  <c r="AZ116" i="70"/>
  <c r="T116" i="70" s="1"/>
  <c r="AJ116" i="70" s="1"/>
  <c r="AZ42" i="70"/>
  <c r="T42" i="70" s="1"/>
  <c r="AJ42" i="70" s="1"/>
  <c r="AZ86" i="70"/>
  <c r="T86" i="70" s="1"/>
  <c r="AJ86" i="70" s="1"/>
  <c r="BB163" i="70"/>
  <c r="V163" i="70" s="1"/>
  <c r="AL163" i="70" s="1"/>
  <c r="AZ133" i="70"/>
  <c r="T133" i="70" s="1"/>
  <c r="AJ133" i="70" s="1"/>
  <c r="AZ47" i="70"/>
  <c r="T47" i="70" s="1"/>
  <c r="AJ47" i="70" s="1"/>
  <c r="AZ106" i="70"/>
  <c r="T106" i="70" s="1"/>
  <c r="AJ106" i="70" s="1"/>
  <c r="BL150" i="70"/>
  <c r="AF150" i="70" s="1"/>
  <c r="AV150" i="70" s="1"/>
  <c r="AZ111" i="70"/>
  <c r="T111" i="70" s="1"/>
  <c r="AJ111" i="70" s="1"/>
  <c r="AZ120" i="70"/>
  <c r="T120" i="70" s="1"/>
  <c r="AJ120" i="70" s="1"/>
  <c r="AZ146" i="70"/>
  <c r="T146" i="70" s="1"/>
  <c r="AJ146" i="70" s="1"/>
  <c r="AZ48" i="70"/>
  <c r="T48" i="70" s="1"/>
  <c r="AJ48" i="70" s="1"/>
  <c r="AZ121" i="70"/>
  <c r="T121" i="70" s="1"/>
  <c r="AJ121" i="70" s="1"/>
  <c r="AZ44" i="70"/>
  <c r="T44" i="70" s="1"/>
  <c r="AJ44" i="70" s="1"/>
  <c r="AZ135" i="70"/>
  <c r="T135" i="70" s="1"/>
  <c r="AJ135" i="70" s="1"/>
  <c r="AZ50" i="70"/>
  <c r="T50" i="70" s="1"/>
  <c r="AJ50" i="70" s="1"/>
  <c r="AZ114" i="70"/>
  <c r="T114" i="70" s="1"/>
  <c r="AJ114" i="70" s="1"/>
  <c r="AZ51" i="70"/>
  <c r="T51" i="70" s="1"/>
  <c r="AJ51" i="70" s="1"/>
  <c r="AZ103" i="70"/>
  <c r="T103" i="70" s="1"/>
  <c r="AJ103" i="70" s="1"/>
  <c r="AZ96" i="70"/>
  <c r="T96" i="70" s="1"/>
  <c r="AJ96" i="70" s="1"/>
  <c r="AZ132" i="70"/>
  <c r="T132" i="70" s="1"/>
  <c r="AJ132" i="70" s="1"/>
  <c r="AZ148" i="70"/>
  <c r="T148" i="70" s="1"/>
  <c r="AJ148" i="70" s="1"/>
  <c r="AZ164" i="70"/>
  <c r="T164" i="70" s="1"/>
  <c r="AJ164" i="70" s="1"/>
  <c r="AZ181" i="70"/>
  <c r="T181" i="70" s="1"/>
  <c r="AJ181" i="70" s="1"/>
  <c r="AZ150" i="70"/>
  <c r="T150" i="70" s="1"/>
  <c r="AJ150" i="70" s="1"/>
  <c r="AZ169" i="70"/>
  <c r="T169" i="70" s="1"/>
  <c r="AJ169" i="70" s="1"/>
  <c r="AZ187" i="70"/>
  <c r="T187" i="70" s="1"/>
  <c r="AJ187" i="70" s="1"/>
  <c r="AZ69" i="70"/>
  <c r="T69" i="70" s="1"/>
  <c r="AJ69" i="70" s="1"/>
  <c r="AZ55" i="70"/>
  <c r="T55" i="70" s="1"/>
  <c r="AJ55" i="70" s="1"/>
  <c r="AZ76" i="70"/>
  <c r="T76" i="70" s="1"/>
  <c r="AJ76" i="70" s="1"/>
  <c r="AZ127" i="70"/>
  <c r="T127" i="70" s="1"/>
  <c r="AJ127" i="70" s="1"/>
  <c r="AZ147" i="70"/>
  <c r="T147" i="70" s="1"/>
  <c r="AJ147" i="70" s="1"/>
  <c r="AZ163" i="70"/>
  <c r="T163" i="70" s="1"/>
  <c r="AJ163" i="70" s="1"/>
  <c r="AZ180" i="70"/>
  <c r="T180" i="70" s="1"/>
  <c r="AJ180" i="70" s="1"/>
  <c r="BL49" i="70"/>
  <c r="AF49" i="70" s="1"/>
  <c r="AV49" i="70" s="1"/>
  <c r="BL180" i="70"/>
  <c r="AF180" i="70" s="1"/>
  <c r="AV180" i="70" s="1"/>
  <c r="BL76" i="70"/>
  <c r="AF76" i="70" s="1"/>
  <c r="AV76" i="70" s="1"/>
  <c r="AZ190" i="70"/>
  <c r="T190" i="70" s="1"/>
  <c r="AJ190" i="70" s="1"/>
  <c r="AZ125" i="70"/>
  <c r="T125" i="70" s="1"/>
  <c r="AJ125" i="70" s="1"/>
  <c r="AZ43" i="70"/>
  <c r="T43" i="70" s="1"/>
  <c r="AJ43" i="70" s="1"/>
  <c r="AZ90" i="70"/>
  <c r="T90" i="70" s="1"/>
  <c r="AJ90" i="70" s="1"/>
  <c r="BL118" i="70"/>
  <c r="AF118" i="70" s="1"/>
  <c r="AV118" i="70" s="1"/>
  <c r="BH161" i="70"/>
  <c r="AB161" i="70" s="1"/>
  <c r="AR161" i="70" s="1"/>
  <c r="BH58" i="70"/>
  <c r="AB58" i="70" s="1"/>
  <c r="AR58" i="70" s="1"/>
  <c r="BH99" i="70"/>
  <c r="AB99" i="70" s="1"/>
  <c r="AR99" i="70" s="1"/>
  <c r="AZ145" i="70"/>
  <c r="T145" i="70" s="1"/>
  <c r="AJ145" i="70" s="1"/>
  <c r="BH116" i="70"/>
  <c r="AB116" i="70" s="1"/>
  <c r="AR116" i="70" s="1"/>
  <c r="BH54" i="70"/>
  <c r="AB54" i="70" s="1"/>
  <c r="AR54" i="70" s="1"/>
  <c r="BL81" i="70"/>
  <c r="AF81" i="70" s="1"/>
  <c r="AV81" i="70" s="1"/>
  <c r="BH100" i="70"/>
  <c r="AB100" i="70" s="1"/>
  <c r="AR100" i="70" s="1"/>
  <c r="BH74" i="70"/>
  <c r="AB74" i="70" s="1"/>
  <c r="AR74" i="70" s="1"/>
  <c r="BH143" i="70"/>
  <c r="AB143" i="70" s="1"/>
  <c r="AR143" i="70" s="1"/>
  <c r="BH159" i="70"/>
  <c r="AB159" i="70" s="1"/>
  <c r="AR159" i="70" s="1"/>
  <c r="BH175" i="70"/>
  <c r="AB175" i="70" s="1"/>
  <c r="AR175" i="70" s="1"/>
  <c r="BH76" i="70"/>
  <c r="AB76" i="70" s="1"/>
  <c r="AR76" i="70" s="1"/>
  <c r="BH75" i="70"/>
  <c r="AB75" i="70" s="1"/>
  <c r="AR75" i="70" s="1"/>
  <c r="BH55" i="70"/>
  <c r="AB55" i="70" s="1"/>
  <c r="AR55" i="70" s="1"/>
  <c r="BH119" i="70"/>
  <c r="AB119" i="70" s="1"/>
  <c r="AR119" i="70" s="1"/>
  <c r="BH112" i="70"/>
  <c r="AB112" i="70" s="1"/>
  <c r="AR112" i="70" s="1"/>
  <c r="BH136" i="70"/>
  <c r="AB136" i="70" s="1"/>
  <c r="AR136" i="70" s="1"/>
  <c r="BH152" i="70"/>
  <c r="AB152" i="70" s="1"/>
  <c r="AR152" i="70" s="1"/>
  <c r="BH170" i="70"/>
  <c r="AB170" i="70" s="1"/>
  <c r="AR170" i="70" s="1"/>
  <c r="BH184" i="70"/>
  <c r="AB184" i="70" s="1"/>
  <c r="AR184" i="70" s="1"/>
  <c r="BB62" i="70"/>
  <c r="V62" i="70" s="1"/>
  <c r="AL62" i="70" s="1"/>
  <c r="BD161" i="70"/>
  <c r="X161" i="70" s="1"/>
  <c r="AN161" i="70" s="1"/>
  <c r="BD53" i="70"/>
  <c r="X53" i="70" s="1"/>
  <c r="AN53" i="70" s="1"/>
  <c r="BD74" i="70"/>
  <c r="X74" i="70" s="1"/>
  <c r="AN74" i="70" s="1"/>
  <c r="BD137" i="70"/>
  <c r="X137" i="70" s="1"/>
  <c r="AN137" i="70" s="1"/>
  <c r="BD129" i="70"/>
  <c r="X129" i="70" s="1"/>
  <c r="AN129" i="70" s="1"/>
  <c r="BD111" i="70"/>
  <c r="X111" i="70" s="1"/>
  <c r="AN111" i="70" s="1"/>
  <c r="BD79" i="70"/>
  <c r="X79" i="70" s="1"/>
  <c r="AN79" i="70" s="1"/>
  <c r="BD149" i="70"/>
  <c r="X149" i="70" s="1"/>
  <c r="AN149" i="70" s="1"/>
  <c r="BH165" i="70"/>
  <c r="AB165" i="70" s="1"/>
  <c r="AR165" i="70" s="1"/>
  <c r="BH133" i="70"/>
  <c r="AB133" i="70" s="1"/>
  <c r="AR133" i="70" s="1"/>
  <c r="BH134" i="70"/>
  <c r="AB134" i="70" s="1"/>
  <c r="AR134" i="70" s="1"/>
  <c r="BH89" i="70"/>
  <c r="AB89" i="70" s="1"/>
  <c r="AR89" i="70" s="1"/>
  <c r="BH113" i="70"/>
  <c r="AB113" i="70" s="1"/>
  <c r="AR113" i="70" s="1"/>
  <c r="BH51" i="70"/>
  <c r="AB51" i="70" s="1"/>
  <c r="AR51" i="70" s="1"/>
  <c r="BJ131" i="70"/>
  <c r="AD131" i="70" s="1"/>
  <c r="AT131" i="70" s="1"/>
  <c r="AZ168" i="70"/>
  <c r="T168" i="70" s="1"/>
  <c r="AJ168" i="70" s="1"/>
  <c r="AZ73" i="70"/>
  <c r="T73" i="70" s="1"/>
  <c r="AJ73" i="70" s="1"/>
  <c r="AZ54" i="70"/>
  <c r="T54" i="70" s="1"/>
  <c r="AJ54" i="70" s="1"/>
  <c r="BL106" i="70"/>
  <c r="AF106" i="70" s="1"/>
  <c r="AV106" i="70" s="1"/>
  <c r="AZ182" i="70"/>
  <c r="T182" i="70" s="1"/>
  <c r="AJ182" i="70" s="1"/>
  <c r="AZ100" i="70"/>
  <c r="T100" i="70" s="1"/>
  <c r="AJ100" i="70" s="1"/>
  <c r="AZ39" i="70"/>
  <c r="T39" i="70" s="1"/>
  <c r="AJ39" i="70" s="1"/>
  <c r="AZ74" i="70"/>
  <c r="T74" i="70" s="1"/>
  <c r="AJ74" i="70" s="1"/>
  <c r="BL102" i="70"/>
  <c r="AF102" i="70" s="1"/>
  <c r="AV102" i="70" s="1"/>
  <c r="AZ109" i="70"/>
  <c r="T109" i="70" s="1"/>
  <c r="AJ109" i="70" s="1"/>
  <c r="AZ126" i="70"/>
  <c r="T126" i="70" s="1"/>
  <c r="AJ126" i="70" s="1"/>
  <c r="AZ154" i="70"/>
  <c r="T154" i="70" s="1"/>
  <c r="AJ154" i="70" s="1"/>
  <c r="AZ78" i="70"/>
  <c r="T78" i="70" s="1"/>
  <c r="AJ78" i="70" s="1"/>
  <c r="AZ49" i="70"/>
  <c r="T49" i="70" s="1"/>
  <c r="AJ49" i="70" s="1"/>
  <c r="AZ77" i="70"/>
  <c r="T77" i="70" s="1"/>
  <c r="AJ77" i="70" s="1"/>
  <c r="AZ66" i="70"/>
  <c r="T66" i="70" s="1"/>
  <c r="AJ66" i="70" s="1"/>
  <c r="AZ93" i="70"/>
  <c r="T93" i="70" s="1"/>
  <c r="AJ93" i="70" s="1"/>
  <c r="AZ58" i="70"/>
  <c r="T58" i="70" s="1"/>
  <c r="AJ58" i="70" s="1"/>
  <c r="AZ119" i="70"/>
  <c r="T119" i="70" s="1"/>
  <c r="AJ119" i="70" s="1"/>
  <c r="AZ112" i="70"/>
  <c r="T112" i="70" s="1"/>
  <c r="AJ112" i="70" s="1"/>
  <c r="AZ136" i="70"/>
  <c r="T136" i="70" s="1"/>
  <c r="AJ136" i="70" s="1"/>
  <c r="AZ152" i="70"/>
  <c r="T152" i="70" s="1"/>
  <c r="AJ152" i="70" s="1"/>
  <c r="AZ173" i="70"/>
  <c r="T173" i="70" s="1"/>
  <c r="AJ173" i="70" s="1"/>
  <c r="AZ185" i="70"/>
  <c r="T185" i="70" s="1"/>
  <c r="AJ185" i="70" s="1"/>
  <c r="AZ88" i="70"/>
  <c r="T88" i="70" s="1"/>
  <c r="AJ88" i="70" s="1"/>
  <c r="AZ158" i="70"/>
  <c r="T158" i="70" s="1"/>
  <c r="AJ158" i="70" s="1"/>
  <c r="AZ175" i="70"/>
  <c r="T175" i="70" s="1"/>
  <c r="AJ175" i="70" s="1"/>
  <c r="AZ191" i="70"/>
  <c r="T191" i="70" s="1"/>
  <c r="AJ191" i="70" s="1"/>
  <c r="AZ62" i="70"/>
  <c r="T62" i="70" s="1"/>
  <c r="AJ62" i="70" s="1"/>
  <c r="AZ83" i="70"/>
  <c r="T83" i="70" s="1"/>
  <c r="AJ83" i="70" s="1"/>
  <c r="AZ92" i="70"/>
  <c r="T92" i="70" s="1"/>
  <c r="AJ92" i="70" s="1"/>
  <c r="AZ131" i="70"/>
  <c r="T131" i="70" s="1"/>
  <c r="AJ131" i="70" s="1"/>
  <c r="AZ151" i="70"/>
  <c r="T151" i="70" s="1"/>
  <c r="AJ151" i="70" s="1"/>
  <c r="AZ167" i="70"/>
  <c r="T167" i="70" s="1"/>
  <c r="AJ167" i="70" s="1"/>
  <c r="AZ184" i="70"/>
  <c r="T184" i="70" s="1"/>
  <c r="AJ184" i="70" s="1"/>
  <c r="BL96" i="70"/>
  <c r="AF96" i="70" s="1"/>
  <c r="AV96" i="70" s="1"/>
  <c r="BL45" i="70"/>
  <c r="AF45" i="70" s="1"/>
  <c r="AV45" i="70" s="1"/>
  <c r="BL131" i="70"/>
  <c r="AF131" i="70" s="1"/>
  <c r="AV131" i="70" s="1"/>
  <c r="AZ174" i="70"/>
  <c r="T174" i="70" s="1"/>
  <c r="AJ174" i="70" s="1"/>
  <c r="AZ68" i="70"/>
  <c r="T68" i="70" s="1"/>
  <c r="AJ68" i="70" s="1"/>
  <c r="AZ56" i="70"/>
  <c r="T56" i="70" s="1"/>
  <c r="AJ56" i="70" s="1"/>
  <c r="BH146" i="70"/>
  <c r="AB146" i="70" s="1"/>
  <c r="AR146" i="70" s="1"/>
  <c r="BH77" i="70"/>
  <c r="AB77" i="70" s="1"/>
  <c r="AR77" i="70" s="1"/>
  <c r="BH63" i="70"/>
  <c r="AB63" i="70" s="1"/>
  <c r="AR63" i="70" s="1"/>
  <c r="AZ59" i="70"/>
  <c r="T59" i="70" s="1"/>
  <c r="AJ59" i="70" s="1"/>
  <c r="AZ46" i="70"/>
  <c r="T46" i="70" s="1"/>
  <c r="AJ46" i="70" s="1"/>
  <c r="BH162" i="70"/>
  <c r="AB162" i="70" s="1"/>
  <c r="AR162" i="70" s="1"/>
  <c r="BH70" i="70"/>
  <c r="AB70" i="70" s="1"/>
  <c r="AR70" i="70" s="1"/>
  <c r="BH121" i="70"/>
  <c r="AB121" i="70" s="1"/>
  <c r="AR121" i="70" s="1"/>
  <c r="BH117" i="70"/>
  <c r="AB117" i="70" s="1"/>
  <c r="AR117" i="70" s="1"/>
  <c r="BH153" i="70"/>
  <c r="AB153" i="70" s="1"/>
  <c r="AR153" i="70" s="1"/>
  <c r="BH83" i="70"/>
  <c r="AB83" i="70" s="1"/>
  <c r="AR83" i="70" s="1"/>
  <c r="BH158" i="70"/>
  <c r="AB158" i="70" s="1"/>
  <c r="AR158" i="70" s="1"/>
  <c r="BH95" i="70"/>
  <c r="AB95" i="70" s="1"/>
  <c r="AR95" i="70" s="1"/>
  <c r="BH90" i="70"/>
  <c r="AB90" i="70" s="1"/>
  <c r="AR90" i="70" s="1"/>
  <c r="AZ70" i="70"/>
  <c r="T70" i="70" s="1"/>
  <c r="AJ70" i="70" s="1"/>
  <c r="BH171" i="70"/>
  <c r="AB171" i="70" s="1"/>
  <c r="AR171" i="70" s="1"/>
  <c r="BH46" i="70"/>
  <c r="AB46" i="70" s="1"/>
  <c r="AR46" i="70" s="1"/>
  <c r="BH97" i="70"/>
  <c r="AB97" i="70" s="1"/>
  <c r="AR97" i="70" s="1"/>
  <c r="BH94" i="70"/>
  <c r="AB94" i="70" s="1"/>
  <c r="AR94" i="70" s="1"/>
  <c r="BH131" i="70"/>
  <c r="AB131" i="70" s="1"/>
  <c r="AR131" i="70" s="1"/>
  <c r="BH147" i="70"/>
  <c r="AB147" i="70" s="1"/>
  <c r="AR147" i="70" s="1"/>
  <c r="BH163" i="70"/>
  <c r="AB163" i="70" s="1"/>
  <c r="AR163" i="70" s="1"/>
  <c r="BH179" i="70"/>
  <c r="AB179" i="70" s="1"/>
  <c r="AR179" i="70" s="1"/>
  <c r="BH92" i="70"/>
  <c r="AB92" i="70" s="1"/>
  <c r="AR92" i="70" s="1"/>
  <c r="BH91" i="70"/>
  <c r="AB91" i="70" s="1"/>
  <c r="AR91" i="70" s="1"/>
  <c r="BH69" i="70"/>
  <c r="AB69" i="70" s="1"/>
  <c r="AR69" i="70" s="1"/>
  <c r="BH66" i="70"/>
  <c r="AB66" i="70" s="1"/>
  <c r="AR66" i="70" s="1"/>
  <c r="BH124" i="70"/>
  <c r="AB124" i="70" s="1"/>
  <c r="AR124" i="70" s="1"/>
  <c r="BH140" i="70"/>
  <c r="AB140" i="70" s="1"/>
  <c r="AR140" i="70" s="1"/>
  <c r="BH156" i="70"/>
  <c r="AB156" i="70" s="1"/>
  <c r="AR156" i="70" s="1"/>
  <c r="BH169" i="70"/>
  <c r="AB169" i="70" s="1"/>
  <c r="AR169" i="70" s="1"/>
  <c r="BB170" i="70"/>
  <c r="V170" i="70" s="1"/>
  <c r="AL170" i="70" s="1"/>
  <c r="BD141" i="70"/>
  <c r="X141" i="70" s="1"/>
  <c r="AN141" i="70" s="1"/>
  <c r="BD110" i="70"/>
  <c r="X110" i="70" s="1"/>
  <c r="AN110" i="70" s="1"/>
  <c r="BD104" i="70"/>
  <c r="X104" i="70" s="1"/>
  <c r="AN104" i="70" s="1"/>
  <c r="BD77" i="70"/>
  <c r="X77" i="70" s="1"/>
  <c r="AN77" i="70" s="1"/>
  <c r="BD83" i="70"/>
  <c r="X83" i="70" s="1"/>
  <c r="AN83" i="70" s="1"/>
  <c r="BD175" i="70"/>
  <c r="X175" i="70" s="1"/>
  <c r="AN175" i="70" s="1"/>
  <c r="BF111" i="70"/>
  <c r="Z111" i="70" s="1"/>
  <c r="AP111" i="70" s="1"/>
  <c r="BH157" i="70"/>
  <c r="AB157" i="70" s="1"/>
  <c r="AR157" i="70" s="1"/>
  <c r="BH125" i="70"/>
  <c r="AB125" i="70" s="1"/>
  <c r="AR125" i="70" s="1"/>
  <c r="BH166" i="70"/>
  <c r="AB166" i="70" s="1"/>
  <c r="AR166" i="70" s="1"/>
  <c r="BH120" i="70"/>
  <c r="AB120" i="70" s="1"/>
  <c r="AR120" i="70" s="1"/>
  <c r="BH57" i="70"/>
  <c r="AB57" i="70" s="1"/>
  <c r="AR57" i="70" s="1"/>
  <c r="BH79" i="70"/>
  <c r="AB79" i="70" s="1"/>
  <c r="AR79" i="70" s="1"/>
  <c r="AZ153" i="70"/>
  <c r="T153" i="70" s="1"/>
  <c r="AJ153" i="70" s="1"/>
  <c r="AZ75" i="70"/>
  <c r="T75" i="70" s="1"/>
  <c r="AJ75" i="70" s="1"/>
  <c r="AZ105" i="70"/>
  <c r="T105" i="70" s="1"/>
  <c r="AJ105" i="70" s="1"/>
  <c r="AZ165" i="70"/>
  <c r="T165" i="70" s="1"/>
  <c r="AJ165" i="70" s="1"/>
  <c r="AZ107" i="70"/>
  <c r="T107" i="70" s="1"/>
  <c r="AJ107" i="70" s="1"/>
  <c r="BL85" i="70"/>
  <c r="AF85" i="70" s="1"/>
  <c r="AV85" i="70" s="1"/>
  <c r="AZ72" i="70"/>
  <c r="T72" i="70" s="1"/>
  <c r="AJ72" i="70" s="1"/>
  <c r="AZ130" i="70"/>
  <c r="T130" i="70" s="1"/>
  <c r="AJ130" i="70" s="1"/>
  <c r="AZ89" i="70"/>
  <c r="T89" i="70" s="1"/>
  <c r="AJ89" i="70" s="1"/>
  <c r="AZ94" i="70"/>
  <c r="T94" i="70" s="1"/>
  <c r="AJ94" i="70" s="1"/>
  <c r="AZ67" i="70"/>
  <c r="T67" i="70" s="1"/>
  <c r="AJ67" i="70" s="1"/>
  <c r="AZ101" i="70"/>
  <c r="T101" i="70" s="1"/>
  <c r="AJ101" i="70" s="1"/>
  <c r="AZ82" i="70"/>
  <c r="T82" i="70" s="1"/>
  <c r="AJ82" i="70" s="1"/>
  <c r="AZ171" i="70"/>
  <c r="T171" i="70" s="1"/>
  <c r="AJ171" i="70" s="1"/>
  <c r="AZ41" i="70"/>
  <c r="T41" i="70" s="1"/>
  <c r="AJ41" i="70" s="1"/>
  <c r="AZ71" i="70"/>
  <c r="T71" i="70" s="1"/>
  <c r="AJ71" i="70" s="1"/>
  <c r="AZ64" i="70"/>
  <c r="T64" i="70" s="1"/>
  <c r="AJ64" i="70" s="1"/>
  <c r="AZ124" i="70"/>
  <c r="T124" i="70" s="1"/>
  <c r="AJ124" i="70" s="1"/>
  <c r="AZ140" i="70"/>
  <c r="T140" i="70" s="1"/>
  <c r="AJ140" i="70" s="1"/>
  <c r="AZ156" i="70"/>
  <c r="T156" i="70" s="1"/>
  <c r="AJ156" i="70" s="1"/>
  <c r="AZ172" i="70"/>
  <c r="T172" i="70" s="1"/>
  <c r="AJ172" i="70" s="1"/>
  <c r="AZ189" i="70"/>
  <c r="T189" i="70" s="1"/>
  <c r="AJ189" i="70" s="1"/>
  <c r="AZ134" i="70"/>
  <c r="T134" i="70" s="1"/>
  <c r="AJ134" i="70" s="1"/>
  <c r="AZ162" i="70"/>
  <c r="T162" i="70" s="1"/>
  <c r="AJ162" i="70" s="1"/>
  <c r="AZ179" i="70"/>
  <c r="T179" i="70" s="1"/>
  <c r="AJ179" i="70" s="1"/>
  <c r="AZ65" i="70"/>
  <c r="T65" i="70" s="1"/>
  <c r="AJ65" i="70" s="1"/>
  <c r="AZ115" i="70"/>
  <c r="T115" i="70" s="1"/>
  <c r="AJ115" i="70" s="1"/>
  <c r="AZ108" i="70"/>
  <c r="T108" i="70" s="1"/>
  <c r="AJ108" i="70" s="1"/>
  <c r="AZ139" i="70"/>
  <c r="T139" i="70" s="1"/>
  <c r="AJ139" i="70" s="1"/>
  <c r="AZ155" i="70"/>
  <c r="T155" i="70" s="1"/>
  <c r="AJ155" i="70" s="1"/>
  <c r="AZ170" i="70"/>
  <c r="T170" i="70" s="1"/>
  <c r="AJ170" i="70" s="1"/>
  <c r="AZ188" i="70"/>
  <c r="T188" i="70" s="1"/>
  <c r="AJ188" i="70" s="1"/>
  <c r="BL50" i="70"/>
  <c r="AF50" i="70" s="1"/>
  <c r="AV50" i="70" s="1"/>
  <c r="BL134" i="70"/>
  <c r="AF134" i="70" s="1"/>
  <c r="AV134" i="70" s="1"/>
  <c r="BL179" i="70"/>
  <c r="AF179" i="70" s="1"/>
  <c r="AV179" i="70" s="1"/>
  <c r="BL163" i="70"/>
  <c r="AF163" i="70" s="1"/>
  <c r="AV163" i="70" s="1"/>
  <c r="AZ157" i="70"/>
  <c r="T157" i="70" s="1"/>
  <c r="AJ157" i="70" s="1"/>
  <c r="AZ79" i="70"/>
  <c r="T79" i="70" s="1"/>
  <c r="AJ79" i="70" s="1"/>
  <c r="AZ117" i="70"/>
  <c r="T117" i="70" s="1"/>
  <c r="AJ117" i="70" s="1"/>
  <c r="BH130" i="70"/>
  <c r="AB130" i="70" s="1"/>
  <c r="AR130" i="70" s="1"/>
  <c r="BH49" i="70"/>
  <c r="AB49" i="70" s="1"/>
  <c r="AR49" i="70" s="1"/>
  <c r="BH84" i="70"/>
  <c r="AB84" i="70" s="1"/>
  <c r="AR84" i="70" s="1"/>
  <c r="AZ97" i="70"/>
  <c r="T97" i="70" s="1"/>
  <c r="AJ97" i="70" s="1"/>
  <c r="AZ102" i="70"/>
  <c r="T102" i="70" s="1"/>
  <c r="AJ102" i="70" s="1"/>
  <c r="BH150" i="70"/>
  <c r="AB150" i="70" s="1"/>
  <c r="AR150" i="70" s="1"/>
  <c r="BH93" i="70"/>
  <c r="AB93" i="70" s="1"/>
  <c r="AR93" i="70" s="1"/>
  <c r="BH67" i="70"/>
  <c r="AB67" i="70" s="1"/>
  <c r="AR67" i="70" s="1"/>
  <c r="AZ161" i="70"/>
  <c r="T161" i="70" s="1"/>
  <c r="AJ161" i="70" s="1"/>
  <c r="BL90" i="70"/>
  <c r="AF90" i="70" s="1"/>
  <c r="AV90" i="70" s="1"/>
  <c r="BH126" i="70"/>
  <c r="AB126" i="70" s="1"/>
  <c r="AR126" i="70" s="1"/>
  <c r="BH64" i="70"/>
  <c r="AB64" i="70" s="1"/>
  <c r="AR64" i="70" s="1"/>
  <c r="BH129" i="70"/>
  <c r="AB129" i="70" s="1"/>
  <c r="AR129" i="70" s="1"/>
  <c r="BH68" i="70"/>
  <c r="AB68" i="70" s="1"/>
  <c r="AR68" i="70" s="1"/>
  <c r="BH138" i="70"/>
  <c r="AB138" i="70" s="1"/>
  <c r="AR138" i="70" s="1"/>
  <c r="BH73" i="70"/>
  <c r="AB73" i="70" s="1"/>
  <c r="AR73" i="70" s="1"/>
  <c r="BH118" i="70"/>
  <c r="AB118" i="70" s="1"/>
  <c r="AR118" i="70" s="1"/>
  <c r="AQ221" i="66"/>
  <c r="AQ194" i="66"/>
  <c r="AQ220" i="66"/>
  <c r="AQ202" i="66"/>
  <c r="AQ200" i="66"/>
  <c r="AQ211" i="66"/>
  <c r="AQ203" i="66"/>
  <c r="AQ193" i="66"/>
  <c r="AQ29" i="66"/>
  <c r="AQ31" i="66"/>
  <c r="AQ22" i="66"/>
  <c r="AQ206" i="66"/>
  <c r="AQ219" i="66"/>
  <c r="AQ212" i="66"/>
  <c r="AQ222" i="66"/>
  <c r="AQ197" i="66"/>
  <c r="AQ217" i="66"/>
  <c r="AQ209" i="66"/>
  <c r="AQ198" i="66"/>
  <c r="AQ204" i="66"/>
  <c r="AQ188" i="66"/>
  <c r="AQ36" i="66"/>
  <c r="AQ28" i="66"/>
  <c r="AQ27" i="66"/>
  <c r="AQ38" i="66"/>
  <c r="AQ218" i="66"/>
  <c r="AQ210" i="66"/>
  <c r="AQ199" i="66"/>
  <c r="AQ208" i="66"/>
  <c r="AQ192" i="66"/>
  <c r="AQ215" i="66"/>
  <c r="AQ207" i="66"/>
  <c r="AQ195" i="66"/>
  <c r="AQ201" i="66"/>
  <c r="AQ37" i="66"/>
  <c r="AQ39" i="66"/>
  <c r="AQ34" i="66"/>
  <c r="AQ26" i="66"/>
  <c r="AQ25" i="66"/>
  <c r="AQ30" i="66"/>
  <c r="AQ216" i="66"/>
  <c r="AQ214" i="66"/>
  <c r="AQ191" i="66"/>
  <c r="AQ189" i="66"/>
  <c r="AQ213" i="66"/>
  <c r="AQ205" i="66"/>
  <c r="AQ190" i="66"/>
  <c r="AQ196" i="66"/>
  <c r="AQ33" i="66"/>
  <c r="AQ35" i="66"/>
  <c r="AQ40" i="66"/>
  <c r="AQ32" i="66"/>
  <c r="AQ24" i="66"/>
  <c r="AS22" i="66"/>
  <c r="AS24" i="66"/>
  <c r="AS26" i="66"/>
  <c r="AS23" i="66"/>
  <c r="AS25" i="66"/>
  <c r="AS27" i="66"/>
  <c r="AS29" i="66"/>
  <c r="AS31" i="66"/>
  <c r="AS33" i="66"/>
  <c r="AS35" i="66"/>
  <c r="AS37" i="66"/>
  <c r="AS39" i="66"/>
  <c r="AS28" i="66"/>
  <c r="AS32" i="66"/>
  <c r="AS36" i="66"/>
  <c r="AS30" i="66"/>
  <c r="AS34" i="66"/>
  <c r="AS38" i="66"/>
  <c r="AS194" i="66"/>
  <c r="AS197" i="66"/>
  <c r="AS202" i="66"/>
  <c r="AS191" i="66"/>
  <c r="AS196" i="66"/>
  <c r="AS199" i="66"/>
  <c r="AS204" i="66"/>
  <c r="AS206" i="66"/>
  <c r="AS208" i="66"/>
  <c r="AS210" i="66"/>
  <c r="AS212" i="66"/>
  <c r="AS214" i="66"/>
  <c r="AS216" i="66"/>
  <c r="AS193" i="66"/>
  <c r="AS198" i="66"/>
  <c r="AS201" i="66"/>
  <c r="AS200" i="66"/>
  <c r="AS219" i="66"/>
  <c r="AS218" i="66"/>
  <c r="AS215" i="66"/>
  <c r="AS205" i="66"/>
  <c r="AS213" i="66"/>
  <c r="AS221" i="66"/>
  <c r="AS192" i="66"/>
  <c r="AS195" i="66"/>
  <c r="AS211" i="66"/>
  <c r="AS220" i="66"/>
  <c r="AS203" i="66"/>
  <c r="AS209" i="66"/>
  <c r="AS217" i="66"/>
  <c r="AS207" i="66"/>
  <c r="AS222" i="66"/>
  <c r="AK22" i="66"/>
  <c r="AK24" i="66"/>
  <c r="AK26" i="66"/>
  <c r="AK23" i="66"/>
  <c r="AK25" i="66"/>
  <c r="AK27" i="66"/>
  <c r="AK29" i="66"/>
  <c r="AK31" i="66"/>
  <c r="AK33" i="66"/>
  <c r="AK28" i="66"/>
  <c r="AK32" i="66"/>
  <c r="AK30" i="66"/>
  <c r="AK198" i="66"/>
  <c r="AK201" i="66"/>
  <c r="AK200" i="66"/>
  <c r="AK203" i="66"/>
  <c r="AK206" i="66"/>
  <c r="AK208" i="66"/>
  <c r="AK210" i="66"/>
  <c r="AK212" i="66"/>
  <c r="AK214" i="66"/>
  <c r="AK216" i="66"/>
  <c r="AK218" i="66"/>
  <c r="AK202" i="66"/>
  <c r="AK211" i="66"/>
  <c r="AK222" i="66"/>
  <c r="AK209" i="66"/>
  <c r="AK217" i="66"/>
  <c r="AK221" i="66"/>
  <c r="AK207" i="66"/>
  <c r="AK215" i="66"/>
  <c r="AK220" i="66"/>
  <c r="AK199" i="66"/>
  <c r="AK205" i="66"/>
  <c r="AK213" i="66"/>
  <c r="AK219" i="66"/>
  <c r="AK204" i="66"/>
  <c r="AP22" i="66"/>
  <c r="AP24" i="66"/>
  <c r="AP26" i="66"/>
  <c r="AP28" i="66"/>
  <c r="AP30" i="66"/>
  <c r="AP32" i="66"/>
  <c r="AP34" i="66"/>
  <c r="AP36" i="66"/>
  <c r="AP38" i="66"/>
  <c r="AP23" i="66"/>
  <c r="AP31" i="66"/>
  <c r="AP35" i="66"/>
  <c r="AP39" i="66"/>
  <c r="AP25" i="66"/>
  <c r="AP27" i="66"/>
  <c r="AP37" i="66"/>
  <c r="AP33" i="66"/>
  <c r="AP29" i="66"/>
  <c r="AP185" i="66"/>
  <c r="AP187" i="66"/>
  <c r="AP189" i="66"/>
  <c r="AP191" i="66"/>
  <c r="AP193" i="66"/>
  <c r="AP195" i="66"/>
  <c r="AP197" i="66"/>
  <c r="AP199" i="66"/>
  <c r="AP201" i="66"/>
  <c r="AP203" i="66"/>
  <c r="AP190" i="66"/>
  <c r="AP198" i="66"/>
  <c r="AP205" i="66"/>
  <c r="AP207" i="66"/>
  <c r="AP209" i="66"/>
  <c r="AP211" i="66"/>
  <c r="AP213" i="66"/>
  <c r="AP215" i="66"/>
  <c r="AP217" i="66"/>
  <c r="AP219" i="66"/>
  <c r="AP221" i="66"/>
  <c r="AP192" i="66"/>
  <c r="AP200" i="66"/>
  <c r="AP186" i="66"/>
  <c r="AP194" i="66"/>
  <c r="AP202" i="66"/>
  <c r="AP206" i="66"/>
  <c r="AP208" i="66"/>
  <c r="AP210" i="66"/>
  <c r="AP212" i="66"/>
  <c r="AP214" i="66"/>
  <c r="AP216" i="66"/>
  <c r="AP218" i="66"/>
  <c r="AP220" i="66"/>
  <c r="AP222" i="66"/>
  <c r="AP196" i="66"/>
  <c r="AP204" i="66"/>
  <c r="AP188" i="66"/>
  <c r="AN23" i="66"/>
  <c r="AN25" i="66"/>
  <c r="AN27" i="66"/>
  <c r="AN29" i="66"/>
  <c r="AN31" i="66"/>
  <c r="AN33" i="66"/>
  <c r="AN35" i="66"/>
  <c r="AN37" i="66"/>
  <c r="AN39" i="66"/>
  <c r="AN22" i="66"/>
  <c r="AN30" i="66"/>
  <c r="AN34" i="66"/>
  <c r="AN38" i="66"/>
  <c r="AN24" i="66"/>
  <c r="AN32" i="66"/>
  <c r="AN28" i="66"/>
  <c r="AN26" i="66"/>
  <c r="AN36" i="66"/>
  <c r="AN40" i="66"/>
  <c r="AN192" i="66"/>
  <c r="AN194" i="66"/>
  <c r="AN196" i="66"/>
  <c r="AN198" i="66"/>
  <c r="AN200" i="66"/>
  <c r="AN202" i="66"/>
  <c r="AN204" i="66"/>
  <c r="AN197" i="66"/>
  <c r="AN206" i="66"/>
  <c r="AN208" i="66"/>
  <c r="AN210" i="66"/>
  <c r="AN212" i="66"/>
  <c r="AN214" i="66"/>
  <c r="AN216" i="66"/>
  <c r="AN218" i="66"/>
  <c r="AN220" i="66"/>
  <c r="AN222" i="66"/>
  <c r="AN199" i="66"/>
  <c r="AN193" i="66"/>
  <c r="AN201" i="66"/>
  <c r="AN205" i="66"/>
  <c r="AN207" i="66"/>
  <c r="AN209" i="66"/>
  <c r="AN211" i="66"/>
  <c r="AN213" i="66"/>
  <c r="AN215" i="66"/>
  <c r="AN217" i="66"/>
  <c r="AN219" i="66"/>
  <c r="AN221" i="66"/>
  <c r="AN195" i="66"/>
  <c r="AN203" i="66"/>
  <c r="AX22" i="66"/>
  <c r="AX24" i="66"/>
  <c r="AX26" i="66"/>
  <c r="AX28" i="66"/>
  <c r="AX30" i="66"/>
  <c r="AX32" i="66"/>
  <c r="AX34" i="66"/>
  <c r="AX36" i="66"/>
  <c r="AX27" i="66"/>
  <c r="AX31" i="66"/>
  <c r="AX35" i="66"/>
  <c r="AX25" i="66"/>
  <c r="AX29" i="66"/>
  <c r="AX23" i="66"/>
  <c r="AX33" i="66"/>
  <c r="AX195" i="66"/>
  <c r="AX197" i="66"/>
  <c r="AX199" i="66"/>
  <c r="AX201" i="66"/>
  <c r="AX203" i="66"/>
  <c r="AX202" i="66"/>
  <c r="AX205" i="66"/>
  <c r="AX207" i="66"/>
  <c r="AX209" i="66"/>
  <c r="AX211" i="66"/>
  <c r="AX213" i="66"/>
  <c r="AX215" i="66"/>
  <c r="AX217" i="66"/>
  <c r="AX219" i="66"/>
  <c r="AX221" i="66"/>
  <c r="AX196" i="66"/>
  <c r="AX198" i="66"/>
  <c r="AX204" i="66"/>
  <c r="AX206" i="66"/>
  <c r="AX208" i="66"/>
  <c r="AX210" i="66"/>
  <c r="AX212" i="66"/>
  <c r="AX214" i="66"/>
  <c r="AX216" i="66"/>
  <c r="AX218" i="66"/>
  <c r="AX220" i="66"/>
  <c r="AX222" i="66"/>
  <c r="AX200" i="66"/>
  <c r="AL22" i="66"/>
  <c r="AL24" i="66"/>
  <c r="AL26" i="66"/>
  <c r="AL28" i="66"/>
  <c r="AL30" i="66"/>
  <c r="AL32" i="66"/>
  <c r="AL29" i="66"/>
  <c r="AL27" i="66"/>
  <c r="AL23" i="66"/>
  <c r="AL25" i="66"/>
  <c r="AL31" i="66"/>
  <c r="AL193" i="66"/>
  <c r="AL195" i="66"/>
  <c r="AL197" i="66"/>
  <c r="AL199" i="66"/>
  <c r="AL201" i="66"/>
  <c r="AL203" i="66"/>
  <c r="AL196" i="66"/>
  <c r="AL204" i="66"/>
  <c r="AL205" i="66"/>
  <c r="AL207" i="66"/>
  <c r="AL209" i="66"/>
  <c r="AL211" i="66"/>
  <c r="AL213" i="66"/>
  <c r="AL215" i="66"/>
  <c r="AL217" i="66"/>
  <c r="AL219" i="66"/>
  <c r="AL221" i="66"/>
  <c r="AL198" i="66"/>
  <c r="AL200" i="66"/>
  <c r="AL206" i="66"/>
  <c r="AL208" i="66"/>
  <c r="AL210" i="66"/>
  <c r="AL212" i="66"/>
  <c r="AL214" i="66"/>
  <c r="AL216" i="66"/>
  <c r="AL218" i="66"/>
  <c r="AL220" i="66"/>
  <c r="AL222" i="66"/>
  <c r="AL194" i="66"/>
  <c r="AL202" i="66"/>
  <c r="AV23" i="66"/>
  <c r="AV25" i="66"/>
  <c r="AV27" i="66"/>
  <c r="AV29" i="66"/>
  <c r="AV31" i="66"/>
  <c r="AV33" i="66"/>
  <c r="AV35" i="66"/>
  <c r="AV37" i="66"/>
  <c r="AV39" i="66"/>
  <c r="AV26" i="66"/>
  <c r="AV30" i="66"/>
  <c r="AV34" i="66"/>
  <c r="AV38" i="66"/>
  <c r="AV24" i="66"/>
  <c r="AV22" i="66"/>
  <c r="AV36" i="66"/>
  <c r="AV32" i="66"/>
  <c r="AV28" i="66"/>
  <c r="AV200" i="66"/>
  <c r="AV202" i="66"/>
  <c r="AV201" i="66"/>
  <c r="AV204" i="66"/>
  <c r="AV206" i="66"/>
  <c r="AV208" i="66"/>
  <c r="AV210" i="66"/>
  <c r="AV212" i="66"/>
  <c r="AV214" i="66"/>
  <c r="AV216" i="66"/>
  <c r="AV218" i="66"/>
  <c r="AV220" i="66"/>
  <c r="AV222" i="66"/>
  <c r="AV203" i="66"/>
  <c r="AV205" i="66"/>
  <c r="AV207" i="66"/>
  <c r="AV209" i="66"/>
  <c r="AV211" i="66"/>
  <c r="AV213" i="66"/>
  <c r="AV215" i="66"/>
  <c r="AV217" i="66"/>
  <c r="AV219" i="66"/>
  <c r="AV221" i="66"/>
  <c r="AV199" i="66"/>
  <c r="AM23" i="66"/>
  <c r="AM25" i="66"/>
  <c r="AM27" i="66"/>
  <c r="AM22" i="66"/>
  <c r="AM24" i="66"/>
  <c r="AM26" i="66"/>
  <c r="AM28" i="66"/>
  <c r="AM30" i="66"/>
  <c r="AM32" i="66"/>
  <c r="AM34" i="66"/>
  <c r="AM36" i="66"/>
  <c r="AM29" i="66"/>
  <c r="AM33" i="66"/>
  <c r="AM31" i="66"/>
  <c r="AM35" i="66"/>
  <c r="AM199" i="66"/>
  <c r="AM202" i="66"/>
  <c r="AM196" i="66"/>
  <c r="AM201" i="66"/>
  <c r="AM204" i="66"/>
  <c r="AM205" i="66"/>
  <c r="AM207" i="66"/>
  <c r="AM209" i="66"/>
  <c r="AM211" i="66"/>
  <c r="AM213" i="66"/>
  <c r="AM215" i="66"/>
  <c r="AM217" i="66"/>
  <c r="AM198" i="66"/>
  <c r="AM203" i="66"/>
  <c r="AM214" i="66"/>
  <c r="AM219" i="66"/>
  <c r="AM210" i="66"/>
  <c r="AM218" i="66"/>
  <c r="AM222" i="66"/>
  <c r="AM197" i="66"/>
  <c r="AM200" i="66"/>
  <c r="AM208" i="66"/>
  <c r="AM216" i="66"/>
  <c r="AM221" i="66"/>
  <c r="AM206" i="66"/>
  <c r="AM220" i="66"/>
  <c r="AM212" i="66"/>
  <c r="AU23" i="66"/>
  <c r="AU25" i="66"/>
  <c r="AU27" i="66"/>
  <c r="AU22" i="66"/>
  <c r="AU24" i="66"/>
  <c r="AU26" i="66"/>
  <c r="AU28" i="66"/>
  <c r="AU30" i="66"/>
  <c r="AU32" i="66"/>
  <c r="AU34" i="66"/>
  <c r="AU36" i="66"/>
  <c r="AU38" i="66"/>
  <c r="AU29" i="66"/>
  <c r="AU33" i="66"/>
  <c r="AU37" i="66"/>
  <c r="AU31" i="66"/>
  <c r="AU35" i="66"/>
  <c r="AU39" i="66"/>
  <c r="AU195" i="66"/>
  <c r="AU198" i="66"/>
  <c r="AU203" i="66"/>
  <c r="AU197" i="66"/>
  <c r="AU200" i="66"/>
  <c r="AU205" i="66"/>
  <c r="AU207" i="66"/>
  <c r="AU209" i="66"/>
  <c r="AU211" i="66"/>
  <c r="AU213" i="66"/>
  <c r="AU215" i="66"/>
  <c r="AU217" i="66"/>
  <c r="AU199" i="66"/>
  <c r="AU202" i="66"/>
  <c r="AU196" i="66"/>
  <c r="AU206" i="66"/>
  <c r="AU214" i="66"/>
  <c r="AU218" i="66"/>
  <c r="AU222" i="66"/>
  <c r="AU201" i="66"/>
  <c r="AU204" i="66"/>
  <c r="AU212" i="66"/>
  <c r="AU221" i="66"/>
  <c r="AU210" i="66"/>
  <c r="AU220" i="66"/>
  <c r="AU208" i="66"/>
  <c r="AU216" i="66"/>
  <c r="AU219" i="66"/>
  <c r="AW22" i="66"/>
  <c r="AW24" i="66"/>
  <c r="AW26" i="66"/>
  <c r="AW23" i="66"/>
  <c r="AW25" i="66"/>
  <c r="AW27" i="66"/>
  <c r="AW29" i="66"/>
  <c r="AW31" i="66"/>
  <c r="AW33" i="66"/>
  <c r="AW35" i="66"/>
  <c r="AW37" i="66"/>
  <c r="AW30" i="66"/>
  <c r="AW34" i="66"/>
  <c r="AW38" i="66"/>
  <c r="AW28" i="66"/>
  <c r="AW32" i="66"/>
  <c r="AW36" i="66"/>
  <c r="AW206" i="66"/>
  <c r="AW208" i="66"/>
  <c r="AW210" i="66"/>
  <c r="AW212" i="66"/>
  <c r="AW214" i="66"/>
  <c r="AW216" i="66"/>
  <c r="AW209" i="66"/>
  <c r="AW220" i="66"/>
  <c r="AW207" i="66"/>
  <c r="AW215" i="66"/>
  <c r="AW219" i="66"/>
  <c r="AW213" i="66"/>
  <c r="AW218" i="66"/>
  <c r="AW222" i="66"/>
  <c r="AW211" i="66"/>
  <c r="AW221" i="66"/>
  <c r="AW217" i="66"/>
  <c r="AO22" i="66"/>
  <c r="AO24" i="66"/>
  <c r="AO26" i="66"/>
  <c r="AO23" i="66"/>
  <c r="AO25" i="66"/>
  <c r="AO27" i="66"/>
  <c r="AO29" i="66"/>
  <c r="AO31" i="66"/>
  <c r="AO33" i="66"/>
  <c r="AO35" i="66"/>
  <c r="AO37" i="66"/>
  <c r="AO39" i="66"/>
  <c r="AO30" i="66"/>
  <c r="AO34" i="66"/>
  <c r="AO38" i="66"/>
  <c r="AO28" i="66"/>
  <c r="AO32" i="66"/>
  <c r="AO36" i="66"/>
  <c r="AO40" i="66"/>
  <c r="AO192" i="66"/>
  <c r="AO195" i="66"/>
  <c r="AO200" i="66"/>
  <c r="AO203" i="66"/>
  <c r="AO194" i="66"/>
  <c r="AO197" i="66"/>
  <c r="AO202" i="66"/>
  <c r="AO206" i="66"/>
  <c r="AO208" i="66"/>
  <c r="AO210" i="66"/>
  <c r="AO212" i="66"/>
  <c r="AO214" i="66"/>
  <c r="AO216" i="66"/>
  <c r="AO196" i="66"/>
  <c r="AO199" i="66"/>
  <c r="AO204" i="66"/>
  <c r="AO193" i="66"/>
  <c r="AO205" i="66"/>
  <c r="AO198" i="66"/>
  <c r="AO201" i="66"/>
  <c r="AO211" i="66"/>
  <c r="AO219" i="66"/>
  <c r="AO209" i="66"/>
  <c r="AO217" i="66"/>
  <c r="AO218" i="66"/>
  <c r="AO222" i="66"/>
  <c r="AO207" i="66"/>
  <c r="AO215" i="66"/>
  <c r="AO221" i="66"/>
  <c r="AO213" i="66"/>
  <c r="AO220" i="66"/>
  <c r="AR23" i="66"/>
  <c r="AR25" i="66"/>
  <c r="AR27" i="66"/>
  <c r="AR29" i="66"/>
  <c r="AR31" i="66"/>
  <c r="AR33" i="66"/>
  <c r="AR35" i="66"/>
  <c r="AR37" i="66"/>
  <c r="AR39" i="66"/>
  <c r="AR24" i="66"/>
  <c r="AR28" i="66"/>
  <c r="AR32" i="66"/>
  <c r="AR36" i="66"/>
  <c r="AR22" i="66"/>
  <c r="AR26" i="66"/>
  <c r="AR34" i="66"/>
  <c r="AR40" i="66"/>
  <c r="AR30" i="66"/>
  <c r="AR38" i="66"/>
  <c r="AR186" i="66"/>
  <c r="AR188" i="66"/>
  <c r="AR190" i="66"/>
  <c r="AR192" i="66"/>
  <c r="AR194" i="66"/>
  <c r="AR196" i="66"/>
  <c r="AR198" i="66"/>
  <c r="AR200" i="66"/>
  <c r="AR202" i="66"/>
  <c r="AR204" i="66"/>
  <c r="AR191" i="66"/>
  <c r="AR199" i="66"/>
  <c r="AR206" i="66"/>
  <c r="AR208" i="66"/>
  <c r="AR210" i="66"/>
  <c r="AR212" i="66"/>
  <c r="AR214" i="66"/>
  <c r="AR216" i="66"/>
  <c r="AR218" i="66"/>
  <c r="AR220" i="66"/>
  <c r="AR222" i="66"/>
  <c r="AR185" i="66"/>
  <c r="AR193" i="66"/>
  <c r="AR201" i="66"/>
  <c r="AR187" i="66"/>
  <c r="AR195" i="66"/>
  <c r="AR203" i="66"/>
  <c r="AR205" i="66"/>
  <c r="AR207" i="66"/>
  <c r="AR209" i="66"/>
  <c r="AR211" i="66"/>
  <c r="AR213" i="66"/>
  <c r="AR215" i="66"/>
  <c r="AR217" i="66"/>
  <c r="AR219" i="66"/>
  <c r="AR221" i="66"/>
  <c r="AR189" i="66"/>
  <c r="AR197" i="66"/>
  <c r="AJ24" i="66"/>
  <c r="AJ28" i="66"/>
  <c r="AJ32" i="66"/>
  <c r="AJ220" i="66"/>
  <c r="AJ22" i="66"/>
  <c r="AJ30" i="66"/>
  <c r="AJ23" i="66"/>
  <c r="AJ31" i="66"/>
  <c r="AJ25" i="66"/>
  <c r="AJ29" i="66"/>
  <c r="AJ33" i="66"/>
  <c r="AJ217" i="66"/>
  <c r="AJ221" i="66"/>
  <c r="AJ26" i="66"/>
  <c r="AJ34" i="66"/>
  <c r="AJ218" i="66"/>
  <c r="AJ27" i="66"/>
  <c r="AJ219" i="66"/>
  <c r="BP196" i="66"/>
  <c r="BP44" i="66"/>
  <c r="AD211" i="71"/>
  <c r="F9" i="72"/>
  <c r="F11" i="72" s="1"/>
  <c r="Q9" i="72"/>
  <c r="Q11" i="72" s="1"/>
  <c r="H9" i="72"/>
  <c r="H11" i="72" s="1"/>
  <c r="N9" i="72"/>
  <c r="N11" i="72" s="1"/>
  <c r="G9" i="72"/>
  <c r="G11" i="72" s="1"/>
  <c r="J9" i="72"/>
  <c r="J11" i="72" s="1"/>
  <c r="I9" i="72"/>
  <c r="I11" i="72" s="1"/>
  <c r="K9" i="72"/>
  <c r="K11" i="72" s="1"/>
  <c r="L9" i="72"/>
  <c r="L11" i="72" s="1"/>
  <c r="D9" i="72"/>
  <c r="D11" i="72" s="1"/>
  <c r="C9" i="72"/>
  <c r="C11" i="72" s="1"/>
  <c r="E9" i="72"/>
  <c r="E11" i="72" s="1"/>
  <c r="O9" i="72"/>
  <c r="O11" i="72" s="1"/>
  <c r="P9" i="72"/>
  <c r="P11" i="72" s="1"/>
  <c r="AB220" i="71"/>
  <c r="AF216" i="71"/>
  <c r="W64" i="71"/>
  <c r="AM64" i="71" s="1"/>
  <c r="W138" i="71"/>
  <c r="AM138" i="71" s="1"/>
  <c r="W146" i="71"/>
  <c r="AM146" i="71" s="1"/>
  <c r="W217" i="71"/>
  <c r="Z149" i="71"/>
  <c r="AP149" i="71" s="1"/>
  <c r="AE222" i="71"/>
  <c r="AA186" i="71"/>
  <c r="AQ186" i="71" s="1"/>
  <c r="AA204" i="71"/>
  <c r="AA216" i="71"/>
  <c r="X206" i="71"/>
  <c r="AD214" i="71"/>
  <c r="AD198" i="71"/>
  <c r="AT198" i="71" s="1"/>
  <c r="AD206" i="71"/>
  <c r="AH188" i="71"/>
  <c r="AX188" i="71" s="1"/>
  <c r="AE145" i="71"/>
  <c r="AU145" i="71" s="1"/>
  <c r="AA209" i="71"/>
  <c r="AA184" i="71"/>
  <c r="AQ184" i="71" s="1"/>
  <c r="AA219" i="71"/>
  <c r="AA195" i="71"/>
  <c r="Z207" i="71"/>
  <c r="Z191" i="71"/>
  <c r="AP191" i="71" s="1"/>
  <c r="AC197" i="71"/>
  <c r="AS197" i="71" s="1"/>
  <c r="AC195" i="71"/>
  <c r="AS195" i="71" s="1"/>
  <c r="AD24" i="71"/>
  <c r="AT24" i="71" s="1"/>
  <c r="AD215" i="71"/>
  <c r="AD199" i="71"/>
  <c r="AT199" i="71" s="1"/>
  <c r="AD203" i="71"/>
  <c r="AC24" i="71"/>
  <c r="AS24" i="71" s="1"/>
  <c r="AC40" i="71"/>
  <c r="AS40" i="71" s="1"/>
  <c r="AC56" i="71"/>
  <c r="AS56" i="71" s="1"/>
  <c r="AC67" i="71"/>
  <c r="AS67" i="71" s="1"/>
  <c r="AC75" i="71"/>
  <c r="AS75" i="71" s="1"/>
  <c r="AC83" i="71"/>
  <c r="AS83" i="71" s="1"/>
  <c r="AC91" i="71"/>
  <c r="AS91" i="71" s="1"/>
  <c r="AC99" i="71"/>
  <c r="AS99" i="71" s="1"/>
  <c r="AC107" i="71"/>
  <c r="AS107" i="71" s="1"/>
  <c r="AC115" i="71"/>
  <c r="AS115" i="71" s="1"/>
  <c r="AC123" i="71"/>
  <c r="AS123" i="71" s="1"/>
  <c r="AC147" i="71"/>
  <c r="AS147" i="71" s="1"/>
  <c r="AC152" i="71"/>
  <c r="AS152" i="71" s="1"/>
  <c r="AC176" i="71"/>
  <c r="AS176" i="71" s="1"/>
  <c r="AC184" i="71"/>
  <c r="AS184" i="71" s="1"/>
  <c r="AC189" i="71"/>
  <c r="AS189" i="71" s="1"/>
  <c r="AC221" i="71"/>
  <c r="AE34" i="71"/>
  <c r="AU34" i="71" s="1"/>
  <c r="AE179" i="71"/>
  <c r="AU179" i="71" s="1"/>
  <c r="AB190" i="71"/>
  <c r="AR190" i="71" s="1"/>
  <c r="AB209" i="71"/>
  <c r="T217" i="71"/>
  <c r="X219" i="71"/>
  <c r="AH134" i="71"/>
  <c r="AX134" i="71" s="1"/>
  <c r="AC62" i="71"/>
  <c r="AS62" i="71" s="1"/>
  <c r="AC35" i="71"/>
  <c r="AS35" i="71" s="1"/>
  <c r="AC51" i="71"/>
  <c r="AS51" i="71" s="1"/>
  <c r="AC124" i="71"/>
  <c r="AS124" i="71" s="1"/>
  <c r="AC74" i="71"/>
  <c r="AS74" i="71" s="1"/>
  <c r="AC90" i="71"/>
  <c r="AS90" i="71" s="1"/>
  <c r="AC106" i="71"/>
  <c r="AS106" i="71" s="1"/>
  <c r="AC121" i="71"/>
  <c r="AS121" i="71" s="1"/>
  <c r="AC140" i="71"/>
  <c r="AS140" i="71" s="1"/>
  <c r="AC137" i="71"/>
  <c r="AS137" i="71" s="1"/>
  <c r="AC151" i="71"/>
  <c r="AS151" i="71" s="1"/>
  <c r="AC167" i="71"/>
  <c r="AS167" i="71" s="1"/>
  <c r="AC183" i="71"/>
  <c r="AS183" i="71" s="1"/>
  <c r="AC190" i="71"/>
  <c r="AS190" i="71" s="1"/>
  <c r="AH22" i="71"/>
  <c r="AX22" i="71" s="1"/>
  <c r="AE217" i="71"/>
  <c r="AE221" i="71"/>
  <c r="X193" i="71"/>
  <c r="AN193" i="71" s="1"/>
  <c r="X217" i="71"/>
  <c r="AC23" i="71"/>
  <c r="AS23" i="71" s="1"/>
  <c r="AC212" i="71"/>
  <c r="AC215" i="71"/>
  <c r="AF195" i="71"/>
  <c r="AF222" i="71"/>
  <c r="AA26" i="71"/>
  <c r="AQ26" i="71" s="1"/>
  <c r="AA208" i="71"/>
  <c r="T209" i="71"/>
  <c r="T221" i="71"/>
  <c r="AC193" i="71"/>
  <c r="AS193" i="71" s="1"/>
  <c r="AC210" i="71"/>
  <c r="AC217" i="71"/>
  <c r="AD25" i="71"/>
  <c r="AT25" i="71" s="1"/>
  <c r="AB221" i="71"/>
  <c r="AB189" i="71"/>
  <c r="AR189" i="71" s="1"/>
  <c r="X197" i="71"/>
  <c r="AN197" i="71" s="1"/>
  <c r="X194" i="71"/>
  <c r="AN194" i="71" s="1"/>
  <c r="AC42" i="71"/>
  <c r="AS42" i="71" s="1"/>
  <c r="AC119" i="71"/>
  <c r="AS119" i="71" s="1"/>
  <c r="AC89" i="71"/>
  <c r="AS89" i="71" s="1"/>
  <c r="AC122" i="71"/>
  <c r="AS122" i="71" s="1"/>
  <c r="AC158" i="71"/>
  <c r="AS158" i="71" s="1"/>
  <c r="AC170" i="71"/>
  <c r="AS170" i="71" s="1"/>
  <c r="AC207" i="71"/>
  <c r="AH122" i="71"/>
  <c r="AX122" i="71" s="1"/>
  <c r="AC30" i="71"/>
  <c r="AS30" i="71" s="1"/>
  <c r="AC73" i="71"/>
  <c r="AS73" i="71" s="1"/>
  <c r="AC105" i="71"/>
  <c r="AS105" i="71" s="1"/>
  <c r="AC154" i="71"/>
  <c r="AS154" i="71" s="1"/>
  <c r="AC150" i="71"/>
  <c r="AS150" i="71" s="1"/>
  <c r="T222" i="71"/>
  <c r="AA23" i="71"/>
  <c r="AQ23" i="71" s="1"/>
  <c r="AA197" i="71"/>
  <c r="AB22" i="71"/>
  <c r="AR22" i="71" s="1"/>
  <c r="AB198" i="71"/>
  <c r="AC213" i="71"/>
  <c r="X24" i="71"/>
  <c r="AN24" i="71" s="1"/>
  <c r="AD222" i="71"/>
  <c r="AD197" i="71"/>
  <c r="AT197" i="71" s="1"/>
  <c r="AE211" i="71"/>
  <c r="AF217" i="71"/>
  <c r="AB26" i="71"/>
  <c r="AR26" i="71" s="1"/>
  <c r="AB202" i="71"/>
  <c r="AB200" i="71"/>
  <c r="AB212" i="71"/>
  <c r="AH193" i="71"/>
  <c r="AX193" i="71" s="1"/>
  <c r="AH163" i="71"/>
  <c r="AX163" i="71" s="1"/>
  <c r="AA194" i="71"/>
  <c r="AQ194" i="71" s="1"/>
  <c r="X221" i="71"/>
  <c r="Z23" i="71"/>
  <c r="AP23" i="71" s="1"/>
  <c r="AC22" i="71"/>
  <c r="AS22" i="71" s="1"/>
  <c r="AC26" i="71"/>
  <c r="AS26" i="71" s="1"/>
  <c r="AC201" i="71"/>
  <c r="AC199" i="71"/>
  <c r="AS199" i="71" s="1"/>
  <c r="AC216" i="71"/>
  <c r="AD210" i="71"/>
  <c r="AD194" i="71"/>
  <c r="AT194" i="71" s="1"/>
  <c r="AD202" i="71"/>
  <c r="AD218" i="71"/>
  <c r="AF202" i="71"/>
  <c r="AF218" i="71"/>
  <c r="AB186" i="71"/>
  <c r="AR186" i="71" s="1"/>
  <c r="AB206" i="71"/>
  <c r="AB195" i="71"/>
  <c r="AR195" i="71" s="1"/>
  <c r="AB217" i="71"/>
  <c r="AA199" i="71"/>
  <c r="AA222" i="71"/>
  <c r="X190" i="71"/>
  <c r="AN190" i="71" s="1"/>
  <c r="T213" i="71"/>
  <c r="X205" i="71"/>
  <c r="AF206" i="71"/>
  <c r="AF212" i="71"/>
  <c r="AB191" i="71"/>
  <c r="AR191" i="71" s="1"/>
  <c r="AB219" i="71"/>
  <c r="AE26" i="71"/>
  <c r="AU26" i="71" s="1"/>
  <c r="AF199" i="71"/>
  <c r="AE97" i="71"/>
  <c r="AU97" i="71" s="1"/>
  <c r="AE117" i="71"/>
  <c r="AU117" i="71" s="1"/>
  <c r="AE206" i="71"/>
  <c r="AB24" i="71"/>
  <c r="AR24" i="71" s="1"/>
  <c r="AB27" i="71"/>
  <c r="AR27" i="71" s="1"/>
  <c r="AB194" i="71"/>
  <c r="AR194" i="71" s="1"/>
  <c r="AB201" i="71"/>
  <c r="AB222" i="71"/>
  <c r="T219" i="71"/>
  <c r="AA22" i="71"/>
  <c r="AQ22" i="71" s="1"/>
  <c r="AA192" i="71"/>
  <c r="AQ192" i="71" s="1"/>
  <c r="AA200" i="71"/>
  <c r="AA220" i="71"/>
  <c r="T198" i="71"/>
  <c r="AJ198" i="71" s="1"/>
  <c r="T197" i="71"/>
  <c r="AJ197" i="71" s="1"/>
  <c r="T208" i="71"/>
  <c r="AB204" i="71"/>
  <c r="AB203" i="71"/>
  <c r="AB213" i="71"/>
  <c r="AA193" i="71"/>
  <c r="AQ193" i="71" s="1"/>
  <c r="AA205" i="71"/>
  <c r="T216" i="71"/>
  <c r="AC192" i="71"/>
  <c r="AS192" i="71" s="1"/>
  <c r="AC200" i="71"/>
  <c r="Z215" i="71"/>
  <c r="AD208" i="71"/>
  <c r="AD192" i="71"/>
  <c r="AT192" i="71" s="1"/>
  <c r="AD200" i="71"/>
  <c r="AT200" i="71" s="1"/>
  <c r="AD216" i="71"/>
  <c r="AB25" i="71"/>
  <c r="AR25" i="71" s="1"/>
  <c r="AA211" i="71"/>
  <c r="AA221" i="71"/>
  <c r="T220" i="71"/>
  <c r="T205" i="71"/>
  <c r="AA203" i="71"/>
  <c r="AA190" i="71"/>
  <c r="AQ190" i="71" s="1"/>
  <c r="AF198" i="71"/>
  <c r="AF178" i="71"/>
  <c r="AV178" i="71" s="1"/>
  <c r="AF220" i="71"/>
  <c r="AF221" i="71"/>
  <c r="X196" i="71"/>
  <c r="AN196" i="71" s="1"/>
  <c r="X215" i="71"/>
  <c r="X214" i="71"/>
  <c r="AB187" i="71"/>
  <c r="AR187" i="71" s="1"/>
  <c r="AB192" i="71"/>
  <c r="AR192" i="71" s="1"/>
  <c r="AB205" i="71"/>
  <c r="AB214" i="71"/>
  <c r="T207" i="71"/>
  <c r="X191" i="71"/>
  <c r="AN191" i="71" s="1"/>
  <c r="AF210" i="71"/>
  <c r="AF214" i="71"/>
  <c r="AA187" i="71"/>
  <c r="AQ187" i="71" s="1"/>
  <c r="AA188" i="71"/>
  <c r="AQ188" i="71" s="1"/>
  <c r="AA196" i="71"/>
  <c r="Z189" i="71"/>
  <c r="AP189" i="71" s="1"/>
  <c r="Z193" i="71"/>
  <c r="AP193" i="71" s="1"/>
  <c r="Z205" i="71"/>
  <c r="X204" i="71"/>
  <c r="X25" i="71"/>
  <c r="AN25" i="71" s="1"/>
  <c r="AF23" i="71"/>
  <c r="AV23" i="71" s="1"/>
  <c r="AF196" i="71"/>
  <c r="AF200" i="71"/>
  <c r="AF187" i="71"/>
  <c r="AV187" i="71" s="1"/>
  <c r="AF191" i="71"/>
  <c r="AV191" i="71" s="1"/>
  <c r="AF215" i="71"/>
  <c r="AB23" i="71"/>
  <c r="AR23" i="71" s="1"/>
  <c r="AB196" i="71"/>
  <c r="AR196" i="71" s="1"/>
  <c r="AB199" i="71"/>
  <c r="AB211" i="71"/>
  <c r="AB215" i="71"/>
  <c r="X203" i="71"/>
  <c r="X192" i="71"/>
  <c r="AN192" i="71" s="1"/>
  <c r="T204" i="71"/>
  <c r="T218" i="71"/>
  <c r="AA210" i="71"/>
  <c r="X210" i="71"/>
  <c r="AF204" i="71"/>
  <c r="AF197" i="71"/>
  <c r="AB193" i="71"/>
  <c r="AR193" i="71" s="1"/>
  <c r="AB208" i="71"/>
  <c r="T206" i="71"/>
  <c r="AA213" i="71"/>
  <c r="X209" i="71"/>
  <c r="Z197" i="71"/>
  <c r="AP197" i="71" s="1"/>
  <c r="AB188" i="71"/>
  <c r="AR188" i="71" s="1"/>
  <c r="AA215" i="71"/>
  <c r="AA191" i="71"/>
  <c r="AQ191" i="71" s="1"/>
  <c r="AA214" i="71"/>
  <c r="AF201" i="71"/>
  <c r="AF209" i="71"/>
  <c r="AF213" i="71"/>
  <c r="AB197" i="71"/>
  <c r="AB210" i="71"/>
  <c r="AB218" i="71"/>
  <c r="AA189" i="71"/>
  <c r="AQ189" i="71" s="1"/>
  <c r="AA201" i="71"/>
  <c r="AA218" i="71"/>
  <c r="AF22" i="71"/>
  <c r="AV22" i="71" s="1"/>
  <c r="AF24" i="71"/>
  <c r="AV24" i="71" s="1"/>
  <c r="AF205" i="71"/>
  <c r="AB207" i="71"/>
  <c r="AA24" i="71"/>
  <c r="AQ24" i="71" s="1"/>
  <c r="AA217" i="71"/>
  <c r="AA198" i="71"/>
  <c r="AA202" i="71"/>
  <c r="AF207" i="71"/>
  <c r="AF211" i="71"/>
  <c r="AB216" i="71"/>
  <c r="AA25" i="71"/>
  <c r="AQ25" i="71" s="1"/>
  <c r="AA207" i="71"/>
  <c r="Z210" i="71"/>
  <c r="Z217" i="71"/>
  <c r="Z25" i="71"/>
  <c r="AP25" i="71" s="1"/>
  <c r="Z213" i="71"/>
  <c r="X198" i="71"/>
  <c r="AN198" i="71" s="1"/>
  <c r="X211" i="71"/>
  <c r="X212" i="71"/>
  <c r="X200" i="71"/>
  <c r="X220" i="71"/>
  <c r="T210" i="71"/>
  <c r="T215" i="71"/>
  <c r="T212" i="71"/>
  <c r="X199" i="71"/>
  <c r="AN199" i="71" s="1"/>
  <c r="AF179" i="71"/>
  <c r="AV179" i="71" s="1"/>
  <c r="X208" i="71"/>
  <c r="X188" i="71"/>
  <c r="AN188" i="71" s="1"/>
  <c r="AA185" i="71"/>
  <c r="AQ185" i="71" s="1"/>
  <c r="T203" i="71"/>
  <c r="AA206" i="71"/>
  <c r="AA212" i="71"/>
  <c r="X218" i="71"/>
  <c r="AF203" i="71"/>
  <c r="X195" i="71"/>
  <c r="AN195" i="71" s="1"/>
  <c r="T211" i="71"/>
  <c r="X213" i="71"/>
  <c r="X201" i="71"/>
  <c r="AF219" i="71"/>
  <c r="AF208" i="71"/>
  <c r="X202" i="71"/>
  <c r="X216" i="71"/>
  <c r="T214" i="71"/>
  <c r="Z214" i="71"/>
  <c r="X207" i="71"/>
  <c r="X22" i="71"/>
  <c r="AN22" i="71" s="1"/>
  <c r="X222" i="71"/>
  <c r="AB193" i="70"/>
  <c r="AR193" i="70" s="1"/>
  <c r="AA37" i="70"/>
  <c r="AQ37" i="70" s="1"/>
  <c r="T24" i="70"/>
  <c r="AJ24" i="70" s="1"/>
  <c r="T32" i="70"/>
  <c r="AJ32" i="70" s="1"/>
  <c r="T196" i="70"/>
  <c r="AJ196" i="70" s="1"/>
  <c r="T212" i="70"/>
  <c r="AJ212" i="70" s="1"/>
  <c r="T220" i="70"/>
  <c r="AF222" i="70"/>
  <c r="AA25" i="70"/>
  <c r="V201" i="70"/>
  <c r="AL201" i="70" s="1"/>
  <c r="AB24" i="70"/>
  <c r="T26" i="70"/>
  <c r="AJ26" i="70" s="1"/>
  <c r="T222" i="70"/>
  <c r="X197" i="70"/>
  <c r="AN197" i="70" s="1"/>
  <c r="X212" i="70"/>
  <c r="AD36" i="70"/>
  <c r="AT36" i="70" s="1"/>
  <c r="AD33" i="70"/>
  <c r="AD202" i="70"/>
  <c r="AT202" i="70" s="1"/>
  <c r="AD214" i="70"/>
  <c r="AD218" i="70"/>
  <c r="AB27" i="70"/>
  <c r="N7" i="53"/>
  <c r="Y22" i="71"/>
  <c r="AO22" i="71" s="1"/>
  <c r="Y205" i="71"/>
  <c r="Z202" i="71"/>
  <c r="AE213" i="71"/>
  <c r="AB198" i="70"/>
  <c r="AR198" i="70" s="1"/>
  <c r="AB38" i="70"/>
  <c r="AR38" i="70" s="1"/>
  <c r="AG32" i="70"/>
  <c r="X24" i="70"/>
  <c r="X30" i="70"/>
  <c r="X39" i="70"/>
  <c r="AN39" i="70" s="1"/>
  <c r="X216" i="70"/>
  <c r="AD29" i="70"/>
  <c r="AD207" i="70"/>
  <c r="AT207" i="70" s="1"/>
  <c r="AB214" i="70"/>
  <c r="T27" i="70"/>
  <c r="AJ27" i="70" s="1"/>
  <c r="AG204" i="70"/>
  <c r="AW204" i="70" s="1"/>
  <c r="X195" i="70"/>
  <c r="AN195" i="70" s="1"/>
  <c r="X27" i="70"/>
  <c r="X204" i="70"/>
  <c r="AN204" i="70" s="1"/>
  <c r="AD25" i="70"/>
  <c r="AD26" i="70"/>
  <c r="AD220" i="70"/>
  <c r="Y193" i="71"/>
  <c r="AO193" i="71" s="1"/>
  <c r="Y209" i="71"/>
  <c r="AD191" i="71"/>
  <c r="AT191" i="71" s="1"/>
  <c r="AD195" i="71"/>
  <c r="AT195" i="71" s="1"/>
  <c r="AE195" i="71"/>
  <c r="AU195" i="71" s="1"/>
  <c r="AH202" i="71"/>
  <c r="AX202" i="71" s="1"/>
  <c r="AH206" i="71"/>
  <c r="AX206" i="71" s="1"/>
  <c r="Z203" i="71"/>
  <c r="Z219" i="71"/>
  <c r="AC28" i="71"/>
  <c r="AS28" i="71" s="1"/>
  <c r="AC205" i="71"/>
  <c r="AC203" i="71"/>
  <c r="AC214" i="71"/>
  <c r="AC202" i="71"/>
  <c r="AC209" i="71"/>
  <c r="Z201" i="71"/>
  <c r="Z220" i="71"/>
  <c r="AH129" i="71"/>
  <c r="AX129" i="71" s="1"/>
  <c r="AD29" i="71"/>
  <c r="AT29" i="71" s="1"/>
  <c r="AD45" i="71"/>
  <c r="AT45" i="71" s="1"/>
  <c r="AD64" i="71"/>
  <c r="AT64" i="71" s="1"/>
  <c r="AD185" i="71"/>
  <c r="AT185" i="71" s="1"/>
  <c r="AD126" i="71"/>
  <c r="AT126" i="71" s="1"/>
  <c r="AD158" i="71"/>
  <c r="AT158" i="71" s="1"/>
  <c r="AD174" i="71"/>
  <c r="AT174" i="71" s="1"/>
  <c r="AD212" i="71"/>
  <c r="AD188" i="71"/>
  <c r="AT188" i="71" s="1"/>
  <c r="AD196" i="71"/>
  <c r="AT196" i="71" s="1"/>
  <c r="AD204" i="71"/>
  <c r="AD220" i="71"/>
  <c r="AE22" i="71"/>
  <c r="AU22" i="71" s="1"/>
  <c r="AE187" i="71"/>
  <c r="AU187" i="71" s="1"/>
  <c r="AE154" i="71"/>
  <c r="AU154" i="71" s="1"/>
  <c r="AE198" i="71"/>
  <c r="AU198" i="71" s="1"/>
  <c r="AE153" i="71"/>
  <c r="AU153" i="71" s="1"/>
  <c r="AH147" i="71"/>
  <c r="AX147" i="71" s="1"/>
  <c r="AH210" i="71"/>
  <c r="AX210" i="71" s="1"/>
  <c r="AH63" i="71"/>
  <c r="AX63" i="71" s="1"/>
  <c r="AH36" i="71"/>
  <c r="AX36" i="71" s="1"/>
  <c r="AE209" i="71"/>
  <c r="U193" i="71"/>
  <c r="AK193" i="71" s="1"/>
  <c r="AC218" i="71"/>
  <c r="AC191" i="71"/>
  <c r="AS191" i="71" s="1"/>
  <c r="AC188" i="71"/>
  <c r="AS188" i="71" s="1"/>
  <c r="AC196" i="71"/>
  <c r="AS196" i="71" s="1"/>
  <c r="AC204" i="71"/>
  <c r="AC219" i="71"/>
  <c r="Z218" i="71"/>
  <c r="AH141" i="71"/>
  <c r="AX141" i="71" s="1"/>
  <c r="AH172" i="71"/>
  <c r="AX172" i="71" s="1"/>
  <c r="AH105" i="71"/>
  <c r="AX105" i="71" s="1"/>
  <c r="AH57" i="71"/>
  <c r="AX57" i="71" s="1"/>
  <c r="AD42" i="71"/>
  <c r="AT42" i="71" s="1"/>
  <c r="AD46" i="71"/>
  <c r="AT46" i="71" s="1"/>
  <c r="AD65" i="71"/>
  <c r="AT65" i="71" s="1"/>
  <c r="AD81" i="71"/>
  <c r="AT81" i="71" s="1"/>
  <c r="AD97" i="71"/>
  <c r="AT97" i="71" s="1"/>
  <c r="AD113" i="71"/>
  <c r="AT113" i="71" s="1"/>
  <c r="AD119" i="71"/>
  <c r="AT119" i="71" s="1"/>
  <c r="AD127" i="71"/>
  <c r="AT127" i="71" s="1"/>
  <c r="AD162" i="71"/>
  <c r="AT162" i="71" s="1"/>
  <c r="AD213" i="71"/>
  <c r="AD193" i="71"/>
  <c r="AT193" i="71" s="1"/>
  <c r="AD205" i="71"/>
  <c r="AD217" i="71"/>
  <c r="AD221" i="71"/>
  <c r="AE42" i="71"/>
  <c r="AU42" i="71" s="1"/>
  <c r="AE202" i="71"/>
  <c r="AU202" i="71" s="1"/>
  <c r="AH216" i="71"/>
  <c r="AX216" i="71" s="1"/>
  <c r="AH186" i="71"/>
  <c r="AX186" i="71" s="1"/>
  <c r="AH48" i="71"/>
  <c r="AX48" i="71" s="1"/>
  <c r="Y27" i="71"/>
  <c r="AO27" i="71" s="1"/>
  <c r="Y202" i="71"/>
  <c r="Y217" i="71"/>
  <c r="Y222" i="71"/>
  <c r="AB211" i="70"/>
  <c r="AB195" i="70"/>
  <c r="AR195" i="70" s="1"/>
  <c r="AB35" i="70"/>
  <c r="Z22" i="70"/>
  <c r="Z189" i="70"/>
  <c r="AP189" i="70" s="1"/>
  <c r="Z197" i="70"/>
  <c r="AP197" i="70" s="1"/>
  <c r="Z201" i="70"/>
  <c r="AP201" i="70" s="1"/>
  <c r="Z209" i="70"/>
  <c r="Z213" i="70"/>
  <c r="AB218" i="70"/>
  <c r="AB220" i="70"/>
  <c r="AB204" i="70"/>
  <c r="AR204" i="70" s="1"/>
  <c r="X194" i="70"/>
  <c r="AN194" i="70" s="1"/>
  <c r="X32" i="70"/>
  <c r="X38" i="70"/>
  <c r="AN38" i="70" s="1"/>
  <c r="AD41" i="70"/>
  <c r="AT41" i="70" s="1"/>
  <c r="AD201" i="70"/>
  <c r="AT201" i="70" s="1"/>
  <c r="AE25" i="71"/>
  <c r="AU25" i="71" s="1"/>
  <c r="W214" i="71"/>
  <c r="Z198" i="71"/>
  <c r="AP198" i="71" s="1"/>
  <c r="AE199" i="71"/>
  <c r="AU199" i="71" s="1"/>
  <c r="AE200" i="71"/>
  <c r="AU200" i="71" s="1"/>
  <c r="AE214" i="71"/>
  <c r="AE218" i="71"/>
  <c r="U217" i="71"/>
  <c r="U212" i="71"/>
  <c r="U222" i="71"/>
  <c r="AE205" i="71"/>
  <c r="W195" i="71"/>
  <c r="AM195" i="71" s="1"/>
  <c r="W203" i="71"/>
  <c r="Y203" i="71"/>
  <c r="Z194" i="71"/>
  <c r="AP194" i="71" s="1"/>
  <c r="AE116" i="71"/>
  <c r="AU116" i="71" s="1"/>
  <c r="AE148" i="71"/>
  <c r="AU148" i="71" s="1"/>
  <c r="AE215" i="71"/>
  <c r="W199" i="71"/>
  <c r="W207" i="71"/>
  <c r="W200" i="71"/>
  <c r="W222" i="71"/>
  <c r="W208" i="71"/>
  <c r="W216" i="71"/>
  <c r="Y211" i="71"/>
  <c r="V214" i="71"/>
  <c r="V216" i="71"/>
  <c r="V195" i="71"/>
  <c r="AL195" i="71" s="1"/>
  <c r="V203" i="71"/>
  <c r="AH213" i="71"/>
  <c r="AX213" i="71" s="1"/>
  <c r="Y192" i="71"/>
  <c r="AO192" i="71" s="1"/>
  <c r="Y215" i="71"/>
  <c r="Z27" i="71"/>
  <c r="AP27" i="71" s="1"/>
  <c r="Z208" i="71"/>
  <c r="U199" i="71"/>
  <c r="AK199" i="71" s="1"/>
  <c r="U218" i="71"/>
  <c r="W194" i="71"/>
  <c r="AM194" i="71" s="1"/>
  <c r="W198" i="71"/>
  <c r="W206" i="71"/>
  <c r="W220" i="71"/>
  <c r="W215" i="71"/>
  <c r="W219" i="71"/>
  <c r="Y208" i="71"/>
  <c r="Y199" i="71"/>
  <c r="Y194" i="71"/>
  <c r="AO194" i="71" s="1"/>
  <c r="U198" i="71"/>
  <c r="AK198" i="71" s="1"/>
  <c r="U219" i="71"/>
  <c r="U203" i="71"/>
  <c r="AG214" i="71"/>
  <c r="AG207" i="71"/>
  <c r="AG201" i="71"/>
  <c r="AW201" i="71" s="1"/>
  <c r="AG209" i="71"/>
  <c r="AG200" i="71"/>
  <c r="AW200" i="71" s="1"/>
  <c r="AG221" i="71"/>
  <c r="AH218" i="71"/>
  <c r="AX218" i="71" s="1"/>
  <c r="P8" i="53"/>
  <c r="AD209" i="70"/>
  <c r="AT209" i="70" s="1"/>
  <c r="AE168" i="70"/>
  <c r="AU168" i="70" s="1"/>
  <c r="AF30" i="70"/>
  <c r="AF38" i="70"/>
  <c r="AV38" i="70" s="1"/>
  <c r="AF215" i="70"/>
  <c r="AV215" i="70" s="1"/>
  <c r="AE128" i="70"/>
  <c r="AU128" i="70" s="1"/>
  <c r="AB189" i="70"/>
  <c r="AR189" i="70" s="1"/>
  <c r="AB30" i="70"/>
  <c r="AB205" i="70"/>
  <c r="AR205" i="70" s="1"/>
  <c r="AB33" i="70"/>
  <c r="AB25" i="70"/>
  <c r="Z25" i="70"/>
  <c r="Z31" i="70"/>
  <c r="Z221" i="70"/>
  <c r="Y200" i="70"/>
  <c r="AO200" i="70" s="1"/>
  <c r="Y31" i="70"/>
  <c r="Y196" i="70"/>
  <c r="AO196" i="70" s="1"/>
  <c r="X213" i="70"/>
  <c r="X196" i="70"/>
  <c r="AN196" i="70" s="1"/>
  <c r="X208" i="70"/>
  <c r="AN208" i="70" s="1"/>
  <c r="V34" i="70"/>
  <c r="AL34" i="70" s="1"/>
  <c r="V33" i="70"/>
  <c r="AL33" i="70" s="1"/>
  <c r="V206" i="70"/>
  <c r="AL206" i="70" s="1"/>
  <c r="V210" i="70"/>
  <c r="AL210" i="70" s="1"/>
  <c r="V214" i="70"/>
  <c r="AL214" i="70" s="1"/>
  <c r="T214" i="70"/>
  <c r="AJ214" i="70" s="1"/>
  <c r="T34" i="70"/>
  <c r="AJ34" i="70" s="1"/>
  <c r="T38" i="70"/>
  <c r="AJ38" i="70" s="1"/>
  <c r="T203" i="70"/>
  <c r="AJ203" i="70" s="1"/>
  <c r="T211" i="70"/>
  <c r="AJ211" i="70" s="1"/>
  <c r="T33" i="70"/>
  <c r="AJ33" i="70" s="1"/>
  <c r="T37" i="70"/>
  <c r="AJ37" i="70" s="1"/>
  <c r="T215" i="70"/>
  <c r="AJ215" i="70" s="1"/>
  <c r="T210" i="70"/>
  <c r="AJ210" i="70" s="1"/>
  <c r="AB222" i="70"/>
  <c r="AB190" i="70"/>
  <c r="AR190" i="70" s="1"/>
  <c r="AB28" i="70"/>
  <c r="AB197" i="70"/>
  <c r="AR197" i="70" s="1"/>
  <c r="AB201" i="70"/>
  <c r="AR201" i="70" s="1"/>
  <c r="AB23" i="70"/>
  <c r="AB210" i="70"/>
  <c r="AR210" i="70" s="1"/>
  <c r="AB34" i="70"/>
  <c r="AH91" i="70"/>
  <c r="AX91" i="70" s="1"/>
  <c r="AH212" i="70"/>
  <c r="AX212" i="70" s="1"/>
  <c r="AH33" i="70"/>
  <c r="AH194" i="70"/>
  <c r="AX194" i="70" s="1"/>
  <c r="AH104" i="70"/>
  <c r="AX104" i="70" s="1"/>
  <c r="AH148" i="70"/>
  <c r="AX148" i="70" s="1"/>
  <c r="Z37" i="70"/>
  <c r="Z30" i="70"/>
  <c r="Z188" i="70"/>
  <c r="AP188" i="70" s="1"/>
  <c r="Z196" i="70"/>
  <c r="AP196" i="70" s="1"/>
  <c r="Z204" i="70"/>
  <c r="AP204" i="70" s="1"/>
  <c r="Z216" i="70"/>
  <c r="V32" i="70"/>
  <c r="AL32" i="70" s="1"/>
  <c r="V213" i="70"/>
  <c r="AL213" i="70" s="1"/>
  <c r="T216" i="70"/>
  <c r="AJ216" i="70" s="1"/>
  <c r="X206" i="70"/>
  <c r="AN206" i="70" s="1"/>
  <c r="Y38" i="70"/>
  <c r="AF33" i="70"/>
  <c r="AF202" i="70"/>
  <c r="AV202" i="70" s="1"/>
  <c r="AF210" i="70"/>
  <c r="AV210" i="70" s="1"/>
  <c r="AF214" i="70"/>
  <c r="AV214" i="70" s="1"/>
  <c r="Z43" i="70"/>
  <c r="AP43" i="70" s="1"/>
  <c r="Z190" i="70"/>
  <c r="AP190" i="70" s="1"/>
  <c r="V29" i="70"/>
  <c r="T22" i="70"/>
  <c r="AJ22" i="70" s="1"/>
  <c r="AF27" i="70"/>
  <c r="AF212" i="70"/>
  <c r="AV212" i="70" s="1"/>
  <c r="AE82" i="70"/>
  <c r="AU82" i="70" s="1"/>
  <c r="AE68" i="70"/>
  <c r="AU68" i="70" s="1"/>
  <c r="X219" i="70"/>
  <c r="AB215" i="70"/>
  <c r="AB199" i="70"/>
  <c r="AR199" i="70" s="1"/>
  <c r="AB194" i="70"/>
  <c r="AR194" i="70" s="1"/>
  <c r="AB208" i="70"/>
  <c r="AR208" i="70" s="1"/>
  <c r="AB192" i="70"/>
  <c r="AR192" i="70" s="1"/>
  <c r="AB32" i="70"/>
  <c r="V40" i="70"/>
  <c r="AL40" i="70" s="1"/>
  <c r="AB40" i="70"/>
  <c r="AR40" i="70" s="1"/>
  <c r="AH80" i="70"/>
  <c r="AX80" i="70" s="1"/>
  <c r="AH158" i="70"/>
  <c r="AX158" i="70" s="1"/>
  <c r="Z27" i="70"/>
  <c r="Z186" i="70"/>
  <c r="AP186" i="70" s="1"/>
  <c r="Z206" i="70"/>
  <c r="AP206" i="70" s="1"/>
  <c r="T30" i="70"/>
  <c r="AJ30" i="70" s="1"/>
  <c r="AF204" i="70"/>
  <c r="AV204" i="70" s="1"/>
  <c r="AB209" i="70"/>
  <c r="AR209" i="70" s="1"/>
  <c r="AB22" i="70"/>
  <c r="AC221" i="70"/>
  <c r="Z36" i="70"/>
  <c r="Z187" i="70"/>
  <c r="AP187" i="70" s="1"/>
  <c r="Z191" i="70"/>
  <c r="AP191" i="70" s="1"/>
  <c r="Z211" i="70"/>
  <c r="X33" i="70"/>
  <c r="V26" i="70"/>
  <c r="V192" i="70"/>
  <c r="AL192" i="70" s="1"/>
  <c r="V200" i="70"/>
  <c r="AL200" i="70" s="1"/>
  <c r="V204" i="70"/>
  <c r="AL204" i="70" s="1"/>
  <c r="T23" i="70"/>
  <c r="AJ23" i="70" s="1"/>
  <c r="T207" i="70"/>
  <c r="AJ207" i="70" s="1"/>
  <c r="X29" i="70"/>
  <c r="AF24" i="70"/>
  <c r="AF32" i="70"/>
  <c r="AF36" i="70"/>
  <c r="AV36" i="70" s="1"/>
  <c r="AF201" i="70"/>
  <c r="AV201" i="70" s="1"/>
  <c r="AF205" i="70"/>
  <c r="AV205" i="70" s="1"/>
  <c r="AF213" i="70"/>
  <c r="AV213" i="70" s="1"/>
  <c r="V28" i="70"/>
  <c r="V194" i="70"/>
  <c r="AL194" i="70" s="1"/>
  <c r="T25" i="70"/>
  <c r="AJ25" i="70" s="1"/>
  <c r="T205" i="70"/>
  <c r="AJ205" i="70" s="1"/>
  <c r="T209" i="70"/>
  <c r="AJ209" i="70" s="1"/>
  <c r="T213" i="70"/>
  <c r="AJ213" i="70" s="1"/>
  <c r="T217" i="70"/>
  <c r="AJ217" i="70" s="1"/>
  <c r="T221" i="70"/>
  <c r="AF34" i="70"/>
  <c r="AF203" i="70"/>
  <c r="AV203" i="70" s="1"/>
  <c r="AF211" i="70"/>
  <c r="AV211" i="70" s="1"/>
  <c r="AF219" i="70"/>
  <c r="X28" i="70"/>
  <c r="X221" i="70"/>
  <c r="AD31" i="70"/>
  <c r="AD40" i="70"/>
  <c r="AT40" i="70" s="1"/>
  <c r="AB221" i="70"/>
  <c r="AB29" i="70"/>
  <c r="AB213" i="70"/>
  <c r="T208" i="70"/>
  <c r="AJ208" i="70" s="1"/>
  <c r="AF29" i="70"/>
  <c r="X201" i="70"/>
  <c r="AN201" i="70" s="1"/>
  <c r="X23" i="70"/>
  <c r="X200" i="70"/>
  <c r="AN200" i="70" s="1"/>
  <c r="X218" i="70"/>
  <c r="X41" i="70"/>
  <c r="AN41" i="70" s="1"/>
  <c r="V25" i="70"/>
  <c r="V22" i="70"/>
  <c r="V208" i="70"/>
  <c r="AL208" i="70" s="1"/>
  <c r="V212" i="70"/>
  <c r="AL212" i="70" s="1"/>
  <c r="T31" i="70"/>
  <c r="AJ31" i="70" s="1"/>
  <c r="T219" i="70"/>
  <c r="AF217" i="70"/>
  <c r="AV217" i="70" s="1"/>
  <c r="AD23" i="70"/>
  <c r="AD206" i="70"/>
  <c r="AT206" i="70" s="1"/>
  <c r="AD222" i="70"/>
  <c r="T206" i="70"/>
  <c r="AJ206" i="70" s="1"/>
  <c r="T218" i="70"/>
  <c r="AB203" i="70"/>
  <c r="AR203" i="70" s="1"/>
  <c r="AB212" i="70"/>
  <c r="AB196" i="70"/>
  <c r="AR196" i="70" s="1"/>
  <c r="AB36" i="70"/>
  <c r="AB206" i="70"/>
  <c r="AR206" i="70" s="1"/>
  <c r="AB31" i="70"/>
  <c r="AB219" i="70"/>
  <c r="Z35" i="70"/>
  <c r="Z195" i="70"/>
  <c r="AP195" i="70" s="1"/>
  <c r="Z215" i="70"/>
  <c r="X209" i="70"/>
  <c r="AN209" i="70" s="1"/>
  <c r="X220" i="70"/>
  <c r="X37" i="70"/>
  <c r="X211" i="70"/>
  <c r="X31" i="70"/>
  <c r="X198" i="70"/>
  <c r="AN198" i="70" s="1"/>
  <c r="X26" i="70"/>
  <c r="X25" i="70"/>
  <c r="X202" i="70"/>
  <c r="AN202" i="70" s="1"/>
  <c r="V197" i="70"/>
  <c r="AL197" i="70" s="1"/>
  <c r="V196" i="70"/>
  <c r="AL196" i="70" s="1"/>
  <c r="T204" i="70"/>
  <c r="AJ204" i="70" s="1"/>
  <c r="AB39" i="70"/>
  <c r="AR39" i="70" s="1"/>
  <c r="Z32" i="70"/>
  <c r="Z220" i="70"/>
  <c r="V217" i="70"/>
  <c r="V221" i="70"/>
  <c r="AF25" i="70"/>
  <c r="AF206" i="70"/>
  <c r="AV206" i="70" s="1"/>
  <c r="AF218" i="70"/>
  <c r="X40" i="70"/>
  <c r="AN40" i="70" s="1"/>
  <c r="X207" i="70"/>
  <c r="AN207" i="70" s="1"/>
  <c r="AB217" i="70"/>
  <c r="AB207" i="70"/>
  <c r="AR207" i="70" s="1"/>
  <c r="AB191" i="70"/>
  <c r="AR191" i="70" s="1"/>
  <c r="AB202" i="70"/>
  <c r="AR202" i="70" s="1"/>
  <c r="AB26" i="70"/>
  <c r="AB216" i="70"/>
  <c r="AB200" i="70"/>
  <c r="AR200" i="70" s="1"/>
  <c r="Z24" i="70"/>
  <c r="Z214" i="70"/>
  <c r="V199" i="70"/>
  <c r="AL199" i="70" s="1"/>
  <c r="V203" i="70"/>
  <c r="AL203" i="70" s="1"/>
  <c r="X214" i="70"/>
  <c r="X22" i="70"/>
  <c r="Z28" i="70"/>
  <c r="Z207" i="70"/>
  <c r="V220" i="70"/>
  <c r="X222" i="70"/>
  <c r="AF28" i="70"/>
  <c r="AF40" i="70"/>
  <c r="AV40" i="70" s="1"/>
  <c r="AF209" i="70"/>
  <c r="AV209" i="70" s="1"/>
  <c r="AF221" i="70"/>
  <c r="X36" i="70"/>
  <c r="X203" i="70"/>
  <c r="AN203" i="70" s="1"/>
  <c r="X35" i="70"/>
  <c r="Z23" i="70"/>
  <c r="Z212" i="70"/>
  <c r="X210" i="70"/>
  <c r="V27" i="70"/>
  <c r="V193" i="70"/>
  <c r="AL193" i="70" s="1"/>
  <c r="Z34" i="70"/>
  <c r="Z193" i="70"/>
  <c r="AP193" i="70" s="1"/>
  <c r="Z205" i="70"/>
  <c r="AP205" i="70" s="1"/>
  <c r="Z217" i="70"/>
  <c r="V23" i="70"/>
  <c r="V198" i="70"/>
  <c r="AL198" i="70" s="1"/>
  <c r="V202" i="70"/>
  <c r="AL202" i="70" s="1"/>
  <c r="V218" i="70"/>
  <c r="V222" i="70"/>
  <c r="AF22" i="70"/>
  <c r="AF26" i="70"/>
  <c r="AF42" i="70"/>
  <c r="AV42" i="70" s="1"/>
  <c r="AF199" i="70"/>
  <c r="AV199" i="70" s="1"/>
  <c r="AF207" i="70"/>
  <c r="AV207" i="70" s="1"/>
  <c r="X205" i="70"/>
  <c r="AN205" i="70" s="1"/>
  <c r="X34" i="70"/>
  <c r="AD200" i="70"/>
  <c r="AT200" i="70" s="1"/>
  <c r="AF37" i="70"/>
  <c r="AV37" i="70" s="1"/>
  <c r="AF198" i="70"/>
  <c r="AV198" i="70" s="1"/>
  <c r="X217" i="70"/>
  <c r="Z39" i="70"/>
  <c r="AP39" i="70" s="1"/>
  <c r="Z33" i="70"/>
  <c r="Z194" i="70"/>
  <c r="AP194" i="70" s="1"/>
  <c r="Z198" i="70"/>
  <c r="AP198" i="70" s="1"/>
  <c r="Z210" i="70"/>
  <c r="Z218" i="70"/>
  <c r="Z222" i="70"/>
  <c r="V24" i="70"/>
  <c r="V195" i="70"/>
  <c r="AL195" i="70" s="1"/>
  <c r="V207" i="70"/>
  <c r="AL207" i="70" s="1"/>
  <c r="V211" i="70"/>
  <c r="AL211" i="70" s="1"/>
  <c r="V215" i="70"/>
  <c r="AL215" i="70" s="1"/>
  <c r="V219" i="70"/>
  <c r="AF23" i="70"/>
  <c r="AF31" i="70"/>
  <c r="AF35" i="70"/>
  <c r="AF200" i="70"/>
  <c r="AV200" i="70" s="1"/>
  <c r="AF208" i="70"/>
  <c r="AV208" i="70" s="1"/>
  <c r="AF216" i="70"/>
  <c r="AV216" i="70" s="1"/>
  <c r="AF220" i="70"/>
  <c r="X199" i="70"/>
  <c r="AN199" i="70" s="1"/>
  <c r="X215" i="70"/>
  <c r="Z26" i="70"/>
  <c r="Z202" i="70"/>
  <c r="AP202" i="70" s="1"/>
  <c r="AD27" i="70"/>
  <c r="AD205" i="70"/>
  <c r="AT205" i="70" s="1"/>
  <c r="AA201" i="70"/>
  <c r="AQ201" i="70" s="1"/>
  <c r="Z29" i="70"/>
  <c r="Z199" i="70"/>
  <c r="AP199" i="70" s="1"/>
  <c r="Z203" i="70"/>
  <c r="AP203" i="70" s="1"/>
  <c r="Z219" i="70"/>
  <c r="V31" i="70"/>
  <c r="V216" i="70"/>
  <c r="AG212" i="70"/>
  <c r="AW212" i="70" s="1"/>
  <c r="AD28" i="70"/>
  <c r="AD42" i="70"/>
  <c r="AT42" i="70" s="1"/>
  <c r="AD45" i="70"/>
  <c r="AT45" i="70" s="1"/>
  <c r="AD198" i="70"/>
  <c r="AT198" i="70" s="1"/>
  <c r="AD210" i="70"/>
  <c r="AT210" i="70" s="1"/>
  <c r="AA40" i="70"/>
  <c r="AQ40" i="70" s="1"/>
  <c r="AA26" i="70"/>
  <c r="AA197" i="70"/>
  <c r="AQ197" i="70" s="1"/>
  <c r="AA219" i="70"/>
  <c r="V35" i="70"/>
  <c r="AL35" i="70" s="1"/>
  <c r="AG208" i="70"/>
  <c r="AW208" i="70" s="1"/>
  <c r="AA196" i="70"/>
  <c r="AQ196" i="70" s="1"/>
  <c r="AA30" i="70"/>
  <c r="AH25" i="70"/>
  <c r="Z38" i="70"/>
  <c r="Z192" i="70"/>
  <c r="AP192" i="70" s="1"/>
  <c r="Z200" i="70"/>
  <c r="AP200" i="70" s="1"/>
  <c r="Z208" i="70"/>
  <c r="V30" i="70"/>
  <c r="V205" i="70"/>
  <c r="AL205" i="70" s="1"/>
  <c r="V209" i="70"/>
  <c r="AL209" i="70" s="1"/>
  <c r="AE211" i="70"/>
  <c r="AG200" i="70"/>
  <c r="AW200" i="70" s="1"/>
  <c r="AD24" i="70"/>
  <c r="AD38" i="70"/>
  <c r="AT38" i="70" s="1"/>
  <c r="AD22" i="70"/>
  <c r="AD203" i="70"/>
  <c r="AT203" i="70" s="1"/>
  <c r="AD211" i="70"/>
  <c r="AT211" i="70" s="1"/>
  <c r="AA192" i="70"/>
  <c r="AQ192" i="70" s="1"/>
  <c r="AA205" i="70"/>
  <c r="AQ205" i="70" s="1"/>
  <c r="AD39" i="70"/>
  <c r="AT39" i="70" s="1"/>
  <c r="AD196" i="70"/>
  <c r="AT196" i="70" s="1"/>
  <c r="AD216" i="70"/>
  <c r="AD32" i="70"/>
  <c r="AD30" i="70"/>
  <c r="AD213" i="70"/>
  <c r="AD37" i="70"/>
  <c r="AT37" i="70" s="1"/>
  <c r="AD197" i="70"/>
  <c r="AT197" i="70" s="1"/>
  <c r="AD217" i="70"/>
  <c r="AD221" i="70"/>
  <c r="AG44" i="70"/>
  <c r="AW44" i="70" s="1"/>
  <c r="AD34" i="70"/>
  <c r="AD195" i="70"/>
  <c r="AT195" i="70" s="1"/>
  <c r="AD199" i="70"/>
  <c r="AT199" i="70" s="1"/>
  <c r="AD215" i="70"/>
  <c r="AD219" i="70"/>
  <c r="AA33" i="70"/>
  <c r="AA212" i="70"/>
  <c r="AH45" i="70"/>
  <c r="AX45" i="70" s="1"/>
  <c r="AG222" i="70"/>
  <c r="AD35" i="70"/>
  <c r="AT35" i="70" s="1"/>
  <c r="AD46" i="70"/>
  <c r="AT46" i="70" s="1"/>
  <c r="AD204" i="70"/>
  <c r="AT204" i="70" s="1"/>
  <c r="AD208" i="70"/>
  <c r="AT208" i="70" s="1"/>
  <c r="AD212" i="70"/>
  <c r="AT212" i="70" s="1"/>
  <c r="AA222" i="70"/>
  <c r="AA217" i="70"/>
  <c r="AA188" i="70"/>
  <c r="AQ188" i="70" s="1"/>
  <c r="AA213" i="70"/>
  <c r="AA200" i="70"/>
  <c r="AQ200" i="70" s="1"/>
  <c r="AH222" i="70"/>
  <c r="AX222" i="70" s="1"/>
  <c r="AA204" i="70"/>
  <c r="AQ204" i="70" s="1"/>
  <c r="AA191" i="70"/>
  <c r="AQ191" i="70" s="1"/>
  <c r="Y204" i="70"/>
  <c r="AO204" i="70" s="1"/>
  <c r="Y220" i="70"/>
  <c r="Y23" i="70"/>
  <c r="Y39" i="70"/>
  <c r="AO39" i="70" s="1"/>
  <c r="Y192" i="70"/>
  <c r="AO192" i="70" s="1"/>
  <c r="Y27" i="70"/>
  <c r="Y208" i="70"/>
  <c r="AO208" i="70" s="1"/>
  <c r="AA195" i="70"/>
  <c r="AQ195" i="70" s="1"/>
  <c r="AA36" i="70"/>
  <c r="AA207" i="70"/>
  <c r="AQ207" i="70" s="1"/>
  <c r="AA209" i="70"/>
  <c r="AA220" i="70"/>
  <c r="AA216" i="70"/>
  <c r="Y216" i="70"/>
  <c r="Y35" i="70"/>
  <c r="Y212" i="70"/>
  <c r="AA28" i="70"/>
  <c r="AA34" i="70"/>
  <c r="Y26" i="70"/>
  <c r="AA199" i="70"/>
  <c r="AQ199" i="70" s="1"/>
  <c r="AA23" i="70"/>
  <c r="AA208" i="70"/>
  <c r="AQ208" i="70" s="1"/>
  <c r="Y191" i="70"/>
  <c r="AO191" i="70" s="1"/>
  <c r="AA203" i="70"/>
  <c r="AQ203" i="70" s="1"/>
  <c r="AA27" i="70"/>
  <c r="AA189" i="70"/>
  <c r="AQ189" i="70" s="1"/>
  <c r="AE22" i="70"/>
  <c r="AE36" i="70"/>
  <c r="AU36" i="70" s="1"/>
  <c r="Y215" i="70"/>
  <c r="Y195" i="70"/>
  <c r="AO195" i="70" s="1"/>
  <c r="Y207" i="70"/>
  <c r="AO207" i="70" s="1"/>
  <c r="Y42" i="70"/>
  <c r="AO42" i="70" s="1"/>
  <c r="W23" i="70"/>
  <c r="W28" i="70"/>
  <c r="W80" i="70"/>
  <c r="AM80" i="70" s="1"/>
  <c r="W59" i="70"/>
  <c r="AM59" i="70" s="1"/>
  <c r="W134" i="70"/>
  <c r="AM134" i="70" s="1"/>
  <c r="W106" i="70"/>
  <c r="AM106" i="70" s="1"/>
  <c r="W127" i="70"/>
  <c r="AM127" i="70" s="1"/>
  <c r="W159" i="70"/>
  <c r="AM159" i="70" s="1"/>
  <c r="W198" i="70"/>
  <c r="AM198" i="70" s="1"/>
  <c r="W202" i="70"/>
  <c r="AM202" i="70" s="1"/>
  <c r="W222" i="70"/>
  <c r="Y199" i="70"/>
  <c r="AO199" i="70" s="1"/>
  <c r="Y211" i="70"/>
  <c r="Y219" i="70"/>
  <c r="Y22" i="70"/>
  <c r="AA24" i="70"/>
  <c r="AA214" i="70"/>
  <c r="U206" i="70"/>
  <c r="AK206" i="70" s="1"/>
  <c r="U124" i="70"/>
  <c r="AK124" i="70" s="1"/>
  <c r="U219" i="70"/>
  <c r="U193" i="70"/>
  <c r="AK193" i="70" s="1"/>
  <c r="U164" i="70"/>
  <c r="AK164" i="70" s="1"/>
  <c r="U191" i="70"/>
  <c r="AK191" i="70" s="1"/>
  <c r="U185" i="70"/>
  <c r="AK185" i="70" s="1"/>
  <c r="AA22" i="70"/>
  <c r="AE94" i="70"/>
  <c r="AU94" i="70" s="1"/>
  <c r="AE112" i="70"/>
  <c r="AU112" i="70" s="1"/>
  <c r="AE180" i="70"/>
  <c r="AU180" i="70" s="1"/>
  <c r="AE52" i="70"/>
  <c r="AU52" i="70" s="1"/>
  <c r="AE26" i="70"/>
  <c r="AE187" i="70"/>
  <c r="AU187" i="70" s="1"/>
  <c r="AE184" i="70"/>
  <c r="AU184" i="70" s="1"/>
  <c r="AE213" i="70"/>
  <c r="AE37" i="70"/>
  <c r="AU37" i="70" s="1"/>
  <c r="AH62" i="70"/>
  <c r="AX62" i="70" s="1"/>
  <c r="AH27" i="70"/>
  <c r="AH165" i="70"/>
  <c r="AX165" i="70" s="1"/>
  <c r="AH34" i="70"/>
  <c r="AH109" i="70"/>
  <c r="AX109" i="70" s="1"/>
  <c r="AH31" i="70"/>
  <c r="AH145" i="70"/>
  <c r="AX145" i="70" s="1"/>
  <c r="U104" i="70"/>
  <c r="AK104" i="70" s="1"/>
  <c r="U207" i="70"/>
  <c r="AK207" i="70" s="1"/>
  <c r="W110" i="70"/>
  <c r="AM110" i="70" s="1"/>
  <c r="W220" i="70"/>
  <c r="W66" i="70"/>
  <c r="AM66" i="70" s="1"/>
  <c r="W138" i="70"/>
  <c r="AM138" i="70" s="1"/>
  <c r="W199" i="70"/>
  <c r="AM199" i="70" s="1"/>
  <c r="AH125" i="70"/>
  <c r="AX125" i="70" s="1"/>
  <c r="U136" i="70"/>
  <c r="AK136" i="70" s="1"/>
  <c r="AH54" i="70"/>
  <c r="AX54" i="70" s="1"/>
  <c r="AH141" i="70"/>
  <c r="AX141" i="70" s="1"/>
  <c r="W30" i="70"/>
  <c r="AH221" i="70"/>
  <c r="AX221" i="70" s="1"/>
  <c r="AC23" i="70"/>
  <c r="AC39" i="70"/>
  <c r="AS39" i="70" s="1"/>
  <c r="AC195" i="70"/>
  <c r="AS195" i="70" s="1"/>
  <c r="AE144" i="70"/>
  <c r="AU144" i="70" s="1"/>
  <c r="AE208" i="70"/>
  <c r="Y25" i="70"/>
  <c r="Y41" i="70"/>
  <c r="AO41" i="70" s="1"/>
  <c r="Y203" i="70"/>
  <c r="AO203" i="70" s="1"/>
  <c r="Y198" i="70"/>
  <c r="AO198" i="70" s="1"/>
  <c r="Y213" i="70"/>
  <c r="Y24" i="70"/>
  <c r="Y40" i="70"/>
  <c r="AO40" i="70" s="1"/>
  <c r="Y222" i="70"/>
  <c r="AG220" i="70"/>
  <c r="AA194" i="70"/>
  <c r="AQ194" i="70" s="1"/>
  <c r="U194" i="70"/>
  <c r="AK194" i="70" s="1"/>
  <c r="U30" i="70"/>
  <c r="U199" i="70"/>
  <c r="AK199" i="70" s="1"/>
  <c r="U218" i="70"/>
  <c r="AE175" i="70"/>
  <c r="AU175" i="70" s="1"/>
  <c r="AE167" i="70"/>
  <c r="AU167" i="70" s="1"/>
  <c r="AE151" i="70"/>
  <c r="AU151" i="70" s="1"/>
  <c r="AE135" i="70"/>
  <c r="AU135" i="70" s="1"/>
  <c r="AE122" i="70"/>
  <c r="AU122" i="70" s="1"/>
  <c r="AE59" i="70"/>
  <c r="AU59" i="70" s="1"/>
  <c r="AE55" i="70"/>
  <c r="AU55" i="70" s="1"/>
  <c r="AE32" i="70"/>
  <c r="AE196" i="70"/>
  <c r="AU196" i="70" s="1"/>
  <c r="AE220" i="70"/>
  <c r="AE203" i="70"/>
  <c r="AU203" i="70" s="1"/>
  <c r="AE60" i="70"/>
  <c r="AU60" i="70" s="1"/>
  <c r="AE201" i="70"/>
  <c r="AU201" i="70" s="1"/>
  <c r="AE29" i="70"/>
  <c r="AE195" i="70"/>
  <c r="AU195" i="70" s="1"/>
  <c r="AE39" i="70"/>
  <c r="AU39" i="70" s="1"/>
  <c r="AH144" i="70"/>
  <c r="AX144" i="70" s="1"/>
  <c r="U213" i="70"/>
  <c r="U203" i="70"/>
  <c r="AK203" i="70" s="1"/>
  <c r="U197" i="70"/>
  <c r="AK197" i="70" s="1"/>
  <c r="W26" i="70"/>
  <c r="W205" i="70"/>
  <c r="AM205" i="70" s="1"/>
  <c r="W200" i="70"/>
  <c r="AM200" i="70" s="1"/>
  <c r="AE221" i="70"/>
  <c r="AH157" i="70"/>
  <c r="AX157" i="70" s="1"/>
  <c r="AA186" i="70"/>
  <c r="AQ186" i="70" s="1"/>
  <c r="U195" i="70"/>
  <c r="AK195" i="70" s="1"/>
  <c r="U201" i="70"/>
  <c r="AK201" i="70" s="1"/>
  <c r="U93" i="70"/>
  <c r="AK93" i="70" s="1"/>
  <c r="AC211" i="70"/>
  <c r="U23" i="70"/>
  <c r="U65" i="70"/>
  <c r="AK65" i="70" s="1"/>
  <c r="U22" i="70"/>
  <c r="U54" i="70"/>
  <c r="AK54" i="70" s="1"/>
  <c r="U170" i="70"/>
  <c r="AK170" i="70" s="1"/>
  <c r="AE207" i="70"/>
  <c r="AE204" i="70"/>
  <c r="AE159" i="70"/>
  <c r="AU159" i="70" s="1"/>
  <c r="AE143" i="70"/>
  <c r="AU143" i="70" s="1"/>
  <c r="AE127" i="70"/>
  <c r="AU127" i="70" s="1"/>
  <c r="AE217" i="70"/>
  <c r="AE99" i="70"/>
  <c r="AU99" i="70" s="1"/>
  <c r="AE35" i="70"/>
  <c r="AU35" i="70" s="1"/>
  <c r="AH146" i="70"/>
  <c r="AX146" i="70" s="1"/>
  <c r="AH51" i="70"/>
  <c r="AX51" i="70" s="1"/>
  <c r="AH28" i="70"/>
  <c r="AH106" i="70"/>
  <c r="AX106" i="70" s="1"/>
  <c r="AH114" i="70"/>
  <c r="AX114" i="70" s="1"/>
  <c r="W195" i="70"/>
  <c r="AM195" i="70" s="1"/>
  <c r="W137" i="70"/>
  <c r="AM137" i="70" s="1"/>
  <c r="W65" i="70"/>
  <c r="AM65" i="70" s="1"/>
  <c r="U205" i="70"/>
  <c r="AK205" i="70" s="1"/>
  <c r="U77" i="70"/>
  <c r="AK77" i="70" s="1"/>
  <c r="W63" i="70"/>
  <c r="AM63" i="70" s="1"/>
  <c r="W102" i="70"/>
  <c r="AM102" i="70" s="1"/>
  <c r="W35" i="70"/>
  <c r="W142" i="70"/>
  <c r="AM142" i="70" s="1"/>
  <c r="W197" i="70"/>
  <c r="AM197" i="70" s="1"/>
  <c r="W204" i="70"/>
  <c r="AM204" i="70" s="1"/>
  <c r="AH22" i="70"/>
  <c r="AH26" i="70"/>
  <c r="AH23" i="70"/>
  <c r="AH154" i="70"/>
  <c r="AX154" i="70" s="1"/>
  <c r="Y193" i="70"/>
  <c r="AO193" i="70" s="1"/>
  <c r="AG24" i="70"/>
  <c r="AG36" i="70"/>
  <c r="AW36" i="70" s="1"/>
  <c r="AG216" i="70"/>
  <c r="U70" i="70"/>
  <c r="AK70" i="70" s="1"/>
  <c r="AC122" i="70"/>
  <c r="AS122" i="70" s="1"/>
  <c r="AC31" i="70"/>
  <c r="AC24" i="70"/>
  <c r="U221" i="70"/>
  <c r="U39" i="70"/>
  <c r="AK39" i="70" s="1"/>
  <c r="U26" i="70"/>
  <c r="U202" i="70"/>
  <c r="AK202" i="70" s="1"/>
  <c r="AE191" i="70"/>
  <c r="AU191" i="70" s="1"/>
  <c r="AE215" i="70"/>
  <c r="AE212" i="70"/>
  <c r="AE30" i="70"/>
  <c r="AE216" i="70"/>
  <c r="AC171" i="70"/>
  <c r="AS171" i="70" s="1"/>
  <c r="AH71" i="70"/>
  <c r="AX71" i="70" s="1"/>
  <c r="AH86" i="70"/>
  <c r="AX86" i="70" s="1"/>
  <c r="AH127" i="70"/>
  <c r="AX127" i="70" s="1"/>
  <c r="AH24" i="70"/>
  <c r="U210" i="70"/>
  <c r="U74" i="70"/>
  <c r="AK74" i="70" s="1"/>
  <c r="U31" i="70"/>
  <c r="U27" i="70"/>
  <c r="W101" i="70"/>
  <c r="AM101" i="70" s="1"/>
  <c r="W130" i="70"/>
  <c r="AM130" i="70" s="1"/>
  <c r="W146" i="70"/>
  <c r="AM146" i="70" s="1"/>
  <c r="W213" i="70"/>
  <c r="W221" i="70"/>
  <c r="U43" i="70"/>
  <c r="AK43" i="70" s="1"/>
  <c r="AH102" i="70"/>
  <c r="AX102" i="70" s="1"/>
  <c r="AC209" i="70"/>
  <c r="AS209" i="70" s="1"/>
  <c r="W211" i="70"/>
  <c r="AM211" i="70" s="1"/>
  <c r="AE25" i="70"/>
  <c r="AH35" i="70"/>
  <c r="W22" i="70"/>
  <c r="W207" i="70"/>
  <c r="AM207" i="70" s="1"/>
  <c r="U24" i="70"/>
  <c r="U32" i="70"/>
  <c r="U204" i="70"/>
  <c r="AK204" i="70" s="1"/>
  <c r="W33" i="70"/>
  <c r="W194" i="70"/>
  <c r="AM194" i="70" s="1"/>
  <c r="AE24" i="70"/>
  <c r="AE219" i="70"/>
  <c r="AC222" i="70"/>
  <c r="AH216" i="70"/>
  <c r="AX216" i="70" s="1"/>
  <c r="W31" i="70"/>
  <c r="W192" i="70"/>
  <c r="AM192" i="70" s="1"/>
  <c r="W196" i="70"/>
  <c r="AM196" i="70" s="1"/>
  <c r="W216" i="70"/>
  <c r="U25" i="70"/>
  <c r="U217" i="70"/>
  <c r="AC22" i="70"/>
  <c r="AC202" i="70"/>
  <c r="AS202" i="70" s="1"/>
  <c r="AH84" i="70"/>
  <c r="AX84" i="70" s="1"/>
  <c r="AH147" i="70"/>
  <c r="AX147" i="70" s="1"/>
  <c r="AH29" i="70"/>
  <c r="AH37" i="70"/>
  <c r="AX37" i="70" s="1"/>
  <c r="W32" i="70"/>
  <c r="W125" i="70"/>
  <c r="AM125" i="70" s="1"/>
  <c r="W99" i="70"/>
  <c r="AM99" i="70" s="1"/>
  <c r="W90" i="70"/>
  <c r="AM90" i="70" s="1"/>
  <c r="W107" i="70"/>
  <c r="AM107" i="70" s="1"/>
  <c r="W123" i="70"/>
  <c r="AM123" i="70" s="1"/>
  <c r="W155" i="70"/>
  <c r="AM155" i="70" s="1"/>
  <c r="W189" i="70"/>
  <c r="AM189" i="70" s="1"/>
  <c r="W193" i="70"/>
  <c r="AM193" i="70" s="1"/>
  <c r="AE34" i="70"/>
  <c r="AE38" i="70"/>
  <c r="AU38" i="70" s="1"/>
  <c r="AE89" i="70"/>
  <c r="AU89" i="70" s="1"/>
  <c r="AE86" i="70"/>
  <c r="AU86" i="70" s="1"/>
  <c r="AE102" i="70"/>
  <c r="AU102" i="70" s="1"/>
  <c r="AE103" i="70"/>
  <c r="AU103" i="70" s="1"/>
  <c r="AE125" i="70"/>
  <c r="AU125" i="70" s="1"/>
  <c r="AE210" i="70"/>
  <c r="AE214" i="70"/>
  <c r="U209" i="70"/>
  <c r="AH30" i="70"/>
  <c r="AH198" i="70"/>
  <c r="AX198" i="70" s="1"/>
  <c r="W214" i="70"/>
  <c r="W218" i="70"/>
  <c r="AH176" i="70"/>
  <c r="AX176" i="70" s="1"/>
  <c r="AH69" i="70"/>
  <c r="AX69" i="70" s="1"/>
  <c r="AH137" i="70"/>
  <c r="AX137" i="70" s="1"/>
  <c r="W34" i="70"/>
  <c r="AH32" i="70"/>
  <c r="W217" i="70"/>
  <c r="AE56" i="70"/>
  <c r="AU56" i="70" s="1"/>
  <c r="U63" i="70"/>
  <c r="AK63" i="70" s="1"/>
  <c r="U79" i="70"/>
  <c r="AK79" i="70" s="1"/>
  <c r="U115" i="70"/>
  <c r="AK115" i="70" s="1"/>
  <c r="U127" i="70"/>
  <c r="AK127" i="70" s="1"/>
  <c r="U196" i="70"/>
  <c r="AK196" i="70" s="1"/>
  <c r="U200" i="70"/>
  <c r="AK200" i="70" s="1"/>
  <c r="U220" i="70"/>
  <c r="AH219" i="70"/>
  <c r="AX219" i="70" s="1"/>
  <c r="AE197" i="70"/>
  <c r="AU197" i="70" s="1"/>
  <c r="W208" i="70"/>
  <c r="AM208" i="70" s="1"/>
  <c r="W212" i="70"/>
  <c r="AM212" i="70" s="1"/>
  <c r="AE198" i="70"/>
  <c r="AU198" i="70" s="1"/>
  <c r="AH122" i="70"/>
  <c r="AX122" i="70" s="1"/>
  <c r="U105" i="70"/>
  <c r="AK105" i="70" s="1"/>
  <c r="U125" i="70"/>
  <c r="AK125" i="70" s="1"/>
  <c r="U186" i="70"/>
  <c r="AK186" i="70" s="1"/>
  <c r="U222" i="70"/>
  <c r="AA85" i="70"/>
  <c r="AQ85" i="70" s="1"/>
  <c r="W24" i="70"/>
  <c r="W191" i="70"/>
  <c r="AM191" i="70" s="1"/>
  <c r="W215" i="70"/>
  <c r="W219" i="70"/>
  <c r="AC26" i="70"/>
  <c r="AC30" i="70"/>
  <c r="AC61" i="70"/>
  <c r="AS61" i="70" s="1"/>
  <c r="AC65" i="70"/>
  <c r="AS65" i="70" s="1"/>
  <c r="AC77" i="70"/>
  <c r="AS77" i="70" s="1"/>
  <c r="AC101" i="70"/>
  <c r="AS101" i="70" s="1"/>
  <c r="AC117" i="70"/>
  <c r="AS117" i="70" s="1"/>
  <c r="AC137" i="70"/>
  <c r="AS137" i="70" s="1"/>
  <c r="AC149" i="70"/>
  <c r="AS149" i="70" s="1"/>
  <c r="AC153" i="70"/>
  <c r="AS153" i="70" s="1"/>
  <c r="AC182" i="70"/>
  <c r="AS182" i="70" s="1"/>
  <c r="AC186" i="70"/>
  <c r="AS186" i="70" s="1"/>
  <c r="AC194" i="70"/>
  <c r="AS194" i="70" s="1"/>
  <c r="AC198" i="70"/>
  <c r="AS198" i="70" s="1"/>
  <c r="W190" i="70"/>
  <c r="AM190" i="70" s="1"/>
  <c r="W206" i="70"/>
  <c r="AM206" i="70" s="1"/>
  <c r="W210" i="70"/>
  <c r="AM210" i="70" s="1"/>
  <c r="U29" i="70"/>
  <c r="AH36" i="70"/>
  <c r="AX36" i="70" s="1"/>
  <c r="W88" i="70"/>
  <c r="AM88" i="70" s="1"/>
  <c r="W104" i="70"/>
  <c r="AM104" i="70" s="1"/>
  <c r="W180" i="70"/>
  <c r="AM180" i="70" s="1"/>
  <c r="AH220" i="70"/>
  <c r="AX220" i="70" s="1"/>
  <c r="W27" i="70"/>
  <c r="W201" i="70"/>
  <c r="AM201" i="70" s="1"/>
  <c r="U216" i="70"/>
  <c r="AC34" i="70"/>
  <c r="AC38" i="70"/>
  <c r="AS38" i="70" s="1"/>
  <c r="AC206" i="70"/>
  <c r="AS206" i="70" s="1"/>
  <c r="AC214" i="70"/>
  <c r="W209" i="70"/>
  <c r="AM209" i="70" s="1"/>
  <c r="AE189" i="70"/>
  <c r="AU189" i="70" s="1"/>
  <c r="W29" i="70"/>
  <c r="W84" i="70"/>
  <c r="AM84" i="70" s="1"/>
  <c r="W71" i="70"/>
  <c r="AM71" i="70" s="1"/>
  <c r="W52" i="70"/>
  <c r="AM52" i="70" s="1"/>
  <c r="W175" i="70"/>
  <c r="AM175" i="70" s="1"/>
  <c r="W203" i="70"/>
  <c r="AM203" i="70" s="1"/>
  <c r="AC37" i="70"/>
  <c r="AS37" i="70" s="1"/>
  <c r="W25" i="70"/>
  <c r="AE79" i="70"/>
  <c r="AU79" i="70" s="1"/>
  <c r="AE110" i="70"/>
  <c r="AU110" i="70" s="1"/>
  <c r="AE170" i="70"/>
  <c r="AU170" i="70" s="1"/>
  <c r="AE176" i="70"/>
  <c r="AU176" i="70" s="1"/>
  <c r="AE192" i="70"/>
  <c r="AU192" i="70" s="1"/>
  <c r="AA218" i="70"/>
  <c r="AA202" i="70"/>
  <c r="AQ202" i="70" s="1"/>
  <c r="AE61" i="70"/>
  <c r="AU61" i="70" s="1"/>
  <c r="AE85" i="70"/>
  <c r="AU85" i="70" s="1"/>
  <c r="AE113" i="70"/>
  <c r="AU113" i="70" s="1"/>
  <c r="AE116" i="70"/>
  <c r="AU116" i="70" s="1"/>
  <c r="AE164" i="70"/>
  <c r="AU164" i="70" s="1"/>
  <c r="AE31" i="70"/>
  <c r="AE53" i="70"/>
  <c r="AU53" i="70" s="1"/>
  <c r="AE172" i="70"/>
  <c r="AU172" i="70" s="1"/>
  <c r="AE193" i="70"/>
  <c r="AU193" i="70" s="1"/>
  <c r="AE209" i="70"/>
  <c r="AE33" i="70"/>
  <c r="AE190" i="70"/>
  <c r="AU190" i="70" s="1"/>
  <c r="AE28" i="70"/>
  <c r="AE205" i="70"/>
  <c r="AE27" i="70"/>
  <c r="AE202" i="70"/>
  <c r="AU202" i="70" s="1"/>
  <c r="AE206" i="70"/>
  <c r="AE222" i="70"/>
  <c r="AC190" i="70"/>
  <c r="AS190" i="70" s="1"/>
  <c r="AC210" i="70"/>
  <c r="AC218" i="70"/>
  <c r="AC201" i="70"/>
  <c r="AS201" i="70" s="1"/>
  <c r="AC27" i="70"/>
  <c r="AC199" i="70"/>
  <c r="AS199" i="70" s="1"/>
  <c r="AC36" i="70"/>
  <c r="AS36" i="70" s="1"/>
  <c r="AC216" i="70"/>
  <c r="AA206" i="70"/>
  <c r="AQ206" i="70" s="1"/>
  <c r="AA190" i="70"/>
  <c r="AQ190" i="70" s="1"/>
  <c r="AA29" i="70"/>
  <c r="Y221" i="70"/>
  <c r="U215" i="70"/>
  <c r="U214" i="70"/>
  <c r="AC207" i="70"/>
  <c r="AS207" i="70" s="1"/>
  <c r="AE23" i="70"/>
  <c r="AE218" i="70"/>
  <c r="AC32" i="70"/>
  <c r="AC192" i="70"/>
  <c r="AS192" i="70" s="1"/>
  <c r="AC200" i="70"/>
  <c r="AS200" i="70" s="1"/>
  <c r="AC212" i="70"/>
  <c r="AC220" i="70"/>
  <c r="AE74" i="70"/>
  <c r="AU74" i="70" s="1"/>
  <c r="AE199" i="70"/>
  <c r="AU199" i="70" s="1"/>
  <c r="U28" i="70"/>
  <c r="U40" i="70"/>
  <c r="AK40" i="70" s="1"/>
  <c r="U71" i="70"/>
  <c r="AK71" i="70" s="1"/>
  <c r="U75" i="70"/>
  <c r="AK75" i="70" s="1"/>
  <c r="U184" i="70"/>
  <c r="AK184" i="70" s="1"/>
  <c r="U192" i="70"/>
  <c r="AK192" i="70" s="1"/>
  <c r="U208" i="70"/>
  <c r="AK208" i="70" s="1"/>
  <c r="U212" i="70"/>
  <c r="AA64" i="70"/>
  <c r="AQ64" i="70" s="1"/>
  <c r="AC35" i="70"/>
  <c r="AC215" i="70"/>
  <c r="AE194" i="70"/>
  <c r="AU194" i="70" s="1"/>
  <c r="AA160" i="70"/>
  <c r="AQ160" i="70" s="1"/>
  <c r="AC25" i="70"/>
  <c r="AC29" i="70"/>
  <c r="AC53" i="70"/>
  <c r="AS53" i="70" s="1"/>
  <c r="AC168" i="70"/>
  <c r="AS168" i="70" s="1"/>
  <c r="AC60" i="70"/>
  <c r="AS60" i="70" s="1"/>
  <c r="AC76" i="70"/>
  <c r="AS76" i="70" s="1"/>
  <c r="AC80" i="70"/>
  <c r="AS80" i="70" s="1"/>
  <c r="AC116" i="70"/>
  <c r="AS116" i="70" s="1"/>
  <c r="AC132" i="70"/>
  <c r="AS132" i="70" s="1"/>
  <c r="AC148" i="70"/>
  <c r="AS148" i="70" s="1"/>
  <c r="AC164" i="70"/>
  <c r="AS164" i="70" s="1"/>
  <c r="AC181" i="70"/>
  <c r="AS181" i="70" s="1"/>
  <c r="AC185" i="70"/>
  <c r="AS185" i="70" s="1"/>
  <c r="AE200" i="70"/>
  <c r="AU200" i="70" s="1"/>
  <c r="U33" i="70"/>
  <c r="U49" i="70"/>
  <c r="AK49" i="70" s="1"/>
  <c r="U68" i="70"/>
  <c r="AK68" i="70" s="1"/>
  <c r="AC70" i="70"/>
  <c r="AS70" i="70" s="1"/>
  <c r="AC219" i="70"/>
  <c r="AA198" i="70"/>
  <c r="AQ198" i="70" s="1"/>
  <c r="AC28" i="70"/>
  <c r="AC59" i="70"/>
  <c r="AS59" i="70" s="1"/>
  <c r="AC71" i="70"/>
  <c r="AS71" i="70" s="1"/>
  <c r="AC119" i="70"/>
  <c r="AS119" i="70" s="1"/>
  <c r="AC135" i="70"/>
  <c r="AS135" i="70" s="1"/>
  <c r="AC151" i="70"/>
  <c r="AS151" i="70" s="1"/>
  <c r="AC167" i="70"/>
  <c r="AS167" i="70" s="1"/>
  <c r="AC184" i="70"/>
  <c r="AS184" i="70" s="1"/>
  <c r="AC188" i="70"/>
  <c r="AS188" i="70" s="1"/>
  <c r="AC196" i="70"/>
  <c r="AS196" i="70" s="1"/>
  <c r="AC204" i="70"/>
  <c r="AS204" i="70" s="1"/>
  <c r="AC208" i="70"/>
  <c r="AS208" i="70" s="1"/>
  <c r="U198" i="70"/>
  <c r="AK198" i="70" s="1"/>
  <c r="AA210" i="70"/>
  <c r="AA38" i="70"/>
  <c r="AQ38" i="70" s="1"/>
  <c r="AC47" i="70"/>
  <c r="AS47" i="70" s="1"/>
  <c r="AC150" i="70"/>
  <c r="AS150" i="70" s="1"/>
  <c r="AC154" i="70"/>
  <c r="AS154" i="70" s="1"/>
  <c r="AC191" i="70"/>
  <c r="AS191" i="70" s="1"/>
  <c r="AC203" i="70"/>
  <c r="AS203" i="70" s="1"/>
  <c r="AC33" i="70"/>
  <c r="AC189" i="70"/>
  <c r="AS189" i="70" s="1"/>
  <c r="AC193" i="70"/>
  <c r="AS193" i="70" s="1"/>
  <c r="AC197" i="70"/>
  <c r="AS197" i="70" s="1"/>
  <c r="AC205" i="70"/>
  <c r="AS205" i="70" s="1"/>
  <c r="AC213" i="70"/>
  <c r="AC217" i="70"/>
  <c r="U211" i="70"/>
  <c r="AA32" i="70"/>
  <c r="Y34" i="70"/>
  <c r="Y197" i="70"/>
  <c r="AO197" i="70" s="1"/>
  <c r="Y36" i="70"/>
  <c r="Y209" i="70"/>
  <c r="AO209" i="70" s="1"/>
  <c r="Y205" i="70"/>
  <c r="AO205" i="70" s="1"/>
  <c r="Y28" i="70"/>
  <c r="Y201" i="70"/>
  <c r="AO201" i="70" s="1"/>
  <c r="AG214" i="70"/>
  <c r="AW214" i="70" s="1"/>
  <c r="AG23" i="70"/>
  <c r="AG27" i="70"/>
  <c r="AG31" i="70"/>
  <c r="AG55" i="70"/>
  <c r="AW55" i="70" s="1"/>
  <c r="AG210" i="70"/>
  <c r="AW210" i="70" s="1"/>
  <c r="AG181" i="70"/>
  <c r="AW181" i="70" s="1"/>
  <c r="AG197" i="70"/>
  <c r="AW197" i="70" s="1"/>
  <c r="AG213" i="70"/>
  <c r="AW213" i="70" s="1"/>
  <c r="AG196" i="70"/>
  <c r="AW196" i="70" s="1"/>
  <c r="AG117" i="70"/>
  <c r="AW117" i="70" s="1"/>
  <c r="AG133" i="70"/>
  <c r="AW133" i="70" s="1"/>
  <c r="AG149" i="70"/>
  <c r="AW149" i="70" s="1"/>
  <c r="AG165" i="70"/>
  <c r="AW165" i="70" s="1"/>
  <c r="AG183" i="70"/>
  <c r="AW183" i="70" s="1"/>
  <c r="AG199" i="70"/>
  <c r="AW199" i="70" s="1"/>
  <c r="AG215" i="70"/>
  <c r="Y32" i="70"/>
  <c r="Y217" i="70"/>
  <c r="AG28" i="70"/>
  <c r="Z192" i="71"/>
  <c r="AP192" i="71" s="1"/>
  <c r="Z24" i="71"/>
  <c r="AP24" i="71" s="1"/>
  <c r="U196" i="71"/>
  <c r="AK196" i="71" s="1"/>
  <c r="V199" i="71"/>
  <c r="AL199" i="71" s="1"/>
  <c r="V207" i="71"/>
  <c r="V220" i="71"/>
  <c r="AG211" i="71"/>
  <c r="AC208" i="71"/>
  <c r="AC198" i="71"/>
  <c r="AS198" i="71" s="1"/>
  <c r="AC206" i="71"/>
  <c r="AC222" i="71"/>
  <c r="Z221" i="71"/>
  <c r="Z187" i="71"/>
  <c r="AP187" i="71" s="1"/>
  <c r="AD28" i="71"/>
  <c r="AT28" i="71" s="1"/>
  <c r="AD207" i="71"/>
  <c r="AD219" i="71"/>
  <c r="AE27" i="71"/>
  <c r="AU27" i="71" s="1"/>
  <c r="AE23" i="71"/>
  <c r="AU23" i="71" s="1"/>
  <c r="AE24" i="71"/>
  <c r="AU24" i="71" s="1"/>
  <c r="AE92" i="71"/>
  <c r="AU92" i="71" s="1"/>
  <c r="AE196" i="71"/>
  <c r="AU196" i="71" s="1"/>
  <c r="Z216" i="71"/>
  <c r="Z196" i="71"/>
  <c r="AP196" i="71" s="1"/>
  <c r="Z209" i="71"/>
  <c r="Z28" i="71"/>
  <c r="AP28" i="71" s="1"/>
  <c r="AH173" i="71"/>
  <c r="AX173" i="71" s="1"/>
  <c r="W210" i="71"/>
  <c r="W218" i="71"/>
  <c r="Y24" i="71"/>
  <c r="AO24" i="71" s="1"/>
  <c r="Y197" i="71"/>
  <c r="Y195" i="71"/>
  <c r="Y204" i="71"/>
  <c r="U215" i="71"/>
  <c r="U206" i="71"/>
  <c r="U207" i="71"/>
  <c r="U210" i="71"/>
  <c r="V210" i="71"/>
  <c r="V212" i="71"/>
  <c r="V213" i="71"/>
  <c r="V194" i="71"/>
  <c r="AL194" i="71" s="1"/>
  <c r="V198" i="71"/>
  <c r="AL198" i="71" s="1"/>
  <c r="V202" i="71"/>
  <c r="V206" i="71"/>
  <c r="V221" i="71"/>
  <c r="Y210" i="70"/>
  <c r="AG203" i="71"/>
  <c r="AW203" i="71" s="1"/>
  <c r="AG219" i="71"/>
  <c r="AG218" i="71"/>
  <c r="AG206" i="71"/>
  <c r="AG220" i="71"/>
  <c r="Y37" i="70"/>
  <c r="Y218" i="70"/>
  <c r="Y194" i="70"/>
  <c r="AO194" i="70" s="1"/>
  <c r="AG198" i="70"/>
  <c r="AW198" i="70" s="1"/>
  <c r="AG22" i="70"/>
  <c r="AG26" i="70"/>
  <c r="AG30" i="70"/>
  <c r="AG34" i="70"/>
  <c r="AG194" i="70"/>
  <c r="AW194" i="70" s="1"/>
  <c r="AG193" i="70"/>
  <c r="AW193" i="70" s="1"/>
  <c r="AG209" i="70"/>
  <c r="AW209" i="70" s="1"/>
  <c r="AG104" i="70"/>
  <c r="AW104" i="70" s="1"/>
  <c r="AG120" i="70"/>
  <c r="AW120" i="70" s="1"/>
  <c r="AG136" i="70"/>
  <c r="AW136" i="70" s="1"/>
  <c r="AG152" i="70"/>
  <c r="AW152" i="70" s="1"/>
  <c r="AG169" i="70"/>
  <c r="AW169" i="70" s="1"/>
  <c r="AG195" i="70"/>
  <c r="AW195" i="70" s="1"/>
  <c r="AG211" i="70"/>
  <c r="AW211" i="70" s="1"/>
  <c r="U194" i="71"/>
  <c r="AK194" i="71" s="1"/>
  <c r="V215" i="71"/>
  <c r="AG35" i="70"/>
  <c r="AH142" i="71"/>
  <c r="AX142" i="71" s="1"/>
  <c r="AH176" i="71"/>
  <c r="AX176" i="71" s="1"/>
  <c r="AH178" i="71"/>
  <c r="AX178" i="71" s="1"/>
  <c r="AH58" i="71"/>
  <c r="AX58" i="71" s="1"/>
  <c r="AC37" i="71"/>
  <c r="AS37" i="71" s="1"/>
  <c r="AC53" i="71"/>
  <c r="AS53" i="71" s="1"/>
  <c r="AC153" i="71"/>
  <c r="AS153" i="71" s="1"/>
  <c r="AC68" i="71"/>
  <c r="AS68" i="71" s="1"/>
  <c r="AC76" i="71"/>
  <c r="AS76" i="71" s="1"/>
  <c r="AC84" i="71"/>
  <c r="AS84" i="71" s="1"/>
  <c r="AC92" i="71"/>
  <c r="AS92" i="71" s="1"/>
  <c r="AC100" i="71"/>
  <c r="AS100" i="71" s="1"/>
  <c r="AC108" i="71"/>
  <c r="AS108" i="71" s="1"/>
  <c r="AC125" i="71"/>
  <c r="AS125" i="71" s="1"/>
  <c r="AC133" i="71"/>
  <c r="AS133" i="71" s="1"/>
  <c r="AC157" i="71"/>
  <c r="AS157" i="71" s="1"/>
  <c r="AC149" i="71"/>
  <c r="AS149" i="71" s="1"/>
  <c r="AC169" i="71"/>
  <c r="AS169" i="71" s="1"/>
  <c r="AC194" i="71"/>
  <c r="AS194" i="71" s="1"/>
  <c r="Z212" i="71"/>
  <c r="Z26" i="71"/>
  <c r="AP26" i="71" s="1"/>
  <c r="AD22" i="71"/>
  <c r="AT22" i="71" s="1"/>
  <c r="AD209" i="71"/>
  <c r="AD201" i="71"/>
  <c r="AT201" i="71" s="1"/>
  <c r="AE203" i="71"/>
  <c r="AU203" i="71" s="1"/>
  <c r="AE204" i="71"/>
  <c r="AE219" i="71"/>
  <c r="Z204" i="71"/>
  <c r="Z188" i="71"/>
  <c r="AP188" i="71" s="1"/>
  <c r="Z211" i="71"/>
  <c r="Y26" i="71"/>
  <c r="AO26" i="71" s="1"/>
  <c r="Y25" i="71"/>
  <c r="AO25" i="71" s="1"/>
  <c r="Y201" i="71"/>
  <c r="Y210" i="71"/>
  <c r="Y196" i="71"/>
  <c r="Y213" i="71"/>
  <c r="Y219" i="71"/>
  <c r="Y214" i="71"/>
  <c r="Y221" i="71"/>
  <c r="U200" i="71"/>
  <c r="AK200" i="71" s="1"/>
  <c r="U209" i="71"/>
  <c r="U195" i="71"/>
  <c r="AK195" i="71" s="1"/>
  <c r="U220" i="71"/>
  <c r="U214" i="71"/>
  <c r="V218" i="71"/>
  <c r="V209" i="71"/>
  <c r="V192" i="71"/>
  <c r="AL192" i="71" s="1"/>
  <c r="V196" i="71"/>
  <c r="AL196" i="71" s="1"/>
  <c r="V200" i="71"/>
  <c r="V204" i="71"/>
  <c r="V217" i="71"/>
  <c r="V222" i="71"/>
  <c r="AG216" i="71"/>
  <c r="AG208" i="71"/>
  <c r="AG205" i="71"/>
  <c r="AG213" i="71"/>
  <c r="AG202" i="71"/>
  <c r="AW202" i="71" s="1"/>
  <c r="AG212" i="71"/>
  <c r="AG222" i="71"/>
  <c r="Y29" i="70"/>
  <c r="Y214" i="70"/>
  <c r="AG202" i="70"/>
  <c r="AW202" i="70" s="1"/>
  <c r="AG206" i="70"/>
  <c r="AW206" i="70" s="1"/>
  <c r="AG201" i="70"/>
  <c r="AW201" i="70" s="1"/>
  <c r="AG217" i="70"/>
  <c r="AG114" i="70"/>
  <c r="AW114" i="70" s="1"/>
  <c r="AG130" i="70"/>
  <c r="AW130" i="70" s="1"/>
  <c r="AG146" i="70"/>
  <c r="AW146" i="70" s="1"/>
  <c r="AG203" i="70"/>
  <c r="AW203" i="70" s="1"/>
  <c r="AG219" i="70"/>
  <c r="AE210" i="71"/>
  <c r="Y206" i="71"/>
  <c r="Y220" i="71"/>
  <c r="U221" i="71"/>
  <c r="U201" i="71"/>
  <c r="Z199" i="71"/>
  <c r="AC25" i="71"/>
  <c r="AS25" i="71" s="1"/>
  <c r="AC220" i="71"/>
  <c r="AC211" i="71"/>
  <c r="Z206" i="71"/>
  <c r="Z190" i="71"/>
  <c r="AP190" i="71" s="1"/>
  <c r="Z222" i="71"/>
  <c r="Z22" i="71"/>
  <c r="AP22" i="71" s="1"/>
  <c r="AH121" i="71"/>
  <c r="AX121" i="71" s="1"/>
  <c r="AH101" i="71"/>
  <c r="AX101" i="71" s="1"/>
  <c r="AH69" i="71"/>
  <c r="AX69" i="71" s="1"/>
  <c r="AH160" i="71"/>
  <c r="AX160" i="71" s="1"/>
  <c r="AD23" i="71"/>
  <c r="AT23" i="71" s="1"/>
  <c r="AD39" i="71"/>
  <c r="AT39" i="71" s="1"/>
  <c r="AD55" i="71"/>
  <c r="AT55" i="71" s="1"/>
  <c r="AD70" i="71"/>
  <c r="AT70" i="71" s="1"/>
  <c r="AD86" i="71"/>
  <c r="AT86" i="71" s="1"/>
  <c r="AD102" i="71"/>
  <c r="AT102" i="71" s="1"/>
  <c r="AD124" i="71"/>
  <c r="AT124" i="71" s="1"/>
  <c r="AD132" i="71"/>
  <c r="AT132" i="71" s="1"/>
  <c r="AD136" i="71"/>
  <c r="AT136" i="71" s="1"/>
  <c r="AE80" i="71"/>
  <c r="AU80" i="71" s="1"/>
  <c r="AE37" i="71"/>
  <c r="AU37" i="71" s="1"/>
  <c r="AE53" i="71"/>
  <c r="AU53" i="71" s="1"/>
  <c r="AE201" i="71"/>
  <c r="AU201" i="71" s="1"/>
  <c r="AE192" i="71"/>
  <c r="AU192" i="71" s="1"/>
  <c r="AE207" i="71"/>
  <c r="AE208" i="71"/>
  <c r="AE212" i="71"/>
  <c r="AE216" i="71"/>
  <c r="AE220" i="71"/>
  <c r="Z200" i="71"/>
  <c r="W202" i="71"/>
  <c r="W201" i="71"/>
  <c r="W209" i="71"/>
  <c r="W213" i="71"/>
  <c r="Y28" i="71"/>
  <c r="AO28" i="71" s="1"/>
  <c r="Y23" i="71"/>
  <c r="AO23" i="71" s="1"/>
  <c r="Y29" i="71"/>
  <c r="AO29" i="71" s="1"/>
  <c r="Y207" i="71"/>
  <c r="Y198" i="71"/>
  <c r="Y216" i="71"/>
  <c r="Y200" i="71"/>
  <c r="Y212" i="71"/>
  <c r="Y218" i="71"/>
  <c r="U211" i="71"/>
  <c r="U204" i="71"/>
  <c r="U202" i="71"/>
  <c r="U213" i="71"/>
  <c r="U197" i="71"/>
  <c r="AK197" i="71" s="1"/>
  <c r="U205" i="71"/>
  <c r="U208" i="71"/>
  <c r="U216" i="71"/>
  <c r="V208" i="71"/>
  <c r="V211" i="71"/>
  <c r="V193" i="71"/>
  <c r="AL193" i="71" s="1"/>
  <c r="V197" i="71"/>
  <c r="AL197" i="71" s="1"/>
  <c r="V201" i="71"/>
  <c r="V205" i="71"/>
  <c r="V219" i="71"/>
  <c r="AG199" i="71"/>
  <c r="AW199" i="71" s="1"/>
  <c r="AG193" i="71"/>
  <c r="AW193" i="71" s="1"/>
  <c r="AG210" i="71"/>
  <c r="AG215" i="71"/>
  <c r="AG204" i="71"/>
  <c r="AG217" i="71"/>
  <c r="Y33" i="70"/>
  <c r="Y206" i="70"/>
  <c r="AO206" i="70" s="1"/>
  <c r="Y202" i="70"/>
  <c r="AO202" i="70" s="1"/>
  <c r="Y30" i="70"/>
  <c r="AG218" i="70"/>
  <c r="AG25" i="70"/>
  <c r="AG29" i="70"/>
  <c r="AG33" i="70"/>
  <c r="AG189" i="70"/>
  <c r="AW189" i="70" s="1"/>
  <c r="AG205" i="70"/>
  <c r="AW205" i="70" s="1"/>
  <c r="AG221" i="70"/>
  <c r="AG175" i="70"/>
  <c r="AW175" i="70" s="1"/>
  <c r="AG191" i="70"/>
  <c r="AW191" i="70" s="1"/>
  <c r="AG207" i="70"/>
  <c r="AW207" i="70" s="1"/>
  <c r="BW33" i="66"/>
  <c r="CL23" i="66"/>
  <c r="CL158" i="66"/>
  <c r="CL35" i="66"/>
  <c r="CL30" i="66"/>
  <c r="CL176" i="66"/>
  <c r="CL163" i="66"/>
  <c r="CL148" i="66"/>
  <c r="CL99" i="66"/>
  <c r="CL192" i="66"/>
  <c r="CL84" i="66"/>
  <c r="CL126" i="66"/>
  <c r="CL211" i="66"/>
  <c r="CL147" i="66"/>
  <c r="CL83" i="66"/>
  <c r="CL96" i="66"/>
  <c r="CL222" i="66"/>
  <c r="CL94" i="66"/>
  <c r="CL195" i="66"/>
  <c r="CL131" i="66"/>
  <c r="CL67" i="66"/>
  <c r="CL212" i="66"/>
  <c r="CL190" i="66"/>
  <c r="CL62" i="66"/>
  <c r="CL179" i="66"/>
  <c r="CL115" i="66"/>
  <c r="CL51" i="66"/>
  <c r="CL48" i="66"/>
  <c r="CL128" i="66"/>
  <c r="CL40" i="66"/>
  <c r="CL172" i="66"/>
  <c r="CL108" i="66"/>
  <c r="CL44" i="66"/>
  <c r="CL202" i="66"/>
  <c r="CL170" i="66"/>
  <c r="CL138" i="66"/>
  <c r="CL106" i="66"/>
  <c r="CL74" i="66"/>
  <c r="CL42" i="66"/>
  <c r="CL217" i="66"/>
  <c r="CL201" i="66"/>
  <c r="CL185" i="66"/>
  <c r="CL169" i="66"/>
  <c r="CL153" i="66"/>
  <c r="CL137" i="66"/>
  <c r="CL121" i="66"/>
  <c r="CL105" i="66"/>
  <c r="CL89" i="66"/>
  <c r="CL73" i="66"/>
  <c r="CL57" i="66"/>
  <c r="CL41" i="66"/>
  <c r="CL25" i="66"/>
  <c r="CL168" i="66"/>
  <c r="CL184" i="66"/>
  <c r="CL88" i="66"/>
  <c r="CL204" i="66"/>
  <c r="CL140" i="66"/>
  <c r="CL76" i="66"/>
  <c r="CL218" i="66"/>
  <c r="CL186" i="66"/>
  <c r="CL154" i="66"/>
  <c r="CL122" i="66"/>
  <c r="CL90" i="66"/>
  <c r="CL58" i="66"/>
  <c r="CL26" i="66"/>
  <c r="CL209" i="66"/>
  <c r="CL193" i="66"/>
  <c r="CL177" i="66"/>
  <c r="CL161" i="66"/>
  <c r="CL145" i="66"/>
  <c r="CL129" i="66"/>
  <c r="CL113" i="66"/>
  <c r="CL97" i="66"/>
  <c r="CL81" i="66"/>
  <c r="CL65" i="66"/>
  <c r="CL49" i="66"/>
  <c r="CL33" i="66"/>
  <c r="CL80" i="66"/>
  <c r="CL144" i="66"/>
  <c r="CL56" i="66"/>
  <c r="CL180" i="66"/>
  <c r="CL116" i="66"/>
  <c r="CL52" i="66"/>
  <c r="CL206" i="66"/>
  <c r="CL174" i="66"/>
  <c r="CL142" i="66"/>
  <c r="CL110" i="66"/>
  <c r="CL78" i="66"/>
  <c r="CL46" i="66"/>
  <c r="CL219" i="66"/>
  <c r="CL203" i="66"/>
  <c r="CL187" i="66"/>
  <c r="CL171" i="66"/>
  <c r="CL155" i="66"/>
  <c r="CL139" i="66"/>
  <c r="CL123" i="66"/>
  <c r="CL107" i="66"/>
  <c r="CL91" i="66"/>
  <c r="CL75" i="66"/>
  <c r="CL59" i="66"/>
  <c r="CL43" i="66"/>
  <c r="CL27" i="66"/>
  <c r="CT22" i="66"/>
  <c r="CT24" i="66"/>
  <c r="CT26" i="66"/>
  <c r="CT28" i="66"/>
  <c r="CT30" i="66"/>
  <c r="CT32" i="66"/>
  <c r="CT34" i="66"/>
  <c r="CT36" i="66"/>
  <c r="CT38" i="66"/>
  <c r="CT40" i="66"/>
  <c r="CT42" i="66"/>
  <c r="CT44" i="66"/>
  <c r="CT46" i="66"/>
  <c r="CT48" i="66"/>
  <c r="CT50" i="66"/>
  <c r="CT52" i="66"/>
  <c r="CT54" i="66"/>
  <c r="CT56" i="66"/>
  <c r="CT58" i="66"/>
  <c r="CT60" i="66"/>
  <c r="CT62" i="66"/>
  <c r="CT64" i="66"/>
  <c r="CT66" i="66"/>
  <c r="CT68" i="66"/>
  <c r="CT70" i="66"/>
  <c r="CT72" i="66"/>
  <c r="CT74" i="66"/>
  <c r="CT76" i="66"/>
  <c r="CT78" i="66"/>
  <c r="CT80" i="66"/>
  <c r="CT82" i="66"/>
  <c r="CT84" i="66"/>
  <c r="CT86" i="66"/>
  <c r="CT88" i="66"/>
  <c r="CT90" i="66"/>
  <c r="CT92" i="66"/>
  <c r="CT94" i="66"/>
  <c r="CT96" i="66"/>
  <c r="CT98" i="66"/>
  <c r="CT100" i="66"/>
  <c r="CT102" i="66"/>
  <c r="CT104" i="66"/>
  <c r="CT106" i="66"/>
  <c r="CT108" i="66"/>
  <c r="CT110" i="66"/>
  <c r="CT112" i="66"/>
  <c r="CT114" i="66"/>
  <c r="CT116" i="66"/>
  <c r="CT118" i="66"/>
  <c r="CT120" i="66"/>
  <c r="CT122" i="66"/>
  <c r="CT124" i="66"/>
  <c r="CT126" i="66"/>
  <c r="CT128" i="66"/>
  <c r="CT130" i="66"/>
  <c r="CT132" i="66"/>
  <c r="CT134" i="66"/>
  <c r="CT136" i="66"/>
  <c r="CT138" i="66"/>
  <c r="CT140" i="66"/>
  <c r="CT142" i="66"/>
  <c r="CT144" i="66"/>
  <c r="CT146" i="66"/>
  <c r="CT148" i="66"/>
  <c r="CT150" i="66"/>
  <c r="CT152" i="66"/>
  <c r="CT154" i="66"/>
  <c r="CT156" i="66"/>
  <c r="CT158" i="66"/>
  <c r="CT160" i="66"/>
  <c r="CT162" i="66"/>
  <c r="CT164" i="66"/>
  <c r="CT166" i="66"/>
  <c r="CT168" i="66"/>
  <c r="CT170" i="66"/>
  <c r="CT172" i="66"/>
  <c r="CT174" i="66"/>
  <c r="CT176" i="66"/>
  <c r="CT178" i="66"/>
  <c r="CT180" i="66"/>
  <c r="CT182" i="66"/>
  <c r="CT184" i="66"/>
  <c r="CT186" i="66"/>
  <c r="CT188" i="66"/>
  <c r="CT190" i="66"/>
  <c r="CT192" i="66"/>
  <c r="CT194" i="66"/>
  <c r="CT196" i="66"/>
  <c r="CT198" i="66"/>
  <c r="CT200" i="66"/>
  <c r="CT202" i="66"/>
  <c r="CT204" i="66"/>
  <c r="CT206" i="66"/>
  <c r="CT208" i="66"/>
  <c r="CT210" i="66"/>
  <c r="CT212" i="66"/>
  <c r="CT214" i="66"/>
  <c r="CT216" i="66"/>
  <c r="CT218" i="66"/>
  <c r="CT220" i="66"/>
  <c r="CT222" i="66"/>
  <c r="CT23" i="66"/>
  <c r="CT27" i="66"/>
  <c r="CT31" i="66"/>
  <c r="CT35" i="66"/>
  <c r="CT39" i="66"/>
  <c r="CT43" i="66"/>
  <c r="CT47" i="66"/>
  <c r="CT51" i="66"/>
  <c r="CT55" i="66"/>
  <c r="CT59" i="66"/>
  <c r="CT63" i="66"/>
  <c r="CT67" i="66"/>
  <c r="CT71" i="66"/>
  <c r="CT75" i="66"/>
  <c r="CT79" i="66"/>
  <c r="CT83" i="66"/>
  <c r="CT87" i="66"/>
  <c r="CT91" i="66"/>
  <c r="CT95" i="66"/>
  <c r="CT99" i="66"/>
  <c r="CT103" i="66"/>
  <c r="CT107" i="66"/>
  <c r="CT111" i="66"/>
  <c r="CT115" i="66"/>
  <c r="CT119" i="66"/>
  <c r="CT123" i="66"/>
  <c r="CT127" i="66"/>
  <c r="CT131" i="66"/>
  <c r="CT135" i="66"/>
  <c r="CT139" i="66"/>
  <c r="CT143" i="66"/>
  <c r="CT147" i="66"/>
  <c r="CT151" i="66"/>
  <c r="CT155" i="66"/>
  <c r="CT159" i="66"/>
  <c r="CT163" i="66"/>
  <c r="CT167" i="66"/>
  <c r="CT171" i="66"/>
  <c r="CT175" i="66"/>
  <c r="CT179" i="66"/>
  <c r="CT183" i="66"/>
  <c r="CT187" i="66"/>
  <c r="CT191" i="66"/>
  <c r="CT195" i="66"/>
  <c r="CT199" i="66"/>
  <c r="CT203" i="66"/>
  <c r="CT207" i="66"/>
  <c r="CT211" i="66"/>
  <c r="CT215" i="66"/>
  <c r="CT219" i="66"/>
  <c r="CT29" i="66"/>
  <c r="CT37" i="66"/>
  <c r="CT45" i="66"/>
  <c r="CT53" i="66"/>
  <c r="CT61" i="66"/>
  <c r="CT69" i="66"/>
  <c r="CT77" i="66"/>
  <c r="CT85" i="66"/>
  <c r="CT93" i="66"/>
  <c r="CT101" i="66"/>
  <c r="CT109" i="66"/>
  <c r="CT117" i="66"/>
  <c r="CT125" i="66"/>
  <c r="CT133" i="66"/>
  <c r="CT141" i="66"/>
  <c r="CT149" i="66"/>
  <c r="CT157" i="66"/>
  <c r="CT165" i="66"/>
  <c r="CT173" i="66"/>
  <c r="CT181" i="66"/>
  <c r="CT189" i="66"/>
  <c r="CT197" i="66"/>
  <c r="CT205" i="66"/>
  <c r="CT213" i="66"/>
  <c r="CT221" i="66"/>
  <c r="CT25" i="66"/>
  <c r="CT41" i="66"/>
  <c r="CT49" i="66"/>
  <c r="CT65" i="66"/>
  <c r="CT73" i="66"/>
  <c r="CT81" i="66"/>
  <c r="CT97" i="66"/>
  <c r="CT105" i="66"/>
  <c r="CT129" i="66"/>
  <c r="CT137" i="66"/>
  <c r="CT161" i="66"/>
  <c r="CT169" i="66"/>
  <c r="CT177" i="66"/>
  <c r="CT201" i="66"/>
  <c r="CT209" i="66"/>
  <c r="CT217" i="66"/>
  <c r="CT33" i="66"/>
  <c r="CT57" i="66"/>
  <c r="CT89" i="66"/>
  <c r="CT113" i="66"/>
  <c r="CT121" i="66"/>
  <c r="CT145" i="66"/>
  <c r="CT153" i="66"/>
  <c r="CT185" i="66"/>
  <c r="CT193" i="66"/>
  <c r="CC22" i="66"/>
  <c r="CC23" i="66"/>
  <c r="CC30" i="66"/>
  <c r="CC31" i="66"/>
  <c r="CC38" i="66"/>
  <c r="CC39" i="66"/>
  <c r="CC46" i="66"/>
  <c r="CC47" i="66"/>
  <c r="CC54" i="66"/>
  <c r="CC55" i="66"/>
  <c r="CC62" i="66"/>
  <c r="CC63" i="66"/>
  <c r="CC70" i="66"/>
  <c r="CC71" i="66"/>
  <c r="CC79" i="66"/>
  <c r="CC81" i="66"/>
  <c r="CC83" i="66"/>
  <c r="CC85" i="66"/>
  <c r="CC87" i="66"/>
  <c r="CC89" i="66"/>
  <c r="CC91" i="66"/>
  <c r="CC93" i="66"/>
  <c r="CC95" i="66"/>
  <c r="CC97" i="66"/>
  <c r="CC99" i="66"/>
  <c r="CC101" i="66"/>
  <c r="CC103" i="66"/>
  <c r="CC105" i="66"/>
  <c r="CC107" i="66"/>
  <c r="CC109" i="66"/>
  <c r="CC111" i="66"/>
  <c r="CC113" i="66"/>
  <c r="CC115" i="66"/>
  <c r="CC117" i="66"/>
  <c r="CC119" i="66"/>
  <c r="CC121" i="66"/>
  <c r="CC123" i="66"/>
  <c r="CC125" i="66"/>
  <c r="CC127" i="66"/>
  <c r="CC129" i="66"/>
  <c r="CC131" i="66"/>
  <c r="CC133" i="66"/>
  <c r="CC135" i="66"/>
  <c r="CC137" i="66"/>
  <c r="CC139" i="66"/>
  <c r="CC141" i="66"/>
  <c r="CC143" i="66"/>
  <c r="CC145" i="66"/>
  <c r="CC147" i="66"/>
  <c r="CC149" i="66"/>
  <c r="CC151" i="66"/>
  <c r="CC153" i="66"/>
  <c r="CC155" i="66"/>
  <c r="CC157" i="66"/>
  <c r="CC159" i="66"/>
  <c r="CC161" i="66"/>
  <c r="CC163" i="66"/>
  <c r="CC165" i="66"/>
  <c r="CC167" i="66"/>
  <c r="CC169" i="66"/>
  <c r="CC171" i="66"/>
  <c r="CC173" i="66"/>
  <c r="CC175" i="66"/>
  <c r="CC177" i="66"/>
  <c r="CC179" i="66"/>
  <c r="CC181" i="66"/>
  <c r="CC183" i="66"/>
  <c r="CC185" i="66"/>
  <c r="CC187" i="66"/>
  <c r="CC189" i="66"/>
  <c r="CC191" i="66"/>
  <c r="CC193" i="66"/>
  <c r="CC195" i="66"/>
  <c r="CC197" i="66"/>
  <c r="CC199" i="66"/>
  <c r="CC201" i="66"/>
  <c r="CC203" i="66"/>
  <c r="CC205" i="66"/>
  <c r="CC207" i="66"/>
  <c r="CC209" i="66"/>
  <c r="CC211" i="66"/>
  <c r="CC213" i="66"/>
  <c r="CC215" i="66"/>
  <c r="CC217" i="66"/>
  <c r="CC219" i="66"/>
  <c r="CC221" i="66"/>
  <c r="CC24" i="66"/>
  <c r="CC25" i="66"/>
  <c r="CC32" i="66"/>
  <c r="CC33" i="66"/>
  <c r="CC40" i="66"/>
  <c r="CC41" i="66"/>
  <c r="CC48" i="66"/>
  <c r="CC49" i="66"/>
  <c r="CC56" i="66"/>
  <c r="CC57" i="66"/>
  <c r="CC64" i="66"/>
  <c r="CC65" i="66"/>
  <c r="CC72" i="66"/>
  <c r="CC73" i="66"/>
  <c r="CC36" i="66"/>
  <c r="CC37" i="66"/>
  <c r="CC52" i="66"/>
  <c r="CC53" i="66"/>
  <c r="CC68" i="66"/>
  <c r="CC69" i="66"/>
  <c r="CC108" i="66"/>
  <c r="CC112" i="66"/>
  <c r="CC116" i="66"/>
  <c r="CC124" i="66"/>
  <c r="CC128" i="66"/>
  <c r="CC136" i="66"/>
  <c r="CC140" i="66"/>
  <c r="CC144" i="66"/>
  <c r="CC156" i="66"/>
  <c r="CC168" i="66"/>
  <c r="CC172" i="66"/>
  <c r="CC180" i="66"/>
  <c r="CC184" i="66"/>
  <c r="CC188" i="66"/>
  <c r="CC204" i="66"/>
  <c r="CC208" i="66"/>
  <c r="CC216" i="66"/>
  <c r="CC220" i="66"/>
  <c r="CC26" i="66"/>
  <c r="CC27" i="66"/>
  <c r="CC42" i="66"/>
  <c r="CC43" i="66"/>
  <c r="CC58" i="66"/>
  <c r="CC59" i="66"/>
  <c r="CC74" i="66"/>
  <c r="CC75" i="66"/>
  <c r="CC78" i="66"/>
  <c r="CC82" i="66"/>
  <c r="CC86" i="66"/>
  <c r="CC90" i="66"/>
  <c r="CC94" i="66"/>
  <c r="CC98" i="66"/>
  <c r="CC102" i="66"/>
  <c r="CC106" i="66"/>
  <c r="CC110" i="66"/>
  <c r="CC114" i="66"/>
  <c r="CC118" i="66"/>
  <c r="CC122" i="66"/>
  <c r="CC126" i="66"/>
  <c r="CC130" i="66"/>
  <c r="CC134" i="66"/>
  <c r="CC138" i="66"/>
  <c r="CC142" i="66"/>
  <c r="CC146" i="66"/>
  <c r="CC150" i="66"/>
  <c r="CC154" i="66"/>
  <c r="CC158" i="66"/>
  <c r="CC162" i="66"/>
  <c r="CC166" i="66"/>
  <c r="CC170" i="66"/>
  <c r="CC174" i="66"/>
  <c r="CC178" i="66"/>
  <c r="CC182" i="66"/>
  <c r="CC186" i="66"/>
  <c r="CC190" i="66"/>
  <c r="CC194" i="66"/>
  <c r="CC198" i="66"/>
  <c r="CC202" i="66"/>
  <c r="CC206" i="66"/>
  <c r="CC210" i="66"/>
  <c r="CC214" i="66"/>
  <c r="CC218" i="66"/>
  <c r="CC222" i="66"/>
  <c r="CC34" i="66"/>
  <c r="CC35" i="66"/>
  <c r="CC50" i="66"/>
  <c r="CC51" i="66"/>
  <c r="CC66" i="66"/>
  <c r="CC67" i="66"/>
  <c r="CC80" i="66"/>
  <c r="CC84" i="66"/>
  <c r="CC88" i="66"/>
  <c r="CC92" i="66"/>
  <c r="CC96" i="66"/>
  <c r="CC100" i="66"/>
  <c r="CC104" i="66"/>
  <c r="CC120" i="66"/>
  <c r="CC132" i="66"/>
  <c r="CC148" i="66"/>
  <c r="CC152" i="66"/>
  <c r="CC160" i="66"/>
  <c r="CC164" i="66"/>
  <c r="CC176" i="66"/>
  <c r="CC192" i="66"/>
  <c r="CC196" i="66"/>
  <c r="CC200" i="66"/>
  <c r="CC212" i="66"/>
  <c r="CC28" i="66"/>
  <c r="CC29" i="66"/>
  <c r="CC44" i="66"/>
  <c r="CC45" i="66"/>
  <c r="CC60" i="66"/>
  <c r="CC61" i="66"/>
  <c r="CC76" i="66"/>
  <c r="CC77" i="66"/>
  <c r="EK23" i="66"/>
  <c r="EK27" i="66"/>
  <c r="EK31" i="66"/>
  <c r="EK35" i="66"/>
  <c r="EK39" i="66"/>
  <c r="EK43" i="66"/>
  <c r="EK47" i="66"/>
  <c r="EK22" i="66"/>
  <c r="EK26" i="66"/>
  <c r="EK30" i="66"/>
  <c r="EK34" i="66"/>
  <c r="EK38" i="66"/>
  <c r="EK42" i="66"/>
  <c r="EK24" i="66"/>
  <c r="EK32" i="66"/>
  <c r="EK40" i="66"/>
  <c r="EK46" i="66"/>
  <c r="EK51" i="66"/>
  <c r="EK25" i="66"/>
  <c r="EK33" i="66"/>
  <c r="EK41" i="66"/>
  <c r="EK50" i="66"/>
  <c r="EK54" i="66"/>
  <c r="EK58" i="66"/>
  <c r="EK29" i="66"/>
  <c r="EK48" i="66"/>
  <c r="EK52" i="66"/>
  <c r="EK59" i="66"/>
  <c r="EK62" i="66"/>
  <c r="EK66" i="66"/>
  <c r="EK70" i="66"/>
  <c r="EK74" i="66"/>
  <c r="EK78" i="66"/>
  <c r="EK82" i="66"/>
  <c r="EK86" i="66"/>
  <c r="EK90" i="66"/>
  <c r="EK36" i="66"/>
  <c r="EK49" i="66"/>
  <c r="EK56" i="66"/>
  <c r="EK61" i="66"/>
  <c r="EK65" i="66"/>
  <c r="EK69" i="66"/>
  <c r="EK73" i="66"/>
  <c r="EK77" i="66"/>
  <c r="EK81" i="66"/>
  <c r="EK85" i="66"/>
  <c r="EK89" i="66"/>
  <c r="EK93" i="66"/>
  <c r="EK97" i="66"/>
  <c r="EK44" i="66"/>
  <c r="EK57" i="66"/>
  <c r="EK67" i="66"/>
  <c r="EK75" i="66"/>
  <c r="EK83" i="66"/>
  <c r="EK95" i="66"/>
  <c r="EK98" i="66"/>
  <c r="EK102" i="66"/>
  <c r="EK106" i="66"/>
  <c r="EK110" i="66"/>
  <c r="EK114" i="66"/>
  <c r="EK118" i="66"/>
  <c r="EK60" i="66"/>
  <c r="EK68" i="66"/>
  <c r="EK76" i="66"/>
  <c r="EK84" i="66"/>
  <c r="EK92" i="66"/>
  <c r="EK101" i="66"/>
  <c r="EK105" i="66"/>
  <c r="EK109" i="66"/>
  <c r="EK113" i="66"/>
  <c r="EK117" i="66"/>
  <c r="EK121" i="66"/>
  <c r="EK125" i="66"/>
  <c r="EK129" i="66"/>
  <c r="EK133" i="66"/>
  <c r="EK37" i="66"/>
  <c r="EK53" i="66"/>
  <c r="EK72" i="66"/>
  <c r="EK88" i="66"/>
  <c r="EK99" i="66"/>
  <c r="EK107" i="66"/>
  <c r="EK115" i="66"/>
  <c r="EK127" i="66"/>
  <c r="EK134" i="66"/>
  <c r="EK136" i="66"/>
  <c r="EK139" i="66"/>
  <c r="EK143" i="66"/>
  <c r="EK147" i="66"/>
  <c r="EK151" i="66"/>
  <c r="EK155" i="66"/>
  <c r="EK159" i="66"/>
  <c r="EK163" i="66"/>
  <c r="EK167" i="66"/>
  <c r="EK171" i="66"/>
  <c r="EK45" i="66"/>
  <c r="EK63" i="66"/>
  <c r="EK79" i="66"/>
  <c r="EK96" i="66"/>
  <c r="EK100" i="66"/>
  <c r="EK108" i="66"/>
  <c r="EK116" i="66"/>
  <c r="EK122" i="66"/>
  <c r="EK124" i="66"/>
  <c r="EK131" i="66"/>
  <c r="EK138" i="66"/>
  <c r="EK142" i="66"/>
  <c r="EK146" i="66"/>
  <c r="EK150" i="66"/>
  <c r="EK154" i="66"/>
  <c r="EK158" i="66"/>
  <c r="EK162" i="66"/>
  <c r="EK166" i="66"/>
  <c r="EK170" i="66"/>
  <c r="EK174" i="66"/>
  <c r="EK178" i="66"/>
  <c r="EK182" i="66"/>
  <c r="EK186" i="66"/>
  <c r="EK190" i="66"/>
  <c r="EK194" i="66"/>
  <c r="EK198" i="66"/>
  <c r="EK202" i="66"/>
  <c r="EK87" i="66"/>
  <c r="EK104" i="66"/>
  <c r="EK120" i="66"/>
  <c r="EK123" i="66"/>
  <c r="EK132" i="66"/>
  <c r="EK140" i="66"/>
  <c r="EK148" i="66"/>
  <c r="EK156" i="66"/>
  <c r="EK164" i="66"/>
  <c r="EK172" i="66"/>
  <c r="EK175" i="66"/>
  <c r="EK177" i="66"/>
  <c r="EK184" i="66"/>
  <c r="EK191" i="66"/>
  <c r="EK193" i="66"/>
  <c r="EK200" i="66"/>
  <c r="EK206" i="66"/>
  <c r="EK210" i="66"/>
  <c r="EK214" i="66"/>
  <c r="EK218" i="66"/>
  <c r="EK222" i="66"/>
  <c r="EK64" i="66"/>
  <c r="EK91" i="66"/>
  <c r="EK111" i="66"/>
  <c r="EK126" i="66"/>
  <c r="EK135" i="66"/>
  <c r="EK141" i="66"/>
  <c r="EK149" i="66"/>
  <c r="EK157" i="66"/>
  <c r="EK165" i="66"/>
  <c r="EK173" i="66"/>
  <c r="EK179" i="66"/>
  <c r="EK181" i="66"/>
  <c r="EK188" i="66"/>
  <c r="EK195" i="66"/>
  <c r="EK197" i="66"/>
  <c r="EK204" i="66"/>
  <c r="EK205" i="66"/>
  <c r="EK209" i="66"/>
  <c r="EK213" i="66"/>
  <c r="EK217" i="66"/>
  <c r="EK221" i="66"/>
  <c r="EK80" i="66"/>
  <c r="EK119" i="66"/>
  <c r="EK128" i="66"/>
  <c r="EK145" i="66"/>
  <c r="EK161" i="66"/>
  <c r="EK180" i="66"/>
  <c r="EK189" i="66"/>
  <c r="EK203" i="66"/>
  <c r="EK207" i="66"/>
  <c r="EK215" i="66"/>
  <c r="EK152" i="66"/>
  <c r="EK168" i="66"/>
  <c r="EK183" i="66"/>
  <c r="EK192" i="66"/>
  <c r="EK201" i="66"/>
  <c r="EK208" i="66"/>
  <c r="EK216" i="66"/>
  <c r="EK28" i="66"/>
  <c r="EK55" i="66"/>
  <c r="EK94" i="66"/>
  <c r="EK130" i="66"/>
  <c r="EK144" i="66"/>
  <c r="EK185" i="66"/>
  <c r="EK212" i="66"/>
  <c r="EK103" i="66"/>
  <c r="EK153" i="66"/>
  <c r="EK196" i="66"/>
  <c r="EK219" i="66"/>
  <c r="EK169" i="66"/>
  <c r="EK187" i="66"/>
  <c r="EK211" i="66"/>
  <c r="EK176" i="66"/>
  <c r="EK199" i="66"/>
  <c r="EK220" i="66"/>
  <c r="EK112" i="66"/>
  <c r="EK160" i="66"/>
  <c r="EK137" i="66"/>
  <c r="EK71" i="66"/>
  <c r="BX23" i="66"/>
  <c r="BX25" i="66"/>
  <c r="BX27" i="66"/>
  <c r="BX29" i="66"/>
  <c r="BX31" i="66"/>
  <c r="BX33" i="66"/>
  <c r="BX35" i="66"/>
  <c r="BX37" i="66"/>
  <c r="BX39" i="66"/>
  <c r="BX41" i="66"/>
  <c r="BX43" i="66"/>
  <c r="BX45" i="66"/>
  <c r="BX47" i="66"/>
  <c r="BX49" i="66"/>
  <c r="BX51" i="66"/>
  <c r="BX53" i="66"/>
  <c r="BX55" i="66"/>
  <c r="BX57" i="66"/>
  <c r="BX59" i="66"/>
  <c r="BX61" i="66"/>
  <c r="BX63" i="66"/>
  <c r="BX65" i="66"/>
  <c r="BX67" i="66"/>
  <c r="BX69" i="66"/>
  <c r="BX71" i="66"/>
  <c r="BX73" i="66"/>
  <c r="BX75" i="66"/>
  <c r="BX77" i="66"/>
  <c r="BX26" i="66"/>
  <c r="BX34" i="66"/>
  <c r="BX42" i="66"/>
  <c r="BX50" i="66"/>
  <c r="BX58" i="66"/>
  <c r="BX66" i="66"/>
  <c r="BX74" i="66"/>
  <c r="BX28" i="66"/>
  <c r="BX36" i="66"/>
  <c r="BX44" i="66"/>
  <c r="BX52" i="66"/>
  <c r="BX60" i="66"/>
  <c r="BX68" i="66"/>
  <c r="BX76" i="66"/>
  <c r="BX78" i="66"/>
  <c r="BX80" i="66"/>
  <c r="BX82" i="66"/>
  <c r="BX84" i="66"/>
  <c r="BX86" i="66"/>
  <c r="BX88" i="66"/>
  <c r="BX90" i="66"/>
  <c r="BX92" i="66"/>
  <c r="BX94" i="66"/>
  <c r="BX96" i="66"/>
  <c r="BX98" i="66"/>
  <c r="BX100" i="66"/>
  <c r="BX102" i="66"/>
  <c r="BX104" i="66"/>
  <c r="BX106" i="66"/>
  <c r="BX108" i="66"/>
  <c r="BX110" i="66"/>
  <c r="BX112" i="66"/>
  <c r="BX114" i="66"/>
  <c r="BX116" i="66"/>
  <c r="BX118" i="66"/>
  <c r="BX120" i="66"/>
  <c r="BX122" i="66"/>
  <c r="BX124" i="66"/>
  <c r="BX126" i="66"/>
  <c r="BX128" i="66"/>
  <c r="BX130" i="66"/>
  <c r="BX132" i="66"/>
  <c r="BX134" i="66"/>
  <c r="BX136" i="66"/>
  <c r="BX138" i="66"/>
  <c r="BX140" i="66"/>
  <c r="BX142" i="66"/>
  <c r="BX144" i="66"/>
  <c r="BX146" i="66"/>
  <c r="BX148" i="66"/>
  <c r="BX150" i="66"/>
  <c r="BX152" i="66"/>
  <c r="BX154" i="66"/>
  <c r="BX156" i="66"/>
  <c r="BX158" i="66"/>
  <c r="BX160" i="66"/>
  <c r="BX162" i="66"/>
  <c r="BX164" i="66"/>
  <c r="BX166" i="66"/>
  <c r="BX168" i="66"/>
  <c r="BX170" i="66"/>
  <c r="BX172" i="66"/>
  <c r="BX174" i="66"/>
  <c r="BX176" i="66"/>
  <c r="BX178" i="66"/>
  <c r="BX180" i="66"/>
  <c r="BX182" i="66"/>
  <c r="BX184" i="66"/>
  <c r="BX186" i="66"/>
  <c r="BX188" i="66"/>
  <c r="BX190" i="66"/>
  <c r="BX192" i="66"/>
  <c r="BX194" i="66"/>
  <c r="BX196" i="66"/>
  <c r="BX198" i="66"/>
  <c r="BX200" i="66"/>
  <c r="BX202" i="66"/>
  <c r="BX204" i="66"/>
  <c r="BX206" i="66"/>
  <c r="BX208" i="66"/>
  <c r="BX210" i="66"/>
  <c r="BX212" i="66"/>
  <c r="BX214" i="66"/>
  <c r="BX216" i="66"/>
  <c r="BX218" i="66"/>
  <c r="BX220" i="66"/>
  <c r="BX222" i="66"/>
  <c r="BX32" i="66"/>
  <c r="BX48" i="66"/>
  <c r="BX64" i="66"/>
  <c r="BX81" i="66"/>
  <c r="BX85" i="66"/>
  <c r="BX89" i="66"/>
  <c r="BX93" i="66"/>
  <c r="BX97" i="66"/>
  <c r="BX101" i="66"/>
  <c r="BX105" i="66"/>
  <c r="BX109" i="66"/>
  <c r="BX113" i="66"/>
  <c r="BX117" i="66"/>
  <c r="BX121" i="66"/>
  <c r="BX125" i="66"/>
  <c r="BX129" i="66"/>
  <c r="BX133" i="66"/>
  <c r="BX137" i="66"/>
  <c r="BX141" i="66"/>
  <c r="BX145" i="66"/>
  <c r="BX149" i="66"/>
  <c r="BX153" i="66"/>
  <c r="BX157" i="66"/>
  <c r="BX161" i="66"/>
  <c r="BX165" i="66"/>
  <c r="BX169" i="66"/>
  <c r="BX173" i="66"/>
  <c r="BX177" i="66"/>
  <c r="BX181" i="66"/>
  <c r="BX185" i="66"/>
  <c r="BX189" i="66"/>
  <c r="BX193" i="66"/>
  <c r="BX197" i="66"/>
  <c r="BX201" i="66"/>
  <c r="BX205" i="66"/>
  <c r="BX209" i="66"/>
  <c r="BX213" i="66"/>
  <c r="BX217" i="66"/>
  <c r="BX221" i="66"/>
  <c r="BX91" i="66"/>
  <c r="BX119" i="66"/>
  <c r="BX123" i="66"/>
  <c r="BX127" i="66"/>
  <c r="BX139" i="66"/>
  <c r="BX143" i="66"/>
  <c r="BX155" i="66"/>
  <c r="BX159" i="66"/>
  <c r="BX163" i="66"/>
  <c r="BX167" i="66"/>
  <c r="BX175" i="66"/>
  <c r="BX179" i="66"/>
  <c r="BX183" i="66"/>
  <c r="BX195" i="66"/>
  <c r="BX199" i="66"/>
  <c r="BX207" i="66"/>
  <c r="BX211" i="66"/>
  <c r="BX215" i="66"/>
  <c r="BX22" i="66"/>
  <c r="BX38" i="66"/>
  <c r="BX54" i="66"/>
  <c r="BX70" i="66"/>
  <c r="BX30" i="66"/>
  <c r="BX46" i="66"/>
  <c r="BX62" i="66"/>
  <c r="BX24" i="66"/>
  <c r="BX40" i="66"/>
  <c r="BX56" i="66"/>
  <c r="BX72" i="66"/>
  <c r="BX79" i="66"/>
  <c r="BX83" i="66"/>
  <c r="BX87" i="66"/>
  <c r="BX95" i="66"/>
  <c r="BX99" i="66"/>
  <c r="BX103" i="66"/>
  <c r="BX107" i="66"/>
  <c r="BX111" i="66"/>
  <c r="BX115" i="66"/>
  <c r="BX131" i="66"/>
  <c r="BX135" i="66"/>
  <c r="BX147" i="66"/>
  <c r="BX151" i="66"/>
  <c r="BX171" i="66"/>
  <c r="BX187" i="66"/>
  <c r="BX191" i="66"/>
  <c r="BX203" i="66"/>
  <c r="BX219" i="66"/>
  <c r="EF24" i="66"/>
  <c r="EF28" i="66"/>
  <c r="EF32" i="66"/>
  <c r="EF36" i="66"/>
  <c r="EF40" i="66"/>
  <c r="EF44" i="66"/>
  <c r="EF23" i="66"/>
  <c r="EF27" i="66"/>
  <c r="EF31" i="66"/>
  <c r="EF35" i="66"/>
  <c r="EF39" i="66"/>
  <c r="EF43" i="66"/>
  <c r="EF25" i="66"/>
  <c r="EF33" i="66"/>
  <c r="EF41" i="66"/>
  <c r="EF46" i="66"/>
  <c r="EF48" i="66"/>
  <c r="EF26" i="66"/>
  <c r="EF34" i="66"/>
  <c r="EF42" i="66"/>
  <c r="EF51" i="66"/>
  <c r="EF55" i="66"/>
  <c r="EF59" i="66"/>
  <c r="EF22" i="66"/>
  <c r="EF38" i="66"/>
  <c r="EF49" i="66"/>
  <c r="EF52" i="66"/>
  <c r="EF54" i="66"/>
  <c r="EF63" i="66"/>
  <c r="EF67" i="66"/>
  <c r="EF71" i="66"/>
  <c r="EF75" i="66"/>
  <c r="EF79" i="66"/>
  <c r="EF83" i="66"/>
  <c r="EF87" i="66"/>
  <c r="EF91" i="66"/>
  <c r="EF29" i="66"/>
  <c r="EF45" i="66"/>
  <c r="EF50" i="66"/>
  <c r="EF56" i="66"/>
  <c r="EF58" i="66"/>
  <c r="EF62" i="66"/>
  <c r="EF66" i="66"/>
  <c r="EF70" i="66"/>
  <c r="EF74" i="66"/>
  <c r="EF78" i="66"/>
  <c r="EF82" i="66"/>
  <c r="EF86" i="66"/>
  <c r="EF90" i="66"/>
  <c r="EF94" i="66"/>
  <c r="EF37" i="66"/>
  <c r="EF68" i="66"/>
  <c r="EF76" i="66"/>
  <c r="EF84" i="66"/>
  <c r="EF95" i="66"/>
  <c r="EF97" i="66"/>
  <c r="EF99" i="66"/>
  <c r="EF103" i="66"/>
  <c r="EF107" i="66"/>
  <c r="EF111" i="66"/>
  <c r="EF115" i="66"/>
  <c r="EF119" i="66"/>
  <c r="EF53" i="66"/>
  <c r="EF61" i="66"/>
  <c r="EF69" i="66"/>
  <c r="EF77" i="66"/>
  <c r="EF85" i="66"/>
  <c r="EF92" i="66"/>
  <c r="EF98" i="66"/>
  <c r="EF102" i="66"/>
  <c r="EF106" i="66"/>
  <c r="EF110" i="66"/>
  <c r="EF114" i="66"/>
  <c r="EF118" i="66"/>
  <c r="EF122" i="66"/>
  <c r="EF126" i="66"/>
  <c r="EF130" i="66"/>
  <c r="EF134" i="66"/>
  <c r="EF60" i="66"/>
  <c r="EF65" i="66"/>
  <c r="EF81" i="66"/>
  <c r="EF100" i="66"/>
  <c r="EF108" i="66"/>
  <c r="EF116" i="66"/>
  <c r="EF127" i="66"/>
  <c r="EF129" i="66"/>
  <c r="EF136" i="66"/>
  <c r="EF140" i="66"/>
  <c r="EF144" i="66"/>
  <c r="EF148" i="66"/>
  <c r="EF152" i="66"/>
  <c r="EF156" i="66"/>
  <c r="EF160" i="66"/>
  <c r="EF164" i="66"/>
  <c r="EF168" i="66"/>
  <c r="EF172" i="66"/>
  <c r="EF72" i="66"/>
  <c r="EF88" i="66"/>
  <c r="EF101" i="66"/>
  <c r="EF109" i="66"/>
  <c r="EF117" i="66"/>
  <c r="EF124" i="66"/>
  <c r="EF131" i="66"/>
  <c r="EF133" i="66"/>
  <c r="EF139" i="66"/>
  <c r="EF143" i="66"/>
  <c r="EF147" i="66"/>
  <c r="EF151" i="66"/>
  <c r="EF155" i="66"/>
  <c r="EF159" i="66"/>
  <c r="EF163" i="66"/>
  <c r="EF167" i="66"/>
  <c r="EF171" i="66"/>
  <c r="EF175" i="66"/>
  <c r="EF179" i="66"/>
  <c r="EF183" i="66"/>
  <c r="EF187" i="66"/>
  <c r="EF191" i="66"/>
  <c r="EF195" i="66"/>
  <c r="EF199" i="66"/>
  <c r="EF203" i="66"/>
  <c r="EF57" i="66"/>
  <c r="EF80" i="66"/>
  <c r="EF113" i="66"/>
  <c r="EF125" i="66"/>
  <c r="EF141" i="66"/>
  <c r="EF149" i="66"/>
  <c r="EF157" i="66"/>
  <c r="EF165" i="66"/>
  <c r="EF173" i="66"/>
  <c r="EF177" i="66"/>
  <c r="EF184" i="66"/>
  <c r="EF186" i="66"/>
  <c r="EF193" i="66"/>
  <c r="EF200" i="66"/>
  <c r="EF202" i="66"/>
  <c r="EF207" i="66"/>
  <c r="EF211" i="66"/>
  <c r="EF215" i="66"/>
  <c r="EF219" i="66"/>
  <c r="EF30" i="66"/>
  <c r="EF89" i="66"/>
  <c r="EF93" i="66"/>
  <c r="EF104" i="66"/>
  <c r="EF120" i="66"/>
  <c r="EF128" i="66"/>
  <c r="EF137" i="66"/>
  <c r="EF142" i="66"/>
  <c r="EF150" i="66"/>
  <c r="EF158" i="66"/>
  <c r="EF166" i="66"/>
  <c r="EF174" i="66"/>
  <c r="EF181" i="66"/>
  <c r="EF188" i="66"/>
  <c r="EF190" i="66"/>
  <c r="EF197" i="66"/>
  <c r="EF204" i="66"/>
  <c r="EF206" i="66"/>
  <c r="EF210" i="66"/>
  <c r="EF214" i="66"/>
  <c r="EF218" i="66"/>
  <c r="EF222" i="66"/>
  <c r="EF112" i="66"/>
  <c r="EF135" i="66"/>
  <c r="EF138" i="66"/>
  <c r="EF154" i="66"/>
  <c r="EF170" i="66"/>
  <c r="EF182" i="66"/>
  <c r="EF196" i="66"/>
  <c r="EF208" i="66"/>
  <c r="EF216" i="66"/>
  <c r="EF64" i="66"/>
  <c r="EF96" i="66"/>
  <c r="EF121" i="66"/>
  <c r="EF123" i="66"/>
  <c r="EF145" i="66"/>
  <c r="EF161" i="66"/>
  <c r="EF176" i="66"/>
  <c r="EF185" i="66"/>
  <c r="EF194" i="66"/>
  <c r="EF209" i="66"/>
  <c r="EF217" i="66"/>
  <c r="EF105" i="66"/>
  <c r="EF169" i="66"/>
  <c r="EF192" i="66"/>
  <c r="EF205" i="66"/>
  <c r="EF221" i="66"/>
  <c r="EF73" i="66"/>
  <c r="EF146" i="66"/>
  <c r="EF180" i="66"/>
  <c r="EF198" i="66"/>
  <c r="EF212" i="66"/>
  <c r="EF132" i="66"/>
  <c r="EF153" i="66"/>
  <c r="EF213" i="66"/>
  <c r="EF47" i="66"/>
  <c r="EF178" i="66"/>
  <c r="EF189" i="66"/>
  <c r="EF162" i="66"/>
  <c r="EF220" i="66"/>
  <c r="EF201" i="66"/>
  <c r="CN43" i="66"/>
  <c r="CN187" i="66"/>
  <c r="CN91" i="66"/>
  <c r="CN199" i="66"/>
  <c r="CN167" i="66"/>
  <c r="CN103" i="66"/>
  <c r="CN39" i="66"/>
  <c r="CN217" i="66"/>
  <c r="CN185" i="66"/>
  <c r="CN169" i="66"/>
  <c r="CN137" i="66"/>
  <c r="CN121" i="66"/>
  <c r="CN89" i="66"/>
  <c r="CN73" i="66"/>
  <c r="CN41" i="66"/>
  <c r="CN25" i="66"/>
  <c r="CN208" i="66"/>
  <c r="CN200" i="66"/>
  <c r="CN184" i="66"/>
  <c r="CN176" i="66"/>
  <c r="CN160" i="66"/>
  <c r="CN152" i="66"/>
  <c r="CN136" i="66"/>
  <c r="CN120" i="66"/>
  <c r="CN112" i="66"/>
  <c r="CN96" i="66"/>
  <c r="CN88" i="66"/>
  <c r="CN72" i="66"/>
  <c r="CN64" i="66"/>
  <c r="CN48" i="66"/>
  <c r="CN40" i="66"/>
  <c r="CN32" i="66"/>
  <c r="CN24" i="66"/>
  <c r="BW22" i="66"/>
  <c r="BW194" i="66"/>
  <c r="BW146" i="66"/>
  <c r="BW82" i="66"/>
  <c r="BW29" i="66"/>
  <c r="BW212" i="66"/>
  <c r="BW180" i="66"/>
  <c r="BW164" i="66"/>
  <c r="BW132" i="66"/>
  <c r="BW116" i="66"/>
  <c r="BW84" i="66"/>
  <c r="BW53" i="66"/>
  <c r="BW186" i="66"/>
  <c r="BW166" i="66"/>
  <c r="BW122" i="66"/>
  <c r="BW31" i="66"/>
  <c r="BW67" i="66"/>
  <c r="BW35" i="66"/>
  <c r="BW221" i="66"/>
  <c r="BW205" i="66"/>
  <c r="BW189" i="66"/>
  <c r="BW181" i="66"/>
  <c r="BW165" i="66"/>
  <c r="BW149" i="66"/>
  <c r="BW141" i="66"/>
  <c r="BW125" i="66"/>
  <c r="BW117" i="66"/>
  <c r="BW101" i="66"/>
  <c r="BW93" i="66"/>
  <c r="BW73" i="66"/>
  <c r="BW41" i="66"/>
  <c r="CR158" i="66"/>
  <c r="CR94" i="66"/>
  <c r="CR174" i="66"/>
  <c r="CR110" i="66"/>
  <c r="CR218" i="66"/>
  <c r="CR186" i="66"/>
  <c r="CR122" i="66"/>
  <c r="CR90" i="66"/>
  <c r="CR26" i="66"/>
  <c r="CR208" i="66"/>
  <c r="CR176" i="66"/>
  <c r="CR160" i="66"/>
  <c r="CR128" i="66"/>
  <c r="CR112" i="66"/>
  <c r="CR80" i="66"/>
  <c r="CR64" i="66"/>
  <c r="CR32" i="66"/>
  <c r="CR219" i="66"/>
  <c r="CR203" i="66"/>
  <c r="CR195" i="66"/>
  <c r="CR179" i="66"/>
  <c r="CR171" i="66"/>
  <c r="CR163" i="66"/>
  <c r="CR155" i="66"/>
  <c r="CR147" i="66"/>
  <c r="CR139" i="66"/>
  <c r="CR131" i="66"/>
  <c r="CR123" i="66"/>
  <c r="CR115" i="66"/>
  <c r="CR107" i="66"/>
  <c r="CR99" i="66"/>
  <c r="CR91" i="66"/>
  <c r="CR83" i="66"/>
  <c r="CR75" i="66"/>
  <c r="CR67" i="66"/>
  <c r="CR59" i="66"/>
  <c r="CR51" i="66"/>
  <c r="CR43" i="66"/>
  <c r="CR27" i="66"/>
  <c r="EP22" i="66"/>
  <c r="EP26" i="66"/>
  <c r="EP30" i="66"/>
  <c r="EP34" i="66"/>
  <c r="EP38" i="66"/>
  <c r="EP42" i="66"/>
  <c r="EP46" i="66"/>
  <c r="EP25" i="66"/>
  <c r="EP29" i="66"/>
  <c r="EP33" i="66"/>
  <c r="EP37" i="66"/>
  <c r="EP41" i="66"/>
  <c r="EP23" i="66"/>
  <c r="EP31" i="66"/>
  <c r="EP39" i="66"/>
  <c r="EP50" i="66"/>
  <c r="EP24" i="66"/>
  <c r="EP32" i="66"/>
  <c r="EP40" i="66"/>
  <c r="EP49" i="66"/>
  <c r="EP53" i="66"/>
  <c r="EP57" i="66"/>
  <c r="EP36" i="66"/>
  <c r="EP47" i="66"/>
  <c r="EP52" i="66"/>
  <c r="EP59" i="66"/>
  <c r="EP61" i="66"/>
  <c r="EP65" i="66"/>
  <c r="EP69" i="66"/>
  <c r="EP73" i="66"/>
  <c r="EP77" i="66"/>
  <c r="EP81" i="66"/>
  <c r="EP85" i="66"/>
  <c r="EP89" i="66"/>
  <c r="EP27" i="66"/>
  <c r="EP43" i="66"/>
  <c r="EP45" i="66"/>
  <c r="EP48" i="66"/>
  <c r="EP54" i="66"/>
  <c r="EP56" i="66"/>
  <c r="EP60" i="66"/>
  <c r="EP64" i="66"/>
  <c r="EP68" i="66"/>
  <c r="EP72" i="66"/>
  <c r="EP76" i="66"/>
  <c r="EP80" i="66"/>
  <c r="EP84" i="66"/>
  <c r="EP88" i="66"/>
  <c r="EP92" i="66"/>
  <c r="EP96" i="66"/>
  <c r="EP55" i="66"/>
  <c r="EP66" i="66"/>
  <c r="EP74" i="66"/>
  <c r="EP82" i="66"/>
  <c r="EP90" i="66"/>
  <c r="EP93" i="66"/>
  <c r="EP95" i="66"/>
  <c r="EP97" i="66"/>
  <c r="EP101" i="66"/>
  <c r="EP105" i="66"/>
  <c r="EP109" i="66"/>
  <c r="EP113" i="66"/>
  <c r="EP117" i="66"/>
  <c r="EP121" i="66"/>
  <c r="EP28" i="66"/>
  <c r="EP58" i="66"/>
  <c r="EP67" i="66"/>
  <c r="EP75" i="66"/>
  <c r="EP83" i="66"/>
  <c r="EP100" i="66"/>
  <c r="EP104" i="66"/>
  <c r="EP108" i="66"/>
  <c r="EP112" i="66"/>
  <c r="EP116" i="66"/>
  <c r="EP120" i="66"/>
  <c r="EP124" i="66"/>
  <c r="EP128" i="66"/>
  <c r="EP132" i="66"/>
  <c r="EP136" i="66"/>
  <c r="EP51" i="66"/>
  <c r="EP63" i="66"/>
  <c r="EP79" i="66"/>
  <c r="EP91" i="66"/>
  <c r="EP98" i="66"/>
  <c r="EP106" i="66"/>
  <c r="EP114" i="66"/>
  <c r="EP125" i="66"/>
  <c r="EP127" i="66"/>
  <c r="EP134" i="66"/>
  <c r="EP138" i="66"/>
  <c r="EP142" i="66"/>
  <c r="EP146" i="66"/>
  <c r="EP150" i="66"/>
  <c r="EP154" i="66"/>
  <c r="EP158" i="66"/>
  <c r="EP162" i="66"/>
  <c r="EP166" i="66"/>
  <c r="EP170" i="66"/>
  <c r="EP35" i="66"/>
  <c r="EP70" i="66"/>
  <c r="EP86" i="66"/>
  <c r="EP94" i="66"/>
  <c r="EP99" i="66"/>
  <c r="EP107" i="66"/>
  <c r="EP115" i="66"/>
  <c r="EP122" i="66"/>
  <c r="EP129" i="66"/>
  <c r="EP131" i="66"/>
  <c r="EP137" i="66"/>
  <c r="EP141" i="66"/>
  <c r="EP145" i="66"/>
  <c r="EP149" i="66"/>
  <c r="EP153" i="66"/>
  <c r="EP157" i="66"/>
  <c r="EP161" i="66"/>
  <c r="EP165" i="66"/>
  <c r="EP169" i="66"/>
  <c r="EP173" i="66"/>
  <c r="EP177" i="66"/>
  <c r="EP181" i="66"/>
  <c r="EP185" i="66"/>
  <c r="EP189" i="66"/>
  <c r="EP193" i="66"/>
  <c r="EP197" i="66"/>
  <c r="EP201" i="66"/>
  <c r="EP62" i="66"/>
  <c r="EP111" i="66"/>
  <c r="EP130" i="66"/>
  <c r="EP139" i="66"/>
  <c r="EP147" i="66"/>
  <c r="EP155" i="66"/>
  <c r="EP163" i="66"/>
  <c r="EP171" i="66"/>
  <c r="EP175" i="66"/>
  <c r="EP182" i="66"/>
  <c r="EP184" i="66"/>
  <c r="EP191" i="66"/>
  <c r="EP198" i="66"/>
  <c r="EP200" i="66"/>
  <c r="EP205" i="66"/>
  <c r="EP209" i="66"/>
  <c r="EP213" i="66"/>
  <c r="EP217" i="66"/>
  <c r="EP221" i="66"/>
  <c r="EP71" i="66"/>
  <c r="EP102" i="66"/>
  <c r="EP118" i="66"/>
  <c r="EP133" i="66"/>
  <c r="EP140" i="66"/>
  <c r="EP148" i="66"/>
  <c r="EP156" i="66"/>
  <c r="EP164" i="66"/>
  <c r="EP172" i="66"/>
  <c r="EP179" i="66"/>
  <c r="EP186" i="66"/>
  <c r="EP188" i="66"/>
  <c r="EP195" i="66"/>
  <c r="EP202" i="66"/>
  <c r="EP204" i="66"/>
  <c r="EP208" i="66"/>
  <c r="EP212" i="66"/>
  <c r="EP216" i="66"/>
  <c r="EP220" i="66"/>
  <c r="EP44" i="66"/>
  <c r="EP126" i="66"/>
  <c r="EP152" i="66"/>
  <c r="EP168" i="66"/>
  <c r="EP178" i="66"/>
  <c r="EP187" i="66"/>
  <c r="EP196" i="66"/>
  <c r="EP206" i="66"/>
  <c r="EP214" i="66"/>
  <c r="EP222" i="66"/>
  <c r="EP78" i="66"/>
  <c r="EP103" i="66"/>
  <c r="EP143" i="66"/>
  <c r="EP159" i="66"/>
  <c r="EP176" i="66"/>
  <c r="EP190" i="66"/>
  <c r="EP199" i="66"/>
  <c r="EP207" i="66"/>
  <c r="EP215" i="66"/>
  <c r="EP119" i="66"/>
  <c r="EP123" i="66"/>
  <c r="EP151" i="66"/>
  <c r="EP183" i="66"/>
  <c r="EP219" i="66"/>
  <c r="EP135" i="66"/>
  <c r="EP160" i="66"/>
  <c r="EP194" i="66"/>
  <c r="EP210" i="66"/>
  <c r="EP87" i="66"/>
  <c r="EP110" i="66"/>
  <c r="EP144" i="66"/>
  <c r="EP180" i="66"/>
  <c r="EP203" i="66"/>
  <c r="EP218" i="66"/>
  <c r="EP167" i="66"/>
  <c r="EP192" i="66"/>
  <c r="EP174" i="66"/>
  <c r="EP211" i="66"/>
  <c r="EJ24" i="66"/>
  <c r="EJ28" i="66"/>
  <c r="EJ32" i="66"/>
  <c r="EJ36" i="66"/>
  <c r="EJ40" i="66"/>
  <c r="EJ44" i="66"/>
  <c r="EJ23" i="66"/>
  <c r="EJ27" i="66"/>
  <c r="EJ31" i="66"/>
  <c r="EJ35" i="66"/>
  <c r="EJ39" i="66"/>
  <c r="EJ43" i="66"/>
  <c r="EJ29" i="66"/>
  <c r="EJ37" i="66"/>
  <c r="EJ48" i="66"/>
  <c r="EJ22" i="66"/>
  <c r="EJ30" i="66"/>
  <c r="EJ38" i="66"/>
  <c r="EJ46" i="66"/>
  <c r="EJ51" i="66"/>
  <c r="EJ55" i="66"/>
  <c r="EJ59" i="66"/>
  <c r="EJ34" i="66"/>
  <c r="EJ45" i="66"/>
  <c r="EJ57" i="66"/>
  <c r="EJ63" i="66"/>
  <c r="EJ67" i="66"/>
  <c r="EJ71" i="66"/>
  <c r="EJ75" i="66"/>
  <c r="EJ79" i="66"/>
  <c r="EJ83" i="66"/>
  <c r="EJ87" i="66"/>
  <c r="EJ25" i="66"/>
  <c r="EJ41" i="66"/>
  <c r="EJ52" i="66"/>
  <c r="EJ54" i="66"/>
  <c r="EJ62" i="66"/>
  <c r="EJ66" i="66"/>
  <c r="EJ70" i="66"/>
  <c r="EJ74" i="66"/>
  <c r="EJ78" i="66"/>
  <c r="EJ82" i="66"/>
  <c r="EJ86" i="66"/>
  <c r="EJ90" i="66"/>
  <c r="EJ94" i="66"/>
  <c r="EJ50" i="66"/>
  <c r="EJ53" i="66"/>
  <c r="EJ64" i="66"/>
  <c r="EJ72" i="66"/>
  <c r="EJ80" i="66"/>
  <c r="EJ88" i="66"/>
  <c r="EJ91" i="66"/>
  <c r="EJ93" i="66"/>
  <c r="EJ99" i="66"/>
  <c r="EJ103" i="66"/>
  <c r="EJ107" i="66"/>
  <c r="EJ111" i="66"/>
  <c r="EJ115" i="66"/>
  <c r="EJ119" i="66"/>
  <c r="EJ26" i="66"/>
  <c r="EJ47" i="66"/>
  <c r="EJ56" i="66"/>
  <c r="EJ65" i="66"/>
  <c r="EJ73" i="66"/>
  <c r="EJ81" i="66"/>
  <c r="EJ89" i="66"/>
  <c r="EJ95" i="66"/>
  <c r="EJ97" i="66"/>
  <c r="EJ98" i="66"/>
  <c r="EJ102" i="66"/>
  <c r="EJ106" i="66"/>
  <c r="EJ110" i="66"/>
  <c r="EJ114" i="66"/>
  <c r="EJ118" i="66"/>
  <c r="EJ122" i="66"/>
  <c r="EJ126" i="66"/>
  <c r="EJ130" i="66"/>
  <c r="EJ134" i="66"/>
  <c r="EJ42" i="66"/>
  <c r="EJ49" i="66"/>
  <c r="EJ58" i="66"/>
  <c r="EJ61" i="66"/>
  <c r="EJ77" i="66"/>
  <c r="EJ104" i="66"/>
  <c r="EJ112" i="66"/>
  <c r="EJ120" i="66"/>
  <c r="EJ123" i="66"/>
  <c r="EJ125" i="66"/>
  <c r="EJ132" i="66"/>
  <c r="EJ140" i="66"/>
  <c r="EJ144" i="66"/>
  <c r="EJ148" i="66"/>
  <c r="EJ152" i="66"/>
  <c r="EJ156" i="66"/>
  <c r="EJ160" i="66"/>
  <c r="EJ164" i="66"/>
  <c r="EJ168" i="66"/>
  <c r="EJ172" i="66"/>
  <c r="EJ68" i="66"/>
  <c r="EJ84" i="66"/>
  <c r="EJ92" i="66"/>
  <c r="EJ105" i="66"/>
  <c r="EJ113" i="66"/>
  <c r="EJ121" i="66"/>
  <c r="EJ127" i="66"/>
  <c r="EJ129" i="66"/>
  <c r="EJ136" i="66"/>
  <c r="EJ139" i="66"/>
  <c r="EJ143" i="66"/>
  <c r="EJ147" i="66"/>
  <c r="EJ151" i="66"/>
  <c r="EJ155" i="66"/>
  <c r="EJ159" i="66"/>
  <c r="EJ163" i="66"/>
  <c r="EJ167" i="66"/>
  <c r="EJ171" i="66"/>
  <c r="EJ175" i="66"/>
  <c r="EJ179" i="66"/>
  <c r="EJ183" i="66"/>
  <c r="EJ187" i="66"/>
  <c r="EJ191" i="66"/>
  <c r="EJ195" i="66"/>
  <c r="EJ199" i="66"/>
  <c r="EJ203" i="66"/>
  <c r="EJ33" i="66"/>
  <c r="EJ60" i="66"/>
  <c r="EJ109" i="66"/>
  <c r="EJ128" i="66"/>
  <c r="EJ137" i="66"/>
  <c r="EJ145" i="66"/>
  <c r="EJ153" i="66"/>
  <c r="EJ161" i="66"/>
  <c r="EJ169" i="66"/>
  <c r="EJ180" i="66"/>
  <c r="EJ182" i="66"/>
  <c r="EJ189" i="66"/>
  <c r="EJ196" i="66"/>
  <c r="EJ198" i="66"/>
  <c r="EJ207" i="66"/>
  <c r="EJ211" i="66"/>
  <c r="EJ215" i="66"/>
  <c r="EJ219" i="66"/>
  <c r="EJ69" i="66"/>
  <c r="EJ96" i="66"/>
  <c r="EJ100" i="66"/>
  <c r="EJ116" i="66"/>
  <c r="EJ131" i="66"/>
  <c r="EJ138" i="66"/>
  <c r="EJ146" i="66"/>
  <c r="EJ154" i="66"/>
  <c r="EJ162" i="66"/>
  <c r="EJ170" i="66"/>
  <c r="EJ177" i="66"/>
  <c r="EJ184" i="66"/>
  <c r="EJ186" i="66"/>
  <c r="EJ193" i="66"/>
  <c r="EJ200" i="66"/>
  <c r="EJ202" i="66"/>
  <c r="EJ206" i="66"/>
  <c r="EJ210" i="66"/>
  <c r="EJ214" i="66"/>
  <c r="EJ218" i="66"/>
  <c r="EJ222" i="66"/>
  <c r="EJ85" i="66"/>
  <c r="EJ133" i="66"/>
  <c r="EJ150" i="66"/>
  <c r="EJ166" i="66"/>
  <c r="EJ176" i="66"/>
  <c r="EJ185" i="66"/>
  <c r="EJ194" i="66"/>
  <c r="EJ212" i="66"/>
  <c r="EJ220" i="66"/>
  <c r="EJ101" i="66"/>
  <c r="EJ141" i="66"/>
  <c r="EJ157" i="66"/>
  <c r="EJ173" i="66"/>
  <c r="EJ174" i="66"/>
  <c r="EJ188" i="66"/>
  <c r="EJ197" i="66"/>
  <c r="EJ205" i="66"/>
  <c r="EJ213" i="66"/>
  <c r="EJ221" i="66"/>
  <c r="EJ76" i="66"/>
  <c r="EJ149" i="66"/>
  <c r="EJ190" i="66"/>
  <c r="EJ217" i="66"/>
  <c r="EJ108" i="66"/>
  <c r="EJ158" i="66"/>
  <c r="EJ178" i="66"/>
  <c r="EJ201" i="66"/>
  <c r="EJ208" i="66"/>
  <c r="EJ216" i="66"/>
  <c r="EJ117" i="66"/>
  <c r="EJ204" i="66"/>
  <c r="EJ209" i="66"/>
  <c r="EJ124" i="66"/>
  <c r="EJ142" i="66"/>
  <c r="EJ192" i="66"/>
  <c r="EJ165" i="66"/>
  <c r="EJ181" i="66"/>
  <c r="EJ135" i="66"/>
  <c r="CO23" i="66"/>
  <c r="CO25" i="66"/>
  <c r="CO27" i="66"/>
  <c r="CO29" i="66"/>
  <c r="CO31" i="66"/>
  <c r="CO33" i="66"/>
  <c r="CO35" i="66"/>
  <c r="CO37" i="66"/>
  <c r="CO39" i="66"/>
  <c r="CO41" i="66"/>
  <c r="CO43" i="66"/>
  <c r="CO45" i="66"/>
  <c r="CO47" i="66"/>
  <c r="CO49" i="66"/>
  <c r="CO51" i="66"/>
  <c r="CO53" i="66"/>
  <c r="CO55" i="66"/>
  <c r="CO57" i="66"/>
  <c r="CO59" i="66"/>
  <c r="CO61" i="66"/>
  <c r="CO63" i="66"/>
  <c r="CO65" i="66"/>
  <c r="CO67" i="66"/>
  <c r="CO69" i="66"/>
  <c r="CO71" i="66"/>
  <c r="CO73" i="66"/>
  <c r="CO75" i="66"/>
  <c r="CO77" i="66"/>
  <c r="CO79" i="66"/>
  <c r="CO81" i="66"/>
  <c r="CO83" i="66"/>
  <c r="CO85" i="66"/>
  <c r="CO87" i="66"/>
  <c r="CO89" i="66"/>
  <c r="CO91" i="66"/>
  <c r="CO93" i="66"/>
  <c r="CO95" i="66"/>
  <c r="CO97" i="66"/>
  <c r="CO99" i="66"/>
  <c r="CO101" i="66"/>
  <c r="CO103" i="66"/>
  <c r="CO105" i="66"/>
  <c r="CO107" i="66"/>
  <c r="CO109" i="66"/>
  <c r="CO111" i="66"/>
  <c r="CO113" i="66"/>
  <c r="CO115" i="66"/>
  <c r="CO117" i="66"/>
  <c r="CO119" i="66"/>
  <c r="CO121" i="66"/>
  <c r="CO123" i="66"/>
  <c r="CO125" i="66"/>
  <c r="CO127" i="66"/>
  <c r="CO129" i="66"/>
  <c r="CO131" i="66"/>
  <c r="CO133" i="66"/>
  <c r="CO135" i="66"/>
  <c r="CO137" i="66"/>
  <c r="CO139" i="66"/>
  <c r="CO141" i="66"/>
  <c r="CO143" i="66"/>
  <c r="CO145" i="66"/>
  <c r="CO147" i="66"/>
  <c r="CO149" i="66"/>
  <c r="CO151" i="66"/>
  <c r="CO153" i="66"/>
  <c r="CO155" i="66"/>
  <c r="CO157" i="66"/>
  <c r="CO159" i="66"/>
  <c r="CO161" i="66"/>
  <c r="CO163" i="66"/>
  <c r="CO165" i="66"/>
  <c r="CO167" i="66"/>
  <c r="CO169" i="66"/>
  <c r="CO171" i="66"/>
  <c r="CO173" i="66"/>
  <c r="CO175" i="66"/>
  <c r="CO177" i="66"/>
  <c r="CO179" i="66"/>
  <c r="CO181" i="66"/>
  <c r="CO183" i="66"/>
  <c r="CO185" i="66"/>
  <c r="CO187" i="66"/>
  <c r="CO189" i="66"/>
  <c r="CO191" i="66"/>
  <c r="CO193" i="66"/>
  <c r="CO195" i="66"/>
  <c r="CO197" i="66"/>
  <c r="CO199" i="66"/>
  <c r="CO201" i="66"/>
  <c r="CO203" i="66"/>
  <c r="CO205" i="66"/>
  <c r="CO207" i="66"/>
  <c r="CO209" i="66"/>
  <c r="CO211" i="66"/>
  <c r="CO213" i="66"/>
  <c r="CO215" i="66"/>
  <c r="CO217" i="66"/>
  <c r="CO219" i="66"/>
  <c r="CO221" i="66"/>
  <c r="CO22" i="66"/>
  <c r="CO26" i="66"/>
  <c r="CO30" i="66"/>
  <c r="CO34" i="66"/>
  <c r="CO38" i="66"/>
  <c r="CO42" i="66"/>
  <c r="CO46" i="66"/>
  <c r="CO50" i="66"/>
  <c r="CO54" i="66"/>
  <c r="CO58" i="66"/>
  <c r="CO62" i="66"/>
  <c r="CO66" i="66"/>
  <c r="CO70" i="66"/>
  <c r="CO74" i="66"/>
  <c r="CO78" i="66"/>
  <c r="CO82" i="66"/>
  <c r="CO86" i="66"/>
  <c r="CO90" i="66"/>
  <c r="CO94" i="66"/>
  <c r="CO98" i="66"/>
  <c r="CO102" i="66"/>
  <c r="CO106" i="66"/>
  <c r="CO110" i="66"/>
  <c r="CO114" i="66"/>
  <c r="CO118" i="66"/>
  <c r="CO122" i="66"/>
  <c r="CO126" i="66"/>
  <c r="CO130" i="66"/>
  <c r="CO134" i="66"/>
  <c r="CO138" i="66"/>
  <c r="CO142" i="66"/>
  <c r="CO146" i="66"/>
  <c r="CO150" i="66"/>
  <c r="CO154" i="66"/>
  <c r="CO158" i="66"/>
  <c r="CO162" i="66"/>
  <c r="CO166" i="66"/>
  <c r="CO170" i="66"/>
  <c r="CO174" i="66"/>
  <c r="CO178" i="66"/>
  <c r="CO182" i="66"/>
  <c r="CO186" i="66"/>
  <c r="CO190" i="66"/>
  <c r="CO194" i="66"/>
  <c r="CO198" i="66"/>
  <c r="CO202" i="66"/>
  <c r="CO206" i="66"/>
  <c r="CO210" i="66"/>
  <c r="CO214" i="66"/>
  <c r="CO218" i="66"/>
  <c r="CO222" i="66"/>
  <c r="CO28" i="66"/>
  <c r="CO36" i="66"/>
  <c r="CO44" i="66"/>
  <c r="CO52" i="66"/>
  <c r="CO60" i="66"/>
  <c r="CO84" i="66"/>
  <c r="CO92" i="66"/>
  <c r="CO100" i="66"/>
  <c r="CO116" i="66"/>
  <c r="CO124" i="66"/>
  <c r="CO132" i="66"/>
  <c r="CO156" i="66"/>
  <c r="CO164" i="66"/>
  <c r="CO172" i="66"/>
  <c r="CO180" i="66"/>
  <c r="CO196" i="66"/>
  <c r="CO204" i="66"/>
  <c r="CO212" i="66"/>
  <c r="CO24" i="66"/>
  <c r="CO32" i="66"/>
  <c r="CO40" i="66"/>
  <c r="CO48" i="66"/>
  <c r="CO56" i="66"/>
  <c r="CO64" i="66"/>
  <c r="CO72" i="66"/>
  <c r="CO80" i="66"/>
  <c r="CO88" i="66"/>
  <c r="CO96" i="66"/>
  <c r="CO104" i="66"/>
  <c r="CO112" i="66"/>
  <c r="CO120" i="66"/>
  <c r="CO128" i="66"/>
  <c r="CO136" i="66"/>
  <c r="CO144" i="66"/>
  <c r="CO152" i="66"/>
  <c r="CO160" i="66"/>
  <c r="CO168" i="66"/>
  <c r="CO176" i="66"/>
  <c r="CO184" i="66"/>
  <c r="CO192" i="66"/>
  <c r="CO200" i="66"/>
  <c r="CO208" i="66"/>
  <c r="CO216" i="66"/>
  <c r="CO68" i="66"/>
  <c r="CO76" i="66"/>
  <c r="CO108" i="66"/>
  <c r="CO140" i="66"/>
  <c r="CO148" i="66"/>
  <c r="CO188" i="66"/>
  <c r="CO220" i="66"/>
  <c r="CN203" i="66"/>
  <c r="CN99" i="66"/>
  <c r="CN179" i="66"/>
  <c r="CN123" i="66"/>
  <c r="CN27" i="66"/>
  <c r="CN191" i="66"/>
  <c r="CN127" i="66"/>
  <c r="CN95" i="66"/>
  <c r="CN31" i="66"/>
  <c r="CN213" i="66"/>
  <c r="CN181" i="66"/>
  <c r="CN165" i="66"/>
  <c r="CN133" i="66"/>
  <c r="CN117" i="66"/>
  <c r="CN85" i="66"/>
  <c r="CN69" i="66"/>
  <c r="CN37" i="66"/>
  <c r="CN214" i="66"/>
  <c r="CN206" i="66"/>
  <c r="CN190" i="66"/>
  <c r="CN182" i="66"/>
  <c r="CN166" i="66"/>
  <c r="CN158" i="66"/>
  <c r="CN142" i="66"/>
  <c r="CN134" i="66"/>
  <c r="CN118" i="66"/>
  <c r="CN102" i="66"/>
  <c r="CN94" i="66"/>
  <c r="CN78" i="66"/>
  <c r="CN70" i="66"/>
  <c r="CN54" i="66"/>
  <c r="CN46" i="66"/>
  <c r="CN38" i="66"/>
  <c r="CN30" i="66"/>
  <c r="CN22" i="66"/>
  <c r="BW71" i="66"/>
  <c r="BW222" i="66"/>
  <c r="BW190" i="66"/>
  <c r="BW130" i="66"/>
  <c r="BW78" i="66"/>
  <c r="BW60" i="66"/>
  <c r="BW208" i="66"/>
  <c r="BW192" i="66"/>
  <c r="BW160" i="66"/>
  <c r="BW144" i="66"/>
  <c r="BW112" i="66"/>
  <c r="BW96" i="66"/>
  <c r="BW52" i="66"/>
  <c r="BW182" i="66"/>
  <c r="BW138" i="66"/>
  <c r="BW110" i="66"/>
  <c r="BW30" i="66"/>
  <c r="BW50" i="66"/>
  <c r="BW34" i="66"/>
  <c r="BW211" i="66"/>
  <c r="BW203" i="66"/>
  <c r="BW187" i="66"/>
  <c r="BW179" i="66"/>
  <c r="BW163" i="66"/>
  <c r="BW147" i="66"/>
  <c r="BW139" i="66"/>
  <c r="BW123" i="66"/>
  <c r="BW115" i="66"/>
  <c r="BW99" i="66"/>
  <c r="BW91" i="66"/>
  <c r="BW72" i="66"/>
  <c r="BW56" i="66"/>
  <c r="BW24" i="66"/>
  <c r="CR150" i="66"/>
  <c r="CR214" i="66"/>
  <c r="CR166" i="66"/>
  <c r="CR46" i="66"/>
  <c r="CR210" i="66"/>
  <c r="CR146" i="66"/>
  <c r="CR114" i="66"/>
  <c r="CR50" i="66"/>
  <c r="CR220" i="66"/>
  <c r="CR188" i="66"/>
  <c r="CR172" i="66"/>
  <c r="CR140" i="66"/>
  <c r="CR124" i="66"/>
  <c r="CR92" i="66"/>
  <c r="CR76" i="66"/>
  <c r="CR44" i="66"/>
  <c r="CR28" i="66"/>
  <c r="CR209" i="66"/>
  <c r="CR201" i="66"/>
  <c r="CR185" i="66"/>
  <c r="CR177" i="66"/>
  <c r="CR161" i="66"/>
  <c r="CR153" i="66"/>
  <c r="CR145" i="66"/>
  <c r="CR137" i="66"/>
  <c r="CR129" i="66"/>
  <c r="CR121" i="66"/>
  <c r="CR113" i="66"/>
  <c r="CR105" i="66"/>
  <c r="CR97" i="66"/>
  <c r="CR89" i="66"/>
  <c r="CR81" i="66"/>
  <c r="CR73" i="66"/>
  <c r="CR65" i="66"/>
  <c r="CR57" i="66"/>
  <c r="CR49" i="66"/>
  <c r="CR41" i="66"/>
  <c r="CR25" i="66"/>
  <c r="EH22" i="66"/>
  <c r="EH26" i="66"/>
  <c r="EH30" i="66"/>
  <c r="EH34" i="66"/>
  <c r="EH38" i="66"/>
  <c r="EH42" i="66"/>
  <c r="EH46" i="66"/>
  <c r="EH25" i="66"/>
  <c r="EH29" i="66"/>
  <c r="EH33" i="66"/>
  <c r="EH37" i="66"/>
  <c r="EH41" i="66"/>
  <c r="EH23" i="66"/>
  <c r="EH31" i="66"/>
  <c r="EH39" i="66"/>
  <c r="EH45" i="66"/>
  <c r="EH50" i="66"/>
  <c r="EH24" i="66"/>
  <c r="EH32" i="66"/>
  <c r="EH40" i="66"/>
  <c r="EH47" i="66"/>
  <c r="EH49" i="66"/>
  <c r="EH53" i="66"/>
  <c r="EH57" i="66"/>
  <c r="EH28" i="66"/>
  <c r="EH44" i="66"/>
  <c r="EH58" i="66"/>
  <c r="EH60" i="66"/>
  <c r="EH61" i="66"/>
  <c r="EH65" i="66"/>
  <c r="EH69" i="66"/>
  <c r="EH73" i="66"/>
  <c r="EH77" i="66"/>
  <c r="EH81" i="66"/>
  <c r="EH85" i="66"/>
  <c r="EH89" i="66"/>
  <c r="EH35" i="66"/>
  <c r="EH48" i="66"/>
  <c r="EH55" i="66"/>
  <c r="EH64" i="66"/>
  <c r="EH68" i="66"/>
  <c r="EH72" i="66"/>
  <c r="EH76" i="66"/>
  <c r="EH80" i="66"/>
  <c r="EH84" i="66"/>
  <c r="EH88" i="66"/>
  <c r="EH92" i="66"/>
  <c r="EH96" i="66"/>
  <c r="EH27" i="66"/>
  <c r="EH54" i="66"/>
  <c r="EH66" i="66"/>
  <c r="EH74" i="66"/>
  <c r="EH82" i="66"/>
  <c r="EH90" i="66"/>
  <c r="EH94" i="66"/>
  <c r="EH101" i="66"/>
  <c r="EH105" i="66"/>
  <c r="EH109" i="66"/>
  <c r="EH113" i="66"/>
  <c r="EH117" i="66"/>
  <c r="EH121" i="66"/>
  <c r="EH36" i="66"/>
  <c r="EH51" i="66"/>
  <c r="EH52" i="66"/>
  <c r="EH67" i="66"/>
  <c r="EH75" i="66"/>
  <c r="EH83" i="66"/>
  <c r="EH91" i="66"/>
  <c r="EH100" i="66"/>
  <c r="EH104" i="66"/>
  <c r="EH108" i="66"/>
  <c r="EH112" i="66"/>
  <c r="EH116" i="66"/>
  <c r="EH120" i="66"/>
  <c r="EH124" i="66"/>
  <c r="EH128" i="66"/>
  <c r="EH132" i="66"/>
  <c r="EH136" i="66"/>
  <c r="EH71" i="66"/>
  <c r="EH87" i="66"/>
  <c r="EH98" i="66"/>
  <c r="EH106" i="66"/>
  <c r="EH114" i="66"/>
  <c r="EH126" i="66"/>
  <c r="EH133" i="66"/>
  <c r="EH135" i="66"/>
  <c r="EH138" i="66"/>
  <c r="EH142" i="66"/>
  <c r="EH146" i="66"/>
  <c r="EH150" i="66"/>
  <c r="EH154" i="66"/>
  <c r="EH158" i="66"/>
  <c r="EH162" i="66"/>
  <c r="EH166" i="66"/>
  <c r="EH170" i="66"/>
  <c r="EH56" i="66"/>
  <c r="EH62" i="66"/>
  <c r="EH78" i="66"/>
  <c r="EH93" i="66"/>
  <c r="EH99" i="66"/>
  <c r="EH107" i="66"/>
  <c r="EH115" i="66"/>
  <c r="EH123" i="66"/>
  <c r="EH130" i="66"/>
  <c r="EH137" i="66"/>
  <c r="EH141" i="66"/>
  <c r="EH145" i="66"/>
  <c r="EH149" i="66"/>
  <c r="EH153" i="66"/>
  <c r="EH157" i="66"/>
  <c r="EH161" i="66"/>
  <c r="EH165" i="66"/>
  <c r="EH169" i="66"/>
  <c r="EH173" i="66"/>
  <c r="EH177" i="66"/>
  <c r="EH181" i="66"/>
  <c r="EH185" i="66"/>
  <c r="EH189" i="66"/>
  <c r="EH193" i="66"/>
  <c r="EH197" i="66"/>
  <c r="EH201" i="66"/>
  <c r="EH43" i="66"/>
  <c r="EH70" i="66"/>
  <c r="EH95" i="66"/>
  <c r="EH103" i="66"/>
  <c r="EH119" i="66"/>
  <c r="EH129" i="66"/>
  <c r="EH139" i="66"/>
  <c r="EH147" i="66"/>
  <c r="EH155" i="66"/>
  <c r="EH163" i="66"/>
  <c r="EH171" i="66"/>
  <c r="EH174" i="66"/>
  <c r="EH176" i="66"/>
  <c r="EH183" i="66"/>
  <c r="EH190" i="66"/>
  <c r="EH192" i="66"/>
  <c r="EH199" i="66"/>
  <c r="EH205" i="66"/>
  <c r="EH209" i="66"/>
  <c r="EH213" i="66"/>
  <c r="EH217" i="66"/>
  <c r="EH221" i="66"/>
  <c r="EH59" i="66"/>
  <c r="EH79" i="66"/>
  <c r="EH110" i="66"/>
  <c r="EH127" i="66"/>
  <c r="EH140" i="66"/>
  <c r="EH148" i="66"/>
  <c r="EH156" i="66"/>
  <c r="EH164" i="66"/>
  <c r="EH172" i="66"/>
  <c r="EH178" i="66"/>
  <c r="EH180" i="66"/>
  <c r="EH187" i="66"/>
  <c r="EH194" i="66"/>
  <c r="EH196" i="66"/>
  <c r="EH203" i="66"/>
  <c r="EH208" i="66"/>
  <c r="EH212" i="66"/>
  <c r="EH216" i="66"/>
  <c r="EH220" i="66"/>
  <c r="EH97" i="66"/>
  <c r="EH102" i="66"/>
  <c r="EH125" i="66"/>
  <c r="EH144" i="66"/>
  <c r="EH160" i="66"/>
  <c r="EH186" i="66"/>
  <c r="EH195" i="66"/>
  <c r="EH204" i="66"/>
  <c r="EH206" i="66"/>
  <c r="EH214" i="66"/>
  <c r="EH222" i="66"/>
  <c r="EH111" i="66"/>
  <c r="EH131" i="66"/>
  <c r="EH151" i="66"/>
  <c r="EH167" i="66"/>
  <c r="EH175" i="66"/>
  <c r="EH184" i="66"/>
  <c r="EH198" i="66"/>
  <c r="EH207" i="66"/>
  <c r="EH215" i="66"/>
  <c r="EH86" i="66"/>
  <c r="EH159" i="66"/>
  <c r="EH182" i="66"/>
  <c r="EH200" i="66"/>
  <c r="EH211" i="66"/>
  <c r="EH63" i="66"/>
  <c r="EH118" i="66"/>
  <c r="EH168" i="66"/>
  <c r="EH188" i="66"/>
  <c r="EH218" i="66"/>
  <c r="EH134" i="66"/>
  <c r="EH143" i="66"/>
  <c r="EH191" i="66"/>
  <c r="EH219" i="66"/>
  <c r="EH202" i="66"/>
  <c r="EH179" i="66"/>
  <c r="EH122" i="66"/>
  <c r="EH152" i="66"/>
  <c r="EH210" i="66"/>
  <c r="BY27" i="66"/>
  <c r="BY28" i="66"/>
  <c r="BY35" i="66"/>
  <c r="BY36" i="66"/>
  <c r="BY43" i="66"/>
  <c r="BY44" i="66"/>
  <c r="BY51" i="66"/>
  <c r="BY52" i="66"/>
  <c r="BY59" i="66"/>
  <c r="BY60" i="66"/>
  <c r="BY67" i="66"/>
  <c r="BY68" i="66"/>
  <c r="BY75" i="66"/>
  <c r="BY76" i="66"/>
  <c r="BY78" i="66"/>
  <c r="BY80" i="66"/>
  <c r="BY82" i="66"/>
  <c r="BY84" i="66"/>
  <c r="BY86" i="66"/>
  <c r="BY88" i="66"/>
  <c r="BY90" i="66"/>
  <c r="BY92" i="66"/>
  <c r="BY94" i="66"/>
  <c r="BY96" i="66"/>
  <c r="BY98" i="66"/>
  <c r="BY100" i="66"/>
  <c r="BY102" i="66"/>
  <c r="BY104" i="66"/>
  <c r="BY106" i="66"/>
  <c r="BY108" i="66"/>
  <c r="BY110" i="66"/>
  <c r="BY112" i="66"/>
  <c r="BY114" i="66"/>
  <c r="BY116" i="66"/>
  <c r="BY118" i="66"/>
  <c r="BY120" i="66"/>
  <c r="BY122" i="66"/>
  <c r="BY124" i="66"/>
  <c r="BY126" i="66"/>
  <c r="BY128" i="66"/>
  <c r="BY130" i="66"/>
  <c r="BY132" i="66"/>
  <c r="BY134" i="66"/>
  <c r="BY136" i="66"/>
  <c r="BY138" i="66"/>
  <c r="BY140" i="66"/>
  <c r="BY142" i="66"/>
  <c r="BY144" i="66"/>
  <c r="BY146" i="66"/>
  <c r="BY148" i="66"/>
  <c r="BY150" i="66"/>
  <c r="BY152" i="66"/>
  <c r="BY154" i="66"/>
  <c r="BY156" i="66"/>
  <c r="BY158" i="66"/>
  <c r="BY160" i="66"/>
  <c r="BY162" i="66"/>
  <c r="BY164" i="66"/>
  <c r="BY166" i="66"/>
  <c r="BY168" i="66"/>
  <c r="BY170" i="66"/>
  <c r="BY172" i="66"/>
  <c r="BY174" i="66"/>
  <c r="BY176" i="66"/>
  <c r="BY178" i="66"/>
  <c r="BY180" i="66"/>
  <c r="BY182" i="66"/>
  <c r="BY184" i="66"/>
  <c r="BY186" i="66"/>
  <c r="BY188" i="66"/>
  <c r="BY190" i="66"/>
  <c r="BY192" i="66"/>
  <c r="BY194" i="66"/>
  <c r="BY196" i="66"/>
  <c r="BY198" i="66"/>
  <c r="BY200" i="66"/>
  <c r="BY202" i="66"/>
  <c r="BY204" i="66"/>
  <c r="BY206" i="66"/>
  <c r="BY208" i="66"/>
  <c r="BY210" i="66"/>
  <c r="BY212" i="66"/>
  <c r="BY214" i="66"/>
  <c r="BY216" i="66"/>
  <c r="BY218" i="66"/>
  <c r="BY220" i="66"/>
  <c r="BY222" i="66"/>
  <c r="BY22" i="66"/>
  <c r="BY29" i="66"/>
  <c r="BY30" i="66"/>
  <c r="BY37" i="66"/>
  <c r="BY38" i="66"/>
  <c r="BY45" i="66"/>
  <c r="BY46" i="66"/>
  <c r="BY53" i="66"/>
  <c r="BY54" i="66"/>
  <c r="BY61" i="66"/>
  <c r="BY62" i="66"/>
  <c r="BY69" i="66"/>
  <c r="BY70" i="66"/>
  <c r="BY77" i="66"/>
  <c r="BY33" i="66"/>
  <c r="BY34" i="66"/>
  <c r="BY49" i="66"/>
  <c r="BY50" i="66"/>
  <c r="BY65" i="66"/>
  <c r="BY66" i="66"/>
  <c r="BY105" i="66"/>
  <c r="BY113" i="66"/>
  <c r="BY117" i="66"/>
  <c r="BY121" i="66"/>
  <c r="BY129" i="66"/>
  <c r="BY133" i="66"/>
  <c r="BY145" i="66"/>
  <c r="BY149" i="66"/>
  <c r="BY153" i="66"/>
  <c r="BY161" i="66"/>
  <c r="BY165" i="66"/>
  <c r="BY173" i="66"/>
  <c r="BY177" i="66"/>
  <c r="BY189" i="66"/>
  <c r="BY193" i="66"/>
  <c r="BY197" i="66"/>
  <c r="BY201" i="66"/>
  <c r="BY209" i="66"/>
  <c r="BY213" i="66"/>
  <c r="BY221" i="66"/>
  <c r="BY23" i="66"/>
  <c r="BY24" i="66"/>
  <c r="BY39" i="66"/>
  <c r="BY40" i="66"/>
  <c r="BY55" i="66"/>
  <c r="BY56" i="66"/>
  <c r="BY71" i="66"/>
  <c r="BY72" i="66"/>
  <c r="BY79" i="66"/>
  <c r="BY83" i="66"/>
  <c r="BY87" i="66"/>
  <c r="BY91" i="66"/>
  <c r="BY95" i="66"/>
  <c r="BY99" i="66"/>
  <c r="BY103" i="66"/>
  <c r="BY107" i="66"/>
  <c r="BY111" i="66"/>
  <c r="BY115" i="66"/>
  <c r="BY119" i="66"/>
  <c r="BY123" i="66"/>
  <c r="BY127" i="66"/>
  <c r="BY131" i="66"/>
  <c r="BY135" i="66"/>
  <c r="BY139" i="66"/>
  <c r="BY143" i="66"/>
  <c r="BY147" i="66"/>
  <c r="BY151" i="66"/>
  <c r="BY155" i="66"/>
  <c r="BY159" i="66"/>
  <c r="BY163" i="66"/>
  <c r="BY167" i="66"/>
  <c r="BY171" i="66"/>
  <c r="BY175" i="66"/>
  <c r="BY179" i="66"/>
  <c r="BY183" i="66"/>
  <c r="BY187" i="66"/>
  <c r="BY191" i="66"/>
  <c r="BY195" i="66"/>
  <c r="BY199" i="66"/>
  <c r="BY203" i="66"/>
  <c r="BY207" i="66"/>
  <c r="BY211" i="66"/>
  <c r="BY215" i="66"/>
  <c r="BY219" i="66"/>
  <c r="BY31" i="66"/>
  <c r="BY32" i="66"/>
  <c r="BY47" i="66"/>
  <c r="BY48" i="66"/>
  <c r="BY63" i="66"/>
  <c r="BY64" i="66"/>
  <c r="BY81" i="66"/>
  <c r="BY85" i="66"/>
  <c r="BY89" i="66"/>
  <c r="BY93" i="66"/>
  <c r="BY97" i="66"/>
  <c r="BY101" i="66"/>
  <c r="BY109" i="66"/>
  <c r="BY125" i="66"/>
  <c r="BY137" i="66"/>
  <c r="BY141" i="66"/>
  <c r="BY157" i="66"/>
  <c r="BY169" i="66"/>
  <c r="BY181" i="66"/>
  <c r="BY185" i="66"/>
  <c r="BY205" i="66"/>
  <c r="BY217" i="66"/>
  <c r="BY25" i="66"/>
  <c r="BY26" i="66"/>
  <c r="BY41" i="66"/>
  <c r="BY42" i="66"/>
  <c r="BY57" i="66"/>
  <c r="BY58" i="66"/>
  <c r="BY73" i="66"/>
  <c r="BY74" i="66"/>
  <c r="BV22" i="66"/>
  <c r="BV24" i="66"/>
  <c r="BV26" i="66"/>
  <c r="BV28" i="66"/>
  <c r="BV30" i="66"/>
  <c r="BV32" i="66"/>
  <c r="BV34" i="66"/>
  <c r="BV36" i="66"/>
  <c r="BV38" i="66"/>
  <c r="BV40" i="66"/>
  <c r="BV42" i="66"/>
  <c r="BV44" i="66"/>
  <c r="BV46" i="66"/>
  <c r="BV48" i="66"/>
  <c r="BV50" i="66"/>
  <c r="BV52" i="66"/>
  <c r="BV54" i="66"/>
  <c r="BV56" i="66"/>
  <c r="BV58" i="66"/>
  <c r="BV60" i="66"/>
  <c r="BV62" i="66"/>
  <c r="BV64" i="66"/>
  <c r="BV66" i="66"/>
  <c r="BV68" i="66"/>
  <c r="BV70" i="66"/>
  <c r="BV72" i="66"/>
  <c r="BV74" i="66"/>
  <c r="BV76" i="66"/>
  <c r="BV23" i="66"/>
  <c r="BV31" i="66"/>
  <c r="BV39" i="66"/>
  <c r="BV47" i="66"/>
  <c r="BV55" i="66"/>
  <c r="BV63" i="66"/>
  <c r="BV71" i="66"/>
  <c r="BV25" i="66"/>
  <c r="BV33" i="66"/>
  <c r="BV41" i="66"/>
  <c r="BV49" i="66"/>
  <c r="BV57" i="66"/>
  <c r="BV65" i="66"/>
  <c r="BV73" i="66"/>
  <c r="BV79" i="66"/>
  <c r="BV81" i="66"/>
  <c r="BV83" i="66"/>
  <c r="BV85" i="66"/>
  <c r="BV87" i="66"/>
  <c r="BV89" i="66"/>
  <c r="BV91" i="66"/>
  <c r="BV93" i="66"/>
  <c r="BV95" i="66"/>
  <c r="BV97" i="66"/>
  <c r="BV99" i="66"/>
  <c r="BV101" i="66"/>
  <c r="BV103" i="66"/>
  <c r="BV105" i="66"/>
  <c r="BV107" i="66"/>
  <c r="BV109" i="66"/>
  <c r="BV111" i="66"/>
  <c r="BV113" i="66"/>
  <c r="BV115" i="66"/>
  <c r="BV117" i="66"/>
  <c r="BV119" i="66"/>
  <c r="BV121" i="66"/>
  <c r="BV123" i="66"/>
  <c r="BV125" i="66"/>
  <c r="BV127" i="66"/>
  <c r="BV129" i="66"/>
  <c r="BV131" i="66"/>
  <c r="BV133" i="66"/>
  <c r="BV135" i="66"/>
  <c r="BV137" i="66"/>
  <c r="BV139" i="66"/>
  <c r="BV141" i="66"/>
  <c r="BV143" i="66"/>
  <c r="BV145" i="66"/>
  <c r="BV147" i="66"/>
  <c r="BV149" i="66"/>
  <c r="BV151" i="66"/>
  <c r="BV153" i="66"/>
  <c r="BV155" i="66"/>
  <c r="BV157" i="66"/>
  <c r="BV159" i="66"/>
  <c r="BV161" i="66"/>
  <c r="BV163" i="66"/>
  <c r="BV165" i="66"/>
  <c r="BV167" i="66"/>
  <c r="BV169" i="66"/>
  <c r="BV171" i="66"/>
  <c r="BV173" i="66"/>
  <c r="BV175" i="66"/>
  <c r="BV177" i="66"/>
  <c r="BV179" i="66"/>
  <c r="BV181" i="66"/>
  <c r="BV183" i="66"/>
  <c r="BV185" i="66"/>
  <c r="BV187" i="66"/>
  <c r="BV189" i="66"/>
  <c r="BV191" i="66"/>
  <c r="BV193" i="66"/>
  <c r="BV195" i="66"/>
  <c r="BV197" i="66"/>
  <c r="BV199" i="66"/>
  <c r="BV201" i="66"/>
  <c r="BV203" i="66"/>
  <c r="BV205" i="66"/>
  <c r="BV207" i="66"/>
  <c r="BV209" i="66"/>
  <c r="BV211" i="66"/>
  <c r="BV213" i="66"/>
  <c r="BV215" i="66"/>
  <c r="BV217" i="66"/>
  <c r="BV219" i="66"/>
  <c r="BV221" i="66"/>
  <c r="BV29" i="66"/>
  <c r="BV45" i="66"/>
  <c r="BV61" i="66"/>
  <c r="BV77" i="66"/>
  <c r="BV78" i="66"/>
  <c r="BV82" i="66"/>
  <c r="BV86" i="66"/>
  <c r="BV90" i="66"/>
  <c r="BV94" i="66"/>
  <c r="BV98" i="66"/>
  <c r="BV102" i="66"/>
  <c r="BV106" i="66"/>
  <c r="BV110" i="66"/>
  <c r="BV114" i="66"/>
  <c r="BV118" i="66"/>
  <c r="BV122" i="66"/>
  <c r="BV126" i="66"/>
  <c r="BV130" i="66"/>
  <c r="BV134" i="66"/>
  <c r="BV138" i="66"/>
  <c r="BV142" i="66"/>
  <c r="BV146" i="66"/>
  <c r="BV150" i="66"/>
  <c r="BV154" i="66"/>
  <c r="BV158" i="66"/>
  <c r="BV162" i="66"/>
  <c r="BV166" i="66"/>
  <c r="BV170" i="66"/>
  <c r="BV174" i="66"/>
  <c r="BV178" i="66"/>
  <c r="BV182" i="66"/>
  <c r="BV186" i="66"/>
  <c r="BV190" i="66"/>
  <c r="BV194" i="66"/>
  <c r="BV198" i="66"/>
  <c r="BV202" i="66"/>
  <c r="BV206" i="66"/>
  <c r="BV210" i="66"/>
  <c r="BV214" i="66"/>
  <c r="BV218" i="66"/>
  <c r="BV222" i="66"/>
  <c r="BV108" i="66"/>
  <c r="BV112" i="66"/>
  <c r="BV116" i="66"/>
  <c r="BV128" i="66"/>
  <c r="BV132" i="66"/>
  <c r="BV136" i="66"/>
  <c r="BV144" i="66"/>
  <c r="BV148" i="66"/>
  <c r="BV152" i="66"/>
  <c r="BV160" i="66"/>
  <c r="BV168" i="66"/>
  <c r="BV172" i="66"/>
  <c r="BV180" i="66"/>
  <c r="BV184" i="66"/>
  <c r="BV188" i="66"/>
  <c r="BV192" i="66"/>
  <c r="BV200" i="66"/>
  <c r="BV204" i="66"/>
  <c r="BV216" i="66"/>
  <c r="BV220" i="66"/>
  <c r="BV35" i="66"/>
  <c r="BV51" i="66"/>
  <c r="BV67" i="66"/>
  <c r="BV27" i="66"/>
  <c r="BV43" i="66"/>
  <c r="BV59" i="66"/>
  <c r="BV75" i="66"/>
  <c r="BV37" i="66"/>
  <c r="BV53" i="66"/>
  <c r="BV69" i="66"/>
  <c r="BV80" i="66"/>
  <c r="BV84" i="66"/>
  <c r="BV88" i="66"/>
  <c r="BV92" i="66"/>
  <c r="BV96" i="66"/>
  <c r="BV100" i="66"/>
  <c r="BV104" i="66"/>
  <c r="BV120" i="66"/>
  <c r="BV124" i="66"/>
  <c r="BV140" i="66"/>
  <c r="BV156" i="66"/>
  <c r="BV164" i="66"/>
  <c r="BV176" i="66"/>
  <c r="BV196" i="66"/>
  <c r="BV208" i="66"/>
  <c r="BV212" i="66"/>
  <c r="EG23" i="66"/>
  <c r="EG27" i="66"/>
  <c r="EG31" i="66"/>
  <c r="EG35" i="66"/>
  <c r="EG39" i="66"/>
  <c r="EG43" i="66"/>
  <c r="EG47" i="66"/>
  <c r="EG22" i="66"/>
  <c r="EG26" i="66"/>
  <c r="EG30" i="66"/>
  <c r="EG34" i="66"/>
  <c r="EG38" i="66"/>
  <c r="EG42" i="66"/>
  <c r="EG28" i="66"/>
  <c r="EG36" i="66"/>
  <c r="EG44" i="66"/>
  <c r="EG51" i="66"/>
  <c r="EG29" i="66"/>
  <c r="EG37" i="66"/>
  <c r="EG45" i="66"/>
  <c r="EG50" i="66"/>
  <c r="EG54" i="66"/>
  <c r="EG58" i="66"/>
  <c r="EG33" i="66"/>
  <c r="EG46" i="66"/>
  <c r="EG56" i="66"/>
  <c r="EG62" i="66"/>
  <c r="EG66" i="66"/>
  <c r="EG70" i="66"/>
  <c r="EG74" i="66"/>
  <c r="EG78" i="66"/>
  <c r="EG82" i="66"/>
  <c r="EG86" i="66"/>
  <c r="EG90" i="66"/>
  <c r="EG24" i="66"/>
  <c r="EG40" i="66"/>
  <c r="EG53" i="66"/>
  <c r="EG60" i="66"/>
  <c r="EG61" i="66"/>
  <c r="EG65" i="66"/>
  <c r="EG69" i="66"/>
  <c r="EG73" i="66"/>
  <c r="EG77" i="66"/>
  <c r="EG81" i="66"/>
  <c r="EG85" i="66"/>
  <c r="EG89" i="66"/>
  <c r="EG93" i="66"/>
  <c r="EG97" i="66"/>
  <c r="EG32" i="66"/>
  <c r="EG49" i="66"/>
  <c r="EG59" i="66"/>
  <c r="EG63" i="66"/>
  <c r="EG71" i="66"/>
  <c r="EG79" i="66"/>
  <c r="EG87" i="66"/>
  <c r="EG92" i="66"/>
  <c r="EG98" i="66"/>
  <c r="EG102" i="66"/>
  <c r="EG106" i="66"/>
  <c r="EG110" i="66"/>
  <c r="EG114" i="66"/>
  <c r="EG118" i="66"/>
  <c r="EG41" i="66"/>
  <c r="EG57" i="66"/>
  <c r="EG64" i="66"/>
  <c r="EG72" i="66"/>
  <c r="EG80" i="66"/>
  <c r="EG88" i="66"/>
  <c r="EG94" i="66"/>
  <c r="EG96" i="66"/>
  <c r="EG101" i="66"/>
  <c r="EG105" i="66"/>
  <c r="EG109" i="66"/>
  <c r="EG113" i="66"/>
  <c r="EG117" i="66"/>
  <c r="EG121" i="66"/>
  <c r="EG125" i="66"/>
  <c r="EG129" i="66"/>
  <c r="EG133" i="66"/>
  <c r="EG137" i="66"/>
  <c r="EG55" i="66"/>
  <c r="EG76" i="66"/>
  <c r="EG95" i="66"/>
  <c r="EG103" i="66"/>
  <c r="EG111" i="66"/>
  <c r="EG119" i="66"/>
  <c r="EG122" i="66"/>
  <c r="EG124" i="66"/>
  <c r="EG131" i="66"/>
  <c r="EG139" i="66"/>
  <c r="EG143" i="66"/>
  <c r="EG147" i="66"/>
  <c r="EG151" i="66"/>
  <c r="EG155" i="66"/>
  <c r="EG159" i="66"/>
  <c r="EG163" i="66"/>
  <c r="EG167" i="66"/>
  <c r="EG171" i="66"/>
  <c r="EG67" i="66"/>
  <c r="EG83" i="66"/>
  <c r="EG104" i="66"/>
  <c r="EG112" i="66"/>
  <c r="EG120" i="66"/>
  <c r="EG126" i="66"/>
  <c r="EG128" i="66"/>
  <c r="EG135" i="66"/>
  <c r="EG138" i="66"/>
  <c r="EG142" i="66"/>
  <c r="EG146" i="66"/>
  <c r="EG150" i="66"/>
  <c r="EG154" i="66"/>
  <c r="EG158" i="66"/>
  <c r="EG162" i="66"/>
  <c r="EG166" i="66"/>
  <c r="EG170" i="66"/>
  <c r="EG174" i="66"/>
  <c r="EG178" i="66"/>
  <c r="EG182" i="66"/>
  <c r="EG186" i="66"/>
  <c r="EG190" i="66"/>
  <c r="EG194" i="66"/>
  <c r="EG198" i="66"/>
  <c r="EG202" i="66"/>
  <c r="EG75" i="66"/>
  <c r="EG108" i="66"/>
  <c r="EG134" i="66"/>
  <c r="EG144" i="66"/>
  <c r="EG152" i="66"/>
  <c r="EG160" i="66"/>
  <c r="EG168" i="66"/>
  <c r="EG179" i="66"/>
  <c r="EG181" i="66"/>
  <c r="EG188" i="66"/>
  <c r="EG195" i="66"/>
  <c r="EG197" i="66"/>
  <c r="EG204" i="66"/>
  <c r="EG206" i="66"/>
  <c r="EG210" i="66"/>
  <c r="EG214" i="66"/>
  <c r="EG218" i="66"/>
  <c r="EG222" i="66"/>
  <c r="EG48" i="66"/>
  <c r="EG84" i="66"/>
  <c r="EG99" i="66"/>
  <c r="EG115" i="66"/>
  <c r="EG123" i="66"/>
  <c r="EG132" i="66"/>
  <c r="EG145" i="66"/>
  <c r="EG153" i="66"/>
  <c r="EG161" i="66"/>
  <c r="EG169" i="66"/>
  <c r="EG176" i="66"/>
  <c r="EG183" i="66"/>
  <c r="EG185" i="66"/>
  <c r="EG192" i="66"/>
  <c r="EG199" i="66"/>
  <c r="EG201" i="66"/>
  <c r="EG205" i="66"/>
  <c r="EG209" i="66"/>
  <c r="EG213" i="66"/>
  <c r="EG217" i="66"/>
  <c r="EG221" i="66"/>
  <c r="EG25" i="66"/>
  <c r="EG107" i="66"/>
  <c r="EG130" i="66"/>
  <c r="EG149" i="66"/>
  <c r="EG165" i="66"/>
  <c r="EG177" i="66"/>
  <c r="EG191" i="66"/>
  <c r="EG200" i="66"/>
  <c r="EG211" i="66"/>
  <c r="EG219" i="66"/>
  <c r="EG52" i="66"/>
  <c r="EG116" i="66"/>
  <c r="EG136" i="66"/>
  <c r="EG140" i="66"/>
  <c r="EG156" i="66"/>
  <c r="EG172" i="66"/>
  <c r="EG180" i="66"/>
  <c r="EG189" i="66"/>
  <c r="EG203" i="66"/>
  <c r="EG212" i="66"/>
  <c r="EG220" i="66"/>
  <c r="EG100" i="66"/>
  <c r="EG127" i="66"/>
  <c r="EG164" i="66"/>
  <c r="EG187" i="66"/>
  <c r="EG216" i="66"/>
  <c r="EG141" i="66"/>
  <c r="EG173" i="66"/>
  <c r="EG175" i="66"/>
  <c r="EG193" i="66"/>
  <c r="EG207" i="66"/>
  <c r="EG68" i="66"/>
  <c r="EG184" i="66"/>
  <c r="EG148" i="66"/>
  <c r="EG196" i="66"/>
  <c r="EG208" i="66"/>
  <c r="EG91" i="66"/>
  <c r="EG157" i="66"/>
  <c r="EG215" i="66"/>
  <c r="ED22" i="66"/>
  <c r="ED26" i="66"/>
  <c r="ED30" i="66"/>
  <c r="ED34" i="66"/>
  <c r="ED38" i="66"/>
  <c r="ED42" i="66"/>
  <c r="ED46" i="66"/>
  <c r="ED25" i="66"/>
  <c r="ED29" i="66"/>
  <c r="ED33" i="66"/>
  <c r="ED37" i="66"/>
  <c r="ED41" i="66"/>
  <c r="ED45" i="66"/>
  <c r="ED27" i="66"/>
  <c r="ED35" i="66"/>
  <c r="ED43" i="66"/>
  <c r="ED47" i="66"/>
  <c r="ED50" i="66"/>
  <c r="ED28" i="66"/>
  <c r="ED36" i="66"/>
  <c r="ED44" i="66"/>
  <c r="ED49" i="66"/>
  <c r="ED53" i="66"/>
  <c r="ED57" i="66"/>
  <c r="ED32" i="66"/>
  <c r="ED51" i="66"/>
  <c r="ED55" i="66"/>
  <c r="ED61" i="66"/>
  <c r="ED65" i="66"/>
  <c r="ED69" i="66"/>
  <c r="ED73" i="66"/>
  <c r="ED77" i="66"/>
  <c r="ED81" i="66"/>
  <c r="ED85" i="66"/>
  <c r="ED89" i="66"/>
  <c r="ED23" i="66"/>
  <c r="ED39" i="66"/>
  <c r="ED52" i="66"/>
  <c r="ED59" i="66"/>
  <c r="ED64" i="66"/>
  <c r="ED68" i="66"/>
  <c r="ED72" i="66"/>
  <c r="ED76" i="66"/>
  <c r="ED80" i="66"/>
  <c r="ED84" i="66"/>
  <c r="ED88" i="66"/>
  <c r="ED92" i="66"/>
  <c r="ED96" i="66"/>
  <c r="ED48" i="66"/>
  <c r="ED60" i="66"/>
  <c r="ED62" i="66"/>
  <c r="ED70" i="66"/>
  <c r="ED78" i="66"/>
  <c r="ED86" i="66"/>
  <c r="ED101" i="66"/>
  <c r="ED105" i="66"/>
  <c r="ED109" i="66"/>
  <c r="ED113" i="66"/>
  <c r="ED117" i="66"/>
  <c r="ED121" i="66"/>
  <c r="ED24" i="66"/>
  <c r="ED54" i="66"/>
  <c r="ED63" i="66"/>
  <c r="ED71" i="66"/>
  <c r="ED79" i="66"/>
  <c r="ED87" i="66"/>
  <c r="ED93" i="66"/>
  <c r="ED95" i="66"/>
  <c r="ED100" i="66"/>
  <c r="ED104" i="66"/>
  <c r="ED108" i="66"/>
  <c r="ED112" i="66"/>
  <c r="ED116" i="66"/>
  <c r="ED120" i="66"/>
  <c r="ED124" i="66"/>
  <c r="ED128" i="66"/>
  <c r="ED132" i="66"/>
  <c r="ED136" i="66"/>
  <c r="ED75" i="66"/>
  <c r="ED91" i="66"/>
  <c r="ED102" i="66"/>
  <c r="ED110" i="66"/>
  <c r="ED118" i="66"/>
  <c r="ED123" i="66"/>
  <c r="ED130" i="66"/>
  <c r="ED137" i="66"/>
  <c r="ED138" i="66"/>
  <c r="ED142" i="66"/>
  <c r="ED146" i="66"/>
  <c r="ED150" i="66"/>
  <c r="ED154" i="66"/>
  <c r="ED158" i="66"/>
  <c r="ED162" i="66"/>
  <c r="ED166" i="66"/>
  <c r="ED170" i="66"/>
  <c r="ED174" i="66"/>
  <c r="ED31" i="66"/>
  <c r="ED58" i="66"/>
  <c r="ED66" i="66"/>
  <c r="ED82" i="66"/>
  <c r="ED103" i="66"/>
  <c r="ED111" i="66"/>
  <c r="ED119" i="66"/>
  <c r="ED125" i="66"/>
  <c r="ED127" i="66"/>
  <c r="ED134" i="66"/>
  <c r="ED141" i="66"/>
  <c r="ED145" i="66"/>
  <c r="ED149" i="66"/>
  <c r="ED153" i="66"/>
  <c r="ED157" i="66"/>
  <c r="ED161" i="66"/>
  <c r="ED165" i="66"/>
  <c r="ED169" i="66"/>
  <c r="ED173" i="66"/>
  <c r="ED177" i="66"/>
  <c r="ED181" i="66"/>
  <c r="ED185" i="66"/>
  <c r="ED189" i="66"/>
  <c r="ED193" i="66"/>
  <c r="ED197" i="66"/>
  <c r="ED201" i="66"/>
  <c r="ED90" i="66"/>
  <c r="ED97" i="66"/>
  <c r="ED107" i="66"/>
  <c r="ED126" i="66"/>
  <c r="ED135" i="66"/>
  <c r="ED143" i="66"/>
  <c r="ED151" i="66"/>
  <c r="ED159" i="66"/>
  <c r="ED167" i="66"/>
  <c r="ED178" i="66"/>
  <c r="ED180" i="66"/>
  <c r="ED187" i="66"/>
  <c r="ED194" i="66"/>
  <c r="ED196" i="66"/>
  <c r="ED203" i="66"/>
  <c r="ED205" i="66"/>
  <c r="ED209" i="66"/>
  <c r="ED213" i="66"/>
  <c r="ED217" i="66"/>
  <c r="ED221" i="66"/>
  <c r="ED40" i="66"/>
  <c r="ED56" i="66"/>
  <c r="ED67" i="66"/>
  <c r="ED98" i="66"/>
  <c r="ED114" i="66"/>
  <c r="ED129" i="66"/>
  <c r="ED144" i="66"/>
  <c r="ED152" i="66"/>
  <c r="ED160" i="66"/>
  <c r="ED168" i="66"/>
  <c r="ED175" i="66"/>
  <c r="ED182" i="66"/>
  <c r="ED184" i="66"/>
  <c r="ED191" i="66"/>
  <c r="ED198" i="66"/>
  <c r="ED200" i="66"/>
  <c r="ED208" i="66"/>
  <c r="ED212" i="66"/>
  <c r="ED216" i="66"/>
  <c r="ED220" i="66"/>
  <c r="ED94" i="66"/>
  <c r="ED122" i="66"/>
  <c r="ED148" i="66"/>
  <c r="ED164" i="66"/>
  <c r="ED183" i="66"/>
  <c r="ED192" i="66"/>
  <c r="ED210" i="66"/>
  <c r="ED218" i="66"/>
  <c r="ED74" i="66"/>
  <c r="ED99" i="66"/>
  <c r="ED133" i="66"/>
  <c r="ED139" i="66"/>
  <c r="ED155" i="66"/>
  <c r="ED171" i="66"/>
  <c r="ED186" i="66"/>
  <c r="ED195" i="66"/>
  <c r="ED204" i="66"/>
  <c r="ED211" i="66"/>
  <c r="ED219" i="66"/>
  <c r="ED115" i="66"/>
  <c r="ED147" i="66"/>
  <c r="ED179" i="66"/>
  <c r="ED202" i="66"/>
  <c r="ED215" i="66"/>
  <c r="ED83" i="66"/>
  <c r="ED156" i="66"/>
  <c r="ED190" i="66"/>
  <c r="ED206" i="66"/>
  <c r="ED222" i="66"/>
  <c r="ED140" i="66"/>
  <c r="ED214" i="66"/>
  <c r="ED163" i="66"/>
  <c r="ED106" i="66"/>
  <c r="ED176" i="66"/>
  <c r="ED207" i="66"/>
  <c r="ED172" i="66"/>
  <c r="ED199" i="66"/>
  <c r="ED188" i="66"/>
  <c r="ED131" i="66"/>
  <c r="CD23" i="66"/>
  <c r="CD25" i="66"/>
  <c r="CD27" i="66"/>
  <c r="CD29" i="66"/>
  <c r="CD31" i="66"/>
  <c r="CD33" i="66"/>
  <c r="CD35" i="66"/>
  <c r="CD37" i="66"/>
  <c r="CD39" i="66"/>
  <c r="CD41" i="66"/>
  <c r="CD43" i="66"/>
  <c r="CD45" i="66"/>
  <c r="CD47" i="66"/>
  <c r="CD49" i="66"/>
  <c r="CD51" i="66"/>
  <c r="CD53" i="66"/>
  <c r="CD55" i="66"/>
  <c r="CD57" i="66"/>
  <c r="CD59" i="66"/>
  <c r="CD61" i="66"/>
  <c r="CD63" i="66"/>
  <c r="CD65" i="66"/>
  <c r="CD67" i="66"/>
  <c r="CD69" i="66"/>
  <c r="CD71" i="66"/>
  <c r="CD73" i="66"/>
  <c r="CD75" i="66"/>
  <c r="CD77" i="66"/>
  <c r="CD24" i="66"/>
  <c r="CD32" i="66"/>
  <c r="CD40" i="66"/>
  <c r="CD48" i="66"/>
  <c r="CD56" i="66"/>
  <c r="CD64" i="66"/>
  <c r="CD72" i="66"/>
  <c r="CD26" i="66"/>
  <c r="CD34" i="66"/>
  <c r="CD42" i="66"/>
  <c r="CD50" i="66"/>
  <c r="CD58" i="66"/>
  <c r="CD66" i="66"/>
  <c r="CD74" i="66"/>
  <c r="CD78" i="66"/>
  <c r="CD80" i="66"/>
  <c r="CD82" i="66"/>
  <c r="CD84" i="66"/>
  <c r="CD86" i="66"/>
  <c r="CD88" i="66"/>
  <c r="CD90" i="66"/>
  <c r="CD92" i="66"/>
  <c r="CD94" i="66"/>
  <c r="CD96" i="66"/>
  <c r="CD98" i="66"/>
  <c r="CD100" i="66"/>
  <c r="CD102" i="66"/>
  <c r="CD104" i="66"/>
  <c r="CD106" i="66"/>
  <c r="CD108" i="66"/>
  <c r="CD110" i="66"/>
  <c r="CD112" i="66"/>
  <c r="CD114" i="66"/>
  <c r="CD116" i="66"/>
  <c r="CD118" i="66"/>
  <c r="CD120" i="66"/>
  <c r="CD122" i="66"/>
  <c r="CD124" i="66"/>
  <c r="CD126" i="66"/>
  <c r="CD128" i="66"/>
  <c r="CD130" i="66"/>
  <c r="CD132" i="66"/>
  <c r="CD134" i="66"/>
  <c r="CD136" i="66"/>
  <c r="CD138" i="66"/>
  <c r="CD140" i="66"/>
  <c r="CD142" i="66"/>
  <c r="CD144" i="66"/>
  <c r="CD146" i="66"/>
  <c r="CD148" i="66"/>
  <c r="CD150" i="66"/>
  <c r="CD152" i="66"/>
  <c r="CD154" i="66"/>
  <c r="CD156" i="66"/>
  <c r="CD158" i="66"/>
  <c r="CD160" i="66"/>
  <c r="CD162" i="66"/>
  <c r="CD164" i="66"/>
  <c r="CD166" i="66"/>
  <c r="CD168" i="66"/>
  <c r="CD170" i="66"/>
  <c r="CD172" i="66"/>
  <c r="CD174" i="66"/>
  <c r="CD176" i="66"/>
  <c r="CD178" i="66"/>
  <c r="CD180" i="66"/>
  <c r="CD182" i="66"/>
  <c r="CD184" i="66"/>
  <c r="CD186" i="66"/>
  <c r="CD188" i="66"/>
  <c r="CD190" i="66"/>
  <c r="CD192" i="66"/>
  <c r="CD194" i="66"/>
  <c r="CD196" i="66"/>
  <c r="CD198" i="66"/>
  <c r="CD200" i="66"/>
  <c r="CD202" i="66"/>
  <c r="CD204" i="66"/>
  <c r="CD206" i="66"/>
  <c r="CD208" i="66"/>
  <c r="CD210" i="66"/>
  <c r="CD212" i="66"/>
  <c r="CD214" i="66"/>
  <c r="CD216" i="66"/>
  <c r="CD218" i="66"/>
  <c r="CD220" i="66"/>
  <c r="CD222" i="66"/>
  <c r="CD22" i="66"/>
  <c r="CD38" i="66"/>
  <c r="CD54" i="66"/>
  <c r="CD70" i="66"/>
  <c r="CD79" i="66"/>
  <c r="CD83" i="66"/>
  <c r="CD87" i="66"/>
  <c r="CD91" i="66"/>
  <c r="CD95" i="66"/>
  <c r="CD99" i="66"/>
  <c r="CD103" i="66"/>
  <c r="CD107" i="66"/>
  <c r="CD111" i="66"/>
  <c r="CD115" i="66"/>
  <c r="CD119" i="66"/>
  <c r="CD123" i="66"/>
  <c r="CD127" i="66"/>
  <c r="CD131" i="66"/>
  <c r="CD135" i="66"/>
  <c r="CD139" i="66"/>
  <c r="CD143" i="66"/>
  <c r="CD147" i="66"/>
  <c r="CD151" i="66"/>
  <c r="CD155" i="66"/>
  <c r="CD159" i="66"/>
  <c r="CD163" i="66"/>
  <c r="CD167" i="66"/>
  <c r="CD171" i="66"/>
  <c r="CD175" i="66"/>
  <c r="CD179" i="66"/>
  <c r="CD183" i="66"/>
  <c r="CD187" i="66"/>
  <c r="CD191" i="66"/>
  <c r="CD195" i="66"/>
  <c r="CD199" i="66"/>
  <c r="CD203" i="66"/>
  <c r="CD207" i="66"/>
  <c r="CD211" i="66"/>
  <c r="CD215" i="66"/>
  <c r="CD219" i="66"/>
  <c r="CD109" i="66"/>
  <c r="CD125" i="66"/>
  <c r="CD129" i="66"/>
  <c r="CD133" i="66"/>
  <c r="CD141" i="66"/>
  <c r="CD145" i="66"/>
  <c r="CD157" i="66"/>
  <c r="CD161" i="66"/>
  <c r="CD165" i="66"/>
  <c r="CD169" i="66"/>
  <c r="CD177" i="66"/>
  <c r="CD181" i="66"/>
  <c r="CD185" i="66"/>
  <c r="CD197" i="66"/>
  <c r="CD201" i="66"/>
  <c r="CD213" i="66"/>
  <c r="CD217" i="66"/>
  <c r="CD28" i="66"/>
  <c r="CD44" i="66"/>
  <c r="CD60" i="66"/>
  <c r="CD76" i="66"/>
  <c r="CD36" i="66"/>
  <c r="CD52" i="66"/>
  <c r="CD68" i="66"/>
  <c r="CD30" i="66"/>
  <c r="CD46" i="66"/>
  <c r="CD62" i="66"/>
  <c r="CD81" i="66"/>
  <c r="CD85" i="66"/>
  <c r="CD89" i="66"/>
  <c r="CD93" i="66"/>
  <c r="CD97" i="66"/>
  <c r="CD101" i="66"/>
  <c r="CD105" i="66"/>
  <c r="CD113" i="66"/>
  <c r="CD117" i="66"/>
  <c r="CD121" i="66"/>
  <c r="CD137" i="66"/>
  <c r="CD149" i="66"/>
  <c r="CD153" i="66"/>
  <c r="CD173" i="66"/>
  <c r="CD189" i="66"/>
  <c r="CD193" i="66"/>
  <c r="CD205" i="66"/>
  <c r="CD209" i="66"/>
  <c r="CD221" i="66"/>
  <c r="CS22" i="66"/>
  <c r="CS24" i="66"/>
  <c r="CS26" i="66"/>
  <c r="CS28" i="66"/>
  <c r="CS30" i="66"/>
  <c r="CS32" i="66"/>
  <c r="CS34" i="66"/>
  <c r="CS36" i="66"/>
  <c r="CS38" i="66"/>
  <c r="CS40" i="66"/>
  <c r="CS42" i="66"/>
  <c r="CS44" i="66"/>
  <c r="CS46" i="66"/>
  <c r="CS48" i="66"/>
  <c r="CS50" i="66"/>
  <c r="CS52" i="66"/>
  <c r="CS54" i="66"/>
  <c r="CS56" i="66"/>
  <c r="CS58" i="66"/>
  <c r="CS60" i="66"/>
  <c r="CS62" i="66"/>
  <c r="CS64" i="66"/>
  <c r="CS66" i="66"/>
  <c r="CS68" i="66"/>
  <c r="CS70" i="66"/>
  <c r="CS72" i="66"/>
  <c r="CS74" i="66"/>
  <c r="CS76" i="66"/>
  <c r="CS78" i="66"/>
  <c r="CS80" i="66"/>
  <c r="CS82" i="66"/>
  <c r="CS84" i="66"/>
  <c r="CS86" i="66"/>
  <c r="CS88" i="66"/>
  <c r="CS90" i="66"/>
  <c r="CS92" i="66"/>
  <c r="CS94" i="66"/>
  <c r="CS96" i="66"/>
  <c r="CS98" i="66"/>
  <c r="CS100" i="66"/>
  <c r="CS102" i="66"/>
  <c r="CS104" i="66"/>
  <c r="CS106" i="66"/>
  <c r="CS108" i="66"/>
  <c r="CS110" i="66"/>
  <c r="CS112" i="66"/>
  <c r="CS114" i="66"/>
  <c r="CS116" i="66"/>
  <c r="CS118" i="66"/>
  <c r="CS120" i="66"/>
  <c r="CS122" i="66"/>
  <c r="CS124" i="66"/>
  <c r="CS126" i="66"/>
  <c r="CS128" i="66"/>
  <c r="CS130" i="66"/>
  <c r="CS132" i="66"/>
  <c r="CS134" i="66"/>
  <c r="CS136" i="66"/>
  <c r="CS138" i="66"/>
  <c r="CS140" i="66"/>
  <c r="CS142" i="66"/>
  <c r="CS144" i="66"/>
  <c r="CS146" i="66"/>
  <c r="CS148" i="66"/>
  <c r="CS150" i="66"/>
  <c r="CS152" i="66"/>
  <c r="CS154" i="66"/>
  <c r="CS156" i="66"/>
  <c r="CS158" i="66"/>
  <c r="CS160" i="66"/>
  <c r="CS162" i="66"/>
  <c r="CS164" i="66"/>
  <c r="CS166" i="66"/>
  <c r="CS168" i="66"/>
  <c r="CS170" i="66"/>
  <c r="CS172" i="66"/>
  <c r="CS174" i="66"/>
  <c r="CS176" i="66"/>
  <c r="CS178" i="66"/>
  <c r="CS180" i="66"/>
  <c r="CS182" i="66"/>
  <c r="CS184" i="66"/>
  <c r="CS186" i="66"/>
  <c r="CS188" i="66"/>
  <c r="CS190" i="66"/>
  <c r="CS192" i="66"/>
  <c r="CS194" i="66"/>
  <c r="CS196" i="66"/>
  <c r="CS198" i="66"/>
  <c r="CS200" i="66"/>
  <c r="CS202" i="66"/>
  <c r="CS204" i="66"/>
  <c r="CS206" i="66"/>
  <c r="CS208" i="66"/>
  <c r="CS210" i="66"/>
  <c r="CS212" i="66"/>
  <c r="CS214" i="66"/>
  <c r="CS216" i="66"/>
  <c r="CS218" i="66"/>
  <c r="CS220" i="66"/>
  <c r="CS222" i="66"/>
  <c r="CS25" i="66"/>
  <c r="CS29" i="66"/>
  <c r="CS33" i="66"/>
  <c r="CS37" i="66"/>
  <c r="CS41" i="66"/>
  <c r="CS45" i="66"/>
  <c r="CS49" i="66"/>
  <c r="CS53" i="66"/>
  <c r="CS57" i="66"/>
  <c r="CS61" i="66"/>
  <c r="CS65" i="66"/>
  <c r="CS69" i="66"/>
  <c r="CS73" i="66"/>
  <c r="CS77" i="66"/>
  <c r="CS81" i="66"/>
  <c r="CS85" i="66"/>
  <c r="CS89" i="66"/>
  <c r="CS93" i="66"/>
  <c r="CS97" i="66"/>
  <c r="CS101" i="66"/>
  <c r="CS105" i="66"/>
  <c r="CS109" i="66"/>
  <c r="CS113" i="66"/>
  <c r="CS117" i="66"/>
  <c r="CS121" i="66"/>
  <c r="CS125" i="66"/>
  <c r="CS129" i="66"/>
  <c r="CS133" i="66"/>
  <c r="CS137" i="66"/>
  <c r="CS141" i="66"/>
  <c r="CS145" i="66"/>
  <c r="CS149" i="66"/>
  <c r="CS153" i="66"/>
  <c r="CS157" i="66"/>
  <c r="CS161" i="66"/>
  <c r="CS165" i="66"/>
  <c r="CS169" i="66"/>
  <c r="CS173" i="66"/>
  <c r="CS177" i="66"/>
  <c r="CS181" i="66"/>
  <c r="CS185" i="66"/>
  <c r="CS189" i="66"/>
  <c r="CS193" i="66"/>
  <c r="CS197" i="66"/>
  <c r="CS201" i="66"/>
  <c r="CS205" i="66"/>
  <c r="CS209" i="66"/>
  <c r="CS213" i="66"/>
  <c r="CS217" i="66"/>
  <c r="CS221" i="66"/>
  <c r="CS23" i="66"/>
  <c r="CS31" i="66"/>
  <c r="CS47" i="66"/>
  <c r="CS55" i="66"/>
  <c r="CS63" i="66"/>
  <c r="CS71" i="66"/>
  <c r="CS79" i="66"/>
  <c r="CS87" i="66"/>
  <c r="CS111" i="66"/>
  <c r="CS119" i="66"/>
  <c r="CS143" i="66"/>
  <c r="CS151" i="66"/>
  <c r="CS159" i="66"/>
  <c r="CS167" i="66"/>
  <c r="CS191" i="66"/>
  <c r="CS199" i="66"/>
  <c r="CS27" i="66"/>
  <c r="CS35" i="66"/>
  <c r="CS43" i="66"/>
  <c r="CS51" i="66"/>
  <c r="CS59" i="66"/>
  <c r="CS67" i="66"/>
  <c r="CS75" i="66"/>
  <c r="CS83" i="66"/>
  <c r="CS91" i="66"/>
  <c r="CS99" i="66"/>
  <c r="CS107" i="66"/>
  <c r="CS115" i="66"/>
  <c r="CS123" i="66"/>
  <c r="CS131" i="66"/>
  <c r="CS139" i="66"/>
  <c r="CS147" i="66"/>
  <c r="CS155" i="66"/>
  <c r="CS163" i="66"/>
  <c r="CS171" i="66"/>
  <c r="CS179" i="66"/>
  <c r="CS187" i="66"/>
  <c r="CS195" i="66"/>
  <c r="CS203" i="66"/>
  <c r="CS211" i="66"/>
  <c r="CS219" i="66"/>
  <c r="CS39" i="66"/>
  <c r="CS95" i="66"/>
  <c r="CS103" i="66"/>
  <c r="CS127" i="66"/>
  <c r="CS135" i="66"/>
  <c r="CS175" i="66"/>
  <c r="CS183" i="66"/>
  <c r="CS207" i="66"/>
  <c r="CS215" i="66"/>
  <c r="CK23" i="66"/>
  <c r="CK25" i="66"/>
  <c r="CK27" i="66"/>
  <c r="CK29" i="66"/>
  <c r="CK31" i="66"/>
  <c r="CK33" i="66"/>
  <c r="CK35" i="66"/>
  <c r="CK37" i="66"/>
  <c r="CK39" i="66"/>
  <c r="CK41" i="66"/>
  <c r="CK43" i="66"/>
  <c r="CK45" i="66"/>
  <c r="CK47" i="66"/>
  <c r="CK49" i="66"/>
  <c r="CK51" i="66"/>
  <c r="CK53" i="66"/>
  <c r="CK55" i="66"/>
  <c r="CK57" i="66"/>
  <c r="CK59" i="66"/>
  <c r="CK61" i="66"/>
  <c r="CK63" i="66"/>
  <c r="CK65" i="66"/>
  <c r="CK67" i="66"/>
  <c r="CK69" i="66"/>
  <c r="CK71" i="66"/>
  <c r="CK73" i="66"/>
  <c r="CK75" i="66"/>
  <c r="CK77" i="66"/>
  <c r="CK79" i="66"/>
  <c r="CK81" i="66"/>
  <c r="CK83" i="66"/>
  <c r="CK85" i="66"/>
  <c r="CK87" i="66"/>
  <c r="CK89" i="66"/>
  <c r="CK91" i="66"/>
  <c r="CK93" i="66"/>
  <c r="CK95" i="66"/>
  <c r="CK97" i="66"/>
  <c r="CK99" i="66"/>
  <c r="CK101" i="66"/>
  <c r="CK103" i="66"/>
  <c r="CK105" i="66"/>
  <c r="CK107" i="66"/>
  <c r="CK109" i="66"/>
  <c r="CK111" i="66"/>
  <c r="CK113" i="66"/>
  <c r="CK115" i="66"/>
  <c r="CK117" i="66"/>
  <c r="CK119" i="66"/>
  <c r="CK121" i="66"/>
  <c r="CK123" i="66"/>
  <c r="CK125" i="66"/>
  <c r="CK127" i="66"/>
  <c r="CK129" i="66"/>
  <c r="CK131" i="66"/>
  <c r="CK133" i="66"/>
  <c r="CK135" i="66"/>
  <c r="CK137" i="66"/>
  <c r="CK139" i="66"/>
  <c r="CK141" i="66"/>
  <c r="CK143" i="66"/>
  <c r="CK145" i="66"/>
  <c r="CK147" i="66"/>
  <c r="CK149" i="66"/>
  <c r="CK151" i="66"/>
  <c r="CK153" i="66"/>
  <c r="CK155" i="66"/>
  <c r="CK157" i="66"/>
  <c r="CK159" i="66"/>
  <c r="CK161" i="66"/>
  <c r="CK163" i="66"/>
  <c r="CK165" i="66"/>
  <c r="CK167" i="66"/>
  <c r="CK169" i="66"/>
  <c r="CK171" i="66"/>
  <c r="CK173" i="66"/>
  <c r="CK175" i="66"/>
  <c r="CK177" i="66"/>
  <c r="CK179" i="66"/>
  <c r="CK181" i="66"/>
  <c r="CK183" i="66"/>
  <c r="CK185" i="66"/>
  <c r="CK187" i="66"/>
  <c r="CK189" i="66"/>
  <c r="CK191" i="66"/>
  <c r="CK193" i="66"/>
  <c r="CK195" i="66"/>
  <c r="CK197" i="66"/>
  <c r="CK199" i="66"/>
  <c r="CK201" i="66"/>
  <c r="CK203" i="66"/>
  <c r="CK205" i="66"/>
  <c r="CK207" i="66"/>
  <c r="CK209" i="66"/>
  <c r="CK211" i="66"/>
  <c r="CK213" i="66"/>
  <c r="CK215" i="66"/>
  <c r="CK217" i="66"/>
  <c r="CK219" i="66"/>
  <c r="CK221" i="66"/>
  <c r="CK24" i="66"/>
  <c r="CK28" i="66"/>
  <c r="CK32" i="66"/>
  <c r="CK36" i="66"/>
  <c r="CK40" i="66"/>
  <c r="CK44" i="66"/>
  <c r="CK48" i="66"/>
  <c r="CK52" i="66"/>
  <c r="CK56" i="66"/>
  <c r="CK60" i="66"/>
  <c r="CK64" i="66"/>
  <c r="CK68" i="66"/>
  <c r="CK72" i="66"/>
  <c r="CK76" i="66"/>
  <c r="CK80" i="66"/>
  <c r="CK84" i="66"/>
  <c r="CK88" i="66"/>
  <c r="CK92" i="66"/>
  <c r="CK96" i="66"/>
  <c r="CK100" i="66"/>
  <c r="CK104" i="66"/>
  <c r="CK108" i="66"/>
  <c r="CK112" i="66"/>
  <c r="CK116" i="66"/>
  <c r="CK120" i="66"/>
  <c r="CK124" i="66"/>
  <c r="CK128" i="66"/>
  <c r="CK132" i="66"/>
  <c r="CK136" i="66"/>
  <c r="CK140" i="66"/>
  <c r="CK144" i="66"/>
  <c r="CK148" i="66"/>
  <c r="CK152" i="66"/>
  <c r="CK156" i="66"/>
  <c r="CK160" i="66"/>
  <c r="CK164" i="66"/>
  <c r="CK168" i="66"/>
  <c r="CK172" i="66"/>
  <c r="CK176" i="66"/>
  <c r="CK180" i="66"/>
  <c r="CK184" i="66"/>
  <c r="CK188" i="66"/>
  <c r="CK192" i="66"/>
  <c r="CK196" i="66"/>
  <c r="CK200" i="66"/>
  <c r="CK204" i="66"/>
  <c r="CK208" i="66"/>
  <c r="CK212" i="66"/>
  <c r="CK216" i="66"/>
  <c r="CK220" i="66"/>
  <c r="CK22" i="66"/>
  <c r="CK30" i="66"/>
  <c r="CK38" i="66"/>
  <c r="CK46" i="66"/>
  <c r="CK54" i="66"/>
  <c r="CK62" i="66"/>
  <c r="CK70" i="66"/>
  <c r="CK78" i="66"/>
  <c r="CK94" i="66"/>
  <c r="CK102" i="66"/>
  <c r="CK110" i="66"/>
  <c r="CK126" i="66"/>
  <c r="CK134" i="66"/>
  <c r="CK142" i="66"/>
  <c r="CK150" i="66"/>
  <c r="CK174" i="66"/>
  <c r="CK182" i="66"/>
  <c r="CK190" i="66"/>
  <c r="CK206" i="66"/>
  <c r="CK214" i="66"/>
  <c r="CK222" i="66"/>
  <c r="CK26" i="66"/>
  <c r="CK34" i="66"/>
  <c r="CK42" i="66"/>
  <c r="CK50" i="66"/>
  <c r="CK58" i="66"/>
  <c r="CK66" i="66"/>
  <c r="CK74" i="66"/>
  <c r="CK82" i="66"/>
  <c r="CK90" i="66"/>
  <c r="CK98" i="66"/>
  <c r="CK106" i="66"/>
  <c r="CK114" i="66"/>
  <c r="CK122" i="66"/>
  <c r="CK130" i="66"/>
  <c r="CK138" i="66"/>
  <c r="CK146" i="66"/>
  <c r="CK154" i="66"/>
  <c r="CK162" i="66"/>
  <c r="CK170" i="66"/>
  <c r="CK178" i="66"/>
  <c r="CK186" i="66"/>
  <c r="CK194" i="66"/>
  <c r="CK202" i="66"/>
  <c r="CK210" i="66"/>
  <c r="CK218" i="66"/>
  <c r="CK86" i="66"/>
  <c r="CK118" i="66"/>
  <c r="CK158" i="66"/>
  <c r="CK166" i="66"/>
  <c r="CK198" i="66"/>
  <c r="CB22" i="66"/>
  <c r="CB24" i="66"/>
  <c r="CB26" i="66"/>
  <c r="CB28" i="66"/>
  <c r="CB30" i="66"/>
  <c r="CB32" i="66"/>
  <c r="CB34" i="66"/>
  <c r="CB36" i="66"/>
  <c r="CB38" i="66"/>
  <c r="CB40" i="66"/>
  <c r="CB42" i="66"/>
  <c r="CB44" i="66"/>
  <c r="CB46" i="66"/>
  <c r="CB48" i="66"/>
  <c r="CB50" i="66"/>
  <c r="CB52" i="66"/>
  <c r="CB54" i="66"/>
  <c r="CB56" i="66"/>
  <c r="CB58" i="66"/>
  <c r="CB60" i="66"/>
  <c r="CB62" i="66"/>
  <c r="CB64" i="66"/>
  <c r="CB66" i="66"/>
  <c r="CB68" i="66"/>
  <c r="CB70" i="66"/>
  <c r="CB72" i="66"/>
  <c r="CB74" i="66"/>
  <c r="CB76" i="66"/>
  <c r="CB29" i="66"/>
  <c r="CB37" i="66"/>
  <c r="CB45" i="66"/>
  <c r="CB53" i="66"/>
  <c r="CB61" i="66"/>
  <c r="CB69" i="66"/>
  <c r="CB77" i="66"/>
  <c r="CB23" i="66"/>
  <c r="CB31" i="66"/>
  <c r="CB39" i="66"/>
  <c r="CB47" i="66"/>
  <c r="CB55" i="66"/>
  <c r="CB63" i="66"/>
  <c r="CB71" i="66"/>
  <c r="CB79" i="66"/>
  <c r="CB81" i="66"/>
  <c r="CB83" i="66"/>
  <c r="CB85" i="66"/>
  <c r="CB87" i="66"/>
  <c r="CB89" i="66"/>
  <c r="CB91" i="66"/>
  <c r="CB93" i="66"/>
  <c r="CB95" i="66"/>
  <c r="CB97" i="66"/>
  <c r="CB99" i="66"/>
  <c r="CB101" i="66"/>
  <c r="CB103" i="66"/>
  <c r="CB105" i="66"/>
  <c r="CB107" i="66"/>
  <c r="CB109" i="66"/>
  <c r="CB111" i="66"/>
  <c r="CB113" i="66"/>
  <c r="CB115" i="66"/>
  <c r="CB117" i="66"/>
  <c r="CB119" i="66"/>
  <c r="CB121" i="66"/>
  <c r="CB123" i="66"/>
  <c r="CB125" i="66"/>
  <c r="CB127" i="66"/>
  <c r="CB129" i="66"/>
  <c r="CB131" i="66"/>
  <c r="CB133" i="66"/>
  <c r="CB135" i="66"/>
  <c r="CB137" i="66"/>
  <c r="CB139" i="66"/>
  <c r="CB141" i="66"/>
  <c r="CB143" i="66"/>
  <c r="CB145" i="66"/>
  <c r="CB147" i="66"/>
  <c r="CB149" i="66"/>
  <c r="CB151" i="66"/>
  <c r="CB153" i="66"/>
  <c r="CB155" i="66"/>
  <c r="CB157" i="66"/>
  <c r="CB159" i="66"/>
  <c r="CB161" i="66"/>
  <c r="CB163" i="66"/>
  <c r="CB165" i="66"/>
  <c r="CB167" i="66"/>
  <c r="CB169" i="66"/>
  <c r="CB171" i="66"/>
  <c r="CB173" i="66"/>
  <c r="CB175" i="66"/>
  <c r="CB177" i="66"/>
  <c r="CB179" i="66"/>
  <c r="CB181" i="66"/>
  <c r="CB183" i="66"/>
  <c r="CB185" i="66"/>
  <c r="CB187" i="66"/>
  <c r="CB189" i="66"/>
  <c r="CB191" i="66"/>
  <c r="CB193" i="66"/>
  <c r="CB195" i="66"/>
  <c r="CB197" i="66"/>
  <c r="CB199" i="66"/>
  <c r="CB201" i="66"/>
  <c r="CB203" i="66"/>
  <c r="CB205" i="66"/>
  <c r="CB207" i="66"/>
  <c r="CB209" i="66"/>
  <c r="CB211" i="66"/>
  <c r="CB213" i="66"/>
  <c r="CB215" i="66"/>
  <c r="CB217" i="66"/>
  <c r="CB219" i="66"/>
  <c r="CB221" i="66"/>
  <c r="CB35" i="66"/>
  <c r="CB51" i="66"/>
  <c r="CB67" i="66"/>
  <c r="CB80" i="66"/>
  <c r="CB84" i="66"/>
  <c r="CB88" i="66"/>
  <c r="CB92" i="66"/>
  <c r="CB96" i="66"/>
  <c r="CB100" i="66"/>
  <c r="CB104" i="66"/>
  <c r="CB108" i="66"/>
  <c r="CB112" i="66"/>
  <c r="CB116" i="66"/>
  <c r="CB120" i="66"/>
  <c r="CB124" i="66"/>
  <c r="CB128" i="66"/>
  <c r="CB132" i="66"/>
  <c r="CB136" i="66"/>
  <c r="CB140" i="66"/>
  <c r="CB144" i="66"/>
  <c r="CB148" i="66"/>
  <c r="CB152" i="66"/>
  <c r="CB156" i="66"/>
  <c r="CB160" i="66"/>
  <c r="CB164" i="66"/>
  <c r="CB168" i="66"/>
  <c r="CB172" i="66"/>
  <c r="CB176" i="66"/>
  <c r="CB180" i="66"/>
  <c r="CB184" i="66"/>
  <c r="CB188" i="66"/>
  <c r="CB192" i="66"/>
  <c r="CB196" i="66"/>
  <c r="CB200" i="66"/>
  <c r="CB204" i="66"/>
  <c r="CB208" i="66"/>
  <c r="CB212" i="66"/>
  <c r="CB216" i="66"/>
  <c r="CB220" i="66"/>
  <c r="CB102" i="66"/>
  <c r="CB106" i="66"/>
  <c r="CB110" i="66"/>
  <c r="CB114" i="66"/>
  <c r="CB118" i="66"/>
  <c r="CB122" i="66"/>
  <c r="CB130" i="66"/>
  <c r="CB134" i="66"/>
  <c r="CB138" i="66"/>
  <c r="CB146" i="66"/>
  <c r="CB150" i="66"/>
  <c r="CB154" i="66"/>
  <c r="CB162" i="66"/>
  <c r="CB170" i="66"/>
  <c r="CB174" i="66"/>
  <c r="CB186" i="66"/>
  <c r="CB190" i="66"/>
  <c r="CB194" i="66"/>
  <c r="CB202" i="66"/>
  <c r="CB206" i="66"/>
  <c r="CB210" i="66"/>
  <c r="CB218" i="66"/>
  <c r="CB222" i="66"/>
  <c r="CB25" i="66"/>
  <c r="CB41" i="66"/>
  <c r="CB57" i="66"/>
  <c r="CB73" i="66"/>
  <c r="CB33" i="66"/>
  <c r="CB49" i="66"/>
  <c r="CB65" i="66"/>
  <c r="CB27" i="66"/>
  <c r="CB43" i="66"/>
  <c r="CB59" i="66"/>
  <c r="CB75" i="66"/>
  <c r="CB78" i="66"/>
  <c r="CB82" i="66"/>
  <c r="CB86" i="66"/>
  <c r="CB90" i="66"/>
  <c r="CB94" i="66"/>
  <c r="CB98" i="66"/>
  <c r="CB126" i="66"/>
  <c r="CB142" i="66"/>
  <c r="CB158" i="66"/>
  <c r="CB166" i="66"/>
  <c r="CB178" i="66"/>
  <c r="CB182" i="66"/>
  <c r="CB198" i="66"/>
  <c r="CB214" i="66"/>
  <c r="CJ22" i="66"/>
  <c r="CJ24" i="66"/>
  <c r="CJ26" i="66"/>
  <c r="CJ28" i="66"/>
  <c r="CJ30" i="66"/>
  <c r="CJ32" i="66"/>
  <c r="CJ34" i="66"/>
  <c r="CJ36" i="66"/>
  <c r="CJ38" i="66"/>
  <c r="CJ40" i="66"/>
  <c r="CJ42" i="66"/>
  <c r="CJ44" i="66"/>
  <c r="CJ46" i="66"/>
  <c r="CJ48" i="66"/>
  <c r="CJ50" i="66"/>
  <c r="CJ52" i="66"/>
  <c r="CJ54" i="66"/>
  <c r="CJ56" i="66"/>
  <c r="CJ58" i="66"/>
  <c r="CJ60" i="66"/>
  <c r="CJ62" i="66"/>
  <c r="CJ64" i="66"/>
  <c r="CJ66" i="66"/>
  <c r="CJ68" i="66"/>
  <c r="CJ70" i="66"/>
  <c r="CJ72" i="66"/>
  <c r="CJ74" i="66"/>
  <c r="CJ76" i="66"/>
  <c r="CJ78" i="66"/>
  <c r="CJ80" i="66"/>
  <c r="CJ82" i="66"/>
  <c r="CJ84" i="66"/>
  <c r="CJ86" i="66"/>
  <c r="CJ88" i="66"/>
  <c r="CJ90" i="66"/>
  <c r="CJ92" i="66"/>
  <c r="CJ94" i="66"/>
  <c r="CJ96" i="66"/>
  <c r="CJ98" i="66"/>
  <c r="CJ100" i="66"/>
  <c r="CJ102" i="66"/>
  <c r="CJ104" i="66"/>
  <c r="CJ106" i="66"/>
  <c r="CJ108" i="66"/>
  <c r="CJ110" i="66"/>
  <c r="CJ112" i="66"/>
  <c r="CJ114" i="66"/>
  <c r="CJ116" i="66"/>
  <c r="CJ118" i="66"/>
  <c r="CJ120" i="66"/>
  <c r="CJ122" i="66"/>
  <c r="CJ124" i="66"/>
  <c r="CJ126" i="66"/>
  <c r="CJ128" i="66"/>
  <c r="CJ130" i="66"/>
  <c r="CJ132" i="66"/>
  <c r="CJ134" i="66"/>
  <c r="CJ136" i="66"/>
  <c r="CJ138" i="66"/>
  <c r="CJ140" i="66"/>
  <c r="CJ142" i="66"/>
  <c r="CJ144" i="66"/>
  <c r="CJ146" i="66"/>
  <c r="CJ148" i="66"/>
  <c r="CJ150" i="66"/>
  <c r="CJ152" i="66"/>
  <c r="CJ154" i="66"/>
  <c r="CJ156" i="66"/>
  <c r="CJ158" i="66"/>
  <c r="CJ160" i="66"/>
  <c r="CJ162" i="66"/>
  <c r="CJ164" i="66"/>
  <c r="CJ166" i="66"/>
  <c r="CJ168" i="66"/>
  <c r="CJ170" i="66"/>
  <c r="CJ172" i="66"/>
  <c r="CJ174" i="66"/>
  <c r="CJ176" i="66"/>
  <c r="CJ178" i="66"/>
  <c r="CJ180" i="66"/>
  <c r="CJ182" i="66"/>
  <c r="CJ184" i="66"/>
  <c r="CJ186" i="66"/>
  <c r="CJ188" i="66"/>
  <c r="CJ190" i="66"/>
  <c r="CJ192" i="66"/>
  <c r="CJ194" i="66"/>
  <c r="CJ196" i="66"/>
  <c r="CJ198" i="66"/>
  <c r="CJ200" i="66"/>
  <c r="CJ202" i="66"/>
  <c r="CJ204" i="66"/>
  <c r="CJ206" i="66"/>
  <c r="CJ208" i="66"/>
  <c r="CJ210" i="66"/>
  <c r="CJ212" i="66"/>
  <c r="CJ214" i="66"/>
  <c r="CJ216" i="66"/>
  <c r="CJ218" i="66"/>
  <c r="CJ220" i="66"/>
  <c r="CJ222" i="66"/>
  <c r="CJ23" i="66"/>
  <c r="CJ27" i="66"/>
  <c r="CJ31" i="66"/>
  <c r="CJ35" i="66"/>
  <c r="CJ39" i="66"/>
  <c r="CJ43" i="66"/>
  <c r="CJ47" i="66"/>
  <c r="CJ51" i="66"/>
  <c r="CJ55" i="66"/>
  <c r="CJ59" i="66"/>
  <c r="CJ63" i="66"/>
  <c r="CJ67" i="66"/>
  <c r="CJ71" i="66"/>
  <c r="CJ75" i="66"/>
  <c r="CJ79" i="66"/>
  <c r="CJ83" i="66"/>
  <c r="CJ87" i="66"/>
  <c r="CJ91" i="66"/>
  <c r="CJ95" i="66"/>
  <c r="CJ99" i="66"/>
  <c r="CJ103" i="66"/>
  <c r="CJ107" i="66"/>
  <c r="CJ111" i="66"/>
  <c r="CJ115" i="66"/>
  <c r="CJ119" i="66"/>
  <c r="CJ123" i="66"/>
  <c r="CJ127" i="66"/>
  <c r="CJ131" i="66"/>
  <c r="CJ135" i="66"/>
  <c r="CJ139" i="66"/>
  <c r="CJ143" i="66"/>
  <c r="CJ147" i="66"/>
  <c r="CJ151" i="66"/>
  <c r="CJ155" i="66"/>
  <c r="CJ159" i="66"/>
  <c r="CJ163" i="66"/>
  <c r="CJ167" i="66"/>
  <c r="CJ171" i="66"/>
  <c r="CJ175" i="66"/>
  <c r="CJ179" i="66"/>
  <c r="CJ183" i="66"/>
  <c r="CJ187" i="66"/>
  <c r="CJ191" i="66"/>
  <c r="CJ195" i="66"/>
  <c r="CJ199" i="66"/>
  <c r="CJ203" i="66"/>
  <c r="CJ207" i="66"/>
  <c r="CJ211" i="66"/>
  <c r="CJ215" i="66"/>
  <c r="CJ219" i="66"/>
  <c r="CJ25" i="66"/>
  <c r="CJ33" i="66"/>
  <c r="CJ41" i="66"/>
  <c r="CJ49" i="66"/>
  <c r="CJ57" i="66"/>
  <c r="CJ65" i="66"/>
  <c r="CJ73" i="66"/>
  <c r="CJ81" i="66"/>
  <c r="CJ89" i="66"/>
  <c r="CJ97" i="66"/>
  <c r="CJ105" i="66"/>
  <c r="CJ113" i="66"/>
  <c r="CJ121" i="66"/>
  <c r="CJ129" i="66"/>
  <c r="CJ137" i="66"/>
  <c r="CJ145" i="66"/>
  <c r="CJ153" i="66"/>
  <c r="CJ161" i="66"/>
  <c r="CJ169" i="66"/>
  <c r="CJ177" i="66"/>
  <c r="CJ185" i="66"/>
  <c r="CJ193" i="66"/>
  <c r="CJ201" i="66"/>
  <c r="CJ209" i="66"/>
  <c r="CJ217" i="66"/>
  <c r="CJ37" i="66"/>
  <c r="CJ45" i="66"/>
  <c r="CJ61" i="66"/>
  <c r="CJ69" i="66"/>
  <c r="CJ77" i="66"/>
  <c r="CJ93" i="66"/>
  <c r="CJ101" i="66"/>
  <c r="CJ117" i="66"/>
  <c r="CJ125" i="66"/>
  <c r="CJ133" i="66"/>
  <c r="CJ149" i="66"/>
  <c r="CJ157" i="66"/>
  <c r="CJ165" i="66"/>
  <c r="CJ173" i="66"/>
  <c r="CJ189" i="66"/>
  <c r="CJ197" i="66"/>
  <c r="CJ205" i="66"/>
  <c r="CJ29" i="66"/>
  <c r="CJ53" i="66"/>
  <c r="CJ85" i="66"/>
  <c r="CJ109" i="66"/>
  <c r="CJ141" i="66"/>
  <c r="CJ181" i="66"/>
  <c r="CJ213" i="66"/>
  <c r="CJ221" i="66"/>
  <c r="BS26" i="66"/>
  <c r="BS27" i="66"/>
  <c r="BS34" i="66"/>
  <c r="BS35" i="66"/>
  <c r="BS42" i="66"/>
  <c r="BS43" i="66"/>
  <c r="BS50" i="66"/>
  <c r="BS51" i="66"/>
  <c r="BS58" i="66"/>
  <c r="BS59" i="66"/>
  <c r="BS66" i="66"/>
  <c r="BS67" i="66"/>
  <c r="BS74" i="66"/>
  <c r="BS75" i="66"/>
  <c r="BS79" i="66"/>
  <c r="BS81" i="66"/>
  <c r="BS83" i="66"/>
  <c r="BS85" i="66"/>
  <c r="BS87" i="66"/>
  <c r="BS89" i="66"/>
  <c r="BS91" i="66"/>
  <c r="BS93" i="66"/>
  <c r="BS95" i="66"/>
  <c r="BS97" i="66"/>
  <c r="BS99" i="66"/>
  <c r="BS101" i="66"/>
  <c r="BS103" i="66"/>
  <c r="BS105" i="66"/>
  <c r="BS107" i="66"/>
  <c r="BS109" i="66"/>
  <c r="BS111" i="66"/>
  <c r="BS113" i="66"/>
  <c r="BS115" i="66"/>
  <c r="BS117" i="66"/>
  <c r="BS119" i="66"/>
  <c r="BS121" i="66"/>
  <c r="BS123" i="66"/>
  <c r="BS125" i="66"/>
  <c r="BS127" i="66"/>
  <c r="BS129" i="66"/>
  <c r="BS131" i="66"/>
  <c r="BS133" i="66"/>
  <c r="BS135" i="66"/>
  <c r="BS137" i="66"/>
  <c r="BS139" i="66"/>
  <c r="BS141" i="66"/>
  <c r="BS143" i="66"/>
  <c r="BS145" i="66"/>
  <c r="BS147" i="66"/>
  <c r="BS149" i="66"/>
  <c r="BS151" i="66"/>
  <c r="BS153" i="66"/>
  <c r="BS155" i="66"/>
  <c r="BS157" i="66"/>
  <c r="BS159" i="66"/>
  <c r="BS161" i="66"/>
  <c r="BS163" i="66"/>
  <c r="BS165" i="66"/>
  <c r="BS167" i="66"/>
  <c r="BS169" i="66"/>
  <c r="BS171" i="66"/>
  <c r="BS173" i="66"/>
  <c r="BS175" i="66"/>
  <c r="BS177" i="66"/>
  <c r="BS179" i="66"/>
  <c r="BS181" i="66"/>
  <c r="BS183" i="66"/>
  <c r="BS185" i="66"/>
  <c r="BS187" i="66"/>
  <c r="BS189" i="66"/>
  <c r="BS191" i="66"/>
  <c r="BS193" i="66"/>
  <c r="BS195" i="66"/>
  <c r="BS197" i="66"/>
  <c r="BS199" i="66"/>
  <c r="BS201" i="66"/>
  <c r="BS203" i="66"/>
  <c r="BS205" i="66"/>
  <c r="BS207" i="66"/>
  <c r="BS209" i="66"/>
  <c r="BS211" i="66"/>
  <c r="BS213" i="66"/>
  <c r="BS215" i="66"/>
  <c r="BS217" i="66"/>
  <c r="BS219" i="66"/>
  <c r="BS221" i="66"/>
  <c r="BS28" i="66"/>
  <c r="BS29" i="66"/>
  <c r="BS36" i="66"/>
  <c r="BS37" i="66"/>
  <c r="BS44" i="66"/>
  <c r="BS45" i="66"/>
  <c r="BS52" i="66"/>
  <c r="BS53" i="66"/>
  <c r="BS60" i="66"/>
  <c r="BS61" i="66"/>
  <c r="BS68" i="66"/>
  <c r="BS69" i="66"/>
  <c r="BS76" i="66"/>
  <c r="BS77" i="66"/>
  <c r="BS24" i="66"/>
  <c r="BS25" i="66"/>
  <c r="BS40" i="66"/>
  <c r="BS41" i="66"/>
  <c r="BS56" i="66"/>
  <c r="BS57" i="66"/>
  <c r="BS72" i="66"/>
  <c r="BS73" i="66"/>
  <c r="BS120" i="66"/>
  <c r="BS124" i="66"/>
  <c r="BS132" i="66"/>
  <c r="BS136" i="66"/>
  <c r="BS140" i="66"/>
  <c r="BS148" i="66"/>
  <c r="BS152" i="66"/>
  <c r="BS156" i="66"/>
  <c r="BS160" i="66"/>
  <c r="BS164" i="66"/>
  <c r="BS168" i="66"/>
  <c r="BS176" i="66"/>
  <c r="BS180" i="66"/>
  <c r="BS184" i="66"/>
  <c r="BS192" i="66"/>
  <c r="BS196" i="66"/>
  <c r="BS200" i="66"/>
  <c r="BS204" i="66"/>
  <c r="BS212" i="66"/>
  <c r="BS216" i="66"/>
  <c r="BS30" i="66"/>
  <c r="BS31" i="66"/>
  <c r="BS46" i="66"/>
  <c r="BS47" i="66"/>
  <c r="BS62" i="66"/>
  <c r="BS63" i="66"/>
  <c r="BS78" i="66"/>
  <c r="BS82" i="66"/>
  <c r="BS86" i="66"/>
  <c r="BS90" i="66"/>
  <c r="BS94" i="66"/>
  <c r="BS98" i="66"/>
  <c r="BS102" i="66"/>
  <c r="BS106" i="66"/>
  <c r="BS110" i="66"/>
  <c r="BS114" i="66"/>
  <c r="BS118" i="66"/>
  <c r="BS122" i="66"/>
  <c r="BS126" i="66"/>
  <c r="BS130" i="66"/>
  <c r="BS134" i="66"/>
  <c r="BS138" i="66"/>
  <c r="BS142" i="66"/>
  <c r="BS146" i="66"/>
  <c r="BS150" i="66"/>
  <c r="BS154" i="66"/>
  <c r="BS158" i="66"/>
  <c r="BS162" i="66"/>
  <c r="BS166" i="66"/>
  <c r="BS170" i="66"/>
  <c r="BS174" i="66"/>
  <c r="BS178" i="66"/>
  <c r="BS182" i="66"/>
  <c r="BS186" i="66"/>
  <c r="BS190" i="66"/>
  <c r="BS194" i="66"/>
  <c r="BS198" i="66"/>
  <c r="BS202" i="66"/>
  <c r="BS206" i="66"/>
  <c r="BS210" i="66"/>
  <c r="BS214" i="66"/>
  <c r="BS218" i="66"/>
  <c r="BS222" i="66"/>
  <c r="BS22" i="66"/>
  <c r="BS23" i="66"/>
  <c r="BS38" i="66"/>
  <c r="BS39" i="66"/>
  <c r="BS54" i="66"/>
  <c r="BS55" i="66"/>
  <c r="BS70" i="66"/>
  <c r="BS71" i="66"/>
  <c r="BS80" i="66"/>
  <c r="BS84" i="66"/>
  <c r="BS88" i="66"/>
  <c r="BS92" i="66"/>
  <c r="BS96" i="66"/>
  <c r="BS100" i="66"/>
  <c r="BS104" i="66"/>
  <c r="BS108" i="66"/>
  <c r="BS112" i="66"/>
  <c r="BS116" i="66"/>
  <c r="BS128" i="66"/>
  <c r="BS144" i="66"/>
  <c r="BS172" i="66"/>
  <c r="BS188" i="66"/>
  <c r="BS208" i="66"/>
  <c r="BS220" i="66"/>
  <c r="BS32" i="66"/>
  <c r="BS33" i="66"/>
  <c r="BS48" i="66"/>
  <c r="BS49" i="66"/>
  <c r="BS64" i="66"/>
  <c r="BS65" i="66"/>
  <c r="EM25" i="66"/>
  <c r="EM29" i="66"/>
  <c r="EM33" i="66"/>
  <c r="EM37" i="66"/>
  <c r="EM41" i="66"/>
  <c r="EM45" i="66"/>
  <c r="EM24" i="66"/>
  <c r="EM28" i="66"/>
  <c r="EM32" i="66"/>
  <c r="EM36" i="66"/>
  <c r="EM40" i="66"/>
  <c r="EM44" i="66"/>
  <c r="EM22" i="66"/>
  <c r="EM30" i="66"/>
  <c r="EM38" i="66"/>
  <c r="EM49" i="66"/>
  <c r="EM23" i="66"/>
  <c r="EM31" i="66"/>
  <c r="EM39" i="66"/>
  <c r="EM47" i="66"/>
  <c r="EM48" i="66"/>
  <c r="EM52" i="66"/>
  <c r="EM56" i="66"/>
  <c r="EM35" i="66"/>
  <c r="EM58" i="66"/>
  <c r="EM60" i="66"/>
  <c r="EM64" i="66"/>
  <c r="EM68" i="66"/>
  <c r="EM72" i="66"/>
  <c r="EM76" i="66"/>
  <c r="EM80" i="66"/>
  <c r="EM84" i="66"/>
  <c r="EM88" i="66"/>
  <c r="EM26" i="66"/>
  <c r="EM42" i="66"/>
  <c r="EM53" i="66"/>
  <c r="EM55" i="66"/>
  <c r="EM63" i="66"/>
  <c r="EM67" i="66"/>
  <c r="EM71" i="66"/>
  <c r="EM75" i="66"/>
  <c r="EM79" i="66"/>
  <c r="EM83" i="66"/>
  <c r="EM87" i="66"/>
  <c r="EM91" i="66"/>
  <c r="EM95" i="66"/>
  <c r="EM34" i="66"/>
  <c r="EM51" i="66"/>
  <c r="EM65" i="66"/>
  <c r="EM73" i="66"/>
  <c r="EM81" i="66"/>
  <c r="EM89" i="66"/>
  <c r="EM92" i="66"/>
  <c r="EM94" i="66"/>
  <c r="EM100" i="66"/>
  <c r="EM104" i="66"/>
  <c r="EM108" i="66"/>
  <c r="EM112" i="66"/>
  <c r="EM116" i="66"/>
  <c r="EM120" i="66"/>
  <c r="EM43" i="66"/>
  <c r="EM59" i="66"/>
  <c r="EM66" i="66"/>
  <c r="EM74" i="66"/>
  <c r="EM82" i="66"/>
  <c r="EM90" i="66"/>
  <c r="EM96" i="66"/>
  <c r="EM99" i="66"/>
  <c r="EM103" i="66"/>
  <c r="EM107" i="66"/>
  <c r="EM111" i="66"/>
  <c r="EM115" i="66"/>
  <c r="EM119" i="66"/>
  <c r="EM123" i="66"/>
  <c r="EM127" i="66"/>
  <c r="EM131" i="66"/>
  <c r="EM135" i="66"/>
  <c r="EM27" i="66"/>
  <c r="EM46" i="66"/>
  <c r="EM62" i="66"/>
  <c r="EM78" i="66"/>
  <c r="EM97" i="66"/>
  <c r="EM105" i="66"/>
  <c r="EM113" i="66"/>
  <c r="EM121" i="66"/>
  <c r="EM124" i="66"/>
  <c r="EM126" i="66"/>
  <c r="EM133" i="66"/>
  <c r="EM137" i="66"/>
  <c r="EM141" i="66"/>
  <c r="EM145" i="66"/>
  <c r="EM149" i="66"/>
  <c r="EM153" i="66"/>
  <c r="EM157" i="66"/>
  <c r="EM161" i="66"/>
  <c r="EM165" i="66"/>
  <c r="EM169" i="66"/>
  <c r="EM173" i="66"/>
  <c r="EM54" i="66"/>
  <c r="EM69" i="66"/>
  <c r="EM85" i="66"/>
  <c r="EM98" i="66"/>
  <c r="EM106" i="66"/>
  <c r="EM114" i="66"/>
  <c r="EM128" i="66"/>
  <c r="EM130" i="66"/>
  <c r="EM140" i="66"/>
  <c r="EM144" i="66"/>
  <c r="EM148" i="66"/>
  <c r="EM152" i="66"/>
  <c r="EM156" i="66"/>
  <c r="EM160" i="66"/>
  <c r="EM164" i="66"/>
  <c r="EM168" i="66"/>
  <c r="EM172" i="66"/>
  <c r="EM176" i="66"/>
  <c r="EM180" i="66"/>
  <c r="EM184" i="66"/>
  <c r="EM188" i="66"/>
  <c r="EM192" i="66"/>
  <c r="EM196" i="66"/>
  <c r="EM200" i="66"/>
  <c r="EM204" i="66"/>
  <c r="EM77" i="66"/>
  <c r="EM93" i="66"/>
  <c r="EM110" i="66"/>
  <c r="EM122" i="66"/>
  <c r="EM136" i="66"/>
  <c r="EM138" i="66"/>
  <c r="EM146" i="66"/>
  <c r="EM154" i="66"/>
  <c r="EM162" i="66"/>
  <c r="EM170" i="66"/>
  <c r="EM174" i="66"/>
  <c r="EM181" i="66"/>
  <c r="EM183" i="66"/>
  <c r="EM190" i="66"/>
  <c r="EM197" i="66"/>
  <c r="EM199" i="66"/>
  <c r="EM208" i="66"/>
  <c r="EM212" i="66"/>
  <c r="EM216" i="66"/>
  <c r="EM220" i="66"/>
  <c r="EM86" i="66"/>
  <c r="EM101" i="66"/>
  <c r="EM117" i="66"/>
  <c r="EM125" i="66"/>
  <c r="EM134" i="66"/>
  <c r="EM139" i="66"/>
  <c r="EM147" i="66"/>
  <c r="EM155" i="66"/>
  <c r="EM163" i="66"/>
  <c r="EM171" i="66"/>
  <c r="EM178" i="66"/>
  <c r="EM185" i="66"/>
  <c r="EM187" i="66"/>
  <c r="EM194" i="66"/>
  <c r="EM201" i="66"/>
  <c r="EM203" i="66"/>
  <c r="EM207" i="66"/>
  <c r="EM211" i="66"/>
  <c r="EM215" i="66"/>
  <c r="EM219" i="66"/>
  <c r="EM70" i="66"/>
  <c r="EM109" i="66"/>
  <c r="EM151" i="66"/>
  <c r="EM167" i="66"/>
  <c r="EM179" i="66"/>
  <c r="EM193" i="66"/>
  <c r="EM202" i="66"/>
  <c r="EM205" i="66"/>
  <c r="EM213" i="66"/>
  <c r="EM221" i="66"/>
  <c r="EM118" i="66"/>
  <c r="EM129" i="66"/>
  <c r="EM142" i="66"/>
  <c r="EM158" i="66"/>
  <c r="EM182" i="66"/>
  <c r="EM191" i="66"/>
  <c r="EM206" i="66"/>
  <c r="EM214" i="66"/>
  <c r="EM222" i="66"/>
  <c r="EM166" i="66"/>
  <c r="EM175" i="66"/>
  <c r="EM198" i="66"/>
  <c r="EM218" i="66"/>
  <c r="EM50" i="66"/>
  <c r="EM132" i="66"/>
  <c r="EM143" i="66"/>
  <c r="EM186" i="66"/>
  <c r="EM209" i="66"/>
  <c r="EM159" i="66"/>
  <c r="EM177" i="66"/>
  <c r="EM61" i="66"/>
  <c r="EM189" i="66"/>
  <c r="EM210" i="66"/>
  <c r="EM150" i="66"/>
  <c r="EM195" i="66"/>
  <c r="EM217" i="66"/>
  <c r="EM57" i="66"/>
  <c r="EM102" i="66"/>
  <c r="CI22" i="66"/>
  <c r="CI24" i="66"/>
  <c r="CI26" i="66"/>
  <c r="CI28" i="66"/>
  <c r="CI30" i="66"/>
  <c r="CI32" i="66"/>
  <c r="CI34" i="66"/>
  <c r="CI36" i="66"/>
  <c r="CI38" i="66"/>
  <c r="CI40" i="66"/>
  <c r="CI42" i="66"/>
  <c r="CI44" i="66"/>
  <c r="CI46" i="66"/>
  <c r="CI48" i="66"/>
  <c r="CI50" i="66"/>
  <c r="CI52" i="66"/>
  <c r="CI54" i="66"/>
  <c r="CI56" i="66"/>
  <c r="CI58" i="66"/>
  <c r="CI60" i="66"/>
  <c r="CI62" i="66"/>
  <c r="CI64" i="66"/>
  <c r="CI66" i="66"/>
  <c r="CI68" i="66"/>
  <c r="CI70" i="66"/>
  <c r="CI72" i="66"/>
  <c r="CI74" i="66"/>
  <c r="CI76" i="66"/>
  <c r="CI78" i="66"/>
  <c r="CI80" i="66"/>
  <c r="CI82" i="66"/>
  <c r="CI84" i="66"/>
  <c r="CI86" i="66"/>
  <c r="CI88" i="66"/>
  <c r="CI90" i="66"/>
  <c r="CI92" i="66"/>
  <c r="CI94" i="66"/>
  <c r="CI96" i="66"/>
  <c r="CI98" i="66"/>
  <c r="CI100" i="66"/>
  <c r="CI102" i="66"/>
  <c r="CI104" i="66"/>
  <c r="CI106" i="66"/>
  <c r="CI108" i="66"/>
  <c r="CI110" i="66"/>
  <c r="CI112" i="66"/>
  <c r="CI114" i="66"/>
  <c r="CI116" i="66"/>
  <c r="CI118" i="66"/>
  <c r="CI120" i="66"/>
  <c r="CI122" i="66"/>
  <c r="CI124" i="66"/>
  <c r="CI126" i="66"/>
  <c r="CI128" i="66"/>
  <c r="CI130" i="66"/>
  <c r="CI132" i="66"/>
  <c r="CI134" i="66"/>
  <c r="CI136" i="66"/>
  <c r="CI138" i="66"/>
  <c r="CI140" i="66"/>
  <c r="CI142" i="66"/>
  <c r="CI144" i="66"/>
  <c r="CI146" i="66"/>
  <c r="CI148" i="66"/>
  <c r="CI150" i="66"/>
  <c r="CI152" i="66"/>
  <c r="CI154" i="66"/>
  <c r="CI156" i="66"/>
  <c r="CI158" i="66"/>
  <c r="CI160" i="66"/>
  <c r="CI162" i="66"/>
  <c r="CI164" i="66"/>
  <c r="CI166" i="66"/>
  <c r="CI168" i="66"/>
  <c r="CI170" i="66"/>
  <c r="CI172" i="66"/>
  <c r="CI174" i="66"/>
  <c r="CI176" i="66"/>
  <c r="CI178" i="66"/>
  <c r="CI180" i="66"/>
  <c r="CI182" i="66"/>
  <c r="CI184" i="66"/>
  <c r="CI186" i="66"/>
  <c r="CI188" i="66"/>
  <c r="CI190" i="66"/>
  <c r="CI192" i="66"/>
  <c r="CI194" i="66"/>
  <c r="CI196" i="66"/>
  <c r="CI198" i="66"/>
  <c r="CI200" i="66"/>
  <c r="CI202" i="66"/>
  <c r="CI204" i="66"/>
  <c r="CI206" i="66"/>
  <c r="CI208" i="66"/>
  <c r="CI210" i="66"/>
  <c r="CI212" i="66"/>
  <c r="CI214" i="66"/>
  <c r="CI216" i="66"/>
  <c r="CI218" i="66"/>
  <c r="CI220" i="66"/>
  <c r="CI222" i="66"/>
  <c r="CI25" i="66"/>
  <c r="CI29" i="66"/>
  <c r="CI33" i="66"/>
  <c r="CI37" i="66"/>
  <c r="CI41" i="66"/>
  <c r="CI45" i="66"/>
  <c r="CI49" i="66"/>
  <c r="CI53" i="66"/>
  <c r="CI57" i="66"/>
  <c r="CI61" i="66"/>
  <c r="CI65" i="66"/>
  <c r="CI69" i="66"/>
  <c r="CI73" i="66"/>
  <c r="CI77" i="66"/>
  <c r="CI81" i="66"/>
  <c r="CI85" i="66"/>
  <c r="CI89" i="66"/>
  <c r="CI93" i="66"/>
  <c r="CI97" i="66"/>
  <c r="CI101" i="66"/>
  <c r="CI105" i="66"/>
  <c r="CI109" i="66"/>
  <c r="CI113" i="66"/>
  <c r="CI117" i="66"/>
  <c r="CI121" i="66"/>
  <c r="CI125" i="66"/>
  <c r="CI129" i="66"/>
  <c r="CI133" i="66"/>
  <c r="CI137" i="66"/>
  <c r="CI141" i="66"/>
  <c r="CI145" i="66"/>
  <c r="CI149" i="66"/>
  <c r="CI153" i="66"/>
  <c r="CI157" i="66"/>
  <c r="CI161" i="66"/>
  <c r="CI165" i="66"/>
  <c r="CI169" i="66"/>
  <c r="CI173" i="66"/>
  <c r="CI177" i="66"/>
  <c r="CI181" i="66"/>
  <c r="CI185" i="66"/>
  <c r="CI189" i="66"/>
  <c r="CI193" i="66"/>
  <c r="CI197" i="66"/>
  <c r="CI201" i="66"/>
  <c r="CI205" i="66"/>
  <c r="CI209" i="66"/>
  <c r="CI213" i="66"/>
  <c r="CI217" i="66"/>
  <c r="CI221" i="66"/>
  <c r="CI27" i="66"/>
  <c r="CI35" i="66"/>
  <c r="CI43" i="66"/>
  <c r="CI51" i="66"/>
  <c r="CI59" i="66"/>
  <c r="CI67" i="66"/>
  <c r="CI75" i="66"/>
  <c r="CI83" i="66"/>
  <c r="CI107" i="66"/>
  <c r="CI115" i="66"/>
  <c r="CI139" i="66"/>
  <c r="CI147" i="66"/>
  <c r="CI155" i="66"/>
  <c r="CI163" i="66"/>
  <c r="CI187" i="66"/>
  <c r="CI195" i="66"/>
  <c r="CI219" i="66"/>
  <c r="CI23" i="66"/>
  <c r="CI31" i="66"/>
  <c r="CI39" i="66"/>
  <c r="CI47" i="66"/>
  <c r="CI55" i="66"/>
  <c r="CI63" i="66"/>
  <c r="CI71" i="66"/>
  <c r="CI79" i="66"/>
  <c r="CI87" i="66"/>
  <c r="CI95" i="66"/>
  <c r="CI103" i="66"/>
  <c r="CI111" i="66"/>
  <c r="CI119" i="66"/>
  <c r="CI127" i="66"/>
  <c r="CI135" i="66"/>
  <c r="CI143" i="66"/>
  <c r="CI151" i="66"/>
  <c r="CI159" i="66"/>
  <c r="CI167" i="66"/>
  <c r="CI175" i="66"/>
  <c r="CI183" i="66"/>
  <c r="CI191" i="66"/>
  <c r="CI199" i="66"/>
  <c r="CI207" i="66"/>
  <c r="CI215" i="66"/>
  <c r="CI91" i="66"/>
  <c r="CI99" i="66"/>
  <c r="CI123" i="66"/>
  <c r="CI131" i="66"/>
  <c r="CI171" i="66"/>
  <c r="CI179" i="66"/>
  <c r="CI203" i="66"/>
  <c r="CI211" i="66"/>
  <c r="CN163" i="66"/>
  <c r="CN67" i="66"/>
  <c r="CN195" i="66"/>
  <c r="CN147" i="66"/>
  <c r="CN107" i="66"/>
  <c r="CN51" i="66"/>
  <c r="CN207" i="66"/>
  <c r="CN175" i="66"/>
  <c r="CN143" i="66"/>
  <c r="CN111" i="66"/>
  <c r="CN79" i="66"/>
  <c r="CN47" i="66"/>
  <c r="CN221" i="66"/>
  <c r="CN205" i="66"/>
  <c r="CN189" i="66"/>
  <c r="CN173" i="66"/>
  <c r="CN157" i="66"/>
  <c r="CN141" i="66"/>
  <c r="CN125" i="66"/>
  <c r="CN109" i="66"/>
  <c r="CN93" i="66"/>
  <c r="CN77" i="66"/>
  <c r="CN61" i="66"/>
  <c r="CN45" i="66"/>
  <c r="CN29" i="66"/>
  <c r="CN218" i="66"/>
  <c r="CN210" i="66"/>
  <c r="CN202" i="66"/>
  <c r="CN194" i="66"/>
  <c r="CN186" i="66"/>
  <c r="CN178" i="66"/>
  <c r="CN170" i="66"/>
  <c r="CN162" i="66"/>
  <c r="CN154" i="66"/>
  <c r="CN146" i="66"/>
  <c r="CN138" i="66"/>
  <c r="CN130" i="66"/>
  <c r="CN122" i="66"/>
  <c r="CN114" i="66"/>
  <c r="CN106" i="66"/>
  <c r="CN98" i="66"/>
  <c r="CN90" i="66"/>
  <c r="CN82" i="66"/>
  <c r="CN74" i="66"/>
  <c r="CN66" i="66"/>
  <c r="CN58" i="66"/>
  <c r="CN50" i="66"/>
  <c r="CN42" i="66"/>
  <c r="CN34" i="66"/>
  <c r="CN26" i="66"/>
  <c r="CL208" i="66"/>
  <c r="CL104" i="66"/>
  <c r="CL200" i="66"/>
  <c r="CL152" i="66"/>
  <c r="CL112" i="66"/>
  <c r="CL64" i="66"/>
  <c r="CL220" i="66"/>
  <c r="CL188" i="66"/>
  <c r="CL156" i="66"/>
  <c r="CL124" i="66"/>
  <c r="CL92" i="66"/>
  <c r="CL60" i="66"/>
  <c r="CL28" i="66"/>
  <c r="CL210" i="66"/>
  <c r="CL194" i="66"/>
  <c r="CL178" i="66"/>
  <c r="CL162" i="66"/>
  <c r="CL146" i="66"/>
  <c r="CL130" i="66"/>
  <c r="CL114" i="66"/>
  <c r="CL98" i="66"/>
  <c r="CL82" i="66"/>
  <c r="CL66" i="66"/>
  <c r="CL50" i="66"/>
  <c r="CL34" i="66"/>
  <c r="CL221" i="66"/>
  <c r="CL213" i="66"/>
  <c r="CL205" i="66"/>
  <c r="CL197" i="66"/>
  <c r="CL189" i="66"/>
  <c r="CL181" i="66"/>
  <c r="CL173" i="66"/>
  <c r="CL165" i="66"/>
  <c r="CL157" i="66"/>
  <c r="CL149" i="66"/>
  <c r="CL141" i="66"/>
  <c r="CL133" i="66"/>
  <c r="CL125" i="66"/>
  <c r="CL117" i="66"/>
  <c r="CL109" i="66"/>
  <c r="CL101" i="66"/>
  <c r="CL93" i="66"/>
  <c r="CL85" i="66"/>
  <c r="CL77" i="66"/>
  <c r="CL69" i="66"/>
  <c r="CL61" i="66"/>
  <c r="CL53" i="66"/>
  <c r="CL45" i="66"/>
  <c r="CL37" i="66"/>
  <c r="CL29" i="66"/>
  <c r="BW55" i="66"/>
  <c r="BW23" i="66"/>
  <c r="BW198" i="66"/>
  <c r="BW150" i="66"/>
  <c r="BW114" i="66"/>
  <c r="BW86" i="66"/>
  <c r="BW76" i="66"/>
  <c r="BW44" i="66"/>
  <c r="BW216" i="66"/>
  <c r="BW200" i="66"/>
  <c r="BW184" i="66"/>
  <c r="BW168" i="66"/>
  <c r="BW152" i="66"/>
  <c r="BW136" i="66"/>
  <c r="BW120" i="66"/>
  <c r="BW104" i="66"/>
  <c r="BW88" i="66"/>
  <c r="BW68" i="66"/>
  <c r="BW36" i="66"/>
  <c r="BW202" i="66"/>
  <c r="BW170" i="66"/>
  <c r="BW154" i="66"/>
  <c r="BW126" i="66"/>
  <c r="BW90" i="66"/>
  <c r="BW46" i="66"/>
  <c r="BW74" i="66"/>
  <c r="BW58" i="66"/>
  <c r="BW42" i="66"/>
  <c r="BW26" i="66"/>
  <c r="BW215" i="66"/>
  <c r="BW207" i="66"/>
  <c r="BW199" i="66"/>
  <c r="BW191" i="66"/>
  <c r="BW183" i="66"/>
  <c r="BW175" i="66"/>
  <c r="BW167" i="66"/>
  <c r="BW159" i="66"/>
  <c r="BW151" i="66"/>
  <c r="BW143" i="66"/>
  <c r="BW135" i="66"/>
  <c r="BW127" i="66"/>
  <c r="BW119" i="66"/>
  <c r="BW111" i="66"/>
  <c r="BW103" i="66"/>
  <c r="BW95" i="66"/>
  <c r="BW87" i="66"/>
  <c r="BW79" i="66"/>
  <c r="BW64" i="66"/>
  <c r="BW48" i="66"/>
  <c r="BW32" i="66"/>
  <c r="CR190" i="66"/>
  <c r="CR118" i="66"/>
  <c r="CR38" i="66"/>
  <c r="CR182" i="66"/>
  <c r="CR134" i="66"/>
  <c r="CR78" i="66"/>
  <c r="CR22" i="66"/>
  <c r="CR194" i="66"/>
  <c r="CR162" i="66"/>
  <c r="CR130" i="66"/>
  <c r="CR98" i="66"/>
  <c r="CR66" i="66"/>
  <c r="CR34" i="66"/>
  <c r="CR212" i="66"/>
  <c r="CR196" i="66"/>
  <c r="CR180" i="66"/>
  <c r="CR164" i="66"/>
  <c r="CR148" i="66"/>
  <c r="CR132" i="66"/>
  <c r="CR116" i="66"/>
  <c r="CR100" i="66"/>
  <c r="CR84" i="66"/>
  <c r="CR68" i="66"/>
  <c r="CR52" i="66"/>
  <c r="CR36" i="66"/>
  <c r="CR221" i="66"/>
  <c r="CR213" i="66"/>
  <c r="CR205" i="66"/>
  <c r="CR197" i="66"/>
  <c r="CR189" i="66"/>
  <c r="CR181" i="66"/>
  <c r="CR173" i="66"/>
  <c r="CR165" i="66"/>
  <c r="CR157" i="66"/>
  <c r="CR149" i="66"/>
  <c r="CR141" i="66"/>
  <c r="CR133" i="66"/>
  <c r="CR125" i="66"/>
  <c r="CR117" i="66"/>
  <c r="CR109" i="66"/>
  <c r="CR101" i="66"/>
  <c r="CR93" i="66"/>
  <c r="CR85" i="66"/>
  <c r="CR77" i="66"/>
  <c r="CR69" i="66"/>
  <c r="CR61" i="66"/>
  <c r="CR53" i="66"/>
  <c r="CR45" i="66"/>
  <c r="CR37" i="66"/>
  <c r="CR29" i="66"/>
  <c r="BU22" i="66"/>
  <c r="BU29" i="66"/>
  <c r="BU30" i="66"/>
  <c r="BU37" i="66"/>
  <c r="BU38" i="66"/>
  <c r="BU45" i="66"/>
  <c r="BU46" i="66"/>
  <c r="BU53" i="66"/>
  <c r="BU54" i="66"/>
  <c r="BU61" i="66"/>
  <c r="BU62" i="66"/>
  <c r="BU69" i="66"/>
  <c r="BU70" i="66"/>
  <c r="BU77" i="66"/>
  <c r="BU78" i="66"/>
  <c r="BU80" i="66"/>
  <c r="BU82" i="66"/>
  <c r="BU84" i="66"/>
  <c r="BU86" i="66"/>
  <c r="BU88" i="66"/>
  <c r="BU90" i="66"/>
  <c r="BU92" i="66"/>
  <c r="BU94" i="66"/>
  <c r="BU96" i="66"/>
  <c r="BU98" i="66"/>
  <c r="BU100" i="66"/>
  <c r="BU102" i="66"/>
  <c r="BU104" i="66"/>
  <c r="BU106" i="66"/>
  <c r="BU108" i="66"/>
  <c r="BU110" i="66"/>
  <c r="BU112" i="66"/>
  <c r="BU114" i="66"/>
  <c r="BU116" i="66"/>
  <c r="BU118" i="66"/>
  <c r="BU120" i="66"/>
  <c r="BU122" i="66"/>
  <c r="BU124" i="66"/>
  <c r="BU126" i="66"/>
  <c r="BU128" i="66"/>
  <c r="BU130" i="66"/>
  <c r="BU132" i="66"/>
  <c r="BU134" i="66"/>
  <c r="BU136" i="66"/>
  <c r="BU138" i="66"/>
  <c r="BU140" i="66"/>
  <c r="BU142" i="66"/>
  <c r="BU144" i="66"/>
  <c r="BU146" i="66"/>
  <c r="BU148" i="66"/>
  <c r="BU150" i="66"/>
  <c r="BU152" i="66"/>
  <c r="BU154" i="66"/>
  <c r="BU156" i="66"/>
  <c r="BU158" i="66"/>
  <c r="BU160" i="66"/>
  <c r="BU162" i="66"/>
  <c r="BU164" i="66"/>
  <c r="BU166" i="66"/>
  <c r="BU168" i="66"/>
  <c r="BU170" i="66"/>
  <c r="BU172" i="66"/>
  <c r="BU174" i="66"/>
  <c r="BU176" i="66"/>
  <c r="BU178" i="66"/>
  <c r="BU180" i="66"/>
  <c r="BU182" i="66"/>
  <c r="BU184" i="66"/>
  <c r="BU186" i="66"/>
  <c r="BU188" i="66"/>
  <c r="BU190" i="66"/>
  <c r="BU192" i="66"/>
  <c r="BU194" i="66"/>
  <c r="BU196" i="66"/>
  <c r="BU198" i="66"/>
  <c r="BU200" i="66"/>
  <c r="BU202" i="66"/>
  <c r="BU204" i="66"/>
  <c r="BU206" i="66"/>
  <c r="BU208" i="66"/>
  <c r="BU210" i="66"/>
  <c r="BU212" i="66"/>
  <c r="BU214" i="66"/>
  <c r="BU216" i="66"/>
  <c r="BU218" i="66"/>
  <c r="BU220" i="66"/>
  <c r="BU222" i="66"/>
  <c r="BU23" i="66"/>
  <c r="BU24" i="66"/>
  <c r="BU31" i="66"/>
  <c r="BU32" i="66"/>
  <c r="BU39" i="66"/>
  <c r="BU40" i="66"/>
  <c r="BU47" i="66"/>
  <c r="BU48" i="66"/>
  <c r="BU55" i="66"/>
  <c r="BU56" i="66"/>
  <c r="BU63" i="66"/>
  <c r="BU64" i="66"/>
  <c r="BU71" i="66"/>
  <c r="BU72" i="66"/>
  <c r="BU27" i="66"/>
  <c r="BU28" i="66"/>
  <c r="BU43" i="66"/>
  <c r="BU44" i="66"/>
  <c r="BU59" i="66"/>
  <c r="BU60" i="66"/>
  <c r="BU75" i="66"/>
  <c r="BU76" i="66"/>
  <c r="BU107" i="66"/>
  <c r="BU111" i="66"/>
  <c r="BU115" i="66"/>
  <c r="BU119" i="66"/>
  <c r="BU127" i="66"/>
  <c r="BU131" i="66"/>
  <c r="BU143" i="66"/>
  <c r="BU147" i="66"/>
  <c r="BU151" i="66"/>
  <c r="BU171" i="66"/>
  <c r="BU175" i="66"/>
  <c r="BU187" i="66"/>
  <c r="BU191" i="66"/>
  <c r="BU195" i="66"/>
  <c r="BU199" i="66"/>
  <c r="BU207" i="66"/>
  <c r="BU211" i="66"/>
  <c r="BU219" i="66"/>
  <c r="BU33" i="66"/>
  <c r="BU34" i="66"/>
  <c r="BU49" i="66"/>
  <c r="BU50" i="66"/>
  <c r="BU65" i="66"/>
  <c r="BU66" i="66"/>
  <c r="BU81" i="66"/>
  <c r="BU85" i="66"/>
  <c r="BU89" i="66"/>
  <c r="BU93" i="66"/>
  <c r="BU97" i="66"/>
  <c r="BU101" i="66"/>
  <c r="BU105" i="66"/>
  <c r="BU109" i="66"/>
  <c r="BU113" i="66"/>
  <c r="BU117" i="66"/>
  <c r="BU121" i="66"/>
  <c r="BU125" i="66"/>
  <c r="BU129" i="66"/>
  <c r="BU133" i="66"/>
  <c r="BU137" i="66"/>
  <c r="BU141" i="66"/>
  <c r="BU145" i="66"/>
  <c r="BU149" i="66"/>
  <c r="BU153" i="66"/>
  <c r="BU157" i="66"/>
  <c r="BU161" i="66"/>
  <c r="BU165" i="66"/>
  <c r="BU169" i="66"/>
  <c r="BU173" i="66"/>
  <c r="BU177" i="66"/>
  <c r="BU181" i="66"/>
  <c r="BU185" i="66"/>
  <c r="BU189" i="66"/>
  <c r="BU193" i="66"/>
  <c r="BU197" i="66"/>
  <c r="BU201" i="66"/>
  <c r="BU205" i="66"/>
  <c r="BU209" i="66"/>
  <c r="BU213" i="66"/>
  <c r="BU217" i="66"/>
  <c r="BU221" i="66"/>
  <c r="BU25" i="66"/>
  <c r="BU26" i="66"/>
  <c r="BU41" i="66"/>
  <c r="BU42" i="66"/>
  <c r="BU57" i="66"/>
  <c r="BU58" i="66"/>
  <c r="BU73" i="66"/>
  <c r="BU74" i="66"/>
  <c r="BU79" i="66"/>
  <c r="BU83" i="66"/>
  <c r="BU87" i="66"/>
  <c r="BU91" i="66"/>
  <c r="BU95" i="66"/>
  <c r="BU99" i="66"/>
  <c r="BU103" i="66"/>
  <c r="BU123" i="66"/>
  <c r="BU135" i="66"/>
  <c r="BU139" i="66"/>
  <c r="BU155" i="66"/>
  <c r="BU159" i="66"/>
  <c r="BU163" i="66"/>
  <c r="BU167" i="66"/>
  <c r="BU179" i="66"/>
  <c r="BU183" i="66"/>
  <c r="BU203" i="66"/>
  <c r="BU215" i="66"/>
  <c r="BU35" i="66"/>
  <c r="BU36" i="66"/>
  <c r="BU51" i="66"/>
  <c r="BU52" i="66"/>
  <c r="BU67" i="66"/>
  <c r="BU68" i="66"/>
  <c r="CM22" i="66"/>
  <c r="CM24" i="66"/>
  <c r="CM26" i="66"/>
  <c r="CM28" i="66"/>
  <c r="CM30" i="66"/>
  <c r="CM32" i="66"/>
  <c r="CM34" i="66"/>
  <c r="CM36" i="66"/>
  <c r="CM38" i="66"/>
  <c r="CM40" i="66"/>
  <c r="CM42" i="66"/>
  <c r="CM44" i="66"/>
  <c r="CM46" i="66"/>
  <c r="CM48" i="66"/>
  <c r="CM50" i="66"/>
  <c r="CM52" i="66"/>
  <c r="CM54" i="66"/>
  <c r="CM56" i="66"/>
  <c r="CM58" i="66"/>
  <c r="CM60" i="66"/>
  <c r="CM62" i="66"/>
  <c r="CM64" i="66"/>
  <c r="CM66" i="66"/>
  <c r="CM68" i="66"/>
  <c r="CM70" i="66"/>
  <c r="CM72" i="66"/>
  <c r="CM74" i="66"/>
  <c r="CM76" i="66"/>
  <c r="CM78" i="66"/>
  <c r="CM80" i="66"/>
  <c r="CM82" i="66"/>
  <c r="CM84" i="66"/>
  <c r="CM86" i="66"/>
  <c r="CM88" i="66"/>
  <c r="CM90" i="66"/>
  <c r="CM92" i="66"/>
  <c r="CM94" i="66"/>
  <c r="CM96" i="66"/>
  <c r="CM98" i="66"/>
  <c r="CM100" i="66"/>
  <c r="CM102" i="66"/>
  <c r="CM104" i="66"/>
  <c r="CM106" i="66"/>
  <c r="CM108" i="66"/>
  <c r="CM110" i="66"/>
  <c r="CM112" i="66"/>
  <c r="CM114" i="66"/>
  <c r="CM116" i="66"/>
  <c r="CM118" i="66"/>
  <c r="CM120" i="66"/>
  <c r="CM122" i="66"/>
  <c r="CM124" i="66"/>
  <c r="CM126" i="66"/>
  <c r="CM128" i="66"/>
  <c r="CM130" i="66"/>
  <c r="CM132" i="66"/>
  <c r="CM134" i="66"/>
  <c r="CM136" i="66"/>
  <c r="CM138" i="66"/>
  <c r="CM140" i="66"/>
  <c r="CM142" i="66"/>
  <c r="CM144" i="66"/>
  <c r="CM146" i="66"/>
  <c r="CM148" i="66"/>
  <c r="CM150" i="66"/>
  <c r="CM152" i="66"/>
  <c r="CM154" i="66"/>
  <c r="CM156" i="66"/>
  <c r="CM158" i="66"/>
  <c r="CM160" i="66"/>
  <c r="CM162" i="66"/>
  <c r="CM164" i="66"/>
  <c r="CM166" i="66"/>
  <c r="CM168" i="66"/>
  <c r="CM170" i="66"/>
  <c r="CM172" i="66"/>
  <c r="CM174" i="66"/>
  <c r="CM176" i="66"/>
  <c r="CM178" i="66"/>
  <c r="CM180" i="66"/>
  <c r="CM182" i="66"/>
  <c r="CM184" i="66"/>
  <c r="CM186" i="66"/>
  <c r="CM188" i="66"/>
  <c r="CM190" i="66"/>
  <c r="CM192" i="66"/>
  <c r="CM194" i="66"/>
  <c r="CM196" i="66"/>
  <c r="CM198" i="66"/>
  <c r="CM200" i="66"/>
  <c r="CM202" i="66"/>
  <c r="CM204" i="66"/>
  <c r="CM206" i="66"/>
  <c r="CM208" i="66"/>
  <c r="CM210" i="66"/>
  <c r="CM212" i="66"/>
  <c r="CM214" i="66"/>
  <c r="CM216" i="66"/>
  <c r="CM218" i="66"/>
  <c r="CM220" i="66"/>
  <c r="CM222" i="66"/>
  <c r="CM23" i="66"/>
  <c r="CM27" i="66"/>
  <c r="CM31" i="66"/>
  <c r="CM35" i="66"/>
  <c r="CM39" i="66"/>
  <c r="CM43" i="66"/>
  <c r="CM47" i="66"/>
  <c r="CM51" i="66"/>
  <c r="CM55" i="66"/>
  <c r="CM59" i="66"/>
  <c r="CM63" i="66"/>
  <c r="CM67" i="66"/>
  <c r="CM71" i="66"/>
  <c r="CM75" i="66"/>
  <c r="CM79" i="66"/>
  <c r="CM83" i="66"/>
  <c r="CM87" i="66"/>
  <c r="CM91" i="66"/>
  <c r="CM95" i="66"/>
  <c r="CM99" i="66"/>
  <c r="CM103" i="66"/>
  <c r="CM107" i="66"/>
  <c r="CM111" i="66"/>
  <c r="CM115" i="66"/>
  <c r="CM119" i="66"/>
  <c r="CM123" i="66"/>
  <c r="CM127" i="66"/>
  <c r="CM131" i="66"/>
  <c r="CM135" i="66"/>
  <c r="CM139" i="66"/>
  <c r="CM143" i="66"/>
  <c r="CM147" i="66"/>
  <c r="CM151" i="66"/>
  <c r="CM155" i="66"/>
  <c r="CM159" i="66"/>
  <c r="CM163" i="66"/>
  <c r="CM167" i="66"/>
  <c r="CM171" i="66"/>
  <c r="CM175" i="66"/>
  <c r="CM179" i="66"/>
  <c r="CM183" i="66"/>
  <c r="CM187" i="66"/>
  <c r="CM191" i="66"/>
  <c r="CM195" i="66"/>
  <c r="CM199" i="66"/>
  <c r="CM203" i="66"/>
  <c r="CM207" i="66"/>
  <c r="CM211" i="66"/>
  <c r="CM215" i="66"/>
  <c r="CM219" i="66"/>
  <c r="CM25" i="66"/>
  <c r="CM33" i="66"/>
  <c r="CM41" i="66"/>
  <c r="CM49" i="66"/>
  <c r="CM57" i="66"/>
  <c r="CM65" i="66"/>
  <c r="CM73" i="66"/>
  <c r="CM89" i="66"/>
  <c r="CM97" i="66"/>
  <c r="CM105" i="66"/>
  <c r="CM121" i="66"/>
  <c r="CM129" i="66"/>
  <c r="CM137" i="66"/>
  <c r="CM169" i="66"/>
  <c r="CM177" i="66"/>
  <c r="CM185" i="66"/>
  <c r="CM201" i="66"/>
  <c r="CM209" i="66"/>
  <c r="CM217" i="66"/>
  <c r="CM29" i="66"/>
  <c r="CM37" i="66"/>
  <c r="CM45" i="66"/>
  <c r="CM53" i="66"/>
  <c r="CM61" i="66"/>
  <c r="CM69" i="66"/>
  <c r="CM77" i="66"/>
  <c r="CM85" i="66"/>
  <c r="CM93" i="66"/>
  <c r="CM101" i="66"/>
  <c r="CM109" i="66"/>
  <c r="CM117" i="66"/>
  <c r="CM125" i="66"/>
  <c r="CM133" i="66"/>
  <c r="CM141" i="66"/>
  <c r="CM149" i="66"/>
  <c r="CM157" i="66"/>
  <c r="CM165" i="66"/>
  <c r="CM173" i="66"/>
  <c r="CM181" i="66"/>
  <c r="CM189" i="66"/>
  <c r="CM197" i="66"/>
  <c r="CM205" i="66"/>
  <c r="CM213" i="66"/>
  <c r="CM221" i="66"/>
  <c r="CM81" i="66"/>
  <c r="CM113" i="66"/>
  <c r="CM145" i="66"/>
  <c r="CM153" i="66"/>
  <c r="CM161" i="66"/>
  <c r="CM193" i="66"/>
  <c r="CN131" i="66"/>
  <c r="CN139" i="66"/>
  <c r="CN35" i="66"/>
  <c r="CN135" i="66"/>
  <c r="CN71" i="66"/>
  <c r="CN201" i="66"/>
  <c r="CN153" i="66"/>
  <c r="CN105" i="66"/>
  <c r="CN57" i="66"/>
  <c r="CN216" i="66"/>
  <c r="CN192" i="66"/>
  <c r="CN168" i="66"/>
  <c r="CN144" i="66"/>
  <c r="CN128" i="66"/>
  <c r="CN104" i="66"/>
  <c r="CN80" i="66"/>
  <c r="CN56" i="66"/>
  <c r="BW54" i="66"/>
  <c r="BW106" i="66"/>
  <c r="BW61" i="66"/>
  <c r="BW196" i="66"/>
  <c r="BW148" i="66"/>
  <c r="BW100" i="66"/>
  <c r="BW218" i="66"/>
  <c r="BW142" i="66"/>
  <c r="BW63" i="66"/>
  <c r="BW51" i="66"/>
  <c r="BW213" i="66"/>
  <c r="BW197" i="66"/>
  <c r="BW173" i="66"/>
  <c r="BW157" i="66"/>
  <c r="BW133" i="66"/>
  <c r="BW109" i="66"/>
  <c r="BW85" i="66"/>
  <c r="BW57" i="66"/>
  <c r="BW25" i="66"/>
  <c r="CR222" i="66"/>
  <c r="CR54" i="66"/>
  <c r="CR154" i="66"/>
  <c r="CR58" i="66"/>
  <c r="CR192" i="66"/>
  <c r="CR144" i="66"/>
  <c r="CR96" i="66"/>
  <c r="CR48" i="66"/>
  <c r="CR211" i="66"/>
  <c r="CR187" i="66"/>
  <c r="CR35" i="66"/>
  <c r="EI25" i="66"/>
  <c r="EI29" i="66"/>
  <c r="EI33" i="66"/>
  <c r="EI37" i="66"/>
  <c r="EI41" i="66"/>
  <c r="EI45" i="66"/>
  <c r="EI24" i="66"/>
  <c r="EI28" i="66"/>
  <c r="EI32" i="66"/>
  <c r="EI36" i="66"/>
  <c r="EI40" i="66"/>
  <c r="EI44" i="66"/>
  <c r="EI26" i="66"/>
  <c r="EI34" i="66"/>
  <c r="EI42" i="66"/>
  <c r="EI47" i="66"/>
  <c r="EI49" i="66"/>
  <c r="EI27" i="66"/>
  <c r="EI35" i="66"/>
  <c r="EI43" i="66"/>
  <c r="EI48" i="66"/>
  <c r="EI52" i="66"/>
  <c r="EI56" i="66"/>
  <c r="EI60" i="66"/>
  <c r="EI23" i="66"/>
  <c r="EI39" i="66"/>
  <c r="EI50" i="66"/>
  <c r="EI53" i="66"/>
  <c r="EI55" i="66"/>
  <c r="EI64" i="66"/>
  <c r="EI68" i="66"/>
  <c r="EI72" i="66"/>
  <c r="EI76" i="66"/>
  <c r="EI80" i="66"/>
  <c r="EI84" i="66"/>
  <c r="EI88" i="66"/>
  <c r="EI30" i="66"/>
  <c r="EI51" i="66"/>
  <c r="EI57" i="66"/>
  <c r="EI59" i="66"/>
  <c r="EI63" i="66"/>
  <c r="EI67" i="66"/>
  <c r="EI71" i="66"/>
  <c r="EI75" i="66"/>
  <c r="EI79" i="66"/>
  <c r="EI83" i="66"/>
  <c r="EI87" i="66"/>
  <c r="EI91" i="66"/>
  <c r="EI95" i="66"/>
  <c r="EI22" i="66"/>
  <c r="EI46" i="66"/>
  <c r="EI58" i="66"/>
  <c r="EI61" i="66"/>
  <c r="EI69" i="66"/>
  <c r="EI77" i="66"/>
  <c r="EI85" i="66"/>
  <c r="EI96" i="66"/>
  <c r="EI100" i="66"/>
  <c r="EI104" i="66"/>
  <c r="EI108" i="66"/>
  <c r="EI112" i="66"/>
  <c r="EI116" i="66"/>
  <c r="EI120" i="66"/>
  <c r="EI31" i="66"/>
  <c r="EI62" i="66"/>
  <c r="EI70" i="66"/>
  <c r="EI78" i="66"/>
  <c r="EI86" i="66"/>
  <c r="EI93" i="66"/>
  <c r="EI99" i="66"/>
  <c r="EI103" i="66"/>
  <c r="EI107" i="66"/>
  <c r="EI111" i="66"/>
  <c r="EI115" i="66"/>
  <c r="EI119" i="66"/>
  <c r="EI123" i="66"/>
  <c r="EI127" i="66"/>
  <c r="EI131" i="66"/>
  <c r="EI135" i="66"/>
  <c r="EI66" i="66"/>
  <c r="EI82" i="66"/>
  <c r="EI94" i="66"/>
  <c r="EI101" i="66"/>
  <c r="EI109" i="66"/>
  <c r="EI117" i="66"/>
  <c r="EI128" i="66"/>
  <c r="EI130" i="66"/>
  <c r="EI137" i="66"/>
  <c r="EI141" i="66"/>
  <c r="EI145" i="66"/>
  <c r="EI149" i="66"/>
  <c r="EI153" i="66"/>
  <c r="EI157" i="66"/>
  <c r="EI161" i="66"/>
  <c r="EI165" i="66"/>
  <c r="EI169" i="66"/>
  <c r="EI173" i="66"/>
  <c r="EI73" i="66"/>
  <c r="EI89" i="66"/>
  <c r="EI97" i="66"/>
  <c r="EI102" i="66"/>
  <c r="EI110" i="66"/>
  <c r="EI118" i="66"/>
  <c r="EI125" i="66"/>
  <c r="EI132" i="66"/>
  <c r="EI134" i="66"/>
  <c r="EI140" i="66"/>
  <c r="EI144" i="66"/>
  <c r="EI148" i="66"/>
  <c r="EI152" i="66"/>
  <c r="EI156" i="66"/>
  <c r="EI160" i="66"/>
  <c r="EI164" i="66"/>
  <c r="EI168" i="66"/>
  <c r="EI172" i="66"/>
  <c r="EI176" i="66"/>
  <c r="EI180" i="66"/>
  <c r="EI184" i="66"/>
  <c r="EI188" i="66"/>
  <c r="EI192" i="66"/>
  <c r="EI196" i="66"/>
  <c r="EI200" i="66"/>
  <c r="EI204" i="66"/>
  <c r="EI65" i="66"/>
  <c r="EI98" i="66"/>
  <c r="EI114" i="66"/>
  <c r="EI124" i="66"/>
  <c r="EI133" i="66"/>
  <c r="EI142" i="66"/>
  <c r="EI150" i="66"/>
  <c r="EI158" i="66"/>
  <c r="EI166" i="66"/>
  <c r="EI178" i="66"/>
  <c r="EI185" i="66"/>
  <c r="EI187" i="66"/>
  <c r="EI194" i="66"/>
  <c r="EI201" i="66"/>
  <c r="EI203" i="66"/>
  <c r="EI208" i="66"/>
  <c r="EI212" i="66"/>
  <c r="EI216" i="66"/>
  <c r="EI220" i="66"/>
  <c r="EI74" i="66"/>
  <c r="EI105" i="66"/>
  <c r="EI121" i="66"/>
  <c r="EI122" i="66"/>
  <c r="EI136" i="66"/>
  <c r="EI143" i="66"/>
  <c r="EI151" i="66"/>
  <c r="EI159" i="66"/>
  <c r="EI167" i="66"/>
  <c r="EI175" i="66"/>
  <c r="EI182" i="66"/>
  <c r="EI189" i="66"/>
  <c r="EI191" i="66"/>
  <c r="EI198" i="66"/>
  <c r="EI207" i="66"/>
  <c r="EI211" i="66"/>
  <c r="EI215" i="66"/>
  <c r="EI219" i="66"/>
  <c r="EI54" i="66"/>
  <c r="EI90" i="66"/>
  <c r="EI139" i="66"/>
  <c r="EI155" i="66"/>
  <c r="EI171" i="66"/>
  <c r="EI181" i="66"/>
  <c r="EI190" i="66"/>
  <c r="EI199" i="66"/>
  <c r="EI209" i="66"/>
  <c r="EI217" i="66"/>
  <c r="EI38" i="66"/>
  <c r="EI106" i="66"/>
  <c r="EI126" i="66"/>
  <c r="EI146" i="66"/>
  <c r="EI162" i="66"/>
  <c r="EI179" i="66"/>
  <c r="EI193" i="66"/>
  <c r="EI202" i="66"/>
  <c r="EI210" i="66"/>
  <c r="EI218" i="66"/>
  <c r="EI154" i="66"/>
  <c r="EI177" i="66"/>
  <c r="EI195" i="66"/>
  <c r="EI206" i="66"/>
  <c r="EI222" i="66"/>
  <c r="EI92" i="66"/>
  <c r="EI113" i="66"/>
  <c r="EI129" i="66"/>
  <c r="EI163" i="66"/>
  <c r="EI183" i="66"/>
  <c r="EI213" i="66"/>
  <c r="EI174" i="66"/>
  <c r="EI197" i="66"/>
  <c r="EI221" i="66"/>
  <c r="EI81" i="66"/>
  <c r="EI138" i="66"/>
  <c r="EI186" i="66"/>
  <c r="EI170" i="66"/>
  <c r="EI214" i="66"/>
  <c r="EI147" i="66"/>
  <c r="EI205" i="66"/>
  <c r="CN219" i="66"/>
  <c r="CN83" i="66"/>
  <c r="CN159" i="66"/>
  <c r="CN63" i="66"/>
  <c r="CN197" i="66"/>
  <c r="CN149" i="66"/>
  <c r="CN101" i="66"/>
  <c r="CN53" i="66"/>
  <c r="CN222" i="66"/>
  <c r="CN198" i="66"/>
  <c r="CN174" i="66"/>
  <c r="CN150" i="66"/>
  <c r="CN126" i="66"/>
  <c r="CN110" i="66"/>
  <c r="CN86" i="66"/>
  <c r="CN62" i="66"/>
  <c r="BW39" i="66"/>
  <c r="BW98" i="66"/>
  <c r="BW28" i="66"/>
  <c r="BW176" i="66"/>
  <c r="BW128" i="66"/>
  <c r="BW80" i="66"/>
  <c r="BW214" i="66"/>
  <c r="BW162" i="66"/>
  <c r="BW62" i="66"/>
  <c r="BW66" i="66"/>
  <c r="BW219" i="66"/>
  <c r="BW195" i="66"/>
  <c r="BW171" i="66"/>
  <c r="BW155" i="66"/>
  <c r="BW131" i="66"/>
  <c r="BW107" i="66"/>
  <c r="BW83" i="66"/>
  <c r="BW40" i="66"/>
  <c r="CR70" i="66"/>
  <c r="CR102" i="66"/>
  <c r="CR178" i="66"/>
  <c r="CR82" i="66"/>
  <c r="CR204" i="66"/>
  <c r="CR156" i="66"/>
  <c r="CR108" i="66"/>
  <c r="CR60" i="66"/>
  <c r="CR217" i="66"/>
  <c r="CR193" i="66"/>
  <c r="CR169" i="66"/>
  <c r="CR33" i="66"/>
  <c r="EO23" i="66"/>
  <c r="EO27" i="66"/>
  <c r="EO31" i="66"/>
  <c r="EO35" i="66"/>
  <c r="EO39" i="66"/>
  <c r="EO43" i="66"/>
  <c r="EO47" i="66"/>
  <c r="EO22" i="66"/>
  <c r="EO26" i="66"/>
  <c r="EO30" i="66"/>
  <c r="EO34" i="66"/>
  <c r="EO38" i="66"/>
  <c r="EO42" i="66"/>
  <c r="EO28" i="66"/>
  <c r="EO36" i="66"/>
  <c r="EO44" i="66"/>
  <c r="EO51" i="66"/>
  <c r="EO29" i="66"/>
  <c r="EO37" i="66"/>
  <c r="EO46" i="66"/>
  <c r="EO50" i="66"/>
  <c r="EO54" i="66"/>
  <c r="EO58" i="66"/>
  <c r="EO25" i="66"/>
  <c r="EO41" i="66"/>
  <c r="EO55" i="66"/>
  <c r="EO57" i="66"/>
  <c r="EO62" i="66"/>
  <c r="EO66" i="66"/>
  <c r="EO70" i="66"/>
  <c r="EO74" i="66"/>
  <c r="EO78" i="66"/>
  <c r="EO82" i="66"/>
  <c r="EO86" i="66"/>
  <c r="EO90" i="66"/>
  <c r="EO32" i="66"/>
  <c r="EO52" i="66"/>
  <c r="EO59" i="66"/>
  <c r="EO61" i="66"/>
  <c r="EO65" i="66"/>
  <c r="EO69" i="66"/>
  <c r="EO73" i="66"/>
  <c r="EO77" i="66"/>
  <c r="EO81" i="66"/>
  <c r="EO85" i="66"/>
  <c r="EO89" i="66"/>
  <c r="EO93" i="66"/>
  <c r="EO24" i="66"/>
  <c r="EO63" i="66"/>
  <c r="EO71" i="66"/>
  <c r="EO79" i="66"/>
  <c r="EO87" i="66"/>
  <c r="EO91" i="66"/>
  <c r="EO98" i="66"/>
  <c r="EO102" i="66"/>
  <c r="EO106" i="66"/>
  <c r="EO110" i="66"/>
  <c r="EO114" i="66"/>
  <c r="EO118" i="66"/>
  <c r="EO33" i="66"/>
  <c r="EO45" i="66"/>
  <c r="EO48" i="66"/>
  <c r="EO64" i="66"/>
  <c r="EO72" i="66"/>
  <c r="EO80" i="66"/>
  <c r="EO88" i="66"/>
  <c r="EO95" i="66"/>
  <c r="EO97" i="66"/>
  <c r="EO101" i="66"/>
  <c r="EO105" i="66"/>
  <c r="EO109" i="66"/>
  <c r="EO113" i="66"/>
  <c r="EO117" i="66"/>
  <c r="EO121" i="66"/>
  <c r="EO125" i="66"/>
  <c r="EO129" i="66"/>
  <c r="EO133" i="66"/>
  <c r="EO56" i="66"/>
  <c r="EO68" i="66"/>
  <c r="EO84" i="66"/>
  <c r="EO96" i="66"/>
  <c r="EO103" i="66"/>
  <c r="EO111" i="66"/>
  <c r="EO119" i="66"/>
  <c r="EO123" i="66"/>
  <c r="EO130" i="66"/>
  <c r="EO132" i="66"/>
  <c r="EO139" i="66"/>
  <c r="EO143" i="66"/>
  <c r="EO147" i="66"/>
  <c r="EO151" i="66"/>
  <c r="EO155" i="66"/>
  <c r="EO159" i="66"/>
  <c r="EO163" i="66"/>
  <c r="EO167" i="66"/>
  <c r="EO171" i="66"/>
  <c r="EO40" i="66"/>
  <c r="EO75" i="66"/>
  <c r="EO104" i="66"/>
  <c r="EO112" i="66"/>
  <c r="EO120" i="66"/>
  <c r="EO127" i="66"/>
  <c r="EO134" i="66"/>
  <c r="EO136" i="66"/>
  <c r="EO138" i="66"/>
  <c r="EO142" i="66"/>
  <c r="EO146" i="66"/>
  <c r="EO150" i="66"/>
  <c r="EO154" i="66"/>
  <c r="EO158" i="66"/>
  <c r="EO162" i="66"/>
  <c r="EO166" i="66"/>
  <c r="EO170" i="66"/>
  <c r="EO174" i="66"/>
  <c r="EO178" i="66"/>
  <c r="EO182" i="66"/>
  <c r="EO186" i="66"/>
  <c r="EO190" i="66"/>
  <c r="EO194" i="66"/>
  <c r="EO198" i="66"/>
  <c r="EO202" i="66"/>
  <c r="EO49" i="66"/>
  <c r="EO53" i="66"/>
  <c r="EO67" i="66"/>
  <c r="EO100" i="66"/>
  <c r="EO116" i="66"/>
  <c r="EO126" i="66"/>
  <c r="EO135" i="66"/>
  <c r="EO144" i="66"/>
  <c r="EO152" i="66"/>
  <c r="EO160" i="66"/>
  <c r="EO168" i="66"/>
  <c r="EO180" i="66"/>
  <c r="EO187" i="66"/>
  <c r="EO189" i="66"/>
  <c r="EO196" i="66"/>
  <c r="EO203" i="66"/>
  <c r="EO206" i="66"/>
  <c r="EO210" i="66"/>
  <c r="EO214" i="66"/>
  <c r="EO218" i="66"/>
  <c r="EO222" i="66"/>
  <c r="EO76" i="66"/>
  <c r="EO94" i="66"/>
  <c r="EO107" i="66"/>
  <c r="EO124" i="66"/>
  <c r="EO137" i="66"/>
  <c r="EO145" i="66"/>
  <c r="EO153" i="66"/>
  <c r="EO161" i="66"/>
  <c r="EO169" i="66"/>
  <c r="EO175" i="66"/>
  <c r="EO177" i="66"/>
  <c r="EO184" i="66"/>
  <c r="EO191" i="66"/>
  <c r="EO193" i="66"/>
  <c r="EO200" i="66"/>
  <c r="EO205" i="66"/>
  <c r="EO209" i="66"/>
  <c r="EO213" i="66"/>
  <c r="EO217" i="66"/>
  <c r="EO221" i="66"/>
  <c r="EO60" i="66"/>
  <c r="EO99" i="66"/>
  <c r="EO131" i="66"/>
  <c r="EO141" i="66"/>
  <c r="EO157" i="66"/>
  <c r="EO173" i="66"/>
  <c r="EO183" i="66"/>
  <c r="EO192" i="66"/>
  <c r="EO201" i="66"/>
  <c r="EO211" i="66"/>
  <c r="EO219" i="66"/>
  <c r="EO83" i="66"/>
  <c r="EO92" i="66"/>
  <c r="EO108" i="66"/>
  <c r="EO148" i="66"/>
  <c r="EO164" i="66"/>
  <c r="EO181" i="66"/>
  <c r="EO195" i="66"/>
  <c r="EO204" i="66"/>
  <c r="EO212" i="66"/>
  <c r="EO220" i="66"/>
  <c r="EO156" i="66"/>
  <c r="EO188" i="66"/>
  <c r="EO208" i="66"/>
  <c r="EO122" i="66"/>
  <c r="EO165" i="66"/>
  <c r="EO176" i="66"/>
  <c r="EO199" i="66"/>
  <c r="EO215" i="66"/>
  <c r="EO149" i="66"/>
  <c r="EO172" i="66"/>
  <c r="EO179" i="66"/>
  <c r="EO128" i="66"/>
  <c r="EO140" i="66"/>
  <c r="EO197" i="66"/>
  <c r="EO207" i="66"/>
  <c r="EO115" i="66"/>
  <c r="EO216" i="66"/>
  <c r="EO185" i="66"/>
  <c r="BT23" i="66"/>
  <c r="BT25" i="66"/>
  <c r="BT27" i="66"/>
  <c r="BT29" i="66"/>
  <c r="BT31" i="66"/>
  <c r="BT33" i="66"/>
  <c r="BT35" i="66"/>
  <c r="BT37" i="66"/>
  <c r="BT39" i="66"/>
  <c r="BT41" i="66"/>
  <c r="BT43" i="66"/>
  <c r="BT45" i="66"/>
  <c r="BT47" i="66"/>
  <c r="BT49" i="66"/>
  <c r="BT51" i="66"/>
  <c r="BT53" i="66"/>
  <c r="BT55" i="66"/>
  <c r="BT57" i="66"/>
  <c r="BT59" i="66"/>
  <c r="BT61" i="66"/>
  <c r="BT63" i="66"/>
  <c r="BT65" i="66"/>
  <c r="BT67" i="66"/>
  <c r="BT69" i="66"/>
  <c r="BT71" i="66"/>
  <c r="BT73" i="66"/>
  <c r="BT75" i="66"/>
  <c r="BT77" i="66"/>
  <c r="BT28" i="66"/>
  <c r="BT36" i="66"/>
  <c r="BT44" i="66"/>
  <c r="BT52" i="66"/>
  <c r="BT60" i="66"/>
  <c r="BT68" i="66"/>
  <c r="BT76" i="66"/>
  <c r="BT22" i="66"/>
  <c r="BT30" i="66"/>
  <c r="BT38" i="66"/>
  <c r="BT46" i="66"/>
  <c r="BT54" i="66"/>
  <c r="BT62" i="66"/>
  <c r="BT70" i="66"/>
  <c r="BT78" i="66"/>
  <c r="BT80" i="66"/>
  <c r="BT82" i="66"/>
  <c r="BT84" i="66"/>
  <c r="BT86" i="66"/>
  <c r="BT88" i="66"/>
  <c r="BT90" i="66"/>
  <c r="BT92" i="66"/>
  <c r="BT94" i="66"/>
  <c r="BT96" i="66"/>
  <c r="BT98" i="66"/>
  <c r="BT100" i="66"/>
  <c r="BT102" i="66"/>
  <c r="BT104" i="66"/>
  <c r="BT106" i="66"/>
  <c r="BT108" i="66"/>
  <c r="BT110" i="66"/>
  <c r="BT112" i="66"/>
  <c r="BT114" i="66"/>
  <c r="BT116" i="66"/>
  <c r="BT118" i="66"/>
  <c r="BT120" i="66"/>
  <c r="BT122" i="66"/>
  <c r="BT124" i="66"/>
  <c r="BT126" i="66"/>
  <c r="BT128" i="66"/>
  <c r="BT130" i="66"/>
  <c r="BT132" i="66"/>
  <c r="BT134" i="66"/>
  <c r="BT136" i="66"/>
  <c r="BT138" i="66"/>
  <c r="BT140" i="66"/>
  <c r="BT142" i="66"/>
  <c r="BT144" i="66"/>
  <c r="BT146" i="66"/>
  <c r="BT148" i="66"/>
  <c r="BT150" i="66"/>
  <c r="BT152" i="66"/>
  <c r="BT154" i="66"/>
  <c r="BT156" i="66"/>
  <c r="BT158" i="66"/>
  <c r="BT160" i="66"/>
  <c r="BT162" i="66"/>
  <c r="BT164" i="66"/>
  <c r="BT166" i="66"/>
  <c r="BT168" i="66"/>
  <c r="BT170" i="66"/>
  <c r="BT172" i="66"/>
  <c r="BT174" i="66"/>
  <c r="BT176" i="66"/>
  <c r="BT178" i="66"/>
  <c r="BT180" i="66"/>
  <c r="BT182" i="66"/>
  <c r="BT184" i="66"/>
  <c r="BT186" i="66"/>
  <c r="BT188" i="66"/>
  <c r="BT190" i="66"/>
  <c r="BT192" i="66"/>
  <c r="BT194" i="66"/>
  <c r="BT196" i="66"/>
  <c r="BT198" i="66"/>
  <c r="BT200" i="66"/>
  <c r="BT202" i="66"/>
  <c r="BT204" i="66"/>
  <c r="BT206" i="66"/>
  <c r="BT208" i="66"/>
  <c r="BT210" i="66"/>
  <c r="BT212" i="66"/>
  <c r="BT214" i="66"/>
  <c r="BT216" i="66"/>
  <c r="BT218" i="66"/>
  <c r="BT220" i="66"/>
  <c r="BT222" i="66"/>
  <c r="BT26" i="66"/>
  <c r="BT42" i="66"/>
  <c r="BT58" i="66"/>
  <c r="BT74" i="66"/>
  <c r="BT79" i="66"/>
  <c r="BT83" i="66"/>
  <c r="BT87" i="66"/>
  <c r="BT91" i="66"/>
  <c r="BT95" i="66"/>
  <c r="BT99" i="66"/>
  <c r="BT103" i="66"/>
  <c r="BT107" i="66"/>
  <c r="BT111" i="66"/>
  <c r="BT115" i="66"/>
  <c r="BT119" i="66"/>
  <c r="BT123" i="66"/>
  <c r="BT127" i="66"/>
  <c r="BT131" i="66"/>
  <c r="BT135" i="66"/>
  <c r="BT139" i="66"/>
  <c r="BT143" i="66"/>
  <c r="BT147" i="66"/>
  <c r="BT151" i="66"/>
  <c r="BT155" i="66"/>
  <c r="BT159" i="66"/>
  <c r="BT163" i="66"/>
  <c r="BT167" i="66"/>
  <c r="BT171" i="66"/>
  <c r="BT175" i="66"/>
  <c r="BT179" i="66"/>
  <c r="BT183" i="66"/>
  <c r="BT187" i="66"/>
  <c r="BT191" i="66"/>
  <c r="BT195" i="66"/>
  <c r="BT199" i="66"/>
  <c r="BT203" i="66"/>
  <c r="BT207" i="66"/>
  <c r="BT211" i="66"/>
  <c r="BT215" i="66"/>
  <c r="BT219" i="66"/>
  <c r="BT105" i="66"/>
  <c r="BT113" i="66"/>
  <c r="BT117" i="66"/>
  <c r="BT121" i="66"/>
  <c r="BT125" i="66"/>
  <c r="BT137" i="66"/>
  <c r="BT141" i="66"/>
  <c r="BT149" i="66"/>
  <c r="BT153" i="66"/>
  <c r="BT157" i="66"/>
  <c r="BT165" i="66"/>
  <c r="BT173" i="66"/>
  <c r="BT177" i="66"/>
  <c r="BT189" i="66"/>
  <c r="BT193" i="66"/>
  <c r="BT197" i="66"/>
  <c r="BT205" i="66"/>
  <c r="BT209" i="66"/>
  <c r="BT213" i="66"/>
  <c r="BT221" i="66"/>
  <c r="BT32" i="66"/>
  <c r="BT48" i="66"/>
  <c r="BT64" i="66"/>
  <c r="BT24" i="66"/>
  <c r="BT40" i="66"/>
  <c r="BT56" i="66"/>
  <c r="BT72" i="66"/>
  <c r="BT34" i="66"/>
  <c r="BT50" i="66"/>
  <c r="BT66" i="66"/>
  <c r="BT81" i="66"/>
  <c r="BT85" i="66"/>
  <c r="BT89" i="66"/>
  <c r="BT93" i="66"/>
  <c r="BT97" i="66"/>
  <c r="BT101" i="66"/>
  <c r="BT109" i="66"/>
  <c r="BT129" i="66"/>
  <c r="BT133" i="66"/>
  <c r="BT145" i="66"/>
  <c r="BT161" i="66"/>
  <c r="BT169" i="66"/>
  <c r="BT181" i="66"/>
  <c r="BT185" i="66"/>
  <c r="BT201" i="66"/>
  <c r="BT217" i="66"/>
  <c r="EN24" i="66"/>
  <c r="EN28" i="66"/>
  <c r="EN32" i="66"/>
  <c r="EN36" i="66"/>
  <c r="EN40" i="66"/>
  <c r="EN44" i="66"/>
  <c r="EN23" i="66"/>
  <c r="EN27" i="66"/>
  <c r="EN31" i="66"/>
  <c r="EN35" i="66"/>
  <c r="EN39" i="66"/>
  <c r="EN43" i="66"/>
  <c r="EN25" i="66"/>
  <c r="EN33" i="66"/>
  <c r="EN41" i="66"/>
  <c r="EN45" i="66"/>
  <c r="EN47" i="66"/>
  <c r="EN48" i="66"/>
  <c r="EN26" i="66"/>
  <c r="EN34" i="66"/>
  <c r="EN42" i="66"/>
  <c r="EN51" i="66"/>
  <c r="EN55" i="66"/>
  <c r="EN59" i="66"/>
  <c r="EN30" i="66"/>
  <c r="EN49" i="66"/>
  <c r="EN53" i="66"/>
  <c r="EN63" i="66"/>
  <c r="EN67" i="66"/>
  <c r="EN71" i="66"/>
  <c r="EN75" i="66"/>
  <c r="EN79" i="66"/>
  <c r="EN83" i="66"/>
  <c r="EN87" i="66"/>
  <c r="EN37" i="66"/>
  <c r="EN46" i="66"/>
  <c r="EN50" i="66"/>
  <c r="EN57" i="66"/>
  <c r="EN62" i="66"/>
  <c r="EN66" i="66"/>
  <c r="EN70" i="66"/>
  <c r="EN74" i="66"/>
  <c r="EN78" i="66"/>
  <c r="EN82" i="66"/>
  <c r="EN86" i="66"/>
  <c r="EN90" i="66"/>
  <c r="EN94" i="66"/>
  <c r="EN29" i="66"/>
  <c r="EN56" i="66"/>
  <c r="EN60" i="66"/>
  <c r="EN68" i="66"/>
  <c r="EN76" i="66"/>
  <c r="EN84" i="66"/>
  <c r="EN96" i="66"/>
  <c r="EN99" i="66"/>
  <c r="EN103" i="66"/>
  <c r="EN107" i="66"/>
  <c r="EN111" i="66"/>
  <c r="EN115" i="66"/>
  <c r="EN119" i="66"/>
  <c r="EN38" i="66"/>
  <c r="EN54" i="66"/>
  <c r="EN61" i="66"/>
  <c r="EN69" i="66"/>
  <c r="EN77" i="66"/>
  <c r="EN85" i="66"/>
  <c r="EN91" i="66"/>
  <c r="EN93" i="66"/>
  <c r="EN98" i="66"/>
  <c r="EN102" i="66"/>
  <c r="EN106" i="66"/>
  <c r="EN110" i="66"/>
  <c r="EN114" i="66"/>
  <c r="EN118" i="66"/>
  <c r="EN122" i="66"/>
  <c r="EN126" i="66"/>
  <c r="EN130" i="66"/>
  <c r="EN134" i="66"/>
  <c r="EN22" i="66"/>
  <c r="EN73" i="66"/>
  <c r="EN89" i="66"/>
  <c r="EN92" i="66"/>
  <c r="EN100" i="66"/>
  <c r="EN108" i="66"/>
  <c r="EN116" i="66"/>
  <c r="EN128" i="66"/>
  <c r="EN135" i="66"/>
  <c r="EN140" i="66"/>
  <c r="EN144" i="66"/>
  <c r="EN148" i="66"/>
  <c r="EN152" i="66"/>
  <c r="EN156" i="66"/>
  <c r="EN160" i="66"/>
  <c r="EN164" i="66"/>
  <c r="EN168" i="66"/>
  <c r="EN172" i="66"/>
  <c r="EN64" i="66"/>
  <c r="EN80" i="66"/>
  <c r="EN95" i="66"/>
  <c r="EN101" i="66"/>
  <c r="EN109" i="66"/>
  <c r="EN117" i="66"/>
  <c r="EN123" i="66"/>
  <c r="EN125" i="66"/>
  <c r="EN132" i="66"/>
  <c r="EN139" i="66"/>
  <c r="EN143" i="66"/>
  <c r="EN147" i="66"/>
  <c r="EN151" i="66"/>
  <c r="EN155" i="66"/>
  <c r="EN159" i="66"/>
  <c r="EN163" i="66"/>
  <c r="EN167" i="66"/>
  <c r="EN171" i="66"/>
  <c r="EN175" i="66"/>
  <c r="EN179" i="66"/>
  <c r="EN183" i="66"/>
  <c r="EN187" i="66"/>
  <c r="EN191" i="66"/>
  <c r="EN195" i="66"/>
  <c r="EN199" i="66"/>
  <c r="EN203" i="66"/>
  <c r="EN72" i="66"/>
  <c r="EN105" i="66"/>
  <c r="EN121" i="66"/>
  <c r="EN131" i="66"/>
  <c r="EN141" i="66"/>
  <c r="EN149" i="66"/>
  <c r="EN157" i="66"/>
  <c r="EN165" i="66"/>
  <c r="EN173" i="66"/>
  <c r="EN176" i="66"/>
  <c r="EN178" i="66"/>
  <c r="EN185" i="66"/>
  <c r="EN192" i="66"/>
  <c r="EN194" i="66"/>
  <c r="EN201" i="66"/>
  <c r="EN207" i="66"/>
  <c r="EN211" i="66"/>
  <c r="EN215" i="66"/>
  <c r="EN219" i="66"/>
  <c r="EN52" i="66"/>
  <c r="EN81" i="66"/>
  <c r="EN112" i="66"/>
  <c r="EN129" i="66"/>
  <c r="EN142" i="66"/>
  <c r="EN150" i="66"/>
  <c r="EN158" i="66"/>
  <c r="EN166" i="66"/>
  <c r="EN180" i="66"/>
  <c r="EN182" i="66"/>
  <c r="EN189" i="66"/>
  <c r="EN196" i="66"/>
  <c r="EN198" i="66"/>
  <c r="EN206" i="66"/>
  <c r="EN210" i="66"/>
  <c r="EN214" i="66"/>
  <c r="EN218" i="66"/>
  <c r="EN222" i="66"/>
  <c r="EN65" i="66"/>
  <c r="EN104" i="66"/>
  <c r="EN136" i="66"/>
  <c r="EN146" i="66"/>
  <c r="EN162" i="66"/>
  <c r="EN174" i="66"/>
  <c r="EN188" i="66"/>
  <c r="EN197" i="66"/>
  <c r="EN208" i="66"/>
  <c r="EN216" i="66"/>
  <c r="EN58" i="66"/>
  <c r="EN88" i="66"/>
  <c r="EN113" i="66"/>
  <c r="EN124" i="66"/>
  <c r="EN137" i="66"/>
  <c r="EN153" i="66"/>
  <c r="EN169" i="66"/>
  <c r="EN177" i="66"/>
  <c r="EN186" i="66"/>
  <c r="EN200" i="66"/>
  <c r="EN209" i="66"/>
  <c r="EN217" i="66"/>
  <c r="EN133" i="66"/>
  <c r="EN161" i="66"/>
  <c r="EN193" i="66"/>
  <c r="EN213" i="66"/>
  <c r="EN138" i="66"/>
  <c r="EN170" i="66"/>
  <c r="EN181" i="66"/>
  <c r="EN204" i="66"/>
  <c r="EN220" i="66"/>
  <c r="EN120" i="66"/>
  <c r="EN127" i="66"/>
  <c r="EN154" i="66"/>
  <c r="EN190" i="66"/>
  <c r="EN97" i="66"/>
  <c r="EN202" i="66"/>
  <c r="EN205" i="66"/>
  <c r="EN184" i="66"/>
  <c r="EN212" i="66"/>
  <c r="EN145" i="66"/>
  <c r="EN221" i="66"/>
  <c r="EE25" i="66"/>
  <c r="EE29" i="66"/>
  <c r="EE33" i="66"/>
  <c r="EE37" i="66"/>
  <c r="EE41" i="66"/>
  <c r="EE45" i="66"/>
  <c r="EE24" i="66"/>
  <c r="EE28" i="66"/>
  <c r="EE32" i="66"/>
  <c r="EE36" i="66"/>
  <c r="EE40" i="66"/>
  <c r="EE44" i="66"/>
  <c r="EE22" i="66"/>
  <c r="EE30" i="66"/>
  <c r="EE38" i="66"/>
  <c r="EE49" i="66"/>
  <c r="EE23" i="66"/>
  <c r="EE31" i="66"/>
  <c r="EE39" i="66"/>
  <c r="EE46" i="66"/>
  <c r="EE48" i="66"/>
  <c r="EE52" i="66"/>
  <c r="EE56" i="66"/>
  <c r="EE60" i="66"/>
  <c r="EE27" i="66"/>
  <c r="EE43" i="66"/>
  <c r="EE47" i="66"/>
  <c r="EE57" i="66"/>
  <c r="EE59" i="66"/>
  <c r="EE64" i="66"/>
  <c r="EE68" i="66"/>
  <c r="EE72" i="66"/>
  <c r="EE76" i="66"/>
  <c r="EE80" i="66"/>
  <c r="EE84" i="66"/>
  <c r="EE88" i="66"/>
  <c r="EE34" i="66"/>
  <c r="EE54" i="66"/>
  <c r="EE63" i="66"/>
  <c r="EE67" i="66"/>
  <c r="EE71" i="66"/>
  <c r="EE75" i="66"/>
  <c r="EE79" i="66"/>
  <c r="EE83" i="66"/>
  <c r="EE87" i="66"/>
  <c r="EE91" i="66"/>
  <c r="EE95" i="66"/>
  <c r="EE42" i="66"/>
  <c r="EE55" i="66"/>
  <c r="EE65" i="66"/>
  <c r="EE73" i="66"/>
  <c r="EE81" i="66"/>
  <c r="EE89" i="66"/>
  <c r="EE93" i="66"/>
  <c r="EE100" i="66"/>
  <c r="EE104" i="66"/>
  <c r="EE108" i="66"/>
  <c r="EE112" i="66"/>
  <c r="EE116" i="66"/>
  <c r="EE120" i="66"/>
  <c r="EE50" i="66"/>
  <c r="EE58" i="66"/>
  <c r="EE66" i="66"/>
  <c r="EE74" i="66"/>
  <c r="EE82" i="66"/>
  <c r="EE90" i="66"/>
  <c r="EE97" i="66"/>
  <c r="EE99" i="66"/>
  <c r="EE103" i="66"/>
  <c r="EE107" i="66"/>
  <c r="EE111" i="66"/>
  <c r="EE115" i="66"/>
  <c r="EE119" i="66"/>
  <c r="EE123" i="66"/>
  <c r="EE127" i="66"/>
  <c r="EE131" i="66"/>
  <c r="EE135" i="66"/>
  <c r="EE70" i="66"/>
  <c r="EE86" i="66"/>
  <c r="EE96" i="66"/>
  <c r="EE105" i="66"/>
  <c r="EE113" i="66"/>
  <c r="EE121" i="66"/>
  <c r="EE125" i="66"/>
  <c r="EE132" i="66"/>
  <c r="EE134" i="66"/>
  <c r="EE141" i="66"/>
  <c r="EE145" i="66"/>
  <c r="EE149" i="66"/>
  <c r="EE153" i="66"/>
  <c r="EE157" i="66"/>
  <c r="EE161" i="66"/>
  <c r="EE165" i="66"/>
  <c r="EE169" i="66"/>
  <c r="EE173" i="66"/>
  <c r="EE26" i="66"/>
  <c r="EE51" i="66"/>
  <c r="EE53" i="66"/>
  <c r="EE61" i="66"/>
  <c r="EE77" i="66"/>
  <c r="EE94" i="66"/>
  <c r="EE98" i="66"/>
  <c r="EE106" i="66"/>
  <c r="EE114" i="66"/>
  <c r="EE122" i="66"/>
  <c r="EE129" i="66"/>
  <c r="EE136" i="66"/>
  <c r="EE140" i="66"/>
  <c r="EE144" i="66"/>
  <c r="EE148" i="66"/>
  <c r="EE152" i="66"/>
  <c r="EE156" i="66"/>
  <c r="EE160" i="66"/>
  <c r="EE164" i="66"/>
  <c r="EE168" i="66"/>
  <c r="EE172" i="66"/>
  <c r="EE176" i="66"/>
  <c r="EE180" i="66"/>
  <c r="EE184" i="66"/>
  <c r="EE188" i="66"/>
  <c r="EE192" i="66"/>
  <c r="EE196" i="66"/>
  <c r="EE200" i="66"/>
  <c r="EE204" i="66"/>
  <c r="EE85" i="66"/>
  <c r="EE92" i="66"/>
  <c r="EE102" i="66"/>
  <c r="EE118" i="66"/>
  <c r="EE130" i="66"/>
  <c r="EE138" i="66"/>
  <c r="EE146" i="66"/>
  <c r="EE154" i="66"/>
  <c r="EE162" i="66"/>
  <c r="EE170" i="66"/>
  <c r="EE175" i="66"/>
  <c r="EE182" i="66"/>
  <c r="EE189" i="66"/>
  <c r="EE191" i="66"/>
  <c r="EE198" i="66"/>
  <c r="EE208" i="66"/>
  <c r="EE212" i="66"/>
  <c r="EE216" i="66"/>
  <c r="EE220" i="66"/>
  <c r="EE62" i="66"/>
  <c r="EE109" i="66"/>
  <c r="EE124" i="66"/>
  <c r="EE133" i="66"/>
  <c r="EE139" i="66"/>
  <c r="EE147" i="66"/>
  <c r="EE155" i="66"/>
  <c r="EE163" i="66"/>
  <c r="EE171" i="66"/>
  <c r="EE177" i="66"/>
  <c r="EE179" i="66"/>
  <c r="EE186" i="66"/>
  <c r="EE193" i="66"/>
  <c r="EE195" i="66"/>
  <c r="EE202" i="66"/>
  <c r="EE207" i="66"/>
  <c r="EE211" i="66"/>
  <c r="EE215" i="66"/>
  <c r="EE219" i="66"/>
  <c r="EE117" i="66"/>
  <c r="EE143" i="66"/>
  <c r="EE159" i="66"/>
  <c r="EE178" i="66"/>
  <c r="EE187" i="66"/>
  <c r="EE201" i="66"/>
  <c r="EE205" i="66"/>
  <c r="EE213" i="66"/>
  <c r="EE221" i="66"/>
  <c r="EE69" i="66"/>
  <c r="EE128" i="66"/>
  <c r="EE150" i="66"/>
  <c r="EE166" i="66"/>
  <c r="EE181" i="66"/>
  <c r="EE190" i="66"/>
  <c r="EE199" i="66"/>
  <c r="EE206" i="66"/>
  <c r="EE214" i="66"/>
  <c r="EE222" i="66"/>
  <c r="EE110" i="66"/>
  <c r="EE137" i="66"/>
  <c r="EE142" i="66"/>
  <c r="EE174" i="66"/>
  <c r="EE197" i="66"/>
  <c r="EE210" i="66"/>
  <c r="EE126" i="66"/>
  <c r="EE151" i="66"/>
  <c r="EE185" i="66"/>
  <c r="EE203" i="66"/>
  <c r="EE217" i="66"/>
  <c r="EE35" i="66"/>
  <c r="EE101" i="66"/>
  <c r="EE194" i="66"/>
  <c r="EE209" i="66"/>
  <c r="EE158" i="66"/>
  <c r="EE183" i="66"/>
  <c r="EE218" i="66"/>
  <c r="EE78" i="66"/>
  <c r="EE167" i="66"/>
  <c r="CN171" i="66"/>
  <c r="CN75" i="66"/>
  <c r="CN211" i="66"/>
  <c r="CN155" i="66"/>
  <c r="CN115" i="66"/>
  <c r="CN59" i="66"/>
  <c r="CN215" i="66"/>
  <c r="CN183" i="66"/>
  <c r="CN151" i="66"/>
  <c r="CN119" i="66"/>
  <c r="CN87" i="66"/>
  <c r="CN55" i="66"/>
  <c r="CN23" i="66"/>
  <c r="CN209" i="66"/>
  <c r="CN193" i="66"/>
  <c r="CN177" i="66"/>
  <c r="CN161" i="66"/>
  <c r="CN145" i="66"/>
  <c r="CN129" i="66"/>
  <c r="CN113" i="66"/>
  <c r="CN97" i="66"/>
  <c r="CN81" i="66"/>
  <c r="CN65" i="66"/>
  <c r="CN49" i="66"/>
  <c r="CN33" i="66"/>
  <c r="CN220" i="66"/>
  <c r="CN212" i="66"/>
  <c r="CN204" i="66"/>
  <c r="CN196" i="66"/>
  <c r="CN188" i="66"/>
  <c r="CN180" i="66"/>
  <c r="CN172" i="66"/>
  <c r="CN164" i="66"/>
  <c r="CN156" i="66"/>
  <c r="CN148" i="66"/>
  <c r="CN140" i="66"/>
  <c r="CN132" i="66"/>
  <c r="CN124" i="66"/>
  <c r="CN116" i="66"/>
  <c r="CN108" i="66"/>
  <c r="CN100" i="66"/>
  <c r="CN92" i="66"/>
  <c r="CN84" i="66"/>
  <c r="CN76" i="66"/>
  <c r="CN68" i="66"/>
  <c r="CN60" i="66"/>
  <c r="CN52" i="66"/>
  <c r="CN44" i="66"/>
  <c r="CN36" i="66"/>
  <c r="CL216" i="66"/>
  <c r="CL136" i="66"/>
  <c r="CL24" i="66"/>
  <c r="CL160" i="66"/>
  <c r="CL120" i="66"/>
  <c r="CL72" i="66"/>
  <c r="CL32" i="66"/>
  <c r="CL196" i="66"/>
  <c r="CL164" i="66"/>
  <c r="CL132" i="66"/>
  <c r="CL100" i="66"/>
  <c r="CL68" i="66"/>
  <c r="CL36" i="66"/>
  <c r="CL214" i="66"/>
  <c r="CL198" i="66"/>
  <c r="CL182" i="66"/>
  <c r="CL166" i="66"/>
  <c r="CL150" i="66"/>
  <c r="CL134" i="66"/>
  <c r="CL118" i="66"/>
  <c r="CL102" i="66"/>
  <c r="CL86" i="66"/>
  <c r="CL70" i="66"/>
  <c r="CL54" i="66"/>
  <c r="CL38" i="66"/>
  <c r="CL22" i="66"/>
  <c r="CL215" i="66"/>
  <c r="CL207" i="66"/>
  <c r="CL199" i="66"/>
  <c r="CL191" i="66"/>
  <c r="CL183" i="66"/>
  <c r="CL175" i="66"/>
  <c r="CL167" i="66"/>
  <c r="CL159" i="66"/>
  <c r="CL151" i="66"/>
  <c r="CL143" i="66"/>
  <c r="CL135" i="66"/>
  <c r="CL127" i="66"/>
  <c r="CL119" i="66"/>
  <c r="CL111" i="66"/>
  <c r="CL103" i="66"/>
  <c r="CL95" i="66"/>
  <c r="CL87" i="66"/>
  <c r="CL79" i="66"/>
  <c r="CL71" i="66"/>
  <c r="CL63" i="66"/>
  <c r="CL55" i="66"/>
  <c r="CL47" i="66"/>
  <c r="CL39" i="66"/>
  <c r="CL31" i="66"/>
  <c r="BW70" i="66"/>
  <c r="BW38" i="66"/>
  <c r="BW210" i="66"/>
  <c r="BW174" i="66"/>
  <c r="BW118" i="66"/>
  <c r="BW94" i="66"/>
  <c r="BW77" i="66"/>
  <c r="BW45" i="66"/>
  <c r="BW220" i="66"/>
  <c r="BW204" i="66"/>
  <c r="BW188" i="66"/>
  <c r="BW172" i="66"/>
  <c r="BW156" i="66"/>
  <c r="BW140" i="66"/>
  <c r="BW124" i="66"/>
  <c r="BW108" i="66"/>
  <c r="BW92" i="66"/>
  <c r="BW69" i="66"/>
  <c r="BW37" i="66"/>
  <c r="BW206" i="66"/>
  <c r="BW178" i="66"/>
  <c r="BW158" i="66"/>
  <c r="BW134" i="66"/>
  <c r="BW102" i="66"/>
  <c r="BW47" i="66"/>
  <c r="BW75" i="66"/>
  <c r="BW59" i="66"/>
  <c r="BW43" i="66"/>
  <c r="BW27" i="66"/>
  <c r="BW217" i="66"/>
  <c r="BW209" i="66"/>
  <c r="BW201" i="66"/>
  <c r="BW193" i="66"/>
  <c r="BW185" i="66"/>
  <c r="BW177" i="66"/>
  <c r="BW169" i="66"/>
  <c r="BW161" i="66"/>
  <c r="BW153" i="66"/>
  <c r="BW145" i="66"/>
  <c r="BW137" i="66"/>
  <c r="BW129" i="66"/>
  <c r="BW121" i="66"/>
  <c r="BW113" i="66"/>
  <c r="BW105" i="66"/>
  <c r="BW97" i="66"/>
  <c r="BW89" i="66"/>
  <c r="BW81" i="66"/>
  <c r="BW65" i="66"/>
  <c r="BW49" i="66"/>
  <c r="CR198" i="66"/>
  <c r="CR126" i="66"/>
  <c r="CR62" i="66"/>
  <c r="CR206" i="66"/>
  <c r="CR142" i="66"/>
  <c r="CR86" i="66"/>
  <c r="CR30" i="66"/>
  <c r="CR202" i="66"/>
  <c r="CR170" i="66"/>
  <c r="CR138" i="66"/>
  <c r="CR106" i="66"/>
  <c r="CR74" i="66"/>
  <c r="CR42" i="66"/>
  <c r="CR216" i="66"/>
  <c r="CR200" i="66"/>
  <c r="CR184" i="66"/>
  <c r="CR168" i="66"/>
  <c r="CR152" i="66"/>
  <c r="CR136" i="66"/>
  <c r="CR120" i="66"/>
  <c r="CR104" i="66"/>
  <c r="CR88" i="66"/>
  <c r="CR72" i="66"/>
  <c r="CR56" i="66"/>
  <c r="CR40" i="66"/>
  <c r="CR24" i="66"/>
  <c r="CR215" i="66"/>
  <c r="CR207" i="66"/>
  <c r="CR199" i="66"/>
  <c r="CR191" i="66"/>
  <c r="CR183" i="66"/>
  <c r="CR175" i="66"/>
  <c r="CR167" i="66"/>
  <c r="CR159" i="66"/>
  <c r="CR151" i="66"/>
  <c r="CR143" i="66"/>
  <c r="CR135" i="66"/>
  <c r="CR127" i="66"/>
  <c r="CR119" i="66"/>
  <c r="CR111" i="66"/>
  <c r="CR103" i="66"/>
  <c r="CR95" i="66"/>
  <c r="CR87" i="66"/>
  <c r="CR79" i="66"/>
  <c r="CR71" i="66"/>
  <c r="CR63" i="66"/>
  <c r="CR55" i="66"/>
  <c r="CR47" i="66"/>
  <c r="CR39" i="66"/>
  <c r="CR31" i="66"/>
  <c r="CQ22" i="66"/>
  <c r="CQ23" i="66"/>
  <c r="CQ24" i="66"/>
  <c r="CQ25" i="66"/>
  <c r="CQ26" i="66"/>
  <c r="CQ27" i="66"/>
  <c r="CQ28" i="66"/>
  <c r="CQ29" i="66"/>
  <c r="CQ30" i="66"/>
  <c r="CQ31" i="66"/>
  <c r="CQ32" i="66"/>
  <c r="CQ33" i="66"/>
  <c r="CQ34" i="66"/>
  <c r="CQ35" i="66"/>
  <c r="CQ36" i="66"/>
  <c r="CQ37" i="66"/>
  <c r="CQ38" i="66"/>
  <c r="CQ39" i="66"/>
  <c r="CQ40" i="66"/>
  <c r="CQ41" i="66"/>
  <c r="CQ42" i="66"/>
  <c r="CQ43" i="66"/>
  <c r="CQ44" i="66"/>
  <c r="CQ45" i="66"/>
  <c r="CQ46" i="66"/>
  <c r="CQ47" i="66"/>
  <c r="CQ48" i="66"/>
  <c r="CQ49" i="66"/>
  <c r="CQ50" i="66"/>
  <c r="CQ51" i="66"/>
  <c r="CQ52" i="66"/>
  <c r="CQ53" i="66"/>
  <c r="CQ54" i="66"/>
  <c r="CQ55" i="66"/>
  <c r="CQ56" i="66"/>
  <c r="CQ57" i="66"/>
  <c r="CQ58" i="66"/>
  <c r="CQ59" i="66"/>
  <c r="CQ60" i="66"/>
  <c r="CQ61" i="66"/>
  <c r="CQ62" i="66"/>
  <c r="CQ63" i="66"/>
  <c r="CQ64" i="66"/>
  <c r="CQ65" i="66"/>
  <c r="CQ66" i="66"/>
  <c r="CQ67" i="66"/>
  <c r="CQ68" i="66"/>
  <c r="CQ69" i="66"/>
  <c r="CQ70" i="66"/>
  <c r="CQ71" i="66"/>
  <c r="CQ72" i="66"/>
  <c r="CQ73" i="66"/>
  <c r="CQ74" i="66"/>
  <c r="CQ75" i="66"/>
  <c r="CQ76" i="66"/>
  <c r="CQ77" i="66"/>
  <c r="CQ78" i="66"/>
  <c r="CQ79" i="66"/>
  <c r="CQ80" i="66"/>
  <c r="CQ81" i="66"/>
  <c r="CQ82" i="66"/>
  <c r="CQ83" i="66"/>
  <c r="CQ84" i="66"/>
  <c r="CQ85" i="66"/>
  <c r="CQ86" i="66"/>
  <c r="CQ87" i="66"/>
  <c r="CQ88" i="66"/>
  <c r="CQ89" i="66"/>
  <c r="CQ90" i="66"/>
  <c r="CQ91" i="66"/>
  <c r="CQ92" i="66"/>
  <c r="CQ93" i="66"/>
  <c r="CQ94" i="66"/>
  <c r="CQ95" i="66"/>
  <c r="CQ96" i="66"/>
  <c r="CQ97" i="66"/>
  <c r="CQ98" i="66"/>
  <c r="CQ99" i="66"/>
  <c r="CQ100" i="66"/>
  <c r="CQ101" i="66"/>
  <c r="CQ102" i="66"/>
  <c r="CQ103" i="66"/>
  <c r="CQ104" i="66"/>
  <c r="CQ105" i="66"/>
  <c r="CQ106" i="66"/>
  <c r="CQ107" i="66"/>
  <c r="CQ108" i="66"/>
  <c r="CQ109" i="66"/>
  <c r="CQ110" i="66"/>
  <c r="CQ111" i="66"/>
  <c r="CQ112" i="66"/>
  <c r="CQ113" i="66"/>
  <c r="CQ114" i="66"/>
  <c r="CQ115" i="66"/>
  <c r="CQ116" i="66"/>
  <c r="CQ117" i="66"/>
  <c r="CQ118" i="66"/>
  <c r="CQ119" i="66"/>
  <c r="CQ120" i="66"/>
  <c r="CQ121" i="66"/>
  <c r="CQ122" i="66"/>
  <c r="CQ123" i="66"/>
  <c r="CQ124" i="66"/>
  <c r="CQ125" i="66"/>
  <c r="CQ126" i="66"/>
  <c r="CQ127" i="66"/>
  <c r="CQ128" i="66"/>
  <c r="CQ129" i="66"/>
  <c r="CQ130" i="66"/>
  <c r="CQ131" i="66"/>
  <c r="CQ132" i="66"/>
  <c r="CQ133" i="66"/>
  <c r="CQ134" i="66"/>
  <c r="CQ135" i="66"/>
  <c r="CQ136" i="66"/>
  <c r="CQ137" i="66"/>
  <c r="CQ138" i="66"/>
  <c r="CQ139" i="66"/>
  <c r="CQ140" i="66"/>
  <c r="CQ141" i="66"/>
  <c r="CQ142" i="66"/>
  <c r="CQ143" i="66"/>
  <c r="CQ144" i="66"/>
  <c r="CQ145" i="66"/>
  <c r="CQ146" i="66"/>
  <c r="CQ147" i="66"/>
  <c r="CQ148" i="66"/>
  <c r="CQ149" i="66"/>
  <c r="CQ150" i="66"/>
  <c r="CQ151" i="66"/>
  <c r="CQ152" i="66"/>
  <c r="CQ153" i="66"/>
  <c r="CQ154" i="66"/>
  <c r="CQ155" i="66"/>
  <c r="CQ156" i="66"/>
  <c r="CQ157" i="66"/>
  <c r="CQ158" i="66"/>
  <c r="CQ159" i="66"/>
  <c r="CQ160" i="66"/>
  <c r="CQ161" i="66"/>
  <c r="CQ162" i="66"/>
  <c r="CQ163" i="66"/>
  <c r="CQ164" i="66"/>
  <c r="CQ165" i="66"/>
  <c r="CQ166" i="66"/>
  <c r="CQ167" i="66"/>
  <c r="CQ168" i="66"/>
  <c r="CQ169" i="66"/>
  <c r="CQ170" i="66"/>
  <c r="CQ171" i="66"/>
  <c r="CQ172" i="66"/>
  <c r="CQ173" i="66"/>
  <c r="CQ174" i="66"/>
  <c r="CQ175" i="66"/>
  <c r="CQ176" i="66"/>
  <c r="CQ177" i="66"/>
  <c r="CQ178" i="66"/>
  <c r="CQ179" i="66"/>
  <c r="CQ180" i="66"/>
  <c r="CQ181" i="66"/>
  <c r="CQ182" i="66"/>
  <c r="CQ183" i="66"/>
  <c r="CQ184" i="66"/>
  <c r="CQ185" i="66"/>
  <c r="CQ186" i="66"/>
  <c r="CQ187" i="66"/>
  <c r="CQ188" i="66"/>
  <c r="CQ189" i="66"/>
  <c r="CQ190" i="66"/>
  <c r="CQ191" i="66"/>
  <c r="CQ192" i="66"/>
  <c r="CQ193" i="66"/>
  <c r="CQ194" i="66"/>
  <c r="CQ195" i="66"/>
  <c r="CQ196" i="66"/>
  <c r="CQ197" i="66"/>
  <c r="CQ198" i="66"/>
  <c r="CQ199" i="66"/>
  <c r="CQ200" i="66"/>
  <c r="CQ201" i="66"/>
  <c r="CQ202" i="66"/>
  <c r="CQ203" i="66"/>
  <c r="CQ204" i="66"/>
  <c r="CQ205" i="66"/>
  <c r="CQ206" i="66"/>
  <c r="CQ207" i="66"/>
  <c r="CQ208" i="66"/>
  <c r="CQ209" i="66"/>
  <c r="CQ210" i="66"/>
  <c r="CQ211" i="66"/>
  <c r="CQ212" i="66"/>
  <c r="CQ213" i="66"/>
  <c r="CQ214" i="66"/>
  <c r="CQ215" i="66"/>
  <c r="CQ216" i="66"/>
  <c r="CQ217" i="66"/>
  <c r="CQ218" i="66"/>
  <c r="CQ219" i="66"/>
  <c r="CQ220" i="66"/>
  <c r="CQ221" i="66"/>
  <c r="CQ222" i="66"/>
  <c r="CA22" i="66"/>
  <c r="CA23" i="66"/>
  <c r="CA24" i="66"/>
  <c r="CA25" i="66"/>
  <c r="CA26" i="66"/>
  <c r="CA27" i="66"/>
  <c r="CA28" i="66"/>
  <c r="CA29" i="66"/>
  <c r="CA30" i="66"/>
  <c r="CA31" i="66"/>
  <c r="CA32" i="66"/>
  <c r="CA33" i="66"/>
  <c r="CA34" i="66"/>
  <c r="CA35" i="66"/>
  <c r="CA36" i="66"/>
  <c r="CA37" i="66"/>
  <c r="CA38" i="66"/>
  <c r="CA39" i="66"/>
  <c r="CA40" i="66"/>
  <c r="CA41" i="66"/>
  <c r="CA42" i="66"/>
  <c r="CA43" i="66"/>
  <c r="CA44" i="66"/>
  <c r="CA45" i="66"/>
  <c r="CA46" i="66"/>
  <c r="CA47" i="66"/>
  <c r="CA48" i="66"/>
  <c r="CA49" i="66"/>
  <c r="CA50" i="66"/>
  <c r="CA51" i="66"/>
  <c r="CA52" i="66"/>
  <c r="CA53" i="66"/>
  <c r="CA54" i="66"/>
  <c r="CA55" i="66"/>
  <c r="CA56" i="66"/>
  <c r="CA57" i="66"/>
  <c r="CA58" i="66"/>
  <c r="CA59" i="66"/>
  <c r="CA60" i="66"/>
  <c r="CA61" i="66"/>
  <c r="CA62" i="66"/>
  <c r="CA63" i="66"/>
  <c r="CA64" i="66"/>
  <c r="CA65" i="66"/>
  <c r="CA66" i="66"/>
  <c r="CA67" i="66"/>
  <c r="CA68" i="66"/>
  <c r="CA69" i="66"/>
  <c r="CA70" i="66"/>
  <c r="CA71" i="66"/>
  <c r="CA72" i="66"/>
  <c r="CA73" i="66"/>
  <c r="CA74" i="66"/>
  <c r="CA75" i="66"/>
  <c r="CA76" i="66"/>
  <c r="CA77" i="66"/>
  <c r="CA78" i="66"/>
  <c r="CA79" i="66"/>
  <c r="CA83" i="66"/>
  <c r="CA87" i="66"/>
  <c r="CA91" i="66"/>
  <c r="CA95" i="66"/>
  <c r="CA99" i="66"/>
  <c r="CA103" i="66"/>
  <c r="CA107" i="66"/>
  <c r="CA111" i="66"/>
  <c r="CA115" i="66"/>
  <c r="CA119" i="66"/>
  <c r="CA123" i="66"/>
  <c r="CA127" i="66"/>
  <c r="CA131" i="66"/>
  <c r="CA135" i="66"/>
  <c r="CA139" i="66"/>
  <c r="CA143" i="66"/>
  <c r="CA147" i="66"/>
  <c r="CA151" i="66"/>
  <c r="CA155" i="66"/>
  <c r="CA159" i="66"/>
  <c r="CA163" i="66"/>
  <c r="CA167" i="66"/>
  <c r="CA171" i="66"/>
  <c r="CA175" i="66"/>
  <c r="CA179" i="66"/>
  <c r="CA183" i="66"/>
  <c r="CA187" i="66"/>
  <c r="CA191" i="66"/>
  <c r="CA195" i="66"/>
  <c r="CA199" i="66"/>
  <c r="CA203" i="66"/>
  <c r="CA207" i="66"/>
  <c r="CA211" i="66"/>
  <c r="CA215" i="66"/>
  <c r="CA219" i="66"/>
  <c r="CA82" i="66"/>
  <c r="CA86" i="66"/>
  <c r="CA90" i="66"/>
  <c r="CA94" i="66"/>
  <c r="CA98" i="66"/>
  <c r="CA102" i="66"/>
  <c r="CA106" i="66"/>
  <c r="CA110" i="66"/>
  <c r="CA114" i="66"/>
  <c r="CA118" i="66"/>
  <c r="CA122" i="66"/>
  <c r="CA126" i="66"/>
  <c r="CA130" i="66"/>
  <c r="CA134" i="66"/>
  <c r="CA138" i="66"/>
  <c r="CA142" i="66"/>
  <c r="CA146" i="66"/>
  <c r="CA150" i="66"/>
  <c r="CA154" i="66"/>
  <c r="CA158" i="66"/>
  <c r="CA162" i="66"/>
  <c r="CA166" i="66"/>
  <c r="CA170" i="66"/>
  <c r="CA174" i="66"/>
  <c r="CA178" i="66"/>
  <c r="CA182" i="66"/>
  <c r="CA186" i="66"/>
  <c r="CA190" i="66"/>
  <c r="CA194" i="66"/>
  <c r="CA198" i="66"/>
  <c r="CA202" i="66"/>
  <c r="CA206" i="66"/>
  <c r="CA210" i="66"/>
  <c r="CA214" i="66"/>
  <c r="CA218" i="66"/>
  <c r="CA222" i="66"/>
  <c r="CA81" i="66"/>
  <c r="CA85" i="66"/>
  <c r="CA89" i="66"/>
  <c r="CA93" i="66"/>
  <c r="CA97" i="66"/>
  <c r="CA101" i="66"/>
  <c r="CA105" i="66"/>
  <c r="CA109" i="66"/>
  <c r="CA113" i="66"/>
  <c r="CA117" i="66"/>
  <c r="CA121" i="66"/>
  <c r="CA125" i="66"/>
  <c r="CA129" i="66"/>
  <c r="CA133" i="66"/>
  <c r="CA137" i="66"/>
  <c r="CA141" i="66"/>
  <c r="CA145" i="66"/>
  <c r="CA149" i="66"/>
  <c r="CA153" i="66"/>
  <c r="CA157" i="66"/>
  <c r="CA161" i="66"/>
  <c r="CA165" i="66"/>
  <c r="CA169" i="66"/>
  <c r="CA173" i="66"/>
  <c r="CA177" i="66"/>
  <c r="CA181" i="66"/>
  <c r="CA185" i="66"/>
  <c r="CA189" i="66"/>
  <c r="CA193" i="66"/>
  <c r="CA197" i="66"/>
  <c r="CA201" i="66"/>
  <c r="CA205" i="66"/>
  <c r="CA209" i="66"/>
  <c r="CA213" i="66"/>
  <c r="CA217" i="66"/>
  <c r="CA221" i="66"/>
  <c r="CA80" i="66"/>
  <c r="CA84" i="66"/>
  <c r="CA88" i="66"/>
  <c r="CA92" i="66"/>
  <c r="CA96" i="66"/>
  <c r="CA100" i="66"/>
  <c r="CA104" i="66"/>
  <c r="CA108" i="66"/>
  <c r="CA112" i="66"/>
  <c r="CA116" i="66"/>
  <c r="CA120" i="66"/>
  <c r="CA124" i="66"/>
  <c r="CA128" i="66"/>
  <c r="CA132" i="66"/>
  <c r="CA136" i="66"/>
  <c r="CA140" i="66"/>
  <c r="CA144" i="66"/>
  <c r="CA148" i="66"/>
  <c r="CA152" i="66"/>
  <c r="CA156" i="66"/>
  <c r="CA160" i="66"/>
  <c r="CA164" i="66"/>
  <c r="CA168" i="66"/>
  <c r="CA172" i="66"/>
  <c r="CA176" i="66"/>
  <c r="CA180" i="66"/>
  <c r="CA184" i="66"/>
  <c r="CA188" i="66"/>
  <c r="CA192" i="66"/>
  <c r="CA196" i="66"/>
  <c r="CA200" i="66"/>
  <c r="CA204" i="66"/>
  <c r="CA208" i="66"/>
  <c r="CA212" i="66"/>
  <c r="CA216" i="66"/>
  <c r="CA220" i="66"/>
  <c r="BZ224" i="66"/>
  <c r="BZ223" i="66"/>
  <c r="CP223" i="66"/>
  <c r="CP224" i="66"/>
  <c r="CH156" i="66"/>
  <c r="CG80" i="66"/>
  <c r="CG153" i="66"/>
  <c r="CG71" i="66"/>
  <c r="CG207" i="66"/>
  <c r="BP145" i="66"/>
  <c r="BP222" i="66"/>
  <c r="BP135" i="66"/>
  <c r="BP105" i="66"/>
  <c r="BP30" i="66"/>
  <c r="BP174" i="66"/>
  <c r="BP136" i="66"/>
  <c r="BP55" i="66"/>
  <c r="BP183" i="66"/>
  <c r="BP117" i="66"/>
  <c r="BP34" i="66"/>
  <c r="BP209" i="66"/>
  <c r="BP158" i="66"/>
  <c r="BP101" i="66"/>
  <c r="BP192" i="66"/>
  <c r="BP79" i="66"/>
  <c r="BP46" i="66"/>
  <c r="BP161" i="66"/>
  <c r="BP199" i="66"/>
  <c r="BP89" i="66"/>
  <c r="BP121" i="66"/>
  <c r="CF180" i="66"/>
  <c r="BP168" i="66"/>
  <c r="BP38" i="66"/>
  <c r="BP22" i="66"/>
  <c r="BP193" i="66"/>
  <c r="BP167" i="66"/>
  <c r="BP142" i="66"/>
  <c r="BP206" i="66"/>
  <c r="BP97" i="66"/>
  <c r="BP113" i="66"/>
  <c r="BP129" i="66"/>
  <c r="BP212" i="66"/>
  <c r="BP164" i="66"/>
  <c r="BP58" i="66"/>
  <c r="BP73" i="66"/>
  <c r="BP67" i="66"/>
  <c r="BP42" i="66"/>
  <c r="BP26" i="66"/>
  <c r="BP177" i="66"/>
  <c r="BP151" i="66"/>
  <c r="BP215" i="66"/>
  <c r="BP190" i="66"/>
  <c r="BP93" i="66"/>
  <c r="BP109" i="66"/>
  <c r="BP125" i="66"/>
  <c r="BP61" i="66"/>
  <c r="CF92" i="66"/>
  <c r="BP184" i="66"/>
  <c r="BP160" i="66"/>
  <c r="BP82" i="66"/>
  <c r="BP70" i="66"/>
  <c r="BP54" i="66"/>
  <c r="BP65" i="66"/>
  <c r="BP75" i="66"/>
  <c r="BP51" i="66"/>
  <c r="BP41" i="66"/>
  <c r="BP33" i="66"/>
  <c r="BP25" i="66"/>
  <c r="BP149" i="66"/>
  <c r="BP181" i="66"/>
  <c r="BP213" i="66"/>
  <c r="BP155" i="66"/>
  <c r="BP187" i="66"/>
  <c r="BP219" i="66"/>
  <c r="BP162" i="66"/>
  <c r="BP194" i="66"/>
  <c r="BP86" i="66"/>
  <c r="BP94" i="66"/>
  <c r="BP102" i="66"/>
  <c r="BP110" i="66"/>
  <c r="BP114" i="66"/>
  <c r="BP122" i="66"/>
  <c r="BP130" i="66"/>
  <c r="BP76" i="66"/>
  <c r="BP72" i="66"/>
  <c r="BP208" i="66"/>
  <c r="BP176" i="66"/>
  <c r="BP152" i="66"/>
  <c r="BP78" i="66"/>
  <c r="BP66" i="66"/>
  <c r="BP50" i="66"/>
  <c r="BP85" i="66"/>
  <c r="BP53" i="66"/>
  <c r="BP83" i="66"/>
  <c r="BP59" i="66"/>
  <c r="BP48" i="66"/>
  <c r="BP40" i="66"/>
  <c r="BP36" i="66"/>
  <c r="BP32" i="66"/>
  <c r="BP28" i="66"/>
  <c r="BP24" i="66"/>
  <c r="BP137" i="66"/>
  <c r="BP153" i="66"/>
  <c r="BP169" i="66"/>
  <c r="BP185" i="66"/>
  <c r="BP201" i="66"/>
  <c r="BP217" i="66"/>
  <c r="BP143" i="66"/>
  <c r="BP159" i="66"/>
  <c r="BP175" i="66"/>
  <c r="BP191" i="66"/>
  <c r="BP207" i="66"/>
  <c r="BP134" i="66"/>
  <c r="BP150" i="66"/>
  <c r="BP166" i="66"/>
  <c r="BP182" i="66"/>
  <c r="BP198" i="66"/>
  <c r="BP214" i="66"/>
  <c r="BP87" i="66"/>
  <c r="BP91" i="66"/>
  <c r="BP95" i="66"/>
  <c r="BP99" i="66"/>
  <c r="BP103" i="66"/>
  <c r="BP107" i="66"/>
  <c r="BP111" i="66"/>
  <c r="BP115" i="66"/>
  <c r="BP119" i="66"/>
  <c r="BP123" i="66"/>
  <c r="BP127" i="66"/>
  <c r="BP131" i="66"/>
  <c r="BP81" i="66"/>
  <c r="BP68" i="66"/>
  <c r="BP172" i="66"/>
  <c r="BP156" i="66"/>
  <c r="BP56" i="66"/>
  <c r="BP148" i="66"/>
  <c r="BP216" i="66"/>
  <c r="BP63" i="66"/>
  <c r="BP45" i="66"/>
  <c r="BP37" i="66"/>
  <c r="BP29" i="66"/>
  <c r="BP133" i="66"/>
  <c r="BP165" i="66"/>
  <c r="BP197" i="66"/>
  <c r="BP139" i="66"/>
  <c r="BP171" i="66"/>
  <c r="BP203" i="66"/>
  <c r="BP146" i="66"/>
  <c r="BP178" i="66"/>
  <c r="BP210" i="66"/>
  <c r="BP90" i="66"/>
  <c r="BP98" i="66"/>
  <c r="BP106" i="66"/>
  <c r="BP118" i="66"/>
  <c r="BP126" i="66"/>
  <c r="BP57" i="66"/>
  <c r="BP84" i="66"/>
  <c r="BP188" i="66"/>
  <c r="BP200" i="66"/>
  <c r="BP144" i="66"/>
  <c r="BP74" i="66"/>
  <c r="BP62" i="66"/>
  <c r="BP77" i="66"/>
  <c r="BP49" i="66"/>
  <c r="BP71" i="66"/>
  <c r="BP47" i="66"/>
  <c r="BP43" i="66"/>
  <c r="BP39" i="66"/>
  <c r="BP35" i="66"/>
  <c r="BP31" i="66"/>
  <c r="BP27" i="66"/>
  <c r="BP23" i="66"/>
  <c r="BP141" i="66"/>
  <c r="BP157" i="66"/>
  <c r="BP173" i="66"/>
  <c r="BP189" i="66"/>
  <c r="BP205" i="66"/>
  <c r="BP221" i="66"/>
  <c r="BP147" i="66"/>
  <c r="BP163" i="66"/>
  <c r="BP179" i="66"/>
  <c r="BP195" i="66"/>
  <c r="BP211" i="66"/>
  <c r="BP138" i="66"/>
  <c r="BP154" i="66"/>
  <c r="BP170" i="66"/>
  <c r="BP186" i="66"/>
  <c r="BP202" i="66"/>
  <c r="BP218" i="66"/>
  <c r="BP88" i="66"/>
  <c r="BP92" i="66"/>
  <c r="BP96" i="66"/>
  <c r="BP100" i="66"/>
  <c r="BP104" i="66"/>
  <c r="BP108" i="66"/>
  <c r="BP112" i="66"/>
  <c r="BP116" i="66"/>
  <c r="BP120" i="66"/>
  <c r="BP124" i="66"/>
  <c r="BP128" i="66"/>
  <c r="BP132" i="66"/>
  <c r="BP69" i="66"/>
  <c r="BP180" i="66"/>
  <c r="Q8" i="53"/>
  <c r="L8" i="53"/>
  <c r="CG51" i="66"/>
  <c r="CG143" i="66"/>
  <c r="CG83" i="66"/>
  <c r="CG67" i="66"/>
  <c r="CG55" i="66"/>
  <c r="CG175" i="66"/>
  <c r="CH166" i="66"/>
  <c r="CG177" i="66"/>
  <c r="CH169" i="66"/>
  <c r="CH220" i="66"/>
  <c r="CG64" i="66"/>
  <c r="CF24" i="66"/>
  <c r="CF200" i="66"/>
  <c r="CF145" i="66"/>
  <c r="CF104" i="66"/>
  <c r="CF60" i="66"/>
  <c r="CF156" i="66"/>
  <c r="CF113" i="66"/>
  <c r="CF72" i="66"/>
  <c r="CF124" i="66"/>
  <c r="CG168" i="66"/>
  <c r="CG111" i="66"/>
  <c r="CG79" i="66"/>
  <c r="CG63" i="66"/>
  <c r="CF81" i="66"/>
  <c r="CF168" i="66"/>
  <c r="CG191" i="66"/>
  <c r="CG159" i="66"/>
  <c r="CG84" i="66"/>
  <c r="CG68" i="66"/>
  <c r="CG52" i="66"/>
  <c r="CG130" i="66"/>
  <c r="CG122" i="66"/>
  <c r="CG100" i="66"/>
  <c r="CG197" i="66"/>
  <c r="CG206" i="66"/>
  <c r="CG208" i="66"/>
  <c r="CG127" i="66"/>
  <c r="CG106" i="66"/>
  <c r="CG217" i="66"/>
  <c r="CG133" i="66"/>
  <c r="CG142" i="66"/>
  <c r="CG144" i="66"/>
  <c r="CG132" i="66"/>
  <c r="CG90" i="66"/>
  <c r="CG162" i="66"/>
  <c r="CG56" i="66"/>
  <c r="CG72" i="66"/>
  <c r="CG95" i="66"/>
  <c r="CG182" i="66"/>
  <c r="CG60" i="66"/>
  <c r="CG76" i="66"/>
  <c r="CG135" i="66"/>
  <c r="CG151" i="66"/>
  <c r="CG167" i="66"/>
  <c r="CG183" i="66"/>
  <c r="CG199" i="66"/>
  <c r="CG215" i="66"/>
  <c r="CH187" i="66"/>
  <c r="CH67" i="66"/>
  <c r="CH109" i="66"/>
  <c r="CH196" i="66"/>
  <c r="CG75" i="66"/>
  <c r="CG59" i="66"/>
  <c r="CF49" i="66"/>
  <c r="CF136" i="66"/>
  <c r="CG188" i="66"/>
  <c r="CG116" i="66"/>
  <c r="BP52" i="66"/>
  <c r="BP204" i="66"/>
  <c r="BP220" i="66"/>
  <c r="BP64" i="66"/>
  <c r="BP140" i="66"/>
  <c r="BP80" i="66"/>
  <c r="BP60" i="66"/>
  <c r="CH222" i="66"/>
  <c r="CH206" i="66"/>
  <c r="CH190" i="66"/>
  <c r="CH174" i="66"/>
  <c r="CH158" i="66"/>
  <c r="CH142" i="66"/>
  <c r="CH131" i="66"/>
  <c r="CH127" i="66"/>
  <c r="CH123" i="66"/>
  <c r="CH119" i="66"/>
  <c r="CH115" i="66"/>
  <c r="CH111" i="66"/>
  <c r="CH107" i="66"/>
  <c r="CH103" i="66"/>
  <c r="CH99" i="66"/>
  <c r="CH95" i="66"/>
  <c r="CH91" i="66"/>
  <c r="CH87" i="66"/>
  <c r="CH211" i="66"/>
  <c r="CH195" i="66"/>
  <c r="CH179" i="66"/>
  <c r="CH163" i="66"/>
  <c r="CH147" i="66"/>
  <c r="CH85" i="66"/>
  <c r="CH81" i="66"/>
  <c r="CH77" i="66"/>
  <c r="CH73" i="66"/>
  <c r="CH69" i="66"/>
  <c r="CH65" i="66"/>
  <c r="CH61" i="66"/>
  <c r="CH57" i="66"/>
  <c r="CH53" i="66"/>
  <c r="CH49" i="66"/>
  <c r="CH209" i="66"/>
  <c r="CH193" i="66"/>
  <c r="CH177" i="66"/>
  <c r="CH161" i="66"/>
  <c r="CH145" i="66"/>
  <c r="CH218" i="66"/>
  <c r="CH202" i="66"/>
  <c r="CH186" i="66"/>
  <c r="CH170" i="66"/>
  <c r="CH154" i="66"/>
  <c r="CH138" i="66"/>
  <c r="CH130" i="66"/>
  <c r="CH126" i="66"/>
  <c r="CH122" i="66"/>
  <c r="CH118" i="66"/>
  <c r="CH114" i="66"/>
  <c r="CH110" i="66"/>
  <c r="CH106" i="66"/>
  <c r="CH102" i="66"/>
  <c r="CH98" i="66"/>
  <c r="CH94" i="66"/>
  <c r="CH90" i="66"/>
  <c r="CH86" i="66"/>
  <c r="CH207" i="66"/>
  <c r="CH191" i="66"/>
  <c r="CH175" i="66"/>
  <c r="CH159" i="66"/>
  <c r="CH143" i="66"/>
  <c r="CH84" i="66"/>
  <c r="CH80" i="66"/>
  <c r="CH76" i="66"/>
  <c r="CH72" i="66"/>
  <c r="CH68" i="66"/>
  <c r="CH64" i="66"/>
  <c r="CH60" i="66"/>
  <c r="CH56" i="66"/>
  <c r="CH52" i="66"/>
  <c r="CH221" i="66"/>
  <c r="CH205" i="66"/>
  <c r="CH189" i="66"/>
  <c r="CH173" i="66"/>
  <c r="CH157" i="66"/>
  <c r="CH141" i="66"/>
  <c r="CH82" i="66"/>
  <c r="CH78" i="66"/>
  <c r="CH74" i="66"/>
  <c r="CH70" i="66"/>
  <c r="CH66" i="66"/>
  <c r="CH62" i="66"/>
  <c r="CH58" i="66"/>
  <c r="CH54" i="66"/>
  <c r="CH50" i="66"/>
  <c r="CH213" i="66"/>
  <c r="CH197" i="66"/>
  <c r="CH181" i="66"/>
  <c r="CH165" i="66"/>
  <c r="CH149" i="66"/>
  <c r="CH133" i="66"/>
  <c r="CH140" i="66"/>
  <c r="CH172" i="66"/>
  <c r="CH204" i="66"/>
  <c r="CH214" i="66"/>
  <c r="CH150" i="66"/>
  <c r="CH121" i="66"/>
  <c r="CH105" i="66"/>
  <c r="CH89" i="66"/>
  <c r="CH171" i="66"/>
  <c r="CH79" i="66"/>
  <c r="CH63" i="66"/>
  <c r="CH217" i="66"/>
  <c r="CH153" i="66"/>
  <c r="CH198" i="66"/>
  <c r="CH134" i="66"/>
  <c r="CH117" i="66"/>
  <c r="CH101" i="66"/>
  <c r="CH219" i="66"/>
  <c r="CH155" i="66"/>
  <c r="CH75" i="66"/>
  <c r="CH59" i="66"/>
  <c r="CH201" i="66"/>
  <c r="CH137" i="66"/>
  <c r="BQ219" i="66"/>
  <c r="BQ215" i="66"/>
  <c r="BQ211" i="66"/>
  <c r="BQ207" i="66"/>
  <c r="BQ203" i="66"/>
  <c r="BQ199" i="66"/>
  <c r="BQ195" i="66"/>
  <c r="BQ191" i="66"/>
  <c r="BQ187" i="66"/>
  <c r="BQ183" i="66"/>
  <c r="BQ179" i="66"/>
  <c r="BQ175" i="66"/>
  <c r="BQ171" i="66"/>
  <c r="BQ167" i="66"/>
  <c r="BQ163" i="66"/>
  <c r="BQ159" i="66"/>
  <c r="BQ155" i="66"/>
  <c r="BQ151" i="66"/>
  <c r="BQ147" i="66"/>
  <c r="BQ143" i="66"/>
  <c r="BQ139" i="66"/>
  <c r="BQ135" i="66"/>
  <c r="BQ220" i="66"/>
  <c r="BQ216" i="66"/>
  <c r="BQ212" i="66"/>
  <c r="BQ208" i="66"/>
  <c r="BQ204" i="66"/>
  <c r="BQ200" i="66"/>
  <c r="BQ196" i="66"/>
  <c r="BQ192" i="66"/>
  <c r="BQ188" i="66"/>
  <c r="BQ184" i="66"/>
  <c r="BQ180" i="66"/>
  <c r="BQ176" i="66"/>
  <c r="BQ172" i="66"/>
  <c r="BQ168" i="66"/>
  <c r="BQ164" i="66"/>
  <c r="BQ160" i="66"/>
  <c r="BQ156" i="66"/>
  <c r="BQ152" i="66"/>
  <c r="BQ148" i="66"/>
  <c r="BQ144" i="66"/>
  <c r="BQ140" i="66"/>
  <c r="BQ136" i="66"/>
  <c r="BQ132" i="66"/>
  <c r="BQ131" i="66"/>
  <c r="BQ130" i="66"/>
  <c r="BQ129" i="66"/>
  <c r="BQ128" i="66"/>
  <c r="BQ127" i="66"/>
  <c r="BQ126" i="66"/>
  <c r="BQ125" i="66"/>
  <c r="BQ124" i="66"/>
  <c r="BQ123" i="66"/>
  <c r="BQ122" i="66"/>
  <c r="BQ121" i="66"/>
  <c r="BQ120" i="66"/>
  <c r="BQ119" i="66"/>
  <c r="BQ118" i="66"/>
  <c r="BQ117" i="66"/>
  <c r="BQ116" i="66"/>
  <c r="BQ115" i="66"/>
  <c r="BQ114" i="66"/>
  <c r="BQ113" i="66"/>
  <c r="BQ112" i="66"/>
  <c r="BQ111" i="66"/>
  <c r="BQ110" i="66"/>
  <c r="BQ109" i="66"/>
  <c r="BQ108" i="66"/>
  <c r="BQ107" i="66"/>
  <c r="BQ106" i="66"/>
  <c r="BQ105" i="66"/>
  <c r="BQ104" i="66"/>
  <c r="BQ103" i="66"/>
  <c r="BQ102" i="66"/>
  <c r="BQ101" i="66"/>
  <c r="BQ100" i="66"/>
  <c r="BQ99" i="66"/>
  <c r="BQ98" i="66"/>
  <c r="BQ97" i="66"/>
  <c r="BQ96" i="66"/>
  <c r="BQ95" i="66"/>
  <c r="BQ94" i="66"/>
  <c r="BQ93" i="66"/>
  <c r="BQ92" i="66"/>
  <c r="BQ91" i="66"/>
  <c r="BQ90" i="66"/>
  <c r="BQ89" i="66"/>
  <c r="BQ88" i="66"/>
  <c r="BQ87" i="66"/>
  <c r="BQ86" i="66"/>
  <c r="BQ85" i="66"/>
  <c r="BQ84" i="66"/>
  <c r="BQ83" i="66"/>
  <c r="BQ82" i="66"/>
  <c r="BQ81" i="66"/>
  <c r="BQ80" i="66"/>
  <c r="BQ79" i="66"/>
  <c r="BQ78" i="66"/>
  <c r="BQ77" i="66"/>
  <c r="BQ76" i="66"/>
  <c r="BQ75" i="66"/>
  <c r="BQ74" i="66"/>
  <c r="BQ73" i="66"/>
  <c r="BQ72" i="66"/>
  <c r="BQ71" i="66"/>
  <c r="BQ70" i="66"/>
  <c r="BQ69" i="66"/>
  <c r="BQ68" i="66"/>
  <c r="BQ67" i="66"/>
  <c r="BQ66" i="66"/>
  <c r="BQ65" i="66"/>
  <c r="BQ64" i="66"/>
  <c r="BQ63" i="66"/>
  <c r="BQ62" i="66"/>
  <c r="BQ61" i="66"/>
  <c r="BQ60" i="66"/>
  <c r="BQ59" i="66"/>
  <c r="BQ58" i="66"/>
  <c r="BQ57" i="66"/>
  <c r="BQ56" i="66"/>
  <c r="BQ55" i="66"/>
  <c r="BQ54" i="66"/>
  <c r="BQ53" i="66"/>
  <c r="BQ52" i="66"/>
  <c r="BQ51" i="66"/>
  <c r="BQ50" i="66"/>
  <c r="BQ49" i="66"/>
  <c r="BQ222" i="66"/>
  <c r="BQ218" i="66"/>
  <c r="BQ214" i="66"/>
  <c r="BQ210" i="66"/>
  <c r="BQ206" i="66"/>
  <c r="BQ202" i="66"/>
  <c r="BQ198" i="66"/>
  <c r="BQ194" i="66"/>
  <c r="BQ190" i="66"/>
  <c r="BQ186" i="66"/>
  <c r="BQ182" i="66"/>
  <c r="BQ178" i="66"/>
  <c r="BQ174" i="66"/>
  <c r="BQ170" i="66"/>
  <c r="BQ166" i="66"/>
  <c r="BQ162" i="66"/>
  <c r="BQ158" i="66"/>
  <c r="BQ154" i="66"/>
  <c r="BQ150" i="66"/>
  <c r="BQ146" i="66"/>
  <c r="BQ142" i="66"/>
  <c r="BQ138" i="66"/>
  <c r="BQ134" i="66"/>
  <c r="BQ221" i="66"/>
  <c r="BQ213" i="66"/>
  <c r="BQ205" i="66"/>
  <c r="BQ189" i="66"/>
  <c r="BQ173" i="66"/>
  <c r="BQ165" i="66"/>
  <c r="BQ149" i="66"/>
  <c r="BQ141" i="66"/>
  <c r="BQ45" i="66"/>
  <c r="BQ41" i="66"/>
  <c r="BQ38" i="66"/>
  <c r="BQ37" i="66"/>
  <c r="BQ36" i="66"/>
  <c r="BQ32" i="66"/>
  <c r="BQ31" i="66"/>
  <c r="BQ27" i="66"/>
  <c r="BQ25" i="66"/>
  <c r="BQ24" i="66"/>
  <c r="BQ23" i="66"/>
  <c r="BQ22" i="66"/>
  <c r="BQ217" i="66"/>
  <c r="BQ209" i="66"/>
  <c r="BQ201" i="66"/>
  <c r="BQ193" i="66"/>
  <c r="BQ185" i="66"/>
  <c r="BQ177" i="66"/>
  <c r="BQ169" i="66"/>
  <c r="BQ161" i="66"/>
  <c r="BQ153" i="66"/>
  <c r="BQ145" i="66"/>
  <c r="BQ137" i="66"/>
  <c r="BQ197" i="66"/>
  <c r="BQ181" i="66"/>
  <c r="BQ157" i="66"/>
  <c r="BQ133" i="66"/>
  <c r="BQ48" i="66"/>
  <c r="BQ47" i="66"/>
  <c r="BQ46" i="66"/>
  <c r="BQ44" i="66"/>
  <c r="BQ43" i="66"/>
  <c r="BQ42" i="66"/>
  <c r="BQ40" i="66"/>
  <c r="BQ39" i="66"/>
  <c r="BQ35" i="66"/>
  <c r="BQ34" i="66"/>
  <c r="BQ33" i="66"/>
  <c r="BQ30" i="66"/>
  <c r="BQ29" i="66"/>
  <c r="BQ28" i="66"/>
  <c r="BQ26" i="66"/>
  <c r="CH212" i="66"/>
  <c r="CH148" i="66"/>
  <c r="CF57" i="66"/>
  <c r="CF68" i="66"/>
  <c r="CF80" i="66"/>
  <c r="CF89" i="66"/>
  <c r="CF100" i="66"/>
  <c r="CF112" i="66"/>
  <c r="CF121" i="66"/>
  <c r="CF132" i="66"/>
  <c r="CF144" i="66"/>
  <c r="CF153" i="66"/>
  <c r="CF164" i="66"/>
  <c r="CF176" i="66"/>
  <c r="CF196" i="66"/>
  <c r="CF216" i="66"/>
  <c r="CF44" i="66"/>
  <c r="CF36" i="66"/>
  <c r="CF28" i="66"/>
  <c r="CH55" i="66"/>
  <c r="CH139" i="66"/>
  <c r="CH97" i="66"/>
  <c r="CH129" i="66"/>
  <c r="CH180" i="66"/>
  <c r="CF52" i="66"/>
  <c r="CF64" i="66"/>
  <c r="CF73" i="66"/>
  <c r="CF84" i="66"/>
  <c r="CF96" i="66"/>
  <c r="CF105" i="66"/>
  <c r="CF116" i="66"/>
  <c r="CF128" i="66"/>
  <c r="CF137" i="66"/>
  <c r="CF148" i="66"/>
  <c r="CF160" i="66"/>
  <c r="CF169" i="66"/>
  <c r="CF184" i="66"/>
  <c r="CF208" i="66"/>
  <c r="CF40" i="66"/>
  <c r="CF32" i="66"/>
  <c r="CH185" i="66"/>
  <c r="CH71" i="66"/>
  <c r="CH203" i="66"/>
  <c r="CH113" i="66"/>
  <c r="CH182" i="66"/>
  <c r="CF48" i="66"/>
  <c r="CF22" i="66"/>
  <c r="CF26" i="66"/>
  <c r="CF30" i="66"/>
  <c r="CF34" i="66"/>
  <c r="CF38" i="66"/>
  <c r="CF42" i="66"/>
  <c r="CF46" i="66"/>
  <c r="CF222" i="66"/>
  <c r="CF218" i="66"/>
  <c r="CF214" i="66"/>
  <c r="CF210" i="66"/>
  <c r="CF206" i="66"/>
  <c r="CF202" i="66"/>
  <c r="CF198" i="66"/>
  <c r="CF194" i="66"/>
  <c r="CF190" i="66"/>
  <c r="CF186" i="66"/>
  <c r="CF182" i="66"/>
  <c r="CF178" i="66"/>
  <c r="CF174" i="66"/>
  <c r="CF170" i="66"/>
  <c r="CF166" i="66"/>
  <c r="CF162" i="66"/>
  <c r="CF158" i="66"/>
  <c r="CF154" i="66"/>
  <c r="CF150" i="66"/>
  <c r="CF146" i="66"/>
  <c r="CF142" i="66"/>
  <c r="CF138" i="66"/>
  <c r="CF134" i="66"/>
  <c r="CF130" i="66"/>
  <c r="CF126" i="66"/>
  <c r="CF122" i="66"/>
  <c r="CF118" i="66"/>
  <c r="CF114" i="66"/>
  <c r="CF110" i="66"/>
  <c r="CF106" i="66"/>
  <c r="CF102" i="66"/>
  <c r="CF98" i="66"/>
  <c r="CF94" i="66"/>
  <c r="CF90" i="66"/>
  <c r="CF86" i="66"/>
  <c r="CF82" i="66"/>
  <c r="CF78" i="66"/>
  <c r="CF74" i="66"/>
  <c r="CF70" i="66"/>
  <c r="CF66" i="66"/>
  <c r="CF62" i="66"/>
  <c r="CF58" i="66"/>
  <c r="CF54" i="66"/>
  <c r="CF50" i="66"/>
  <c r="CF25" i="66"/>
  <c r="CF29" i="66"/>
  <c r="CF33" i="66"/>
  <c r="CF37" i="66"/>
  <c r="CF41" i="66"/>
  <c r="CF45" i="66"/>
  <c r="CF221" i="66"/>
  <c r="CF217" i="66"/>
  <c r="CF213" i="66"/>
  <c r="CF209" i="66"/>
  <c r="CF205" i="66"/>
  <c r="CF201" i="66"/>
  <c r="CF197" i="66"/>
  <c r="CF193" i="66"/>
  <c r="CF189" i="66"/>
  <c r="CF185" i="66"/>
  <c r="CF181" i="66"/>
  <c r="CF177" i="66"/>
  <c r="CF23" i="66"/>
  <c r="CF27" i="66"/>
  <c r="CF31" i="66"/>
  <c r="CF35" i="66"/>
  <c r="CF39" i="66"/>
  <c r="CF43" i="66"/>
  <c r="CF47" i="66"/>
  <c r="CF219" i="66"/>
  <c r="CF215" i="66"/>
  <c r="CF211" i="66"/>
  <c r="CF207" i="66"/>
  <c r="CF199" i="66"/>
  <c r="CF195" i="66"/>
  <c r="CF191" i="66"/>
  <c r="CF187" i="66"/>
  <c r="CF183" i="66"/>
  <c r="CF179" i="66"/>
  <c r="CF175" i="66"/>
  <c r="CF171" i="66"/>
  <c r="CF167" i="66"/>
  <c r="CF163" i="66"/>
  <c r="CF159" i="66"/>
  <c r="CF155" i="66"/>
  <c r="CF151" i="66"/>
  <c r="CF147" i="66"/>
  <c r="CF143" i="66"/>
  <c r="CF139" i="66"/>
  <c r="CF135" i="66"/>
  <c r="CF131" i="66"/>
  <c r="CF127" i="66"/>
  <c r="CF123" i="66"/>
  <c r="CF119" i="66"/>
  <c r="CF115" i="66"/>
  <c r="CF111" i="66"/>
  <c r="CF107" i="66"/>
  <c r="CF103" i="66"/>
  <c r="CF99" i="66"/>
  <c r="CF95" i="66"/>
  <c r="CF91" i="66"/>
  <c r="CF87" i="66"/>
  <c r="CF83" i="66"/>
  <c r="CF79" i="66"/>
  <c r="CF75" i="66"/>
  <c r="CF71" i="66"/>
  <c r="CF67" i="66"/>
  <c r="CF63" i="66"/>
  <c r="CF59" i="66"/>
  <c r="CF55" i="66"/>
  <c r="CF51" i="66"/>
  <c r="CF220" i="66"/>
  <c r="CF204" i="66"/>
  <c r="CF188" i="66"/>
  <c r="CF173" i="66"/>
  <c r="CF165" i="66"/>
  <c r="CF157" i="66"/>
  <c r="CF149" i="66"/>
  <c r="CF141" i="66"/>
  <c r="CF133" i="66"/>
  <c r="CF125" i="66"/>
  <c r="CF117" i="66"/>
  <c r="CF109" i="66"/>
  <c r="CF101" i="66"/>
  <c r="CF93" i="66"/>
  <c r="CF85" i="66"/>
  <c r="CF77" i="66"/>
  <c r="CF69" i="66"/>
  <c r="CF61" i="66"/>
  <c r="CF53" i="66"/>
  <c r="CH188" i="66"/>
  <c r="CH164" i="66"/>
  <c r="EB222" i="66"/>
  <c r="EB221" i="66"/>
  <c r="EB220" i="66"/>
  <c r="EB219" i="66"/>
  <c r="EB218" i="66"/>
  <c r="EB217" i="66"/>
  <c r="EB216" i="66"/>
  <c r="EB215" i="66"/>
  <c r="EB214" i="66"/>
  <c r="EB213" i="66"/>
  <c r="EB212" i="66"/>
  <c r="EB211" i="66"/>
  <c r="EB210" i="66"/>
  <c r="EB209" i="66"/>
  <c r="EB208" i="66"/>
  <c r="EB207" i="66"/>
  <c r="EB206" i="66"/>
  <c r="EB205" i="66"/>
  <c r="EB204" i="66"/>
  <c r="EB203" i="66"/>
  <c r="EB202" i="66"/>
  <c r="EB201" i="66"/>
  <c r="EB200" i="66"/>
  <c r="EB199" i="66"/>
  <c r="EB198" i="66"/>
  <c r="EB197" i="66"/>
  <c r="EB196" i="66"/>
  <c r="EB195" i="66"/>
  <c r="EB194" i="66"/>
  <c r="EB193" i="66"/>
  <c r="EB192" i="66"/>
  <c r="EB191" i="66"/>
  <c r="EB190" i="66"/>
  <c r="EB189" i="66"/>
  <c r="EB188" i="66"/>
  <c r="EB187" i="66"/>
  <c r="EB186" i="66"/>
  <c r="EB185" i="66"/>
  <c r="EB184" i="66"/>
  <c r="EB183" i="66"/>
  <c r="EB182" i="66"/>
  <c r="EB181" i="66"/>
  <c r="EB180" i="66"/>
  <c r="EB179" i="66"/>
  <c r="EB178" i="66"/>
  <c r="EB177" i="66"/>
  <c r="EB176" i="66"/>
  <c r="EB175" i="66"/>
  <c r="EB174" i="66"/>
  <c r="EB173" i="66"/>
  <c r="EB172" i="66"/>
  <c r="EB171" i="66"/>
  <c r="EB170" i="66"/>
  <c r="EB169" i="66"/>
  <c r="EB168" i="66"/>
  <c r="EB167" i="66"/>
  <c r="EB166" i="66"/>
  <c r="EB165" i="66"/>
  <c r="EB164" i="66"/>
  <c r="EB163" i="66"/>
  <c r="EB162" i="66"/>
  <c r="EB161" i="66"/>
  <c r="EB160" i="66"/>
  <c r="EB159" i="66"/>
  <c r="EB158" i="66"/>
  <c r="EB157" i="66"/>
  <c r="EB156" i="66"/>
  <c r="EB155" i="66"/>
  <c r="EB154" i="66"/>
  <c r="EB153" i="66"/>
  <c r="EB152" i="66"/>
  <c r="EB151" i="66"/>
  <c r="EB150" i="66"/>
  <c r="EB149" i="66"/>
  <c r="EB148" i="66"/>
  <c r="EB147" i="66"/>
  <c r="EB146" i="66"/>
  <c r="EB145" i="66"/>
  <c r="EB144" i="66"/>
  <c r="EB143" i="66"/>
  <c r="EB142" i="66"/>
  <c r="EB141" i="66"/>
  <c r="EB140" i="66"/>
  <c r="EB139" i="66"/>
  <c r="EB138" i="66"/>
  <c r="EB137" i="66"/>
  <c r="EB136" i="66"/>
  <c r="EB135" i="66"/>
  <c r="EB134" i="66"/>
  <c r="EB133" i="66"/>
  <c r="EB132" i="66"/>
  <c r="EB131" i="66"/>
  <c r="EB130" i="66"/>
  <c r="EB129" i="66"/>
  <c r="EB128" i="66"/>
  <c r="EB127" i="66"/>
  <c r="EB126" i="66"/>
  <c r="EB125" i="66"/>
  <c r="EB124" i="66"/>
  <c r="EB123" i="66"/>
  <c r="EB122" i="66"/>
  <c r="EB121" i="66"/>
  <c r="EB120" i="66"/>
  <c r="EB119" i="66"/>
  <c r="EB118" i="66"/>
  <c r="EB117" i="66"/>
  <c r="EB116" i="66"/>
  <c r="EB115" i="66"/>
  <c r="EB114" i="66"/>
  <c r="EB113" i="66"/>
  <c r="EB112" i="66"/>
  <c r="EB111" i="66"/>
  <c r="EB110" i="66"/>
  <c r="EB109" i="66"/>
  <c r="EB108" i="66"/>
  <c r="EB107" i="66"/>
  <c r="EB106" i="66"/>
  <c r="EB105" i="66"/>
  <c r="EB104" i="66"/>
  <c r="EB103" i="66"/>
  <c r="EB102" i="66"/>
  <c r="EB101" i="66"/>
  <c r="EB100" i="66"/>
  <c r="EB99" i="66"/>
  <c r="EB98" i="66"/>
  <c r="EB97" i="66"/>
  <c r="EB96" i="66"/>
  <c r="EB95" i="66"/>
  <c r="EB94" i="66"/>
  <c r="EB93" i="66"/>
  <c r="EB92" i="66"/>
  <c r="EB91" i="66"/>
  <c r="EB90" i="66"/>
  <c r="EB89" i="66"/>
  <c r="EB88" i="66"/>
  <c r="EB87" i="66"/>
  <c r="EB86" i="66"/>
  <c r="EB84" i="66"/>
  <c r="EB80" i="66"/>
  <c r="EB76" i="66"/>
  <c r="EB72" i="66"/>
  <c r="EB68" i="66"/>
  <c r="EB64" i="66"/>
  <c r="EB60" i="66"/>
  <c r="EB56" i="66"/>
  <c r="EB52" i="66"/>
  <c r="EB48" i="66"/>
  <c r="EB47" i="66"/>
  <c r="EB46" i="66"/>
  <c r="EB45" i="66"/>
  <c r="EB44" i="66"/>
  <c r="EB43" i="66"/>
  <c r="EB42" i="66"/>
  <c r="EB41" i="66"/>
  <c r="EB40" i="66"/>
  <c r="EB39" i="66"/>
  <c r="EB38" i="66"/>
  <c r="EB37" i="66"/>
  <c r="EB36" i="66"/>
  <c r="EB35" i="66"/>
  <c r="EB34" i="66"/>
  <c r="EB33" i="66"/>
  <c r="EB32" i="66"/>
  <c r="EB31" i="66"/>
  <c r="EB30" i="66"/>
  <c r="EB29" i="66"/>
  <c r="EB28" i="66"/>
  <c r="EB27" i="66"/>
  <c r="EB26" i="66"/>
  <c r="EB75" i="66"/>
  <c r="EB71" i="66"/>
  <c r="EB67" i="66"/>
  <c r="EB55" i="66"/>
  <c r="EB82" i="66"/>
  <c r="EB78" i="66"/>
  <c r="EB74" i="66"/>
  <c r="EB70" i="66"/>
  <c r="EB62" i="66"/>
  <c r="EB58" i="66"/>
  <c r="EB50" i="66"/>
  <c r="EB85" i="66"/>
  <c r="EB81" i="66"/>
  <c r="EB77" i="66"/>
  <c r="EB73" i="66"/>
  <c r="EB69" i="66"/>
  <c r="EB65" i="66"/>
  <c r="EB61" i="66"/>
  <c r="EB57" i="66"/>
  <c r="EB53" i="66"/>
  <c r="EB49" i="66"/>
  <c r="EB25" i="66"/>
  <c r="EB24" i="66"/>
  <c r="EB23" i="66"/>
  <c r="EB22" i="66"/>
  <c r="EB83" i="66"/>
  <c r="EB79" i="66"/>
  <c r="EB63" i="66"/>
  <c r="EB59" i="66"/>
  <c r="EB51" i="66"/>
  <c r="EB66" i="66"/>
  <c r="EB54" i="66"/>
  <c r="CF56" i="66"/>
  <c r="CF65" i="66"/>
  <c r="CF76" i="66"/>
  <c r="CF88" i="66"/>
  <c r="CF97" i="66"/>
  <c r="CF108" i="66"/>
  <c r="CF120" i="66"/>
  <c r="CF129" i="66"/>
  <c r="CF140" i="66"/>
  <c r="CF152" i="66"/>
  <c r="CF161" i="66"/>
  <c r="CF172" i="66"/>
  <c r="CF192" i="66"/>
  <c r="CF212" i="66"/>
  <c r="BR220" i="66"/>
  <c r="BR216" i="66"/>
  <c r="BR212" i="66"/>
  <c r="BR208" i="66"/>
  <c r="BR204" i="66"/>
  <c r="BR200" i="66"/>
  <c r="BR196" i="66"/>
  <c r="BR192" i="66"/>
  <c r="BR188" i="66"/>
  <c r="BR184" i="66"/>
  <c r="BR180" i="66"/>
  <c r="BR176" i="66"/>
  <c r="BR172" i="66"/>
  <c r="BR168" i="66"/>
  <c r="BR164" i="66"/>
  <c r="BR160" i="66"/>
  <c r="BR156" i="66"/>
  <c r="BR152" i="66"/>
  <c r="BR148" i="66"/>
  <c r="BR144" i="66"/>
  <c r="BR140" i="66"/>
  <c r="BR136" i="66"/>
  <c r="BR132" i="66"/>
  <c r="BR131" i="66"/>
  <c r="BR130" i="66"/>
  <c r="BR129" i="66"/>
  <c r="BR128" i="66"/>
  <c r="BR127" i="66"/>
  <c r="BR126" i="66"/>
  <c r="BR125" i="66"/>
  <c r="BR124" i="66"/>
  <c r="BR123" i="66"/>
  <c r="BR122" i="66"/>
  <c r="BR121" i="66"/>
  <c r="BR120" i="66"/>
  <c r="BR119" i="66"/>
  <c r="BR118" i="66"/>
  <c r="BR117" i="66"/>
  <c r="BR116" i="66"/>
  <c r="BR115" i="66"/>
  <c r="BR114" i="66"/>
  <c r="BR113" i="66"/>
  <c r="BR112" i="66"/>
  <c r="BR111" i="66"/>
  <c r="BR110" i="66"/>
  <c r="BR109" i="66"/>
  <c r="BR108" i="66"/>
  <c r="BR107" i="66"/>
  <c r="BR106" i="66"/>
  <c r="BR105" i="66"/>
  <c r="BR104" i="66"/>
  <c r="BR103" i="66"/>
  <c r="BR102" i="66"/>
  <c r="BR101" i="66"/>
  <c r="BR100" i="66"/>
  <c r="BR99" i="66"/>
  <c r="BR98" i="66"/>
  <c r="BR97" i="66"/>
  <c r="BR96" i="66"/>
  <c r="BR95" i="66"/>
  <c r="BR94" i="66"/>
  <c r="BR93" i="66"/>
  <c r="BR92" i="66"/>
  <c r="BR91" i="66"/>
  <c r="BR90" i="66"/>
  <c r="BR89" i="66"/>
  <c r="BR88" i="66"/>
  <c r="BR87" i="66"/>
  <c r="BR86" i="66"/>
  <c r="BR85" i="66"/>
  <c r="BR84" i="66"/>
  <c r="BR83" i="66"/>
  <c r="BR82" i="66"/>
  <c r="BR81" i="66"/>
  <c r="BR80" i="66"/>
  <c r="BR79" i="66"/>
  <c r="BR78" i="66"/>
  <c r="BR77" i="66"/>
  <c r="BR76" i="66"/>
  <c r="BR75" i="66"/>
  <c r="BR74" i="66"/>
  <c r="BR73" i="66"/>
  <c r="BR72" i="66"/>
  <c r="BR71" i="66"/>
  <c r="BR70" i="66"/>
  <c r="BR69" i="66"/>
  <c r="BR68" i="66"/>
  <c r="BR67" i="66"/>
  <c r="BR66" i="66"/>
  <c r="BR65" i="66"/>
  <c r="BR64" i="66"/>
  <c r="BR63" i="66"/>
  <c r="BR62" i="66"/>
  <c r="BR61" i="66"/>
  <c r="BR60" i="66"/>
  <c r="BR59" i="66"/>
  <c r="BR58" i="66"/>
  <c r="BR57" i="66"/>
  <c r="BR56" i="66"/>
  <c r="BR55" i="66"/>
  <c r="BR54" i="66"/>
  <c r="BR53" i="66"/>
  <c r="BR52" i="66"/>
  <c r="BR51" i="66"/>
  <c r="BR50" i="66"/>
  <c r="BR49" i="66"/>
  <c r="BR48" i="66"/>
  <c r="BR47" i="66"/>
  <c r="BR46" i="66"/>
  <c r="BR45" i="66"/>
  <c r="BR44" i="66"/>
  <c r="BR43" i="66"/>
  <c r="BR42" i="66"/>
  <c r="BR41" i="66"/>
  <c r="BR40" i="66"/>
  <c r="BR39" i="66"/>
  <c r="BR38" i="66"/>
  <c r="BR37" i="66"/>
  <c r="BR36" i="66"/>
  <c r="BR35" i="66"/>
  <c r="BR34" i="66"/>
  <c r="BR33" i="66"/>
  <c r="BR32" i="66"/>
  <c r="BR31" i="66"/>
  <c r="BR30" i="66"/>
  <c r="BR29" i="66"/>
  <c r="BR28" i="66"/>
  <c r="BR27" i="66"/>
  <c r="BR26" i="66"/>
  <c r="BR25" i="66"/>
  <c r="BR24" i="66"/>
  <c r="BR23" i="66"/>
  <c r="BR22" i="66"/>
  <c r="BR221" i="66"/>
  <c r="BR217" i="66"/>
  <c r="BR213" i="66"/>
  <c r="BR209" i="66"/>
  <c r="BR205" i="66"/>
  <c r="BR201" i="66"/>
  <c r="BR197" i="66"/>
  <c r="BR193" i="66"/>
  <c r="BR189" i="66"/>
  <c r="BR185" i="66"/>
  <c r="BR181" i="66"/>
  <c r="BR177" i="66"/>
  <c r="BR173" i="66"/>
  <c r="BR169" i="66"/>
  <c r="BR165" i="66"/>
  <c r="BR161" i="66"/>
  <c r="BR157" i="66"/>
  <c r="BR153" i="66"/>
  <c r="BR149" i="66"/>
  <c r="BR145" i="66"/>
  <c r="BR141" i="66"/>
  <c r="BR137" i="66"/>
  <c r="BR133" i="66"/>
  <c r="BR219" i="66"/>
  <c r="BR215" i="66"/>
  <c r="BR211" i="66"/>
  <c r="BR207" i="66"/>
  <c r="BR203" i="66"/>
  <c r="BR199" i="66"/>
  <c r="BR195" i="66"/>
  <c r="BR191" i="66"/>
  <c r="BR187" i="66"/>
  <c r="BR183" i="66"/>
  <c r="BR179" i="66"/>
  <c r="BR175" i="66"/>
  <c r="BR171" i="66"/>
  <c r="BR167" i="66"/>
  <c r="BR163" i="66"/>
  <c r="BR159" i="66"/>
  <c r="BR155" i="66"/>
  <c r="BR151" i="66"/>
  <c r="BR147" i="66"/>
  <c r="BR143" i="66"/>
  <c r="BR139" i="66"/>
  <c r="BR135" i="66"/>
  <c r="BR222" i="66"/>
  <c r="BR214" i="66"/>
  <c r="BR206" i="66"/>
  <c r="BR174" i="66"/>
  <c r="BR150" i="66"/>
  <c r="BR142" i="66"/>
  <c r="BR218" i="66"/>
  <c r="BR210" i="66"/>
  <c r="BR202" i="66"/>
  <c r="BR194" i="66"/>
  <c r="BR186" i="66"/>
  <c r="BR178" i="66"/>
  <c r="BR170" i="66"/>
  <c r="BR162" i="66"/>
  <c r="BR154" i="66"/>
  <c r="BR146" i="66"/>
  <c r="BR138" i="66"/>
  <c r="BR198" i="66"/>
  <c r="BR190" i="66"/>
  <c r="BR182" i="66"/>
  <c r="BR166" i="66"/>
  <c r="BR158" i="66"/>
  <c r="BR134" i="66"/>
  <c r="CH51" i="66"/>
  <c r="CH83" i="66"/>
  <c r="CH93" i="66"/>
  <c r="CH125" i="66"/>
  <c r="CH210" i="66"/>
  <c r="CH135" i="66"/>
  <c r="CH151" i="66"/>
  <c r="CH167" i="66"/>
  <c r="CH183" i="66"/>
  <c r="CH199" i="66"/>
  <c r="CH215" i="66"/>
  <c r="CH88" i="66"/>
  <c r="CH92" i="66"/>
  <c r="CH96" i="66"/>
  <c r="CH100" i="66"/>
  <c r="CH104" i="66"/>
  <c r="CH108" i="66"/>
  <c r="CH112" i="66"/>
  <c r="CH116" i="66"/>
  <c r="CH120" i="66"/>
  <c r="CH124" i="66"/>
  <c r="CH128" i="66"/>
  <c r="CH132" i="66"/>
  <c r="CH146" i="66"/>
  <c r="CH162" i="66"/>
  <c r="CH178" i="66"/>
  <c r="CH194" i="66"/>
  <c r="CG140" i="66"/>
  <c r="CG160" i="66"/>
  <c r="CG184" i="66"/>
  <c r="CG204" i="66"/>
  <c r="CG134" i="66"/>
  <c r="CG158" i="66"/>
  <c r="CG178" i="66"/>
  <c r="CG198" i="66"/>
  <c r="CG222" i="66"/>
  <c r="CG149" i="66"/>
  <c r="CG169" i="66"/>
  <c r="CG193" i="66"/>
  <c r="CG213" i="66"/>
  <c r="CG88" i="66"/>
  <c r="CG94" i="66"/>
  <c r="CG99" i="66"/>
  <c r="CG104" i="66"/>
  <c r="CG110" i="66"/>
  <c r="CG115" i="66"/>
  <c r="CG120" i="66"/>
  <c r="CG126" i="66"/>
  <c r="CG131" i="66"/>
  <c r="CG219" i="66"/>
  <c r="CG211" i="66"/>
  <c r="CG203" i="66"/>
  <c r="CG187" i="66"/>
  <c r="CG155" i="66"/>
  <c r="CG147" i="66"/>
  <c r="CG139" i="66"/>
  <c r="CG82" i="66"/>
  <c r="CG70" i="66"/>
  <c r="CG66" i="66"/>
  <c r="CG58" i="66"/>
  <c r="CG54" i="66"/>
  <c r="CG81" i="66"/>
  <c r="CG77" i="66"/>
  <c r="CG73" i="66"/>
  <c r="CG69" i="66"/>
  <c r="CG65" i="66"/>
  <c r="CG57" i="66"/>
  <c r="CG45" i="66"/>
  <c r="CG41" i="66"/>
  <c r="CG38" i="66"/>
  <c r="CG37" i="66"/>
  <c r="CG36" i="66"/>
  <c r="CG35" i="66"/>
  <c r="CG32" i="66"/>
  <c r="CG31" i="66"/>
  <c r="CG29" i="66"/>
  <c r="CG27" i="66"/>
  <c r="CG25" i="66"/>
  <c r="CG24" i="66"/>
  <c r="CG23" i="66"/>
  <c r="CG22" i="66"/>
  <c r="CG195" i="66"/>
  <c r="CG179" i="66"/>
  <c r="CG171" i="66"/>
  <c r="CG163" i="66"/>
  <c r="CG78" i="66"/>
  <c r="CG74" i="66"/>
  <c r="CG62" i="66"/>
  <c r="CG50" i="66"/>
  <c r="CG85" i="66"/>
  <c r="CG61" i="66"/>
  <c r="CG53" i="66"/>
  <c r="CG49" i="66"/>
  <c r="CG48" i="66"/>
  <c r="CG47" i="66"/>
  <c r="CG46" i="66"/>
  <c r="CG44" i="66"/>
  <c r="CG43" i="66"/>
  <c r="CG42" i="66"/>
  <c r="CG40" i="66"/>
  <c r="CG39" i="66"/>
  <c r="CG34" i="66"/>
  <c r="CG33" i="66"/>
  <c r="CG30" i="66"/>
  <c r="CG28" i="66"/>
  <c r="CG26" i="66"/>
  <c r="CG129" i="66"/>
  <c r="CG125" i="66"/>
  <c r="CG121" i="66"/>
  <c r="CG117" i="66"/>
  <c r="CG113" i="66"/>
  <c r="CG109" i="66"/>
  <c r="CG105" i="66"/>
  <c r="CG101" i="66"/>
  <c r="CG97" i="66"/>
  <c r="CG93" i="66"/>
  <c r="CG89" i="66"/>
  <c r="CG221" i="66"/>
  <c r="CG205" i="66"/>
  <c r="CG189" i="66"/>
  <c r="CG173" i="66"/>
  <c r="CG157" i="66"/>
  <c r="CG141" i="66"/>
  <c r="CG218" i="66"/>
  <c r="CG202" i="66"/>
  <c r="CG186" i="66"/>
  <c r="CG170" i="66"/>
  <c r="CG154" i="66"/>
  <c r="CG138" i="66"/>
  <c r="CG212" i="66"/>
  <c r="CG196" i="66"/>
  <c r="CG180" i="66"/>
  <c r="CG164" i="66"/>
  <c r="CG148" i="66"/>
  <c r="EC220" i="66"/>
  <c r="EC216" i="66"/>
  <c r="EC212" i="66"/>
  <c r="EC208" i="66"/>
  <c r="EC204" i="66"/>
  <c r="EC200" i="66"/>
  <c r="EC196" i="66"/>
  <c r="EC192" i="66"/>
  <c r="EC188" i="66"/>
  <c r="EC184" i="66"/>
  <c r="EC180" i="66"/>
  <c r="EC176" i="66"/>
  <c r="EC172" i="66"/>
  <c r="EC168" i="66"/>
  <c r="EC164" i="66"/>
  <c r="EC160" i="66"/>
  <c r="EC156" i="66"/>
  <c r="EC152" i="66"/>
  <c r="EC148" i="66"/>
  <c r="EC144" i="66"/>
  <c r="EC140" i="66"/>
  <c r="EC136" i="66"/>
  <c r="EC221" i="66"/>
  <c r="EC217" i="66"/>
  <c r="EC213" i="66"/>
  <c r="EC209" i="66"/>
  <c r="EC205" i="66"/>
  <c r="EC201" i="66"/>
  <c r="EC197" i="66"/>
  <c r="EC193" i="66"/>
  <c r="EC189" i="66"/>
  <c r="EC185" i="66"/>
  <c r="EC181" i="66"/>
  <c r="EC177" i="66"/>
  <c r="EC173" i="66"/>
  <c r="EC169" i="66"/>
  <c r="EC165" i="66"/>
  <c r="EC161" i="66"/>
  <c r="EC157" i="66"/>
  <c r="EC153" i="66"/>
  <c r="EC149" i="66"/>
  <c r="EC145" i="66"/>
  <c r="EC141" i="66"/>
  <c r="EC137" i="66"/>
  <c r="EC133" i="66"/>
  <c r="EC85" i="66"/>
  <c r="EC84" i="66"/>
  <c r="EC83" i="66"/>
  <c r="EC82" i="66"/>
  <c r="EC81" i="66"/>
  <c r="EC80" i="66"/>
  <c r="EC79" i="66"/>
  <c r="EC78" i="66"/>
  <c r="EC77" i="66"/>
  <c r="EC76" i="66"/>
  <c r="EC75" i="66"/>
  <c r="EC74" i="66"/>
  <c r="EC73" i="66"/>
  <c r="EC72" i="66"/>
  <c r="EC71" i="66"/>
  <c r="EC70" i="66"/>
  <c r="EC69" i="66"/>
  <c r="EC68" i="66"/>
  <c r="EC67" i="66"/>
  <c r="EC66" i="66"/>
  <c r="EC65" i="66"/>
  <c r="EC64" i="66"/>
  <c r="EC63" i="66"/>
  <c r="EC62" i="66"/>
  <c r="EC61" i="66"/>
  <c r="EC60" i="66"/>
  <c r="EC59" i="66"/>
  <c r="EC58" i="66"/>
  <c r="EC57" i="66"/>
  <c r="EC56" i="66"/>
  <c r="EC55" i="66"/>
  <c r="EC54" i="66"/>
  <c r="EC53" i="66"/>
  <c r="EC52" i="66"/>
  <c r="EC51" i="66"/>
  <c r="EC50" i="66"/>
  <c r="EC49" i="66"/>
  <c r="EC48" i="66"/>
  <c r="EC219" i="66"/>
  <c r="EC215" i="66"/>
  <c r="EC211" i="66"/>
  <c r="EC207" i="66"/>
  <c r="EC203" i="66"/>
  <c r="EC199" i="66"/>
  <c r="EC195" i="66"/>
  <c r="EC191" i="66"/>
  <c r="EC187" i="66"/>
  <c r="EC183" i="66"/>
  <c r="EC179" i="66"/>
  <c r="EC175" i="66"/>
  <c r="EC171" i="66"/>
  <c r="EC167" i="66"/>
  <c r="EC163" i="66"/>
  <c r="EC159" i="66"/>
  <c r="EC155" i="66"/>
  <c r="EC151" i="66"/>
  <c r="EC147" i="66"/>
  <c r="EC143" i="66"/>
  <c r="EC139" i="66"/>
  <c r="EC135" i="66"/>
  <c r="EC131" i="66"/>
  <c r="EC127" i="66"/>
  <c r="EC123" i="66"/>
  <c r="EC119" i="66"/>
  <c r="EC115" i="66"/>
  <c r="EC111" i="66"/>
  <c r="EC107" i="66"/>
  <c r="EC103" i="66"/>
  <c r="EC99" i="66"/>
  <c r="EC95" i="66"/>
  <c r="EC91" i="66"/>
  <c r="EC87" i="66"/>
  <c r="EC222" i="66"/>
  <c r="EC214" i="66"/>
  <c r="EC206" i="66"/>
  <c r="EC174" i="66"/>
  <c r="EC158" i="66"/>
  <c r="EC150" i="66"/>
  <c r="EC142" i="66"/>
  <c r="EC126" i="66"/>
  <c r="EC122" i="66"/>
  <c r="EC118" i="66"/>
  <c r="EC114" i="66"/>
  <c r="EC102" i="66"/>
  <c r="EC94" i="66"/>
  <c r="EC129" i="66"/>
  <c r="EC121" i="66"/>
  <c r="EC109" i="66"/>
  <c r="EC218" i="66"/>
  <c r="EC210" i="66"/>
  <c r="EC202" i="66"/>
  <c r="EC194" i="66"/>
  <c r="EC186" i="66"/>
  <c r="EC178" i="66"/>
  <c r="EC170" i="66"/>
  <c r="EC162" i="66"/>
  <c r="EC154" i="66"/>
  <c r="EC146" i="66"/>
  <c r="EC138" i="66"/>
  <c r="EC132" i="66"/>
  <c r="EC128" i="66"/>
  <c r="EC124" i="66"/>
  <c r="EC120" i="66"/>
  <c r="EC116" i="66"/>
  <c r="EC112" i="66"/>
  <c r="EC108" i="66"/>
  <c r="EC104" i="66"/>
  <c r="EC100" i="66"/>
  <c r="EC96" i="66"/>
  <c r="EC92" i="66"/>
  <c r="EC88" i="66"/>
  <c r="EC47" i="66"/>
  <c r="EC46" i="66"/>
  <c r="EC45" i="66"/>
  <c r="EC44" i="66"/>
  <c r="EC43" i="66"/>
  <c r="EC42" i="66"/>
  <c r="EC41" i="66"/>
  <c r="EC40" i="66"/>
  <c r="EC39" i="66"/>
  <c r="EC38" i="66"/>
  <c r="EC37" i="66"/>
  <c r="EC36" i="66"/>
  <c r="EC35" i="66"/>
  <c r="EC34" i="66"/>
  <c r="EC33" i="66"/>
  <c r="EC32" i="66"/>
  <c r="EC31" i="66"/>
  <c r="EC30" i="66"/>
  <c r="EC29" i="66"/>
  <c r="EC28" i="66"/>
  <c r="EC27" i="66"/>
  <c r="EC26" i="66"/>
  <c r="EC25" i="66"/>
  <c r="EC24" i="66"/>
  <c r="EC23" i="66"/>
  <c r="EC22" i="66"/>
  <c r="EC198" i="66"/>
  <c r="EC190" i="66"/>
  <c r="EC182" i="66"/>
  <c r="EC166" i="66"/>
  <c r="EC134" i="66"/>
  <c r="EC130" i="66"/>
  <c r="EC110" i="66"/>
  <c r="EC106" i="66"/>
  <c r="EC98" i="66"/>
  <c r="EC90" i="66"/>
  <c r="EC86" i="66"/>
  <c r="EC125" i="66"/>
  <c r="EC117" i="66"/>
  <c r="EC113" i="66"/>
  <c r="EC105" i="66"/>
  <c r="EC101" i="66"/>
  <c r="EC97" i="66"/>
  <c r="EC93" i="66"/>
  <c r="EC89" i="66"/>
  <c r="CG152" i="66"/>
  <c r="CG172" i="66"/>
  <c r="CG192" i="66"/>
  <c r="CG216" i="66"/>
  <c r="CG146" i="66"/>
  <c r="CG166" i="66"/>
  <c r="CG190" i="66"/>
  <c r="CG210" i="66"/>
  <c r="CG137" i="66"/>
  <c r="CG161" i="66"/>
  <c r="CG181" i="66"/>
  <c r="CG201" i="66"/>
  <c r="CG86" i="66"/>
  <c r="CG91" i="66"/>
  <c r="CG96" i="66"/>
  <c r="CG102" i="66"/>
  <c r="CG107" i="66"/>
  <c r="CG112" i="66"/>
  <c r="CG118" i="66"/>
  <c r="CG123" i="66"/>
  <c r="CG128" i="66"/>
  <c r="CG136" i="66"/>
  <c r="CG156" i="66"/>
  <c r="CG176" i="66"/>
  <c r="CG200" i="66"/>
  <c r="CG220" i="66"/>
  <c r="CG150" i="66"/>
  <c r="CG174" i="66"/>
  <c r="CG194" i="66"/>
  <c r="CG214" i="66"/>
  <c r="CG145" i="66"/>
  <c r="CG165" i="66"/>
  <c r="CG185" i="66"/>
  <c r="CG209" i="66"/>
  <c r="CG87" i="66"/>
  <c r="CG92" i="66"/>
  <c r="CG98" i="66"/>
  <c r="CG103" i="66"/>
  <c r="CG108" i="66"/>
  <c r="CG114" i="66"/>
  <c r="CG119" i="66"/>
  <c r="CG124" i="66"/>
  <c r="CH48" i="66"/>
  <c r="CH42" i="66"/>
  <c r="CH41" i="66"/>
  <c r="CH39" i="66"/>
  <c r="CH37" i="66"/>
  <c r="CH35" i="66"/>
  <c r="CH30" i="66"/>
  <c r="CH28" i="66"/>
  <c r="CH26" i="66"/>
  <c r="CH25" i="66"/>
  <c r="CH24" i="66"/>
  <c r="CH23" i="66"/>
  <c r="CH184" i="66"/>
  <c r="CH168" i="66"/>
  <c r="CH160" i="66"/>
  <c r="CH152" i="66"/>
  <c r="CH144" i="66"/>
  <c r="CH47" i="66"/>
  <c r="CH46" i="66"/>
  <c r="CH45" i="66"/>
  <c r="CH44" i="66"/>
  <c r="CH43" i="66"/>
  <c r="CH40" i="66"/>
  <c r="CH38" i="66"/>
  <c r="CH36" i="66"/>
  <c r="CH34" i="66"/>
  <c r="CH33" i="66"/>
  <c r="CH32" i="66"/>
  <c r="CH31" i="66"/>
  <c r="CH29" i="66"/>
  <c r="CH27" i="66"/>
  <c r="CH22" i="66"/>
  <c r="CH216" i="66"/>
  <c r="CH208" i="66"/>
  <c r="CH200" i="66"/>
  <c r="CH192" i="66"/>
  <c r="CH176" i="66"/>
  <c r="CH136" i="66"/>
  <c r="B37" i="72" l="1"/>
  <c r="CF226" i="66"/>
  <c r="CF227" i="66"/>
  <c r="K2" i="71"/>
  <c r="J2" i="71"/>
  <c r="AR223" i="71"/>
  <c r="AQ223" i="71"/>
  <c r="AN223" i="71"/>
  <c r="AV223" i="71"/>
  <c r="O2" i="71"/>
  <c r="G2" i="71"/>
  <c r="AJ223" i="71"/>
  <c r="C2" i="71"/>
  <c r="L2" i="71"/>
  <c r="AK223" i="71"/>
  <c r="AU223" i="71"/>
  <c r="AS223" i="71"/>
  <c r="AO223" i="71"/>
  <c r="D2" i="71"/>
  <c r="AX223" i="71"/>
  <c r="N2" i="71"/>
  <c r="AM223" i="71"/>
  <c r="AJ223" i="70"/>
  <c r="C2" i="70"/>
  <c r="AR223" i="70"/>
  <c r="K2" i="70"/>
  <c r="G2" i="70"/>
  <c r="AV223" i="70"/>
  <c r="AN223" i="70"/>
  <c r="AL223" i="70"/>
  <c r="AP223" i="70"/>
  <c r="O2" i="70"/>
  <c r="E2" i="70"/>
  <c r="I2" i="70"/>
  <c r="AT223" i="70"/>
  <c r="M2" i="70"/>
  <c r="F2" i="70"/>
  <c r="Q2" i="70"/>
  <c r="AM223" i="70"/>
  <c r="AX223" i="70"/>
  <c r="AU223" i="70"/>
  <c r="N2" i="70"/>
  <c r="AQ223" i="70"/>
  <c r="AS223" i="70"/>
  <c r="J2" i="70"/>
  <c r="AK223" i="70"/>
  <c r="D2" i="70"/>
  <c r="L2" i="70"/>
  <c r="AO223" i="70"/>
  <c r="AT223" i="71"/>
  <c r="M2" i="71"/>
  <c r="Q2" i="71"/>
  <c r="H2" i="70"/>
  <c r="AL223" i="71"/>
  <c r="E2" i="71"/>
  <c r="F2" i="71"/>
  <c r="H2" i="71"/>
  <c r="AW223" i="70"/>
  <c r="P2" i="70"/>
  <c r="AW223" i="71"/>
  <c r="P2" i="71"/>
  <c r="AP223" i="71"/>
  <c r="I2" i="71"/>
  <c r="CI224" i="66"/>
  <c r="CI223" i="66"/>
  <c r="CB223" i="66"/>
  <c r="CB224" i="66"/>
  <c r="CD224" i="66"/>
  <c r="CD223" i="66"/>
  <c r="DF22" i="66"/>
  <c r="DF26" i="66"/>
  <c r="DF30" i="66"/>
  <c r="DF34" i="66"/>
  <c r="DF38" i="66"/>
  <c r="DF42" i="66"/>
  <c r="DF46" i="66"/>
  <c r="DF50" i="66"/>
  <c r="DF54" i="66"/>
  <c r="DF58" i="66"/>
  <c r="DF62" i="66"/>
  <c r="DF66" i="66"/>
  <c r="DF70" i="66"/>
  <c r="DF74" i="66"/>
  <c r="DF78" i="66"/>
  <c r="DF82" i="66"/>
  <c r="DF86" i="66"/>
  <c r="DF90" i="66"/>
  <c r="DF94" i="66"/>
  <c r="DF98" i="66"/>
  <c r="DF102" i="66"/>
  <c r="DF25" i="66"/>
  <c r="DF29" i="66"/>
  <c r="DF33" i="66"/>
  <c r="DF37" i="66"/>
  <c r="DF41" i="66"/>
  <c r="BJ41" i="66" s="1"/>
  <c r="AD41" i="66" s="1"/>
  <c r="AT41" i="66" s="1"/>
  <c r="DF45" i="66"/>
  <c r="DF49" i="66"/>
  <c r="DF53" i="66"/>
  <c r="DF57" i="66"/>
  <c r="DF61" i="66"/>
  <c r="DF65" i="66"/>
  <c r="DF69" i="66"/>
  <c r="DF73" i="66"/>
  <c r="DF77" i="66"/>
  <c r="DF81" i="66"/>
  <c r="DF85" i="66"/>
  <c r="DF89" i="66"/>
  <c r="DF93" i="66"/>
  <c r="DF97" i="66"/>
  <c r="DF101" i="66"/>
  <c r="DF105" i="66"/>
  <c r="DF109" i="66"/>
  <c r="DF113" i="66"/>
  <c r="DF117" i="66"/>
  <c r="DF121" i="66"/>
  <c r="DF125" i="66"/>
  <c r="DF129" i="66"/>
  <c r="DF133" i="66"/>
  <c r="DF137" i="66"/>
  <c r="DF141" i="66"/>
  <c r="DF145" i="66"/>
  <c r="DF149" i="66"/>
  <c r="DF153" i="66"/>
  <c r="DF157" i="66"/>
  <c r="DF23" i="66"/>
  <c r="DF31" i="66"/>
  <c r="DF39" i="66"/>
  <c r="DF47" i="66"/>
  <c r="DF55" i="66"/>
  <c r="DF63" i="66"/>
  <c r="DF71" i="66"/>
  <c r="DF79" i="66"/>
  <c r="DF87" i="66"/>
  <c r="DF95" i="66"/>
  <c r="DF103" i="66"/>
  <c r="DF106" i="66"/>
  <c r="DF108" i="66"/>
  <c r="DF115" i="66"/>
  <c r="DF122" i="66"/>
  <c r="DF124" i="66"/>
  <c r="DF131" i="66"/>
  <c r="DF138" i="66"/>
  <c r="DF140" i="66"/>
  <c r="DF147" i="66"/>
  <c r="DF154" i="66"/>
  <c r="DF156" i="66"/>
  <c r="DF159" i="66"/>
  <c r="DF163" i="66"/>
  <c r="DF167" i="66"/>
  <c r="DF171" i="66"/>
  <c r="DF175" i="66"/>
  <c r="DF179" i="66"/>
  <c r="DF183" i="66"/>
  <c r="DF187" i="66"/>
  <c r="DF191" i="66"/>
  <c r="DF195" i="66"/>
  <c r="DF199" i="66"/>
  <c r="DF203" i="66"/>
  <c r="DF207" i="66"/>
  <c r="DF211" i="66"/>
  <c r="DF215" i="66"/>
  <c r="DF219" i="66"/>
  <c r="DF24" i="66"/>
  <c r="DF32" i="66"/>
  <c r="DF40" i="66"/>
  <c r="DF48" i="66"/>
  <c r="DF56" i="66"/>
  <c r="DF64" i="66"/>
  <c r="DF72" i="66"/>
  <c r="DF80" i="66"/>
  <c r="DF88" i="66"/>
  <c r="DF96" i="66"/>
  <c r="DF110" i="66"/>
  <c r="DF112" i="66"/>
  <c r="DF119" i="66"/>
  <c r="DF126" i="66"/>
  <c r="DF128" i="66"/>
  <c r="DF135" i="66"/>
  <c r="DF142" i="66"/>
  <c r="DF144" i="66"/>
  <c r="DF151" i="66"/>
  <c r="DF158" i="66"/>
  <c r="DF162" i="66"/>
  <c r="DF166" i="66"/>
  <c r="DF170" i="66"/>
  <c r="DF174" i="66"/>
  <c r="DF178" i="66"/>
  <c r="DF182" i="66"/>
  <c r="DF186" i="66"/>
  <c r="DF190" i="66"/>
  <c r="DF194" i="66"/>
  <c r="DF198" i="66"/>
  <c r="DF202" i="66"/>
  <c r="DF206" i="66"/>
  <c r="DF210" i="66"/>
  <c r="DF214" i="66"/>
  <c r="DF218" i="66"/>
  <c r="DF222" i="66"/>
  <c r="DF28" i="66"/>
  <c r="DF44" i="66"/>
  <c r="DF60" i="66"/>
  <c r="DF76" i="66"/>
  <c r="DF92" i="66"/>
  <c r="DF104" i="66"/>
  <c r="DF118" i="66"/>
  <c r="DF127" i="66"/>
  <c r="DF136" i="66"/>
  <c r="DF150" i="66"/>
  <c r="DF160" i="66"/>
  <c r="DF168" i="66"/>
  <c r="DF176" i="66"/>
  <c r="DF184" i="66"/>
  <c r="DF192" i="66"/>
  <c r="DF200" i="66"/>
  <c r="DF208" i="66"/>
  <c r="DF216" i="66"/>
  <c r="DF35" i="66"/>
  <c r="DF51" i="66"/>
  <c r="DF67" i="66"/>
  <c r="DF83" i="66"/>
  <c r="DF99" i="66"/>
  <c r="DF107" i="66"/>
  <c r="DF116" i="66"/>
  <c r="DF130" i="66"/>
  <c r="DF139" i="66"/>
  <c r="DF148" i="66"/>
  <c r="DF161" i="66"/>
  <c r="DF169" i="66"/>
  <c r="DF177" i="66"/>
  <c r="DF185" i="66"/>
  <c r="DF193" i="66"/>
  <c r="DF201" i="66"/>
  <c r="DF209" i="66"/>
  <c r="DF217" i="66"/>
  <c r="DF27" i="66"/>
  <c r="DF59" i="66"/>
  <c r="DF91" i="66"/>
  <c r="DF123" i="66"/>
  <c r="DF146" i="66"/>
  <c r="DF165" i="66"/>
  <c r="DF181" i="66"/>
  <c r="DF197" i="66"/>
  <c r="DF213" i="66"/>
  <c r="DF52" i="66"/>
  <c r="DF84" i="66"/>
  <c r="DF120" i="66"/>
  <c r="DF143" i="66"/>
  <c r="DF164" i="66"/>
  <c r="DF180" i="66"/>
  <c r="DF196" i="66"/>
  <c r="DF212" i="66"/>
  <c r="DF132" i="66"/>
  <c r="DF155" i="66"/>
  <c r="DF205" i="66"/>
  <c r="DF221" i="66"/>
  <c r="DF36" i="66"/>
  <c r="DF68" i="66"/>
  <c r="DF100" i="66"/>
  <c r="DF111" i="66"/>
  <c r="DF134" i="66"/>
  <c r="DF152" i="66"/>
  <c r="DF172" i="66"/>
  <c r="DF188" i="66"/>
  <c r="DF204" i="66"/>
  <c r="DF220" i="66"/>
  <c r="DF43" i="66"/>
  <c r="DF75" i="66"/>
  <c r="DF114" i="66"/>
  <c r="DF173" i="66"/>
  <c r="DF189" i="66"/>
  <c r="CM223" i="66"/>
  <c r="CM224" i="66"/>
  <c r="CS224" i="66"/>
  <c r="CS223" i="66"/>
  <c r="BV223" i="66"/>
  <c r="BV224" i="66"/>
  <c r="BX224" i="66"/>
  <c r="BX223" i="66"/>
  <c r="BT224" i="66"/>
  <c r="BT223" i="66"/>
  <c r="BU224" i="66"/>
  <c r="BU223" i="66"/>
  <c r="CR223" i="66"/>
  <c r="CR224" i="66"/>
  <c r="BS223" i="66"/>
  <c r="BS224" i="66"/>
  <c r="CJ224" i="66"/>
  <c r="CJ223" i="66"/>
  <c r="CK223" i="66"/>
  <c r="CK224" i="66"/>
  <c r="CO223" i="66"/>
  <c r="CO224" i="66"/>
  <c r="BW223" i="66"/>
  <c r="BW224" i="66"/>
  <c r="BY224" i="66"/>
  <c r="BY223" i="66"/>
  <c r="CN224" i="66"/>
  <c r="CN223" i="66"/>
  <c r="CC223" i="66"/>
  <c r="CC224" i="66"/>
  <c r="DV24" i="66"/>
  <c r="DV28" i="66"/>
  <c r="DV32" i="66"/>
  <c r="DV36" i="66"/>
  <c r="DV40" i="66"/>
  <c r="DV44" i="66"/>
  <c r="DV23" i="66"/>
  <c r="DV27" i="66"/>
  <c r="DV31" i="66"/>
  <c r="DV35" i="66"/>
  <c r="DV39" i="66"/>
  <c r="DV43" i="66"/>
  <c r="DV47" i="66"/>
  <c r="DV51" i="66"/>
  <c r="DV55" i="66"/>
  <c r="DV59" i="66"/>
  <c r="DV63" i="66"/>
  <c r="DV67" i="66"/>
  <c r="DV71" i="66"/>
  <c r="DV25" i="66"/>
  <c r="DV33" i="66"/>
  <c r="DV41" i="66"/>
  <c r="DV49" i="66"/>
  <c r="DV56" i="66"/>
  <c r="DV58" i="66"/>
  <c r="DV65" i="66"/>
  <c r="DV72" i="66"/>
  <c r="DV73" i="66"/>
  <c r="DV77" i="66"/>
  <c r="DV81" i="66"/>
  <c r="DV85" i="66"/>
  <c r="DV89" i="66"/>
  <c r="DV93" i="66"/>
  <c r="DV97" i="66"/>
  <c r="DV101" i="66"/>
  <c r="DV105" i="66"/>
  <c r="DV109" i="66"/>
  <c r="DV113" i="66"/>
  <c r="DV117" i="66"/>
  <c r="DV121" i="66"/>
  <c r="DV125" i="66"/>
  <c r="DV129" i="66"/>
  <c r="DV133" i="66"/>
  <c r="DV137" i="66"/>
  <c r="DV141" i="66"/>
  <c r="DV145" i="66"/>
  <c r="DV149" i="66"/>
  <c r="DV153" i="66"/>
  <c r="DV157" i="66"/>
  <c r="DV161" i="66"/>
  <c r="DV26" i="66"/>
  <c r="DV34" i="66"/>
  <c r="DV42" i="66"/>
  <c r="DV53" i="66"/>
  <c r="DV60" i="66"/>
  <c r="DV62" i="66"/>
  <c r="DV69" i="66"/>
  <c r="DV76" i="66"/>
  <c r="DV80" i="66"/>
  <c r="DV84" i="66"/>
  <c r="DV88" i="66"/>
  <c r="DV92" i="66"/>
  <c r="DV96" i="66"/>
  <c r="DV100" i="66"/>
  <c r="DV104" i="66"/>
  <c r="DV108" i="66"/>
  <c r="DV112" i="66"/>
  <c r="DV116" i="66"/>
  <c r="DV120" i="66"/>
  <c r="DV124" i="66"/>
  <c r="DV128" i="66"/>
  <c r="DV132" i="66"/>
  <c r="DV136" i="66"/>
  <c r="DV140" i="66"/>
  <c r="DV144" i="66"/>
  <c r="DV148" i="66"/>
  <c r="DV152" i="66"/>
  <c r="DV156" i="66"/>
  <c r="DV160" i="66"/>
  <c r="DV164" i="66"/>
  <c r="DV168" i="66"/>
  <c r="DV172" i="66"/>
  <c r="DV176" i="66"/>
  <c r="DV180" i="66"/>
  <c r="DV184" i="66"/>
  <c r="DV188" i="66"/>
  <c r="BJ188" i="66" s="1"/>
  <c r="AD188" i="66" s="1"/>
  <c r="AT188" i="66" s="1"/>
  <c r="DV192" i="66"/>
  <c r="DV196" i="66"/>
  <c r="DV200" i="66"/>
  <c r="DV204" i="66"/>
  <c r="DV208" i="66"/>
  <c r="DV22" i="66"/>
  <c r="DV38" i="66"/>
  <c r="DV52" i="66"/>
  <c r="DV61" i="66"/>
  <c r="DV70" i="66"/>
  <c r="DV78" i="66"/>
  <c r="DV86" i="66"/>
  <c r="DV94" i="66"/>
  <c r="DV102" i="66"/>
  <c r="DV110" i="66"/>
  <c r="DV118" i="66"/>
  <c r="DV126" i="66"/>
  <c r="DV134" i="66"/>
  <c r="DV142" i="66"/>
  <c r="DV150" i="66"/>
  <c r="DV158" i="66"/>
  <c r="DV169" i="66"/>
  <c r="DV171" i="66"/>
  <c r="DV178" i="66"/>
  <c r="DV185" i="66"/>
  <c r="DV187" i="66"/>
  <c r="DV194" i="66"/>
  <c r="DV201" i="66"/>
  <c r="DV203" i="66"/>
  <c r="DV210" i="66"/>
  <c r="DV215" i="66"/>
  <c r="DV219" i="66"/>
  <c r="DV29" i="66"/>
  <c r="DV45" i="66"/>
  <c r="DV50" i="66"/>
  <c r="DV64" i="66"/>
  <c r="DV79" i="66"/>
  <c r="DV87" i="66"/>
  <c r="DV95" i="66"/>
  <c r="DV103" i="66"/>
  <c r="DV111" i="66"/>
  <c r="DV119" i="66"/>
  <c r="DV127" i="66"/>
  <c r="DV135" i="66"/>
  <c r="DV143" i="66"/>
  <c r="DV151" i="66"/>
  <c r="DV159" i="66"/>
  <c r="DV166" i="66"/>
  <c r="DV173" i="66"/>
  <c r="DV175" i="66"/>
  <c r="DV182" i="66"/>
  <c r="DV189" i="66"/>
  <c r="BJ189" i="66" s="1"/>
  <c r="AD189" i="66" s="1"/>
  <c r="AT189" i="66" s="1"/>
  <c r="DV191" i="66"/>
  <c r="DV198" i="66"/>
  <c r="DV205" i="66"/>
  <c r="DV207" i="66"/>
  <c r="DV214" i="66"/>
  <c r="DV218" i="66"/>
  <c r="DV222" i="66"/>
  <c r="DV37" i="66"/>
  <c r="DV57" i="66"/>
  <c r="DV83" i="66"/>
  <c r="DV99" i="66"/>
  <c r="DV115" i="66"/>
  <c r="DV131" i="66"/>
  <c r="DV147" i="66"/>
  <c r="DV163" i="66"/>
  <c r="DV165" i="66"/>
  <c r="DV174" i="66"/>
  <c r="DV183" i="66"/>
  <c r="DV197" i="66"/>
  <c r="DV206" i="66"/>
  <c r="DV216" i="66"/>
  <c r="DV46" i="66"/>
  <c r="DV68" i="66"/>
  <c r="DV74" i="66"/>
  <c r="DV90" i="66"/>
  <c r="DV106" i="66"/>
  <c r="DV122" i="66"/>
  <c r="DV138" i="66"/>
  <c r="DV154" i="66"/>
  <c r="DV177" i="66"/>
  <c r="DV186" i="66"/>
  <c r="DV195" i="66"/>
  <c r="DV209" i="66"/>
  <c r="DV217" i="66"/>
  <c r="DV54" i="66"/>
  <c r="DV98" i="66"/>
  <c r="DV130" i="66"/>
  <c r="DV162" i="66"/>
  <c r="DV179" i="66"/>
  <c r="DV202" i="66"/>
  <c r="DV213" i="66"/>
  <c r="DV66" i="66"/>
  <c r="DV75" i="66"/>
  <c r="DV107" i="66"/>
  <c r="DV139" i="66"/>
  <c r="DV167" i="66"/>
  <c r="DV190" i="66"/>
  <c r="DV220" i="66"/>
  <c r="DV91" i="66"/>
  <c r="DV155" i="66"/>
  <c r="DV181" i="66"/>
  <c r="DV82" i="66"/>
  <c r="DV146" i="66"/>
  <c r="DV211" i="66"/>
  <c r="DV221" i="66"/>
  <c r="DV123" i="66"/>
  <c r="DV199" i="66"/>
  <c r="DV212" i="66"/>
  <c r="DV30" i="66"/>
  <c r="DV114" i="66"/>
  <c r="DV170" i="66"/>
  <c r="DV193" i="66"/>
  <c r="DV48" i="66"/>
  <c r="CL223" i="66"/>
  <c r="CL224" i="66"/>
  <c r="CT224" i="66"/>
  <c r="CT223" i="66"/>
  <c r="CA223" i="66"/>
  <c r="CA224" i="66"/>
  <c r="CQ223" i="66"/>
  <c r="CQ224" i="66"/>
  <c r="BP226" i="66"/>
  <c r="BP227" i="66"/>
  <c r="BP224" i="66"/>
  <c r="BP223" i="66"/>
  <c r="CH224" i="66"/>
  <c r="CH223" i="66"/>
  <c r="CG223" i="66"/>
  <c r="CG224" i="66"/>
  <c r="BR224" i="66"/>
  <c r="BR223" i="66"/>
  <c r="CF224" i="66"/>
  <c r="CF223" i="66"/>
  <c r="BQ223" i="66"/>
  <c r="BQ224" i="66"/>
  <c r="BJ40" i="66" l="1"/>
  <c r="AD40" i="66" s="1"/>
  <c r="AT40" i="66" s="1"/>
  <c r="BJ42" i="66"/>
  <c r="AD42" i="66" s="1"/>
  <c r="AT42" i="66" s="1"/>
  <c r="BJ44" i="66"/>
  <c r="AD44" i="66" s="1"/>
  <c r="AT44" i="66" s="1"/>
  <c r="BJ45" i="66"/>
  <c r="AD45" i="66" s="1"/>
  <c r="AT45" i="66" s="1"/>
  <c r="BJ43" i="66"/>
  <c r="AD43" i="66" s="1"/>
  <c r="AT43" i="66" s="1"/>
  <c r="BJ114" i="66"/>
  <c r="AD114" i="66" s="1"/>
  <c r="AT114" i="66" s="1"/>
  <c r="BJ134" i="66"/>
  <c r="AD134" i="66" s="1"/>
  <c r="AT134" i="66" s="1"/>
  <c r="BJ132" i="66"/>
  <c r="AD132" i="66" s="1"/>
  <c r="BJ164" i="66"/>
  <c r="AD164" i="66" s="1"/>
  <c r="BJ52" i="66"/>
  <c r="AD52" i="66" s="1"/>
  <c r="BJ165" i="66"/>
  <c r="AD165" i="66" s="1"/>
  <c r="BJ59" i="66"/>
  <c r="AD59" i="66" s="1"/>
  <c r="BJ169" i="66"/>
  <c r="AD169" i="66" s="1"/>
  <c r="BJ130" i="66"/>
  <c r="AD130" i="66" s="1"/>
  <c r="AT130" i="66" s="1"/>
  <c r="BJ83" i="66"/>
  <c r="AD83" i="66" s="1"/>
  <c r="BJ184" i="66"/>
  <c r="AD184" i="66" s="1"/>
  <c r="BJ150" i="66"/>
  <c r="AD150" i="66" s="1"/>
  <c r="AT150" i="66" s="1"/>
  <c r="BJ104" i="66"/>
  <c r="AD104" i="66" s="1"/>
  <c r="BJ182" i="66"/>
  <c r="AD182" i="66" s="1"/>
  <c r="AT182" i="66" s="1"/>
  <c r="BJ166" i="66"/>
  <c r="AD166" i="66" s="1"/>
  <c r="AT166" i="66" s="1"/>
  <c r="BJ144" i="66"/>
  <c r="AD144" i="66" s="1"/>
  <c r="BJ126" i="66"/>
  <c r="AD126" i="66" s="1"/>
  <c r="AT126" i="66" s="1"/>
  <c r="BJ96" i="66"/>
  <c r="AD96" i="66" s="1"/>
  <c r="BJ64" i="66"/>
  <c r="AD64" i="66" s="1"/>
  <c r="BJ179" i="66"/>
  <c r="AD179" i="66" s="1"/>
  <c r="BJ163" i="66"/>
  <c r="AD163" i="66" s="1"/>
  <c r="BJ147" i="66"/>
  <c r="AD147" i="66" s="1"/>
  <c r="BJ124" i="66"/>
  <c r="AD124" i="66" s="1"/>
  <c r="BJ106" i="66"/>
  <c r="AD106" i="66" s="1"/>
  <c r="AT106" i="66" s="1"/>
  <c r="BJ79" i="66"/>
  <c r="AD79" i="66" s="1"/>
  <c r="BJ47" i="66"/>
  <c r="AD47" i="66" s="1"/>
  <c r="BJ157" i="66"/>
  <c r="AD157" i="66" s="1"/>
  <c r="BJ141" i="66"/>
  <c r="AD141" i="66" s="1"/>
  <c r="BJ125" i="66"/>
  <c r="AD125" i="66" s="1"/>
  <c r="BJ109" i="66"/>
  <c r="AD109" i="66" s="1"/>
  <c r="BJ93" i="66"/>
  <c r="AD93" i="66" s="1"/>
  <c r="BJ77" i="66"/>
  <c r="AD77" i="66" s="1"/>
  <c r="BJ61" i="66"/>
  <c r="AD61" i="66" s="1"/>
  <c r="BJ94" i="66"/>
  <c r="AD94" i="66" s="1"/>
  <c r="AT94" i="66" s="1"/>
  <c r="BJ78" i="66"/>
  <c r="AD78" i="66" s="1"/>
  <c r="BJ62" i="66"/>
  <c r="AD62" i="66" s="1"/>
  <c r="BJ46" i="66"/>
  <c r="AD46" i="66" s="1"/>
  <c r="BJ75" i="66"/>
  <c r="AD75" i="66" s="1"/>
  <c r="AT75" i="66" s="1"/>
  <c r="BJ111" i="66"/>
  <c r="AD111" i="66" s="1"/>
  <c r="BJ143" i="66"/>
  <c r="AD143" i="66" s="1"/>
  <c r="BJ146" i="66"/>
  <c r="AD146" i="66" s="1"/>
  <c r="AT146" i="66" s="1"/>
  <c r="BJ161" i="66"/>
  <c r="AD161" i="66" s="1"/>
  <c r="BJ116" i="66"/>
  <c r="AD116" i="66" s="1"/>
  <c r="BJ67" i="66"/>
  <c r="AD67" i="66" s="1"/>
  <c r="BJ176" i="66"/>
  <c r="AD176" i="66" s="1"/>
  <c r="BJ136" i="66"/>
  <c r="AD136" i="66" s="1"/>
  <c r="BJ92" i="66"/>
  <c r="AD92" i="66" s="1"/>
  <c r="BJ178" i="66"/>
  <c r="AD178" i="66" s="1"/>
  <c r="AT178" i="66" s="1"/>
  <c r="BJ162" i="66"/>
  <c r="AD162" i="66" s="1"/>
  <c r="AT162" i="66" s="1"/>
  <c r="BJ142" i="66"/>
  <c r="AD142" i="66" s="1"/>
  <c r="AT142" i="66" s="1"/>
  <c r="BJ119" i="66"/>
  <c r="AD119" i="66" s="1"/>
  <c r="BJ88" i="66"/>
  <c r="AD88" i="66" s="1"/>
  <c r="BJ56" i="66"/>
  <c r="AD56" i="66" s="1"/>
  <c r="BJ175" i="66"/>
  <c r="AD175" i="66" s="1"/>
  <c r="BJ159" i="66"/>
  <c r="AD159" i="66" s="1"/>
  <c r="BJ140" i="66"/>
  <c r="AD140" i="66" s="1"/>
  <c r="BJ122" i="66"/>
  <c r="AD122" i="66" s="1"/>
  <c r="AT122" i="66" s="1"/>
  <c r="BJ103" i="66"/>
  <c r="AD103" i="66" s="1"/>
  <c r="BJ71" i="66"/>
  <c r="AD71" i="66" s="1"/>
  <c r="BJ153" i="66"/>
  <c r="AD153" i="66" s="1"/>
  <c r="BJ137" i="66"/>
  <c r="AD137" i="66" s="1"/>
  <c r="BJ121" i="66"/>
  <c r="AD121" i="66" s="1"/>
  <c r="BJ105" i="66"/>
  <c r="AD105" i="66" s="1"/>
  <c r="BJ89" i="66"/>
  <c r="AD89" i="66" s="1"/>
  <c r="BJ73" i="66"/>
  <c r="AD73" i="66" s="1"/>
  <c r="BJ57" i="66"/>
  <c r="AD57" i="66" s="1"/>
  <c r="BJ90" i="66"/>
  <c r="AD90" i="66" s="1"/>
  <c r="AT90" i="66" s="1"/>
  <c r="BJ74" i="66"/>
  <c r="AD74" i="66" s="1"/>
  <c r="AT74" i="66" s="1"/>
  <c r="BJ58" i="66"/>
  <c r="AD58" i="66" s="1"/>
  <c r="AT58" i="66" s="1"/>
  <c r="BJ172" i="66"/>
  <c r="AD172" i="66" s="1"/>
  <c r="BJ100" i="66"/>
  <c r="AD100" i="66" s="1"/>
  <c r="BJ120" i="66"/>
  <c r="AD120" i="66" s="1"/>
  <c r="BJ123" i="66"/>
  <c r="AD123" i="66" s="1"/>
  <c r="BJ185" i="66"/>
  <c r="AD185" i="66" s="1"/>
  <c r="BJ148" i="66"/>
  <c r="AD148" i="66" s="1"/>
  <c r="BJ107" i="66"/>
  <c r="AD107" i="66" s="1"/>
  <c r="BJ51" i="66"/>
  <c r="AD51" i="66" s="1"/>
  <c r="BJ168" i="66"/>
  <c r="AD168" i="66" s="1"/>
  <c r="BJ127" i="66"/>
  <c r="AD127" i="66" s="1"/>
  <c r="BJ76" i="66"/>
  <c r="AD76" i="66" s="1"/>
  <c r="BJ174" i="66"/>
  <c r="AD174" i="66" s="1"/>
  <c r="AT174" i="66" s="1"/>
  <c r="BJ158" i="66"/>
  <c r="AD158" i="66" s="1"/>
  <c r="AT158" i="66" s="1"/>
  <c r="BJ135" i="66"/>
  <c r="AD135" i="66" s="1"/>
  <c r="BJ112" i="66"/>
  <c r="AD112" i="66" s="1"/>
  <c r="BJ80" i="66"/>
  <c r="AD80" i="66" s="1"/>
  <c r="BJ48" i="66"/>
  <c r="AD48" i="66" s="1"/>
  <c r="BJ187" i="66"/>
  <c r="AD187" i="66" s="1"/>
  <c r="BJ171" i="66"/>
  <c r="AD171" i="66" s="1"/>
  <c r="BJ156" i="66"/>
  <c r="AD156" i="66" s="1"/>
  <c r="BJ138" i="66"/>
  <c r="AD138" i="66" s="1"/>
  <c r="AT138" i="66" s="1"/>
  <c r="BJ115" i="66"/>
  <c r="AD115" i="66" s="1"/>
  <c r="BJ95" i="66"/>
  <c r="AD95" i="66" s="1"/>
  <c r="BJ63" i="66"/>
  <c r="AD63" i="66" s="1"/>
  <c r="AT63" i="66" s="1"/>
  <c r="BJ149" i="66"/>
  <c r="AD149" i="66" s="1"/>
  <c r="BJ133" i="66"/>
  <c r="AD133" i="66" s="1"/>
  <c r="BJ117" i="66"/>
  <c r="AD117" i="66" s="1"/>
  <c r="BJ101" i="66"/>
  <c r="AD101" i="66" s="1"/>
  <c r="BJ85" i="66"/>
  <c r="AD85" i="66" s="1"/>
  <c r="BJ69" i="66"/>
  <c r="AD69" i="66" s="1"/>
  <c r="BJ53" i="66"/>
  <c r="AD53" i="66" s="1"/>
  <c r="BJ102" i="66"/>
  <c r="AD102" i="66" s="1"/>
  <c r="AT102" i="66" s="1"/>
  <c r="BJ86" i="66"/>
  <c r="AD86" i="66" s="1"/>
  <c r="AT86" i="66" s="1"/>
  <c r="BJ70" i="66"/>
  <c r="AD70" i="66" s="1"/>
  <c r="BJ54" i="66"/>
  <c r="AD54" i="66" s="1"/>
  <c r="BJ173" i="66"/>
  <c r="AD173" i="66" s="1"/>
  <c r="BJ152" i="66"/>
  <c r="AD152" i="66" s="1"/>
  <c r="BJ68" i="66"/>
  <c r="AD68" i="66" s="1"/>
  <c r="BJ155" i="66"/>
  <c r="AD155" i="66" s="1"/>
  <c r="BJ180" i="66"/>
  <c r="AD180" i="66" s="1"/>
  <c r="BJ84" i="66"/>
  <c r="AD84" i="66" s="1"/>
  <c r="BJ181" i="66"/>
  <c r="AD181" i="66" s="1"/>
  <c r="BJ91" i="66"/>
  <c r="AD91" i="66" s="1"/>
  <c r="BJ177" i="66"/>
  <c r="AD177" i="66" s="1"/>
  <c r="BJ139" i="66"/>
  <c r="AD139" i="66" s="1"/>
  <c r="BJ99" i="66"/>
  <c r="AD99" i="66" s="1"/>
  <c r="BJ160" i="66"/>
  <c r="AD160" i="66" s="1"/>
  <c r="BJ118" i="66"/>
  <c r="AD118" i="66" s="1"/>
  <c r="AT118" i="66" s="1"/>
  <c r="BJ60" i="66"/>
  <c r="AD60" i="66" s="1"/>
  <c r="BJ186" i="66"/>
  <c r="AD186" i="66" s="1"/>
  <c r="AT186" i="66" s="1"/>
  <c r="BJ170" i="66"/>
  <c r="AD170" i="66" s="1"/>
  <c r="AT170" i="66" s="1"/>
  <c r="BJ151" i="66"/>
  <c r="AD151" i="66" s="1"/>
  <c r="BJ128" i="66"/>
  <c r="AD128" i="66" s="1"/>
  <c r="BJ110" i="66"/>
  <c r="AD110" i="66" s="1"/>
  <c r="AT110" i="66" s="1"/>
  <c r="BJ72" i="66"/>
  <c r="AD72" i="66" s="1"/>
  <c r="BJ183" i="66"/>
  <c r="AD183" i="66" s="1"/>
  <c r="BJ167" i="66"/>
  <c r="AD167" i="66" s="1"/>
  <c r="BJ154" i="66"/>
  <c r="AD154" i="66" s="1"/>
  <c r="AT154" i="66" s="1"/>
  <c r="BJ131" i="66"/>
  <c r="AD131" i="66" s="1"/>
  <c r="BJ108" i="66"/>
  <c r="AD108" i="66" s="1"/>
  <c r="BJ87" i="66"/>
  <c r="AD87" i="66" s="1"/>
  <c r="BJ55" i="66"/>
  <c r="AD55" i="66" s="1"/>
  <c r="AT55" i="66" s="1"/>
  <c r="BJ145" i="66"/>
  <c r="AD145" i="66" s="1"/>
  <c r="BJ129" i="66"/>
  <c r="AD129" i="66" s="1"/>
  <c r="BJ113" i="66"/>
  <c r="AD113" i="66" s="1"/>
  <c r="BJ97" i="66"/>
  <c r="AD97" i="66" s="1"/>
  <c r="BJ81" i="66"/>
  <c r="AD81" i="66" s="1"/>
  <c r="BJ65" i="66"/>
  <c r="AD65" i="66" s="1"/>
  <c r="BJ49" i="66"/>
  <c r="AD49" i="66" s="1"/>
  <c r="BJ98" i="66"/>
  <c r="AD98" i="66" s="1"/>
  <c r="AT98" i="66" s="1"/>
  <c r="BJ82" i="66"/>
  <c r="AD82" i="66" s="1"/>
  <c r="BJ66" i="66"/>
  <c r="AD66" i="66" s="1"/>
  <c r="BJ50" i="66"/>
  <c r="AD50" i="66" s="1"/>
  <c r="AI223" i="71"/>
  <c r="B2" i="71"/>
  <c r="AI223" i="70"/>
  <c r="B2" i="70"/>
  <c r="DR24" i="66"/>
  <c r="DR28" i="66"/>
  <c r="DR32" i="66"/>
  <c r="DR36" i="66"/>
  <c r="DR40" i="66"/>
  <c r="DR44" i="66"/>
  <c r="DR48" i="66"/>
  <c r="DR23" i="66"/>
  <c r="DR27" i="66"/>
  <c r="DR31" i="66"/>
  <c r="DR35" i="66"/>
  <c r="DR39" i="66"/>
  <c r="DR43" i="66"/>
  <c r="DR47" i="66"/>
  <c r="DR51" i="66"/>
  <c r="DR55" i="66"/>
  <c r="DR59" i="66"/>
  <c r="DR63" i="66"/>
  <c r="DR67" i="66"/>
  <c r="DR71" i="66"/>
  <c r="DR29" i="66"/>
  <c r="DR37" i="66"/>
  <c r="DR45" i="66"/>
  <c r="DR53" i="66"/>
  <c r="DR60" i="66"/>
  <c r="DR62" i="66"/>
  <c r="DR69" i="66"/>
  <c r="DR73" i="66"/>
  <c r="DR77" i="66"/>
  <c r="DR81" i="66"/>
  <c r="DR85" i="66"/>
  <c r="DR89" i="66"/>
  <c r="DR93" i="66"/>
  <c r="DR97" i="66"/>
  <c r="DR101" i="66"/>
  <c r="DR105" i="66"/>
  <c r="DR109" i="66"/>
  <c r="DR113" i="66"/>
  <c r="DR117" i="66"/>
  <c r="DR121" i="66"/>
  <c r="DR125" i="66"/>
  <c r="DR129" i="66"/>
  <c r="DR133" i="66"/>
  <c r="DR137" i="66"/>
  <c r="DR141" i="66"/>
  <c r="DR145" i="66"/>
  <c r="DR149" i="66"/>
  <c r="DR153" i="66"/>
  <c r="DR157" i="66"/>
  <c r="DR161" i="66"/>
  <c r="DR22" i="66"/>
  <c r="DR30" i="66"/>
  <c r="DR38" i="66"/>
  <c r="DR46" i="66"/>
  <c r="DR50" i="66"/>
  <c r="DR57" i="66"/>
  <c r="DR64" i="66"/>
  <c r="DR66" i="66"/>
  <c r="DR76" i="66"/>
  <c r="DR80" i="66"/>
  <c r="DR84" i="66"/>
  <c r="DR88" i="66"/>
  <c r="DR92" i="66"/>
  <c r="DR96" i="66"/>
  <c r="DR100" i="66"/>
  <c r="DR104" i="66"/>
  <c r="DR108" i="66"/>
  <c r="DR112" i="66"/>
  <c r="DR116" i="66"/>
  <c r="DR120" i="66"/>
  <c r="DR124" i="66"/>
  <c r="DR128" i="66"/>
  <c r="DR132" i="66"/>
  <c r="DR136" i="66"/>
  <c r="DR140" i="66"/>
  <c r="DR144" i="66"/>
  <c r="DR148" i="66"/>
  <c r="DR152" i="66"/>
  <c r="DR156" i="66"/>
  <c r="DR160" i="66"/>
  <c r="DR164" i="66"/>
  <c r="DR168" i="66"/>
  <c r="DR172" i="66"/>
  <c r="DR176" i="66"/>
  <c r="DR180" i="66"/>
  <c r="DR184" i="66"/>
  <c r="DR188" i="66"/>
  <c r="DR192" i="66"/>
  <c r="DR196" i="66"/>
  <c r="DR200" i="66"/>
  <c r="DR204" i="66"/>
  <c r="DR208" i="66"/>
  <c r="DR26" i="66"/>
  <c r="DR42" i="66"/>
  <c r="DR49" i="66"/>
  <c r="DR58" i="66"/>
  <c r="DR72" i="66"/>
  <c r="DR74" i="66"/>
  <c r="DR82" i="66"/>
  <c r="DR90" i="66"/>
  <c r="DR98" i="66"/>
  <c r="DR106" i="66"/>
  <c r="DR114" i="66"/>
  <c r="DR122" i="66"/>
  <c r="DR130" i="66"/>
  <c r="DR138" i="66"/>
  <c r="DR146" i="66"/>
  <c r="DR154" i="66"/>
  <c r="DR162" i="66"/>
  <c r="DR166" i="66"/>
  <c r="DR173" i="66"/>
  <c r="DR175" i="66"/>
  <c r="DR182" i="66"/>
  <c r="DR189" i="66"/>
  <c r="DR191" i="66"/>
  <c r="DR198" i="66"/>
  <c r="DR205" i="66"/>
  <c r="DR207" i="66"/>
  <c r="DR215" i="66"/>
  <c r="DR219" i="66"/>
  <c r="DR33" i="66"/>
  <c r="DR52" i="66"/>
  <c r="DR61" i="66"/>
  <c r="DR70" i="66"/>
  <c r="DR75" i="66"/>
  <c r="DR83" i="66"/>
  <c r="DR91" i="66"/>
  <c r="DR99" i="66"/>
  <c r="DR107" i="66"/>
  <c r="DR115" i="66"/>
  <c r="DR123" i="66"/>
  <c r="DR131" i="66"/>
  <c r="DR139" i="66"/>
  <c r="DR147" i="66"/>
  <c r="DR155" i="66"/>
  <c r="DR163" i="66"/>
  <c r="DR170" i="66"/>
  <c r="DR177" i="66"/>
  <c r="DR179" i="66"/>
  <c r="DR186" i="66"/>
  <c r="DR193" i="66"/>
  <c r="DR195" i="66"/>
  <c r="DR202" i="66"/>
  <c r="DR209" i="66"/>
  <c r="DR211" i="66"/>
  <c r="DR214" i="66"/>
  <c r="DR218" i="66"/>
  <c r="DR222" i="66"/>
  <c r="DR25" i="66"/>
  <c r="DR54" i="66"/>
  <c r="DR87" i="66"/>
  <c r="DR103" i="66"/>
  <c r="DR119" i="66"/>
  <c r="DR135" i="66"/>
  <c r="DR151" i="66"/>
  <c r="DR171" i="66"/>
  <c r="DR185" i="66"/>
  <c r="DR194" i="66"/>
  <c r="DR203" i="66"/>
  <c r="DR212" i="66"/>
  <c r="DR220" i="66"/>
  <c r="DR34" i="66"/>
  <c r="DR65" i="66"/>
  <c r="DR78" i="66"/>
  <c r="DR94" i="66"/>
  <c r="DR110" i="66"/>
  <c r="DR126" i="66"/>
  <c r="DR142" i="66"/>
  <c r="DR158" i="66"/>
  <c r="DR165" i="66"/>
  <c r="DR174" i="66"/>
  <c r="DR183" i="66"/>
  <c r="DR197" i="66"/>
  <c r="DR206" i="66"/>
  <c r="DR213" i="66"/>
  <c r="DR221" i="66"/>
  <c r="DR86" i="66"/>
  <c r="DR118" i="66"/>
  <c r="DR150" i="66"/>
  <c r="DR181" i="66"/>
  <c r="DR199" i="66"/>
  <c r="DR217" i="66"/>
  <c r="DR41" i="66"/>
  <c r="DR95" i="66"/>
  <c r="DR127" i="66"/>
  <c r="DR159" i="66"/>
  <c r="DR169" i="66"/>
  <c r="DR187" i="66"/>
  <c r="DR210" i="66"/>
  <c r="DR111" i="66"/>
  <c r="DR178" i="66"/>
  <c r="DR201" i="66"/>
  <c r="DR216" i="66"/>
  <c r="DR102" i="66"/>
  <c r="DR68" i="66"/>
  <c r="DR79" i="66"/>
  <c r="DR143" i="66"/>
  <c r="DR56" i="66"/>
  <c r="DR134" i="66"/>
  <c r="DR167" i="66"/>
  <c r="DR190" i="66"/>
  <c r="DE23" i="66"/>
  <c r="DE27" i="66"/>
  <c r="DE31" i="66"/>
  <c r="DE35" i="66"/>
  <c r="DE39" i="66"/>
  <c r="DE43" i="66"/>
  <c r="DE47" i="66"/>
  <c r="DE51" i="66"/>
  <c r="DE55" i="66"/>
  <c r="DE59" i="66"/>
  <c r="DE63" i="66"/>
  <c r="DE67" i="66"/>
  <c r="DE71" i="66"/>
  <c r="DE75" i="66"/>
  <c r="DE79" i="66"/>
  <c r="DE83" i="66"/>
  <c r="DE87" i="66"/>
  <c r="DE91" i="66"/>
  <c r="DE95" i="66"/>
  <c r="DE99" i="66"/>
  <c r="DE103" i="66"/>
  <c r="DE22" i="66"/>
  <c r="DE26" i="66"/>
  <c r="DE30" i="66"/>
  <c r="DE34" i="66"/>
  <c r="DE38" i="66"/>
  <c r="DE42" i="66"/>
  <c r="DE46" i="66"/>
  <c r="DE50" i="66"/>
  <c r="DE54" i="66"/>
  <c r="DE58" i="66"/>
  <c r="DE62" i="66"/>
  <c r="DE66" i="66"/>
  <c r="DE70" i="66"/>
  <c r="DE74" i="66"/>
  <c r="DE78" i="66"/>
  <c r="DE82" i="66"/>
  <c r="DE86" i="66"/>
  <c r="DE90" i="66"/>
  <c r="DE94" i="66"/>
  <c r="DE98" i="66"/>
  <c r="DE102" i="66"/>
  <c r="DE106" i="66"/>
  <c r="DE110" i="66"/>
  <c r="DE114" i="66"/>
  <c r="DE118" i="66"/>
  <c r="DE122" i="66"/>
  <c r="DE126" i="66"/>
  <c r="DE130" i="66"/>
  <c r="DE134" i="66"/>
  <c r="DE138" i="66"/>
  <c r="DE142" i="66"/>
  <c r="DE146" i="66"/>
  <c r="DE150" i="66"/>
  <c r="DE154" i="66"/>
  <c r="DE158" i="66"/>
  <c r="DE28" i="66"/>
  <c r="DE36" i="66"/>
  <c r="DE44" i="66"/>
  <c r="DE52" i="66"/>
  <c r="DE60" i="66"/>
  <c r="DE68" i="66"/>
  <c r="DE76" i="66"/>
  <c r="DE84" i="66"/>
  <c r="DE92" i="66"/>
  <c r="DE100" i="66"/>
  <c r="DE104" i="66"/>
  <c r="DE111" i="66"/>
  <c r="DE113" i="66"/>
  <c r="DE120" i="66"/>
  <c r="DE127" i="66"/>
  <c r="DE129" i="66"/>
  <c r="DE136" i="66"/>
  <c r="DE143" i="66"/>
  <c r="DE145" i="66"/>
  <c r="DE152" i="66"/>
  <c r="DE160" i="66"/>
  <c r="DE164" i="66"/>
  <c r="DE168" i="66"/>
  <c r="DE172" i="66"/>
  <c r="DE176" i="66"/>
  <c r="DE180" i="66"/>
  <c r="DE184" i="66"/>
  <c r="DE188" i="66"/>
  <c r="DE192" i="66"/>
  <c r="DE196" i="66"/>
  <c r="DE200" i="66"/>
  <c r="DE204" i="66"/>
  <c r="DE208" i="66"/>
  <c r="DE212" i="66"/>
  <c r="DE216" i="66"/>
  <c r="DE220" i="66"/>
  <c r="DE29" i="66"/>
  <c r="DE37" i="66"/>
  <c r="DE45" i="66"/>
  <c r="DE53" i="66"/>
  <c r="DE61" i="66"/>
  <c r="DE69" i="66"/>
  <c r="DE77" i="66"/>
  <c r="DE85" i="66"/>
  <c r="DE93" i="66"/>
  <c r="DE101" i="66"/>
  <c r="DE108" i="66"/>
  <c r="DE115" i="66"/>
  <c r="DE117" i="66"/>
  <c r="DE124" i="66"/>
  <c r="DE131" i="66"/>
  <c r="DE133" i="66"/>
  <c r="DE140" i="66"/>
  <c r="DE147" i="66"/>
  <c r="DE149" i="66"/>
  <c r="DE156" i="66"/>
  <c r="DE159" i="66"/>
  <c r="DE163" i="66"/>
  <c r="DE167" i="66"/>
  <c r="DE171" i="66"/>
  <c r="DE175" i="66"/>
  <c r="DE179" i="66"/>
  <c r="DE183" i="66"/>
  <c r="DE187" i="66"/>
  <c r="DE191" i="66"/>
  <c r="DE195" i="66"/>
  <c r="DE199" i="66"/>
  <c r="DE203" i="66"/>
  <c r="DE207" i="66"/>
  <c r="DE211" i="66"/>
  <c r="DE215" i="66"/>
  <c r="DE219" i="66"/>
  <c r="DE33" i="66"/>
  <c r="DE49" i="66"/>
  <c r="DE65" i="66"/>
  <c r="DE81" i="66"/>
  <c r="DE97" i="66"/>
  <c r="DE109" i="66"/>
  <c r="DE123" i="66"/>
  <c r="DE132" i="66"/>
  <c r="DE141" i="66"/>
  <c r="DE155" i="66"/>
  <c r="DE165" i="66"/>
  <c r="DE173" i="66"/>
  <c r="DE181" i="66"/>
  <c r="DE189" i="66"/>
  <c r="DE197" i="66"/>
  <c r="DE205" i="66"/>
  <c r="DE213" i="66"/>
  <c r="DE221" i="66"/>
  <c r="DE24" i="66"/>
  <c r="DE40" i="66"/>
  <c r="DE56" i="66"/>
  <c r="DE72" i="66"/>
  <c r="DE88" i="66"/>
  <c r="DE112" i="66"/>
  <c r="DE121" i="66"/>
  <c r="DE135" i="66"/>
  <c r="DE144" i="66"/>
  <c r="DE153" i="66"/>
  <c r="DE166" i="66"/>
  <c r="DE174" i="66"/>
  <c r="DE182" i="66"/>
  <c r="DE190" i="66"/>
  <c r="DE198" i="66"/>
  <c r="DE206" i="66"/>
  <c r="DE214" i="66"/>
  <c r="DE222" i="66"/>
  <c r="DE32" i="66"/>
  <c r="DE64" i="66"/>
  <c r="DE96" i="66"/>
  <c r="DE105" i="66"/>
  <c r="DE128" i="66"/>
  <c r="DE151" i="66"/>
  <c r="DE170" i="66"/>
  <c r="DE186" i="66"/>
  <c r="DE202" i="66"/>
  <c r="DE218" i="66"/>
  <c r="DE25" i="66"/>
  <c r="DE57" i="66"/>
  <c r="DE89" i="66"/>
  <c r="DE107" i="66"/>
  <c r="DE125" i="66"/>
  <c r="DE148" i="66"/>
  <c r="DE169" i="66"/>
  <c r="DE185" i="66"/>
  <c r="DE201" i="66"/>
  <c r="DE217" i="66"/>
  <c r="DE48" i="66"/>
  <c r="DE119" i="66"/>
  <c r="DE137" i="66"/>
  <c r="DE162" i="66"/>
  <c r="DE178" i="66"/>
  <c r="DE194" i="66"/>
  <c r="DE41" i="66"/>
  <c r="DE73" i="66"/>
  <c r="DE116" i="66"/>
  <c r="DE139" i="66"/>
  <c r="DE157" i="66"/>
  <c r="DE161" i="66"/>
  <c r="DE177" i="66"/>
  <c r="DE193" i="66"/>
  <c r="DE209" i="66"/>
  <c r="DE80" i="66"/>
  <c r="DE210" i="66"/>
  <c r="DW23" i="66"/>
  <c r="DW27" i="66"/>
  <c r="DW31" i="66"/>
  <c r="DW35" i="66"/>
  <c r="DW39" i="66"/>
  <c r="DW43" i="66"/>
  <c r="DW47" i="66"/>
  <c r="DW22" i="66"/>
  <c r="DW26" i="66"/>
  <c r="DW30" i="66"/>
  <c r="DW34" i="66"/>
  <c r="DW38" i="66"/>
  <c r="DW42" i="66"/>
  <c r="DW46" i="66"/>
  <c r="DW50" i="66"/>
  <c r="DW54" i="66"/>
  <c r="DW58" i="66"/>
  <c r="DW62" i="66"/>
  <c r="DW66" i="66"/>
  <c r="DW70" i="66"/>
  <c r="DW28" i="66"/>
  <c r="DW36" i="66"/>
  <c r="DW44" i="66"/>
  <c r="DW51" i="66"/>
  <c r="DW53" i="66"/>
  <c r="DW60" i="66"/>
  <c r="DW67" i="66"/>
  <c r="DW69" i="66"/>
  <c r="DW76" i="66"/>
  <c r="DW80" i="66"/>
  <c r="DW84" i="66"/>
  <c r="DW88" i="66"/>
  <c r="DW92" i="66"/>
  <c r="DW96" i="66"/>
  <c r="DW100" i="66"/>
  <c r="DW104" i="66"/>
  <c r="DW108" i="66"/>
  <c r="DW112" i="66"/>
  <c r="DW116" i="66"/>
  <c r="DW120" i="66"/>
  <c r="DW124" i="66"/>
  <c r="DW128" i="66"/>
  <c r="DW132" i="66"/>
  <c r="DW136" i="66"/>
  <c r="DW140" i="66"/>
  <c r="DW144" i="66"/>
  <c r="DW148" i="66"/>
  <c r="DW152" i="66"/>
  <c r="DW156" i="66"/>
  <c r="DW160" i="66"/>
  <c r="DW29" i="66"/>
  <c r="DW37" i="66"/>
  <c r="DW45" i="66"/>
  <c r="DW48" i="66"/>
  <c r="DW55" i="66"/>
  <c r="DW57" i="66"/>
  <c r="DW64" i="66"/>
  <c r="DW71" i="66"/>
  <c r="DW75" i="66"/>
  <c r="DW79" i="66"/>
  <c r="DW83" i="66"/>
  <c r="DW87" i="66"/>
  <c r="DW91" i="66"/>
  <c r="DW95" i="66"/>
  <c r="DW99" i="66"/>
  <c r="DW103" i="66"/>
  <c r="DW107" i="66"/>
  <c r="DW111" i="66"/>
  <c r="DW115" i="66"/>
  <c r="DW119" i="66"/>
  <c r="DW123" i="66"/>
  <c r="DW127" i="66"/>
  <c r="DW131" i="66"/>
  <c r="DW135" i="66"/>
  <c r="DW139" i="66"/>
  <c r="DW143" i="66"/>
  <c r="DW147" i="66"/>
  <c r="DW151" i="66"/>
  <c r="DW155" i="66"/>
  <c r="DW159" i="66"/>
  <c r="DW163" i="66"/>
  <c r="DW167" i="66"/>
  <c r="DW171" i="66"/>
  <c r="DW175" i="66"/>
  <c r="DW179" i="66"/>
  <c r="DW183" i="66"/>
  <c r="DW187" i="66"/>
  <c r="DW191" i="66"/>
  <c r="BK191" i="66" s="1"/>
  <c r="AE191" i="66" s="1"/>
  <c r="DW195" i="66"/>
  <c r="DW199" i="66"/>
  <c r="DW203" i="66"/>
  <c r="DW207" i="66"/>
  <c r="DW211" i="66"/>
  <c r="DW33" i="66"/>
  <c r="DW56" i="66"/>
  <c r="DW65" i="66"/>
  <c r="DW73" i="66"/>
  <c r="DW81" i="66"/>
  <c r="DW89" i="66"/>
  <c r="DW97" i="66"/>
  <c r="DW105" i="66"/>
  <c r="DW113" i="66"/>
  <c r="DW121" i="66"/>
  <c r="DW129" i="66"/>
  <c r="DW137" i="66"/>
  <c r="DW145" i="66"/>
  <c r="DW153" i="66"/>
  <c r="DW161" i="66"/>
  <c r="DW164" i="66"/>
  <c r="DW166" i="66"/>
  <c r="DW173" i="66"/>
  <c r="DW180" i="66"/>
  <c r="DW182" i="66"/>
  <c r="DW189" i="66"/>
  <c r="DW196" i="66"/>
  <c r="DW198" i="66"/>
  <c r="DW205" i="66"/>
  <c r="DW214" i="66"/>
  <c r="DW218" i="66"/>
  <c r="DW222" i="66"/>
  <c r="DW24" i="66"/>
  <c r="DW40" i="66"/>
  <c r="DW59" i="66"/>
  <c r="DW68" i="66"/>
  <c r="DW74" i="66"/>
  <c r="DW82" i="66"/>
  <c r="DW90" i="66"/>
  <c r="DW98" i="66"/>
  <c r="DW106" i="66"/>
  <c r="DW114" i="66"/>
  <c r="DW122" i="66"/>
  <c r="DW130" i="66"/>
  <c r="DW138" i="66"/>
  <c r="DW146" i="66"/>
  <c r="DW154" i="66"/>
  <c r="DW162" i="66"/>
  <c r="DW168" i="66"/>
  <c r="DW170" i="66"/>
  <c r="DW177" i="66"/>
  <c r="DW184" i="66"/>
  <c r="DW186" i="66"/>
  <c r="DW193" i="66"/>
  <c r="BK193" i="66" s="1"/>
  <c r="AE193" i="66" s="1"/>
  <c r="DW200" i="66"/>
  <c r="DW202" i="66"/>
  <c r="DW209" i="66"/>
  <c r="DW213" i="66"/>
  <c r="DW217" i="66"/>
  <c r="DW221" i="66"/>
  <c r="DW32" i="66"/>
  <c r="DW52" i="66"/>
  <c r="DW78" i="66"/>
  <c r="DW94" i="66"/>
  <c r="DW110" i="66"/>
  <c r="DW126" i="66"/>
  <c r="DW142" i="66"/>
  <c r="DW158" i="66"/>
  <c r="DW169" i="66"/>
  <c r="DW178" i="66"/>
  <c r="DW192" i="66"/>
  <c r="BK192" i="66" s="1"/>
  <c r="AE192" i="66" s="1"/>
  <c r="DW201" i="66"/>
  <c r="DW210" i="66"/>
  <c r="DW219" i="66"/>
  <c r="DW41" i="66"/>
  <c r="DW63" i="66"/>
  <c r="DW85" i="66"/>
  <c r="DW101" i="66"/>
  <c r="DW117" i="66"/>
  <c r="DW133" i="66"/>
  <c r="DW149" i="66"/>
  <c r="DW172" i="66"/>
  <c r="DW181" i="66"/>
  <c r="DW190" i="66"/>
  <c r="BK190" i="66" s="1"/>
  <c r="AE190" i="66" s="1"/>
  <c r="DW204" i="66"/>
  <c r="DW212" i="66"/>
  <c r="DW220" i="66"/>
  <c r="DW93" i="66"/>
  <c r="DW125" i="66"/>
  <c r="DW157" i="66"/>
  <c r="DW174" i="66"/>
  <c r="DW197" i="66"/>
  <c r="DW102" i="66"/>
  <c r="DW134" i="66"/>
  <c r="DW185" i="66"/>
  <c r="DW208" i="66"/>
  <c r="DW215" i="66"/>
  <c r="DW86" i="66"/>
  <c r="DW150" i="66"/>
  <c r="DW194" i="66"/>
  <c r="BK194" i="66" s="1"/>
  <c r="AE194" i="66" s="1"/>
  <c r="AU194" i="66" s="1"/>
  <c r="DW25" i="66"/>
  <c r="DW72" i="66"/>
  <c r="DW77" i="66"/>
  <c r="DW141" i="66"/>
  <c r="DW165" i="66"/>
  <c r="DW188" i="66"/>
  <c r="DW216" i="66"/>
  <c r="DW61" i="66"/>
  <c r="DW118" i="66"/>
  <c r="DW176" i="66"/>
  <c r="DW49" i="66"/>
  <c r="DW109" i="66"/>
  <c r="DW206" i="66"/>
  <c r="DA23" i="66"/>
  <c r="DA27" i="66"/>
  <c r="DA31" i="66"/>
  <c r="DA35" i="66"/>
  <c r="DA39" i="66"/>
  <c r="DA43" i="66"/>
  <c r="DA47" i="66"/>
  <c r="DA51" i="66"/>
  <c r="DA55" i="66"/>
  <c r="DA59" i="66"/>
  <c r="DA63" i="66"/>
  <c r="DA67" i="66"/>
  <c r="DA71" i="66"/>
  <c r="DA75" i="66"/>
  <c r="DA79" i="66"/>
  <c r="DA83" i="66"/>
  <c r="DA87" i="66"/>
  <c r="DA91" i="66"/>
  <c r="DA95" i="66"/>
  <c r="DA99" i="66"/>
  <c r="DA103" i="66"/>
  <c r="DA22" i="66"/>
  <c r="DA26" i="66"/>
  <c r="DA30" i="66"/>
  <c r="DA34" i="66"/>
  <c r="DA38" i="66"/>
  <c r="DA42" i="66"/>
  <c r="DA46" i="66"/>
  <c r="DA50" i="66"/>
  <c r="DA54" i="66"/>
  <c r="DA58" i="66"/>
  <c r="DA62" i="66"/>
  <c r="DA66" i="66"/>
  <c r="DA70" i="66"/>
  <c r="DA74" i="66"/>
  <c r="DA78" i="66"/>
  <c r="DA82" i="66"/>
  <c r="DA86" i="66"/>
  <c r="DA90" i="66"/>
  <c r="DA94" i="66"/>
  <c r="DA98" i="66"/>
  <c r="DA102" i="66"/>
  <c r="DA106" i="66"/>
  <c r="DA110" i="66"/>
  <c r="DA114" i="66"/>
  <c r="DA118" i="66"/>
  <c r="DA122" i="66"/>
  <c r="DA126" i="66"/>
  <c r="DA130" i="66"/>
  <c r="DA134" i="66"/>
  <c r="DA138" i="66"/>
  <c r="DA142" i="66"/>
  <c r="DA146" i="66"/>
  <c r="DA150" i="66"/>
  <c r="DA154" i="66"/>
  <c r="DA158" i="66"/>
  <c r="DA24" i="66"/>
  <c r="DA32" i="66"/>
  <c r="DA40" i="66"/>
  <c r="DA48" i="66"/>
  <c r="DA56" i="66"/>
  <c r="DA64" i="66"/>
  <c r="DA72" i="66"/>
  <c r="DA80" i="66"/>
  <c r="DA88" i="66"/>
  <c r="DA96" i="66"/>
  <c r="DA108" i="66"/>
  <c r="DA115" i="66"/>
  <c r="DA117" i="66"/>
  <c r="DA124" i="66"/>
  <c r="DA131" i="66"/>
  <c r="DA133" i="66"/>
  <c r="DA140" i="66"/>
  <c r="DA147" i="66"/>
  <c r="DA149" i="66"/>
  <c r="DA156" i="66"/>
  <c r="DA160" i="66"/>
  <c r="DA164" i="66"/>
  <c r="DA168" i="66"/>
  <c r="DA172" i="66"/>
  <c r="DA176" i="66"/>
  <c r="DA180" i="66"/>
  <c r="DA184" i="66"/>
  <c r="DA188" i="66"/>
  <c r="DA192" i="66"/>
  <c r="DA196" i="66"/>
  <c r="DA200" i="66"/>
  <c r="DA204" i="66"/>
  <c r="DA208" i="66"/>
  <c r="DA212" i="66"/>
  <c r="DA216" i="66"/>
  <c r="DA220" i="66"/>
  <c r="DA25" i="66"/>
  <c r="DA33" i="66"/>
  <c r="DA41" i="66"/>
  <c r="DA49" i="66"/>
  <c r="DA57" i="66"/>
  <c r="DA65" i="66"/>
  <c r="DA73" i="66"/>
  <c r="DA81" i="66"/>
  <c r="DA89" i="66"/>
  <c r="DA97" i="66"/>
  <c r="DA105" i="66"/>
  <c r="DA112" i="66"/>
  <c r="DA119" i="66"/>
  <c r="DA121" i="66"/>
  <c r="DA128" i="66"/>
  <c r="DA135" i="66"/>
  <c r="DA137" i="66"/>
  <c r="DA144" i="66"/>
  <c r="DA151" i="66"/>
  <c r="DA153" i="66"/>
  <c r="DA159" i="66"/>
  <c r="DA163" i="66"/>
  <c r="DA167" i="66"/>
  <c r="DA171" i="66"/>
  <c r="DA175" i="66"/>
  <c r="DA179" i="66"/>
  <c r="DA183" i="66"/>
  <c r="DA187" i="66"/>
  <c r="DA191" i="66"/>
  <c r="DA195" i="66"/>
  <c r="DA199" i="66"/>
  <c r="DA203" i="66"/>
  <c r="DA207" i="66"/>
  <c r="DA211" i="66"/>
  <c r="DA215" i="66"/>
  <c r="DA219" i="66"/>
  <c r="DA37" i="66"/>
  <c r="DA53" i="66"/>
  <c r="DA69" i="66"/>
  <c r="DA85" i="66"/>
  <c r="DA101" i="66"/>
  <c r="DA111" i="66"/>
  <c r="DA120" i="66"/>
  <c r="DA129" i="66"/>
  <c r="DA143" i="66"/>
  <c r="DA152" i="66"/>
  <c r="DA161" i="66"/>
  <c r="DA169" i="66"/>
  <c r="DA177" i="66"/>
  <c r="DA185" i="66"/>
  <c r="DA193" i="66"/>
  <c r="DA201" i="66"/>
  <c r="DA209" i="66"/>
  <c r="DA217" i="66"/>
  <c r="DA28" i="66"/>
  <c r="DA44" i="66"/>
  <c r="DA60" i="66"/>
  <c r="DA76" i="66"/>
  <c r="DA92" i="66"/>
  <c r="DA109" i="66"/>
  <c r="DA123" i="66"/>
  <c r="DA132" i="66"/>
  <c r="DA141" i="66"/>
  <c r="DA155" i="66"/>
  <c r="DA162" i="66"/>
  <c r="DA170" i="66"/>
  <c r="DA178" i="66"/>
  <c r="DA186" i="66"/>
  <c r="DA194" i="66"/>
  <c r="DA202" i="66"/>
  <c r="DA210" i="66"/>
  <c r="DA218" i="66"/>
  <c r="DA52" i="66"/>
  <c r="DA84" i="66"/>
  <c r="DA107" i="66"/>
  <c r="DA125" i="66"/>
  <c r="DA148" i="66"/>
  <c r="DA174" i="66"/>
  <c r="DA190" i="66"/>
  <c r="DA206" i="66"/>
  <c r="DA222" i="66"/>
  <c r="DA45" i="66"/>
  <c r="DA77" i="66"/>
  <c r="DA104" i="66"/>
  <c r="DA127" i="66"/>
  <c r="DA145" i="66"/>
  <c r="DA173" i="66"/>
  <c r="DA189" i="66"/>
  <c r="DA205" i="66"/>
  <c r="DA221" i="66"/>
  <c r="DA36" i="66"/>
  <c r="DA116" i="66"/>
  <c r="DA166" i="66"/>
  <c r="DA182" i="66"/>
  <c r="DA29" i="66"/>
  <c r="DA61" i="66"/>
  <c r="DA93" i="66"/>
  <c r="DA113" i="66"/>
  <c r="DA136" i="66"/>
  <c r="DA165" i="66"/>
  <c r="DA181" i="66"/>
  <c r="DA197" i="66"/>
  <c r="DA213" i="66"/>
  <c r="DA68" i="66"/>
  <c r="DA100" i="66"/>
  <c r="DA139" i="66"/>
  <c r="DA157" i="66"/>
  <c r="DA198" i="66"/>
  <c r="DA214" i="66"/>
  <c r="DB22" i="66"/>
  <c r="DB26" i="66"/>
  <c r="DB30" i="66"/>
  <c r="DB34" i="66"/>
  <c r="DB38" i="66"/>
  <c r="DB42" i="66"/>
  <c r="BF42" i="66" s="1"/>
  <c r="Z42" i="66" s="1"/>
  <c r="AP42" i="66" s="1"/>
  <c r="DB46" i="66"/>
  <c r="DB50" i="66"/>
  <c r="DB54" i="66"/>
  <c r="DB58" i="66"/>
  <c r="DB62" i="66"/>
  <c r="DB66" i="66"/>
  <c r="DB70" i="66"/>
  <c r="DB74" i="66"/>
  <c r="BF74" i="66" s="1"/>
  <c r="Z74" i="66" s="1"/>
  <c r="DB78" i="66"/>
  <c r="DB82" i="66"/>
  <c r="DB86" i="66"/>
  <c r="DB90" i="66"/>
  <c r="DB94" i="66"/>
  <c r="DB98" i="66"/>
  <c r="DB102" i="66"/>
  <c r="DB25" i="66"/>
  <c r="DB29" i="66"/>
  <c r="DB33" i="66"/>
  <c r="DB37" i="66"/>
  <c r="DB41" i="66"/>
  <c r="BF41" i="66" s="1"/>
  <c r="Z41" i="66" s="1"/>
  <c r="AP41" i="66" s="1"/>
  <c r="DB45" i="66"/>
  <c r="DB49" i="66"/>
  <c r="DB53" i="66"/>
  <c r="DB57" i="66"/>
  <c r="DB61" i="66"/>
  <c r="DB65" i="66"/>
  <c r="DB69" i="66"/>
  <c r="DB73" i="66"/>
  <c r="DB77" i="66"/>
  <c r="DB81" i="66"/>
  <c r="DB85" i="66"/>
  <c r="DB89" i="66"/>
  <c r="DB93" i="66"/>
  <c r="DB97" i="66"/>
  <c r="DB101" i="66"/>
  <c r="DB105" i="66"/>
  <c r="DB109" i="66"/>
  <c r="DB113" i="66"/>
  <c r="DB117" i="66"/>
  <c r="DB121" i="66"/>
  <c r="DB125" i="66"/>
  <c r="DB129" i="66"/>
  <c r="DB133" i="66"/>
  <c r="DB137" i="66"/>
  <c r="DB141" i="66"/>
  <c r="DB145" i="66"/>
  <c r="DB149" i="66"/>
  <c r="DB153" i="66"/>
  <c r="DB157" i="66"/>
  <c r="DB27" i="66"/>
  <c r="DB35" i="66"/>
  <c r="DB43" i="66"/>
  <c r="DB51" i="66"/>
  <c r="BF51" i="66" s="1"/>
  <c r="Z51" i="66" s="1"/>
  <c r="DB59" i="66"/>
  <c r="DB67" i="66"/>
  <c r="DB75" i="66"/>
  <c r="DB83" i="66"/>
  <c r="DB91" i="66"/>
  <c r="DB99" i="66"/>
  <c r="DB110" i="66"/>
  <c r="DB112" i="66"/>
  <c r="DB119" i="66"/>
  <c r="DB126" i="66"/>
  <c r="DB128" i="66"/>
  <c r="DB135" i="66"/>
  <c r="DB142" i="66"/>
  <c r="DB144" i="66"/>
  <c r="DB151" i="66"/>
  <c r="DB158" i="66"/>
  <c r="DB159" i="66"/>
  <c r="DB163" i="66"/>
  <c r="DB167" i="66"/>
  <c r="DB171" i="66"/>
  <c r="DB175" i="66"/>
  <c r="DB179" i="66"/>
  <c r="DB183" i="66"/>
  <c r="DB187" i="66"/>
  <c r="DB191" i="66"/>
  <c r="DB195" i="66"/>
  <c r="DB199" i="66"/>
  <c r="DB203" i="66"/>
  <c r="DB207" i="66"/>
  <c r="DB211" i="66"/>
  <c r="DB215" i="66"/>
  <c r="DB219" i="66"/>
  <c r="DB28" i="66"/>
  <c r="DB36" i="66"/>
  <c r="DB44" i="66"/>
  <c r="BF44" i="66" s="1"/>
  <c r="Z44" i="66" s="1"/>
  <c r="AP44" i="66" s="1"/>
  <c r="DB52" i="66"/>
  <c r="DB60" i="66"/>
  <c r="DB68" i="66"/>
  <c r="DB76" i="66"/>
  <c r="DB84" i="66"/>
  <c r="DB92" i="66"/>
  <c r="DB100" i="66"/>
  <c r="DB107" i="66"/>
  <c r="DB114" i="66"/>
  <c r="DB116" i="66"/>
  <c r="DB123" i="66"/>
  <c r="DB130" i="66"/>
  <c r="DB132" i="66"/>
  <c r="DB139" i="66"/>
  <c r="DB146" i="66"/>
  <c r="DB148" i="66"/>
  <c r="DB155" i="66"/>
  <c r="DB162" i="66"/>
  <c r="DB166" i="66"/>
  <c r="DB170" i="66"/>
  <c r="DB174" i="66"/>
  <c r="DB178" i="66"/>
  <c r="DB182" i="66"/>
  <c r="DB186" i="66"/>
  <c r="DB190" i="66"/>
  <c r="DB194" i="66"/>
  <c r="DB198" i="66"/>
  <c r="DB202" i="66"/>
  <c r="DB206" i="66"/>
  <c r="DB210" i="66"/>
  <c r="DB214" i="66"/>
  <c r="DB218" i="66"/>
  <c r="DB222" i="66"/>
  <c r="DB32" i="66"/>
  <c r="DB48" i="66"/>
  <c r="DB64" i="66"/>
  <c r="DB80" i="66"/>
  <c r="DB96" i="66"/>
  <c r="BF96" i="66" s="1"/>
  <c r="Z96" i="66" s="1"/>
  <c r="DB106" i="66"/>
  <c r="DB115" i="66"/>
  <c r="DB124" i="66"/>
  <c r="BF124" i="66" s="1"/>
  <c r="Z124" i="66" s="1"/>
  <c r="DB138" i="66"/>
  <c r="DB147" i="66"/>
  <c r="DB156" i="66"/>
  <c r="DB164" i="66"/>
  <c r="DB172" i="66"/>
  <c r="DB180" i="66"/>
  <c r="DB188" i="66"/>
  <c r="DB196" i="66"/>
  <c r="DB204" i="66"/>
  <c r="DB212" i="66"/>
  <c r="DB220" i="66"/>
  <c r="DB23" i="66"/>
  <c r="DB39" i="66"/>
  <c r="DB55" i="66"/>
  <c r="DB71" i="66"/>
  <c r="DB87" i="66"/>
  <c r="DB103" i="66"/>
  <c r="DB104" i="66"/>
  <c r="DB118" i="66"/>
  <c r="DB127" i="66"/>
  <c r="DB136" i="66"/>
  <c r="DB150" i="66"/>
  <c r="DB165" i="66"/>
  <c r="BF165" i="66" s="1"/>
  <c r="Z165" i="66" s="1"/>
  <c r="DB173" i="66"/>
  <c r="DB181" i="66"/>
  <c r="BF181" i="66" s="1"/>
  <c r="Z181" i="66" s="1"/>
  <c r="DB189" i="66"/>
  <c r="DB197" i="66"/>
  <c r="DB205" i="66"/>
  <c r="DB213" i="66"/>
  <c r="DB221" i="66"/>
  <c r="DB47" i="66"/>
  <c r="BF47" i="66" s="1"/>
  <c r="Z47" i="66" s="1"/>
  <c r="DB79" i="66"/>
  <c r="DB120" i="66"/>
  <c r="DB143" i="66"/>
  <c r="DB169" i="66"/>
  <c r="DB185" i="66"/>
  <c r="DB201" i="66"/>
  <c r="DB217" i="66"/>
  <c r="DB40" i="66"/>
  <c r="BF40" i="66" s="1"/>
  <c r="Z40" i="66" s="1"/>
  <c r="AP40" i="66" s="1"/>
  <c r="DB72" i="66"/>
  <c r="DB122" i="66"/>
  <c r="DB140" i="66"/>
  <c r="DB168" i="66"/>
  <c r="DB184" i="66"/>
  <c r="BF184" i="66" s="1"/>
  <c r="Z184" i="66" s="1"/>
  <c r="AP184" i="66" s="1"/>
  <c r="DB200" i="66"/>
  <c r="DB216" i="66"/>
  <c r="DB111" i="66"/>
  <c r="DB134" i="66"/>
  <c r="DB177" i="66"/>
  <c r="DB193" i="66"/>
  <c r="DB209" i="66"/>
  <c r="DB24" i="66"/>
  <c r="DB56" i="66"/>
  <c r="DB88" i="66"/>
  <c r="DB108" i="66"/>
  <c r="DB131" i="66"/>
  <c r="DB154" i="66"/>
  <c r="BF154" i="66" s="1"/>
  <c r="Z154" i="66" s="1"/>
  <c r="DB160" i="66"/>
  <c r="DB176" i="66"/>
  <c r="DB192" i="66"/>
  <c r="DB208" i="66"/>
  <c r="DB31" i="66"/>
  <c r="DB63" i="66"/>
  <c r="BF63" i="66" s="1"/>
  <c r="Z63" i="66" s="1"/>
  <c r="DB95" i="66"/>
  <c r="DB152" i="66"/>
  <c r="DB161" i="66"/>
  <c r="DS23" i="66"/>
  <c r="DS27" i="66"/>
  <c r="DS31" i="66"/>
  <c r="DS35" i="66"/>
  <c r="DS39" i="66"/>
  <c r="DS43" i="66"/>
  <c r="DS47" i="66"/>
  <c r="DS22" i="66"/>
  <c r="DS26" i="66"/>
  <c r="DS30" i="66"/>
  <c r="DS34" i="66"/>
  <c r="DS38" i="66"/>
  <c r="DS42" i="66"/>
  <c r="DS46" i="66"/>
  <c r="DS50" i="66"/>
  <c r="DS54" i="66"/>
  <c r="DS58" i="66"/>
  <c r="DS62" i="66"/>
  <c r="DS66" i="66"/>
  <c r="DS70" i="66"/>
  <c r="DS24" i="66"/>
  <c r="DS32" i="66"/>
  <c r="DS40" i="66"/>
  <c r="DS48" i="66"/>
  <c r="DS55" i="66"/>
  <c r="DS57" i="66"/>
  <c r="DS64" i="66"/>
  <c r="DS71" i="66"/>
  <c r="DS76" i="66"/>
  <c r="DS80" i="66"/>
  <c r="DS84" i="66"/>
  <c r="DS88" i="66"/>
  <c r="DS92" i="66"/>
  <c r="DS96" i="66"/>
  <c r="DS100" i="66"/>
  <c r="DS104" i="66"/>
  <c r="DS108" i="66"/>
  <c r="DS112" i="66"/>
  <c r="DS116" i="66"/>
  <c r="DS120" i="66"/>
  <c r="DS124" i="66"/>
  <c r="DS128" i="66"/>
  <c r="DS132" i="66"/>
  <c r="DS136" i="66"/>
  <c r="DS140" i="66"/>
  <c r="DS144" i="66"/>
  <c r="DS148" i="66"/>
  <c r="DS152" i="66"/>
  <c r="DS156" i="66"/>
  <c r="DS160" i="66"/>
  <c r="DS164" i="66"/>
  <c r="DS25" i="66"/>
  <c r="DS33" i="66"/>
  <c r="DS41" i="66"/>
  <c r="DS52" i="66"/>
  <c r="DS59" i="66"/>
  <c r="DS61" i="66"/>
  <c r="DS68" i="66"/>
  <c r="DS75" i="66"/>
  <c r="DS79" i="66"/>
  <c r="DS83" i="66"/>
  <c r="DS87" i="66"/>
  <c r="DS91" i="66"/>
  <c r="DS95" i="66"/>
  <c r="DS99" i="66"/>
  <c r="DS103" i="66"/>
  <c r="DS107" i="66"/>
  <c r="DS111" i="66"/>
  <c r="DS115" i="66"/>
  <c r="DS119" i="66"/>
  <c r="DS123" i="66"/>
  <c r="DS127" i="66"/>
  <c r="DS131" i="66"/>
  <c r="DS135" i="66"/>
  <c r="DS139" i="66"/>
  <c r="DS143" i="66"/>
  <c r="DS147" i="66"/>
  <c r="DS151" i="66"/>
  <c r="DS155" i="66"/>
  <c r="DS159" i="66"/>
  <c r="DS163" i="66"/>
  <c r="DS167" i="66"/>
  <c r="DS171" i="66"/>
  <c r="DS175" i="66"/>
  <c r="DS179" i="66"/>
  <c r="DS183" i="66"/>
  <c r="DS187" i="66"/>
  <c r="DS191" i="66"/>
  <c r="DS195" i="66"/>
  <c r="DS199" i="66"/>
  <c r="DS203" i="66"/>
  <c r="DS207" i="66"/>
  <c r="DS211" i="66"/>
  <c r="DS37" i="66"/>
  <c r="DS53" i="66"/>
  <c r="DS67" i="66"/>
  <c r="DS77" i="66"/>
  <c r="DS85" i="66"/>
  <c r="DS93" i="66"/>
  <c r="DS101" i="66"/>
  <c r="DS109" i="66"/>
  <c r="DS117" i="66"/>
  <c r="DS125" i="66"/>
  <c r="DS133" i="66"/>
  <c r="DS141" i="66"/>
  <c r="DS149" i="66"/>
  <c r="DS157" i="66"/>
  <c r="DS168" i="66"/>
  <c r="DS170" i="66"/>
  <c r="DS177" i="66"/>
  <c r="DS184" i="66"/>
  <c r="DS186" i="66"/>
  <c r="DS193" i="66"/>
  <c r="DS200" i="66"/>
  <c r="DS202" i="66"/>
  <c r="DS209" i="66"/>
  <c r="DS214" i="66"/>
  <c r="DS218" i="66"/>
  <c r="DS222" i="66"/>
  <c r="DS28" i="66"/>
  <c r="DS44" i="66"/>
  <c r="DS56" i="66"/>
  <c r="DS65" i="66"/>
  <c r="DS78" i="66"/>
  <c r="DS86" i="66"/>
  <c r="DS94" i="66"/>
  <c r="DS102" i="66"/>
  <c r="DS110" i="66"/>
  <c r="DS118" i="66"/>
  <c r="DS126" i="66"/>
  <c r="DS134" i="66"/>
  <c r="DS142" i="66"/>
  <c r="DS150" i="66"/>
  <c r="DS158" i="66"/>
  <c r="DS165" i="66"/>
  <c r="DS172" i="66"/>
  <c r="DS174" i="66"/>
  <c r="DS181" i="66"/>
  <c r="DS188" i="66"/>
  <c r="DS190" i="66"/>
  <c r="DS197" i="66"/>
  <c r="DS204" i="66"/>
  <c r="DS206" i="66"/>
  <c r="DS213" i="66"/>
  <c r="DS217" i="66"/>
  <c r="DS221" i="66"/>
  <c r="DS49" i="66"/>
  <c r="DS72" i="66"/>
  <c r="DS82" i="66"/>
  <c r="DS98" i="66"/>
  <c r="DS114" i="66"/>
  <c r="DS130" i="66"/>
  <c r="DS146" i="66"/>
  <c r="DS162" i="66"/>
  <c r="DS166" i="66"/>
  <c r="DS180" i="66"/>
  <c r="DS189" i="66"/>
  <c r="DS198" i="66"/>
  <c r="DS215" i="66"/>
  <c r="DS29" i="66"/>
  <c r="DS60" i="66"/>
  <c r="DS73" i="66"/>
  <c r="DS89" i="66"/>
  <c r="DS105" i="66"/>
  <c r="DS121" i="66"/>
  <c r="DS137" i="66"/>
  <c r="DS153" i="66"/>
  <c r="DS169" i="66"/>
  <c r="DS178" i="66"/>
  <c r="DS192" i="66"/>
  <c r="DS201" i="66"/>
  <c r="DS210" i="66"/>
  <c r="DS216" i="66"/>
  <c r="DS51" i="66"/>
  <c r="DS81" i="66"/>
  <c r="DS113" i="66"/>
  <c r="DS145" i="66"/>
  <c r="DS176" i="66"/>
  <c r="DS194" i="66"/>
  <c r="DS212" i="66"/>
  <c r="DS36" i="66"/>
  <c r="DS63" i="66"/>
  <c r="DS90" i="66"/>
  <c r="DS122" i="66"/>
  <c r="DS154" i="66"/>
  <c r="DS182" i="66"/>
  <c r="DS205" i="66"/>
  <c r="DS219" i="66"/>
  <c r="DS106" i="66"/>
  <c r="DS45" i="66"/>
  <c r="DS97" i="66"/>
  <c r="DS161" i="66"/>
  <c r="DS185" i="66"/>
  <c r="DS208" i="66"/>
  <c r="DS173" i="66"/>
  <c r="DS69" i="66"/>
  <c r="DS129" i="66"/>
  <c r="DS220" i="66"/>
  <c r="DS74" i="66"/>
  <c r="DS138" i="66"/>
  <c r="DS196" i="66"/>
  <c r="DN24" i="66"/>
  <c r="DN28" i="66"/>
  <c r="DN32" i="66"/>
  <c r="DN36" i="66"/>
  <c r="DN40" i="66"/>
  <c r="DN44" i="66"/>
  <c r="DN48" i="66"/>
  <c r="DN23" i="66"/>
  <c r="DN27" i="66"/>
  <c r="DN31" i="66"/>
  <c r="DN35" i="66"/>
  <c r="DN39" i="66"/>
  <c r="DN43" i="66"/>
  <c r="DN47" i="66"/>
  <c r="DN51" i="66"/>
  <c r="DN55" i="66"/>
  <c r="DN59" i="66"/>
  <c r="DN63" i="66"/>
  <c r="DN67" i="66"/>
  <c r="DN71" i="66"/>
  <c r="DN25" i="66"/>
  <c r="DN33" i="66"/>
  <c r="DN41" i="66"/>
  <c r="DN50" i="66"/>
  <c r="DN57" i="66"/>
  <c r="DN64" i="66"/>
  <c r="DN66" i="66"/>
  <c r="DN73" i="66"/>
  <c r="DN77" i="66"/>
  <c r="DN81" i="66"/>
  <c r="DN85" i="66"/>
  <c r="DN89" i="66"/>
  <c r="DN93" i="66"/>
  <c r="DN97" i="66"/>
  <c r="DN101" i="66"/>
  <c r="DN105" i="66"/>
  <c r="DN109" i="66"/>
  <c r="DN113" i="66"/>
  <c r="DN117" i="66"/>
  <c r="DN121" i="66"/>
  <c r="DN125" i="66"/>
  <c r="DN129" i="66"/>
  <c r="DN133" i="66"/>
  <c r="DN137" i="66"/>
  <c r="DN141" i="66"/>
  <c r="DN145" i="66"/>
  <c r="DN149" i="66"/>
  <c r="DN153" i="66"/>
  <c r="DN157" i="66"/>
  <c r="DN161" i="66"/>
  <c r="DN26" i="66"/>
  <c r="DN34" i="66"/>
  <c r="DN42" i="66"/>
  <c r="DN52" i="66"/>
  <c r="DN54" i="66"/>
  <c r="DN61" i="66"/>
  <c r="DN68" i="66"/>
  <c r="DN70" i="66"/>
  <c r="DN76" i="66"/>
  <c r="DN80" i="66"/>
  <c r="DN84" i="66"/>
  <c r="DN88" i="66"/>
  <c r="DN92" i="66"/>
  <c r="DN96" i="66"/>
  <c r="DN100" i="66"/>
  <c r="DN104" i="66"/>
  <c r="DN108" i="66"/>
  <c r="DN112" i="66"/>
  <c r="DN116" i="66"/>
  <c r="DN120" i="66"/>
  <c r="DN124" i="66"/>
  <c r="DN128" i="66"/>
  <c r="DN132" i="66"/>
  <c r="DN136" i="66"/>
  <c r="DN140" i="66"/>
  <c r="DN144" i="66"/>
  <c r="DN148" i="66"/>
  <c r="DN152" i="66"/>
  <c r="DN156" i="66"/>
  <c r="DN160" i="66"/>
  <c r="DN164" i="66"/>
  <c r="DN168" i="66"/>
  <c r="DN172" i="66"/>
  <c r="DN176" i="66"/>
  <c r="DN180" i="66"/>
  <c r="DN184" i="66"/>
  <c r="DN188" i="66"/>
  <c r="DN192" i="66"/>
  <c r="DN196" i="66"/>
  <c r="DN200" i="66"/>
  <c r="DN204" i="66"/>
  <c r="DN208" i="66"/>
  <c r="DN212" i="66"/>
  <c r="DN30" i="66"/>
  <c r="DN46" i="66"/>
  <c r="DN60" i="66"/>
  <c r="DN69" i="66"/>
  <c r="DN78" i="66"/>
  <c r="DN86" i="66"/>
  <c r="DN94" i="66"/>
  <c r="DN102" i="66"/>
  <c r="DN110" i="66"/>
  <c r="DN118" i="66"/>
  <c r="DN126" i="66"/>
  <c r="DN134" i="66"/>
  <c r="DN142" i="66"/>
  <c r="DN150" i="66"/>
  <c r="DN158" i="66"/>
  <c r="DN170" i="66"/>
  <c r="DN177" i="66"/>
  <c r="DN179" i="66"/>
  <c r="DN186" i="66"/>
  <c r="DN193" i="66"/>
  <c r="DN195" i="66"/>
  <c r="DN202" i="66"/>
  <c r="DN209" i="66"/>
  <c r="DN211" i="66"/>
  <c r="DN215" i="66"/>
  <c r="DN219" i="66"/>
  <c r="DN37" i="66"/>
  <c r="DN49" i="66"/>
  <c r="DN58" i="66"/>
  <c r="DN72" i="66"/>
  <c r="DN79" i="66"/>
  <c r="DN87" i="66"/>
  <c r="DN95" i="66"/>
  <c r="DN103" i="66"/>
  <c r="DN111" i="66"/>
  <c r="DN119" i="66"/>
  <c r="DN127" i="66"/>
  <c r="DN135" i="66"/>
  <c r="DN143" i="66"/>
  <c r="DN151" i="66"/>
  <c r="DN159" i="66"/>
  <c r="DN165" i="66"/>
  <c r="DN167" i="66"/>
  <c r="DN174" i="66"/>
  <c r="DN181" i="66"/>
  <c r="DN183" i="66"/>
  <c r="DN190" i="66"/>
  <c r="DN197" i="66"/>
  <c r="DN199" i="66"/>
  <c r="DN206" i="66"/>
  <c r="DN214" i="66"/>
  <c r="DN218" i="66"/>
  <c r="DN222" i="66"/>
  <c r="DN45" i="66"/>
  <c r="DN56" i="66"/>
  <c r="DN75" i="66"/>
  <c r="DN91" i="66"/>
  <c r="DN107" i="66"/>
  <c r="DN123" i="66"/>
  <c r="DN139" i="66"/>
  <c r="DN155" i="66"/>
  <c r="DN173" i="66"/>
  <c r="DN182" i="66"/>
  <c r="DN191" i="66"/>
  <c r="DN205" i="66"/>
  <c r="DN216" i="66"/>
  <c r="DN22" i="66"/>
  <c r="DN62" i="66"/>
  <c r="DN82" i="66"/>
  <c r="DN98" i="66"/>
  <c r="DN114" i="66"/>
  <c r="DN130" i="66"/>
  <c r="DN146" i="66"/>
  <c r="DN162" i="66"/>
  <c r="DN171" i="66"/>
  <c r="DN185" i="66"/>
  <c r="DN194" i="66"/>
  <c r="DN203" i="66"/>
  <c r="DN217" i="66"/>
  <c r="DN38" i="66"/>
  <c r="DN74" i="66"/>
  <c r="DN106" i="66"/>
  <c r="DN138" i="66"/>
  <c r="DN178" i="66"/>
  <c r="DN201" i="66"/>
  <c r="DN221" i="66"/>
  <c r="DN83" i="66"/>
  <c r="DN115" i="66"/>
  <c r="DN147" i="66"/>
  <c r="DN166" i="66"/>
  <c r="DN189" i="66"/>
  <c r="DN207" i="66"/>
  <c r="DN65" i="66"/>
  <c r="DN131" i="66"/>
  <c r="DN175" i="66"/>
  <c r="DN198" i="66"/>
  <c r="DN53" i="66"/>
  <c r="DN122" i="66"/>
  <c r="DN169" i="66"/>
  <c r="DN29" i="66"/>
  <c r="DN90" i="66"/>
  <c r="DN154" i="66"/>
  <c r="DN187" i="66"/>
  <c r="DN210" i="66"/>
  <c r="DN213" i="66"/>
  <c r="DN99" i="66"/>
  <c r="DN163" i="66"/>
  <c r="DN220" i="66"/>
  <c r="DP22" i="66"/>
  <c r="DP26" i="66"/>
  <c r="DP30" i="66"/>
  <c r="DP34" i="66"/>
  <c r="DP38" i="66"/>
  <c r="DP42" i="66"/>
  <c r="DP46" i="66"/>
  <c r="DP25" i="66"/>
  <c r="DP29" i="66"/>
  <c r="DP33" i="66"/>
  <c r="DP37" i="66"/>
  <c r="DP41" i="66"/>
  <c r="DP45" i="66"/>
  <c r="DP49" i="66"/>
  <c r="DP53" i="66"/>
  <c r="DP57" i="66"/>
  <c r="DP61" i="66"/>
  <c r="DP65" i="66"/>
  <c r="DP69" i="66"/>
  <c r="DP23" i="66"/>
  <c r="DP31" i="66"/>
  <c r="DP39" i="66"/>
  <c r="DP47" i="66"/>
  <c r="DP54" i="66"/>
  <c r="DP56" i="66"/>
  <c r="DP63" i="66"/>
  <c r="DP70" i="66"/>
  <c r="DP72" i="66"/>
  <c r="DP75" i="66"/>
  <c r="DP79" i="66"/>
  <c r="DP83" i="66"/>
  <c r="DP87" i="66"/>
  <c r="DP91" i="66"/>
  <c r="DP95" i="66"/>
  <c r="DP99" i="66"/>
  <c r="DP103" i="66"/>
  <c r="DP107" i="66"/>
  <c r="DP111" i="66"/>
  <c r="DP115" i="66"/>
  <c r="DP119" i="66"/>
  <c r="DP123" i="66"/>
  <c r="DP127" i="66"/>
  <c r="DP131" i="66"/>
  <c r="DP135" i="66"/>
  <c r="DP139" i="66"/>
  <c r="DP143" i="66"/>
  <c r="DP147" i="66"/>
  <c r="DP151" i="66"/>
  <c r="DP155" i="66"/>
  <c r="DP159" i="66"/>
  <c r="DP163" i="66"/>
  <c r="DP24" i="66"/>
  <c r="DP32" i="66"/>
  <c r="DP40" i="66"/>
  <c r="DP48" i="66"/>
  <c r="DP51" i="66"/>
  <c r="DP58" i="66"/>
  <c r="DP60" i="66"/>
  <c r="DP67" i="66"/>
  <c r="DP74" i="66"/>
  <c r="DP78" i="66"/>
  <c r="DP82" i="66"/>
  <c r="DP86" i="66"/>
  <c r="DP90" i="66"/>
  <c r="DP94" i="66"/>
  <c r="DP98" i="66"/>
  <c r="DP102" i="66"/>
  <c r="DP106" i="66"/>
  <c r="DP110" i="66"/>
  <c r="DP114" i="66"/>
  <c r="DP118" i="66"/>
  <c r="DP122" i="66"/>
  <c r="DP126" i="66"/>
  <c r="DP130" i="66"/>
  <c r="DP134" i="66"/>
  <c r="DP138" i="66"/>
  <c r="DP142" i="66"/>
  <c r="DP146" i="66"/>
  <c r="DP150" i="66"/>
  <c r="DP154" i="66"/>
  <c r="DP158" i="66"/>
  <c r="DP162" i="66"/>
  <c r="DP166" i="66"/>
  <c r="DP170" i="66"/>
  <c r="DP174" i="66"/>
  <c r="DP178" i="66"/>
  <c r="DP182" i="66"/>
  <c r="DP186" i="66"/>
  <c r="DP190" i="66"/>
  <c r="DP194" i="66"/>
  <c r="DP198" i="66"/>
  <c r="DP202" i="66"/>
  <c r="DP206" i="66"/>
  <c r="DP210" i="66"/>
  <c r="DP36" i="66"/>
  <c r="DP50" i="66"/>
  <c r="DP59" i="66"/>
  <c r="DP68" i="66"/>
  <c r="DP76" i="66"/>
  <c r="DP84" i="66"/>
  <c r="DP92" i="66"/>
  <c r="DP100" i="66"/>
  <c r="DP108" i="66"/>
  <c r="DP116" i="66"/>
  <c r="DP124" i="66"/>
  <c r="DP132" i="66"/>
  <c r="DP140" i="66"/>
  <c r="DP148" i="66"/>
  <c r="DP156" i="66"/>
  <c r="DP164" i="66"/>
  <c r="DP167" i="66"/>
  <c r="DP169" i="66"/>
  <c r="DP176" i="66"/>
  <c r="DP183" i="66"/>
  <c r="DP185" i="66"/>
  <c r="DP192" i="66"/>
  <c r="DP199" i="66"/>
  <c r="DP201" i="66"/>
  <c r="DP208" i="66"/>
  <c r="DP213" i="66"/>
  <c r="DP217" i="66"/>
  <c r="DP221" i="66"/>
  <c r="DP27" i="66"/>
  <c r="DP43" i="66"/>
  <c r="DP62" i="66"/>
  <c r="DP71" i="66"/>
  <c r="DP77" i="66"/>
  <c r="DP85" i="66"/>
  <c r="DP93" i="66"/>
  <c r="DP101" i="66"/>
  <c r="DP109" i="66"/>
  <c r="DP117" i="66"/>
  <c r="DP125" i="66"/>
  <c r="DP133" i="66"/>
  <c r="DP141" i="66"/>
  <c r="DP149" i="66"/>
  <c r="DP157" i="66"/>
  <c r="DP171" i="66"/>
  <c r="DP173" i="66"/>
  <c r="DP180" i="66"/>
  <c r="DP187" i="66"/>
  <c r="DP189" i="66"/>
  <c r="DP196" i="66"/>
  <c r="DP203" i="66"/>
  <c r="DP205" i="66"/>
  <c r="DP212" i="66"/>
  <c r="DP216" i="66"/>
  <c r="DP220" i="66"/>
  <c r="DP35" i="66"/>
  <c r="DP64" i="66"/>
  <c r="DP81" i="66"/>
  <c r="DP97" i="66"/>
  <c r="DP113" i="66"/>
  <c r="DP129" i="66"/>
  <c r="DP145" i="66"/>
  <c r="DP161" i="66"/>
  <c r="DP172" i="66"/>
  <c r="DP181" i="66"/>
  <c r="DP195" i="66"/>
  <c r="DP204" i="66"/>
  <c r="DP214" i="66"/>
  <c r="DP222" i="66"/>
  <c r="DP44" i="66"/>
  <c r="DP52" i="66"/>
  <c r="DP88" i="66"/>
  <c r="DP104" i="66"/>
  <c r="DP120" i="66"/>
  <c r="DP136" i="66"/>
  <c r="DP152" i="66"/>
  <c r="DP175" i="66"/>
  <c r="DP184" i="66"/>
  <c r="DP193" i="66"/>
  <c r="DP207" i="66"/>
  <c r="DP215" i="66"/>
  <c r="DP28" i="66"/>
  <c r="DP96" i="66"/>
  <c r="DP128" i="66"/>
  <c r="DP160" i="66"/>
  <c r="DP168" i="66"/>
  <c r="DP191" i="66"/>
  <c r="DP209" i="66"/>
  <c r="DP73" i="66"/>
  <c r="DP105" i="66"/>
  <c r="DP137" i="66"/>
  <c r="DP179" i="66"/>
  <c r="DP197" i="66"/>
  <c r="DP218" i="66"/>
  <c r="DP121" i="66"/>
  <c r="DP165" i="66"/>
  <c r="DP188" i="66"/>
  <c r="DP211" i="66"/>
  <c r="DP66" i="66"/>
  <c r="DP112" i="66"/>
  <c r="DP219" i="66"/>
  <c r="DP55" i="66"/>
  <c r="DP80" i="66"/>
  <c r="DP144" i="66"/>
  <c r="DP177" i="66"/>
  <c r="DP200" i="66"/>
  <c r="DP89" i="66"/>
  <c r="DP153" i="66"/>
  <c r="CX22" i="66"/>
  <c r="CX26" i="66"/>
  <c r="CX30" i="66"/>
  <c r="CX34" i="66"/>
  <c r="BB34" i="66" s="1"/>
  <c r="V34" i="66" s="1"/>
  <c r="AL34" i="66" s="1"/>
  <c r="CX38" i="66"/>
  <c r="CX42" i="66"/>
  <c r="CX46" i="66"/>
  <c r="CX50" i="66"/>
  <c r="CX54" i="66"/>
  <c r="BB54" i="66" s="1"/>
  <c r="V54" i="66" s="1"/>
  <c r="CX58" i="66"/>
  <c r="CX62" i="66"/>
  <c r="BB62" i="66" s="1"/>
  <c r="V62" i="66" s="1"/>
  <c r="CX66" i="66"/>
  <c r="CX70" i="66"/>
  <c r="CX74" i="66"/>
  <c r="CX78" i="66"/>
  <c r="CX82" i="66"/>
  <c r="BB82" i="66" s="1"/>
  <c r="V82" i="66" s="1"/>
  <c r="CX86" i="66"/>
  <c r="BB86" i="66" s="1"/>
  <c r="V86" i="66" s="1"/>
  <c r="CX90" i="66"/>
  <c r="CX94" i="66"/>
  <c r="CX98" i="66"/>
  <c r="CX102" i="66"/>
  <c r="CX25" i="66"/>
  <c r="CX29" i="66"/>
  <c r="CX33" i="66"/>
  <c r="BB33" i="66" s="1"/>
  <c r="V33" i="66" s="1"/>
  <c r="AL33" i="66" s="1"/>
  <c r="CX37" i="66"/>
  <c r="CX41" i="66"/>
  <c r="CX45" i="66"/>
  <c r="CX49" i="66"/>
  <c r="CX53" i="66"/>
  <c r="CX57" i="66"/>
  <c r="CX61" i="66"/>
  <c r="CX65" i="66"/>
  <c r="BB65" i="66" s="1"/>
  <c r="V65" i="66" s="1"/>
  <c r="CX69" i="66"/>
  <c r="CX73" i="66"/>
  <c r="BB73" i="66" s="1"/>
  <c r="V73" i="66" s="1"/>
  <c r="CX77" i="66"/>
  <c r="BB77" i="66" s="1"/>
  <c r="V77" i="66" s="1"/>
  <c r="CX81" i="66"/>
  <c r="BB81" i="66" s="1"/>
  <c r="V81" i="66" s="1"/>
  <c r="CX85" i="66"/>
  <c r="BB85" i="66" s="1"/>
  <c r="V85" i="66" s="1"/>
  <c r="CX89" i="66"/>
  <c r="BB89" i="66" s="1"/>
  <c r="V89" i="66" s="1"/>
  <c r="CX93" i="66"/>
  <c r="BB93" i="66" s="1"/>
  <c r="V93" i="66" s="1"/>
  <c r="CX97" i="66"/>
  <c r="BB97" i="66" s="1"/>
  <c r="V97" i="66" s="1"/>
  <c r="CX101" i="66"/>
  <c r="BB101" i="66" s="1"/>
  <c r="V101" i="66" s="1"/>
  <c r="CX105" i="66"/>
  <c r="BB105" i="66" s="1"/>
  <c r="V105" i="66" s="1"/>
  <c r="CX109" i="66"/>
  <c r="BB109" i="66" s="1"/>
  <c r="V109" i="66" s="1"/>
  <c r="CX113" i="66"/>
  <c r="BB113" i="66" s="1"/>
  <c r="V113" i="66" s="1"/>
  <c r="CX117" i="66"/>
  <c r="BB117" i="66" s="1"/>
  <c r="V117" i="66" s="1"/>
  <c r="CX121" i="66"/>
  <c r="BB121" i="66" s="1"/>
  <c r="V121" i="66" s="1"/>
  <c r="CX125" i="66"/>
  <c r="BB125" i="66" s="1"/>
  <c r="V125" i="66" s="1"/>
  <c r="CX129" i="66"/>
  <c r="BB129" i="66" s="1"/>
  <c r="V129" i="66" s="1"/>
  <c r="CX133" i="66"/>
  <c r="BB133" i="66" s="1"/>
  <c r="V133" i="66" s="1"/>
  <c r="CX137" i="66"/>
  <c r="BB137" i="66" s="1"/>
  <c r="V137" i="66" s="1"/>
  <c r="CX141" i="66"/>
  <c r="BB141" i="66" s="1"/>
  <c r="V141" i="66" s="1"/>
  <c r="CX145" i="66"/>
  <c r="BB145" i="66" s="1"/>
  <c r="V145" i="66" s="1"/>
  <c r="CX149" i="66"/>
  <c r="BB149" i="66" s="1"/>
  <c r="V149" i="66" s="1"/>
  <c r="CX153" i="66"/>
  <c r="BB153" i="66" s="1"/>
  <c r="V153" i="66" s="1"/>
  <c r="CX157" i="66"/>
  <c r="BB157" i="66" s="1"/>
  <c r="V157" i="66" s="1"/>
  <c r="CX23" i="66"/>
  <c r="CX31" i="66"/>
  <c r="CX39" i="66"/>
  <c r="BB39" i="66" s="1"/>
  <c r="V39" i="66" s="1"/>
  <c r="AL39" i="66" s="1"/>
  <c r="CX47" i="66"/>
  <c r="CX55" i="66"/>
  <c r="CX63" i="66"/>
  <c r="CX71" i="66"/>
  <c r="CX79" i="66"/>
  <c r="CX87" i="66"/>
  <c r="CX95" i="66"/>
  <c r="CX103" i="66"/>
  <c r="CX107" i="66"/>
  <c r="CX114" i="66"/>
  <c r="CX116" i="66"/>
  <c r="CX123" i="66"/>
  <c r="BB123" i="66" s="1"/>
  <c r="V123" i="66" s="1"/>
  <c r="CX130" i="66"/>
  <c r="BB130" i="66" s="1"/>
  <c r="V130" i="66" s="1"/>
  <c r="CX132" i="66"/>
  <c r="CX139" i="66"/>
  <c r="CX146" i="66"/>
  <c r="CX148" i="66"/>
  <c r="BB148" i="66" s="1"/>
  <c r="V148" i="66" s="1"/>
  <c r="CX155" i="66"/>
  <c r="CX159" i="66"/>
  <c r="CX163" i="66"/>
  <c r="BB163" i="66" s="1"/>
  <c r="V163" i="66" s="1"/>
  <c r="CX167" i="66"/>
  <c r="CX171" i="66"/>
  <c r="CX175" i="66"/>
  <c r="CX179" i="66"/>
  <c r="CX183" i="66"/>
  <c r="CX187" i="66"/>
  <c r="CX191" i="66"/>
  <c r="BB191" i="66" s="1"/>
  <c r="V191" i="66" s="1"/>
  <c r="AL191" i="66" s="1"/>
  <c r="CX195" i="66"/>
  <c r="CX199" i="66"/>
  <c r="CX203" i="66"/>
  <c r="CX207" i="66"/>
  <c r="CX211" i="66"/>
  <c r="CX215" i="66"/>
  <c r="CX219" i="66"/>
  <c r="CX24" i="66"/>
  <c r="CX32" i="66"/>
  <c r="CX40" i="66"/>
  <c r="BB40" i="66" s="1"/>
  <c r="V40" i="66" s="1"/>
  <c r="AL40" i="66" s="1"/>
  <c r="CX48" i="66"/>
  <c r="CX56" i="66"/>
  <c r="CX64" i="66"/>
  <c r="CX72" i="66"/>
  <c r="CX80" i="66"/>
  <c r="CX88" i="66"/>
  <c r="CX96" i="66"/>
  <c r="BB96" i="66" s="1"/>
  <c r="V96" i="66" s="1"/>
  <c r="CX104" i="66"/>
  <c r="CX111" i="66"/>
  <c r="CX118" i="66"/>
  <c r="BB118" i="66" s="1"/>
  <c r="V118" i="66" s="1"/>
  <c r="CX120" i="66"/>
  <c r="CX127" i="66"/>
  <c r="CX134" i="66"/>
  <c r="CX136" i="66"/>
  <c r="CX143" i="66"/>
  <c r="CX150" i="66"/>
  <c r="CX152" i="66"/>
  <c r="BB152" i="66" s="1"/>
  <c r="V152" i="66" s="1"/>
  <c r="CX162" i="66"/>
  <c r="BB162" i="66" s="1"/>
  <c r="V162" i="66" s="1"/>
  <c r="CX166" i="66"/>
  <c r="CX170" i="66"/>
  <c r="BB170" i="66" s="1"/>
  <c r="V170" i="66" s="1"/>
  <c r="CX174" i="66"/>
  <c r="CX178" i="66"/>
  <c r="CX182" i="66"/>
  <c r="CX186" i="66"/>
  <c r="CX190" i="66"/>
  <c r="CX194" i="66"/>
  <c r="CX198" i="66"/>
  <c r="CX202" i="66"/>
  <c r="CX206" i="66"/>
  <c r="CX210" i="66"/>
  <c r="CX214" i="66"/>
  <c r="CX218" i="66"/>
  <c r="CX222" i="66"/>
  <c r="CX36" i="66"/>
  <c r="BB36" i="66" s="1"/>
  <c r="V36" i="66" s="1"/>
  <c r="AL36" i="66" s="1"/>
  <c r="CX52" i="66"/>
  <c r="CX68" i="66"/>
  <c r="CX84" i="66"/>
  <c r="CX100" i="66"/>
  <c r="CX112" i="66"/>
  <c r="CX126" i="66"/>
  <c r="CX135" i="66"/>
  <c r="CX144" i="66"/>
  <c r="CX158" i="66"/>
  <c r="BB158" i="66" s="1"/>
  <c r="V158" i="66" s="1"/>
  <c r="CX160" i="66"/>
  <c r="CX168" i="66"/>
  <c r="CX176" i="66"/>
  <c r="CX184" i="66"/>
  <c r="CX192" i="66"/>
  <c r="BB192" i="66" s="1"/>
  <c r="V192" i="66" s="1"/>
  <c r="AL192" i="66" s="1"/>
  <c r="CX200" i="66"/>
  <c r="CX208" i="66"/>
  <c r="CX216" i="66"/>
  <c r="CX27" i="66"/>
  <c r="CX43" i="66"/>
  <c r="CX59" i="66"/>
  <c r="CX75" i="66"/>
  <c r="CX91" i="66"/>
  <c r="CX106" i="66"/>
  <c r="CX115" i="66"/>
  <c r="CX124" i="66"/>
  <c r="CX138" i="66"/>
  <c r="CX147" i="66"/>
  <c r="BB147" i="66" s="1"/>
  <c r="V147" i="66" s="1"/>
  <c r="CX156" i="66"/>
  <c r="BB156" i="66" s="1"/>
  <c r="V156" i="66" s="1"/>
  <c r="CX161" i="66"/>
  <c r="CX169" i="66"/>
  <c r="CX177" i="66"/>
  <c r="BB177" i="66" s="1"/>
  <c r="V177" i="66" s="1"/>
  <c r="CX185" i="66"/>
  <c r="CX193" i="66"/>
  <c r="CX201" i="66"/>
  <c r="CX209" i="66"/>
  <c r="CX217" i="66"/>
  <c r="CX35" i="66"/>
  <c r="BB35" i="66" s="1"/>
  <c r="V35" i="66" s="1"/>
  <c r="AL35" i="66" s="1"/>
  <c r="CX67" i="66"/>
  <c r="CX99" i="66"/>
  <c r="CX122" i="66"/>
  <c r="BB122" i="66" s="1"/>
  <c r="V122" i="66" s="1"/>
  <c r="CX140" i="66"/>
  <c r="CX173" i="66"/>
  <c r="CX189" i="66"/>
  <c r="CX205" i="66"/>
  <c r="CX221" i="66"/>
  <c r="CX28" i="66"/>
  <c r="CX60" i="66"/>
  <c r="CX92" i="66"/>
  <c r="BB92" i="66" s="1"/>
  <c r="V92" i="66" s="1"/>
  <c r="CX119" i="66"/>
  <c r="CX142" i="66"/>
  <c r="CX172" i="66"/>
  <c r="CX188" i="66"/>
  <c r="BB188" i="66" s="1"/>
  <c r="V188" i="66" s="1"/>
  <c r="AL188" i="66" s="1"/>
  <c r="CX204" i="66"/>
  <c r="CX220" i="66"/>
  <c r="CX83" i="66"/>
  <c r="CX108" i="66"/>
  <c r="BB108" i="66" s="1"/>
  <c r="V108" i="66" s="1"/>
  <c r="CX154" i="66"/>
  <c r="CX165" i="66"/>
  <c r="CX181" i="66"/>
  <c r="CX197" i="66"/>
  <c r="CX213" i="66"/>
  <c r="CX44" i="66"/>
  <c r="CX76" i="66"/>
  <c r="CX110" i="66"/>
  <c r="CX128" i="66"/>
  <c r="BB128" i="66" s="1"/>
  <c r="V128" i="66" s="1"/>
  <c r="CX151" i="66"/>
  <c r="BB151" i="66" s="1"/>
  <c r="V151" i="66" s="1"/>
  <c r="CX164" i="66"/>
  <c r="CX180" i="66"/>
  <c r="CX196" i="66"/>
  <c r="CX212" i="66"/>
  <c r="CX51" i="66"/>
  <c r="CX131" i="66"/>
  <c r="BB131" i="66" s="1"/>
  <c r="V131" i="66" s="1"/>
  <c r="DZ24" i="66"/>
  <c r="DZ28" i="66"/>
  <c r="DZ32" i="66"/>
  <c r="DZ36" i="66"/>
  <c r="DZ40" i="66"/>
  <c r="DZ44" i="66"/>
  <c r="DZ23" i="66"/>
  <c r="DZ27" i="66"/>
  <c r="DZ31" i="66"/>
  <c r="DZ35" i="66"/>
  <c r="DZ39" i="66"/>
  <c r="DZ43" i="66"/>
  <c r="DZ47" i="66"/>
  <c r="DZ51" i="66"/>
  <c r="DZ55" i="66"/>
  <c r="DZ59" i="66"/>
  <c r="DZ63" i="66"/>
  <c r="DZ67" i="66"/>
  <c r="DZ71" i="66"/>
  <c r="DZ29" i="66"/>
  <c r="DZ37" i="66"/>
  <c r="DZ45" i="66"/>
  <c r="DZ52" i="66"/>
  <c r="DZ54" i="66"/>
  <c r="DZ61" i="66"/>
  <c r="DZ68" i="66"/>
  <c r="DZ70" i="66"/>
  <c r="DZ73" i="66"/>
  <c r="DZ77" i="66"/>
  <c r="DZ81" i="66"/>
  <c r="DZ85" i="66"/>
  <c r="DZ89" i="66"/>
  <c r="DZ93" i="66"/>
  <c r="DZ97" i="66"/>
  <c r="DZ101" i="66"/>
  <c r="DZ105" i="66"/>
  <c r="DZ109" i="66"/>
  <c r="DZ113" i="66"/>
  <c r="DZ117" i="66"/>
  <c r="DZ121" i="66"/>
  <c r="DZ125" i="66"/>
  <c r="DZ129" i="66"/>
  <c r="DZ133" i="66"/>
  <c r="DZ137" i="66"/>
  <c r="DZ141" i="66"/>
  <c r="DZ145" i="66"/>
  <c r="DZ149" i="66"/>
  <c r="DZ153" i="66"/>
  <c r="DZ157" i="66"/>
  <c r="DZ161" i="66"/>
  <c r="DZ22" i="66"/>
  <c r="DZ30" i="66"/>
  <c r="DZ38" i="66"/>
  <c r="DZ46" i="66"/>
  <c r="DZ49" i="66"/>
  <c r="DZ56" i="66"/>
  <c r="DZ58" i="66"/>
  <c r="DZ65" i="66"/>
  <c r="DZ72" i="66"/>
  <c r="DZ76" i="66"/>
  <c r="DZ80" i="66"/>
  <c r="DZ84" i="66"/>
  <c r="DZ88" i="66"/>
  <c r="DZ92" i="66"/>
  <c r="DZ96" i="66"/>
  <c r="DZ100" i="66"/>
  <c r="DZ104" i="66"/>
  <c r="DZ108" i="66"/>
  <c r="DZ112" i="66"/>
  <c r="DZ116" i="66"/>
  <c r="DZ120" i="66"/>
  <c r="DZ124" i="66"/>
  <c r="DZ128" i="66"/>
  <c r="DZ132" i="66"/>
  <c r="DZ136" i="66"/>
  <c r="DZ140" i="66"/>
  <c r="DZ144" i="66"/>
  <c r="DZ148" i="66"/>
  <c r="DZ152" i="66"/>
  <c r="DZ156" i="66"/>
  <c r="DZ160" i="66"/>
  <c r="DZ164" i="66"/>
  <c r="DZ168" i="66"/>
  <c r="DZ172" i="66"/>
  <c r="DZ176" i="66"/>
  <c r="DZ180" i="66"/>
  <c r="DZ184" i="66"/>
  <c r="DZ188" i="66"/>
  <c r="DZ192" i="66"/>
  <c r="DZ196" i="66"/>
  <c r="DZ200" i="66"/>
  <c r="DZ204" i="66"/>
  <c r="DZ208" i="66"/>
  <c r="DZ34" i="66"/>
  <c r="DZ50" i="66"/>
  <c r="DZ64" i="66"/>
  <c r="DZ74" i="66"/>
  <c r="DZ82" i="66"/>
  <c r="DZ90" i="66"/>
  <c r="DZ98" i="66"/>
  <c r="DZ106" i="66"/>
  <c r="DZ114" i="66"/>
  <c r="DZ122" i="66"/>
  <c r="DZ130" i="66"/>
  <c r="DZ138" i="66"/>
  <c r="DZ146" i="66"/>
  <c r="DZ154" i="66"/>
  <c r="DZ162" i="66"/>
  <c r="DZ165" i="66"/>
  <c r="DZ167" i="66"/>
  <c r="DZ174" i="66"/>
  <c r="DZ181" i="66"/>
  <c r="DZ183" i="66"/>
  <c r="DZ190" i="66"/>
  <c r="DZ197" i="66"/>
  <c r="DZ199" i="66"/>
  <c r="DZ206" i="66"/>
  <c r="DZ215" i="66"/>
  <c r="DZ219" i="66"/>
  <c r="DZ25" i="66"/>
  <c r="DZ41" i="66"/>
  <c r="DZ53" i="66"/>
  <c r="DZ62" i="66"/>
  <c r="DZ75" i="66"/>
  <c r="DZ83" i="66"/>
  <c r="DZ91" i="66"/>
  <c r="DZ99" i="66"/>
  <c r="DZ107" i="66"/>
  <c r="DZ115" i="66"/>
  <c r="DZ123" i="66"/>
  <c r="DZ131" i="66"/>
  <c r="DZ139" i="66"/>
  <c r="DZ147" i="66"/>
  <c r="DZ155" i="66"/>
  <c r="DZ163" i="66"/>
  <c r="DZ169" i="66"/>
  <c r="DZ171" i="66"/>
  <c r="DZ178" i="66"/>
  <c r="DZ185" i="66"/>
  <c r="DZ187" i="66"/>
  <c r="DZ194" i="66"/>
  <c r="DZ201" i="66"/>
  <c r="DZ203" i="66"/>
  <c r="DZ210" i="66"/>
  <c r="DZ214" i="66"/>
  <c r="DZ218" i="66"/>
  <c r="DZ222" i="66"/>
  <c r="DZ60" i="66"/>
  <c r="DZ79" i="66"/>
  <c r="DZ95" i="66"/>
  <c r="DZ111" i="66"/>
  <c r="DZ127" i="66"/>
  <c r="DZ143" i="66"/>
  <c r="DZ159" i="66"/>
  <c r="DZ177" i="66"/>
  <c r="DZ186" i="66"/>
  <c r="DZ195" i="66"/>
  <c r="DZ209" i="66"/>
  <c r="DZ212" i="66"/>
  <c r="DZ220" i="66"/>
  <c r="DZ26" i="66"/>
  <c r="DZ48" i="66"/>
  <c r="DZ66" i="66"/>
  <c r="DZ86" i="66"/>
  <c r="DZ102" i="66"/>
  <c r="DZ118" i="66"/>
  <c r="DZ134" i="66"/>
  <c r="DZ150" i="66"/>
  <c r="DZ166" i="66"/>
  <c r="DZ175" i="66"/>
  <c r="DZ189" i="66"/>
  <c r="DZ198" i="66"/>
  <c r="DZ207" i="66"/>
  <c r="DZ213" i="66"/>
  <c r="DZ221" i="66"/>
  <c r="DZ42" i="66"/>
  <c r="DZ57" i="66"/>
  <c r="DZ78" i="66"/>
  <c r="DZ110" i="66"/>
  <c r="DZ142" i="66"/>
  <c r="DZ182" i="66"/>
  <c r="DZ205" i="66"/>
  <c r="DZ69" i="66"/>
  <c r="DZ87" i="66"/>
  <c r="DZ119" i="66"/>
  <c r="DZ151" i="66"/>
  <c r="DZ170" i="66"/>
  <c r="DZ193" i="66"/>
  <c r="DZ211" i="66"/>
  <c r="DZ216" i="66"/>
  <c r="DZ33" i="66"/>
  <c r="DZ135" i="66"/>
  <c r="DZ126" i="66"/>
  <c r="DZ191" i="66"/>
  <c r="DZ103" i="66"/>
  <c r="DZ202" i="66"/>
  <c r="DZ94" i="66"/>
  <c r="DZ158" i="66"/>
  <c r="DZ173" i="66"/>
  <c r="DZ217" i="66"/>
  <c r="DZ179" i="66"/>
  <c r="DT22" i="66"/>
  <c r="DT26" i="66"/>
  <c r="DT30" i="66"/>
  <c r="DT34" i="66"/>
  <c r="DT38" i="66"/>
  <c r="DT42" i="66"/>
  <c r="DT46" i="66"/>
  <c r="DT25" i="66"/>
  <c r="DT29" i="66"/>
  <c r="DT33" i="66"/>
  <c r="DT37" i="66"/>
  <c r="DT41" i="66"/>
  <c r="DT45" i="66"/>
  <c r="DT49" i="66"/>
  <c r="DT53" i="66"/>
  <c r="DT57" i="66"/>
  <c r="DT61" i="66"/>
  <c r="DT65" i="66"/>
  <c r="DT69" i="66"/>
  <c r="DT27" i="66"/>
  <c r="DT35" i="66"/>
  <c r="DT43" i="66"/>
  <c r="DT50" i="66"/>
  <c r="DT52" i="66"/>
  <c r="DT59" i="66"/>
  <c r="DT66" i="66"/>
  <c r="DT68" i="66"/>
  <c r="DT75" i="66"/>
  <c r="DT79" i="66"/>
  <c r="DT83" i="66"/>
  <c r="DT87" i="66"/>
  <c r="DT91" i="66"/>
  <c r="DT95" i="66"/>
  <c r="DT99" i="66"/>
  <c r="DT103" i="66"/>
  <c r="DT107" i="66"/>
  <c r="DT111" i="66"/>
  <c r="DT115" i="66"/>
  <c r="DT119" i="66"/>
  <c r="DT123" i="66"/>
  <c r="DT127" i="66"/>
  <c r="DT131" i="66"/>
  <c r="DT135" i="66"/>
  <c r="DT139" i="66"/>
  <c r="DT143" i="66"/>
  <c r="DT147" i="66"/>
  <c r="DT151" i="66"/>
  <c r="DT155" i="66"/>
  <c r="DT159" i="66"/>
  <c r="DT163" i="66"/>
  <c r="DT28" i="66"/>
  <c r="DT36" i="66"/>
  <c r="DT44" i="66"/>
  <c r="DT54" i="66"/>
  <c r="DT56" i="66"/>
  <c r="DT63" i="66"/>
  <c r="DT70" i="66"/>
  <c r="DT72" i="66"/>
  <c r="DT74" i="66"/>
  <c r="DT78" i="66"/>
  <c r="DT82" i="66"/>
  <c r="DT86" i="66"/>
  <c r="DT90" i="66"/>
  <c r="DT94" i="66"/>
  <c r="DT98" i="66"/>
  <c r="DT102" i="66"/>
  <c r="DT106" i="66"/>
  <c r="DT110" i="66"/>
  <c r="DT114" i="66"/>
  <c r="DT118" i="66"/>
  <c r="DT122" i="66"/>
  <c r="DT126" i="66"/>
  <c r="DT130" i="66"/>
  <c r="DT134" i="66"/>
  <c r="DT138" i="66"/>
  <c r="DT142" i="66"/>
  <c r="DT146" i="66"/>
  <c r="DT150" i="66"/>
  <c r="DT154" i="66"/>
  <c r="DT158" i="66"/>
  <c r="DT162" i="66"/>
  <c r="DT166" i="66"/>
  <c r="DT170" i="66"/>
  <c r="DT174" i="66"/>
  <c r="DT178" i="66"/>
  <c r="DT182" i="66"/>
  <c r="DT186" i="66"/>
  <c r="DT190" i="66"/>
  <c r="DT194" i="66"/>
  <c r="DT198" i="66"/>
  <c r="DT202" i="66"/>
  <c r="DT206" i="66"/>
  <c r="DT210" i="66"/>
  <c r="DT32" i="66"/>
  <c r="DT48" i="66"/>
  <c r="DT62" i="66"/>
  <c r="DT71" i="66"/>
  <c r="DT80" i="66"/>
  <c r="DT88" i="66"/>
  <c r="DT96" i="66"/>
  <c r="DT104" i="66"/>
  <c r="DT112" i="66"/>
  <c r="DT120" i="66"/>
  <c r="DT128" i="66"/>
  <c r="DT136" i="66"/>
  <c r="DT144" i="66"/>
  <c r="DT152" i="66"/>
  <c r="DT160" i="66"/>
  <c r="DT165" i="66"/>
  <c r="DT172" i="66"/>
  <c r="DT179" i="66"/>
  <c r="DT181" i="66"/>
  <c r="DT188" i="66"/>
  <c r="DT195" i="66"/>
  <c r="DT197" i="66"/>
  <c r="DT204" i="66"/>
  <c r="DT211" i="66"/>
  <c r="DT213" i="66"/>
  <c r="DT217" i="66"/>
  <c r="DT221" i="66"/>
  <c r="DT23" i="66"/>
  <c r="DT39" i="66"/>
  <c r="DT51" i="66"/>
  <c r="DT60" i="66"/>
  <c r="DT73" i="66"/>
  <c r="DT81" i="66"/>
  <c r="DT89" i="66"/>
  <c r="DT97" i="66"/>
  <c r="DT105" i="66"/>
  <c r="DT113" i="66"/>
  <c r="DT121" i="66"/>
  <c r="DT129" i="66"/>
  <c r="DT137" i="66"/>
  <c r="DT145" i="66"/>
  <c r="DT153" i="66"/>
  <c r="DT161" i="66"/>
  <c r="DT167" i="66"/>
  <c r="DT169" i="66"/>
  <c r="DT176" i="66"/>
  <c r="DT183" i="66"/>
  <c r="DT185" i="66"/>
  <c r="DT192" i="66"/>
  <c r="DT199" i="66"/>
  <c r="DT201" i="66"/>
  <c r="DT208" i="66"/>
  <c r="DT212" i="66"/>
  <c r="DT216" i="66"/>
  <c r="DT220" i="66"/>
  <c r="DT47" i="66"/>
  <c r="DT67" i="66"/>
  <c r="DT77" i="66"/>
  <c r="DT93" i="66"/>
  <c r="DT109" i="66"/>
  <c r="DT125" i="66"/>
  <c r="DT141" i="66"/>
  <c r="DT157" i="66"/>
  <c r="DT175" i="66"/>
  <c r="DT184" i="66"/>
  <c r="DT193" i="66"/>
  <c r="DT207" i="66"/>
  <c r="DT218" i="66"/>
  <c r="DT24" i="66"/>
  <c r="DT55" i="66"/>
  <c r="DT84" i="66"/>
  <c r="DT100" i="66"/>
  <c r="DT116" i="66"/>
  <c r="DT132" i="66"/>
  <c r="DT148" i="66"/>
  <c r="DT164" i="66"/>
  <c r="DT173" i="66"/>
  <c r="DT187" i="66"/>
  <c r="DT196" i="66"/>
  <c r="DT205" i="66"/>
  <c r="DT219" i="66"/>
  <c r="DT64" i="66"/>
  <c r="DT76" i="66"/>
  <c r="DT108" i="66"/>
  <c r="DT140" i="66"/>
  <c r="DT171" i="66"/>
  <c r="DT189" i="66"/>
  <c r="DT31" i="66"/>
  <c r="DT85" i="66"/>
  <c r="DT117" i="66"/>
  <c r="DT149" i="66"/>
  <c r="DT177" i="66"/>
  <c r="DT200" i="66"/>
  <c r="DT214" i="66"/>
  <c r="DT58" i="66"/>
  <c r="DT101" i="66"/>
  <c r="DT168" i="66"/>
  <c r="DT191" i="66"/>
  <c r="DT92" i="66"/>
  <c r="DT156" i="66"/>
  <c r="DT133" i="66"/>
  <c r="DT209" i="66"/>
  <c r="DT222" i="66"/>
  <c r="DT40" i="66"/>
  <c r="DT124" i="66"/>
  <c r="DT180" i="66"/>
  <c r="DT203" i="66"/>
  <c r="DT215" i="66"/>
  <c r="DG25" i="66"/>
  <c r="DG29" i="66"/>
  <c r="DG33" i="66"/>
  <c r="DG37" i="66"/>
  <c r="DG41" i="66"/>
  <c r="DG45" i="66"/>
  <c r="DG49" i="66"/>
  <c r="DG53" i="66"/>
  <c r="DG57" i="66"/>
  <c r="DG61" i="66"/>
  <c r="DG65" i="66"/>
  <c r="DG69" i="66"/>
  <c r="DG73" i="66"/>
  <c r="DG77" i="66"/>
  <c r="DG81" i="66"/>
  <c r="DG85" i="66"/>
  <c r="DG89" i="66"/>
  <c r="DG93" i="66"/>
  <c r="DG97" i="66"/>
  <c r="DG101" i="66"/>
  <c r="DG24" i="66"/>
  <c r="DG28" i="66"/>
  <c r="DG32" i="66"/>
  <c r="DG36" i="66"/>
  <c r="DG40" i="66"/>
  <c r="BK40" i="66" s="1"/>
  <c r="AE40" i="66" s="1"/>
  <c r="AU40" i="66" s="1"/>
  <c r="DG44" i="66"/>
  <c r="DG48" i="66"/>
  <c r="DG52" i="66"/>
  <c r="DG56" i="66"/>
  <c r="DG60" i="66"/>
  <c r="DG64" i="66"/>
  <c r="DG68" i="66"/>
  <c r="DG72" i="66"/>
  <c r="DG76" i="66"/>
  <c r="DG80" i="66"/>
  <c r="DG84" i="66"/>
  <c r="DG88" i="66"/>
  <c r="DG92" i="66"/>
  <c r="DG96" i="66"/>
  <c r="DG100" i="66"/>
  <c r="DG104" i="66"/>
  <c r="DG108" i="66"/>
  <c r="DG112" i="66"/>
  <c r="DG116" i="66"/>
  <c r="DG120" i="66"/>
  <c r="DG124" i="66"/>
  <c r="DG128" i="66"/>
  <c r="DG132" i="66"/>
  <c r="DG136" i="66"/>
  <c r="DG140" i="66"/>
  <c r="DG144" i="66"/>
  <c r="DG148" i="66"/>
  <c r="DG152" i="66"/>
  <c r="DG156" i="66"/>
  <c r="DG26" i="66"/>
  <c r="DG34" i="66"/>
  <c r="DG42" i="66"/>
  <c r="DG50" i="66"/>
  <c r="DG58" i="66"/>
  <c r="DG66" i="66"/>
  <c r="DG74" i="66"/>
  <c r="DG82" i="66"/>
  <c r="DG90" i="66"/>
  <c r="DG98" i="66"/>
  <c r="DG110" i="66"/>
  <c r="DG117" i="66"/>
  <c r="DG119" i="66"/>
  <c r="DG126" i="66"/>
  <c r="DG133" i="66"/>
  <c r="DG135" i="66"/>
  <c r="DG142" i="66"/>
  <c r="DG149" i="66"/>
  <c r="DG151" i="66"/>
  <c r="DG158" i="66"/>
  <c r="DG162" i="66"/>
  <c r="DG166" i="66"/>
  <c r="DG170" i="66"/>
  <c r="DG174" i="66"/>
  <c r="DG178" i="66"/>
  <c r="DG182" i="66"/>
  <c r="DG186" i="66"/>
  <c r="DG190" i="66"/>
  <c r="DG194" i="66"/>
  <c r="DG198" i="66"/>
  <c r="DG202" i="66"/>
  <c r="DG206" i="66"/>
  <c r="DG210" i="66"/>
  <c r="DG214" i="66"/>
  <c r="DG218" i="66"/>
  <c r="DG222" i="66"/>
  <c r="DG27" i="66"/>
  <c r="DG35" i="66"/>
  <c r="DG43" i="66"/>
  <c r="BK43" i="66" s="1"/>
  <c r="AE43" i="66" s="1"/>
  <c r="AU43" i="66" s="1"/>
  <c r="DG51" i="66"/>
  <c r="DG59" i="66"/>
  <c r="DG67" i="66"/>
  <c r="DG75" i="66"/>
  <c r="DG83" i="66"/>
  <c r="DG91" i="66"/>
  <c r="DG99" i="66"/>
  <c r="DG105" i="66"/>
  <c r="DG107" i="66"/>
  <c r="DG114" i="66"/>
  <c r="DG121" i="66"/>
  <c r="DG123" i="66"/>
  <c r="DG130" i="66"/>
  <c r="DG137" i="66"/>
  <c r="DG139" i="66"/>
  <c r="DG146" i="66"/>
  <c r="DG153" i="66"/>
  <c r="DG155" i="66"/>
  <c r="DG161" i="66"/>
  <c r="DG165" i="66"/>
  <c r="DG169" i="66"/>
  <c r="DG173" i="66"/>
  <c r="DG177" i="66"/>
  <c r="DG181" i="66"/>
  <c r="DG185" i="66"/>
  <c r="DG189" i="66"/>
  <c r="DG193" i="66"/>
  <c r="DG197" i="66"/>
  <c r="DG201" i="66"/>
  <c r="DG205" i="66"/>
  <c r="DG209" i="66"/>
  <c r="DG213" i="66"/>
  <c r="DG217" i="66"/>
  <c r="DG221" i="66"/>
  <c r="DG23" i="66"/>
  <c r="DG39" i="66"/>
  <c r="DG55" i="66"/>
  <c r="DG71" i="66"/>
  <c r="DG87" i="66"/>
  <c r="DG103" i="66"/>
  <c r="DG113" i="66"/>
  <c r="DG122" i="66"/>
  <c r="DG131" i="66"/>
  <c r="DG145" i="66"/>
  <c r="DG154" i="66"/>
  <c r="DG163" i="66"/>
  <c r="DG171" i="66"/>
  <c r="DG179" i="66"/>
  <c r="DG187" i="66"/>
  <c r="DG195" i="66"/>
  <c r="DG203" i="66"/>
  <c r="DG211" i="66"/>
  <c r="DG219" i="66"/>
  <c r="DG30" i="66"/>
  <c r="DG46" i="66"/>
  <c r="DG62" i="66"/>
  <c r="DG78" i="66"/>
  <c r="DG94" i="66"/>
  <c r="DG111" i="66"/>
  <c r="DG125" i="66"/>
  <c r="DG134" i="66"/>
  <c r="DG143" i="66"/>
  <c r="DG157" i="66"/>
  <c r="DG164" i="66"/>
  <c r="DG172" i="66"/>
  <c r="DG180" i="66"/>
  <c r="DG188" i="66"/>
  <c r="DG196" i="66"/>
  <c r="DG204" i="66"/>
  <c r="DG212" i="66"/>
  <c r="DG220" i="66"/>
  <c r="DG22" i="66"/>
  <c r="DG54" i="66"/>
  <c r="DG86" i="66"/>
  <c r="DG118" i="66"/>
  <c r="DG141" i="66"/>
  <c r="DG160" i="66"/>
  <c r="DG176" i="66"/>
  <c r="DG192" i="66"/>
  <c r="DG208" i="66"/>
  <c r="DG47" i="66"/>
  <c r="DG79" i="66"/>
  <c r="DG115" i="66"/>
  <c r="DG138" i="66"/>
  <c r="DG159" i="66"/>
  <c r="DG175" i="66"/>
  <c r="DG191" i="66"/>
  <c r="DG207" i="66"/>
  <c r="DG70" i="66"/>
  <c r="DG102" i="66"/>
  <c r="DG127" i="66"/>
  <c r="DG150" i="66"/>
  <c r="DG168" i="66"/>
  <c r="DG184" i="66"/>
  <c r="DG200" i="66"/>
  <c r="DG31" i="66"/>
  <c r="DG63" i="66"/>
  <c r="DG95" i="66"/>
  <c r="DG106" i="66"/>
  <c r="DG129" i="66"/>
  <c r="DG147" i="66"/>
  <c r="DG167" i="66"/>
  <c r="DG183" i="66"/>
  <c r="DG199" i="66"/>
  <c r="DG215" i="66"/>
  <c r="DG38" i="66"/>
  <c r="DG109" i="66"/>
  <c r="DG216" i="66"/>
  <c r="DQ25" i="66"/>
  <c r="DQ29" i="66"/>
  <c r="DQ33" i="66"/>
  <c r="DQ37" i="66"/>
  <c r="DQ41" i="66"/>
  <c r="DQ45" i="66"/>
  <c r="DQ24" i="66"/>
  <c r="DQ28" i="66"/>
  <c r="DQ32" i="66"/>
  <c r="DQ36" i="66"/>
  <c r="DQ40" i="66"/>
  <c r="DQ44" i="66"/>
  <c r="DQ48" i="66"/>
  <c r="DQ52" i="66"/>
  <c r="DQ56" i="66"/>
  <c r="DQ60" i="66"/>
  <c r="DQ64" i="66"/>
  <c r="DQ68" i="66"/>
  <c r="DQ72" i="66"/>
  <c r="DQ26" i="66"/>
  <c r="DQ34" i="66"/>
  <c r="DQ42" i="66"/>
  <c r="DQ49" i="66"/>
  <c r="DQ51" i="66"/>
  <c r="DQ58" i="66"/>
  <c r="DQ65" i="66"/>
  <c r="DQ67" i="66"/>
  <c r="DQ74" i="66"/>
  <c r="DQ78" i="66"/>
  <c r="DQ82" i="66"/>
  <c r="DQ86" i="66"/>
  <c r="DQ90" i="66"/>
  <c r="DQ94" i="66"/>
  <c r="DQ98" i="66"/>
  <c r="DQ102" i="66"/>
  <c r="DQ106" i="66"/>
  <c r="DQ110" i="66"/>
  <c r="DQ114" i="66"/>
  <c r="DQ118" i="66"/>
  <c r="DQ122" i="66"/>
  <c r="DQ126" i="66"/>
  <c r="DQ130" i="66"/>
  <c r="DQ134" i="66"/>
  <c r="DQ138" i="66"/>
  <c r="DQ142" i="66"/>
  <c r="DQ146" i="66"/>
  <c r="DQ150" i="66"/>
  <c r="DQ154" i="66"/>
  <c r="DQ158" i="66"/>
  <c r="DQ162" i="66"/>
  <c r="DQ27" i="66"/>
  <c r="DQ35" i="66"/>
  <c r="DQ43" i="66"/>
  <c r="DQ53" i="66"/>
  <c r="DQ55" i="66"/>
  <c r="DQ62" i="66"/>
  <c r="DQ69" i="66"/>
  <c r="DQ71" i="66"/>
  <c r="DQ73" i="66"/>
  <c r="DQ77" i="66"/>
  <c r="DQ81" i="66"/>
  <c r="DQ85" i="66"/>
  <c r="DQ89" i="66"/>
  <c r="DQ93" i="66"/>
  <c r="DQ97" i="66"/>
  <c r="DQ101" i="66"/>
  <c r="DQ105" i="66"/>
  <c r="DQ109" i="66"/>
  <c r="DQ113" i="66"/>
  <c r="DQ117" i="66"/>
  <c r="DQ121" i="66"/>
  <c r="DQ125" i="66"/>
  <c r="DQ129" i="66"/>
  <c r="DQ133" i="66"/>
  <c r="DQ137" i="66"/>
  <c r="DQ141" i="66"/>
  <c r="DQ145" i="66"/>
  <c r="DQ149" i="66"/>
  <c r="DQ153" i="66"/>
  <c r="DQ157" i="66"/>
  <c r="DQ161" i="66"/>
  <c r="DQ165" i="66"/>
  <c r="DQ169" i="66"/>
  <c r="DQ173" i="66"/>
  <c r="DQ177" i="66"/>
  <c r="DQ181" i="66"/>
  <c r="DQ185" i="66"/>
  <c r="DQ189" i="66"/>
  <c r="DQ193" i="66"/>
  <c r="DQ197" i="66"/>
  <c r="DQ201" i="66"/>
  <c r="DQ205" i="66"/>
  <c r="DQ209" i="66"/>
  <c r="DQ31" i="66"/>
  <c r="DQ47" i="66"/>
  <c r="DQ54" i="66"/>
  <c r="DQ63" i="66"/>
  <c r="DQ79" i="66"/>
  <c r="DQ87" i="66"/>
  <c r="DQ95" i="66"/>
  <c r="DQ103" i="66"/>
  <c r="DQ111" i="66"/>
  <c r="DQ119" i="66"/>
  <c r="DQ127" i="66"/>
  <c r="DQ135" i="66"/>
  <c r="DQ143" i="66"/>
  <c r="DQ151" i="66"/>
  <c r="DQ159" i="66"/>
  <c r="DQ171" i="66"/>
  <c r="DQ178" i="66"/>
  <c r="DQ180" i="66"/>
  <c r="DQ187" i="66"/>
  <c r="DQ194" i="66"/>
  <c r="DQ196" i="66"/>
  <c r="DQ203" i="66"/>
  <c r="DQ210" i="66"/>
  <c r="DQ212" i="66"/>
  <c r="DQ216" i="66"/>
  <c r="DQ220" i="66"/>
  <c r="DQ22" i="66"/>
  <c r="DQ38" i="66"/>
  <c r="DQ57" i="66"/>
  <c r="DQ66" i="66"/>
  <c r="DQ80" i="66"/>
  <c r="DQ88" i="66"/>
  <c r="DQ96" i="66"/>
  <c r="DQ104" i="66"/>
  <c r="DQ112" i="66"/>
  <c r="DQ120" i="66"/>
  <c r="DQ128" i="66"/>
  <c r="DQ136" i="66"/>
  <c r="DQ144" i="66"/>
  <c r="DQ152" i="66"/>
  <c r="DQ160" i="66"/>
  <c r="DQ166" i="66"/>
  <c r="DQ168" i="66"/>
  <c r="DQ175" i="66"/>
  <c r="DQ182" i="66"/>
  <c r="DQ184" i="66"/>
  <c r="DQ191" i="66"/>
  <c r="DQ198" i="66"/>
  <c r="DQ200" i="66"/>
  <c r="DQ207" i="66"/>
  <c r="DQ215" i="66"/>
  <c r="DQ219" i="66"/>
  <c r="DQ30" i="66"/>
  <c r="DQ59" i="66"/>
  <c r="DQ76" i="66"/>
  <c r="DQ92" i="66"/>
  <c r="DQ108" i="66"/>
  <c r="DQ124" i="66"/>
  <c r="DQ140" i="66"/>
  <c r="DQ156" i="66"/>
  <c r="DQ167" i="66"/>
  <c r="DQ176" i="66"/>
  <c r="DQ190" i="66"/>
  <c r="DQ199" i="66"/>
  <c r="DQ208" i="66"/>
  <c r="DQ217" i="66"/>
  <c r="DQ39" i="66"/>
  <c r="DQ70" i="66"/>
  <c r="DQ83" i="66"/>
  <c r="DQ99" i="66"/>
  <c r="DQ115" i="66"/>
  <c r="DQ131" i="66"/>
  <c r="DQ147" i="66"/>
  <c r="DQ163" i="66"/>
  <c r="DQ170" i="66"/>
  <c r="DQ179" i="66"/>
  <c r="DQ188" i="66"/>
  <c r="DQ202" i="66"/>
  <c r="DQ211" i="66"/>
  <c r="DQ218" i="66"/>
  <c r="DQ23" i="66"/>
  <c r="DQ61" i="66"/>
  <c r="DQ91" i="66"/>
  <c r="DQ123" i="66"/>
  <c r="DQ155" i="66"/>
  <c r="DQ186" i="66"/>
  <c r="DQ204" i="66"/>
  <c r="DQ222" i="66"/>
  <c r="DQ46" i="66"/>
  <c r="DQ50" i="66"/>
  <c r="DQ100" i="66"/>
  <c r="DQ132" i="66"/>
  <c r="DQ164" i="66"/>
  <c r="DQ174" i="66"/>
  <c r="DQ192" i="66"/>
  <c r="DQ213" i="66"/>
  <c r="DQ116" i="66"/>
  <c r="DQ221" i="66"/>
  <c r="DQ107" i="66"/>
  <c r="DQ172" i="66"/>
  <c r="DQ195" i="66"/>
  <c r="DQ84" i="66"/>
  <c r="DQ148" i="66"/>
  <c r="DQ183" i="66"/>
  <c r="DQ75" i="66"/>
  <c r="DQ139" i="66"/>
  <c r="DQ214" i="66"/>
  <c r="DQ206" i="66"/>
  <c r="CY25" i="66"/>
  <c r="CY29" i="66"/>
  <c r="CY33" i="66"/>
  <c r="CY37" i="66"/>
  <c r="CY41" i="66"/>
  <c r="CY45" i="66"/>
  <c r="CY49" i="66"/>
  <c r="CY53" i="66"/>
  <c r="CY57" i="66"/>
  <c r="CY61" i="66"/>
  <c r="CY65" i="66"/>
  <c r="CY69" i="66"/>
  <c r="CY73" i="66"/>
  <c r="CY77" i="66"/>
  <c r="CY81" i="66"/>
  <c r="CY85" i="66"/>
  <c r="CY89" i="66"/>
  <c r="CY93" i="66"/>
  <c r="CY97" i="66"/>
  <c r="CY101" i="66"/>
  <c r="CY24" i="66"/>
  <c r="CY28" i="66"/>
  <c r="CY32" i="66"/>
  <c r="CY36" i="66"/>
  <c r="CY40" i="66"/>
  <c r="CY44" i="66"/>
  <c r="CY48" i="66"/>
  <c r="CY52" i="66"/>
  <c r="CY56" i="66"/>
  <c r="CY60" i="66"/>
  <c r="CY64" i="66"/>
  <c r="CY68" i="66"/>
  <c r="CY72" i="66"/>
  <c r="CY76" i="66"/>
  <c r="CY80" i="66"/>
  <c r="CY84" i="66"/>
  <c r="CY88" i="66"/>
  <c r="CY92" i="66"/>
  <c r="CY96" i="66"/>
  <c r="CY100" i="66"/>
  <c r="CY104" i="66"/>
  <c r="CY108" i="66"/>
  <c r="CY112" i="66"/>
  <c r="CY116" i="66"/>
  <c r="CY120" i="66"/>
  <c r="CY124" i="66"/>
  <c r="CY128" i="66"/>
  <c r="CY132" i="66"/>
  <c r="CY136" i="66"/>
  <c r="CY140" i="66"/>
  <c r="CY144" i="66"/>
  <c r="CY148" i="66"/>
  <c r="CY152" i="66"/>
  <c r="CY156" i="66"/>
  <c r="CY26" i="66"/>
  <c r="CY34" i="66"/>
  <c r="CY42" i="66"/>
  <c r="CY50" i="66"/>
  <c r="CY58" i="66"/>
  <c r="CY66" i="66"/>
  <c r="CY74" i="66"/>
  <c r="CY82" i="66"/>
  <c r="CY90" i="66"/>
  <c r="CY98" i="66"/>
  <c r="CY109" i="66"/>
  <c r="CY111" i="66"/>
  <c r="CY118" i="66"/>
  <c r="CY125" i="66"/>
  <c r="CY127" i="66"/>
  <c r="CY134" i="66"/>
  <c r="CY141" i="66"/>
  <c r="CY143" i="66"/>
  <c r="CY150" i="66"/>
  <c r="CY157" i="66"/>
  <c r="CY162" i="66"/>
  <c r="CY166" i="66"/>
  <c r="CY170" i="66"/>
  <c r="CY174" i="66"/>
  <c r="CY178" i="66"/>
  <c r="CY182" i="66"/>
  <c r="CY186" i="66"/>
  <c r="CY190" i="66"/>
  <c r="CY194" i="66"/>
  <c r="CY198" i="66"/>
  <c r="CY202" i="66"/>
  <c r="CY206" i="66"/>
  <c r="CY210" i="66"/>
  <c r="CY214" i="66"/>
  <c r="CY218" i="66"/>
  <c r="CY222" i="66"/>
  <c r="CY27" i="66"/>
  <c r="CY35" i="66"/>
  <c r="CY43" i="66"/>
  <c r="CY51" i="66"/>
  <c r="CY59" i="66"/>
  <c r="CY67" i="66"/>
  <c r="CY75" i="66"/>
  <c r="CY83" i="66"/>
  <c r="CY91" i="66"/>
  <c r="CY99" i="66"/>
  <c r="CY106" i="66"/>
  <c r="CY113" i="66"/>
  <c r="CY115" i="66"/>
  <c r="CY122" i="66"/>
  <c r="CY129" i="66"/>
  <c r="CY131" i="66"/>
  <c r="CY138" i="66"/>
  <c r="CY145" i="66"/>
  <c r="CY147" i="66"/>
  <c r="CY154" i="66"/>
  <c r="CY161" i="66"/>
  <c r="CY165" i="66"/>
  <c r="CY169" i="66"/>
  <c r="CY173" i="66"/>
  <c r="CY177" i="66"/>
  <c r="CY181" i="66"/>
  <c r="CY185" i="66"/>
  <c r="CY189" i="66"/>
  <c r="CY193" i="66"/>
  <c r="CY197" i="66"/>
  <c r="CY201" i="66"/>
  <c r="CY205" i="66"/>
  <c r="CY209" i="66"/>
  <c r="CY213" i="66"/>
  <c r="CY217" i="66"/>
  <c r="CY221" i="66"/>
  <c r="CY31" i="66"/>
  <c r="CY47" i="66"/>
  <c r="CY63" i="66"/>
  <c r="CY79" i="66"/>
  <c r="CY95" i="66"/>
  <c r="CY107" i="66"/>
  <c r="CY121" i="66"/>
  <c r="CY130" i="66"/>
  <c r="CY139" i="66"/>
  <c r="CY153" i="66"/>
  <c r="CY163" i="66"/>
  <c r="CY171" i="66"/>
  <c r="CY179" i="66"/>
  <c r="CY187" i="66"/>
  <c r="CY195" i="66"/>
  <c r="CY203" i="66"/>
  <c r="CY211" i="66"/>
  <c r="CY219" i="66"/>
  <c r="CY22" i="66"/>
  <c r="CY38" i="66"/>
  <c r="CY54" i="66"/>
  <c r="CY70" i="66"/>
  <c r="CY86" i="66"/>
  <c r="CY102" i="66"/>
  <c r="CY110" i="66"/>
  <c r="CY119" i="66"/>
  <c r="CY133" i="66"/>
  <c r="CY142" i="66"/>
  <c r="CY151" i="66"/>
  <c r="CY164" i="66"/>
  <c r="CY172" i="66"/>
  <c r="CY180" i="66"/>
  <c r="CY188" i="66"/>
  <c r="CY196" i="66"/>
  <c r="CY204" i="66"/>
  <c r="CY212" i="66"/>
  <c r="CY220" i="66"/>
  <c r="CY30" i="66"/>
  <c r="CY62" i="66"/>
  <c r="CY94" i="66"/>
  <c r="CY117" i="66"/>
  <c r="CY135" i="66"/>
  <c r="CY158" i="66"/>
  <c r="CY168" i="66"/>
  <c r="CY184" i="66"/>
  <c r="CY200" i="66"/>
  <c r="CY216" i="66"/>
  <c r="CY23" i="66"/>
  <c r="CY55" i="66"/>
  <c r="CY87" i="66"/>
  <c r="CY114" i="66"/>
  <c r="CY137" i="66"/>
  <c r="CY155" i="66"/>
  <c r="CY167" i="66"/>
  <c r="CY183" i="66"/>
  <c r="CY199" i="66"/>
  <c r="CY215" i="66"/>
  <c r="CY46" i="66"/>
  <c r="CY78" i="66"/>
  <c r="CY160" i="66"/>
  <c r="CY39" i="66"/>
  <c r="CY71" i="66"/>
  <c r="CY103" i="66"/>
  <c r="CY105" i="66"/>
  <c r="CY123" i="66"/>
  <c r="CY146" i="66"/>
  <c r="CY159" i="66"/>
  <c r="CY175" i="66"/>
  <c r="CY191" i="66"/>
  <c r="CY207" i="66"/>
  <c r="CY126" i="66"/>
  <c r="CY149" i="66"/>
  <c r="CY176" i="66"/>
  <c r="CY192" i="66"/>
  <c r="CY208" i="66"/>
  <c r="CZ24" i="66"/>
  <c r="CZ28" i="66"/>
  <c r="CZ32" i="66"/>
  <c r="CZ36" i="66"/>
  <c r="CZ40" i="66"/>
  <c r="CZ44" i="66"/>
  <c r="CZ48" i="66"/>
  <c r="CZ52" i="66"/>
  <c r="CZ56" i="66"/>
  <c r="CZ60" i="66"/>
  <c r="CZ64" i="66"/>
  <c r="BD64" i="66" s="1"/>
  <c r="X64" i="66" s="1"/>
  <c r="CZ68" i="66"/>
  <c r="CZ72" i="66"/>
  <c r="CZ76" i="66"/>
  <c r="CZ80" i="66"/>
  <c r="CZ84" i="66"/>
  <c r="CZ88" i="66"/>
  <c r="CZ92" i="66"/>
  <c r="CZ96" i="66"/>
  <c r="CZ100" i="66"/>
  <c r="CZ23" i="66"/>
  <c r="CZ27" i="66"/>
  <c r="CZ31" i="66"/>
  <c r="CZ35" i="66"/>
  <c r="CZ39" i="66"/>
  <c r="CZ43" i="66"/>
  <c r="CZ47" i="66"/>
  <c r="CZ51" i="66"/>
  <c r="CZ55" i="66"/>
  <c r="CZ59" i="66"/>
  <c r="CZ63" i="66"/>
  <c r="CZ67" i="66"/>
  <c r="CZ71" i="66"/>
  <c r="CZ75" i="66"/>
  <c r="CZ79" i="66"/>
  <c r="CZ83" i="66"/>
  <c r="CZ87" i="66"/>
  <c r="CZ91" i="66"/>
  <c r="CZ95" i="66"/>
  <c r="BD95" i="66" s="1"/>
  <c r="X95" i="66" s="1"/>
  <c r="CZ99" i="66"/>
  <c r="BD99" i="66" s="1"/>
  <c r="X99" i="66" s="1"/>
  <c r="CZ103" i="66"/>
  <c r="CZ107" i="66"/>
  <c r="CZ111" i="66"/>
  <c r="BD111" i="66" s="1"/>
  <c r="X111" i="66" s="1"/>
  <c r="CZ115" i="66"/>
  <c r="BD115" i="66" s="1"/>
  <c r="X115" i="66" s="1"/>
  <c r="CZ119" i="66"/>
  <c r="CZ123" i="66"/>
  <c r="CZ127" i="66"/>
  <c r="BD127" i="66" s="1"/>
  <c r="X127" i="66" s="1"/>
  <c r="CZ131" i="66"/>
  <c r="BD131" i="66" s="1"/>
  <c r="X131" i="66" s="1"/>
  <c r="CZ135" i="66"/>
  <c r="CZ139" i="66"/>
  <c r="BD139" i="66" s="1"/>
  <c r="X139" i="66" s="1"/>
  <c r="CZ143" i="66"/>
  <c r="BD143" i="66" s="1"/>
  <c r="X143" i="66" s="1"/>
  <c r="CZ147" i="66"/>
  <c r="CZ151" i="66"/>
  <c r="CZ155" i="66"/>
  <c r="CZ29" i="66"/>
  <c r="CZ37" i="66"/>
  <c r="CZ45" i="66"/>
  <c r="CZ53" i="66"/>
  <c r="CZ61" i="66"/>
  <c r="CZ69" i="66"/>
  <c r="BD69" i="66" s="1"/>
  <c r="X69" i="66" s="1"/>
  <c r="CZ77" i="66"/>
  <c r="CZ85" i="66"/>
  <c r="CZ93" i="66"/>
  <c r="CZ101" i="66"/>
  <c r="CZ104" i="66"/>
  <c r="CZ106" i="66"/>
  <c r="CZ113" i="66"/>
  <c r="CZ120" i="66"/>
  <c r="CZ122" i="66"/>
  <c r="CZ129" i="66"/>
  <c r="CZ136" i="66"/>
  <c r="CZ138" i="66"/>
  <c r="CZ145" i="66"/>
  <c r="CZ152" i="66"/>
  <c r="BD152" i="66" s="1"/>
  <c r="X152" i="66" s="1"/>
  <c r="CZ154" i="66"/>
  <c r="CZ161" i="66"/>
  <c r="CZ165" i="66"/>
  <c r="CZ169" i="66"/>
  <c r="CZ173" i="66"/>
  <c r="CZ177" i="66"/>
  <c r="CZ181" i="66"/>
  <c r="CZ185" i="66"/>
  <c r="CZ189" i="66"/>
  <c r="BD189" i="66" s="1"/>
  <c r="X189" i="66" s="1"/>
  <c r="CZ193" i="66"/>
  <c r="CZ197" i="66"/>
  <c r="CZ201" i="66"/>
  <c r="CZ205" i="66"/>
  <c r="CZ209" i="66"/>
  <c r="CZ213" i="66"/>
  <c r="CZ217" i="66"/>
  <c r="CZ221" i="66"/>
  <c r="CZ22" i="66"/>
  <c r="CZ30" i="66"/>
  <c r="CZ38" i="66"/>
  <c r="CZ46" i="66"/>
  <c r="CZ54" i="66"/>
  <c r="CZ62" i="66"/>
  <c r="CZ70" i="66"/>
  <c r="CZ78" i="66"/>
  <c r="CZ86" i="66"/>
  <c r="BD86" i="66" s="1"/>
  <c r="X86" i="66" s="1"/>
  <c r="CZ94" i="66"/>
  <c r="CZ102" i="66"/>
  <c r="CZ108" i="66"/>
  <c r="CZ110" i="66"/>
  <c r="CZ117" i="66"/>
  <c r="BD117" i="66" s="1"/>
  <c r="X117" i="66" s="1"/>
  <c r="CZ124" i="66"/>
  <c r="BD124" i="66" s="1"/>
  <c r="X124" i="66" s="1"/>
  <c r="CZ126" i="66"/>
  <c r="CZ133" i="66"/>
  <c r="CZ140" i="66"/>
  <c r="CZ142" i="66"/>
  <c r="BD142" i="66" s="1"/>
  <c r="X142" i="66" s="1"/>
  <c r="CZ149" i="66"/>
  <c r="CZ156" i="66"/>
  <c r="CZ158" i="66"/>
  <c r="CZ160" i="66"/>
  <c r="CZ164" i="66"/>
  <c r="CZ168" i="66"/>
  <c r="BD168" i="66" s="1"/>
  <c r="X168" i="66" s="1"/>
  <c r="CZ172" i="66"/>
  <c r="CZ176" i="66"/>
  <c r="CZ180" i="66"/>
  <c r="CZ184" i="66"/>
  <c r="CZ188" i="66"/>
  <c r="CZ192" i="66"/>
  <c r="CZ196" i="66"/>
  <c r="CZ200" i="66"/>
  <c r="CZ204" i="66"/>
  <c r="CZ208" i="66"/>
  <c r="CZ212" i="66"/>
  <c r="CZ216" i="66"/>
  <c r="CZ220" i="66"/>
  <c r="CZ26" i="66"/>
  <c r="CZ42" i="66"/>
  <c r="BD42" i="66" s="1"/>
  <c r="X42" i="66" s="1"/>
  <c r="AN42" i="66" s="1"/>
  <c r="CZ58" i="66"/>
  <c r="CZ74" i="66"/>
  <c r="BD74" i="66" s="1"/>
  <c r="X74" i="66" s="1"/>
  <c r="CZ90" i="66"/>
  <c r="CZ116" i="66"/>
  <c r="CZ125" i="66"/>
  <c r="CZ134" i="66"/>
  <c r="CZ148" i="66"/>
  <c r="CZ157" i="66"/>
  <c r="CZ166" i="66"/>
  <c r="CZ174" i="66"/>
  <c r="CZ182" i="66"/>
  <c r="CZ190" i="66"/>
  <c r="BD190" i="66" s="1"/>
  <c r="X190" i="66" s="1"/>
  <c r="CZ198" i="66"/>
  <c r="CZ206" i="66"/>
  <c r="CZ214" i="66"/>
  <c r="CZ222" i="66"/>
  <c r="CZ33" i="66"/>
  <c r="CZ49" i="66"/>
  <c r="CZ65" i="66"/>
  <c r="CZ81" i="66"/>
  <c r="CZ97" i="66"/>
  <c r="CZ105" i="66"/>
  <c r="CZ114" i="66"/>
  <c r="CZ128" i="66"/>
  <c r="CZ137" i="66"/>
  <c r="CZ146" i="66"/>
  <c r="CZ159" i="66"/>
  <c r="CZ167" i="66"/>
  <c r="CZ175" i="66"/>
  <c r="CZ183" i="66"/>
  <c r="CZ191" i="66"/>
  <c r="BD191" i="66" s="1"/>
  <c r="X191" i="66" s="1"/>
  <c r="AN191" i="66" s="1"/>
  <c r="CZ199" i="66"/>
  <c r="CZ207" i="66"/>
  <c r="CZ215" i="66"/>
  <c r="CZ25" i="66"/>
  <c r="CZ57" i="66"/>
  <c r="CZ89" i="66"/>
  <c r="CZ112" i="66"/>
  <c r="CZ130" i="66"/>
  <c r="CZ153" i="66"/>
  <c r="CZ163" i="66"/>
  <c r="CZ179" i="66"/>
  <c r="CZ195" i="66"/>
  <c r="CZ211" i="66"/>
  <c r="CZ50" i="66"/>
  <c r="CZ82" i="66"/>
  <c r="CZ109" i="66"/>
  <c r="CZ132" i="66"/>
  <c r="CZ150" i="66"/>
  <c r="BD150" i="66" s="1"/>
  <c r="X150" i="66" s="1"/>
  <c r="CZ162" i="66"/>
  <c r="CZ178" i="66"/>
  <c r="CZ194" i="66"/>
  <c r="CZ210" i="66"/>
  <c r="CZ41" i="66"/>
  <c r="BD41" i="66" s="1"/>
  <c r="X41" i="66" s="1"/>
  <c r="AN41" i="66" s="1"/>
  <c r="CZ73" i="66"/>
  <c r="CZ121" i="66"/>
  <c r="CZ171" i="66"/>
  <c r="CZ187" i="66"/>
  <c r="CZ203" i="66"/>
  <c r="CZ219" i="66"/>
  <c r="CZ34" i="66"/>
  <c r="CZ66" i="66"/>
  <c r="BD66" i="66" s="1"/>
  <c r="X66" i="66" s="1"/>
  <c r="CZ98" i="66"/>
  <c r="CZ118" i="66"/>
  <c r="CZ141" i="66"/>
  <c r="BD141" i="66" s="1"/>
  <c r="X141" i="66" s="1"/>
  <c r="CZ170" i="66"/>
  <c r="CZ186" i="66"/>
  <c r="BD186" i="66" s="1"/>
  <c r="X186" i="66" s="1"/>
  <c r="CZ202" i="66"/>
  <c r="CZ218" i="66"/>
  <c r="CZ144" i="66"/>
  <c r="DY25" i="66"/>
  <c r="DY29" i="66"/>
  <c r="DY33" i="66"/>
  <c r="DY37" i="66"/>
  <c r="DY41" i="66"/>
  <c r="DY45" i="66"/>
  <c r="DY24" i="66"/>
  <c r="DY28" i="66"/>
  <c r="DY32" i="66"/>
  <c r="DY36" i="66"/>
  <c r="DY40" i="66"/>
  <c r="DY44" i="66"/>
  <c r="DY48" i="66"/>
  <c r="DY52" i="66"/>
  <c r="DY56" i="66"/>
  <c r="DY60" i="66"/>
  <c r="DY64" i="66"/>
  <c r="DY68" i="66"/>
  <c r="DY72" i="66"/>
  <c r="DY26" i="66"/>
  <c r="DY34" i="66"/>
  <c r="DY42" i="66"/>
  <c r="DY50" i="66"/>
  <c r="DY57" i="66"/>
  <c r="DY59" i="66"/>
  <c r="DY66" i="66"/>
  <c r="DY74" i="66"/>
  <c r="DY78" i="66"/>
  <c r="DY82" i="66"/>
  <c r="DY86" i="66"/>
  <c r="DY90" i="66"/>
  <c r="DY94" i="66"/>
  <c r="DY98" i="66"/>
  <c r="DY102" i="66"/>
  <c r="DY106" i="66"/>
  <c r="DY110" i="66"/>
  <c r="DY114" i="66"/>
  <c r="DY118" i="66"/>
  <c r="DY122" i="66"/>
  <c r="DY126" i="66"/>
  <c r="DY130" i="66"/>
  <c r="DY134" i="66"/>
  <c r="DY138" i="66"/>
  <c r="DY142" i="66"/>
  <c r="DY146" i="66"/>
  <c r="DY150" i="66"/>
  <c r="DY154" i="66"/>
  <c r="DY158" i="66"/>
  <c r="DY162" i="66"/>
  <c r="DY27" i="66"/>
  <c r="DY35" i="66"/>
  <c r="DY43" i="66"/>
  <c r="DY54" i="66"/>
  <c r="DY61" i="66"/>
  <c r="DY63" i="66"/>
  <c r="DY70" i="66"/>
  <c r="DY73" i="66"/>
  <c r="DY77" i="66"/>
  <c r="DY81" i="66"/>
  <c r="DY85" i="66"/>
  <c r="DY89" i="66"/>
  <c r="DY93" i="66"/>
  <c r="DY97" i="66"/>
  <c r="DY101" i="66"/>
  <c r="DY105" i="66"/>
  <c r="DY109" i="66"/>
  <c r="DY113" i="66"/>
  <c r="DY117" i="66"/>
  <c r="DY121" i="66"/>
  <c r="DY125" i="66"/>
  <c r="DY129" i="66"/>
  <c r="DY133" i="66"/>
  <c r="DY137" i="66"/>
  <c r="DY141" i="66"/>
  <c r="DY145" i="66"/>
  <c r="DY149" i="66"/>
  <c r="DY153" i="66"/>
  <c r="DY157" i="66"/>
  <c r="DY161" i="66"/>
  <c r="DY165" i="66"/>
  <c r="DY169" i="66"/>
  <c r="DY173" i="66"/>
  <c r="DY177" i="66"/>
  <c r="DY181" i="66"/>
  <c r="DY185" i="66"/>
  <c r="DY189" i="66"/>
  <c r="DY193" i="66"/>
  <c r="DY197" i="66"/>
  <c r="DY201" i="66"/>
  <c r="DY205" i="66"/>
  <c r="DY209" i="66"/>
  <c r="DY23" i="66"/>
  <c r="DY39" i="66"/>
  <c r="DY55" i="66"/>
  <c r="DY69" i="66"/>
  <c r="DY79" i="66"/>
  <c r="DY87" i="66"/>
  <c r="DY95" i="66"/>
  <c r="DY103" i="66"/>
  <c r="DY111" i="66"/>
  <c r="DY119" i="66"/>
  <c r="DY127" i="66"/>
  <c r="DY135" i="66"/>
  <c r="DY143" i="66"/>
  <c r="DY151" i="66"/>
  <c r="DY159" i="66"/>
  <c r="DY170" i="66"/>
  <c r="DY172" i="66"/>
  <c r="DY179" i="66"/>
  <c r="DY186" i="66"/>
  <c r="DY188" i="66"/>
  <c r="DY195" i="66"/>
  <c r="DY202" i="66"/>
  <c r="DY204" i="66"/>
  <c r="DY211" i="66"/>
  <c r="DY212" i="66"/>
  <c r="DY216" i="66"/>
  <c r="DY220" i="66"/>
  <c r="DY30" i="66"/>
  <c r="DY46" i="66"/>
  <c r="DY49" i="66"/>
  <c r="DY58" i="66"/>
  <c r="DY67" i="66"/>
  <c r="DY80" i="66"/>
  <c r="DY88" i="66"/>
  <c r="DY96" i="66"/>
  <c r="DY104" i="66"/>
  <c r="DY112" i="66"/>
  <c r="DY120" i="66"/>
  <c r="DY128" i="66"/>
  <c r="DY136" i="66"/>
  <c r="DY144" i="66"/>
  <c r="DY152" i="66"/>
  <c r="DY160" i="66"/>
  <c r="DY167" i="66"/>
  <c r="DY174" i="66"/>
  <c r="DY176" i="66"/>
  <c r="DY183" i="66"/>
  <c r="DY190" i="66"/>
  <c r="DY192" i="66"/>
  <c r="DY199" i="66"/>
  <c r="DY206" i="66"/>
  <c r="DY208" i="66"/>
  <c r="DY215" i="66"/>
  <c r="DY219" i="66"/>
  <c r="DY22" i="66"/>
  <c r="DY65" i="66"/>
  <c r="DY84" i="66"/>
  <c r="DY100" i="66"/>
  <c r="DY116" i="66"/>
  <c r="DY132" i="66"/>
  <c r="DY148" i="66"/>
  <c r="DY168" i="66"/>
  <c r="DY182" i="66"/>
  <c r="DY191" i="66"/>
  <c r="DY200" i="66"/>
  <c r="DY217" i="66"/>
  <c r="DY31" i="66"/>
  <c r="DY53" i="66"/>
  <c r="DY71" i="66"/>
  <c r="DY75" i="66"/>
  <c r="DY91" i="66"/>
  <c r="DY107" i="66"/>
  <c r="DY123" i="66"/>
  <c r="DY139" i="66"/>
  <c r="DY155" i="66"/>
  <c r="DY171" i="66"/>
  <c r="DY180" i="66"/>
  <c r="DY194" i="66"/>
  <c r="DY203" i="66"/>
  <c r="DY218" i="66"/>
  <c r="DY47" i="66"/>
  <c r="DY83" i="66"/>
  <c r="DY115" i="66"/>
  <c r="DY147" i="66"/>
  <c r="DY164" i="66"/>
  <c r="DY187" i="66"/>
  <c r="DY210" i="66"/>
  <c r="DY214" i="66"/>
  <c r="DY92" i="66"/>
  <c r="DY124" i="66"/>
  <c r="DY156" i="66"/>
  <c r="DY175" i="66"/>
  <c r="DY198" i="66"/>
  <c r="DY221" i="66"/>
  <c r="DY51" i="66"/>
  <c r="DY76" i="66"/>
  <c r="DY140" i="66"/>
  <c r="DY184" i="66"/>
  <c r="DY207" i="66"/>
  <c r="DY213" i="66"/>
  <c r="DY131" i="66"/>
  <c r="DY178" i="66"/>
  <c r="DY38" i="66"/>
  <c r="DY108" i="66"/>
  <c r="DY166" i="66"/>
  <c r="DY62" i="66"/>
  <c r="DY99" i="66"/>
  <c r="DY163" i="66"/>
  <c r="DY196" i="66"/>
  <c r="DY222" i="66"/>
  <c r="DH24" i="66"/>
  <c r="DH28" i="66"/>
  <c r="DH32" i="66"/>
  <c r="DH36" i="66"/>
  <c r="DH40" i="66"/>
  <c r="BL40" i="66" s="1"/>
  <c r="AF40" i="66" s="1"/>
  <c r="AV40" i="66" s="1"/>
  <c r="DH44" i="66"/>
  <c r="DH48" i="66"/>
  <c r="DH52" i="66"/>
  <c r="DH56" i="66"/>
  <c r="DH60" i="66"/>
  <c r="DH64" i="66"/>
  <c r="DH68" i="66"/>
  <c r="DH72" i="66"/>
  <c r="DH76" i="66"/>
  <c r="DH80" i="66"/>
  <c r="DH84" i="66"/>
  <c r="DH88" i="66"/>
  <c r="DH92" i="66"/>
  <c r="DH96" i="66"/>
  <c r="DH100" i="66"/>
  <c r="DH23" i="66"/>
  <c r="DH27" i="66"/>
  <c r="DH31" i="66"/>
  <c r="DH35" i="66"/>
  <c r="DH39" i="66"/>
  <c r="DH43" i="66"/>
  <c r="DH47" i="66"/>
  <c r="DH51" i="66"/>
  <c r="DH55" i="66"/>
  <c r="DH59" i="66"/>
  <c r="DH63" i="66"/>
  <c r="DH67" i="66"/>
  <c r="DH71" i="66"/>
  <c r="DH75" i="66"/>
  <c r="DH79" i="66"/>
  <c r="DH83" i="66"/>
  <c r="DH87" i="66"/>
  <c r="DH91" i="66"/>
  <c r="DH95" i="66"/>
  <c r="DH99" i="66"/>
  <c r="DH103" i="66"/>
  <c r="DH107" i="66"/>
  <c r="DH111" i="66"/>
  <c r="DH115" i="66"/>
  <c r="DH119" i="66"/>
  <c r="DH123" i="66"/>
  <c r="DH127" i="66"/>
  <c r="DH131" i="66"/>
  <c r="DH135" i="66"/>
  <c r="DH139" i="66"/>
  <c r="DH143" i="66"/>
  <c r="DH147" i="66"/>
  <c r="DH151" i="66"/>
  <c r="DH155" i="66"/>
  <c r="DH29" i="66"/>
  <c r="DH37" i="66"/>
  <c r="DH45" i="66"/>
  <c r="DH53" i="66"/>
  <c r="DH61" i="66"/>
  <c r="DH69" i="66"/>
  <c r="DH77" i="66"/>
  <c r="DH85" i="66"/>
  <c r="DH93" i="66"/>
  <c r="DH101" i="66"/>
  <c r="DH105" i="66"/>
  <c r="DH112" i="66"/>
  <c r="DH114" i="66"/>
  <c r="DH121" i="66"/>
  <c r="DH128" i="66"/>
  <c r="DH130" i="66"/>
  <c r="DH137" i="66"/>
  <c r="DH144" i="66"/>
  <c r="DH146" i="66"/>
  <c r="DH153" i="66"/>
  <c r="DH161" i="66"/>
  <c r="DH165" i="66"/>
  <c r="DH169" i="66"/>
  <c r="DH173" i="66"/>
  <c r="DH177" i="66"/>
  <c r="DH181" i="66"/>
  <c r="DH185" i="66"/>
  <c r="DH189" i="66"/>
  <c r="DH193" i="66"/>
  <c r="DH197" i="66"/>
  <c r="DH201" i="66"/>
  <c r="DH205" i="66"/>
  <c r="DH209" i="66"/>
  <c r="DH213" i="66"/>
  <c r="DH217" i="66"/>
  <c r="DH221" i="66"/>
  <c r="DH22" i="66"/>
  <c r="DH30" i="66"/>
  <c r="DH38" i="66"/>
  <c r="DH46" i="66"/>
  <c r="DH54" i="66"/>
  <c r="DH62" i="66"/>
  <c r="DH70" i="66"/>
  <c r="DH78" i="66"/>
  <c r="DH86" i="66"/>
  <c r="DH94" i="66"/>
  <c r="DH102" i="66"/>
  <c r="DH109" i="66"/>
  <c r="DH116" i="66"/>
  <c r="DH118" i="66"/>
  <c r="DH125" i="66"/>
  <c r="DH132" i="66"/>
  <c r="DH134" i="66"/>
  <c r="DH141" i="66"/>
  <c r="DH148" i="66"/>
  <c r="DH150" i="66"/>
  <c r="DH157" i="66"/>
  <c r="DH160" i="66"/>
  <c r="DH164" i="66"/>
  <c r="DH168" i="66"/>
  <c r="DH172" i="66"/>
  <c r="DH176" i="66"/>
  <c r="DH180" i="66"/>
  <c r="DH184" i="66"/>
  <c r="DH188" i="66"/>
  <c r="DH192" i="66"/>
  <c r="DH196" i="66"/>
  <c r="BL196" i="66" s="1"/>
  <c r="AF196" i="66" s="1"/>
  <c r="AV196" i="66" s="1"/>
  <c r="DH200" i="66"/>
  <c r="DH204" i="66"/>
  <c r="DH208" i="66"/>
  <c r="DH212" i="66"/>
  <c r="DH216" i="66"/>
  <c r="DH220" i="66"/>
  <c r="DH34" i="66"/>
  <c r="DH50" i="66"/>
  <c r="DH66" i="66"/>
  <c r="DH82" i="66"/>
  <c r="DH98" i="66"/>
  <c r="DH108" i="66"/>
  <c r="DH117" i="66"/>
  <c r="DH126" i="66"/>
  <c r="DH140" i="66"/>
  <c r="DH149" i="66"/>
  <c r="DH158" i="66"/>
  <c r="DH166" i="66"/>
  <c r="DH174" i="66"/>
  <c r="DH182" i="66"/>
  <c r="DH190" i="66"/>
  <c r="DH198" i="66"/>
  <c r="DH206" i="66"/>
  <c r="DH214" i="66"/>
  <c r="DH222" i="66"/>
  <c r="DH25" i="66"/>
  <c r="DH41" i="66"/>
  <c r="BL41" i="66" s="1"/>
  <c r="AF41" i="66" s="1"/>
  <c r="AV41" i="66" s="1"/>
  <c r="DH57" i="66"/>
  <c r="DH73" i="66"/>
  <c r="DH89" i="66"/>
  <c r="DH106" i="66"/>
  <c r="DH120" i="66"/>
  <c r="DH129" i="66"/>
  <c r="DH138" i="66"/>
  <c r="DH152" i="66"/>
  <c r="DH159" i="66"/>
  <c r="DH167" i="66"/>
  <c r="DH175" i="66"/>
  <c r="DH183" i="66"/>
  <c r="DH191" i="66"/>
  <c r="DH199" i="66"/>
  <c r="DH207" i="66"/>
  <c r="DH215" i="66"/>
  <c r="DH49" i="66"/>
  <c r="DH81" i="66"/>
  <c r="DH113" i="66"/>
  <c r="DH136" i="66"/>
  <c r="DH154" i="66"/>
  <c r="DH171" i="66"/>
  <c r="DH187" i="66"/>
  <c r="DH203" i="66"/>
  <c r="DH219" i="66"/>
  <c r="DH42" i="66"/>
  <c r="DH74" i="66"/>
  <c r="DH110" i="66"/>
  <c r="DH133" i="66"/>
  <c r="DH156" i="66"/>
  <c r="DH170" i="66"/>
  <c r="DH186" i="66"/>
  <c r="DH202" i="66"/>
  <c r="DH218" i="66"/>
  <c r="DH33" i="66"/>
  <c r="DH65" i="66"/>
  <c r="DH97" i="66"/>
  <c r="DH104" i="66"/>
  <c r="DH145" i="66"/>
  <c r="DH211" i="66"/>
  <c r="DH26" i="66"/>
  <c r="DH58" i="66"/>
  <c r="DH90" i="66"/>
  <c r="DH124" i="66"/>
  <c r="DH142" i="66"/>
  <c r="DH162" i="66"/>
  <c r="DH178" i="66"/>
  <c r="DH194" i="66"/>
  <c r="DH210" i="66"/>
  <c r="DH122" i="66"/>
  <c r="DH163" i="66"/>
  <c r="DH179" i="66"/>
  <c r="DH195" i="66"/>
  <c r="BL195" i="66" s="1"/>
  <c r="AF195" i="66" s="1"/>
  <c r="AV195" i="66" s="1"/>
  <c r="DI23" i="66"/>
  <c r="DI27" i="66"/>
  <c r="DI31" i="66"/>
  <c r="DI35" i="66"/>
  <c r="DI39" i="66"/>
  <c r="BM39" i="66" s="1"/>
  <c r="AG39" i="66" s="1"/>
  <c r="AW39" i="66" s="1"/>
  <c r="DI43" i="66"/>
  <c r="BM43" i="66" s="1"/>
  <c r="AG43" i="66" s="1"/>
  <c r="AW43" i="66" s="1"/>
  <c r="DI47" i="66"/>
  <c r="DI51" i="66"/>
  <c r="DI55" i="66"/>
  <c r="DI59" i="66"/>
  <c r="DI63" i="66"/>
  <c r="DI67" i="66"/>
  <c r="DI71" i="66"/>
  <c r="DI75" i="66"/>
  <c r="DI79" i="66"/>
  <c r="DI83" i="66"/>
  <c r="DI87" i="66"/>
  <c r="DI91" i="66"/>
  <c r="DI95" i="66"/>
  <c r="DI99" i="66"/>
  <c r="DI103" i="66"/>
  <c r="DI22" i="66"/>
  <c r="DI26" i="66"/>
  <c r="DI30" i="66"/>
  <c r="DI34" i="66"/>
  <c r="DI38" i="66"/>
  <c r="DI42" i="66"/>
  <c r="DI46" i="66"/>
  <c r="DI50" i="66"/>
  <c r="DI54" i="66"/>
  <c r="DI58" i="66"/>
  <c r="DI62" i="66"/>
  <c r="DI66" i="66"/>
  <c r="DI70" i="66"/>
  <c r="BM70" i="66" s="1"/>
  <c r="AG70" i="66" s="1"/>
  <c r="DI74" i="66"/>
  <c r="DI78" i="66"/>
  <c r="DI82" i="66"/>
  <c r="DI86" i="66"/>
  <c r="DI90" i="66"/>
  <c r="DI94" i="66"/>
  <c r="DI98" i="66"/>
  <c r="DI102" i="66"/>
  <c r="DI106" i="66"/>
  <c r="DI110" i="66"/>
  <c r="DI114" i="66"/>
  <c r="DI118" i="66"/>
  <c r="DI122" i="66"/>
  <c r="DI126" i="66"/>
  <c r="DI130" i="66"/>
  <c r="DI134" i="66"/>
  <c r="DI138" i="66"/>
  <c r="DI142" i="66"/>
  <c r="DI146" i="66"/>
  <c r="DI150" i="66"/>
  <c r="DI154" i="66"/>
  <c r="DI24" i="66"/>
  <c r="DI32" i="66"/>
  <c r="DI40" i="66"/>
  <c r="BM40" i="66" s="1"/>
  <c r="AG40" i="66" s="1"/>
  <c r="AW40" i="66" s="1"/>
  <c r="DI48" i="66"/>
  <c r="DI56" i="66"/>
  <c r="DI64" i="66"/>
  <c r="DI72" i="66"/>
  <c r="DI80" i="66"/>
  <c r="DI88" i="66"/>
  <c r="DI96" i="66"/>
  <c r="DI107" i="66"/>
  <c r="DI109" i="66"/>
  <c r="DI116" i="66"/>
  <c r="DI123" i="66"/>
  <c r="DI125" i="66"/>
  <c r="DI132" i="66"/>
  <c r="DI139" i="66"/>
  <c r="DI141" i="66"/>
  <c r="DI148" i="66"/>
  <c r="DI155" i="66"/>
  <c r="DI157" i="66"/>
  <c r="DI160" i="66"/>
  <c r="DI164" i="66"/>
  <c r="BM164" i="66" s="1"/>
  <c r="AG164" i="66" s="1"/>
  <c r="DI168" i="66"/>
  <c r="DI172" i="66"/>
  <c r="DI176" i="66"/>
  <c r="DI180" i="66"/>
  <c r="DI184" i="66"/>
  <c r="DI188" i="66"/>
  <c r="DI192" i="66"/>
  <c r="DI196" i="66"/>
  <c r="BM196" i="66" s="1"/>
  <c r="AG196" i="66" s="1"/>
  <c r="AW196" i="66" s="1"/>
  <c r="DI200" i="66"/>
  <c r="BM200" i="66" s="1"/>
  <c r="AG200" i="66" s="1"/>
  <c r="AW200" i="66" s="1"/>
  <c r="DI204" i="66"/>
  <c r="BM204" i="66" s="1"/>
  <c r="AG204" i="66" s="1"/>
  <c r="AW204" i="66" s="1"/>
  <c r="DI208" i="66"/>
  <c r="DI212" i="66"/>
  <c r="DI216" i="66"/>
  <c r="DI220" i="66"/>
  <c r="DI25" i="66"/>
  <c r="DI33" i="66"/>
  <c r="DI41" i="66"/>
  <c r="BM41" i="66" s="1"/>
  <c r="AG41" i="66" s="1"/>
  <c r="AW41" i="66" s="1"/>
  <c r="DI49" i="66"/>
  <c r="DI57" i="66"/>
  <c r="DI65" i="66"/>
  <c r="DI73" i="66"/>
  <c r="DI81" i="66"/>
  <c r="DI89" i="66"/>
  <c r="DI97" i="66"/>
  <c r="DI104" i="66"/>
  <c r="DI111" i="66"/>
  <c r="DI113" i="66"/>
  <c r="DI120" i="66"/>
  <c r="DI127" i="66"/>
  <c r="DI129" i="66"/>
  <c r="DI136" i="66"/>
  <c r="DI143" i="66"/>
  <c r="DI145" i="66"/>
  <c r="DI152" i="66"/>
  <c r="DI159" i="66"/>
  <c r="DI163" i="66"/>
  <c r="DI167" i="66"/>
  <c r="DI171" i="66"/>
  <c r="DI175" i="66"/>
  <c r="DI179" i="66"/>
  <c r="DI183" i="66"/>
  <c r="DI187" i="66"/>
  <c r="DI191" i="66"/>
  <c r="DI195" i="66"/>
  <c r="BM195" i="66" s="1"/>
  <c r="AG195" i="66" s="1"/>
  <c r="AW195" i="66" s="1"/>
  <c r="DI199" i="66"/>
  <c r="BM199" i="66" s="1"/>
  <c r="AG199" i="66" s="1"/>
  <c r="AW199" i="66" s="1"/>
  <c r="DI203" i="66"/>
  <c r="BM203" i="66" s="1"/>
  <c r="AG203" i="66" s="1"/>
  <c r="AW203" i="66" s="1"/>
  <c r="DI207" i="66"/>
  <c r="DI211" i="66"/>
  <c r="DI215" i="66"/>
  <c r="DI219" i="66"/>
  <c r="DI29" i="66"/>
  <c r="DI45" i="66"/>
  <c r="DI61" i="66"/>
  <c r="DI77" i="66"/>
  <c r="DI93" i="66"/>
  <c r="DI112" i="66"/>
  <c r="DI121" i="66"/>
  <c r="DI135" i="66"/>
  <c r="DI144" i="66"/>
  <c r="DI153" i="66"/>
  <c r="DI161" i="66"/>
  <c r="DI169" i="66"/>
  <c r="DI177" i="66"/>
  <c r="DI185" i="66"/>
  <c r="DI193" i="66"/>
  <c r="DI201" i="66"/>
  <c r="BM201" i="66" s="1"/>
  <c r="AG201" i="66" s="1"/>
  <c r="AW201" i="66" s="1"/>
  <c r="DI209" i="66"/>
  <c r="DI217" i="66"/>
  <c r="DI36" i="66"/>
  <c r="DI52" i="66"/>
  <c r="DI68" i="66"/>
  <c r="DI84" i="66"/>
  <c r="DI100" i="66"/>
  <c r="DI115" i="66"/>
  <c r="DI124" i="66"/>
  <c r="DI133" i="66"/>
  <c r="DI147" i="66"/>
  <c r="DI156" i="66"/>
  <c r="DI162" i="66"/>
  <c r="DI170" i="66"/>
  <c r="DI178" i="66"/>
  <c r="BM178" i="66" s="1"/>
  <c r="AG178" i="66" s="1"/>
  <c r="DI186" i="66"/>
  <c r="DI194" i="66"/>
  <c r="DI202" i="66"/>
  <c r="BM202" i="66" s="1"/>
  <c r="AG202" i="66" s="1"/>
  <c r="AW202" i="66" s="1"/>
  <c r="DI210" i="66"/>
  <c r="DI218" i="66"/>
  <c r="DI44" i="66"/>
  <c r="DI76" i="66"/>
  <c r="DI108" i="66"/>
  <c r="DI131" i="66"/>
  <c r="DI149" i="66"/>
  <c r="DI166" i="66"/>
  <c r="DI182" i="66"/>
  <c r="DI198" i="66"/>
  <c r="DI214" i="66"/>
  <c r="DI37" i="66"/>
  <c r="DI69" i="66"/>
  <c r="DI101" i="66"/>
  <c r="DI105" i="66"/>
  <c r="DI128" i="66"/>
  <c r="DI151" i="66"/>
  <c r="DI165" i="66"/>
  <c r="DI181" i="66"/>
  <c r="DI197" i="66"/>
  <c r="BM197" i="66" s="1"/>
  <c r="AG197" i="66" s="1"/>
  <c r="AW197" i="66" s="1"/>
  <c r="DI213" i="66"/>
  <c r="DI28" i="66"/>
  <c r="DI60" i="66"/>
  <c r="DI92" i="66"/>
  <c r="DI140" i="66"/>
  <c r="DI158" i="66"/>
  <c r="DI174" i="66"/>
  <c r="DI190" i="66"/>
  <c r="DI206" i="66"/>
  <c r="DI53" i="66"/>
  <c r="DI85" i="66"/>
  <c r="DI119" i="66"/>
  <c r="DI137" i="66"/>
  <c r="DI173" i="66"/>
  <c r="DI189" i="66"/>
  <c r="DI205" i="66"/>
  <c r="DI221" i="66"/>
  <c r="DI117" i="66"/>
  <c r="DI222" i="66"/>
  <c r="DC25" i="66"/>
  <c r="DC29" i="66"/>
  <c r="DC33" i="66"/>
  <c r="DC37" i="66"/>
  <c r="DC41" i="66"/>
  <c r="BG41" i="66" s="1"/>
  <c r="AA41" i="66" s="1"/>
  <c r="AQ41" i="66" s="1"/>
  <c r="DC45" i="66"/>
  <c r="DC49" i="66"/>
  <c r="DC53" i="66"/>
  <c r="DC57" i="66"/>
  <c r="DC61" i="66"/>
  <c r="DC65" i="66"/>
  <c r="DC69" i="66"/>
  <c r="DC73" i="66"/>
  <c r="DC77" i="66"/>
  <c r="DC81" i="66"/>
  <c r="DC85" i="66"/>
  <c r="DC89" i="66"/>
  <c r="DC93" i="66"/>
  <c r="DC97" i="66"/>
  <c r="DC101" i="66"/>
  <c r="DC24" i="66"/>
  <c r="DC28" i="66"/>
  <c r="DC32" i="66"/>
  <c r="DC36" i="66"/>
  <c r="DC40" i="66"/>
  <c r="DC44" i="66"/>
  <c r="DC48" i="66"/>
  <c r="DC52" i="66"/>
  <c r="DC56" i="66"/>
  <c r="DC60" i="66"/>
  <c r="DC64" i="66"/>
  <c r="DC68" i="66"/>
  <c r="DC72" i="66"/>
  <c r="DC76" i="66"/>
  <c r="DC80" i="66"/>
  <c r="DC84" i="66"/>
  <c r="DC88" i="66"/>
  <c r="DC92" i="66"/>
  <c r="DC96" i="66"/>
  <c r="DC100" i="66"/>
  <c r="DC104" i="66"/>
  <c r="DC108" i="66"/>
  <c r="DC112" i="66"/>
  <c r="DC116" i="66"/>
  <c r="DC120" i="66"/>
  <c r="DC124" i="66"/>
  <c r="DC128" i="66"/>
  <c r="DC132" i="66"/>
  <c r="DC136" i="66"/>
  <c r="DC140" i="66"/>
  <c r="DC144" i="66"/>
  <c r="DC148" i="66"/>
  <c r="DC152" i="66"/>
  <c r="DC156" i="66"/>
  <c r="DC22" i="66"/>
  <c r="DC30" i="66"/>
  <c r="DC38" i="66"/>
  <c r="DC46" i="66"/>
  <c r="DC54" i="66"/>
  <c r="DC62" i="66"/>
  <c r="DC70" i="66"/>
  <c r="DC78" i="66"/>
  <c r="DC86" i="66"/>
  <c r="DC94" i="66"/>
  <c r="DC102" i="66"/>
  <c r="DC105" i="66"/>
  <c r="DC107" i="66"/>
  <c r="DC114" i="66"/>
  <c r="DC121" i="66"/>
  <c r="DC123" i="66"/>
  <c r="DC130" i="66"/>
  <c r="DC137" i="66"/>
  <c r="DC139" i="66"/>
  <c r="DC146" i="66"/>
  <c r="DC153" i="66"/>
  <c r="DC155" i="66"/>
  <c r="DC162" i="66"/>
  <c r="DC166" i="66"/>
  <c r="DC170" i="66"/>
  <c r="DC174" i="66"/>
  <c r="DC178" i="66"/>
  <c r="DC182" i="66"/>
  <c r="BG182" i="66" s="1"/>
  <c r="AA182" i="66" s="1"/>
  <c r="DC186" i="66"/>
  <c r="BG186" i="66" s="1"/>
  <c r="AA186" i="66" s="1"/>
  <c r="AQ186" i="66" s="1"/>
  <c r="DC190" i="66"/>
  <c r="DC194" i="66"/>
  <c r="DC198" i="66"/>
  <c r="DC202" i="66"/>
  <c r="DC206" i="66"/>
  <c r="DC210" i="66"/>
  <c r="DC214" i="66"/>
  <c r="DC218" i="66"/>
  <c r="DC222" i="66"/>
  <c r="DC23" i="66"/>
  <c r="DC31" i="66"/>
  <c r="DC39" i="66"/>
  <c r="DC47" i="66"/>
  <c r="DC55" i="66"/>
  <c r="DC63" i="66"/>
  <c r="DC71" i="66"/>
  <c r="DC79" i="66"/>
  <c r="DC87" i="66"/>
  <c r="DC95" i="66"/>
  <c r="DC103" i="66"/>
  <c r="DC109" i="66"/>
  <c r="DC111" i="66"/>
  <c r="DC118" i="66"/>
  <c r="DC125" i="66"/>
  <c r="DC127" i="66"/>
  <c r="DC134" i="66"/>
  <c r="DC141" i="66"/>
  <c r="DC143" i="66"/>
  <c r="DC150" i="66"/>
  <c r="DC157" i="66"/>
  <c r="DC161" i="66"/>
  <c r="DC165" i="66"/>
  <c r="DC169" i="66"/>
  <c r="DC173" i="66"/>
  <c r="DC177" i="66"/>
  <c r="DC181" i="66"/>
  <c r="DC185" i="66"/>
  <c r="BG185" i="66" s="1"/>
  <c r="AA185" i="66" s="1"/>
  <c r="AQ185" i="66" s="1"/>
  <c r="DC189" i="66"/>
  <c r="DC193" i="66"/>
  <c r="DC197" i="66"/>
  <c r="DC201" i="66"/>
  <c r="DC205" i="66"/>
  <c r="DC209" i="66"/>
  <c r="DC213" i="66"/>
  <c r="DC217" i="66"/>
  <c r="DC221" i="66"/>
  <c r="DC27" i="66"/>
  <c r="DC43" i="66"/>
  <c r="DC59" i="66"/>
  <c r="DC75" i="66"/>
  <c r="DC91" i="66"/>
  <c r="DC110" i="66"/>
  <c r="DC119" i="66"/>
  <c r="DC133" i="66"/>
  <c r="DC142" i="66"/>
  <c r="DC151" i="66"/>
  <c r="DC159" i="66"/>
  <c r="DC167" i="66"/>
  <c r="DC175" i="66"/>
  <c r="DC183" i="66"/>
  <c r="BG183" i="66" s="1"/>
  <c r="AA183" i="66" s="1"/>
  <c r="DC191" i="66"/>
  <c r="DC199" i="66"/>
  <c r="DC207" i="66"/>
  <c r="DC215" i="66"/>
  <c r="DC34" i="66"/>
  <c r="DC50" i="66"/>
  <c r="DC66" i="66"/>
  <c r="DC82" i="66"/>
  <c r="DC98" i="66"/>
  <c r="DC113" i="66"/>
  <c r="DC122" i="66"/>
  <c r="DC131" i="66"/>
  <c r="DC145" i="66"/>
  <c r="DC154" i="66"/>
  <c r="DC160" i="66"/>
  <c r="DC168" i="66"/>
  <c r="DC176" i="66"/>
  <c r="DC184" i="66"/>
  <c r="BG184" i="66" s="1"/>
  <c r="AA184" i="66" s="1"/>
  <c r="AQ184" i="66" s="1"/>
  <c r="DC192" i="66"/>
  <c r="DC200" i="66"/>
  <c r="DC208" i="66"/>
  <c r="DC216" i="66"/>
  <c r="DC42" i="66"/>
  <c r="BG42" i="66" s="1"/>
  <c r="AA42" i="66" s="1"/>
  <c r="AQ42" i="66" s="1"/>
  <c r="DC74" i="66"/>
  <c r="DC115" i="66"/>
  <c r="DC138" i="66"/>
  <c r="DC164" i="66"/>
  <c r="DC180" i="66"/>
  <c r="DC196" i="66"/>
  <c r="DC212" i="66"/>
  <c r="DC35" i="66"/>
  <c r="DC67" i="66"/>
  <c r="DC99" i="66"/>
  <c r="DC117" i="66"/>
  <c r="DC135" i="66"/>
  <c r="DC158" i="66"/>
  <c r="DC163" i="66"/>
  <c r="DC179" i="66"/>
  <c r="DC195" i="66"/>
  <c r="DC211" i="66"/>
  <c r="DC26" i="66"/>
  <c r="DC58" i="66"/>
  <c r="DC90" i="66"/>
  <c r="DC129" i="66"/>
  <c r="DC147" i="66"/>
  <c r="DC172" i="66"/>
  <c r="DC188" i="66"/>
  <c r="DC51" i="66"/>
  <c r="DC83" i="66"/>
  <c r="DC126" i="66"/>
  <c r="DC149" i="66"/>
  <c r="DC171" i="66"/>
  <c r="DC187" i="66"/>
  <c r="BG187" i="66" s="1"/>
  <c r="AA187" i="66" s="1"/>
  <c r="AQ187" i="66" s="1"/>
  <c r="DC203" i="66"/>
  <c r="DC219" i="66"/>
  <c r="DC106" i="66"/>
  <c r="DC204" i="66"/>
  <c r="DC220" i="66"/>
  <c r="DU25" i="66"/>
  <c r="DU29" i="66"/>
  <c r="DU33" i="66"/>
  <c r="DU37" i="66"/>
  <c r="DU41" i="66"/>
  <c r="DU45" i="66"/>
  <c r="DU24" i="66"/>
  <c r="DU28" i="66"/>
  <c r="DU32" i="66"/>
  <c r="DU36" i="66"/>
  <c r="DU40" i="66"/>
  <c r="DU44" i="66"/>
  <c r="DU48" i="66"/>
  <c r="DU52" i="66"/>
  <c r="DU56" i="66"/>
  <c r="DU60" i="66"/>
  <c r="DU64" i="66"/>
  <c r="DU68" i="66"/>
  <c r="DU72" i="66"/>
  <c r="DU22" i="66"/>
  <c r="DU30" i="66"/>
  <c r="DU38" i="66"/>
  <c r="DU46" i="66"/>
  <c r="DU54" i="66"/>
  <c r="DU61" i="66"/>
  <c r="DU63" i="66"/>
  <c r="DU70" i="66"/>
  <c r="DU74" i="66"/>
  <c r="DU78" i="66"/>
  <c r="DU82" i="66"/>
  <c r="DU86" i="66"/>
  <c r="DU90" i="66"/>
  <c r="DU94" i="66"/>
  <c r="DU98" i="66"/>
  <c r="DU102" i="66"/>
  <c r="DU106" i="66"/>
  <c r="DU110" i="66"/>
  <c r="DU114" i="66"/>
  <c r="DU118" i="66"/>
  <c r="DU122" i="66"/>
  <c r="DU126" i="66"/>
  <c r="DU130" i="66"/>
  <c r="DU134" i="66"/>
  <c r="DU138" i="66"/>
  <c r="DU142" i="66"/>
  <c r="DU146" i="66"/>
  <c r="DU150" i="66"/>
  <c r="DU154" i="66"/>
  <c r="DU158" i="66"/>
  <c r="DU162" i="66"/>
  <c r="DU23" i="66"/>
  <c r="DU31" i="66"/>
  <c r="DU39" i="66"/>
  <c r="DU47" i="66"/>
  <c r="DU49" i="66"/>
  <c r="DU51" i="66"/>
  <c r="DU58" i="66"/>
  <c r="DU65" i="66"/>
  <c r="DU67" i="66"/>
  <c r="DU73" i="66"/>
  <c r="DU77" i="66"/>
  <c r="DU81" i="66"/>
  <c r="DU85" i="66"/>
  <c r="DU89" i="66"/>
  <c r="DU93" i="66"/>
  <c r="DU97" i="66"/>
  <c r="DU101" i="66"/>
  <c r="DU105" i="66"/>
  <c r="DU109" i="66"/>
  <c r="DU113" i="66"/>
  <c r="DU117" i="66"/>
  <c r="DU121" i="66"/>
  <c r="DU125" i="66"/>
  <c r="DU129" i="66"/>
  <c r="DU133" i="66"/>
  <c r="DU137" i="66"/>
  <c r="DU141" i="66"/>
  <c r="DU145" i="66"/>
  <c r="DU149" i="66"/>
  <c r="DU153" i="66"/>
  <c r="DU157" i="66"/>
  <c r="DU161" i="66"/>
  <c r="DU165" i="66"/>
  <c r="DU169" i="66"/>
  <c r="DU173" i="66"/>
  <c r="DU177" i="66"/>
  <c r="DU181" i="66"/>
  <c r="DU185" i="66"/>
  <c r="DU189" i="66"/>
  <c r="DU193" i="66"/>
  <c r="DU197" i="66"/>
  <c r="DU201" i="66"/>
  <c r="DU205" i="66"/>
  <c r="DU209" i="66"/>
  <c r="DU27" i="66"/>
  <c r="DU43" i="66"/>
  <c r="DU57" i="66"/>
  <c r="DU66" i="66"/>
  <c r="DU75" i="66"/>
  <c r="DU83" i="66"/>
  <c r="DU91" i="66"/>
  <c r="DU99" i="66"/>
  <c r="DU107" i="66"/>
  <c r="DU115" i="66"/>
  <c r="DU123" i="66"/>
  <c r="DU131" i="66"/>
  <c r="DU139" i="66"/>
  <c r="DU147" i="66"/>
  <c r="DU155" i="66"/>
  <c r="DU163" i="66"/>
  <c r="DU167" i="66"/>
  <c r="DU174" i="66"/>
  <c r="DU176" i="66"/>
  <c r="DU183" i="66"/>
  <c r="DU190" i="66"/>
  <c r="DU192" i="66"/>
  <c r="DU199" i="66"/>
  <c r="DU206" i="66"/>
  <c r="DU208" i="66"/>
  <c r="DU212" i="66"/>
  <c r="DU216" i="66"/>
  <c r="DU220" i="66"/>
  <c r="DU34" i="66"/>
  <c r="DU55" i="66"/>
  <c r="DU69" i="66"/>
  <c r="DU76" i="66"/>
  <c r="DU84" i="66"/>
  <c r="DU92" i="66"/>
  <c r="DU100" i="66"/>
  <c r="DU108" i="66"/>
  <c r="DU116" i="66"/>
  <c r="DU124" i="66"/>
  <c r="DU132" i="66"/>
  <c r="DU140" i="66"/>
  <c r="DU148" i="66"/>
  <c r="DU156" i="66"/>
  <c r="DU164" i="66"/>
  <c r="DU171" i="66"/>
  <c r="DU178" i="66"/>
  <c r="DU180" i="66"/>
  <c r="DU187" i="66"/>
  <c r="DU194" i="66"/>
  <c r="DU196" i="66"/>
  <c r="DU203" i="66"/>
  <c r="DU210" i="66"/>
  <c r="DU215" i="66"/>
  <c r="DU219" i="66"/>
  <c r="DU42" i="66"/>
  <c r="DU62" i="66"/>
  <c r="DU88" i="66"/>
  <c r="DU104" i="66"/>
  <c r="DU120" i="66"/>
  <c r="DU136" i="66"/>
  <c r="DU152" i="66"/>
  <c r="DU170" i="66"/>
  <c r="DU179" i="66"/>
  <c r="DU188" i="66"/>
  <c r="DU202" i="66"/>
  <c r="DU211" i="66"/>
  <c r="DU213" i="66"/>
  <c r="DU221" i="66"/>
  <c r="DU50" i="66"/>
  <c r="DU79" i="66"/>
  <c r="DU95" i="66"/>
  <c r="DU111" i="66"/>
  <c r="DU127" i="66"/>
  <c r="DU143" i="66"/>
  <c r="DU159" i="66"/>
  <c r="DU168" i="66"/>
  <c r="DU182" i="66"/>
  <c r="DU191" i="66"/>
  <c r="DU200" i="66"/>
  <c r="DU214" i="66"/>
  <c r="DU222" i="66"/>
  <c r="DU103" i="66"/>
  <c r="DU135" i="66"/>
  <c r="DU166" i="66"/>
  <c r="DU184" i="66"/>
  <c r="DU207" i="66"/>
  <c r="DU218" i="66"/>
  <c r="DU26" i="66"/>
  <c r="DU53" i="66"/>
  <c r="DU80" i="66"/>
  <c r="DU112" i="66"/>
  <c r="DU144" i="66"/>
  <c r="DU172" i="66"/>
  <c r="DU195" i="66"/>
  <c r="DU71" i="66"/>
  <c r="DU96" i="66"/>
  <c r="DU160" i="66"/>
  <c r="DU204" i="66"/>
  <c r="DU35" i="66"/>
  <c r="DU59" i="66"/>
  <c r="DU87" i="66"/>
  <c r="DU151" i="66"/>
  <c r="DU175" i="66"/>
  <c r="DU198" i="66"/>
  <c r="DU186" i="66"/>
  <c r="DU217" i="66"/>
  <c r="DU119" i="66"/>
  <c r="DU128" i="66"/>
  <c r="DX22" i="66"/>
  <c r="DX26" i="66"/>
  <c r="DX30" i="66"/>
  <c r="DX34" i="66"/>
  <c r="DX38" i="66"/>
  <c r="DX42" i="66"/>
  <c r="DX46" i="66"/>
  <c r="DX25" i="66"/>
  <c r="DX29" i="66"/>
  <c r="DX33" i="66"/>
  <c r="DX37" i="66"/>
  <c r="DX41" i="66"/>
  <c r="DX45" i="66"/>
  <c r="DX49" i="66"/>
  <c r="DX53" i="66"/>
  <c r="DX57" i="66"/>
  <c r="DX61" i="66"/>
  <c r="DX65" i="66"/>
  <c r="DX69" i="66"/>
  <c r="DX23" i="66"/>
  <c r="DX31" i="66"/>
  <c r="DX39" i="66"/>
  <c r="DX47" i="66"/>
  <c r="DX48" i="66"/>
  <c r="DX55" i="66"/>
  <c r="DX62" i="66"/>
  <c r="DX64" i="66"/>
  <c r="DX71" i="66"/>
  <c r="DX75" i="66"/>
  <c r="DX79" i="66"/>
  <c r="DX83" i="66"/>
  <c r="DX87" i="66"/>
  <c r="DX91" i="66"/>
  <c r="DX95" i="66"/>
  <c r="DX99" i="66"/>
  <c r="DX103" i="66"/>
  <c r="DX107" i="66"/>
  <c r="DX111" i="66"/>
  <c r="DX115" i="66"/>
  <c r="DX119" i="66"/>
  <c r="DX123" i="66"/>
  <c r="DX127" i="66"/>
  <c r="DX131" i="66"/>
  <c r="DX135" i="66"/>
  <c r="DX139" i="66"/>
  <c r="DX143" i="66"/>
  <c r="DX147" i="66"/>
  <c r="DX151" i="66"/>
  <c r="DX155" i="66"/>
  <c r="DX159" i="66"/>
  <c r="DX163" i="66"/>
  <c r="DX24" i="66"/>
  <c r="DX32" i="66"/>
  <c r="DX40" i="66"/>
  <c r="DX50" i="66"/>
  <c r="DX52" i="66"/>
  <c r="DX59" i="66"/>
  <c r="DX66" i="66"/>
  <c r="DX68" i="66"/>
  <c r="DX74" i="66"/>
  <c r="DX78" i="66"/>
  <c r="DX82" i="66"/>
  <c r="DX86" i="66"/>
  <c r="DX90" i="66"/>
  <c r="DX94" i="66"/>
  <c r="DX98" i="66"/>
  <c r="DX102" i="66"/>
  <c r="DX106" i="66"/>
  <c r="DX110" i="66"/>
  <c r="DX114" i="66"/>
  <c r="DX118" i="66"/>
  <c r="DX122" i="66"/>
  <c r="DX126" i="66"/>
  <c r="DX130" i="66"/>
  <c r="DX134" i="66"/>
  <c r="DX138" i="66"/>
  <c r="DX142" i="66"/>
  <c r="DX146" i="66"/>
  <c r="DX150" i="66"/>
  <c r="DX154" i="66"/>
  <c r="DX158" i="66"/>
  <c r="DX162" i="66"/>
  <c r="DX166" i="66"/>
  <c r="DX170" i="66"/>
  <c r="DX174" i="66"/>
  <c r="DX178" i="66"/>
  <c r="DX182" i="66"/>
  <c r="DX186" i="66"/>
  <c r="DX190" i="66"/>
  <c r="DX194" i="66"/>
  <c r="DX198" i="66"/>
  <c r="DX202" i="66"/>
  <c r="DX206" i="66"/>
  <c r="DX210" i="66"/>
  <c r="DX28" i="66"/>
  <c r="DX44" i="66"/>
  <c r="DX51" i="66"/>
  <c r="DX60" i="66"/>
  <c r="DX76" i="66"/>
  <c r="DX84" i="66"/>
  <c r="DX92" i="66"/>
  <c r="DX100" i="66"/>
  <c r="DX108" i="66"/>
  <c r="DX116" i="66"/>
  <c r="DX124" i="66"/>
  <c r="DX132" i="66"/>
  <c r="DX140" i="66"/>
  <c r="DX148" i="66"/>
  <c r="DX156" i="66"/>
  <c r="DX168" i="66"/>
  <c r="DX175" i="66"/>
  <c r="DX177" i="66"/>
  <c r="DX184" i="66"/>
  <c r="DX191" i="66"/>
  <c r="DX193" i="66"/>
  <c r="BL193" i="66" s="1"/>
  <c r="AF193" i="66" s="1"/>
  <c r="AV193" i="66" s="1"/>
  <c r="DX200" i="66"/>
  <c r="DX207" i="66"/>
  <c r="DX209" i="66"/>
  <c r="DX213" i="66"/>
  <c r="DX217" i="66"/>
  <c r="DX221" i="66"/>
  <c r="DX35" i="66"/>
  <c r="DX54" i="66"/>
  <c r="DX63" i="66"/>
  <c r="DX72" i="66"/>
  <c r="DX77" i="66"/>
  <c r="DX85" i="66"/>
  <c r="DX93" i="66"/>
  <c r="DX101" i="66"/>
  <c r="DX109" i="66"/>
  <c r="DX117" i="66"/>
  <c r="DX125" i="66"/>
  <c r="DX133" i="66"/>
  <c r="DX141" i="66"/>
  <c r="DX149" i="66"/>
  <c r="DX157" i="66"/>
  <c r="DX165" i="66"/>
  <c r="DX172" i="66"/>
  <c r="DX179" i="66"/>
  <c r="DX181" i="66"/>
  <c r="DX188" i="66"/>
  <c r="DX195" i="66"/>
  <c r="DX197" i="66"/>
  <c r="DX204" i="66"/>
  <c r="DX211" i="66"/>
  <c r="DX212" i="66"/>
  <c r="DX216" i="66"/>
  <c r="DX220" i="66"/>
  <c r="DX27" i="66"/>
  <c r="DX70" i="66"/>
  <c r="DX73" i="66"/>
  <c r="DX89" i="66"/>
  <c r="DX105" i="66"/>
  <c r="DX121" i="66"/>
  <c r="DX137" i="66"/>
  <c r="DX153" i="66"/>
  <c r="DX164" i="66"/>
  <c r="DX173" i="66"/>
  <c r="DX187" i="66"/>
  <c r="DX196" i="66"/>
  <c r="DX205" i="66"/>
  <c r="DX214" i="66"/>
  <c r="DX222" i="66"/>
  <c r="DX36" i="66"/>
  <c r="DX58" i="66"/>
  <c r="DX80" i="66"/>
  <c r="DX96" i="66"/>
  <c r="DX112" i="66"/>
  <c r="DX128" i="66"/>
  <c r="DX144" i="66"/>
  <c r="DX160" i="66"/>
  <c r="DX167" i="66"/>
  <c r="DX176" i="66"/>
  <c r="DX185" i="66"/>
  <c r="DX199" i="66"/>
  <c r="DX208" i="66"/>
  <c r="DX215" i="66"/>
  <c r="DX67" i="66"/>
  <c r="DX88" i="66"/>
  <c r="DX120" i="66"/>
  <c r="DX152" i="66"/>
  <c r="DX169" i="66"/>
  <c r="DX192" i="66"/>
  <c r="DX219" i="66"/>
  <c r="DX56" i="66"/>
  <c r="DX97" i="66"/>
  <c r="DX129" i="66"/>
  <c r="DX161" i="66"/>
  <c r="DX180" i="66"/>
  <c r="DX203" i="66"/>
  <c r="DX43" i="66"/>
  <c r="DX81" i="66"/>
  <c r="DX145" i="66"/>
  <c r="DX171" i="66"/>
  <c r="DX218" i="66"/>
  <c r="DX136" i="66"/>
  <c r="DX201" i="66"/>
  <c r="DX104" i="66"/>
  <c r="DX183" i="66"/>
  <c r="DX113" i="66"/>
  <c r="DX189" i="66"/>
  <c r="DD24" i="66"/>
  <c r="DD28" i="66"/>
  <c r="DD32" i="66"/>
  <c r="DD36" i="66"/>
  <c r="DD40" i="66"/>
  <c r="DD44" i="66"/>
  <c r="BH44" i="66" s="1"/>
  <c r="AB44" i="66" s="1"/>
  <c r="AR44" i="66" s="1"/>
  <c r="DD48" i="66"/>
  <c r="DD52" i="66"/>
  <c r="DD56" i="66"/>
  <c r="DD60" i="66"/>
  <c r="DD64" i="66"/>
  <c r="DD68" i="66"/>
  <c r="BH68" i="66" s="1"/>
  <c r="AB68" i="66" s="1"/>
  <c r="DD72" i="66"/>
  <c r="DD76" i="66"/>
  <c r="DD80" i="66"/>
  <c r="BH80" i="66" s="1"/>
  <c r="AB80" i="66" s="1"/>
  <c r="DD84" i="66"/>
  <c r="DD88" i="66"/>
  <c r="DD92" i="66"/>
  <c r="DD96" i="66"/>
  <c r="DD100" i="66"/>
  <c r="DD23" i="66"/>
  <c r="DD27" i="66"/>
  <c r="DD31" i="66"/>
  <c r="DD35" i="66"/>
  <c r="DD39" i="66"/>
  <c r="DD43" i="66"/>
  <c r="DD47" i="66"/>
  <c r="DD51" i="66"/>
  <c r="BH51" i="66" s="1"/>
  <c r="AB51" i="66" s="1"/>
  <c r="DD55" i="66"/>
  <c r="DD59" i="66"/>
  <c r="DD63" i="66"/>
  <c r="DD67" i="66"/>
  <c r="DD71" i="66"/>
  <c r="DD75" i="66"/>
  <c r="DD79" i="66"/>
  <c r="DD83" i="66"/>
  <c r="DD87" i="66"/>
  <c r="DD91" i="66"/>
  <c r="DD95" i="66"/>
  <c r="DD99" i="66"/>
  <c r="DD103" i="66"/>
  <c r="DD107" i="66"/>
  <c r="DD111" i="66"/>
  <c r="DD115" i="66"/>
  <c r="DD119" i="66"/>
  <c r="DD123" i="66"/>
  <c r="DD127" i="66"/>
  <c r="DD131" i="66"/>
  <c r="DD135" i="66"/>
  <c r="DD139" i="66"/>
  <c r="DD143" i="66"/>
  <c r="DD147" i="66"/>
  <c r="DD151" i="66"/>
  <c r="DD155" i="66"/>
  <c r="DD25" i="66"/>
  <c r="DD33" i="66"/>
  <c r="DD41" i="66"/>
  <c r="BH41" i="66" s="1"/>
  <c r="AB41" i="66" s="1"/>
  <c r="AR41" i="66" s="1"/>
  <c r="DD49" i="66"/>
  <c r="DD57" i="66"/>
  <c r="DD65" i="66"/>
  <c r="DD73" i="66"/>
  <c r="DD81" i="66"/>
  <c r="DD89" i="66"/>
  <c r="DD97" i="66"/>
  <c r="DD109" i="66"/>
  <c r="DD116" i="66"/>
  <c r="DD118" i="66"/>
  <c r="BH118" i="66" s="1"/>
  <c r="AB118" i="66" s="1"/>
  <c r="DD125" i="66"/>
  <c r="DD132" i="66"/>
  <c r="DD134" i="66"/>
  <c r="DD141" i="66"/>
  <c r="DD148" i="66"/>
  <c r="DD150" i="66"/>
  <c r="DD157" i="66"/>
  <c r="DD161" i="66"/>
  <c r="DD165" i="66"/>
  <c r="DD169" i="66"/>
  <c r="DD173" i="66"/>
  <c r="DD177" i="66"/>
  <c r="DD181" i="66"/>
  <c r="DD185" i="66"/>
  <c r="DD189" i="66"/>
  <c r="DD193" i="66"/>
  <c r="DD197" i="66"/>
  <c r="DD201" i="66"/>
  <c r="DD205" i="66"/>
  <c r="DD209" i="66"/>
  <c r="DD213" i="66"/>
  <c r="DD217" i="66"/>
  <c r="DD221" i="66"/>
  <c r="DD26" i="66"/>
  <c r="DD34" i="66"/>
  <c r="DD42" i="66"/>
  <c r="DD50" i="66"/>
  <c r="DD58" i="66"/>
  <c r="DD66" i="66"/>
  <c r="DD74" i="66"/>
  <c r="DD82" i="66"/>
  <c r="BH82" i="66" s="1"/>
  <c r="AB82" i="66" s="1"/>
  <c r="DD90" i="66"/>
  <c r="DD98" i="66"/>
  <c r="DD104" i="66"/>
  <c r="DD106" i="66"/>
  <c r="DD113" i="66"/>
  <c r="BH113" i="66" s="1"/>
  <c r="AB113" i="66" s="1"/>
  <c r="DD120" i="66"/>
  <c r="BH120" i="66" s="1"/>
  <c r="AB120" i="66" s="1"/>
  <c r="DD122" i="66"/>
  <c r="DD129" i="66"/>
  <c r="DD136" i="66"/>
  <c r="DD138" i="66"/>
  <c r="BH138" i="66" s="1"/>
  <c r="AB138" i="66" s="1"/>
  <c r="DD145" i="66"/>
  <c r="DD152" i="66"/>
  <c r="DD154" i="66"/>
  <c r="DD160" i="66"/>
  <c r="DD164" i="66"/>
  <c r="DD168" i="66"/>
  <c r="DD172" i="66"/>
  <c r="BH172" i="66" s="1"/>
  <c r="AB172" i="66" s="1"/>
  <c r="DD176" i="66"/>
  <c r="BH176" i="66" s="1"/>
  <c r="AB176" i="66" s="1"/>
  <c r="DD180" i="66"/>
  <c r="DD184" i="66"/>
  <c r="DD188" i="66"/>
  <c r="DD192" i="66"/>
  <c r="DD196" i="66"/>
  <c r="DD200" i="66"/>
  <c r="DD204" i="66"/>
  <c r="DD208" i="66"/>
  <c r="DD212" i="66"/>
  <c r="DD216" i="66"/>
  <c r="DD220" i="66"/>
  <c r="DD22" i="66"/>
  <c r="DD38" i="66"/>
  <c r="DD54" i="66"/>
  <c r="DD70" i="66"/>
  <c r="DD86" i="66"/>
  <c r="DD102" i="66"/>
  <c r="DD105" i="66"/>
  <c r="BH105" i="66" s="1"/>
  <c r="AB105" i="66" s="1"/>
  <c r="DD114" i="66"/>
  <c r="DD128" i="66"/>
  <c r="DD137" i="66"/>
  <c r="DD146" i="66"/>
  <c r="BH146" i="66" s="1"/>
  <c r="AB146" i="66" s="1"/>
  <c r="DD162" i="66"/>
  <c r="DD170" i="66"/>
  <c r="BH170" i="66" s="1"/>
  <c r="AB170" i="66" s="1"/>
  <c r="DD178" i="66"/>
  <c r="DD186" i="66"/>
  <c r="DD194" i="66"/>
  <c r="DD202" i="66"/>
  <c r="DD210" i="66"/>
  <c r="DD218" i="66"/>
  <c r="DD29" i="66"/>
  <c r="DD45" i="66"/>
  <c r="DD61" i="66"/>
  <c r="DD77" i="66"/>
  <c r="DD93" i="66"/>
  <c r="DD108" i="66"/>
  <c r="DD117" i="66"/>
  <c r="DD126" i="66"/>
  <c r="DD140" i="66"/>
  <c r="BH140" i="66" s="1"/>
  <c r="AB140" i="66" s="1"/>
  <c r="DD149" i="66"/>
  <c r="DD158" i="66"/>
  <c r="BH158" i="66" s="1"/>
  <c r="AB158" i="66" s="1"/>
  <c r="DD163" i="66"/>
  <c r="DD171" i="66"/>
  <c r="DD179" i="66"/>
  <c r="BH179" i="66" s="1"/>
  <c r="AB179" i="66" s="1"/>
  <c r="DD187" i="66"/>
  <c r="DD195" i="66"/>
  <c r="DD203" i="66"/>
  <c r="DD211" i="66"/>
  <c r="DD219" i="66"/>
  <c r="DD37" i="66"/>
  <c r="DD69" i="66"/>
  <c r="DD101" i="66"/>
  <c r="DD110" i="66"/>
  <c r="BH110" i="66" s="1"/>
  <c r="AB110" i="66" s="1"/>
  <c r="DD133" i="66"/>
  <c r="DD156" i="66"/>
  <c r="DD159" i="66"/>
  <c r="DD175" i="66"/>
  <c r="DD191" i="66"/>
  <c r="DD207" i="66"/>
  <c r="DD30" i="66"/>
  <c r="DD62" i="66"/>
  <c r="BH62" i="66" s="1"/>
  <c r="AB62" i="66" s="1"/>
  <c r="DD94" i="66"/>
  <c r="DD112" i="66"/>
  <c r="BH112" i="66" s="1"/>
  <c r="AB112" i="66" s="1"/>
  <c r="DD130" i="66"/>
  <c r="DD153" i="66"/>
  <c r="DD174" i="66"/>
  <c r="DD190" i="66"/>
  <c r="DD206" i="66"/>
  <c r="DD222" i="66"/>
  <c r="DD53" i="66"/>
  <c r="DD85" i="66"/>
  <c r="BH85" i="66" s="1"/>
  <c r="AB85" i="66" s="1"/>
  <c r="DD124" i="66"/>
  <c r="DD142" i="66"/>
  <c r="BH142" i="66" s="1"/>
  <c r="AB142" i="66" s="1"/>
  <c r="DD199" i="66"/>
  <c r="DD215" i="66"/>
  <c r="DD46" i="66"/>
  <c r="BH46" i="66" s="1"/>
  <c r="AB46" i="66" s="1"/>
  <c r="AR46" i="66" s="1"/>
  <c r="DD78" i="66"/>
  <c r="BH78" i="66" s="1"/>
  <c r="AB78" i="66" s="1"/>
  <c r="DD121" i="66"/>
  <c r="DD144" i="66"/>
  <c r="BH144" i="66" s="1"/>
  <c r="AB144" i="66" s="1"/>
  <c r="DD166" i="66"/>
  <c r="DD182" i="66"/>
  <c r="DD198" i="66"/>
  <c r="DD214" i="66"/>
  <c r="DD167" i="66"/>
  <c r="DD183" i="66"/>
  <c r="BH183" i="66" s="1"/>
  <c r="AB183" i="66" s="1"/>
  <c r="DJ22" i="66"/>
  <c r="DJ26" i="66"/>
  <c r="DJ30" i="66"/>
  <c r="DJ34" i="66"/>
  <c r="DJ38" i="66"/>
  <c r="BN38" i="66" s="1"/>
  <c r="AH38" i="66" s="1"/>
  <c r="AX38" i="66" s="1"/>
  <c r="DJ42" i="66"/>
  <c r="DJ46" i="66"/>
  <c r="DJ50" i="66"/>
  <c r="DJ54" i="66"/>
  <c r="DJ58" i="66"/>
  <c r="DJ62" i="66"/>
  <c r="DJ66" i="66"/>
  <c r="DJ70" i="66"/>
  <c r="DJ74" i="66"/>
  <c r="DJ78" i="66"/>
  <c r="DJ82" i="66"/>
  <c r="DJ86" i="66"/>
  <c r="DJ90" i="66"/>
  <c r="DJ94" i="66"/>
  <c r="DJ98" i="66"/>
  <c r="DJ102" i="66"/>
  <c r="DJ25" i="66"/>
  <c r="DJ29" i="66"/>
  <c r="DJ33" i="66"/>
  <c r="DJ37" i="66"/>
  <c r="BN37" i="66" s="1"/>
  <c r="AH37" i="66" s="1"/>
  <c r="AX37" i="66" s="1"/>
  <c r="DJ41" i="66"/>
  <c r="DJ45" i="66"/>
  <c r="DJ49" i="66"/>
  <c r="DJ53" i="66"/>
  <c r="DJ57" i="66"/>
  <c r="DJ61" i="66"/>
  <c r="DJ65" i="66"/>
  <c r="DJ69" i="66"/>
  <c r="DJ73" i="66"/>
  <c r="DJ77" i="66"/>
  <c r="DJ81" i="66"/>
  <c r="DJ85" i="66"/>
  <c r="DJ89" i="66"/>
  <c r="DJ93" i="66"/>
  <c r="DJ97" i="66"/>
  <c r="DJ101" i="66"/>
  <c r="DJ105" i="66"/>
  <c r="DJ109" i="66"/>
  <c r="DJ113" i="66"/>
  <c r="DJ117" i="66"/>
  <c r="DJ121" i="66"/>
  <c r="DJ125" i="66"/>
  <c r="DJ129" i="66"/>
  <c r="DJ133" i="66"/>
  <c r="DJ137" i="66"/>
  <c r="DJ141" i="66"/>
  <c r="DJ145" i="66"/>
  <c r="DJ149" i="66"/>
  <c r="DJ153" i="66"/>
  <c r="DJ157" i="66"/>
  <c r="DJ27" i="66"/>
  <c r="DJ35" i="66"/>
  <c r="DJ43" i="66"/>
  <c r="DJ51" i="66"/>
  <c r="DJ59" i="66"/>
  <c r="DJ67" i="66"/>
  <c r="DJ75" i="66"/>
  <c r="DJ83" i="66"/>
  <c r="DJ91" i="66"/>
  <c r="DJ99" i="66"/>
  <c r="DJ104" i="66"/>
  <c r="DJ111" i="66"/>
  <c r="DJ118" i="66"/>
  <c r="DJ120" i="66"/>
  <c r="DJ127" i="66"/>
  <c r="DJ134" i="66"/>
  <c r="DJ136" i="66"/>
  <c r="DJ143" i="66"/>
  <c r="DJ150" i="66"/>
  <c r="DJ152" i="66"/>
  <c r="DJ159" i="66"/>
  <c r="DJ163" i="66"/>
  <c r="DJ167" i="66"/>
  <c r="DJ171" i="66"/>
  <c r="DJ175" i="66"/>
  <c r="DJ179" i="66"/>
  <c r="DJ183" i="66"/>
  <c r="DJ187" i="66"/>
  <c r="DJ191" i="66"/>
  <c r="DJ195" i="66"/>
  <c r="DJ199" i="66"/>
  <c r="DJ203" i="66"/>
  <c r="DJ207" i="66"/>
  <c r="DJ211" i="66"/>
  <c r="DJ215" i="66"/>
  <c r="DJ219" i="66"/>
  <c r="DJ28" i="66"/>
  <c r="DJ36" i="66"/>
  <c r="DJ44" i="66"/>
  <c r="DJ52" i="66"/>
  <c r="DJ60" i="66"/>
  <c r="DJ68" i="66"/>
  <c r="DJ76" i="66"/>
  <c r="DJ84" i="66"/>
  <c r="DJ92" i="66"/>
  <c r="DJ100" i="66"/>
  <c r="DJ106" i="66"/>
  <c r="DJ108" i="66"/>
  <c r="DJ115" i="66"/>
  <c r="DJ122" i="66"/>
  <c r="DJ124" i="66"/>
  <c r="DJ131" i="66"/>
  <c r="DJ138" i="66"/>
  <c r="DJ140" i="66"/>
  <c r="DJ147" i="66"/>
  <c r="DJ154" i="66"/>
  <c r="DJ156" i="66"/>
  <c r="DJ158" i="66"/>
  <c r="DJ162" i="66"/>
  <c r="DJ166" i="66"/>
  <c r="DJ170" i="66"/>
  <c r="DJ174" i="66"/>
  <c r="DJ178" i="66"/>
  <c r="DJ182" i="66"/>
  <c r="DJ186" i="66"/>
  <c r="DJ190" i="66"/>
  <c r="DJ194" i="66"/>
  <c r="BN194" i="66" s="1"/>
  <c r="AH194" i="66" s="1"/>
  <c r="AX194" i="66" s="1"/>
  <c r="DJ198" i="66"/>
  <c r="DJ202" i="66"/>
  <c r="DJ206" i="66"/>
  <c r="DJ210" i="66"/>
  <c r="DJ214" i="66"/>
  <c r="DJ218" i="66"/>
  <c r="DJ222" i="66"/>
  <c r="DJ24" i="66"/>
  <c r="DJ40" i="66"/>
  <c r="DJ56" i="66"/>
  <c r="DJ72" i="66"/>
  <c r="DJ88" i="66"/>
  <c r="DJ107" i="66"/>
  <c r="DJ116" i="66"/>
  <c r="DJ130" i="66"/>
  <c r="DJ139" i="66"/>
  <c r="DJ148" i="66"/>
  <c r="DJ164" i="66"/>
  <c r="DJ172" i="66"/>
  <c r="DJ180" i="66"/>
  <c r="DJ188" i="66"/>
  <c r="DJ196" i="66"/>
  <c r="DJ204" i="66"/>
  <c r="DJ212" i="66"/>
  <c r="DJ220" i="66"/>
  <c r="DJ31" i="66"/>
  <c r="DJ47" i="66"/>
  <c r="DJ63" i="66"/>
  <c r="DJ79" i="66"/>
  <c r="DJ95" i="66"/>
  <c r="DJ110" i="66"/>
  <c r="DJ119" i="66"/>
  <c r="DJ128" i="66"/>
  <c r="DJ142" i="66"/>
  <c r="DJ151" i="66"/>
  <c r="DJ165" i="66"/>
  <c r="DJ173" i="66"/>
  <c r="DJ181" i="66"/>
  <c r="DJ189" i="66"/>
  <c r="DJ197" i="66"/>
  <c r="DJ205" i="66"/>
  <c r="DJ213" i="66"/>
  <c r="DJ221" i="66"/>
  <c r="DJ39" i="66"/>
  <c r="BN39" i="66" s="1"/>
  <c r="AH39" i="66" s="1"/>
  <c r="AX39" i="66" s="1"/>
  <c r="DJ71" i="66"/>
  <c r="DJ103" i="66"/>
  <c r="DJ126" i="66"/>
  <c r="DJ144" i="66"/>
  <c r="DJ161" i="66"/>
  <c r="DJ177" i="66"/>
  <c r="DJ193" i="66"/>
  <c r="DJ209" i="66"/>
  <c r="DJ32" i="66"/>
  <c r="DJ64" i="66"/>
  <c r="DJ96" i="66"/>
  <c r="DJ123" i="66"/>
  <c r="DJ146" i="66"/>
  <c r="DJ160" i="66"/>
  <c r="DJ176" i="66"/>
  <c r="DJ192" i="66"/>
  <c r="BN192" i="66" s="1"/>
  <c r="AH192" i="66" s="1"/>
  <c r="AX192" i="66" s="1"/>
  <c r="DJ208" i="66"/>
  <c r="DJ112" i="66"/>
  <c r="DJ217" i="66"/>
  <c r="DJ48" i="66"/>
  <c r="DJ80" i="66"/>
  <c r="DJ114" i="66"/>
  <c r="DJ132" i="66"/>
  <c r="DJ155" i="66"/>
  <c r="DJ168" i="66"/>
  <c r="DJ184" i="66"/>
  <c r="DJ200" i="66"/>
  <c r="DJ216" i="66"/>
  <c r="DJ23" i="66"/>
  <c r="DJ55" i="66"/>
  <c r="DJ87" i="66"/>
  <c r="DJ135" i="66"/>
  <c r="DJ169" i="66"/>
  <c r="DJ185" i="66"/>
  <c r="DJ201" i="66"/>
  <c r="DO23" i="66"/>
  <c r="DO27" i="66"/>
  <c r="DO31" i="66"/>
  <c r="DO35" i="66"/>
  <c r="DO39" i="66"/>
  <c r="DO43" i="66"/>
  <c r="DO47" i="66"/>
  <c r="DO22" i="66"/>
  <c r="DO26" i="66"/>
  <c r="DO30" i="66"/>
  <c r="DO34" i="66"/>
  <c r="DO38" i="66"/>
  <c r="DO42" i="66"/>
  <c r="DO46" i="66"/>
  <c r="DO50" i="66"/>
  <c r="DO54" i="66"/>
  <c r="DO58" i="66"/>
  <c r="DO62" i="66"/>
  <c r="DO66" i="66"/>
  <c r="DO70" i="66"/>
  <c r="DO28" i="66"/>
  <c r="DO36" i="66"/>
  <c r="DO44" i="66"/>
  <c r="DO52" i="66"/>
  <c r="DO59" i="66"/>
  <c r="DO61" i="66"/>
  <c r="DO68" i="66"/>
  <c r="DO76" i="66"/>
  <c r="DO80" i="66"/>
  <c r="DO84" i="66"/>
  <c r="DO88" i="66"/>
  <c r="DO92" i="66"/>
  <c r="DO96" i="66"/>
  <c r="DO100" i="66"/>
  <c r="DO104" i="66"/>
  <c r="DO108" i="66"/>
  <c r="DO112" i="66"/>
  <c r="DO116" i="66"/>
  <c r="DO120" i="66"/>
  <c r="DO124" i="66"/>
  <c r="DO128" i="66"/>
  <c r="DO132" i="66"/>
  <c r="DO136" i="66"/>
  <c r="DO140" i="66"/>
  <c r="DO144" i="66"/>
  <c r="DO148" i="66"/>
  <c r="DO152" i="66"/>
  <c r="DO156" i="66"/>
  <c r="DO160" i="66"/>
  <c r="DO164" i="66"/>
  <c r="DO29" i="66"/>
  <c r="DO37" i="66"/>
  <c r="DO45" i="66"/>
  <c r="DO49" i="66"/>
  <c r="DO56" i="66"/>
  <c r="DO63" i="66"/>
  <c r="DO65" i="66"/>
  <c r="DO72" i="66"/>
  <c r="DO75" i="66"/>
  <c r="DO79" i="66"/>
  <c r="DO83" i="66"/>
  <c r="DO87" i="66"/>
  <c r="DO91" i="66"/>
  <c r="DO95" i="66"/>
  <c r="DO99" i="66"/>
  <c r="DO103" i="66"/>
  <c r="DO107" i="66"/>
  <c r="DO111" i="66"/>
  <c r="DO115" i="66"/>
  <c r="DO119" i="66"/>
  <c r="DO123" i="66"/>
  <c r="DO127" i="66"/>
  <c r="DO131" i="66"/>
  <c r="DO135" i="66"/>
  <c r="DO139" i="66"/>
  <c r="DO143" i="66"/>
  <c r="DO147" i="66"/>
  <c r="DO151" i="66"/>
  <c r="DO155" i="66"/>
  <c r="DO159" i="66"/>
  <c r="DO163" i="66"/>
  <c r="DO167" i="66"/>
  <c r="DO171" i="66"/>
  <c r="DO175" i="66"/>
  <c r="DO179" i="66"/>
  <c r="DO183" i="66"/>
  <c r="DO187" i="66"/>
  <c r="DO191" i="66"/>
  <c r="DO195" i="66"/>
  <c r="DO199" i="66"/>
  <c r="DO203" i="66"/>
  <c r="DO207" i="66"/>
  <c r="DO211" i="66"/>
  <c r="DO25" i="66"/>
  <c r="DO41" i="66"/>
  <c r="DO55" i="66"/>
  <c r="DO64" i="66"/>
  <c r="DO73" i="66"/>
  <c r="DO81" i="66"/>
  <c r="DO89" i="66"/>
  <c r="DO97" i="66"/>
  <c r="DO105" i="66"/>
  <c r="DO113" i="66"/>
  <c r="DO121" i="66"/>
  <c r="DO129" i="66"/>
  <c r="DO137" i="66"/>
  <c r="DO145" i="66"/>
  <c r="DO153" i="66"/>
  <c r="DO161" i="66"/>
  <c r="DO165" i="66"/>
  <c r="DO172" i="66"/>
  <c r="DO174" i="66"/>
  <c r="DO181" i="66"/>
  <c r="DO188" i="66"/>
  <c r="DO190" i="66"/>
  <c r="DO197" i="66"/>
  <c r="DO204" i="66"/>
  <c r="DO206" i="66"/>
  <c r="DO214" i="66"/>
  <c r="DO218" i="66"/>
  <c r="DO222" i="66"/>
  <c r="DO32" i="66"/>
  <c r="DO48" i="66"/>
  <c r="DO53" i="66"/>
  <c r="DO67" i="66"/>
  <c r="DO74" i="66"/>
  <c r="DO82" i="66"/>
  <c r="DO90" i="66"/>
  <c r="DO98" i="66"/>
  <c r="DO106" i="66"/>
  <c r="DO114" i="66"/>
  <c r="DO122" i="66"/>
  <c r="DO130" i="66"/>
  <c r="DO138" i="66"/>
  <c r="DO146" i="66"/>
  <c r="DO154" i="66"/>
  <c r="DO162" i="66"/>
  <c r="DO169" i="66"/>
  <c r="DO176" i="66"/>
  <c r="DO178" i="66"/>
  <c r="DO185" i="66"/>
  <c r="DO192" i="66"/>
  <c r="DO194" i="66"/>
  <c r="DO201" i="66"/>
  <c r="DO208" i="66"/>
  <c r="DO210" i="66"/>
  <c r="DO213" i="66"/>
  <c r="DO217" i="66"/>
  <c r="DO221" i="66"/>
  <c r="DO40" i="66"/>
  <c r="DO51" i="66"/>
  <c r="DO69" i="66"/>
  <c r="DO86" i="66"/>
  <c r="DO102" i="66"/>
  <c r="DO118" i="66"/>
  <c r="DO134" i="66"/>
  <c r="DO150" i="66"/>
  <c r="DO168" i="66"/>
  <c r="DO177" i="66"/>
  <c r="DO186" i="66"/>
  <c r="DO200" i="66"/>
  <c r="DO209" i="66"/>
  <c r="DO219" i="66"/>
  <c r="DO57" i="66"/>
  <c r="DO77" i="66"/>
  <c r="DO93" i="66"/>
  <c r="DO109" i="66"/>
  <c r="DO125" i="66"/>
  <c r="DO141" i="66"/>
  <c r="DO157" i="66"/>
  <c r="DO166" i="66"/>
  <c r="DO180" i="66"/>
  <c r="DO189" i="66"/>
  <c r="DO198" i="66"/>
  <c r="DO212" i="66"/>
  <c r="DO220" i="66"/>
  <c r="DO33" i="66"/>
  <c r="DO71" i="66"/>
  <c r="DO101" i="66"/>
  <c r="DO133" i="66"/>
  <c r="DO173" i="66"/>
  <c r="DO196" i="66"/>
  <c r="DO216" i="66"/>
  <c r="DO60" i="66"/>
  <c r="DO78" i="66"/>
  <c r="DO110" i="66"/>
  <c r="DO142" i="66"/>
  <c r="DO184" i="66"/>
  <c r="DO202" i="66"/>
  <c r="DO24" i="66"/>
  <c r="DO126" i="66"/>
  <c r="DO117" i="66"/>
  <c r="DO182" i="66"/>
  <c r="DO205" i="66"/>
  <c r="DO94" i="66"/>
  <c r="DO158" i="66"/>
  <c r="DO193" i="66"/>
  <c r="DO85" i="66"/>
  <c r="DO149" i="66"/>
  <c r="DO170" i="66"/>
  <c r="DO215" i="66"/>
  <c r="CV22" i="66"/>
  <c r="CV188" i="66"/>
  <c r="CV187" i="66"/>
  <c r="CV143" i="66"/>
  <c r="CV54" i="66"/>
  <c r="CV142" i="66"/>
  <c r="CV207" i="66"/>
  <c r="CV133" i="66"/>
  <c r="CV220" i="66"/>
  <c r="CV62" i="66"/>
  <c r="CV95" i="66"/>
  <c r="CV197" i="66"/>
  <c r="CV93" i="66"/>
  <c r="CV86" i="66"/>
  <c r="CV104" i="66"/>
  <c r="CV30" i="66"/>
  <c r="CV165" i="66"/>
  <c r="CV102" i="66"/>
  <c r="CV113" i="66"/>
  <c r="CV124" i="66"/>
  <c r="CV162" i="66"/>
  <c r="CV38" i="66"/>
  <c r="CV70" i="66"/>
  <c r="CV91" i="66"/>
  <c r="CV147" i="66"/>
  <c r="CV135" i="66"/>
  <c r="CV156" i="66"/>
  <c r="CV194" i="66"/>
  <c r="CV46" i="66"/>
  <c r="CV78" i="66"/>
  <c r="CV114" i="66"/>
  <c r="CV107" i="66"/>
  <c r="CV151" i="66"/>
  <c r="CV97" i="66"/>
  <c r="CV121" i="66"/>
  <c r="CV155" i="66"/>
  <c r="CV195" i="66"/>
  <c r="CV106" i="66"/>
  <c r="CV103" i="66"/>
  <c r="CV167" i="66"/>
  <c r="CV88" i="66"/>
  <c r="CV108" i="66"/>
  <c r="CV136" i="66"/>
  <c r="CV168" i="66"/>
  <c r="CV200" i="66"/>
  <c r="CV174" i="66"/>
  <c r="CV206" i="66"/>
  <c r="CV25" i="66"/>
  <c r="CV33" i="66"/>
  <c r="CV41" i="66"/>
  <c r="CV49" i="66"/>
  <c r="CV57" i="66"/>
  <c r="CV65" i="66"/>
  <c r="CV73" i="66"/>
  <c r="CV81" i="66"/>
  <c r="CV145" i="66"/>
  <c r="CV177" i="66"/>
  <c r="CV209" i="66"/>
  <c r="CV126" i="66"/>
  <c r="CV111" i="66"/>
  <c r="CV105" i="66"/>
  <c r="CV125" i="66"/>
  <c r="CV163" i="66"/>
  <c r="CV211" i="66"/>
  <c r="CV110" i="66"/>
  <c r="CV115" i="66"/>
  <c r="CV191" i="66"/>
  <c r="CV92" i="66"/>
  <c r="CV112" i="66"/>
  <c r="CV140" i="66"/>
  <c r="CV204" i="66"/>
  <c r="CV146" i="66"/>
  <c r="CV178" i="66"/>
  <c r="CV210" i="66"/>
  <c r="CV26" i="66"/>
  <c r="CV34" i="66"/>
  <c r="CV42" i="66"/>
  <c r="CV50" i="66"/>
  <c r="CV58" i="66"/>
  <c r="CV66" i="66"/>
  <c r="CV74" i="66"/>
  <c r="CV149" i="66"/>
  <c r="CV181" i="66"/>
  <c r="CV213" i="66"/>
  <c r="CV94" i="66"/>
  <c r="CV87" i="66"/>
  <c r="CV119" i="66"/>
  <c r="CV89" i="66"/>
  <c r="CV109" i="66"/>
  <c r="CV129" i="66"/>
  <c r="CV179" i="66"/>
  <c r="CV219" i="66"/>
  <c r="CV122" i="66"/>
  <c r="CV127" i="66"/>
  <c r="CV199" i="66"/>
  <c r="CV96" i="66"/>
  <c r="CV120" i="66"/>
  <c r="CV152" i="66"/>
  <c r="CV184" i="66"/>
  <c r="CV216" i="66"/>
  <c r="CV158" i="66"/>
  <c r="CV190" i="66"/>
  <c r="CV222" i="66"/>
  <c r="CV29" i="66"/>
  <c r="CV37" i="66"/>
  <c r="CV45" i="66"/>
  <c r="CV53" i="66"/>
  <c r="CV61" i="66"/>
  <c r="CV69" i="66"/>
  <c r="CV77" i="66"/>
  <c r="CV85" i="66"/>
  <c r="CV161" i="66"/>
  <c r="CV193" i="66"/>
  <c r="CV221" i="66"/>
  <c r="CV205" i="66"/>
  <c r="CV189" i="66"/>
  <c r="CV173" i="66"/>
  <c r="CV157" i="66"/>
  <c r="CV141" i="66"/>
  <c r="CV84" i="66"/>
  <c r="CV80" i="66"/>
  <c r="CV76" i="66"/>
  <c r="CV72" i="66"/>
  <c r="CV68" i="66"/>
  <c r="CV64" i="66"/>
  <c r="CV60" i="66"/>
  <c r="CV56" i="66"/>
  <c r="CV52" i="66"/>
  <c r="CV48" i="66"/>
  <c r="CV44" i="66"/>
  <c r="CV40" i="66"/>
  <c r="CV36" i="66"/>
  <c r="AZ36" i="66" s="1"/>
  <c r="CV32" i="66"/>
  <c r="CV28" i="66"/>
  <c r="CV24" i="66"/>
  <c r="CV218" i="66"/>
  <c r="CV202" i="66"/>
  <c r="CV186" i="66"/>
  <c r="CV170" i="66"/>
  <c r="CV154" i="66"/>
  <c r="CV138" i="66"/>
  <c r="CV212" i="66"/>
  <c r="CV196" i="66"/>
  <c r="CV180" i="66"/>
  <c r="CV164" i="66"/>
  <c r="CV148" i="66"/>
  <c r="CV132" i="66"/>
  <c r="CV116" i="66"/>
  <c r="CV100" i="66"/>
  <c r="CV215" i="66"/>
  <c r="CV183" i="66"/>
  <c r="CV123" i="66"/>
  <c r="CV130" i="66"/>
  <c r="CV98" i="66"/>
  <c r="CV203" i="66"/>
  <c r="CV171" i="66"/>
  <c r="CV139" i="66"/>
  <c r="CV117" i="66"/>
  <c r="CV101" i="66"/>
  <c r="CV175" i="66"/>
  <c r="CV131" i="66"/>
  <c r="CV99" i="66"/>
  <c r="CV118" i="66"/>
  <c r="CV90" i="66"/>
  <c r="CV217" i="66"/>
  <c r="CV201" i="66"/>
  <c r="CV185" i="66"/>
  <c r="CV169" i="66"/>
  <c r="CV153" i="66"/>
  <c r="CV137" i="66"/>
  <c r="CV83" i="66"/>
  <c r="CV79" i="66"/>
  <c r="CV75" i="66"/>
  <c r="CV71" i="66"/>
  <c r="CV67" i="66"/>
  <c r="CV63" i="66"/>
  <c r="CV59" i="66"/>
  <c r="CV55" i="66"/>
  <c r="CV51" i="66"/>
  <c r="CV47" i="66"/>
  <c r="CV43" i="66"/>
  <c r="CV39" i="66"/>
  <c r="CV35" i="66"/>
  <c r="CV31" i="66"/>
  <c r="CV27" i="66"/>
  <c r="CV23" i="66"/>
  <c r="CV214" i="66"/>
  <c r="CV198" i="66"/>
  <c r="CV182" i="66"/>
  <c r="CV166" i="66"/>
  <c r="CV150" i="66"/>
  <c r="CV134" i="66"/>
  <c r="CV208" i="66"/>
  <c r="CV192" i="66"/>
  <c r="CV176" i="66"/>
  <c r="CV160" i="66"/>
  <c r="CV144" i="66"/>
  <c r="CV128" i="66"/>
  <c r="CV159" i="66"/>
  <c r="CV172" i="66"/>
  <c r="CV82" i="66"/>
  <c r="CW222" i="66"/>
  <c r="CW221" i="66"/>
  <c r="CW220" i="66"/>
  <c r="CW219" i="66"/>
  <c r="CW218" i="66"/>
  <c r="CW217" i="66"/>
  <c r="CW216" i="66"/>
  <c r="CW215" i="66"/>
  <c r="CW214" i="66"/>
  <c r="CW213" i="66"/>
  <c r="CW212" i="66"/>
  <c r="CW211" i="66"/>
  <c r="CW210" i="66"/>
  <c r="CW209" i="66"/>
  <c r="CW208" i="66"/>
  <c r="CW207" i="66"/>
  <c r="CW206" i="66"/>
  <c r="CW205" i="66"/>
  <c r="CW204" i="66"/>
  <c r="CW203" i="66"/>
  <c r="CW202" i="66"/>
  <c r="CW201" i="66"/>
  <c r="CW200" i="66"/>
  <c r="CW199" i="66"/>
  <c r="CW198" i="66"/>
  <c r="CW197" i="66"/>
  <c r="CW196" i="66"/>
  <c r="CW195" i="66"/>
  <c r="CW194" i="66"/>
  <c r="CW193" i="66"/>
  <c r="CW192" i="66"/>
  <c r="CW191" i="66"/>
  <c r="CW190" i="66"/>
  <c r="CW189" i="66"/>
  <c r="CW188" i="66"/>
  <c r="CW187" i="66"/>
  <c r="CW186" i="66"/>
  <c r="CW185" i="66"/>
  <c r="CW184" i="66"/>
  <c r="CW183" i="66"/>
  <c r="CW182" i="66"/>
  <c r="CW181" i="66"/>
  <c r="CW180" i="66"/>
  <c r="CW179" i="66"/>
  <c r="CW178" i="66"/>
  <c r="CW177" i="66"/>
  <c r="CW176" i="66"/>
  <c r="CW175" i="66"/>
  <c r="CW174" i="66"/>
  <c r="CW173" i="66"/>
  <c r="CW172" i="66"/>
  <c r="CW171" i="66"/>
  <c r="CW170" i="66"/>
  <c r="CW169" i="66"/>
  <c r="CW168" i="66"/>
  <c r="CW167" i="66"/>
  <c r="CW166" i="66"/>
  <c r="CW165" i="66"/>
  <c r="CW164" i="66"/>
  <c r="CW163" i="66"/>
  <c r="CW162" i="66"/>
  <c r="CW161" i="66"/>
  <c r="CW160" i="66"/>
  <c r="CW159" i="66"/>
  <c r="CW158" i="66"/>
  <c r="CW157" i="66"/>
  <c r="CW156" i="66"/>
  <c r="CW155" i="66"/>
  <c r="CW154" i="66"/>
  <c r="CW153" i="66"/>
  <c r="CW152" i="66"/>
  <c r="CW151" i="66"/>
  <c r="CW150" i="66"/>
  <c r="CW149" i="66"/>
  <c r="CW148" i="66"/>
  <c r="CW147" i="66"/>
  <c r="CW146" i="66"/>
  <c r="CW145" i="66"/>
  <c r="CW144" i="66"/>
  <c r="CW143" i="66"/>
  <c r="CW142" i="66"/>
  <c r="CW141" i="66"/>
  <c r="CW140" i="66"/>
  <c r="CW139" i="66"/>
  <c r="CW138" i="66"/>
  <c r="CW137" i="66"/>
  <c r="CW136" i="66"/>
  <c r="CW135" i="66"/>
  <c r="CW134" i="66"/>
  <c r="CW133" i="66"/>
  <c r="CW132" i="66"/>
  <c r="CW131" i="66"/>
  <c r="CW130" i="66"/>
  <c r="CW129" i="66"/>
  <c r="CW128" i="66"/>
  <c r="CW127" i="66"/>
  <c r="CW126" i="66"/>
  <c r="CW125" i="66"/>
  <c r="CW124" i="66"/>
  <c r="CW123" i="66"/>
  <c r="CW122" i="66"/>
  <c r="CW121" i="66"/>
  <c r="CW120" i="66"/>
  <c r="CW119" i="66"/>
  <c r="CW118" i="66"/>
  <c r="CW117" i="66"/>
  <c r="CW116" i="66"/>
  <c r="CW115" i="66"/>
  <c r="CW114" i="66"/>
  <c r="CW113" i="66"/>
  <c r="CW112" i="66"/>
  <c r="CW111" i="66"/>
  <c r="CW110" i="66"/>
  <c r="CW109" i="66"/>
  <c r="CW108" i="66"/>
  <c r="CW107" i="66"/>
  <c r="CW106" i="66"/>
  <c r="CW105" i="66"/>
  <c r="CW104" i="66"/>
  <c r="CW103" i="66"/>
  <c r="CW102" i="66"/>
  <c r="CW101" i="66"/>
  <c r="CW100" i="66"/>
  <c r="CW99" i="66"/>
  <c r="CW98" i="66"/>
  <c r="CW97" i="66"/>
  <c r="CW96" i="66"/>
  <c r="CW95" i="66"/>
  <c r="CW94" i="66"/>
  <c r="CW93" i="66"/>
  <c r="CW92" i="66"/>
  <c r="CW91" i="66"/>
  <c r="CW90" i="66"/>
  <c r="CW89" i="66"/>
  <c r="CW88" i="66"/>
  <c r="CW87" i="66"/>
  <c r="CW86" i="66"/>
  <c r="CW85" i="66"/>
  <c r="CW84" i="66"/>
  <c r="CW83" i="66"/>
  <c r="CW82" i="66"/>
  <c r="CW81" i="66"/>
  <c r="CW80" i="66"/>
  <c r="CW79" i="66"/>
  <c r="CW78" i="66"/>
  <c r="CW77" i="66"/>
  <c r="CW76" i="66"/>
  <c r="CW75" i="66"/>
  <c r="CW74" i="66"/>
  <c r="CW73" i="66"/>
  <c r="CW72" i="66"/>
  <c r="CW71" i="66"/>
  <c r="CW70" i="66"/>
  <c r="CW69" i="66"/>
  <c r="CW68" i="66"/>
  <c r="CW67" i="66"/>
  <c r="CW66" i="66"/>
  <c r="CW65" i="66"/>
  <c r="CW64" i="66"/>
  <c r="CW63" i="66"/>
  <c r="CW62" i="66"/>
  <c r="CW61" i="66"/>
  <c r="CW60" i="66"/>
  <c r="CW59" i="66"/>
  <c r="CW58" i="66"/>
  <c r="CW57" i="66"/>
  <c r="CW56" i="66"/>
  <c r="CW55" i="66"/>
  <c r="CW54" i="66"/>
  <c r="CW53" i="66"/>
  <c r="CW52" i="66"/>
  <c r="CW51" i="66"/>
  <c r="CW50" i="66"/>
  <c r="CW49" i="66"/>
  <c r="CW48" i="66"/>
  <c r="CW47" i="66"/>
  <c r="CW46" i="66"/>
  <c r="CW45" i="66"/>
  <c r="CW44" i="66"/>
  <c r="CW43" i="66"/>
  <c r="CW42" i="66"/>
  <c r="CW41" i="66"/>
  <c r="CW40" i="66"/>
  <c r="CW39" i="66"/>
  <c r="CW38" i="66"/>
  <c r="CW37" i="66"/>
  <c r="CW36" i="66"/>
  <c r="CW35" i="66"/>
  <c r="CW34" i="66"/>
  <c r="CW33" i="66"/>
  <c r="CW32" i="66"/>
  <c r="CW31" i="66"/>
  <c r="CW30" i="66"/>
  <c r="CW29" i="66"/>
  <c r="CW28" i="66"/>
  <c r="CW27" i="66"/>
  <c r="CW26" i="66"/>
  <c r="CW25" i="66"/>
  <c r="CW24" i="66"/>
  <c r="CW23" i="66"/>
  <c r="CW22" i="66"/>
  <c r="DL222" i="66"/>
  <c r="DL221" i="66"/>
  <c r="DL220" i="66"/>
  <c r="DL219" i="66"/>
  <c r="DL218" i="66"/>
  <c r="DL217" i="66"/>
  <c r="DL216" i="66"/>
  <c r="DL215" i="66"/>
  <c r="DL214" i="66"/>
  <c r="DL213" i="66"/>
  <c r="DL212" i="66"/>
  <c r="DL211" i="66"/>
  <c r="DL210" i="66"/>
  <c r="DL209" i="66"/>
  <c r="DL208" i="66"/>
  <c r="DL207" i="66"/>
  <c r="DL206" i="66"/>
  <c r="DL205" i="66"/>
  <c r="DL204" i="66"/>
  <c r="DL203" i="66"/>
  <c r="DL202" i="66"/>
  <c r="DL201" i="66"/>
  <c r="DL200" i="66"/>
  <c r="DL199" i="66"/>
  <c r="DL198" i="66"/>
  <c r="DL197" i="66"/>
  <c r="DL196" i="66"/>
  <c r="DL195" i="66"/>
  <c r="DL194" i="66"/>
  <c r="DL193" i="66"/>
  <c r="DL192" i="66"/>
  <c r="DL191" i="66"/>
  <c r="DL190" i="66"/>
  <c r="DL189" i="66"/>
  <c r="DL188" i="66"/>
  <c r="DL187" i="66"/>
  <c r="DL186" i="66"/>
  <c r="DL185" i="66"/>
  <c r="DL184" i="66"/>
  <c r="DL183" i="66"/>
  <c r="DL182" i="66"/>
  <c r="DL181" i="66"/>
  <c r="DL180" i="66"/>
  <c r="DL179" i="66"/>
  <c r="DL178" i="66"/>
  <c r="DL177" i="66"/>
  <c r="DL176" i="66"/>
  <c r="DL175" i="66"/>
  <c r="DL174" i="66"/>
  <c r="DL173" i="66"/>
  <c r="DL172" i="66"/>
  <c r="DL171" i="66"/>
  <c r="DL170" i="66"/>
  <c r="DL169" i="66"/>
  <c r="DL168" i="66"/>
  <c r="DL167" i="66"/>
  <c r="DL166" i="66"/>
  <c r="DL165" i="66"/>
  <c r="DL164" i="66"/>
  <c r="DL163" i="66"/>
  <c r="DL162" i="66"/>
  <c r="DL161" i="66"/>
  <c r="DL160" i="66"/>
  <c r="DL159" i="66"/>
  <c r="DL158" i="66"/>
  <c r="DL157" i="66"/>
  <c r="DL156" i="66"/>
  <c r="DL155" i="66"/>
  <c r="DL154" i="66"/>
  <c r="DL153" i="66"/>
  <c r="DL152" i="66"/>
  <c r="DL151" i="66"/>
  <c r="DL150" i="66"/>
  <c r="DL149" i="66"/>
  <c r="DL148" i="66"/>
  <c r="DL147" i="66"/>
  <c r="DL146" i="66"/>
  <c r="DL145" i="66"/>
  <c r="DL144" i="66"/>
  <c r="DL143" i="66"/>
  <c r="DL142" i="66"/>
  <c r="DL141" i="66"/>
  <c r="DL140" i="66"/>
  <c r="DL139" i="66"/>
  <c r="DL138" i="66"/>
  <c r="DL137" i="66"/>
  <c r="DL136" i="66"/>
  <c r="DL135" i="66"/>
  <c r="DL134" i="66"/>
  <c r="DL133" i="66"/>
  <c r="DL85" i="66"/>
  <c r="DL84" i="66"/>
  <c r="DL83" i="66"/>
  <c r="DL82" i="66"/>
  <c r="DL81" i="66"/>
  <c r="DL80" i="66"/>
  <c r="DL79" i="66"/>
  <c r="DL78" i="66"/>
  <c r="DL77" i="66"/>
  <c r="DL76" i="66"/>
  <c r="DL75" i="66"/>
  <c r="DL74" i="66"/>
  <c r="DL73" i="66"/>
  <c r="DL72" i="66"/>
  <c r="DL71" i="66"/>
  <c r="DL70" i="66"/>
  <c r="DL69" i="66"/>
  <c r="DL68" i="66"/>
  <c r="DL67" i="66"/>
  <c r="DL66" i="66"/>
  <c r="DL65" i="66"/>
  <c r="DL64" i="66"/>
  <c r="DL63" i="66"/>
  <c r="DL62" i="66"/>
  <c r="DL61" i="66"/>
  <c r="DL60" i="66"/>
  <c r="DL59" i="66"/>
  <c r="DL58" i="66"/>
  <c r="DL57" i="66"/>
  <c r="DL56" i="66"/>
  <c r="DL55" i="66"/>
  <c r="DL54" i="66"/>
  <c r="DL53" i="66"/>
  <c r="DL52" i="66"/>
  <c r="DL51" i="66"/>
  <c r="DL50" i="66"/>
  <c r="DL49" i="66"/>
  <c r="DL132" i="66"/>
  <c r="DL131" i="66"/>
  <c r="DL130" i="66"/>
  <c r="DL129" i="66"/>
  <c r="DL128" i="66"/>
  <c r="DL127" i="66"/>
  <c r="DL126" i="66"/>
  <c r="DL125" i="66"/>
  <c r="DL124" i="66"/>
  <c r="DL123" i="66"/>
  <c r="DL122" i="66"/>
  <c r="DL121" i="66"/>
  <c r="DL120" i="66"/>
  <c r="DL119" i="66"/>
  <c r="DL118" i="66"/>
  <c r="DL117" i="66"/>
  <c r="DL116" i="66"/>
  <c r="DL115" i="66"/>
  <c r="DL114" i="66"/>
  <c r="DL113" i="66"/>
  <c r="DL112" i="66"/>
  <c r="DL111" i="66"/>
  <c r="DL110" i="66"/>
  <c r="DL109" i="66"/>
  <c r="DL108" i="66"/>
  <c r="DL107" i="66"/>
  <c r="DL106" i="66"/>
  <c r="DL105" i="66"/>
  <c r="DL104" i="66"/>
  <c r="DL103" i="66"/>
  <c r="DL102" i="66"/>
  <c r="DL101" i="66"/>
  <c r="DL100" i="66"/>
  <c r="DL99" i="66"/>
  <c r="DL98" i="66"/>
  <c r="DL97" i="66"/>
  <c r="DL96" i="66"/>
  <c r="DL95" i="66"/>
  <c r="DL94" i="66"/>
  <c r="DL93" i="66"/>
  <c r="DL92" i="66"/>
  <c r="DL91" i="66"/>
  <c r="DL90" i="66"/>
  <c r="DL89" i="66"/>
  <c r="DL88" i="66"/>
  <c r="DL87" i="66"/>
  <c r="DL86" i="66"/>
  <c r="DL48" i="66"/>
  <c r="DL47" i="66"/>
  <c r="DL46" i="66"/>
  <c r="DL45" i="66"/>
  <c r="DL44" i="66"/>
  <c r="DL43" i="66"/>
  <c r="DL42" i="66"/>
  <c r="DL41" i="66"/>
  <c r="DL40" i="66"/>
  <c r="DL39" i="66"/>
  <c r="DL38" i="66"/>
  <c r="DL37" i="66"/>
  <c r="DL36" i="66"/>
  <c r="DL35" i="66"/>
  <c r="DL34" i="66"/>
  <c r="DL33" i="66"/>
  <c r="DL32" i="66"/>
  <c r="DL31" i="66"/>
  <c r="DL30" i="66"/>
  <c r="DL29" i="66"/>
  <c r="DL28" i="66"/>
  <c r="DL27" i="66"/>
  <c r="T27" i="66" s="1"/>
  <c r="DL26" i="66"/>
  <c r="DL25" i="66"/>
  <c r="DL24" i="66"/>
  <c r="DL23" i="66"/>
  <c r="DL22" i="66"/>
  <c r="DM222" i="66"/>
  <c r="DM218" i="66"/>
  <c r="DM214" i="66"/>
  <c r="DM210" i="66"/>
  <c r="DM206" i="66"/>
  <c r="DM202" i="66"/>
  <c r="DM198" i="66"/>
  <c r="DM194" i="66"/>
  <c r="DM190" i="66"/>
  <c r="DM186" i="66"/>
  <c r="DM182" i="66"/>
  <c r="DM178" i="66"/>
  <c r="DM174" i="66"/>
  <c r="DM170" i="66"/>
  <c r="DM166" i="66"/>
  <c r="DM162" i="66"/>
  <c r="DM158" i="66"/>
  <c r="DM154" i="66"/>
  <c r="DM150" i="66"/>
  <c r="DM146" i="66"/>
  <c r="DM142" i="66"/>
  <c r="DM138" i="66"/>
  <c r="DM134" i="66"/>
  <c r="DM85" i="66"/>
  <c r="DM84" i="66"/>
  <c r="DM83" i="66"/>
  <c r="DM82" i="66"/>
  <c r="DM81" i="66"/>
  <c r="DM80" i="66"/>
  <c r="DM79" i="66"/>
  <c r="DM78" i="66"/>
  <c r="DM77" i="66"/>
  <c r="DM76" i="66"/>
  <c r="DM75" i="66"/>
  <c r="DM74" i="66"/>
  <c r="DM73" i="66"/>
  <c r="DM72" i="66"/>
  <c r="DM71" i="66"/>
  <c r="DM70" i="66"/>
  <c r="DM69" i="66"/>
  <c r="DM68" i="66"/>
  <c r="DM67" i="66"/>
  <c r="DM66" i="66"/>
  <c r="DM65" i="66"/>
  <c r="DM64" i="66"/>
  <c r="DM63" i="66"/>
  <c r="DM62" i="66"/>
  <c r="DM61" i="66"/>
  <c r="DM60" i="66"/>
  <c r="DM59" i="66"/>
  <c r="DM58" i="66"/>
  <c r="DM57" i="66"/>
  <c r="DM56" i="66"/>
  <c r="DM55" i="66"/>
  <c r="DM54" i="66"/>
  <c r="DM53" i="66"/>
  <c r="DM52" i="66"/>
  <c r="DM51" i="66"/>
  <c r="DM50" i="66"/>
  <c r="DM49" i="66"/>
  <c r="DM48" i="66"/>
  <c r="DM47" i="66"/>
  <c r="DM46" i="66"/>
  <c r="DM45" i="66"/>
  <c r="DM44" i="66"/>
  <c r="DM43" i="66"/>
  <c r="DM42" i="66"/>
  <c r="DM41" i="66"/>
  <c r="DM40" i="66"/>
  <c r="DM39" i="66"/>
  <c r="DM38" i="66"/>
  <c r="DM37" i="66"/>
  <c r="DM36" i="66"/>
  <c r="DM35" i="66"/>
  <c r="DM34" i="66"/>
  <c r="DM33" i="66"/>
  <c r="DM32" i="66"/>
  <c r="DM31" i="66"/>
  <c r="DM30" i="66"/>
  <c r="DM29" i="66"/>
  <c r="DM28" i="66"/>
  <c r="DM27" i="66"/>
  <c r="DM26" i="66"/>
  <c r="DM25" i="66"/>
  <c r="DM24" i="66"/>
  <c r="DM23" i="66"/>
  <c r="DM22" i="66"/>
  <c r="DM219" i="66"/>
  <c r="DM215" i="66"/>
  <c r="DM211" i="66"/>
  <c r="DM207" i="66"/>
  <c r="DM203" i="66"/>
  <c r="DM199" i="66"/>
  <c r="DM195" i="66"/>
  <c r="DM191" i="66"/>
  <c r="DM187" i="66"/>
  <c r="DM183" i="66"/>
  <c r="DM179" i="66"/>
  <c r="DM175" i="66"/>
  <c r="DM171" i="66"/>
  <c r="DM167" i="66"/>
  <c r="DM163" i="66"/>
  <c r="DM159" i="66"/>
  <c r="DM155" i="66"/>
  <c r="DM151" i="66"/>
  <c r="DM147" i="66"/>
  <c r="DM143" i="66"/>
  <c r="DM139" i="66"/>
  <c r="DM135" i="66"/>
  <c r="DM221" i="66"/>
  <c r="DM217" i="66"/>
  <c r="DM213" i="66"/>
  <c r="DM209" i="66"/>
  <c r="DM205" i="66"/>
  <c r="DM201" i="66"/>
  <c r="DM197" i="66"/>
  <c r="DM193" i="66"/>
  <c r="DM189" i="66"/>
  <c r="DM185" i="66"/>
  <c r="DM181" i="66"/>
  <c r="DM177" i="66"/>
  <c r="DM173" i="66"/>
  <c r="DM169" i="66"/>
  <c r="DM165" i="66"/>
  <c r="DM161" i="66"/>
  <c r="DM157" i="66"/>
  <c r="DM153" i="66"/>
  <c r="DM149" i="66"/>
  <c r="DM145" i="66"/>
  <c r="DM141" i="66"/>
  <c r="DM137" i="66"/>
  <c r="DM133" i="66"/>
  <c r="DM129" i="66"/>
  <c r="DM125" i="66"/>
  <c r="DM121" i="66"/>
  <c r="DM117" i="66"/>
  <c r="DM113" i="66"/>
  <c r="DM109" i="66"/>
  <c r="DM105" i="66"/>
  <c r="DM101" i="66"/>
  <c r="DM97" i="66"/>
  <c r="DM93" i="66"/>
  <c r="DM89" i="66"/>
  <c r="DM216" i="66"/>
  <c r="DM208" i="66"/>
  <c r="DM176" i="66"/>
  <c r="DM168" i="66"/>
  <c r="DM144" i="66"/>
  <c r="DM128" i="66"/>
  <c r="DM120" i="66"/>
  <c r="DM116" i="66"/>
  <c r="DM108" i="66"/>
  <c r="DM100" i="66"/>
  <c r="DM96" i="66"/>
  <c r="DM88" i="66"/>
  <c r="DM127" i="66"/>
  <c r="DM123" i="66"/>
  <c r="DM115" i="66"/>
  <c r="DM111" i="66"/>
  <c r="DM107" i="66"/>
  <c r="DM99" i="66"/>
  <c r="DM95" i="66"/>
  <c r="DM91" i="66"/>
  <c r="DM87" i="66"/>
  <c r="DM220" i="66"/>
  <c r="DM212" i="66"/>
  <c r="DM204" i="66"/>
  <c r="DM196" i="66"/>
  <c r="DM188" i="66"/>
  <c r="DM180" i="66"/>
  <c r="DM172" i="66"/>
  <c r="DM164" i="66"/>
  <c r="DM156" i="66"/>
  <c r="DM148" i="66"/>
  <c r="DM140" i="66"/>
  <c r="DM130" i="66"/>
  <c r="DM126" i="66"/>
  <c r="DM122" i="66"/>
  <c r="DM118" i="66"/>
  <c r="DM114" i="66"/>
  <c r="DM110" i="66"/>
  <c r="DM106" i="66"/>
  <c r="DM102" i="66"/>
  <c r="DM98" i="66"/>
  <c r="DM94" i="66"/>
  <c r="DM90" i="66"/>
  <c r="DM86" i="66"/>
  <c r="DM200" i="66"/>
  <c r="DM192" i="66"/>
  <c r="DM184" i="66"/>
  <c r="DM160" i="66"/>
  <c r="DM152" i="66"/>
  <c r="DM136" i="66"/>
  <c r="DM132" i="66"/>
  <c r="DM124" i="66"/>
  <c r="DM112" i="66"/>
  <c r="DM104" i="66"/>
  <c r="DM92" i="66"/>
  <c r="DM131" i="66"/>
  <c r="DM119" i="66"/>
  <c r="DM103" i="66"/>
  <c r="BB112" i="66" l="1"/>
  <c r="V112" i="66" s="1"/>
  <c r="BB182" i="66"/>
  <c r="V182" i="66" s="1"/>
  <c r="BB143" i="66"/>
  <c r="V143" i="66" s="1"/>
  <c r="BB71" i="66"/>
  <c r="V71" i="66" s="1"/>
  <c r="BM73" i="66"/>
  <c r="AG73" i="66" s="1"/>
  <c r="BD176" i="66"/>
  <c r="X176" i="66" s="1"/>
  <c r="BD155" i="66"/>
  <c r="X155" i="66" s="1"/>
  <c r="BK151" i="66"/>
  <c r="AE151" i="66" s="1"/>
  <c r="BB181" i="66"/>
  <c r="V181" i="66" s="1"/>
  <c r="BB168" i="66"/>
  <c r="V168" i="66" s="1"/>
  <c r="BB155" i="66"/>
  <c r="V155" i="66" s="1"/>
  <c r="BF175" i="66"/>
  <c r="Z175" i="66" s="1"/>
  <c r="BA190" i="66"/>
  <c r="U190" i="66" s="1"/>
  <c r="AK190" i="66" s="1"/>
  <c r="BB189" i="66"/>
  <c r="V189" i="66" s="1"/>
  <c r="AL189" i="66" s="1"/>
  <c r="BB190" i="66"/>
  <c r="V190" i="66" s="1"/>
  <c r="AL190" i="66" s="1"/>
  <c r="BI190" i="66"/>
  <c r="AC190" i="66" s="1"/>
  <c r="AS190" i="66" s="1"/>
  <c r="BI187" i="66"/>
  <c r="AC187" i="66" s="1"/>
  <c r="AS187" i="66" s="1"/>
  <c r="BI188" i="66"/>
  <c r="AC188" i="66" s="1"/>
  <c r="AS188" i="66" s="1"/>
  <c r="BI189" i="66"/>
  <c r="AC189" i="66" s="1"/>
  <c r="AS189" i="66" s="1"/>
  <c r="BD187" i="66"/>
  <c r="X187" i="66" s="1"/>
  <c r="AN187" i="66" s="1"/>
  <c r="BD188" i="66"/>
  <c r="X188" i="66" s="1"/>
  <c r="BD183" i="66"/>
  <c r="X183" i="66" s="1"/>
  <c r="AN183" i="66" s="1"/>
  <c r="BD184" i="66"/>
  <c r="X184" i="66" s="1"/>
  <c r="AN184" i="66" s="1"/>
  <c r="BD185" i="66"/>
  <c r="X185" i="66" s="1"/>
  <c r="AN185" i="66" s="1"/>
  <c r="BN193" i="66"/>
  <c r="AH193" i="66" s="1"/>
  <c r="AX193" i="66" s="1"/>
  <c r="BM168" i="66"/>
  <c r="AG168" i="66" s="1"/>
  <c r="AW168" i="66" s="1"/>
  <c r="BM198" i="66"/>
  <c r="AG198" i="66" s="1"/>
  <c r="AW198" i="66" s="1"/>
  <c r="BM194" i="66"/>
  <c r="AG194" i="66" s="1"/>
  <c r="AW194" i="66" s="1"/>
  <c r="BM205" i="66"/>
  <c r="AG205" i="66" s="1"/>
  <c r="AW205" i="66" s="1"/>
  <c r="BM192" i="66"/>
  <c r="AG192" i="66" s="1"/>
  <c r="AW192" i="66" s="1"/>
  <c r="BM193" i="66"/>
  <c r="AG193" i="66" s="1"/>
  <c r="AW193" i="66" s="1"/>
  <c r="BC192" i="66"/>
  <c r="W192" i="66" s="1"/>
  <c r="AM192" i="66" s="1"/>
  <c r="BC191" i="66"/>
  <c r="W191" i="66" s="1"/>
  <c r="AM191" i="66" s="1"/>
  <c r="BC193" i="66"/>
  <c r="W193" i="66" s="1"/>
  <c r="AM193" i="66" s="1"/>
  <c r="BC194" i="66"/>
  <c r="W194" i="66" s="1"/>
  <c r="AM194" i="66" s="1"/>
  <c r="BC189" i="66"/>
  <c r="W189" i="66" s="1"/>
  <c r="AM189" i="66" s="1"/>
  <c r="BC190" i="66"/>
  <c r="W190" i="66" s="1"/>
  <c r="AM190" i="66" s="1"/>
  <c r="BC195" i="66"/>
  <c r="W195" i="66" s="1"/>
  <c r="AM195" i="66" s="1"/>
  <c r="BC187" i="66"/>
  <c r="W187" i="66" s="1"/>
  <c r="AM187" i="66" s="1"/>
  <c r="BC188" i="66"/>
  <c r="W188" i="66" s="1"/>
  <c r="AM188" i="66" s="1"/>
  <c r="BC185" i="66"/>
  <c r="W185" i="66" s="1"/>
  <c r="AM185" i="66" s="1"/>
  <c r="BC186" i="66"/>
  <c r="W186" i="66" s="1"/>
  <c r="AM186" i="66" s="1"/>
  <c r="BC184" i="66"/>
  <c r="W184" i="66" s="1"/>
  <c r="AM184" i="66" s="1"/>
  <c r="BL42" i="66"/>
  <c r="AF42" i="66" s="1"/>
  <c r="AV42" i="66" s="1"/>
  <c r="BL194" i="66"/>
  <c r="AF194" i="66" s="1"/>
  <c r="AV194" i="66" s="1"/>
  <c r="BL197" i="66"/>
  <c r="AF197" i="66" s="1"/>
  <c r="AV197" i="66" s="1"/>
  <c r="BL198" i="66"/>
  <c r="AF198" i="66" s="1"/>
  <c r="AV198" i="66" s="1"/>
  <c r="BB187" i="66"/>
  <c r="V187" i="66" s="1"/>
  <c r="AL187" i="66" s="1"/>
  <c r="BF183" i="66"/>
  <c r="Z183" i="66" s="1"/>
  <c r="AP183" i="66" s="1"/>
  <c r="BA35" i="66"/>
  <c r="U35" i="66" s="1"/>
  <c r="AK35" i="66" s="1"/>
  <c r="BA34" i="66"/>
  <c r="U34" i="66" s="1"/>
  <c r="AK34" i="66" s="1"/>
  <c r="BE189" i="66"/>
  <c r="Y189" i="66" s="1"/>
  <c r="AO189" i="66" s="1"/>
  <c r="BE188" i="66"/>
  <c r="Y188" i="66" s="1"/>
  <c r="AO188" i="66" s="1"/>
  <c r="BE191" i="66"/>
  <c r="Y191" i="66" s="1"/>
  <c r="AO191" i="66" s="1"/>
  <c r="BE190" i="66"/>
  <c r="Y190" i="66" s="1"/>
  <c r="AO190" i="66" s="1"/>
  <c r="BE185" i="66"/>
  <c r="Y185" i="66" s="1"/>
  <c r="AO185" i="66" s="1"/>
  <c r="BE182" i="66"/>
  <c r="Y182" i="66" s="1"/>
  <c r="AO182" i="66" s="1"/>
  <c r="BE186" i="66"/>
  <c r="Y186" i="66" s="1"/>
  <c r="AO186" i="66" s="1"/>
  <c r="BE187" i="66"/>
  <c r="Y187" i="66" s="1"/>
  <c r="AO187" i="66" s="1"/>
  <c r="BE183" i="66"/>
  <c r="Y183" i="66" s="1"/>
  <c r="AO183" i="66" s="1"/>
  <c r="BE184" i="66"/>
  <c r="Y184" i="66" s="1"/>
  <c r="AO184" i="66" s="1"/>
  <c r="AZ35" i="66"/>
  <c r="T35" i="66" s="1"/>
  <c r="AJ35" i="66" s="1"/>
  <c r="BB68" i="66"/>
  <c r="V68" i="66" s="1"/>
  <c r="AL68" i="66" s="1"/>
  <c r="AZ37" i="66"/>
  <c r="T37" i="66" s="1"/>
  <c r="AJ37" i="66" s="1"/>
  <c r="BF43" i="66"/>
  <c r="Z43" i="66" s="1"/>
  <c r="AP43" i="66" s="1"/>
  <c r="BH59" i="66"/>
  <c r="AB59" i="66" s="1"/>
  <c r="AR59" i="66" s="1"/>
  <c r="BH182" i="66"/>
  <c r="AB182" i="66" s="1"/>
  <c r="BG44" i="66"/>
  <c r="AA44" i="66" s="1"/>
  <c r="AQ44" i="66" s="1"/>
  <c r="BF174" i="66"/>
  <c r="Z174" i="66" s="1"/>
  <c r="AP174" i="66" s="1"/>
  <c r="BG43" i="66"/>
  <c r="AA43" i="66" s="1"/>
  <c r="AQ43" i="66" s="1"/>
  <c r="BG181" i="66"/>
  <c r="AA181" i="66" s="1"/>
  <c r="AQ181" i="66" s="1"/>
  <c r="BM48" i="66"/>
  <c r="AG48" i="66" s="1"/>
  <c r="AW48" i="66" s="1"/>
  <c r="BM191" i="66"/>
  <c r="AG191" i="66" s="1"/>
  <c r="AW191" i="66" s="1"/>
  <c r="BK41" i="66"/>
  <c r="AE41" i="66" s="1"/>
  <c r="AU41" i="66" s="1"/>
  <c r="BK42" i="66"/>
  <c r="AE42" i="66" s="1"/>
  <c r="AU42" i="66" s="1"/>
  <c r="BI41" i="66"/>
  <c r="AC41" i="66" s="1"/>
  <c r="AS41" i="66" s="1"/>
  <c r="BI40" i="66"/>
  <c r="AC40" i="66" s="1"/>
  <c r="AS40" i="66" s="1"/>
  <c r="BH43" i="66"/>
  <c r="AB43" i="66" s="1"/>
  <c r="AR43" i="66" s="1"/>
  <c r="BH42" i="66"/>
  <c r="AB42" i="66" s="1"/>
  <c r="AR42" i="66" s="1"/>
  <c r="BG180" i="66"/>
  <c r="AA180" i="66" s="1"/>
  <c r="AQ180" i="66" s="1"/>
  <c r="BG45" i="66"/>
  <c r="AA45" i="66" s="1"/>
  <c r="AQ45" i="66" s="1"/>
  <c r="BF182" i="66"/>
  <c r="Z182" i="66" s="1"/>
  <c r="AP182" i="66" s="1"/>
  <c r="BF46" i="66"/>
  <c r="Z46" i="66" s="1"/>
  <c r="AP46" i="66" s="1"/>
  <c r="BE41" i="66"/>
  <c r="Y41" i="66" s="1"/>
  <c r="AO41" i="66" s="1"/>
  <c r="BE44" i="66"/>
  <c r="Y44" i="66" s="1"/>
  <c r="AO44" i="66" s="1"/>
  <c r="BE42" i="66"/>
  <c r="Y42" i="66" s="1"/>
  <c r="AO42" i="66" s="1"/>
  <c r="BE43" i="66"/>
  <c r="Y43" i="66" s="1"/>
  <c r="AO43" i="66" s="1"/>
  <c r="BD43" i="66"/>
  <c r="X43" i="66" s="1"/>
  <c r="AN43" i="66" s="1"/>
  <c r="BC37" i="66"/>
  <c r="W37" i="66" s="1"/>
  <c r="AM37" i="66" s="1"/>
  <c r="BC39" i="66"/>
  <c r="W39" i="66" s="1"/>
  <c r="AM39" i="66" s="1"/>
  <c r="BC38" i="66"/>
  <c r="W38" i="66" s="1"/>
  <c r="AM38" i="66" s="1"/>
  <c r="BC40" i="66"/>
  <c r="W40" i="66" s="1"/>
  <c r="AM40" i="66" s="1"/>
  <c r="BB37" i="66"/>
  <c r="V37" i="66" s="1"/>
  <c r="AL37" i="66" s="1"/>
  <c r="BB38" i="66"/>
  <c r="V38" i="66" s="1"/>
  <c r="AL38" i="66" s="1"/>
  <c r="BA36" i="66"/>
  <c r="U36" i="66" s="1"/>
  <c r="AK36" i="66" s="1"/>
  <c r="BA37" i="66"/>
  <c r="U37" i="66" s="1"/>
  <c r="AK37" i="66" s="1"/>
  <c r="BA38" i="66"/>
  <c r="U38" i="66" s="1"/>
  <c r="AK38" i="66" s="1"/>
  <c r="BA39" i="66"/>
  <c r="U39" i="66" s="1"/>
  <c r="AK39" i="66" s="1"/>
  <c r="BA193" i="66"/>
  <c r="U193" i="66" s="1"/>
  <c r="AK193" i="66" s="1"/>
  <c r="BA197" i="66"/>
  <c r="U197" i="66" s="1"/>
  <c r="AK197" i="66" s="1"/>
  <c r="BA194" i="66"/>
  <c r="U194" i="66" s="1"/>
  <c r="AK194" i="66" s="1"/>
  <c r="BA191" i="66"/>
  <c r="U191" i="66" s="1"/>
  <c r="AK191" i="66" s="1"/>
  <c r="BA195" i="66"/>
  <c r="U195" i="66" s="1"/>
  <c r="AK195" i="66" s="1"/>
  <c r="BA192" i="66"/>
  <c r="U192" i="66" s="1"/>
  <c r="AK192" i="66" s="1"/>
  <c r="BA196" i="66"/>
  <c r="U196" i="66" s="1"/>
  <c r="AK196" i="66" s="1"/>
  <c r="BA40" i="66"/>
  <c r="U40" i="66" s="1"/>
  <c r="AK40" i="66" s="1"/>
  <c r="BH69" i="66"/>
  <c r="AB69" i="66" s="1"/>
  <c r="AR69" i="66" s="1"/>
  <c r="BH171" i="66"/>
  <c r="AB171" i="66" s="1"/>
  <c r="AR171" i="66" s="1"/>
  <c r="BH154" i="66"/>
  <c r="AB154" i="66" s="1"/>
  <c r="AR154" i="66" s="1"/>
  <c r="BH90" i="66"/>
  <c r="AB90" i="66" s="1"/>
  <c r="AR90" i="66" s="1"/>
  <c r="BH141" i="66"/>
  <c r="AB141" i="66" s="1"/>
  <c r="AR141" i="66" s="1"/>
  <c r="BH89" i="66"/>
  <c r="AB89" i="66" s="1"/>
  <c r="AR89" i="66" s="1"/>
  <c r="BH64" i="66"/>
  <c r="AB64" i="66" s="1"/>
  <c r="AR64" i="66" s="1"/>
  <c r="BH48" i="66"/>
  <c r="AB48" i="66" s="1"/>
  <c r="AR48" i="66" s="1"/>
  <c r="BG122" i="66"/>
  <c r="AA122" i="66" s="1"/>
  <c r="AQ122" i="66" s="1"/>
  <c r="BG175" i="66"/>
  <c r="AA175" i="66" s="1"/>
  <c r="AQ175" i="66" s="1"/>
  <c r="BG142" i="66"/>
  <c r="AA142" i="66" s="1"/>
  <c r="AQ142" i="66" s="1"/>
  <c r="BG161" i="66"/>
  <c r="AA161" i="66" s="1"/>
  <c r="AQ161" i="66" s="1"/>
  <c r="BG95" i="66"/>
  <c r="AA95" i="66" s="1"/>
  <c r="AQ95" i="66" s="1"/>
  <c r="BG105" i="66"/>
  <c r="AA105" i="66" s="1"/>
  <c r="AQ105" i="66" s="1"/>
  <c r="BG78" i="66"/>
  <c r="AA78" i="66" s="1"/>
  <c r="AQ78" i="66" s="1"/>
  <c r="BF162" i="66"/>
  <c r="Z162" i="66" s="1"/>
  <c r="AP162" i="66" s="1"/>
  <c r="BF139" i="66"/>
  <c r="Z139" i="66" s="1"/>
  <c r="AP139" i="66" s="1"/>
  <c r="BF116" i="66"/>
  <c r="Z116" i="66" s="1"/>
  <c r="AP116" i="66" s="1"/>
  <c r="BF60" i="66"/>
  <c r="Z60" i="66" s="1"/>
  <c r="AP60" i="66" s="1"/>
  <c r="BF119" i="66"/>
  <c r="Z119" i="66" s="1"/>
  <c r="AP119" i="66" s="1"/>
  <c r="BF59" i="66"/>
  <c r="Z59" i="66" s="1"/>
  <c r="AP59" i="66" s="1"/>
  <c r="BF98" i="66"/>
  <c r="Z98" i="66" s="1"/>
  <c r="AP98" i="66" s="1"/>
  <c r="BH121" i="66"/>
  <c r="AB121" i="66" s="1"/>
  <c r="AR121" i="66" s="1"/>
  <c r="BH53" i="66"/>
  <c r="AB53" i="66" s="1"/>
  <c r="AR53" i="66" s="1"/>
  <c r="BH77" i="66"/>
  <c r="AB77" i="66" s="1"/>
  <c r="AR77" i="66" s="1"/>
  <c r="BH152" i="66"/>
  <c r="AB152" i="66" s="1"/>
  <c r="AR152" i="66" s="1"/>
  <c r="BH106" i="66"/>
  <c r="AB106" i="66" s="1"/>
  <c r="AR106" i="66" s="1"/>
  <c r="BH50" i="66"/>
  <c r="AB50" i="66" s="1"/>
  <c r="AR50" i="66" s="1"/>
  <c r="BG172" i="66"/>
  <c r="AA172" i="66" s="1"/>
  <c r="AQ172" i="66" s="1"/>
  <c r="BG138" i="66"/>
  <c r="AA138" i="66" s="1"/>
  <c r="AQ138" i="66" s="1"/>
  <c r="BG113" i="66"/>
  <c r="AA113" i="66" s="1"/>
  <c r="AQ113" i="66" s="1"/>
  <c r="BG133" i="66"/>
  <c r="AA133" i="66" s="1"/>
  <c r="AQ133" i="66" s="1"/>
  <c r="BG111" i="66"/>
  <c r="AA111" i="66" s="1"/>
  <c r="AQ111" i="66" s="1"/>
  <c r="BG70" i="66"/>
  <c r="AA70" i="66" s="1"/>
  <c r="AQ70" i="66" s="1"/>
  <c r="BG152" i="66"/>
  <c r="AA152" i="66" s="1"/>
  <c r="AQ152" i="66" s="1"/>
  <c r="BG136" i="66"/>
  <c r="AA136" i="66" s="1"/>
  <c r="AQ136" i="66" s="1"/>
  <c r="BG120" i="66"/>
  <c r="AA120" i="66" s="1"/>
  <c r="AQ120" i="66" s="1"/>
  <c r="BG104" i="66"/>
  <c r="AA104" i="66" s="1"/>
  <c r="AQ104" i="66" s="1"/>
  <c r="BG88" i="66"/>
  <c r="AA88" i="66" s="1"/>
  <c r="AQ88" i="66" s="1"/>
  <c r="BG72" i="66"/>
  <c r="AA72" i="66" s="1"/>
  <c r="AQ72" i="66" s="1"/>
  <c r="BF72" i="66"/>
  <c r="Z72" i="66" s="1"/>
  <c r="AP72" i="66" s="1"/>
  <c r="BF127" i="66"/>
  <c r="Z127" i="66" s="1"/>
  <c r="AP127" i="66" s="1"/>
  <c r="BF164" i="66"/>
  <c r="Z164" i="66" s="1"/>
  <c r="AP164" i="66" s="1"/>
  <c r="BF132" i="66"/>
  <c r="Z132" i="66" s="1"/>
  <c r="AP132" i="66" s="1"/>
  <c r="BF84" i="66"/>
  <c r="Z84" i="66" s="1"/>
  <c r="AP84" i="66" s="1"/>
  <c r="BF158" i="66"/>
  <c r="Z158" i="66" s="1"/>
  <c r="AP158" i="66" s="1"/>
  <c r="BF157" i="66"/>
  <c r="Z157" i="66" s="1"/>
  <c r="AP157" i="66" s="1"/>
  <c r="BF141" i="66"/>
  <c r="Z141" i="66" s="1"/>
  <c r="AP141" i="66" s="1"/>
  <c r="BF125" i="66"/>
  <c r="Z125" i="66" s="1"/>
  <c r="AP125" i="66" s="1"/>
  <c r="BF109" i="66"/>
  <c r="Z109" i="66" s="1"/>
  <c r="AP109" i="66" s="1"/>
  <c r="BF93" i="66"/>
  <c r="Z93" i="66" s="1"/>
  <c r="AP93" i="66" s="1"/>
  <c r="BF77" i="66"/>
  <c r="Z77" i="66" s="1"/>
  <c r="AP77" i="66" s="1"/>
  <c r="BF94" i="66"/>
  <c r="Z94" i="66" s="1"/>
  <c r="AP94" i="66" s="1"/>
  <c r="BH153" i="66"/>
  <c r="AB153" i="66" s="1"/>
  <c r="AR153" i="66" s="1"/>
  <c r="BH117" i="66"/>
  <c r="AB117" i="66" s="1"/>
  <c r="AR117" i="66" s="1"/>
  <c r="BH180" i="66"/>
  <c r="AB180" i="66" s="1"/>
  <c r="AR180" i="66" s="1"/>
  <c r="BH122" i="66"/>
  <c r="AB122" i="66" s="1"/>
  <c r="AR122" i="66" s="1"/>
  <c r="BH74" i="66"/>
  <c r="AB74" i="66" s="1"/>
  <c r="AR74" i="66" s="1"/>
  <c r="BH132" i="66"/>
  <c r="AB132" i="66" s="1"/>
  <c r="AR132" i="66" s="1"/>
  <c r="BH151" i="66"/>
  <c r="AB151" i="66" s="1"/>
  <c r="AR151" i="66" s="1"/>
  <c r="BH135" i="66"/>
  <c r="AB135" i="66" s="1"/>
  <c r="AR135" i="66" s="1"/>
  <c r="BH119" i="66"/>
  <c r="AB119" i="66" s="1"/>
  <c r="AR119" i="66" s="1"/>
  <c r="BH103" i="66"/>
  <c r="AB103" i="66" s="1"/>
  <c r="AR103" i="66" s="1"/>
  <c r="BH87" i="66"/>
  <c r="AB87" i="66" s="1"/>
  <c r="AR87" i="66" s="1"/>
  <c r="BH55" i="66"/>
  <c r="AB55" i="66" s="1"/>
  <c r="AR55" i="66" s="1"/>
  <c r="BH88" i="66"/>
  <c r="AB88" i="66" s="1"/>
  <c r="AR88" i="66" s="1"/>
  <c r="BH56" i="66"/>
  <c r="AB56" i="66" s="1"/>
  <c r="AR56" i="66" s="1"/>
  <c r="BG159" i="66"/>
  <c r="AA159" i="66" s="1"/>
  <c r="AQ159" i="66" s="1"/>
  <c r="BG59" i="66"/>
  <c r="AA59" i="66" s="1"/>
  <c r="AQ59" i="66" s="1"/>
  <c r="BG169" i="66"/>
  <c r="AA169" i="66" s="1"/>
  <c r="AQ169" i="66" s="1"/>
  <c r="BG127" i="66"/>
  <c r="AA127" i="66" s="1"/>
  <c r="AQ127" i="66" s="1"/>
  <c r="BG79" i="66"/>
  <c r="AA79" i="66" s="1"/>
  <c r="AQ79" i="66" s="1"/>
  <c r="BG101" i="66"/>
  <c r="AA101" i="66" s="1"/>
  <c r="AQ101" i="66" s="1"/>
  <c r="BG69" i="66"/>
  <c r="AA69" i="66" s="1"/>
  <c r="AQ69" i="66" s="1"/>
  <c r="BF64" i="66"/>
  <c r="Z64" i="66" s="1"/>
  <c r="AP64" i="66" s="1"/>
  <c r="BF170" i="66"/>
  <c r="Z170" i="66" s="1"/>
  <c r="AP170" i="66" s="1"/>
  <c r="BF148" i="66"/>
  <c r="Z148" i="66" s="1"/>
  <c r="AP148" i="66" s="1"/>
  <c r="BF130" i="66"/>
  <c r="Z130" i="66" s="1"/>
  <c r="AP130" i="66" s="1"/>
  <c r="BF107" i="66"/>
  <c r="Z107" i="66" s="1"/>
  <c r="AP107" i="66" s="1"/>
  <c r="BF75" i="66"/>
  <c r="Z75" i="66" s="1"/>
  <c r="AP75" i="66" s="1"/>
  <c r="BN135" i="66"/>
  <c r="AH135" i="66" s="1"/>
  <c r="AX135" i="66" s="1"/>
  <c r="BN139" i="66"/>
  <c r="AH139" i="66" s="1"/>
  <c r="AX139" i="66" s="1"/>
  <c r="BN162" i="66"/>
  <c r="AH162" i="66" s="1"/>
  <c r="AX162" i="66" s="1"/>
  <c r="BN124" i="66"/>
  <c r="AH124" i="66" s="1"/>
  <c r="AX124" i="66" s="1"/>
  <c r="BN76" i="66"/>
  <c r="AH76" i="66" s="1"/>
  <c r="AX76" i="66" s="1"/>
  <c r="BN150" i="66"/>
  <c r="AH150" i="66" s="1"/>
  <c r="AX150" i="66" s="1"/>
  <c r="BN127" i="66"/>
  <c r="AH127" i="66" s="1"/>
  <c r="AX127" i="66" s="1"/>
  <c r="BN75" i="66"/>
  <c r="AH75" i="66" s="1"/>
  <c r="AX75" i="66" s="1"/>
  <c r="BN43" i="66"/>
  <c r="AH43" i="66" s="1"/>
  <c r="AX43" i="66" s="1"/>
  <c r="BN153" i="66"/>
  <c r="AH153" i="66" s="1"/>
  <c r="AX153" i="66" s="1"/>
  <c r="BN137" i="66"/>
  <c r="AH137" i="66" s="1"/>
  <c r="AX137" i="66" s="1"/>
  <c r="BN121" i="66"/>
  <c r="AH121" i="66" s="1"/>
  <c r="AX121" i="66" s="1"/>
  <c r="BN105" i="66"/>
  <c r="AH105" i="66" s="1"/>
  <c r="AX105" i="66" s="1"/>
  <c r="BN89" i="66"/>
  <c r="AH89" i="66" s="1"/>
  <c r="AX89" i="66" s="1"/>
  <c r="BN73" i="66"/>
  <c r="AH73" i="66" s="1"/>
  <c r="AX73" i="66" s="1"/>
  <c r="BN42" i="66"/>
  <c r="AH42" i="66" s="1"/>
  <c r="AX42" i="66" s="1"/>
  <c r="BN87" i="66"/>
  <c r="AH87" i="66" s="1"/>
  <c r="AX87" i="66" s="1"/>
  <c r="BN172" i="66"/>
  <c r="AH172" i="66" s="1"/>
  <c r="AX172" i="66" s="1"/>
  <c r="BN130" i="66"/>
  <c r="AH130" i="66" s="1"/>
  <c r="AX130" i="66" s="1"/>
  <c r="BN140" i="66"/>
  <c r="AH140" i="66" s="1"/>
  <c r="AX140" i="66" s="1"/>
  <c r="BN86" i="66"/>
  <c r="AH86" i="66" s="1"/>
  <c r="AX86" i="66" s="1"/>
  <c r="BN54" i="66"/>
  <c r="AH54" i="66" s="1"/>
  <c r="AX54" i="66" s="1"/>
  <c r="BN64" i="66"/>
  <c r="AH64" i="66" s="1"/>
  <c r="AX64" i="66" s="1"/>
  <c r="BN181" i="66"/>
  <c r="AH181" i="66" s="1"/>
  <c r="AX181" i="66" s="1"/>
  <c r="BN142" i="66"/>
  <c r="AH142" i="66" s="1"/>
  <c r="AX142" i="66" s="1"/>
  <c r="BN56" i="66"/>
  <c r="AH56" i="66" s="1"/>
  <c r="AX56" i="66" s="1"/>
  <c r="BN186" i="66"/>
  <c r="AH186" i="66" s="1"/>
  <c r="AX186" i="66" s="1"/>
  <c r="BN156" i="66"/>
  <c r="AH156" i="66" s="1"/>
  <c r="AX156" i="66" s="1"/>
  <c r="BN92" i="66"/>
  <c r="AH92" i="66" s="1"/>
  <c r="AX92" i="66" s="1"/>
  <c r="BN60" i="66"/>
  <c r="AH60" i="66" s="1"/>
  <c r="AX60" i="66" s="1"/>
  <c r="BN59" i="66"/>
  <c r="AH59" i="66" s="1"/>
  <c r="AX59" i="66" s="1"/>
  <c r="BN98" i="66"/>
  <c r="AH98" i="66" s="1"/>
  <c r="AX98" i="66" s="1"/>
  <c r="BM182" i="66"/>
  <c r="AG182" i="66" s="1"/>
  <c r="AW182" i="66" s="1"/>
  <c r="BM61" i="66"/>
  <c r="AG61" i="66" s="1"/>
  <c r="AW61" i="66" s="1"/>
  <c r="BM183" i="66"/>
  <c r="AG183" i="66" s="1"/>
  <c r="AW183" i="66" s="1"/>
  <c r="BM127" i="66"/>
  <c r="AG127" i="66" s="1"/>
  <c r="AW127" i="66" s="1"/>
  <c r="BM155" i="66"/>
  <c r="AG155" i="66" s="1"/>
  <c r="AW155" i="66" s="1"/>
  <c r="BM109" i="66"/>
  <c r="AG109" i="66" s="1"/>
  <c r="AW109" i="66" s="1"/>
  <c r="BM58" i="66"/>
  <c r="AG58" i="66" s="1"/>
  <c r="AW58" i="66" s="1"/>
  <c r="BM42" i="66"/>
  <c r="AG42" i="66" s="1"/>
  <c r="AW42" i="66" s="1"/>
  <c r="BM95" i="66"/>
  <c r="AG95" i="66" s="1"/>
  <c r="AW95" i="66" s="1"/>
  <c r="BM128" i="66"/>
  <c r="AG128" i="66" s="1"/>
  <c r="AW128" i="66" s="1"/>
  <c r="BM45" i="66"/>
  <c r="AG45" i="66" s="1"/>
  <c r="AW45" i="66" s="1"/>
  <c r="BM125" i="66"/>
  <c r="AG125" i="66" s="1"/>
  <c r="AW125" i="66" s="1"/>
  <c r="BM150" i="66"/>
  <c r="AG150" i="66" s="1"/>
  <c r="AW150" i="66" s="1"/>
  <c r="BM134" i="66"/>
  <c r="AG134" i="66" s="1"/>
  <c r="AW134" i="66" s="1"/>
  <c r="BM118" i="66"/>
  <c r="AG118" i="66" s="1"/>
  <c r="AW118" i="66" s="1"/>
  <c r="BM102" i="66"/>
  <c r="AG102" i="66" s="1"/>
  <c r="AW102" i="66" s="1"/>
  <c r="BM86" i="66"/>
  <c r="AG86" i="66" s="1"/>
  <c r="AW86" i="66" s="1"/>
  <c r="BM91" i="66"/>
  <c r="AG91" i="66" s="1"/>
  <c r="AW91" i="66" s="1"/>
  <c r="BM189" i="66"/>
  <c r="AG189" i="66" s="1"/>
  <c r="AW189" i="66" s="1"/>
  <c r="BM68" i="66"/>
  <c r="AG68" i="66" s="1"/>
  <c r="AW68" i="66" s="1"/>
  <c r="BM93" i="66"/>
  <c r="AG93" i="66" s="1"/>
  <c r="AW93" i="66" s="1"/>
  <c r="BM159" i="66"/>
  <c r="AG159" i="66" s="1"/>
  <c r="AW159" i="66" s="1"/>
  <c r="BM160" i="66"/>
  <c r="AG160" i="66" s="1"/>
  <c r="AW160" i="66" s="1"/>
  <c r="BM141" i="66"/>
  <c r="AG141" i="66" s="1"/>
  <c r="AW141" i="66" s="1"/>
  <c r="BM96" i="66"/>
  <c r="AG96" i="66" s="1"/>
  <c r="AW96" i="66" s="1"/>
  <c r="BM66" i="66"/>
  <c r="AG66" i="66" s="1"/>
  <c r="AW66" i="66" s="1"/>
  <c r="BM55" i="66"/>
  <c r="AG55" i="66" s="1"/>
  <c r="AW55" i="66" s="1"/>
  <c r="BD98" i="66"/>
  <c r="X98" i="66" s="1"/>
  <c r="AN98" i="66" s="1"/>
  <c r="BD73" i="66"/>
  <c r="X73" i="66" s="1"/>
  <c r="AN73" i="66" s="1"/>
  <c r="BD178" i="66"/>
  <c r="X178" i="66" s="1"/>
  <c r="AN178" i="66" s="1"/>
  <c r="BD130" i="66"/>
  <c r="X130" i="66" s="1"/>
  <c r="AN130" i="66" s="1"/>
  <c r="BD159" i="66"/>
  <c r="X159" i="66" s="1"/>
  <c r="AN159" i="66" s="1"/>
  <c r="BD114" i="66"/>
  <c r="X114" i="66" s="1"/>
  <c r="AN114" i="66" s="1"/>
  <c r="BD65" i="66"/>
  <c r="X65" i="66" s="1"/>
  <c r="AN65" i="66" s="1"/>
  <c r="BD160" i="66"/>
  <c r="X160" i="66" s="1"/>
  <c r="AN160" i="66" s="1"/>
  <c r="BD129" i="66"/>
  <c r="X129" i="66" s="1"/>
  <c r="AN129" i="66" s="1"/>
  <c r="BD60" i="66"/>
  <c r="X60" i="66" s="1"/>
  <c r="AN60" i="66" s="1"/>
  <c r="BD162" i="66"/>
  <c r="X162" i="66" s="1"/>
  <c r="AN162" i="66" s="1"/>
  <c r="BD82" i="66"/>
  <c r="X82" i="66" s="1"/>
  <c r="AN82" i="66" s="1"/>
  <c r="BD146" i="66"/>
  <c r="X146" i="66" s="1"/>
  <c r="AN146" i="66" s="1"/>
  <c r="BD49" i="66"/>
  <c r="X49" i="66" s="1"/>
  <c r="AN49" i="66" s="1"/>
  <c r="BD181" i="66"/>
  <c r="X181" i="66" s="1"/>
  <c r="AN181" i="66" s="1"/>
  <c r="BD104" i="66"/>
  <c r="X104" i="66" s="1"/>
  <c r="AN104" i="66" s="1"/>
  <c r="BD71" i="66"/>
  <c r="X71" i="66" s="1"/>
  <c r="AN71" i="66" s="1"/>
  <c r="BD171" i="66"/>
  <c r="X171" i="66" s="1"/>
  <c r="AN171" i="66" s="1"/>
  <c r="BD175" i="66"/>
  <c r="X175" i="66" s="1"/>
  <c r="AN175" i="66" s="1"/>
  <c r="BD133" i="66"/>
  <c r="X133" i="66" s="1"/>
  <c r="AN133" i="66" s="1"/>
  <c r="BD177" i="66"/>
  <c r="X177" i="66" s="1"/>
  <c r="AN177" i="66" s="1"/>
  <c r="BD101" i="66"/>
  <c r="X101" i="66" s="1"/>
  <c r="AN101" i="66" s="1"/>
  <c r="BD100" i="66"/>
  <c r="X100" i="66" s="1"/>
  <c r="AN100" i="66" s="1"/>
  <c r="BD68" i="66"/>
  <c r="X68" i="66" s="1"/>
  <c r="AN68" i="66" s="1"/>
  <c r="BB51" i="66"/>
  <c r="V51" i="66" s="1"/>
  <c r="AL51" i="66" s="1"/>
  <c r="BB76" i="66"/>
  <c r="V76" i="66" s="1"/>
  <c r="AL76" i="66" s="1"/>
  <c r="BB172" i="66"/>
  <c r="V172" i="66" s="1"/>
  <c r="AL172" i="66" s="1"/>
  <c r="BB99" i="66"/>
  <c r="V99" i="66" s="1"/>
  <c r="AL99" i="66" s="1"/>
  <c r="BB106" i="66"/>
  <c r="V106" i="66" s="1"/>
  <c r="AL106" i="66" s="1"/>
  <c r="BB135" i="66"/>
  <c r="V135" i="66" s="1"/>
  <c r="AL135" i="66" s="1"/>
  <c r="BB48" i="66"/>
  <c r="V48" i="66" s="1"/>
  <c r="AL48" i="66" s="1"/>
  <c r="BB98" i="66"/>
  <c r="V98" i="66" s="1"/>
  <c r="AL98" i="66" s="1"/>
  <c r="BB66" i="66"/>
  <c r="V66" i="66" s="1"/>
  <c r="AL66" i="66" s="1"/>
  <c r="BB165" i="66"/>
  <c r="V165" i="66" s="1"/>
  <c r="AL165" i="66" s="1"/>
  <c r="BB173" i="66"/>
  <c r="V173" i="66" s="1"/>
  <c r="AL173" i="66" s="1"/>
  <c r="BB67" i="66"/>
  <c r="V67" i="66" s="1"/>
  <c r="AL67" i="66" s="1"/>
  <c r="BB150" i="66"/>
  <c r="V150" i="66" s="1"/>
  <c r="AL150" i="66" s="1"/>
  <c r="BB72" i="66"/>
  <c r="V72" i="66" s="1"/>
  <c r="AL72" i="66" s="1"/>
  <c r="BB183" i="66"/>
  <c r="V183" i="66" s="1"/>
  <c r="AL183" i="66" s="1"/>
  <c r="BB107" i="66"/>
  <c r="V107" i="66" s="1"/>
  <c r="AL107" i="66" s="1"/>
  <c r="BB45" i="66"/>
  <c r="V45" i="66" s="1"/>
  <c r="AL45" i="66" s="1"/>
  <c r="BB46" i="66"/>
  <c r="V46" i="66" s="1"/>
  <c r="AL46" i="66" s="1"/>
  <c r="BB154" i="66"/>
  <c r="V154" i="66" s="1"/>
  <c r="AL154" i="66" s="1"/>
  <c r="BB140" i="66"/>
  <c r="V140" i="66" s="1"/>
  <c r="AL140" i="66" s="1"/>
  <c r="BB124" i="66"/>
  <c r="V124" i="66" s="1"/>
  <c r="AL124" i="66" s="1"/>
  <c r="BB166" i="66"/>
  <c r="V166" i="66" s="1"/>
  <c r="AL166" i="66" s="1"/>
  <c r="BB179" i="66"/>
  <c r="V179" i="66" s="1"/>
  <c r="AL179" i="66" s="1"/>
  <c r="BB103" i="66"/>
  <c r="V103" i="66" s="1"/>
  <c r="AL103" i="66" s="1"/>
  <c r="BB41" i="66"/>
  <c r="V41" i="66" s="1"/>
  <c r="AL41" i="66" s="1"/>
  <c r="BK150" i="66"/>
  <c r="AE150" i="66" s="1"/>
  <c r="AU150" i="66" s="1"/>
  <c r="BK181" i="66"/>
  <c r="AE181" i="66" s="1"/>
  <c r="AU181" i="66" s="1"/>
  <c r="BK123" i="66"/>
  <c r="AE123" i="66" s="1"/>
  <c r="AU123" i="66" s="1"/>
  <c r="BK75" i="66"/>
  <c r="AE75" i="66" s="1"/>
  <c r="AU75" i="66" s="1"/>
  <c r="BK56" i="66"/>
  <c r="AE56" i="66" s="1"/>
  <c r="AU56" i="66" s="1"/>
  <c r="BK89" i="66"/>
  <c r="AE89" i="66" s="1"/>
  <c r="AU89" i="66" s="1"/>
  <c r="BK171" i="66"/>
  <c r="AE171" i="66" s="1"/>
  <c r="AU171" i="66" s="1"/>
  <c r="BK177" i="66"/>
  <c r="AE177" i="66" s="1"/>
  <c r="AU177" i="66" s="1"/>
  <c r="BK139" i="66"/>
  <c r="AE139" i="66" s="1"/>
  <c r="AU139" i="66" s="1"/>
  <c r="BK121" i="66"/>
  <c r="AE121" i="66" s="1"/>
  <c r="AU121" i="66" s="1"/>
  <c r="BK67" i="66"/>
  <c r="AE67" i="66" s="1"/>
  <c r="AU67" i="66" s="1"/>
  <c r="BK66" i="66"/>
  <c r="AE66" i="66" s="1"/>
  <c r="AU66" i="66" s="1"/>
  <c r="BK148" i="66"/>
  <c r="AE148" i="66" s="1"/>
  <c r="AU148" i="66" s="1"/>
  <c r="BK132" i="66"/>
  <c r="AE132" i="66" s="1"/>
  <c r="AU132" i="66" s="1"/>
  <c r="BK116" i="66"/>
  <c r="AE116" i="66" s="1"/>
  <c r="AU116" i="66" s="1"/>
  <c r="BK100" i="66"/>
  <c r="AE100" i="66" s="1"/>
  <c r="AU100" i="66" s="1"/>
  <c r="BK84" i="66"/>
  <c r="AE84" i="66" s="1"/>
  <c r="AU84" i="66" s="1"/>
  <c r="BK122" i="66"/>
  <c r="AE122" i="66" s="1"/>
  <c r="AU122" i="66" s="1"/>
  <c r="BK173" i="66"/>
  <c r="AE173" i="66" s="1"/>
  <c r="AU173" i="66" s="1"/>
  <c r="BK155" i="66"/>
  <c r="AE155" i="66" s="1"/>
  <c r="AU155" i="66" s="1"/>
  <c r="BK91" i="66"/>
  <c r="AE91" i="66" s="1"/>
  <c r="AU91" i="66" s="1"/>
  <c r="BK59" i="66"/>
  <c r="AE59" i="66" s="1"/>
  <c r="AU59" i="66" s="1"/>
  <c r="BK142" i="66"/>
  <c r="AE142" i="66" s="1"/>
  <c r="AU142" i="66" s="1"/>
  <c r="BK90" i="66"/>
  <c r="AE90" i="66" s="1"/>
  <c r="AU90" i="66" s="1"/>
  <c r="BK49" i="66"/>
  <c r="AE49" i="66" s="1"/>
  <c r="AU49" i="66" s="1"/>
  <c r="BN95" i="66"/>
  <c r="AH95" i="66" s="1"/>
  <c r="AX95" i="66" s="1"/>
  <c r="BN116" i="66"/>
  <c r="AH116" i="66" s="1"/>
  <c r="AX116" i="66" s="1"/>
  <c r="BN191" i="66"/>
  <c r="AH191" i="66" s="1"/>
  <c r="AX191" i="66" s="1"/>
  <c r="BN175" i="66"/>
  <c r="AH175" i="66" s="1"/>
  <c r="AX175" i="66" s="1"/>
  <c r="BN118" i="66"/>
  <c r="AH118" i="66" s="1"/>
  <c r="AX118" i="66" s="1"/>
  <c r="BN129" i="66"/>
  <c r="AH129" i="66" s="1"/>
  <c r="AX129" i="66" s="1"/>
  <c r="BN113" i="66"/>
  <c r="AH113" i="66" s="1"/>
  <c r="AX113" i="66" s="1"/>
  <c r="BN81" i="66"/>
  <c r="AH81" i="66" s="1"/>
  <c r="AX81" i="66" s="1"/>
  <c r="BN82" i="66"/>
  <c r="AH82" i="66" s="1"/>
  <c r="AX82" i="66" s="1"/>
  <c r="BH61" i="66"/>
  <c r="AB61" i="66" s="1"/>
  <c r="AR61" i="66" s="1"/>
  <c r="BH178" i="66"/>
  <c r="AB178" i="66" s="1"/>
  <c r="AR178" i="66" s="1"/>
  <c r="BH137" i="66"/>
  <c r="AB137" i="66" s="1"/>
  <c r="AR137" i="66" s="1"/>
  <c r="BH164" i="66"/>
  <c r="AB164" i="66" s="1"/>
  <c r="AR164" i="66" s="1"/>
  <c r="BH109" i="66"/>
  <c r="AB109" i="66" s="1"/>
  <c r="AR109" i="66" s="1"/>
  <c r="BH73" i="66"/>
  <c r="AB73" i="66" s="1"/>
  <c r="AR73" i="66" s="1"/>
  <c r="BH71" i="66"/>
  <c r="AB71" i="66" s="1"/>
  <c r="AR71" i="66" s="1"/>
  <c r="BG176" i="66"/>
  <c r="AA176" i="66" s="1"/>
  <c r="AQ176" i="66" s="1"/>
  <c r="BG98" i="66"/>
  <c r="AA98" i="66" s="1"/>
  <c r="AQ98" i="66" s="1"/>
  <c r="BG137" i="66"/>
  <c r="AA137" i="66" s="1"/>
  <c r="AQ137" i="66" s="1"/>
  <c r="BG94" i="66"/>
  <c r="AA94" i="66" s="1"/>
  <c r="AQ94" i="66" s="1"/>
  <c r="BG68" i="66"/>
  <c r="AA68" i="66" s="1"/>
  <c r="AQ68" i="66" s="1"/>
  <c r="BG85" i="66"/>
  <c r="AA85" i="66" s="1"/>
  <c r="AQ85" i="66" s="1"/>
  <c r="BM44" i="66"/>
  <c r="AG44" i="66" s="1"/>
  <c r="AW44" i="66" s="1"/>
  <c r="BN146" i="66"/>
  <c r="AH146" i="66" s="1"/>
  <c r="AX146" i="66" s="1"/>
  <c r="BN161" i="66"/>
  <c r="AH161" i="66" s="1"/>
  <c r="AX161" i="66" s="1"/>
  <c r="BN148" i="66"/>
  <c r="AH148" i="66" s="1"/>
  <c r="AX148" i="66" s="1"/>
  <c r="BN84" i="66"/>
  <c r="AH84" i="66" s="1"/>
  <c r="AX84" i="66" s="1"/>
  <c r="BN51" i="66"/>
  <c r="AH51" i="66" s="1"/>
  <c r="AX51" i="66" s="1"/>
  <c r="BN45" i="66"/>
  <c r="AH45" i="66" s="1"/>
  <c r="AX45" i="66" s="1"/>
  <c r="BN78" i="66"/>
  <c r="AH78" i="66" s="1"/>
  <c r="AX78" i="66" s="1"/>
  <c r="BN46" i="66"/>
  <c r="AH46" i="66" s="1"/>
  <c r="AX46" i="66" s="1"/>
  <c r="BH167" i="66"/>
  <c r="AB167" i="66" s="1"/>
  <c r="AR167" i="66" s="1"/>
  <c r="BH130" i="66"/>
  <c r="AB130" i="66" s="1"/>
  <c r="AR130" i="66" s="1"/>
  <c r="BH159" i="66"/>
  <c r="AB159" i="66" s="1"/>
  <c r="AR159" i="66" s="1"/>
  <c r="BH101" i="66"/>
  <c r="AB101" i="66" s="1"/>
  <c r="AR101" i="66" s="1"/>
  <c r="BH108" i="66"/>
  <c r="AB108" i="66" s="1"/>
  <c r="AR108" i="66" s="1"/>
  <c r="BH45" i="66"/>
  <c r="AB45" i="66" s="1"/>
  <c r="AR45" i="66" s="1"/>
  <c r="BH98" i="66"/>
  <c r="AB98" i="66" s="1"/>
  <c r="AR98" i="66" s="1"/>
  <c r="BH165" i="66"/>
  <c r="AB165" i="66" s="1"/>
  <c r="AR165" i="66" s="1"/>
  <c r="BH100" i="66"/>
  <c r="AB100" i="66" s="1"/>
  <c r="AR100" i="66" s="1"/>
  <c r="BG51" i="66"/>
  <c r="AA51" i="66" s="1"/>
  <c r="AQ51" i="66" s="1"/>
  <c r="BG158" i="66"/>
  <c r="AA158" i="66" s="1"/>
  <c r="AQ158" i="66" s="1"/>
  <c r="BG151" i="66"/>
  <c r="AA151" i="66" s="1"/>
  <c r="AQ151" i="66" s="1"/>
  <c r="BG103" i="66"/>
  <c r="AA103" i="66" s="1"/>
  <c r="AQ103" i="66" s="1"/>
  <c r="BG144" i="66"/>
  <c r="AA144" i="66" s="1"/>
  <c r="AQ144" i="66" s="1"/>
  <c r="BG128" i="66"/>
  <c r="AA128" i="66" s="1"/>
  <c r="AQ128" i="66" s="1"/>
  <c r="BG112" i="66"/>
  <c r="AA112" i="66" s="1"/>
  <c r="AQ112" i="66" s="1"/>
  <c r="BG96" i="66"/>
  <c r="AA96" i="66" s="1"/>
  <c r="AQ96" i="66" s="1"/>
  <c r="BG80" i="66"/>
  <c r="AA80" i="66" s="1"/>
  <c r="AQ80" i="66" s="1"/>
  <c r="BD121" i="66"/>
  <c r="X121" i="66" s="1"/>
  <c r="AN121" i="66" s="1"/>
  <c r="BD57" i="66"/>
  <c r="X57" i="66" s="1"/>
  <c r="AN57" i="66" s="1"/>
  <c r="BD116" i="66"/>
  <c r="X116" i="66" s="1"/>
  <c r="AN116" i="66" s="1"/>
  <c r="BD180" i="66"/>
  <c r="X180" i="66" s="1"/>
  <c r="AN180" i="66" s="1"/>
  <c r="BD149" i="66"/>
  <c r="X149" i="66" s="1"/>
  <c r="AN149" i="66" s="1"/>
  <c r="BD154" i="66"/>
  <c r="X154" i="66" s="1"/>
  <c r="AN154" i="66" s="1"/>
  <c r="BD136" i="66"/>
  <c r="X136" i="66" s="1"/>
  <c r="AN136" i="66" s="1"/>
  <c r="BD96" i="66"/>
  <c r="X96" i="66" s="1"/>
  <c r="AN96" i="66" s="1"/>
  <c r="BD80" i="66"/>
  <c r="X80" i="66" s="1"/>
  <c r="AN80" i="66" s="1"/>
  <c r="BK147" i="66"/>
  <c r="AE147" i="66" s="1"/>
  <c r="AU147" i="66" s="1"/>
  <c r="BK168" i="66"/>
  <c r="AE168" i="66" s="1"/>
  <c r="AU168" i="66" s="1"/>
  <c r="BK169" i="66"/>
  <c r="AE169" i="66" s="1"/>
  <c r="AU169" i="66" s="1"/>
  <c r="BK83" i="66"/>
  <c r="AE83" i="66" s="1"/>
  <c r="AU83" i="66" s="1"/>
  <c r="BK156" i="66"/>
  <c r="AE156" i="66" s="1"/>
  <c r="AU156" i="66" s="1"/>
  <c r="BK140" i="66"/>
  <c r="AE140" i="66" s="1"/>
  <c r="AU140" i="66" s="1"/>
  <c r="BK124" i="66"/>
  <c r="AE124" i="66" s="1"/>
  <c r="AU124" i="66" s="1"/>
  <c r="BK108" i="66"/>
  <c r="AE108" i="66" s="1"/>
  <c r="AU108" i="66" s="1"/>
  <c r="BK92" i="66"/>
  <c r="AE92" i="66" s="1"/>
  <c r="AU92" i="66" s="1"/>
  <c r="BK76" i="66"/>
  <c r="AE76" i="66" s="1"/>
  <c r="AU76" i="66" s="1"/>
  <c r="BK45" i="66"/>
  <c r="AE45" i="66" s="1"/>
  <c r="AU45" i="66" s="1"/>
  <c r="BN155" i="66"/>
  <c r="AH155" i="66" s="1"/>
  <c r="AX155" i="66" s="1"/>
  <c r="BN48" i="66"/>
  <c r="AH48" i="66" s="1"/>
  <c r="AX48" i="66" s="1"/>
  <c r="BN123" i="66"/>
  <c r="AH123" i="66" s="1"/>
  <c r="AX123" i="66" s="1"/>
  <c r="BN180" i="66"/>
  <c r="AH180" i="66" s="1"/>
  <c r="AX180" i="66" s="1"/>
  <c r="BN178" i="66"/>
  <c r="AH178" i="66" s="1"/>
  <c r="AX178" i="66" s="1"/>
  <c r="BN44" i="66"/>
  <c r="AH44" i="66" s="1"/>
  <c r="AX44" i="66" s="1"/>
  <c r="BN167" i="66"/>
  <c r="AH167" i="66" s="1"/>
  <c r="AX167" i="66" s="1"/>
  <c r="BH156" i="66"/>
  <c r="AB156" i="66" s="1"/>
  <c r="AR156" i="66" s="1"/>
  <c r="BH162" i="66"/>
  <c r="AB162" i="66" s="1"/>
  <c r="AR162" i="66" s="1"/>
  <c r="BH114" i="66"/>
  <c r="AB114" i="66" s="1"/>
  <c r="AR114" i="66" s="1"/>
  <c r="BH70" i="66"/>
  <c r="AB70" i="66" s="1"/>
  <c r="AR70" i="66" s="1"/>
  <c r="BH136" i="66"/>
  <c r="AB136" i="66" s="1"/>
  <c r="AR136" i="66" s="1"/>
  <c r="BH177" i="66"/>
  <c r="AB177" i="66" s="1"/>
  <c r="AR177" i="66" s="1"/>
  <c r="BH143" i="66"/>
  <c r="AB143" i="66" s="1"/>
  <c r="AR143" i="66" s="1"/>
  <c r="BH127" i="66"/>
  <c r="AB127" i="66" s="1"/>
  <c r="AR127" i="66" s="1"/>
  <c r="BH111" i="66"/>
  <c r="AB111" i="66" s="1"/>
  <c r="AR111" i="66" s="1"/>
  <c r="BH95" i="66"/>
  <c r="AB95" i="66" s="1"/>
  <c r="AR95" i="66" s="1"/>
  <c r="BH79" i="66"/>
  <c r="AB79" i="66" s="1"/>
  <c r="AR79" i="66" s="1"/>
  <c r="BH47" i="66"/>
  <c r="AB47" i="66" s="1"/>
  <c r="AR47" i="66" s="1"/>
  <c r="BG149" i="66"/>
  <c r="AA149" i="66" s="1"/>
  <c r="AQ149" i="66" s="1"/>
  <c r="BG135" i="66"/>
  <c r="AA135" i="66" s="1"/>
  <c r="AQ135" i="66" s="1"/>
  <c r="BG160" i="66"/>
  <c r="AA160" i="66" s="1"/>
  <c r="AQ160" i="66" s="1"/>
  <c r="BG177" i="66"/>
  <c r="AA177" i="66" s="1"/>
  <c r="AQ177" i="66" s="1"/>
  <c r="BG63" i="66"/>
  <c r="AA63" i="66" s="1"/>
  <c r="AQ63" i="66" s="1"/>
  <c r="BG46" i="66"/>
  <c r="AA46" i="66" s="1"/>
  <c r="AQ46" i="66" s="1"/>
  <c r="BD148" i="66"/>
  <c r="X148" i="66" s="1"/>
  <c r="AN148" i="66" s="1"/>
  <c r="BD90" i="66"/>
  <c r="X90" i="66" s="1"/>
  <c r="AN90" i="66" s="1"/>
  <c r="BD169" i="66"/>
  <c r="X169" i="66" s="1"/>
  <c r="AN169" i="66" s="1"/>
  <c r="BD106" i="66"/>
  <c r="X106" i="66" s="1"/>
  <c r="AN106" i="66" s="1"/>
  <c r="BD85" i="66"/>
  <c r="X85" i="66" s="1"/>
  <c r="AN85" i="66" s="1"/>
  <c r="BK138" i="66"/>
  <c r="AE138" i="66" s="1"/>
  <c r="AU138" i="66" s="1"/>
  <c r="BK164" i="66"/>
  <c r="AE164" i="66" s="1"/>
  <c r="AU164" i="66" s="1"/>
  <c r="BK125" i="66"/>
  <c r="AE125" i="66" s="1"/>
  <c r="AU125" i="66" s="1"/>
  <c r="BK179" i="66"/>
  <c r="AE179" i="66" s="1"/>
  <c r="AU179" i="66" s="1"/>
  <c r="BK165" i="66"/>
  <c r="AE165" i="66" s="1"/>
  <c r="AU165" i="66" s="1"/>
  <c r="BK105" i="66"/>
  <c r="AE105" i="66" s="1"/>
  <c r="AU105" i="66" s="1"/>
  <c r="BK186" i="66"/>
  <c r="AE186" i="66" s="1"/>
  <c r="AU186" i="66" s="1"/>
  <c r="BK110" i="66"/>
  <c r="AE110" i="66" s="1"/>
  <c r="AU110" i="66" s="1"/>
  <c r="BK74" i="66"/>
  <c r="AE74" i="66" s="1"/>
  <c r="AU74" i="66" s="1"/>
  <c r="BK73" i="66"/>
  <c r="AE73" i="66" s="1"/>
  <c r="AU73" i="66" s="1"/>
  <c r="BB43" i="66"/>
  <c r="V43" i="66" s="1"/>
  <c r="AL43" i="66" s="1"/>
  <c r="BN114" i="66"/>
  <c r="AH114" i="66" s="1"/>
  <c r="AX114" i="66" s="1"/>
  <c r="BN164" i="66"/>
  <c r="AH164" i="66" s="1"/>
  <c r="AX164" i="66" s="1"/>
  <c r="BN159" i="66"/>
  <c r="AH159" i="66" s="1"/>
  <c r="AX159" i="66" s="1"/>
  <c r="BN91" i="66"/>
  <c r="AH91" i="66" s="1"/>
  <c r="AX91" i="66" s="1"/>
  <c r="BN145" i="66"/>
  <c r="AH145" i="66" s="1"/>
  <c r="AX145" i="66" s="1"/>
  <c r="BN97" i="66"/>
  <c r="AH97" i="66" s="1"/>
  <c r="AX97" i="66" s="1"/>
  <c r="BN65" i="66"/>
  <c r="AH65" i="66" s="1"/>
  <c r="AX65" i="66" s="1"/>
  <c r="BH175" i="66"/>
  <c r="AB175" i="66" s="1"/>
  <c r="AR175" i="66" s="1"/>
  <c r="BH104" i="66"/>
  <c r="AB104" i="66" s="1"/>
  <c r="AR104" i="66" s="1"/>
  <c r="BG119" i="66"/>
  <c r="AA119" i="66" s="1"/>
  <c r="AQ119" i="66" s="1"/>
  <c r="BG62" i="66"/>
  <c r="AA62" i="66" s="1"/>
  <c r="AQ62" i="66" s="1"/>
  <c r="BD50" i="66"/>
  <c r="X50" i="66" s="1"/>
  <c r="AN50" i="66" s="1"/>
  <c r="BD89" i="66"/>
  <c r="X89" i="66" s="1"/>
  <c r="AN89" i="66" s="1"/>
  <c r="BD137" i="66"/>
  <c r="X137" i="66" s="1"/>
  <c r="AN137" i="66" s="1"/>
  <c r="BD97" i="66"/>
  <c r="X97" i="66" s="1"/>
  <c r="AN97" i="66" s="1"/>
  <c r="BD54" i="66"/>
  <c r="X54" i="66" s="1"/>
  <c r="AN54" i="66" s="1"/>
  <c r="BD161" i="66"/>
  <c r="X161" i="66" s="1"/>
  <c r="AN161" i="66" s="1"/>
  <c r="BD138" i="66"/>
  <c r="X138" i="66" s="1"/>
  <c r="AN138" i="66" s="1"/>
  <c r="BD51" i="66"/>
  <c r="X51" i="66" s="1"/>
  <c r="AN51" i="66" s="1"/>
  <c r="BD84" i="66"/>
  <c r="X84" i="66" s="1"/>
  <c r="AN84" i="66" s="1"/>
  <c r="BD52" i="66"/>
  <c r="X52" i="66" s="1"/>
  <c r="AN52" i="66" s="1"/>
  <c r="BK102" i="66"/>
  <c r="AE102" i="66" s="1"/>
  <c r="AU102" i="66" s="1"/>
  <c r="BK163" i="66"/>
  <c r="AE163" i="66" s="1"/>
  <c r="AU163" i="66" s="1"/>
  <c r="BK137" i="66"/>
  <c r="AE137" i="66" s="1"/>
  <c r="AU137" i="66" s="1"/>
  <c r="BK58" i="66"/>
  <c r="AE58" i="66" s="1"/>
  <c r="AU58" i="66" s="1"/>
  <c r="BK64" i="66"/>
  <c r="AE64" i="66" s="1"/>
  <c r="AU64" i="66" s="1"/>
  <c r="BN189" i="66"/>
  <c r="AH189" i="66" s="1"/>
  <c r="AX189" i="66" s="1"/>
  <c r="BN110" i="66"/>
  <c r="AH110" i="66" s="1"/>
  <c r="AX110" i="66" s="1"/>
  <c r="BN185" i="66"/>
  <c r="AH185" i="66" s="1"/>
  <c r="AX185" i="66" s="1"/>
  <c r="BN55" i="66"/>
  <c r="AH55" i="66" s="1"/>
  <c r="AX55" i="66" s="1"/>
  <c r="BN184" i="66"/>
  <c r="AH184" i="66" s="1"/>
  <c r="AX184" i="66" s="1"/>
  <c r="BN177" i="66"/>
  <c r="AH177" i="66" s="1"/>
  <c r="AX177" i="66" s="1"/>
  <c r="BN49" i="66"/>
  <c r="AH49" i="66" s="1"/>
  <c r="AX49" i="66" s="1"/>
  <c r="BN50" i="66"/>
  <c r="AH50" i="66" s="1"/>
  <c r="AX50" i="66" s="1"/>
  <c r="BH102" i="66"/>
  <c r="AB102" i="66" s="1"/>
  <c r="AR102" i="66" s="1"/>
  <c r="BH145" i="66"/>
  <c r="AB145" i="66" s="1"/>
  <c r="AR145" i="66" s="1"/>
  <c r="BH169" i="66"/>
  <c r="AB169" i="66" s="1"/>
  <c r="AR169" i="66" s="1"/>
  <c r="BG114" i="66"/>
  <c r="AA114" i="66" s="1"/>
  <c r="AQ114" i="66" s="1"/>
  <c r="BG132" i="66"/>
  <c r="AA132" i="66" s="1"/>
  <c r="AQ132" i="66" s="1"/>
  <c r="BG116" i="66"/>
  <c r="AA116" i="66" s="1"/>
  <c r="AQ116" i="66" s="1"/>
  <c r="BM162" i="66"/>
  <c r="AG162" i="66" s="1"/>
  <c r="AW162" i="66" s="1"/>
  <c r="BM130" i="66"/>
  <c r="AG130" i="66" s="1"/>
  <c r="AW130" i="66" s="1"/>
  <c r="BN168" i="66"/>
  <c r="AH168" i="66" s="1"/>
  <c r="AX168" i="66" s="1"/>
  <c r="BN71" i="66"/>
  <c r="AH71" i="66" s="1"/>
  <c r="AX71" i="66" s="1"/>
  <c r="BN173" i="66"/>
  <c r="AH173" i="66" s="1"/>
  <c r="AX173" i="66" s="1"/>
  <c r="BN154" i="66"/>
  <c r="AH154" i="66" s="1"/>
  <c r="AX154" i="66" s="1"/>
  <c r="BN131" i="66"/>
  <c r="AH131" i="66" s="1"/>
  <c r="AX131" i="66" s="1"/>
  <c r="BN52" i="66"/>
  <c r="AH52" i="66" s="1"/>
  <c r="AX52" i="66" s="1"/>
  <c r="BN152" i="66"/>
  <c r="AH152" i="66" s="1"/>
  <c r="AX152" i="66" s="1"/>
  <c r="BN134" i="66"/>
  <c r="AH134" i="66" s="1"/>
  <c r="AX134" i="66" s="1"/>
  <c r="BN111" i="66"/>
  <c r="AH111" i="66" s="1"/>
  <c r="AX111" i="66" s="1"/>
  <c r="BN62" i="66"/>
  <c r="AH62" i="66" s="1"/>
  <c r="AX62" i="66" s="1"/>
  <c r="BH166" i="66"/>
  <c r="AB166" i="66" s="1"/>
  <c r="AR166" i="66" s="1"/>
  <c r="BH124" i="66"/>
  <c r="AB124" i="66" s="1"/>
  <c r="AR124" i="66" s="1"/>
  <c r="BH86" i="66"/>
  <c r="AB86" i="66" s="1"/>
  <c r="AR86" i="66" s="1"/>
  <c r="BH66" i="66"/>
  <c r="AB66" i="66" s="1"/>
  <c r="AR66" i="66" s="1"/>
  <c r="BH125" i="66"/>
  <c r="AB125" i="66" s="1"/>
  <c r="AR125" i="66" s="1"/>
  <c r="BH65" i="66"/>
  <c r="AB65" i="66" s="1"/>
  <c r="AR65" i="66" s="1"/>
  <c r="BH147" i="66"/>
  <c r="AB147" i="66" s="1"/>
  <c r="AR147" i="66" s="1"/>
  <c r="BH131" i="66"/>
  <c r="AB131" i="66" s="1"/>
  <c r="AR131" i="66" s="1"/>
  <c r="BH115" i="66"/>
  <c r="AB115" i="66" s="1"/>
  <c r="AR115" i="66" s="1"/>
  <c r="BH99" i="66"/>
  <c r="AB99" i="66" s="1"/>
  <c r="AR99" i="66" s="1"/>
  <c r="BH83" i="66"/>
  <c r="AB83" i="66" s="1"/>
  <c r="AR83" i="66" s="1"/>
  <c r="BH67" i="66"/>
  <c r="AB67" i="66" s="1"/>
  <c r="AR67" i="66" s="1"/>
  <c r="BG171" i="66"/>
  <c r="AA171" i="66" s="1"/>
  <c r="AQ171" i="66" s="1"/>
  <c r="BG74" i="66"/>
  <c r="AA74" i="66" s="1"/>
  <c r="AQ74" i="66" s="1"/>
  <c r="BG165" i="66"/>
  <c r="AA165" i="66" s="1"/>
  <c r="AQ165" i="66" s="1"/>
  <c r="BG125" i="66"/>
  <c r="AA125" i="66" s="1"/>
  <c r="AQ125" i="66" s="1"/>
  <c r="BG153" i="66"/>
  <c r="AA153" i="66" s="1"/>
  <c r="AQ153" i="66" s="1"/>
  <c r="BG107" i="66"/>
  <c r="AA107" i="66" s="1"/>
  <c r="AQ107" i="66" s="1"/>
  <c r="BG64" i="66"/>
  <c r="AA64" i="66" s="1"/>
  <c r="AQ64" i="66" s="1"/>
  <c r="BG97" i="66"/>
  <c r="AA97" i="66" s="1"/>
  <c r="AQ97" i="66" s="1"/>
  <c r="BG81" i="66"/>
  <c r="AA81" i="66" s="1"/>
  <c r="AQ81" i="66" s="1"/>
  <c r="BG65" i="66"/>
  <c r="AA65" i="66" s="1"/>
  <c r="AQ65" i="66" s="1"/>
  <c r="BG49" i="66"/>
  <c r="AA49" i="66" s="1"/>
  <c r="AQ49" i="66" s="1"/>
  <c r="BD153" i="66"/>
  <c r="X153" i="66" s="1"/>
  <c r="AN153" i="66" s="1"/>
  <c r="BD128" i="66"/>
  <c r="X128" i="66" s="1"/>
  <c r="AN128" i="66" s="1"/>
  <c r="BD157" i="66"/>
  <c r="X157" i="66" s="1"/>
  <c r="AN157" i="66" s="1"/>
  <c r="BD126" i="66"/>
  <c r="X126" i="66" s="1"/>
  <c r="AN126" i="66" s="1"/>
  <c r="BD78" i="66"/>
  <c r="X78" i="66" s="1"/>
  <c r="AN78" i="66" s="1"/>
  <c r="BD113" i="66"/>
  <c r="X113" i="66" s="1"/>
  <c r="AN113" i="66" s="1"/>
  <c r="BD93" i="66"/>
  <c r="X93" i="66" s="1"/>
  <c r="AN93" i="66" s="1"/>
  <c r="BD61" i="66"/>
  <c r="X61" i="66" s="1"/>
  <c r="AN61" i="66" s="1"/>
  <c r="BK160" i="66"/>
  <c r="AE160" i="66" s="1"/>
  <c r="AU160" i="66" s="1"/>
  <c r="BK172" i="66"/>
  <c r="AE172" i="66" s="1"/>
  <c r="AU172" i="66" s="1"/>
  <c r="BK134" i="66"/>
  <c r="AE134" i="66" s="1"/>
  <c r="AU134" i="66" s="1"/>
  <c r="BK113" i="66"/>
  <c r="AE113" i="66" s="1"/>
  <c r="AU113" i="66" s="1"/>
  <c r="BK135" i="66"/>
  <c r="AE135" i="66" s="1"/>
  <c r="AU135" i="66" s="1"/>
  <c r="BK82" i="66"/>
  <c r="AE82" i="66" s="1"/>
  <c r="AU82" i="66" s="1"/>
  <c r="BK60" i="66"/>
  <c r="AE60" i="66" s="1"/>
  <c r="AU60" i="66" s="1"/>
  <c r="BB110" i="66"/>
  <c r="V110" i="66" s="1"/>
  <c r="AL110" i="66" s="1"/>
  <c r="BF160" i="66"/>
  <c r="Z160" i="66" s="1"/>
  <c r="AP160" i="66" s="1"/>
  <c r="BF55" i="66"/>
  <c r="Z55" i="66" s="1"/>
  <c r="AP55" i="66" s="1"/>
  <c r="BF163" i="66"/>
  <c r="Z163" i="66" s="1"/>
  <c r="AP163" i="66" s="1"/>
  <c r="BF144" i="66"/>
  <c r="Z144" i="66" s="1"/>
  <c r="AP144" i="66" s="1"/>
  <c r="BF99" i="66"/>
  <c r="Z99" i="66" s="1"/>
  <c r="AP99" i="66" s="1"/>
  <c r="BF53" i="66"/>
  <c r="Z53" i="66" s="1"/>
  <c r="AP53" i="66" s="1"/>
  <c r="BF70" i="66"/>
  <c r="Z70" i="66" s="1"/>
  <c r="AP70" i="66" s="1"/>
  <c r="BN72" i="66"/>
  <c r="AH72" i="66" s="1"/>
  <c r="AX72" i="66" s="1"/>
  <c r="BN122" i="66"/>
  <c r="AH122" i="66" s="1"/>
  <c r="AX122" i="66" s="1"/>
  <c r="BN163" i="66"/>
  <c r="AH163" i="66" s="1"/>
  <c r="AX163" i="66" s="1"/>
  <c r="BN120" i="66"/>
  <c r="AH120" i="66" s="1"/>
  <c r="AX120" i="66" s="1"/>
  <c r="BN99" i="66"/>
  <c r="AH99" i="66" s="1"/>
  <c r="AX99" i="66" s="1"/>
  <c r="BN149" i="66"/>
  <c r="AH149" i="66" s="1"/>
  <c r="AX149" i="66" s="1"/>
  <c r="BN133" i="66"/>
  <c r="AH133" i="66" s="1"/>
  <c r="AX133" i="66" s="1"/>
  <c r="BN117" i="66"/>
  <c r="AH117" i="66" s="1"/>
  <c r="AX117" i="66" s="1"/>
  <c r="BN101" i="66"/>
  <c r="AH101" i="66" s="1"/>
  <c r="AX101" i="66" s="1"/>
  <c r="BN85" i="66"/>
  <c r="AH85" i="66" s="1"/>
  <c r="AX85" i="66" s="1"/>
  <c r="BN69" i="66"/>
  <c r="AH69" i="66" s="1"/>
  <c r="AX69" i="66" s="1"/>
  <c r="BN70" i="66"/>
  <c r="AH70" i="66" s="1"/>
  <c r="AX70" i="66" s="1"/>
  <c r="BH133" i="66"/>
  <c r="AB133" i="66" s="1"/>
  <c r="AR133" i="66" s="1"/>
  <c r="BH163" i="66"/>
  <c r="AB163" i="66" s="1"/>
  <c r="AR163" i="66" s="1"/>
  <c r="BH54" i="66"/>
  <c r="AB54" i="66" s="1"/>
  <c r="AR54" i="66" s="1"/>
  <c r="BH168" i="66"/>
  <c r="AB168" i="66" s="1"/>
  <c r="AR168" i="66" s="1"/>
  <c r="BH173" i="66"/>
  <c r="AB173" i="66" s="1"/>
  <c r="AR173" i="66" s="1"/>
  <c r="BH134" i="66"/>
  <c r="AB134" i="66" s="1"/>
  <c r="AR134" i="66" s="1"/>
  <c r="BH116" i="66"/>
  <c r="AB116" i="66" s="1"/>
  <c r="AR116" i="66" s="1"/>
  <c r="BH81" i="66"/>
  <c r="AB81" i="66" s="1"/>
  <c r="AR81" i="66" s="1"/>
  <c r="BH49" i="66"/>
  <c r="AB49" i="66" s="1"/>
  <c r="AR49" i="66" s="1"/>
  <c r="BG50" i="66"/>
  <c r="AA50" i="66" s="1"/>
  <c r="AQ50" i="66" s="1"/>
  <c r="BG75" i="66"/>
  <c r="AA75" i="66" s="1"/>
  <c r="AQ75" i="66" s="1"/>
  <c r="BG173" i="66"/>
  <c r="AA173" i="66" s="1"/>
  <c r="AQ173" i="66" s="1"/>
  <c r="BG157" i="66"/>
  <c r="AA157" i="66" s="1"/>
  <c r="AQ157" i="66" s="1"/>
  <c r="BG134" i="66"/>
  <c r="AA134" i="66" s="1"/>
  <c r="AQ134" i="66" s="1"/>
  <c r="BG139" i="66"/>
  <c r="AA139" i="66" s="1"/>
  <c r="AQ139" i="66" s="1"/>
  <c r="BG102" i="66"/>
  <c r="AA102" i="66" s="1"/>
  <c r="AQ102" i="66" s="1"/>
  <c r="BG89" i="66"/>
  <c r="AA89" i="66" s="1"/>
  <c r="AQ89" i="66" s="1"/>
  <c r="BM119" i="66"/>
  <c r="AG119" i="66" s="1"/>
  <c r="AW119" i="66" s="1"/>
  <c r="BM185" i="66"/>
  <c r="AG185" i="66" s="1"/>
  <c r="AW185" i="66" s="1"/>
  <c r="BM153" i="66"/>
  <c r="AG153" i="66" s="1"/>
  <c r="AW153" i="66" s="1"/>
  <c r="BM179" i="66"/>
  <c r="AG179" i="66" s="1"/>
  <c r="AW179" i="66" s="1"/>
  <c r="BM120" i="66"/>
  <c r="AG120" i="66" s="1"/>
  <c r="AW120" i="66" s="1"/>
  <c r="BM54" i="66"/>
  <c r="AG54" i="66" s="1"/>
  <c r="AW54" i="66" s="1"/>
  <c r="BM75" i="66"/>
  <c r="AG75" i="66" s="1"/>
  <c r="AW75" i="66" s="1"/>
  <c r="BM59" i="66"/>
  <c r="AG59" i="66" s="1"/>
  <c r="AW59" i="66" s="1"/>
  <c r="BD144" i="66"/>
  <c r="X144" i="66" s="1"/>
  <c r="AN144" i="66" s="1"/>
  <c r="BD179" i="66"/>
  <c r="X179" i="66" s="1"/>
  <c r="AN179" i="66" s="1"/>
  <c r="BD112" i="66"/>
  <c r="X112" i="66" s="1"/>
  <c r="AN112" i="66" s="1"/>
  <c r="BD174" i="66"/>
  <c r="X174" i="66" s="1"/>
  <c r="AN174" i="66" s="1"/>
  <c r="BD172" i="66"/>
  <c r="X172" i="66" s="1"/>
  <c r="AN172" i="66" s="1"/>
  <c r="BD158" i="66"/>
  <c r="X158" i="66" s="1"/>
  <c r="AN158" i="66" s="1"/>
  <c r="BD94" i="66"/>
  <c r="X94" i="66" s="1"/>
  <c r="AN94" i="66" s="1"/>
  <c r="BD62" i="66"/>
  <c r="X62" i="66" s="1"/>
  <c r="AN62" i="66" s="1"/>
  <c r="BD165" i="66"/>
  <c r="X165" i="66" s="1"/>
  <c r="AN165" i="66" s="1"/>
  <c r="BD45" i="66"/>
  <c r="X45" i="66" s="1"/>
  <c r="AN45" i="66" s="1"/>
  <c r="BD88" i="66"/>
  <c r="X88" i="66" s="1"/>
  <c r="AN88" i="66" s="1"/>
  <c r="BD56" i="66"/>
  <c r="X56" i="66" s="1"/>
  <c r="AN56" i="66" s="1"/>
  <c r="BK183" i="66"/>
  <c r="AE183" i="66" s="1"/>
  <c r="AU183" i="66" s="1"/>
  <c r="BK188" i="66"/>
  <c r="AE188" i="66" s="1"/>
  <c r="AU188" i="66" s="1"/>
  <c r="BK157" i="66"/>
  <c r="AE157" i="66" s="1"/>
  <c r="AU157" i="66" s="1"/>
  <c r="BK46" i="66"/>
  <c r="AE46" i="66" s="1"/>
  <c r="AU46" i="66" s="1"/>
  <c r="BK87" i="66"/>
  <c r="AE87" i="66" s="1"/>
  <c r="AU87" i="66" s="1"/>
  <c r="BK166" i="66"/>
  <c r="AE166" i="66" s="1"/>
  <c r="AU166" i="66" s="1"/>
  <c r="BK126" i="66"/>
  <c r="AE126" i="66" s="1"/>
  <c r="AU126" i="66" s="1"/>
  <c r="BK52" i="66"/>
  <c r="AE52" i="66" s="1"/>
  <c r="AU52" i="66" s="1"/>
  <c r="BK101" i="66"/>
  <c r="AE101" i="66" s="1"/>
  <c r="AU101" i="66" s="1"/>
  <c r="BB44" i="66"/>
  <c r="V44" i="66" s="1"/>
  <c r="AL44" i="66" s="1"/>
  <c r="BB142" i="66"/>
  <c r="V142" i="66" s="1"/>
  <c r="AL142" i="66" s="1"/>
  <c r="BB91" i="66"/>
  <c r="V91" i="66" s="1"/>
  <c r="AL91" i="66" s="1"/>
  <c r="BB127" i="66"/>
  <c r="V127" i="66" s="1"/>
  <c r="AL127" i="66" s="1"/>
  <c r="BB104" i="66"/>
  <c r="V104" i="66" s="1"/>
  <c r="AL104" i="66" s="1"/>
  <c r="BB47" i="66"/>
  <c r="V47" i="66" s="1"/>
  <c r="AL47" i="66" s="1"/>
  <c r="BB78" i="66"/>
  <c r="V78" i="66" s="1"/>
  <c r="AL78" i="66" s="1"/>
  <c r="BF95" i="66"/>
  <c r="Z95" i="66" s="1"/>
  <c r="AP95" i="66" s="1"/>
  <c r="BF131" i="66"/>
  <c r="Z131" i="66" s="1"/>
  <c r="AP131" i="66" s="1"/>
  <c r="BF79" i="66"/>
  <c r="Z79" i="66" s="1"/>
  <c r="AP79" i="66" s="1"/>
  <c r="BF80" i="66"/>
  <c r="Z80" i="66" s="1"/>
  <c r="AP80" i="66" s="1"/>
  <c r="BF171" i="66"/>
  <c r="Z171" i="66" s="1"/>
  <c r="AP171" i="66" s="1"/>
  <c r="BF112" i="66"/>
  <c r="Z112" i="66" s="1"/>
  <c r="AP112" i="66" s="1"/>
  <c r="BF78" i="66"/>
  <c r="Z78" i="66" s="1"/>
  <c r="AP78" i="66" s="1"/>
  <c r="BN174" i="66"/>
  <c r="AH174" i="66" s="1"/>
  <c r="AX174" i="66" s="1"/>
  <c r="BN103" i="66"/>
  <c r="AH103" i="66" s="1"/>
  <c r="AX103" i="66" s="1"/>
  <c r="BN170" i="66"/>
  <c r="AH170" i="66" s="1"/>
  <c r="AX170" i="66" s="1"/>
  <c r="BN136" i="66"/>
  <c r="AH136" i="66" s="1"/>
  <c r="AX136" i="66" s="1"/>
  <c r="BN66" i="66"/>
  <c r="AH66" i="66" s="1"/>
  <c r="AX66" i="66" s="1"/>
  <c r="BH150" i="66"/>
  <c r="AB150" i="66" s="1"/>
  <c r="AR150" i="66" s="1"/>
  <c r="BH72" i="66"/>
  <c r="AB72" i="66" s="1"/>
  <c r="AR72" i="66" s="1"/>
  <c r="BG47" i="66"/>
  <c r="AA47" i="66" s="1"/>
  <c r="AQ47" i="66" s="1"/>
  <c r="BG155" i="66"/>
  <c r="AA155" i="66" s="1"/>
  <c r="AQ155" i="66" s="1"/>
  <c r="BG148" i="66"/>
  <c r="AA148" i="66" s="1"/>
  <c r="AQ148" i="66" s="1"/>
  <c r="BG100" i="66"/>
  <c r="AA100" i="66" s="1"/>
  <c r="AQ100" i="66" s="1"/>
  <c r="BG84" i="66"/>
  <c r="AA84" i="66" s="1"/>
  <c r="AQ84" i="66" s="1"/>
  <c r="BG52" i="66"/>
  <c r="AA52" i="66" s="1"/>
  <c r="AQ52" i="66" s="1"/>
  <c r="BG53" i="66"/>
  <c r="AA53" i="66" s="1"/>
  <c r="AQ53" i="66" s="1"/>
  <c r="BM105" i="66"/>
  <c r="AG105" i="66" s="1"/>
  <c r="AW105" i="66" s="1"/>
  <c r="BM124" i="66"/>
  <c r="AG124" i="66" s="1"/>
  <c r="AW124" i="66" s="1"/>
  <c r="BM89" i="66"/>
  <c r="AG89" i="66" s="1"/>
  <c r="AW89" i="66" s="1"/>
  <c r="BM176" i="66"/>
  <c r="AG176" i="66" s="1"/>
  <c r="AW176" i="66" s="1"/>
  <c r="BM64" i="66"/>
  <c r="AG64" i="66" s="1"/>
  <c r="AW64" i="66" s="1"/>
  <c r="BM146" i="66"/>
  <c r="AG146" i="66" s="1"/>
  <c r="AW146" i="66" s="1"/>
  <c r="BM114" i="66"/>
  <c r="AG114" i="66" s="1"/>
  <c r="AW114" i="66" s="1"/>
  <c r="BM98" i="66"/>
  <c r="AG98" i="66" s="1"/>
  <c r="AW98" i="66" s="1"/>
  <c r="BM82" i="66"/>
  <c r="AG82" i="66" s="1"/>
  <c r="AW82" i="66" s="1"/>
  <c r="BM87" i="66"/>
  <c r="AG87" i="66" s="1"/>
  <c r="AW87" i="66" s="1"/>
  <c r="BD125" i="66"/>
  <c r="X125" i="66" s="1"/>
  <c r="AN125" i="66" s="1"/>
  <c r="BD58" i="66"/>
  <c r="X58" i="66" s="1"/>
  <c r="AN58" i="66" s="1"/>
  <c r="BD156" i="66"/>
  <c r="X156" i="66" s="1"/>
  <c r="AN156" i="66" s="1"/>
  <c r="BD110" i="66"/>
  <c r="X110" i="66" s="1"/>
  <c r="AN110" i="66" s="1"/>
  <c r="BK167" i="66"/>
  <c r="AE167" i="66" s="1"/>
  <c r="AU167" i="66" s="1"/>
  <c r="BK176" i="66"/>
  <c r="AE176" i="66" s="1"/>
  <c r="AU176" i="66" s="1"/>
  <c r="BK86" i="66"/>
  <c r="AE86" i="66" s="1"/>
  <c r="AU86" i="66" s="1"/>
  <c r="BK71" i="66"/>
  <c r="AE71" i="66" s="1"/>
  <c r="AU71" i="66" s="1"/>
  <c r="BK189" i="66"/>
  <c r="AE189" i="66" s="1"/>
  <c r="AU189" i="66" s="1"/>
  <c r="BK114" i="66"/>
  <c r="AE114" i="66" s="1"/>
  <c r="AU114" i="66" s="1"/>
  <c r="BK178" i="66"/>
  <c r="AE178" i="66" s="1"/>
  <c r="AU178" i="66" s="1"/>
  <c r="BK119" i="66"/>
  <c r="AE119" i="66" s="1"/>
  <c r="AU119" i="66" s="1"/>
  <c r="BK144" i="66"/>
  <c r="AE144" i="66" s="1"/>
  <c r="AU144" i="66" s="1"/>
  <c r="BK128" i="66"/>
  <c r="AE128" i="66" s="1"/>
  <c r="AU128" i="66" s="1"/>
  <c r="BK112" i="66"/>
  <c r="AE112" i="66" s="1"/>
  <c r="AU112" i="66" s="1"/>
  <c r="BK96" i="66"/>
  <c r="AE96" i="66" s="1"/>
  <c r="AU96" i="66" s="1"/>
  <c r="BK80" i="66"/>
  <c r="AE80" i="66" s="1"/>
  <c r="AU80" i="66" s="1"/>
  <c r="BK48" i="66"/>
  <c r="AE48" i="66" s="1"/>
  <c r="AU48" i="66" s="1"/>
  <c r="BK81" i="66"/>
  <c r="AE81" i="66" s="1"/>
  <c r="AU81" i="66" s="1"/>
  <c r="BB161" i="66"/>
  <c r="V161" i="66" s="1"/>
  <c r="AL161" i="66" s="1"/>
  <c r="BB184" i="66"/>
  <c r="V184" i="66" s="1"/>
  <c r="AL184" i="66" s="1"/>
  <c r="BB52" i="66"/>
  <c r="V52" i="66" s="1"/>
  <c r="AL52" i="66" s="1"/>
  <c r="BB120" i="66"/>
  <c r="V120" i="66" s="1"/>
  <c r="AL120" i="66" s="1"/>
  <c r="BB64" i="66"/>
  <c r="V64" i="66" s="1"/>
  <c r="AL64" i="66" s="1"/>
  <c r="BB146" i="66"/>
  <c r="V146" i="66" s="1"/>
  <c r="AL146" i="66" s="1"/>
  <c r="BB90" i="66"/>
  <c r="V90" i="66" s="1"/>
  <c r="AL90" i="66" s="1"/>
  <c r="BB74" i="66"/>
  <c r="V74" i="66" s="1"/>
  <c r="AL74" i="66" s="1"/>
  <c r="BB58" i="66"/>
  <c r="V58" i="66" s="1"/>
  <c r="AL58" i="66" s="1"/>
  <c r="BB42" i="66"/>
  <c r="V42" i="66" s="1"/>
  <c r="AL42" i="66" s="1"/>
  <c r="BF176" i="66"/>
  <c r="Z176" i="66" s="1"/>
  <c r="AP176" i="66" s="1"/>
  <c r="BF71" i="66"/>
  <c r="Z71" i="66" s="1"/>
  <c r="AP71" i="66" s="1"/>
  <c r="BF167" i="66"/>
  <c r="Z167" i="66" s="1"/>
  <c r="AP167" i="66" s="1"/>
  <c r="BF128" i="66"/>
  <c r="Z128" i="66" s="1"/>
  <c r="AP128" i="66" s="1"/>
  <c r="BF153" i="66"/>
  <c r="Z153" i="66" s="1"/>
  <c r="AP153" i="66" s="1"/>
  <c r="BF137" i="66"/>
  <c r="Z137" i="66" s="1"/>
  <c r="AP137" i="66" s="1"/>
  <c r="BF121" i="66"/>
  <c r="Z121" i="66" s="1"/>
  <c r="AP121" i="66" s="1"/>
  <c r="BF105" i="66"/>
  <c r="Z105" i="66" s="1"/>
  <c r="AP105" i="66" s="1"/>
  <c r="BF89" i="66"/>
  <c r="Z89" i="66" s="1"/>
  <c r="AP89" i="66" s="1"/>
  <c r="BF73" i="66"/>
  <c r="Z73" i="66" s="1"/>
  <c r="AP73" i="66" s="1"/>
  <c r="BF57" i="66"/>
  <c r="Z57" i="66" s="1"/>
  <c r="AP57" i="66" s="1"/>
  <c r="BF90" i="66"/>
  <c r="Z90" i="66" s="1"/>
  <c r="AP90" i="66" s="1"/>
  <c r="BF58" i="66"/>
  <c r="Z58" i="66" s="1"/>
  <c r="AP58" i="66" s="1"/>
  <c r="AZ40" i="66"/>
  <c r="T40" i="66" s="1"/>
  <c r="AJ40" i="66" s="1"/>
  <c r="AZ38" i="66"/>
  <c r="T38" i="66" s="1"/>
  <c r="AJ38" i="66" s="1"/>
  <c r="AZ41" i="66"/>
  <c r="T41" i="66" s="1"/>
  <c r="AJ41" i="66" s="1"/>
  <c r="BM47" i="66"/>
  <c r="AG47" i="66" s="1"/>
  <c r="AW47" i="66" s="1"/>
  <c r="BL46" i="66"/>
  <c r="AF46" i="66" s="1"/>
  <c r="AV46" i="66" s="1"/>
  <c r="BL43" i="66"/>
  <c r="AF43" i="66" s="1"/>
  <c r="AV43" i="66" s="1"/>
  <c r="BL44" i="66"/>
  <c r="AF44" i="66" s="1"/>
  <c r="AV44" i="66" s="1"/>
  <c r="BC43" i="66"/>
  <c r="W43" i="66" s="1"/>
  <c r="AM43" i="66" s="1"/>
  <c r="BC42" i="66"/>
  <c r="W42" i="66" s="1"/>
  <c r="AM42" i="66" s="1"/>
  <c r="BE47" i="66"/>
  <c r="Y47" i="66" s="1"/>
  <c r="AO47" i="66" s="1"/>
  <c r="AZ39" i="66"/>
  <c r="T39" i="66" s="1"/>
  <c r="AJ39" i="66" s="1"/>
  <c r="BA43" i="66"/>
  <c r="U43" i="66" s="1"/>
  <c r="AK43" i="66" s="1"/>
  <c r="AZ43" i="66"/>
  <c r="T43" i="66" s="1"/>
  <c r="AJ43" i="66" s="1"/>
  <c r="AZ42" i="66"/>
  <c r="T42" i="66" s="1"/>
  <c r="AJ42" i="66" s="1"/>
  <c r="BN144" i="66"/>
  <c r="AH144" i="66" s="1"/>
  <c r="AX144" i="66" s="1"/>
  <c r="BN165" i="66"/>
  <c r="AH165" i="66" s="1"/>
  <c r="AX165" i="66" s="1"/>
  <c r="BN57" i="66"/>
  <c r="AH57" i="66" s="1"/>
  <c r="AX57" i="66" s="1"/>
  <c r="BN41" i="66"/>
  <c r="AH41" i="66" s="1"/>
  <c r="AX41" i="66" s="1"/>
  <c r="BN74" i="66"/>
  <c r="AH74" i="66" s="1"/>
  <c r="AX74" i="66" s="1"/>
  <c r="BN58" i="66"/>
  <c r="AH58" i="66" s="1"/>
  <c r="AX58" i="66" s="1"/>
  <c r="BH93" i="66"/>
  <c r="AB93" i="66" s="1"/>
  <c r="AR93" i="66" s="1"/>
  <c r="BH58" i="66"/>
  <c r="AB58" i="66" s="1"/>
  <c r="AR58" i="66" s="1"/>
  <c r="BH161" i="66"/>
  <c r="AB161" i="66" s="1"/>
  <c r="AR161" i="66" s="1"/>
  <c r="BH57" i="66"/>
  <c r="AB57" i="66" s="1"/>
  <c r="AR57" i="66" s="1"/>
  <c r="BH63" i="66"/>
  <c r="AB63" i="66" s="1"/>
  <c r="AR63" i="66" s="1"/>
  <c r="BH96" i="66"/>
  <c r="AB96" i="66" s="1"/>
  <c r="AR96" i="66" s="1"/>
  <c r="BG141" i="66"/>
  <c r="AA141" i="66" s="1"/>
  <c r="AQ141" i="66" s="1"/>
  <c r="BG118" i="66"/>
  <c r="AA118" i="66" s="1"/>
  <c r="AQ118" i="66" s="1"/>
  <c r="BG146" i="66"/>
  <c r="AA146" i="66" s="1"/>
  <c r="AQ146" i="66" s="1"/>
  <c r="BG156" i="66"/>
  <c r="AA156" i="66" s="1"/>
  <c r="AQ156" i="66" s="1"/>
  <c r="BG140" i="66"/>
  <c r="AA140" i="66" s="1"/>
  <c r="AQ140" i="66" s="1"/>
  <c r="BG124" i="66"/>
  <c r="AA124" i="66" s="1"/>
  <c r="AQ124" i="66" s="1"/>
  <c r="BG108" i="66"/>
  <c r="AA108" i="66" s="1"/>
  <c r="AQ108" i="66" s="1"/>
  <c r="BG92" i="66"/>
  <c r="AA92" i="66" s="1"/>
  <c r="AQ92" i="66" s="1"/>
  <c r="BG76" i="66"/>
  <c r="AA76" i="66" s="1"/>
  <c r="AQ76" i="66" s="1"/>
  <c r="BG60" i="66"/>
  <c r="AA60" i="66" s="1"/>
  <c r="AQ60" i="66" s="1"/>
  <c r="BG77" i="66"/>
  <c r="AA77" i="66" s="1"/>
  <c r="AQ77" i="66" s="1"/>
  <c r="BG61" i="66"/>
  <c r="AA61" i="66" s="1"/>
  <c r="AQ61" i="66" s="1"/>
  <c r="BM69" i="66"/>
  <c r="AG69" i="66" s="1"/>
  <c r="AW69" i="66" s="1"/>
  <c r="BM108" i="66"/>
  <c r="AG108" i="66" s="1"/>
  <c r="AW108" i="66" s="1"/>
  <c r="BM147" i="66"/>
  <c r="AG147" i="66" s="1"/>
  <c r="AW147" i="66" s="1"/>
  <c r="BM161" i="66"/>
  <c r="AG161" i="66" s="1"/>
  <c r="AW161" i="66" s="1"/>
  <c r="BM167" i="66"/>
  <c r="AG167" i="66" s="1"/>
  <c r="AW167" i="66" s="1"/>
  <c r="BM145" i="66"/>
  <c r="AG145" i="66" s="1"/>
  <c r="AW145" i="66" s="1"/>
  <c r="BM104" i="66"/>
  <c r="AG104" i="66" s="1"/>
  <c r="AW104" i="66" s="1"/>
  <c r="BA42" i="66"/>
  <c r="U42" i="66" s="1"/>
  <c r="AK42" i="66" s="1"/>
  <c r="BC41" i="66"/>
  <c r="W41" i="66" s="1"/>
  <c r="AM41" i="66" s="1"/>
  <c r="BA44" i="66"/>
  <c r="U44" i="66" s="1"/>
  <c r="AK44" i="66" s="1"/>
  <c r="BN119" i="66"/>
  <c r="AH119" i="66" s="1"/>
  <c r="AX119" i="66" s="1"/>
  <c r="BN63" i="66"/>
  <c r="AH63" i="66" s="1"/>
  <c r="AX63" i="66" s="1"/>
  <c r="BN147" i="66"/>
  <c r="AH147" i="66" s="1"/>
  <c r="AX147" i="66" s="1"/>
  <c r="BN106" i="66"/>
  <c r="AH106" i="66" s="1"/>
  <c r="AX106" i="66" s="1"/>
  <c r="BN183" i="66"/>
  <c r="AH183" i="66" s="1"/>
  <c r="AX183" i="66" s="1"/>
  <c r="BA41" i="66"/>
  <c r="U41" i="66" s="1"/>
  <c r="AK41" i="66" s="1"/>
  <c r="BN176" i="66"/>
  <c r="AH176" i="66" s="1"/>
  <c r="AX176" i="66" s="1"/>
  <c r="BN96" i="66"/>
  <c r="AH96" i="66" s="1"/>
  <c r="AX96" i="66" s="1"/>
  <c r="BN126" i="66"/>
  <c r="AH126" i="66" s="1"/>
  <c r="AX126" i="66" s="1"/>
  <c r="BN47" i="66"/>
  <c r="AH47" i="66" s="1"/>
  <c r="AX47" i="66" s="1"/>
  <c r="BN179" i="66"/>
  <c r="AH179" i="66" s="1"/>
  <c r="AX179" i="66" s="1"/>
  <c r="BN143" i="66"/>
  <c r="AH143" i="66" s="1"/>
  <c r="AX143" i="66" s="1"/>
  <c r="BN102" i="66"/>
  <c r="AH102" i="66" s="1"/>
  <c r="AX102" i="66" s="1"/>
  <c r="BH174" i="66"/>
  <c r="AB174" i="66" s="1"/>
  <c r="AR174" i="66" s="1"/>
  <c r="BH94" i="66"/>
  <c r="AB94" i="66" s="1"/>
  <c r="AR94" i="66" s="1"/>
  <c r="BH126" i="66"/>
  <c r="AB126" i="66" s="1"/>
  <c r="AR126" i="66" s="1"/>
  <c r="BH129" i="66"/>
  <c r="AB129" i="66" s="1"/>
  <c r="AR129" i="66" s="1"/>
  <c r="BH157" i="66"/>
  <c r="AB157" i="66" s="1"/>
  <c r="AR157" i="66" s="1"/>
  <c r="BH155" i="66"/>
  <c r="AB155" i="66" s="1"/>
  <c r="AR155" i="66" s="1"/>
  <c r="BH139" i="66"/>
  <c r="AB139" i="66" s="1"/>
  <c r="AR139" i="66" s="1"/>
  <c r="BH123" i="66"/>
  <c r="AB123" i="66" s="1"/>
  <c r="AR123" i="66" s="1"/>
  <c r="BH107" i="66"/>
  <c r="AB107" i="66" s="1"/>
  <c r="AR107" i="66" s="1"/>
  <c r="BH91" i="66"/>
  <c r="AB91" i="66" s="1"/>
  <c r="AR91" i="66" s="1"/>
  <c r="BH75" i="66"/>
  <c r="AB75" i="66" s="1"/>
  <c r="AR75" i="66" s="1"/>
  <c r="BH92" i="66"/>
  <c r="AB92" i="66" s="1"/>
  <c r="AR92" i="66" s="1"/>
  <c r="BH76" i="66"/>
  <c r="AB76" i="66" s="1"/>
  <c r="AR76" i="66" s="1"/>
  <c r="BH60" i="66"/>
  <c r="AB60" i="66" s="1"/>
  <c r="AR60" i="66" s="1"/>
  <c r="BG58" i="66"/>
  <c r="AA58" i="66" s="1"/>
  <c r="AQ58" i="66" s="1"/>
  <c r="BG179" i="66"/>
  <c r="AA179" i="66" s="1"/>
  <c r="AQ179" i="66" s="1"/>
  <c r="BG154" i="66"/>
  <c r="AA154" i="66" s="1"/>
  <c r="AQ154" i="66" s="1"/>
  <c r="BG55" i="66"/>
  <c r="AA55" i="66" s="1"/>
  <c r="AQ55" i="66" s="1"/>
  <c r="BG178" i="66"/>
  <c r="AA178" i="66" s="1"/>
  <c r="AQ178" i="66" s="1"/>
  <c r="BG121" i="66"/>
  <c r="AA121" i="66" s="1"/>
  <c r="AQ121" i="66" s="1"/>
  <c r="BM190" i="66"/>
  <c r="AG190" i="66" s="1"/>
  <c r="AW190" i="66" s="1"/>
  <c r="BM76" i="66"/>
  <c r="AG76" i="66" s="1"/>
  <c r="AW76" i="66" s="1"/>
  <c r="BM170" i="66"/>
  <c r="AG170" i="66" s="1"/>
  <c r="AW170" i="66" s="1"/>
  <c r="BM163" i="66"/>
  <c r="AG163" i="66" s="1"/>
  <c r="AW163" i="66" s="1"/>
  <c r="BM97" i="66"/>
  <c r="AG97" i="66" s="1"/>
  <c r="AW97" i="66" s="1"/>
  <c r="BM65" i="66"/>
  <c r="AG65" i="66" s="1"/>
  <c r="AW65" i="66" s="1"/>
  <c r="BM107" i="66"/>
  <c r="AG107" i="66" s="1"/>
  <c r="AW107" i="66" s="1"/>
  <c r="BM72" i="66"/>
  <c r="AG72" i="66" s="1"/>
  <c r="AW72" i="66" s="1"/>
  <c r="BN80" i="66"/>
  <c r="AH80" i="66" s="1"/>
  <c r="AX80" i="66" s="1"/>
  <c r="BN128" i="66"/>
  <c r="AH128" i="66" s="1"/>
  <c r="AX128" i="66" s="1"/>
  <c r="BN79" i="66"/>
  <c r="AH79" i="66" s="1"/>
  <c r="AX79" i="66" s="1"/>
  <c r="BN40" i="66"/>
  <c r="AH40" i="66" s="1"/>
  <c r="AX40" i="66" s="1"/>
  <c r="BN182" i="66"/>
  <c r="AH182" i="66" s="1"/>
  <c r="AX182" i="66" s="1"/>
  <c r="BN166" i="66"/>
  <c r="AH166" i="66" s="1"/>
  <c r="AX166" i="66" s="1"/>
  <c r="BN171" i="66"/>
  <c r="AH171" i="66" s="1"/>
  <c r="AX171" i="66" s="1"/>
  <c r="BN83" i="66"/>
  <c r="AH83" i="66" s="1"/>
  <c r="AX83" i="66" s="1"/>
  <c r="BN157" i="66"/>
  <c r="AH157" i="66" s="1"/>
  <c r="AX157" i="66" s="1"/>
  <c r="BN141" i="66"/>
  <c r="AH141" i="66" s="1"/>
  <c r="AX141" i="66" s="1"/>
  <c r="BN125" i="66"/>
  <c r="AH125" i="66" s="1"/>
  <c r="AX125" i="66" s="1"/>
  <c r="BN109" i="66"/>
  <c r="AH109" i="66" s="1"/>
  <c r="AX109" i="66" s="1"/>
  <c r="BN93" i="66"/>
  <c r="AH93" i="66" s="1"/>
  <c r="AX93" i="66" s="1"/>
  <c r="BN77" i="66"/>
  <c r="AH77" i="66" s="1"/>
  <c r="AX77" i="66" s="1"/>
  <c r="BN61" i="66"/>
  <c r="AH61" i="66" s="1"/>
  <c r="AX61" i="66" s="1"/>
  <c r="BN94" i="66"/>
  <c r="AH94" i="66" s="1"/>
  <c r="AX94" i="66" s="1"/>
  <c r="BH149" i="66"/>
  <c r="AB149" i="66" s="1"/>
  <c r="AR149" i="66" s="1"/>
  <c r="BH128" i="66"/>
  <c r="AB128" i="66" s="1"/>
  <c r="AR128" i="66" s="1"/>
  <c r="BH160" i="66"/>
  <c r="AB160" i="66" s="1"/>
  <c r="AR160" i="66" s="1"/>
  <c r="BH181" i="66"/>
  <c r="AB181" i="66" s="1"/>
  <c r="AR181" i="66" s="1"/>
  <c r="BH148" i="66"/>
  <c r="AB148" i="66" s="1"/>
  <c r="AR148" i="66" s="1"/>
  <c r="BH97" i="66"/>
  <c r="AB97" i="66" s="1"/>
  <c r="AR97" i="66" s="1"/>
  <c r="BH84" i="66"/>
  <c r="AB84" i="66" s="1"/>
  <c r="AR84" i="66" s="1"/>
  <c r="BH52" i="66"/>
  <c r="AB52" i="66" s="1"/>
  <c r="AR52" i="66" s="1"/>
  <c r="BG106" i="66"/>
  <c r="AA106" i="66" s="1"/>
  <c r="AQ106" i="66" s="1"/>
  <c r="BG129" i="66"/>
  <c r="AA129" i="66" s="1"/>
  <c r="AQ129" i="66" s="1"/>
  <c r="BG131" i="66"/>
  <c r="AA131" i="66" s="1"/>
  <c r="AQ131" i="66" s="1"/>
  <c r="BG82" i="66"/>
  <c r="AA82" i="66" s="1"/>
  <c r="AQ82" i="66" s="1"/>
  <c r="BG170" i="66"/>
  <c r="AA170" i="66" s="1"/>
  <c r="AQ170" i="66" s="1"/>
  <c r="BG86" i="66"/>
  <c r="AA86" i="66" s="1"/>
  <c r="AQ86" i="66" s="1"/>
  <c r="BM53" i="66"/>
  <c r="AG53" i="66" s="1"/>
  <c r="AW53" i="66" s="1"/>
  <c r="BM169" i="66"/>
  <c r="AG169" i="66" s="1"/>
  <c r="AW169" i="66" s="1"/>
  <c r="BM135" i="66"/>
  <c r="AG135" i="66" s="1"/>
  <c r="AW135" i="66" s="1"/>
  <c r="BM187" i="66"/>
  <c r="AG187" i="66" s="1"/>
  <c r="AW187" i="66" s="1"/>
  <c r="BM171" i="66"/>
  <c r="AG171" i="66" s="1"/>
  <c r="AW171" i="66" s="1"/>
  <c r="BM152" i="66"/>
  <c r="AG152" i="66" s="1"/>
  <c r="AW152" i="66" s="1"/>
  <c r="BM129" i="66"/>
  <c r="AG129" i="66" s="1"/>
  <c r="AW129" i="66" s="1"/>
  <c r="BM81" i="66"/>
  <c r="AG81" i="66" s="1"/>
  <c r="AW81" i="66" s="1"/>
  <c r="BM49" i="66"/>
  <c r="AG49" i="66" s="1"/>
  <c r="AW49" i="66" s="1"/>
  <c r="BM188" i="66"/>
  <c r="AG188" i="66" s="1"/>
  <c r="AW188" i="66" s="1"/>
  <c r="BM139" i="66"/>
  <c r="AG139" i="66" s="1"/>
  <c r="AW139" i="66" s="1"/>
  <c r="BM88" i="66"/>
  <c r="AG88" i="66" s="1"/>
  <c r="AW88" i="66" s="1"/>
  <c r="BM56" i="66"/>
  <c r="AG56" i="66" s="1"/>
  <c r="AW56" i="66" s="1"/>
  <c r="BM62" i="66"/>
  <c r="AG62" i="66" s="1"/>
  <c r="AW62" i="66" s="1"/>
  <c r="BM46" i="66"/>
  <c r="AG46" i="66" s="1"/>
  <c r="AW46" i="66" s="1"/>
  <c r="BM83" i="66"/>
  <c r="AG83" i="66" s="1"/>
  <c r="AW83" i="66" s="1"/>
  <c r="BM67" i="66"/>
  <c r="AG67" i="66" s="1"/>
  <c r="AW67" i="66" s="1"/>
  <c r="BL45" i="66"/>
  <c r="AF45" i="66" s="1"/>
  <c r="AV45" i="66" s="1"/>
  <c r="BD118" i="66"/>
  <c r="X118" i="66" s="1"/>
  <c r="AN118" i="66" s="1"/>
  <c r="BD167" i="66"/>
  <c r="X167" i="66" s="1"/>
  <c r="AN167" i="66" s="1"/>
  <c r="BD81" i="66"/>
  <c r="X81" i="66" s="1"/>
  <c r="AN81" i="66" s="1"/>
  <c r="BD108" i="66"/>
  <c r="X108" i="66" s="1"/>
  <c r="AN108" i="66" s="1"/>
  <c r="BD46" i="66"/>
  <c r="X46" i="66" s="1"/>
  <c r="AN46" i="66" s="1"/>
  <c r="BD173" i="66"/>
  <c r="X173" i="66" s="1"/>
  <c r="AN173" i="66" s="1"/>
  <c r="BD47" i="66"/>
  <c r="X47" i="66" s="1"/>
  <c r="AN47" i="66" s="1"/>
  <c r="BD48" i="66"/>
  <c r="X48" i="66" s="1"/>
  <c r="AN48" i="66" s="1"/>
  <c r="BK63" i="66"/>
  <c r="AE63" i="66" s="1"/>
  <c r="AU63" i="66" s="1"/>
  <c r="BK70" i="66"/>
  <c r="AE70" i="66" s="1"/>
  <c r="AU70" i="66" s="1"/>
  <c r="BK159" i="66"/>
  <c r="AE159" i="66" s="1"/>
  <c r="AU159" i="66" s="1"/>
  <c r="BK54" i="66"/>
  <c r="AE54" i="66" s="1"/>
  <c r="AU54" i="66" s="1"/>
  <c r="BK130" i="66"/>
  <c r="AE130" i="66" s="1"/>
  <c r="AU130" i="66" s="1"/>
  <c r="BK51" i="66"/>
  <c r="AE51" i="66" s="1"/>
  <c r="AU51" i="66" s="1"/>
  <c r="BK158" i="66"/>
  <c r="AE158" i="66" s="1"/>
  <c r="AU158" i="66" s="1"/>
  <c r="BK93" i="66"/>
  <c r="AE93" i="66" s="1"/>
  <c r="AU93" i="66" s="1"/>
  <c r="BK61" i="66"/>
  <c r="AE61" i="66" s="1"/>
  <c r="AU61" i="66" s="1"/>
  <c r="BB176" i="66"/>
  <c r="V176" i="66" s="1"/>
  <c r="AL176" i="66" s="1"/>
  <c r="BB144" i="66"/>
  <c r="V144" i="66" s="1"/>
  <c r="AL144" i="66" s="1"/>
  <c r="BB136" i="66"/>
  <c r="V136" i="66" s="1"/>
  <c r="AL136" i="66" s="1"/>
  <c r="BB88" i="66"/>
  <c r="V88" i="66" s="1"/>
  <c r="AL88" i="66" s="1"/>
  <c r="BB56" i="66"/>
  <c r="V56" i="66" s="1"/>
  <c r="AL56" i="66" s="1"/>
  <c r="BB175" i="66"/>
  <c r="V175" i="66" s="1"/>
  <c r="AL175" i="66" s="1"/>
  <c r="BB159" i="66"/>
  <c r="V159" i="66" s="1"/>
  <c r="AL159" i="66" s="1"/>
  <c r="BB95" i="66"/>
  <c r="V95" i="66" s="1"/>
  <c r="AL95" i="66" s="1"/>
  <c r="BB63" i="66"/>
  <c r="V63" i="66" s="1"/>
  <c r="AL63" i="66" s="1"/>
  <c r="BB53" i="66"/>
  <c r="V53" i="66" s="1"/>
  <c r="AL53" i="66" s="1"/>
  <c r="BB70" i="66"/>
  <c r="V70" i="66" s="1"/>
  <c r="AL70" i="66" s="1"/>
  <c r="BF161" i="66"/>
  <c r="Z161" i="66" s="1"/>
  <c r="AP161" i="66" s="1"/>
  <c r="BF88" i="66"/>
  <c r="Z88" i="66" s="1"/>
  <c r="AP88" i="66" s="1"/>
  <c r="BF104" i="66"/>
  <c r="Z104" i="66" s="1"/>
  <c r="AP104" i="66" s="1"/>
  <c r="BF147" i="66"/>
  <c r="Z147" i="66" s="1"/>
  <c r="AP147" i="66" s="1"/>
  <c r="BF106" i="66"/>
  <c r="Z106" i="66" s="1"/>
  <c r="AP106" i="66" s="1"/>
  <c r="BF166" i="66"/>
  <c r="Z166" i="66" s="1"/>
  <c r="AP166" i="66" s="1"/>
  <c r="BF102" i="66"/>
  <c r="Z102" i="66" s="1"/>
  <c r="AP102" i="66" s="1"/>
  <c r="BF54" i="66"/>
  <c r="Z54" i="66" s="1"/>
  <c r="AP54" i="66" s="1"/>
  <c r="BE45" i="66"/>
  <c r="Y45" i="66" s="1"/>
  <c r="AO45" i="66" s="1"/>
  <c r="BM132" i="66"/>
  <c r="AG132" i="66" s="1"/>
  <c r="AW132" i="66" s="1"/>
  <c r="BM154" i="66"/>
  <c r="AG154" i="66" s="1"/>
  <c r="AW154" i="66" s="1"/>
  <c r="BM138" i="66"/>
  <c r="AG138" i="66" s="1"/>
  <c r="AW138" i="66" s="1"/>
  <c r="BM122" i="66"/>
  <c r="AG122" i="66" s="1"/>
  <c r="AW122" i="66" s="1"/>
  <c r="BM106" i="66"/>
  <c r="AG106" i="66" s="1"/>
  <c r="AW106" i="66" s="1"/>
  <c r="BM90" i="66"/>
  <c r="AG90" i="66" s="1"/>
  <c r="AW90" i="66" s="1"/>
  <c r="BM74" i="66"/>
  <c r="AG74" i="66" s="1"/>
  <c r="AW74" i="66" s="1"/>
  <c r="BM63" i="66"/>
  <c r="AG63" i="66" s="1"/>
  <c r="AW63" i="66" s="1"/>
  <c r="BD109" i="66"/>
  <c r="X109" i="66" s="1"/>
  <c r="AN109" i="66" s="1"/>
  <c r="BD182" i="66"/>
  <c r="X182" i="66" s="1"/>
  <c r="AN182" i="66" s="1"/>
  <c r="BD102" i="66"/>
  <c r="X102" i="66" s="1"/>
  <c r="AN102" i="66" s="1"/>
  <c r="BD70" i="66"/>
  <c r="X70" i="66" s="1"/>
  <c r="AN70" i="66" s="1"/>
  <c r="BD53" i="66"/>
  <c r="X53" i="66" s="1"/>
  <c r="AN53" i="66" s="1"/>
  <c r="BD76" i="66"/>
  <c r="X76" i="66" s="1"/>
  <c r="AN76" i="66" s="1"/>
  <c r="BD44" i="66"/>
  <c r="X44" i="66" s="1"/>
  <c r="AN44" i="66" s="1"/>
  <c r="BK129" i="66"/>
  <c r="AE129" i="66" s="1"/>
  <c r="AU129" i="66" s="1"/>
  <c r="BK141" i="66"/>
  <c r="AE141" i="66" s="1"/>
  <c r="AU141" i="66" s="1"/>
  <c r="BK133" i="66"/>
  <c r="AE133" i="66" s="1"/>
  <c r="AU133" i="66" s="1"/>
  <c r="BK152" i="66"/>
  <c r="AE152" i="66" s="1"/>
  <c r="AU152" i="66" s="1"/>
  <c r="BK136" i="66"/>
  <c r="AE136" i="66" s="1"/>
  <c r="AU136" i="66" s="1"/>
  <c r="BK120" i="66"/>
  <c r="AE120" i="66" s="1"/>
  <c r="AU120" i="66" s="1"/>
  <c r="BK104" i="66"/>
  <c r="AE104" i="66" s="1"/>
  <c r="AU104" i="66" s="1"/>
  <c r="BK88" i="66"/>
  <c r="AE88" i="66" s="1"/>
  <c r="AU88" i="66" s="1"/>
  <c r="BK57" i="66"/>
  <c r="AE57" i="66" s="1"/>
  <c r="AU57" i="66" s="1"/>
  <c r="BB83" i="66"/>
  <c r="V83" i="66" s="1"/>
  <c r="AL83" i="66" s="1"/>
  <c r="BB60" i="66"/>
  <c r="V60" i="66" s="1"/>
  <c r="AL60" i="66" s="1"/>
  <c r="BB111" i="66"/>
  <c r="V111" i="66" s="1"/>
  <c r="AL111" i="66" s="1"/>
  <c r="BB80" i="66"/>
  <c r="V80" i="66" s="1"/>
  <c r="AL80" i="66" s="1"/>
  <c r="BB171" i="66"/>
  <c r="V171" i="66" s="1"/>
  <c r="AL171" i="66" s="1"/>
  <c r="BB114" i="66"/>
  <c r="V114" i="66" s="1"/>
  <c r="AL114" i="66" s="1"/>
  <c r="BB55" i="66"/>
  <c r="V55" i="66" s="1"/>
  <c r="AL55" i="66" s="1"/>
  <c r="BB50" i="66"/>
  <c r="V50" i="66" s="1"/>
  <c r="AL50" i="66" s="1"/>
  <c r="BF152" i="66"/>
  <c r="Z152" i="66" s="1"/>
  <c r="AP152" i="66" s="1"/>
  <c r="BF56" i="66"/>
  <c r="Z56" i="66" s="1"/>
  <c r="AP56" i="66" s="1"/>
  <c r="BF177" i="66"/>
  <c r="Z177" i="66" s="1"/>
  <c r="AP177" i="66" s="1"/>
  <c r="BF120" i="66"/>
  <c r="Z120" i="66" s="1"/>
  <c r="AP120" i="66" s="1"/>
  <c r="BF136" i="66"/>
  <c r="Z136" i="66" s="1"/>
  <c r="AP136" i="66" s="1"/>
  <c r="BF138" i="66"/>
  <c r="Z138" i="66" s="1"/>
  <c r="AP138" i="66" s="1"/>
  <c r="BF159" i="66"/>
  <c r="Z159" i="66" s="1"/>
  <c r="AP159" i="66" s="1"/>
  <c r="BF145" i="66"/>
  <c r="Z145" i="66" s="1"/>
  <c r="AP145" i="66" s="1"/>
  <c r="BF129" i="66"/>
  <c r="Z129" i="66" s="1"/>
  <c r="AP129" i="66" s="1"/>
  <c r="BF113" i="66"/>
  <c r="Z113" i="66" s="1"/>
  <c r="AP113" i="66" s="1"/>
  <c r="BF97" i="66"/>
  <c r="Z97" i="66" s="1"/>
  <c r="AP97" i="66" s="1"/>
  <c r="BF81" i="66"/>
  <c r="Z81" i="66" s="1"/>
  <c r="AP81" i="66" s="1"/>
  <c r="BF66" i="66"/>
  <c r="Z66" i="66" s="1"/>
  <c r="AP66" i="66" s="1"/>
  <c r="BI45" i="66"/>
  <c r="AC45" i="66" s="1"/>
  <c r="AS45" i="66" s="1"/>
  <c r="BI44" i="66"/>
  <c r="AC44" i="66" s="1"/>
  <c r="AS44" i="66" s="1"/>
  <c r="BI42" i="66"/>
  <c r="AC42" i="66" s="1"/>
  <c r="AS42" i="66" s="1"/>
  <c r="BL47" i="66"/>
  <c r="AF47" i="66" s="1"/>
  <c r="AV47" i="66" s="1"/>
  <c r="BL48" i="66"/>
  <c r="AF48" i="66" s="1"/>
  <c r="AV48" i="66" s="1"/>
  <c r="BD105" i="66"/>
  <c r="X105" i="66" s="1"/>
  <c r="AN105" i="66" s="1"/>
  <c r="BD134" i="66"/>
  <c r="X134" i="66" s="1"/>
  <c r="AN134" i="66" s="1"/>
  <c r="BD140" i="66"/>
  <c r="X140" i="66" s="1"/>
  <c r="AN140" i="66" s="1"/>
  <c r="BD145" i="66"/>
  <c r="X145" i="66" s="1"/>
  <c r="AN145" i="66" s="1"/>
  <c r="BD77" i="66"/>
  <c r="X77" i="66" s="1"/>
  <c r="AN77" i="66" s="1"/>
  <c r="BD55" i="66"/>
  <c r="X55" i="66" s="1"/>
  <c r="AN55" i="66" s="1"/>
  <c r="BK109" i="66"/>
  <c r="AE109" i="66" s="1"/>
  <c r="AU109" i="66" s="1"/>
  <c r="BK127" i="66"/>
  <c r="AE127" i="66" s="1"/>
  <c r="AU127" i="66" s="1"/>
  <c r="BK111" i="66"/>
  <c r="AE111" i="66" s="1"/>
  <c r="AU111" i="66" s="1"/>
  <c r="BK161" i="66"/>
  <c r="AE161" i="66" s="1"/>
  <c r="AU161" i="66" s="1"/>
  <c r="BK98" i="66"/>
  <c r="AE98" i="66" s="1"/>
  <c r="AU98" i="66" s="1"/>
  <c r="BK68" i="66"/>
  <c r="AE68" i="66" s="1"/>
  <c r="AU68" i="66" s="1"/>
  <c r="BK69" i="66"/>
  <c r="AE69" i="66" s="1"/>
  <c r="AU69" i="66" s="1"/>
  <c r="BB169" i="66"/>
  <c r="V169" i="66" s="1"/>
  <c r="AL169" i="66" s="1"/>
  <c r="BB138" i="66"/>
  <c r="V138" i="66" s="1"/>
  <c r="AL138" i="66" s="1"/>
  <c r="BB160" i="66"/>
  <c r="V160" i="66" s="1"/>
  <c r="AL160" i="66" s="1"/>
  <c r="BB126" i="66"/>
  <c r="V126" i="66" s="1"/>
  <c r="AL126" i="66" s="1"/>
  <c r="BB186" i="66"/>
  <c r="V186" i="66" s="1"/>
  <c r="AL186" i="66" s="1"/>
  <c r="BB167" i="66"/>
  <c r="V167" i="66" s="1"/>
  <c r="AL167" i="66" s="1"/>
  <c r="BB79" i="66"/>
  <c r="V79" i="66" s="1"/>
  <c r="AL79" i="66" s="1"/>
  <c r="BB61" i="66"/>
  <c r="V61" i="66" s="1"/>
  <c r="AL61" i="66" s="1"/>
  <c r="BB94" i="66"/>
  <c r="V94" i="66" s="1"/>
  <c r="AL94" i="66" s="1"/>
  <c r="BF52" i="66"/>
  <c r="Z52" i="66" s="1"/>
  <c r="AP52" i="66" s="1"/>
  <c r="BF135" i="66"/>
  <c r="Z135" i="66" s="1"/>
  <c r="AP135" i="66" s="1"/>
  <c r="BF83" i="66"/>
  <c r="Z83" i="66" s="1"/>
  <c r="AP83" i="66" s="1"/>
  <c r="BF62" i="66"/>
  <c r="Z62" i="66" s="1"/>
  <c r="AP62" i="66" s="1"/>
  <c r="BE46" i="66"/>
  <c r="Y46" i="66" s="1"/>
  <c r="AO46" i="66" s="1"/>
  <c r="BI43" i="66"/>
  <c r="AC43" i="66" s="1"/>
  <c r="AS43" i="66" s="1"/>
  <c r="AZ114" i="66"/>
  <c r="T114" i="66" s="1"/>
  <c r="AJ114" i="66" s="1"/>
  <c r="AZ118" i="66"/>
  <c r="T118" i="66" s="1"/>
  <c r="AJ118" i="66" s="1"/>
  <c r="AZ126" i="66"/>
  <c r="T126" i="66" s="1"/>
  <c r="AJ126" i="66" s="1"/>
  <c r="AZ58" i="66"/>
  <c r="T58" i="66" s="1"/>
  <c r="AJ58" i="66" s="1"/>
  <c r="AZ70" i="66"/>
  <c r="T70" i="66" s="1"/>
  <c r="AJ70" i="66" s="1"/>
  <c r="AZ141" i="66"/>
  <c r="T141" i="66" s="1"/>
  <c r="AJ141" i="66" s="1"/>
  <c r="AZ181" i="66"/>
  <c r="T181" i="66" s="1"/>
  <c r="AJ181" i="66" s="1"/>
  <c r="AZ185" i="66"/>
  <c r="T185" i="66" s="1"/>
  <c r="AJ185" i="66" s="1"/>
  <c r="AZ93" i="66"/>
  <c r="T93" i="66" s="1"/>
  <c r="AJ93" i="66" s="1"/>
  <c r="AZ65" i="66"/>
  <c r="T65" i="66" s="1"/>
  <c r="AJ65" i="66" s="1"/>
  <c r="AZ69" i="66"/>
  <c r="T69" i="66" s="1"/>
  <c r="AJ69" i="66" s="1"/>
  <c r="AZ144" i="66"/>
  <c r="T144" i="66" s="1"/>
  <c r="AJ144" i="66" s="1"/>
  <c r="AZ164" i="66"/>
  <c r="T164" i="66" s="1"/>
  <c r="AJ164" i="66" s="1"/>
  <c r="AZ200" i="66"/>
  <c r="T200" i="66" s="1"/>
  <c r="AJ200" i="66" s="1"/>
  <c r="AZ48" i="66"/>
  <c r="T48" i="66" s="1"/>
  <c r="AJ48" i="66" s="1"/>
  <c r="AZ109" i="66"/>
  <c r="T109" i="66" s="1"/>
  <c r="AJ109" i="66" s="1"/>
  <c r="AZ105" i="66"/>
  <c r="T105" i="66" s="1"/>
  <c r="AJ105" i="66" s="1"/>
  <c r="AZ44" i="66"/>
  <c r="T44" i="66" s="1"/>
  <c r="AJ44" i="66" s="1"/>
  <c r="AZ97" i="66"/>
  <c r="T97" i="66" s="1"/>
  <c r="AJ97" i="66" s="1"/>
  <c r="AZ125" i="66"/>
  <c r="T125" i="66" s="1"/>
  <c r="AJ125" i="66" s="1"/>
  <c r="AZ73" i="66"/>
  <c r="T73" i="66" s="1"/>
  <c r="AJ73" i="66" s="1"/>
  <c r="AZ140" i="66"/>
  <c r="T140" i="66" s="1"/>
  <c r="AJ140" i="66" s="1"/>
  <c r="AZ148" i="66"/>
  <c r="T148" i="66" s="1"/>
  <c r="AJ148" i="66" s="1"/>
  <c r="AZ152" i="66"/>
  <c r="T152" i="66" s="1"/>
  <c r="AJ152" i="66" s="1"/>
  <c r="AZ192" i="66"/>
  <c r="T192" i="66" s="1"/>
  <c r="AJ192" i="66" s="1"/>
  <c r="AZ117" i="66"/>
  <c r="T117" i="66" s="1"/>
  <c r="AJ117" i="66" s="1"/>
  <c r="AZ129" i="66"/>
  <c r="T129" i="66" s="1"/>
  <c r="AJ129" i="66" s="1"/>
  <c r="AZ77" i="66"/>
  <c r="T77" i="66" s="1"/>
  <c r="AJ77" i="66" s="1"/>
  <c r="AZ188" i="66"/>
  <c r="T188" i="66" s="1"/>
  <c r="AJ188" i="66" s="1"/>
  <c r="AZ45" i="66"/>
  <c r="T45" i="66" s="1"/>
  <c r="AJ45" i="66" s="1"/>
  <c r="AZ86" i="66"/>
  <c r="T86" i="66" s="1"/>
  <c r="AJ86" i="66" s="1"/>
  <c r="AZ94" i="66"/>
  <c r="T94" i="66" s="1"/>
  <c r="AJ94" i="66" s="1"/>
  <c r="AZ98" i="66"/>
  <c r="T98" i="66" s="1"/>
  <c r="AJ98" i="66" s="1"/>
  <c r="AZ102" i="66"/>
  <c r="T102" i="66" s="1"/>
  <c r="AJ102" i="66" s="1"/>
  <c r="AZ106" i="66"/>
  <c r="T106" i="66" s="1"/>
  <c r="AJ106" i="66" s="1"/>
  <c r="AZ110" i="66"/>
  <c r="T110" i="66" s="1"/>
  <c r="AJ110" i="66" s="1"/>
  <c r="AZ122" i="66"/>
  <c r="T122" i="66" s="1"/>
  <c r="AJ122" i="66" s="1"/>
  <c r="AZ130" i="66"/>
  <c r="T130" i="66" s="1"/>
  <c r="AJ130" i="66" s="1"/>
  <c r="AZ50" i="66"/>
  <c r="T50" i="66" s="1"/>
  <c r="AJ50" i="66" s="1"/>
  <c r="AZ54" i="66"/>
  <c r="T54" i="66" s="1"/>
  <c r="AJ54" i="66" s="1"/>
  <c r="AZ62" i="66"/>
  <c r="T62" i="66" s="1"/>
  <c r="AJ62" i="66" s="1"/>
  <c r="AZ74" i="66"/>
  <c r="T74" i="66" s="1"/>
  <c r="AJ74" i="66" s="1"/>
  <c r="AZ78" i="66"/>
  <c r="T78" i="66" s="1"/>
  <c r="AJ78" i="66" s="1"/>
  <c r="AZ82" i="66"/>
  <c r="T82" i="66" s="1"/>
  <c r="AJ82" i="66" s="1"/>
  <c r="AZ137" i="66"/>
  <c r="T137" i="66" s="1"/>
  <c r="AJ137" i="66" s="1"/>
  <c r="AZ149" i="66"/>
  <c r="T149" i="66" s="1"/>
  <c r="AJ149" i="66" s="1"/>
  <c r="AZ153" i="66"/>
  <c r="T153" i="66" s="1"/>
  <c r="AJ153" i="66" s="1"/>
  <c r="AZ157" i="66"/>
  <c r="T157" i="66" s="1"/>
  <c r="AJ157" i="66" s="1"/>
  <c r="AZ165" i="66"/>
  <c r="T165" i="66" s="1"/>
  <c r="AJ165" i="66" s="1"/>
  <c r="AZ173" i="66"/>
  <c r="T173" i="66" s="1"/>
  <c r="AJ173" i="66" s="1"/>
  <c r="AZ177" i="66"/>
  <c r="T177" i="66" s="1"/>
  <c r="AJ177" i="66" s="1"/>
  <c r="AZ193" i="66"/>
  <c r="T193" i="66" s="1"/>
  <c r="AJ193" i="66" s="1"/>
  <c r="AZ201" i="66"/>
  <c r="T201" i="66" s="1"/>
  <c r="AJ201" i="66" s="1"/>
  <c r="AZ46" i="66"/>
  <c r="T46" i="66" s="1"/>
  <c r="AJ46" i="66" s="1"/>
  <c r="AZ87" i="66"/>
  <c r="T87" i="66" s="1"/>
  <c r="AJ87" i="66" s="1"/>
  <c r="AZ91" i="66"/>
  <c r="T91" i="66" s="1"/>
  <c r="AJ91" i="66" s="1"/>
  <c r="AZ99" i="66"/>
  <c r="T99" i="66" s="1"/>
  <c r="AJ99" i="66" s="1"/>
  <c r="AZ107" i="66"/>
  <c r="T107" i="66" s="1"/>
  <c r="AJ107" i="66" s="1"/>
  <c r="AZ111" i="66"/>
  <c r="T111" i="66" s="1"/>
  <c r="AJ111" i="66" s="1"/>
  <c r="AZ115" i="66"/>
  <c r="T115" i="66" s="1"/>
  <c r="AJ115" i="66" s="1"/>
  <c r="AZ123" i="66"/>
  <c r="T123" i="66" s="1"/>
  <c r="AJ123" i="66" s="1"/>
  <c r="AZ127" i="66"/>
  <c r="T127" i="66" s="1"/>
  <c r="AJ127" i="66" s="1"/>
  <c r="AZ131" i="66"/>
  <c r="T131" i="66" s="1"/>
  <c r="AJ131" i="66" s="1"/>
  <c r="AZ55" i="66"/>
  <c r="T55" i="66" s="1"/>
  <c r="AJ55" i="66" s="1"/>
  <c r="AZ59" i="66"/>
  <c r="T59" i="66" s="1"/>
  <c r="AJ59" i="66" s="1"/>
  <c r="AZ63" i="66"/>
  <c r="T63" i="66" s="1"/>
  <c r="AJ63" i="66" s="1"/>
  <c r="AZ71" i="66"/>
  <c r="T71" i="66" s="1"/>
  <c r="AJ71" i="66" s="1"/>
  <c r="AZ75" i="66"/>
  <c r="T75" i="66" s="1"/>
  <c r="AJ75" i="66" s="1"/>
  <c r="AZ79" i="66"/>
  <c r="T79" i="66" s="1"/>
  <c r="AJ79" i="66" s="1"/>
  <c r="AZ134" i="66"/>
  <c r="T134" i="66" s="1"/>
  <c r="AJ134" i="66" s="1"/>
  <c r="AZ138" i="66"/>
  <c r="T138" i="66" s="1"/>
  <c r="AJ138" i="66" s="1"/>
  <c r="AZ142" i="66"/>
  <c r="T142" i="66" s="1"/>
  <c r="AJ142" i="66" s="1"/>
  <c r="AZ146" i="66"/>
  <c r="T146" i="66" s="1"/>
  <c r="AJ146" i="66" s="1"/>
  <c r="AZ154" i="66"/>
  <c r="T154" i="66" s="1"/>
  <c r="AJ154" i="66" s="1"/>
  <c r="AZ158" i="66"/>
  <c r="T158" i="66" s="1"/>
  <c r="AJ158" i="66" s="1"/>
  <c r="AZ162" i="66"/>
  <c r="T162" i="66" s="1"/>
  <c r="AJ162" i="66" s="1"/>
  <c r="AZ166" i="66"/>
  <c r="T166" i="66" s="1"/>
  <c r="AJ166" i="66" s="1"/>
  <c r="AZ174" i="66"/>
  <c r="T174" i="66" s="1"/>
  <c r="AJ174" i="66" s="1"/>
  <c r="AZ178" i="66"/>
  <c r="T178" i="66" s="1"/>
  <c r="AJ178" i="66" s="1"/>
  <c r="AZ182" i="66"/>
  <c r="T182" i="66" s="1"/>
  <c r="AJ182" i="66" s="1"/>
  <c r="AZ186" i="66"/>
  <c r="T186" i="66" s="1"/>
  <c r="AJ186" i="66" s="1"/>
  <c r="AZ190" i="66"/>
  <c r="T190" i="66" s="1"/>
  <c r="AJ190" i="66" s="1"/>
  <c r="AZ194" i="66"/>
  <c r="T194" i="66" s="1"/>
  <c r="AJ194" i="66" s="1"/>
  <c r="AZ198" i="66"/>
  <c r="T198" i="66" s="1"/>
  <c r="AJ198" i="66" s="1"/>
  <c r="AZ202" i="66"/>
  <c r="T202" i="66" s="1"/>
  <c r="AJ202" i="66" s="1"/>
  <c r="BF45" i="66"/>
  <c r="Z45" i="66" s="1"/>
  <c r="AP45" i="66" s="1"/>
  <c r="BK44" i="66"/>
  <c r="AE44" i="66" s="1"/>
  <c r="AU44" i="66" s="1"/>
  <c r="AZ47" i="66"/>
  <c r="T47" i="66" s="1"/>
  <c r="AJ47" i="66" s="1"/>
  <c r="AZ92" i="66"/>
  <c r="T92" i="66" s="1"/>
  <c r="AJ92" i="66" s="1"/>
  <c r="AZ96" i="66"/>
  <c r="T96" i="66" s="1"/>
  <c r="AJ96" i="66" s="1"/>
  <c r="AZ108" i="66"/>
  <c r="T108" i="66" s="1"/>
  <c r="AJ108" i="66" s="1"/>
  <c r="AZ116" i="66"/>
  <c r="T116" i="66" s="1"/>
  <c r="AJ116" i="66" s="1"/>
  <c r="AZ124" i="66"/>
  <c r="T124" i="66" s="1"/>
  <c r="AJ124" i="66" s="1"/>
  <c r="AZ128" i="66"/>
  <c r="T128" i="66" s="1"/>
  <c r="AJ128" i="66" s="1"/>
  <c r="AZ52" i="66"/>
  <c r="T52" i="66" s="1"/>
  <c r="AJ52" i="66" s="1"/>
  <c r="AZ60" i="66"/>
  <c r="T60" i="66" s="1"/>
  <c r="AJ60" i="66" s="1"/>
  <c r="AZ64" i="66"/>
  <c r="T64" i="66" s="1"/>
  <c r="AJ64" i="66" s="1"/>
  <c r="AZ68" i="66"/>
  <c r="T68" i="66" s="1"/>
  <c r="AJ68" i="66" s="1"/>
  <c r="AZ76" i="66"/>
  <c r="T76" i="66" s="1"/>
  <c r="AJ76" i="66" s="1"/>
  <c r="AZ80" i="66"/>
  <c r="T80" i="66" s="1"/>
  <c r="AJ80" i="66" s="1"/>
  <c r="AZ84" i="66"/>
  <c r="T84" i="66" s="1"/>
  <c r="AJ84" i="66" s="1"/>
  <c r="AZ135" i="66"/>
  <c r="T135" i="66" s="1"/>
  <c r="AJ135" i="66" s="1"/>
  <c r="AZ139" i="66"/>
  <c r="T139" i="66" s="1"/>
  <c r="AJ139" i="66" s="1"/>
  <c r="AZ143" i="66"/>
  <c r="T143" i="66" s="1"/>
  <c r="AJ143" i="66" s="1"/>
  <c r="AZ147" i="66"/>
  <c r="T147" i="66" s="1"/>
  <c r="AJ147" i="66" s="1"/>
  <c r="AZ151" i="66"/>
  <c r="T151" i="66" s="1"/>
  <c r="AJ151" i="66" s="1"/>
  <c r="AZ155" i="66"/>
  <c r="T155" i="66" s="1"/>
  <c r="AJ155" i="66" s="1"/>
  <c r="AZ167" i="66"/>
  <c r="T167" i="66" s="1"/>
  <c r="AJ167" i="66" s="1"/>
  <c r="AZ171" i="66"/>
  <c r="T171" i="66" s="1"/>
  <c r="AJ171" i="66" s="1"/>
  <c r="AZ175" i="66"/>
  <c r="T175" i="66" s="1"/>
  <c r="AJ175" i="66" s="1"/>
  <c r="AZ195" i="66"/>
  <c r="T195" i="66" s="1"/>
  <c r="AJ195" i="66" s="1"/>
  <c r="AZ89" i="66"/>
  <c r="T89" i="66" s="1"/>
  <c r="AJ89" i="66" s="1"/>
  <c r="AZ57" i="66"/>
  <c r="T57" i="66" s="1"/>
  <c r="AJ57" i="66" s="1"/>
  <c r="AZ61" i="66"/>
  <c r="T61" i="66" s="1"/>
  <c r="AJ61" i="66" s="1"/>
  <c r="AZ160" i="66"/>
  <c r="T160" i="66" s="1"/>
  <c r="AJ160" i="66" s="1"/>
  <c r="AZ168" i="66"/>
  <c r="T168" i="66" s="1"/>
  <c r="AJ168" i="66" s="1"/>
  <c r="AZ172" i="66"/>
  <c r="T172" i="66" s="1"/>
  <c r="AJ172" i="66" s="1"/>
  <c r="AZ180" i="66"/>
  <c r="T180" i="66" s="1"/>
  <c r="AJ180" i="66" s="1"/>
  <c r="AZ90" i="66"/>
  <c r="T90" i="66" s="1"/>
  <c r="AJ90" i="66" s="1"/>
  <c r="AZ66" i="66"/>
  <c r="T66" i="66" s="1"/>
  <c r="AJ66" i="66" s="1"/>
  <c r="AZ133" i="66"/>
  <c r="T133" i="66" s="1"/>
  <c r="AJ133" i="66" s="1"/>
  <c r="AZ145" i="66"/>
  <c r="T145" i="66" s="1"/>
  <c r="AJ145" i="66" s="1"/>
  <c r="AZ161" i="66"/>
  <c r="T161" i="66" s="1"/>
  <c r="AJ161" i="66" s="1"/>
  <c r="AZ169" i="66"/>
  <c r="T169" i="66" s="1"/>
  <c r="AJ169" i="66" s="1"/>
  <c r="AZ189" i="66"/>
  <c r="T189" i="66" s="1"/>
  <c r="AJ189" i="66" s="1"/>
  <c r="AZ197" i="66"/>
  <c r="T197" i="66" s="1"/>
  <c r="AJ197" i="66" s="1"/>
  <c r="BA88" i="66"/>
  <c r="U88" i="66" s="1"/>
  <c r="AK88" i="66" s="1"/>
  <c r="BA92" i="66"/>
  <c r="U92" i="66" s="1"/>
  <c r="AK92" i="66" s="1"/>
  <c r="BA96" i="66"/>
  <c r="U96" i="66" s="1"/>
  <c r="AK96" i="66" s="1"/>
  <c r="BA108" i="66"/>
  <c r="U108" i="66" s="1"/>
  <c r="AK108" i="66" s="1"/>
  <c r="BA112" i="66"/>
  <c r="U112" i="66" s="1"/>
  <c r="AK112" i="66" s="1"/>
  <c r="BA116" i="66"/>
  <c r="U116" i="66" s="1"/>
  <c r="AK116" i="66" s="1"/>
  <c r="BA120" i="66"/>
  <c r="U120" i="66" s="1"/>
  <c r="AK120" i="66" s="1"/>
  <c r="BA124" i="66"/>
  <c r="U124" i="66" s="1"/>
  <c r="AK124" i="66" s="1"/>
  <c r="BA132" i="66"/>
  <c r="U132" i="66" s="1"/>
  <c r="AK132" i="66" s="1"/>
  <c r="BA140" i="66"/>
  <c r="U140" i="66" s="1"/>
  <c r="AK140" i="66" s="1"/>
  <c r="BA144" i="66"/>
  <c r="U144" i="66" s="1"/>
  <c r="AK144" i="66" s="1"/>
  <c r="BA148" i="66"/>
  <c r="U148" i="66" s="1"/>
  <c r="AK148" i="66" s="1"/>
  <c r="BA152" i="66"/>
  <c r="U152" i="66" s="1"/>
  <c r="AK152" i="66" s="1"/>
  <c r="BA160" i="66"/>
  <c r="U160" i="66" s="1"/>
  <c r="AK160" i="66" s="1"/>
  <c r="BA164" i="66"/>
  <c r="U164" i="66" s="1"/>
  <c r="AK164" i="66" s="1"/>
  <c r="BA168" i="66"/>
  <c r="U168" i="66" s="1"/>
  <c r="AK168" i="66" s="1"/>
  <c r="BA172" i="66"/>
  <c r="U172" i="66" s="1"/>
  <c r="AK172" i="66" s="1"/>
  <c r="BA176" i="66"/>
  <c r="U176" i="66" s="1"/>
  <c r="AK176" i="66" s="1"/>
  <c r="BA180" i="66"/>
  <c r="U180" i="66" s="1"/>
  <c r="AK180" i="66" s="1"/>
  <c r="BA184" i="66"/>
  <c r="U184" i="66" s="1"/>
  <c r="AK184" i="66" s="1"/>
  <c r="BL178" i="66"/>
  <c r="AF178" i="66" s="1"/>
  <c r="AV178" i="66" s="1"/>
  <c r="BL90" i="66"/>
  <c r="AF90" i="66" s="1"/>
  <c r="AV90" i="66" s="1"/>
  <c r="BL145" i="66"/>
  <c r="AF145" i="66" s="1"/>
  <c r="AV145" i="66" s="1"/>
  <c r="BL170" i="66"/>
  <c r="AF170" i="66" s="1"/>
  <c r="AV170" i="66" s="1"/>
  <c r="BL74" i="66"/>
  <c r="AF74" i="66" s="1"/>
  <c r="AV74" i="66" s="1"/>
  <c r="BL113" i="66"/>
  <c r="AF113" i="66" s="1"/>
  <c r="AV113" i="66" s="1"/>
  <c r="BL138" i="66"/>
  <c r="AF138" i="66" s="1"/>
  <c r="AV138" i="66" s="1"/>
  <c r="BL89" i="66"/>
  <c r="AF89" i="66" s="1"/>
  <c r="AV89" i="66" s="1"/>
  <c r="BL126" i="66"/>
  <c r="AF126" i="66" s="1"/>
  <c r="AV126" i="66" s="1"/>
  <c r="BL82" i="66"/>
  <c r="AF82" i="66" s="1"/>
  <c r="AV82" i="66" s="1"/>
  <c r="BL188" i="66"/>
  <c r="AF188" i="66" s="1"/>
  <c r="AV188" i="66" s="1"/>
  <c r="BL172" i="66"/>
  <c r="AF172" i="66" s="1"/>
  <c r="AV172" i="66" s="1"/>
  <c r="BL157" i="66"/>
  <c r="AF157" i="66" s="1"/>
  <c r="AV157" i="66" s="1"/>
  <c r="BL116" i="66"/>
  <c r="AF116" i="66" s="1"/>
  <c r="AV116" i="66" s="1"/>
  <c r="BL177" i="66"/>
  <c r="AF177" i="66" s="1"/>
  <c r="AV177" i="66" s="1"/>
  <c r="BL161" i="66"/>
  <c r="AF161" i="66" s="1"/>
  <c r="AV161" i="66" s="1"/>
  <c r="BL114" i="66"/>
  <c r="AF114" i="66" s="1"/>
  <c r="AV114" i="66" s="1"/>
  <c r="BL93" i="66"/>
  <c r="AF93" i="66" s="1"/>
  <c r="AV93" i="66" s="1"/>
  <c r="BL61" i="66"/>
  <c r="AF61" i="66" s="1"/>
  <c r="AV61" i="66" s="1"/>
  <c r="BL143" i="66"/>
  <c r="AF143" i="66" s="1"/>
  <c r="AV143" i="66" s="1"/>
  <c r="BL127" i="66"/>
  <c r="AF127" i="66" s="1"/>
  <c r="AV127" i="66" s="1"/>
  <c r="BL111" i="66"/>
  <c r="AF111" i="66" s="1"/>
  <c r="AV111" i="66" s="1"/>
  <c r="BL95" i="66"/>
  <c r="AF95" i="66" s="1"/>
  <c r="AV95" i="66" s="1"/>
  <c r="BL79" i="66"/>
  <c r="AF79" i="66" s="1"/>
  <c r="AV79" i="66" s="1"/>
  <c r="BL63" i="66"/>
  <c r="AF63" i="66" s="1"/>
  <c r="AV63" i="66" s="1"/>
  <c r="BL80" i="66"/>
  <c r="AF80" i="66" s="1"/>
  <c r="AV80" i="66" s="1"/>
  <c r="BA60" i="66"/>
  <c r="U60" i="66" s="1"/>
  <c r="AK60" i="66" s="1"/>
  <c r="BA136" i="66"/>
  <c r="U136" i="66" s="1"/>
  <c r="AK136" i="66" s="1"/>
  <c r="BA156" i="66"/>
  <c r="U156" i="66" s="1"/>
  <c r="AK156" i="66" s="1"/>
  <c r="BA188" i="66"/>
  <c r="U188" i="66" s="1"/>
  <c r="AK188" i="66" s="1"/>
  <c r="BN132" i="66"/>
  <c r="AH132" i="66" s="1"/>
  <c r="AX132" i="66" s="1"/>
  <c r="BN151" i="66"/>
  <c r="AH151" i="66" s="1"/>
  <c r="AX151" i="66" s="1"/>
  <c r="BN68" i="66"/>
  <c r="AH68" i="66" s="1"/>
  <c r="AX68" i="66" s="1"/>
  <c r="BN53" i="66"/>
  <c r="AH53" i="66" s="1"/>
  <c r="AX53" i="66" s="1"/>
  <c r="AZ101" i="66"/>
  <c r="T101" i="66" s="1"/>
  <c r="AJ101" i="66" s="1"/>
  <c r="AZ113" i="66"/>
  <c r="T113" i="66" s="1"/>
  <c r="AJ113" i="66" s="1"/>
  <c r="AZ121" i="66"/>
  <c r="T121" i="66" s="1"/>
  <c r="AJ121" i="66" s="1"/>
  <c r="AZ49" i="66"/>
  <c r="T49" i="66" s="1"/>
  <c r="AJ49" i="66" s="1"/>
  <c r="AZ53" i="66"/>
  <c r="T53" i="66" s="1"/>
  <c r="AJ53" i="66" s="1"/>
  <c r="AZ81" i="66"/>
  <c r="T81" i="66" s="1"/>
  <c r="AJ81" i="66" s="1"/>
  <c r="AZ85" i="66"/>
  <c r="T85" i="66" s="1"/>
  <c r="AJ85" i="66" s="1"/>
  <c r="AZ136" i="66"/>
  <c r="T136" i="66" s="1"/>
  <c r="AJ136" i="66" s="1"/>
  <c r="AZ156" i="66"/>
  <c r="T156" i="66" s="1"/>
  <c r="AJ156" i="66" s="1"/>
  <c r="AZ176" i="66"/>
  <c r="T176" i="66" s="1"/>
  <c r="AJ176" i="66" s="1"/>
  <c r="AZ184" i="66"/>
  <c r="T184" i="66" s="1"/>
  <c r="AJ184" i="66" s="1"/>
  <c r="AZ196" i="66"/>
  <c r="T196" i="66" s="1"/>
  <c r="AJ196" i="66" s="1"/>
  <c r="BA47" i="66"/>
  <c r="U47" i="66" s="1"/>
  <c r="AK47" i="66" s="1"/>
  <c r="BA51" i="66"/>
  <c r="U51" i="66" s="1"/>
  <c r="AK51" i="66" s="1"/>
  <c r="BA55" i="66"/>
  <c r="U55" i="66" s="1"/>
  <c r="AK55" i="66" s="1"/>
  <c r="BA59" i="66"/>
  <c r="U59" i="66" s="1"/>
  <c r="AK59" i="66" s="1"/>
  <c r="BA63" i="66"/>
  <c r="U63" i="66" s="1"/>
  <c r="AK63" i="66" s="1"/>
  <c r="BA67" i="66"/>
  <c r="U67" i="66" s="1"/>
  <c r="AK67" i="66" s="1"/>
  <c r="BA71" i="66"/>
  <c r="U71" i="66" s="1"/>
  <c r="AK71" i="66" s="1"/>
  <c r="BA75" i="66"/>
  <c r="U75" i="66" s="1"/>
  <c r="AK75" i="66" s="1"/>
  <c r="BA79" i="66"/>
  <c r="U79" i="66" s="1"/>
  <c r="AK79" i="66" s="1"/>
  <c r="BA83" i="66"/>
  <c r="U83" i="66" s="1"/>
  <c r="AK83" i="66" s="1"/>
  <c r="BA87" i="66"/>
  <c r="U87" i="66" s="1"/>
  <c r="AK87" i="66" s="1"/>
  <c r="BA91" i="66"/>
  <c r="U91" i="66" s="1"/>
  <c r="AK91" i="66" s="1"/>
  <c r="BA95" i="66"/>
  <c r="U95" i="66" s="1"/>
  <c r="AK95" i="66" s="1"/>
  <c r="BA99" i="66"/>
  <c r="U99" i="66" s="1"/>
  <c r="AK99" i="66" s="1"/>
  <c r="BA103" i="66"/>
  <c r="U103" i="66" s="1"/>
  <c r="AK103" i="66" s="1"/>
  <c r="BA107" i="66"/>
  <c r="U107" i="66" s="1"/>
  <c r="AK107" i="66" s="1"/>
  <c r="BA111" i="66"/>
  <c r="U111" i="66" s="1"/>
  <c r="AK111" i="66" s="1"/>
  <c r="BA115" i="66"/>
  <c r="U115" i="66" s="1"/>
  <c r="AK115" i="66" s="1"/>
  <c r="BA119" i="66"/>
  <c r="U119" i="66" s="1"/>
  <c r="AK119" i="66" s="1"/>
  <c r="BA123" i="66"/>
  <c r="U123" i="66" s="1"/>
  <c r="AK123" i="66" s="1"/>
  <c r="BA127" i="66"/>
  <c r="U127" i="66" s="1"/>
  <c r="AK127" i="66" s="1"/>
  <c r="BA131" i="66"/>
  <c r="U131" i="66" s="1"/>
  <c r="AK131" i="66" s="1"/>
  <c r="BA135" i="66"/>
  <c r="U135" i="66" s="1"/>
  <c r="AK135" i="66" s="1"/>
  <c r="BA139" i="66"/>
  <c r="U139" i="66" s="1"/>
  <c r="AK139" i="66" s="1"/>
  <c r="BA143" i="66"/>
  <c r="U143" i="66" s="1"/>
  <c r="AK143" i="66" s="1"/>
  <c r="BA147" i="66"/>
  <c r="U147" i="66" s="1"/>
  <c r="AK147" i="66" s="1"/>
  <c r="BA151" i="66"/>
  <c r="U151" i="66" s="1"/>
  <c r="AK151" i="66" s="1"/>
  <c r="BA155" i="66"/>
  <c r="U155" i="66" s="1"/>
  <c r="AK155" i="66" s="1"/>
  <c r="BA159" i="66"/>
  <c r="U159" i="66" s="1"/>
  <c r="AK159" i="66" s="1"/>
  <c r="BA163" i="66"/>
  <c r="U163" i="66" s="1"/>
  <c r="AK163" i="66" s="1"/>
  <c r="BA167" i="66"/>
  <c r="U167" i="66" s="1"/>
  <c r="AK167" i="66" s="1"/>
  <c r="BA171" i="66"/>
  <c r="U171" i="66" s="1"/>
  <c r="AK171" i="66" s="1"/>
  <c r="BA175" i="66"/>
  <c r="U175" i="66" s="1"/>
  <c r="AK175" i="66" s="1"/>
  <c r="BA179" i="66"/>
  <c r="U179" i="66" s="1"/>
  <c r="AK179" i="66" s="1"/>
  <c r="BA48" i="66"/>
  <c r="U48" i="66" s="1"/>
  <c r="AK48" i="66" s="1"/>
  <c r="BA64" i="66"/>
  <c r="U64" i="66" s="1"/>
  <c r="AK64" i="66" s="1"/>
  <c r="BA76" i="66"/>
  <c r="U76" i="66" s="1"/>
  <c r="AK76" i="66" s="1"/>
  <c r="BA104" i="66"/>
  <c r="U104" i="66" s="1"/>
  <c r="AK104" i="66" s="1"/>
  <c r="BN158" i="66"/>
  <c r="AH158" i="66" s="1"/>
  <c r="AX158" i="66" s="1"/>
  <c r="BG126" i="66"/>
  <c r="AA126" i="66" s="1"/>
  <c r="AQ126" i="66" s="1"/>
  <c r="BA56" i="66"/>
  <c r="U56" i="66" s="1"/>
  <c r="AK56" i="66" s="1"/>
  <c r="BA72" i="66"/>
  <c r="U72" i="66" s="1"/>
  <c r="AK72" i="66" s="1"/>
  <c r="BA100" i="66"/>
  <c r="U100" i="66" s="1"/>
  <c r="AK100" i="66" s="1"/>
  <c r="BA128" i="66"/>
  <c r="U128" i="66" s="1"/>
  <c r="AK128" i="66" s="1"/>
  <c r="BN190" i="66"/>
  <c r="AH190" i="66" s="1"/>
  <c r="AX190" i="66" s="1"/>
  <c r="AZ95" i="66"/>
  <c r="T95" i="66" s="1"/>
  <c r="AJ95" i="66" s="1"/>
  <c r="AZ103" i="66"/>
  <c r="T103" i="66" s="1"/>
  <c r="AJ103" i="66" s="1"/>
  <c r="AZ119" i="66"/>
  <c r="T119" i="66" s="1"/>
  <c r="AJ119" i="66" s="1"/>
  <c r="AZ51" i="66"/>
  <c r="T51" i="66" s="1"/>
  <c r="AJ51" i="66" s="1"/>
  <c r="AZ67" i="66"/>
  <c r="T67" i="66" s="1"/>
  <c r="AJ67" i="66" s="1"/>
  <c r="AZ83" i="66"/>
  <c r="T83" i="66" s="1"/>
  <c r="AJ83" i="66" s="1"/>
  <c r="AZ150" i="66"/>
  <c r="T150" i="66" s="1"/>
  <c r="AJ150" i="66" s="1"/>
  <c r="AZ170" i="66"/>
  <c r="T170" i="66" s="1"/>
  <c r="AJ170" i="66" s="1"/>
  <c r="BA45" i="66"/>
  <c r="U45" i="66" s="1"/>
  <c r="AK45" i="66" s="1"/>
  <c r="BA49" i="66"/>
  <c r="U49" i="66" s="1"/>
  <c r="AK49" i="66" s="1"/>
  <c r="BA53" i="66"/>
  <c r="U53" i="66" s="1"/>
  <c r="AK53" i="66" s="1"/>
  <c r="BA57" i="66"/>
  <c r="U57" i="66" s="1"/>
  <c r="AK57" i="66" s="1"/>
  <c r="BA61" i="66"/>
  <c r="U61" i="66" s="1"/>
  <c r="AK61" i="66" s="1"/>
  <c r="BA65" i="66"/>
  <c r="U65" i="66" s="1"/>
  <c r="AK65" i="66" s="1"/>
  <c r="BA69" i="66"/>
  <c r="U69" i="66" s="1"/>
  <c r="AK69" i="66" s="1"/>
  <c r="BA73" i="66"/>
  <c r="U73" i="66" s="1"/>
  <c r="AK73" i="66" s="1"/>
  <c r="BA77" i="66"/>
  <c r="U77" i="66" s="1"/>
  <c r="AK77" i="66" s="1"/>
  <c r="BA81" i="66"/>
  <c r="U81" i="66" s="1"/>
  <c r="AK81" i="66" s="1"/>
  <c r="BA85" i="66"/>
  <c r="U85" i="66" s="1"/>
  <c r="AK85" i="66" s="1"/>
  <c r="BA89" i="66"/>
  <c r="U89" i="66" s="1"/>
  <c r="AK89" i="66" s="1"/>
  <c r="BA93" i="66"/>
  <c r="U93" i="66" s="1"/>
  <c r="AK93" i="66" s="1"/>
  <c r="BA97" i="66"/>
  <c r="U97" i="66" s="1"/>
  <c r="AK97" i="66" s="1"/>
  <c r="BA101" i="66"/>
  <c r="U101" i="66" s="1"/>
  <c r="AK101" i="66" s="1"/>
  <c r="BA105" i="66"/>
  <c r="U105" i="66" s="1"/>
  <c r="AK105" i="66" s="1"/>
  <c r="BA109" i="66"/>
  <c r="U109" i="66" s="1"/>
  <c r="AK109" i="66" s="1"/>
  <c r="BA113" i="66"/>
  <c r="U113" i="66" s="1"/>
  <c r="AK113" i="66" s="1"/>
  <c r="BA117" i="66"/>
  <c r="U117" i="66" s="1"/>
  <c r="AK117" i="66" s="1"/>
  <c r="BA121" i="66"/>
  <c r="U121" i="66" s="1"/>
  <c r="AK121" i="66" s="1"/>
  <c r="BA125" i="66"/>
  <c r="U125" i="66" s="1"/>
  <c r="AK125" i="66" s="1"/>
  <c r="BA129" i="66"/>
  <c r="U129" i="66" s="1"/>
  <c r="AK129" i="66" s="1"/>
  <c r="BA133" i="66"/>
  <c r="U133" i="66" s="1"/>
  <c r="AK133" i="66" s="1"/>
  <c r="BA137" i="66"/>
  <c r="U137" i="66" s="1"/>
  <c r="AK137" i="66" s="1"/>
  <c r="BA141" i="66"/>
  <c r="U141" i="66" s="1"/>
  <c r="AK141" i="66" s="1"/>
  <c r="BA145" i="66"/>
  <c r="U145" i="66" s="1"/>
  <c r="AK145" i="66" s="1"/>
  <c r="BA149" i="66"/>
  <c r="U149" i="66" s="1"/>
  <c r="AK149" i="66" s="1"/>
  <c r="BA153" i="66"/>
  <c r="U153" i="66" s="1"/>
  <c r="AK153" i="66" s="1"/>
  <c r="BA157" i="66"/>
  <c r="U157" i="66" s="1"/>
  <c r="AK157" i="66" s="1"/>
  <c r="BA161" i="66"/>
  <c r="U161" i="66" s="1"/>
  <c r="AK161" i="66" s="1"/>
  <c r="BA165" i="66"/>
  <c r="U165" i="66" s="1"/>
  <c r="AK165" i="66" s="1"/>
  <c r="BA169" i="66"/>
  <c r="U169" i="66" s="1"/>
  <c r="AK169" i="66" s="1"/>
  <c r="BA173" i="66"/>
  <c r="U173" i="66" s="1"/>
  <c r="AK173" i="66" s="1"/>
  <c r="BA177" i="66"/>
  <c r="U177" i="66" s="1"/>
  <c r="AK177" i="66" s="1"/>
  <c r="BA181" i="66"/>
  <c r="U181" i="66" s="1"/>
  <c r="AK181" i="66" s="1"/>
  <c r="BA185" i="66"/>
  <c r="U185" i="66" s="1"/>
  <c r="AK185" i="66" s="1"/>
  <c r="BA189" i="66"/>
  <c r="U189" i="66" s="1"/>
  <c r="AK189" i="66" s="1"/>
  <c r="BA52" i="66"/>
  <c r="U52" i="66" s="1"/>
  <c r="AK52" i="66" s="1"/>
  <c r="BA68" i="66"/>
  <c r="U68" i="66" s="1"/>
  <c r="AK68" i="66" s="1"/>
  <c r="BA80" i="66"/>
  <c r="U80" i="66" s="1"/>
  <c r="AK80" i="66" s="1"/>
  <c r="BA84" i="66"/>
  <c r="U84" i="66" s="1"/>
  <c r="AK84" i="66" s="1"/>
  <c r="BN100" i="66"/>
  <c r="AH100" i="66" s="1"/>
  <c r="AX100" i="66" s="1"/>
  <c r="BN67" i="66"/>
  <c r="AH67" i="66" s="1"/>
  <c r="AX67" i="66" s="1"/>
  <c r="AZ104" i="66"/>
  <c r="T104" i="66" s="1"/>
  <c r="AJ104" i="66" s="1"/>
  <c r="AZ132" i="66"/>
  <c r="T132" i="66" s="1"/>
  <c r="AJ132" i="66" s="1"/>
  <c r="AZ56" i="66"/>
  <c r="T56" i="66" s="1"/>
  <c r="AJ56" i="66" s="1"/>
  <c r="AZ72" i="66"/>
  <c r="T72" i="66" s="1"/>
  <c r="AJ72" i="66" s="1"/>
  <c r="AZ159" i="66"/>
  <c r="T159" i="66" s="1"/>
  <c r="AJ159" i="66" s="1"/>
  <c r="AZ163" i="66"/>
  <c r="T163" i="66" s="1"/>
  <c r="AJ163" i="66" s="1"/>
  <c r="AZ179" i="66"/>
  <c r="T179" i="66" s="1"/>
  <c r="AJ179" i="66" s="1"/>
  <c r="AZ183" i="66"/>
  <c r="T183" i="66" s="1"/>
  <c r="AJ183" i="66" s="1"/>
  <c r="AZ187" i="66"/>
  <c r="T187" i="66" s="1"/>
  <c r="AJ187" i="66" s="1"/>
  <c r="AZ191" i="66"/>
  <c r="T191" i="66" s="1"/>
  <c r="AJ191" i="66" s="1"/>
  <c r="AZ199" i="66"/>
  <c r="T199" i="66" s="1"/>
  <c r="AJ199" i="66" s="1"/>
  <c r="BA46" i="66"/>
  <c r="U46" i="66" s="1"/>
  <c r="AK46" i="66" s="1"/>
  <c r="BA50" i="66"/>
  <c r="U50" i="66" s="1"/>
  <c r="AK50" i="66" s="1"/>
  <c r="BA54" i="66"/>
  <c r="U54" i="66" s="1"/>
  <c r="AK54" i="66" s="1"/>
  <c r="BA58" i="66"/>
  <c r="U58" i="66" s="1"/>
  <c r="AK58" i="66" s="1"/>
  <c r="BA62" i="66"/>
  <c r="U62" i="66" s="1"/>
  <c r="AK62" i="66" s="1"/>
  <c r="BA66" i="66"/>
  <c r="U66" i="66" s="1"/>
  <c r="AK66" i="66" s="1"/>
  <c r="BA70" i="66"/>
  <c r="U70" i="66" s="1"/>
  <c r="AK70" i="66" s="1"/>
  <c r="BA74" i="66"/>
  <c r="U74" i="66" s="1"/>
  <c r="AK74" i="66" s="1"/>
  <c r="BA78" i="66"/>
  <c r="U78" i="66" s="1"/>
  <c r="AK78" i="66" s="1"/>
  <c r="BA82" i="66"/>
  <c r="U82" i="66" s="1"/>
  <c r="AK82" i="66" s="1"/>
  <c r="BA86" i="66"/>
  <c r="U86" i="66" s="1"/>
  <c r="AK86" i="66" s="1"/>
  <c r="BA90" i="66"/>
  <c r="U90" i="66" s="1"/>
  <c r="AK90" i="66" s="1"/>
  <c r="BA94" i="66"/>
  <c r="U94" i="66" s="1"/>
  <c r="AK94" i="66" s="1"/>
  <c r="BA98" i="66"/>
  <c r="U98" i="66" s="1"/>
  <c r="AK98" i="66" s="1"/>
  <c r="BA102" i="66"/>
  <c r="U102" i="66" s="1"/>
  <c r="AK102" i="66" s="1"/>
  <c r="BA106" i="66"/>
  <c r="U106" i="66" s="1"/>
  <c r="AK106" i="66" s="1"/>
  <c r="BA110" i="66"/>
  <c r="U110" i="66" s="1"/>
  <c r="AK110" i="66" s="1"/>
  <c r="BA114" i="66"/>
  <c r="U114" i="66" s="1"/>
  <c r="AK114" i="66" s="1"/>
  <c r="BA118" i="66"/>
  <c r="U118" i="66" s="1"/>
  <c r="AK118" i="66" s="1"/>
  <c r="BA122" i="66"/>
  <c r="U122" i="66" s="1"/>
  <c r="AK122" i="66" s="1"/>
  <c r="BA126" i="66"/>
  <c r="U126" i="66" s="1"/>
  <c r="AK126" i="66" s="1"/>
  <c r="BA130" i="66"/>
  <c r="U130" i="66" s="1"/>
  <c r="AK130" i="66" s="1"/>
  <c r="BA134" i="66"/>
  <c r="U134" i="66" s="1"/>
  <c r="AK134" i="66" s="1"/>
  <c r="BA138" i="66"/>
  <c r="U138" i="66" s="1"/>
  <c r="AK138" i="66" s="1"/>
  <c r="BA142" i="66"/>
  <c r="U142" i="66" s="1"/>
  <c r="AK142" i="66" s="1"/>
  <c r="BA146" i="66"/>
  <c r="U146" i="66" s="1"/>
  <c r="AK146" i="66" s="1"/>
  <c r="BA150" i="66"/>
  <c r="U150" i="66" s="1"/>
  <c r="AK150" i="66" s="1"/>
  <c r="BA154" i="66"/>
  <c r="U154" i="66" s="1"/>
  <c r="AK154" i="66" s="1"/>
  <c r="BA158" i="66"/>
  <c r="U158" i="66" s="1"/>
  <c r="AK158" i="66" s="1"/>
  <c r="BA162" i="66"/>
  <c r="U162" i="66" s="1"/>
  <c r="AK162" i="66" s="1"/>
  <c r="BA166" i="66"/>
  <c r="U166" i="66" s="1"/>
  <c r="AK166" i="66" s="1"/>
  <c r="BA170" i="66"/>
  <c r="U170" i="66" s="1"/>
  <c r="AK170" i="66" s="1"/>
  <c r="BA174" i="66"/>
  <c r="U174" i="66" s="1"/>
  <c r="AK174" i="66" s="1"/>
  <c r="BA183" i="66"/>
  <c r="U183" i="66" s="1"/>
  <c r="AK183" i="66" s="1"/>
  <c r="BA187" i="66"/>
  <c r="U187" i="66" s="1"/>
  <c r="AK187" i="66" s="1"/>
  <c r="BN88" i="66"/>
  <c r="AH88" i="66" s="1"/>
  <c r="AX88" i="66" s="1"/>
  <c r="BN104" i="66"/>
  <c r="AH104" i="66" s="1"/>
  <c r="AX104" i="66" s="1"/>
  <c r="BN90" i="66"/>
  <c r="AH90" i="66" s="1"/>
  <c r="AX90" i="66" s="1"/>
  <c r="BG90" i="66"/>
  <c r="AA90" i="66" s="1"/>
  <c r="AQ90" i="66" s="1"/>
  <c r="BG164" i="66"/>
  <c r="AA164" i="66" s="1"/>
  <c r="AQ164" i="66" s="1"/>
  <c r="BG66" i="66"/>
  <c r="AA66" i="66" s="1"/>
  <c r="AQ66" i="66" s="1"/>
  <c r="BG91" i="66"/>
  <c r="AA91" i="66" s="1"/>
  <c r="AQ91" i="66" s="1"/>
  <c r="BG166" i="66"/>
  <c r="AA166" i="66" s="1"/>
  <c r="AQ166" i="66" s="1"/>
  <c r="BG123" i="66"/>
  <c r="AA123" i="66" s="1"/>
  <c r="AQ123" i="66" s="1"/>
  <c r="BG93" i="66"/>
  <c r="AA93" i="66" s="1"/>
  <c r="AQ93" i="66" s="1"/>
  <c r="BM137" i="66"/>
  <c r="AG137" i="66" s="1"/>
  <c r="AW137" i="66" s="1"/>
  <c r="BM140" i="66"/>
  <c r="AG140" i="66" s="1"/>
  <c r="AW140" i="66" s="1"/>
  <c r="BM151" i="66"/>
  <c r="AG151" i="66" s="1"/>
  <c r="AW151" i="66" s="1"/>
  <c r="BM100" i="66"/>
  <c r="AG100" i="66" s="1"/>
  <c r="AW100" i="66" s="1"/>
  <c r="BM121" i="66"/>
  <c r="AG121" i="66" s="1"/>
  <c r="AW121" i="66" s="1"/>
  <c r="BM184" i="66"/>
  <c r="AG184" i="66" s="1"/>
  <c r="AW184" i="66" s="1"/>
  <c r="BM80" i="66"/>
  <c r="AG80" i="66" s="1"/>
  <c r="AW80" i="66" s="1"/>
  <c r="BM79" i="66"/>
  <c r="AG79" i="66" s="1"/>
  <c r="AW79" i="66" s="1"/>
  <c r="BL179" i="66"/>
  <c r="AF179" i="66" s="1"/>
  <c r="AV179" i="66" s="1"/>
  <c r="BL124" i="66"/>
  <c r="AF124" i="66" s="1"/>
  <c r="AV124" i="66" s="1"/>
  <c r="BL65" i="66"/>
  <c r="AF65" i="66" s="1"/>
  <c r="AV65" i="66" s="1"/>
  <c r="BL186" i="66"/>
  <c r="AF186" i="66" s="1"/>
  <c r="AV186" i="66" s="1"/>
  <c r="BL110" i="66"/>
  <c r="AF110" i="66" s="1"/>
  <c r="AV110" i="66" s="1"/>
  <c r="BL136" i="66"/>
  <c r="AF136" i="66" s="1"/>
  <c r="AV136" i="66" s="1"/>
  <c r="BL183" i="66"/>
  <c r="AF183" i="66" s="1"/>
  <c r="AV183" i="66" s="1"/>
  <c r="BL152" i="66"/>
  <c r="AF152" i="66" s="1"/>
  <c r="AV152" i="66" s="1"/>
  <c r="BL106" i="66"/>
  <c r="AF106" i="66" s="1"/>
  <c r="AV106" i="66" s="1"/>
  <c r="BL174" i="66"/>
  <c r="AF174" i="66" s="1"/>
  <c r="AV174" i="66" s="1"/>
  <c r="BL140" i="66"/>
  <c r="AF140" i="66" s="1"/>
  <c r="AV140" i="66" s="1"/>
  <c r="BL98" i="66"/>
  <c r="AF98" i="66" s="1"/>
  <c r="AV98" i="66" s="1"/>
  <c r="BL192" i="66"/>
  <c r="AF192" i="66" s="1"/>
  <c r="AV192" i="66" s="1"/>
  <c r="BL176" i="66"/>
  <c r="AF176" i="66" s="1"/>
  <c r="AV176" i="66" s="1"/>
  <c r="BL160" i="66"/>
  <c r="AF160" i="66" s="1"/>
  <c r="AV160" i="66" s="1"/>
  <c r="BL141" i="66"/>
  <c r="AF141" i="66" s="1"/>
  <c r="AV141" i="66" s="1"/>
  <c r="BL118" i="66"/>
  <c r="AF118" i="66" s="1"/>
  <c r="AV118" i="66" s="1"/>
  <c r="BL94" i="66"/>
  <c r="AF94" i="66" s="1"/>
  <c r="AV94" i="66" s="1"/>
  <c r="BL62" i="66"/>
  <c r="AF62" i="66" s="1"/>
  <c r="AV62" i="66" s="1"/>
  <c r="BL181" i="66"/>
  <c r="AF181" i="66" s="1"/>
  <c r="AV181" i="66" s="1"/>
  <c r="BL165" i="66"/>
  <c r="AF165" i="66" s="1"/>
  <c r="AV165" i="66" s="1"/>
  <c r="BL144" i="66"/>
  <c r="AF144" i="66" s="1"/>
  <c r="AV144" i="66" s="1"/>
  <c r="BL121" i="66"/>
  <c r="AF121" i="66" s="1"/>
  <c r="AV121" i="66" s="1"/>
  <c r="BL101" i="66"/>
  <c r="AF101" i="66" s="1"/>
  <c r="AV101" i="66" s="1"/>
  <c r="BL69" i="66"/>
  <c r="AF69" i="66" s="1"/>
  <c r="AV69" i="66" s="1"/>
  <c r="BL147" i="66"/>
  <c r="AF147" i="66" s="1"/>
  <c r="AV147" i="66" s="1"/>
  <c r="BL131" i="66"/>
  <c r="AF131" i="66" s="1"/>
  <c r="AV131" i="66" s="1"/>
  <c r="BL115" i="66"/>
  <c r="AF115" i="66" s="1"/>
  <c r="AV115" i="66" s="1"/>
  <c r="BL99" i="66"/>
  <c r="AF99" i="66" s="1"/>
  <c r="AV99" i="66" s="1"/>
  <c r="BL83" i="66"/>
  <c r="AF83" i="66" s="1"/>
  <c r="AV83" i="66" s="1"/>
  <c r="BL67" i="66"/>
  <c r="AF67" i="66" s="1"/>
  <c r="AV67" i="66" s="1"/>
  <c r="BL51" i="66"/>
  <c r="AF51" i="66" s="1"/>
  <c r="AV51" i="66" s="1"/>
  <c r="BL100" i="66"/>
  <c r="AF100" i="66" s="1"/>
  <c r="AV100" i="66" s="1"/>
  <c r="BL84" i="66"/>
  <c r="AF84" i="66" s="1"/>
  <c r="AV84" i="66" s="1"/>
  <c r="BL68" i="66"/>
  <c r="AF68" i="66" s="1"/>
  <c r="AV68" i="66" s="1"/>
  <c r="BL52" i="66"/>
  <c r="AF52" i="66" s="1"/>
  <c r="AV52" i="66" s="1"/>
  <c r="BD123" i="66"/>
  <c r="X123" i="66" s="1"/>
  <c r="AN123" i="66" s="1"/>
  <c r="BD107" i="66"/>
  <c r="X107" i="66" s="1"/>
  <c r="AN107" i="66" s="1"/>
  <c r="BD91" i="66"/>
  <c r="X91" i="66" s="1"/>
  <c r="AN91" i="66" s="1"/>
  <c r="BD75" i="66"/>
  <c r="X75" i="66" s="1"/>
  <c r="AN75" i="66" s="1"/>
  <c r="BD59" i="66"/>
  <c r="X59" i="66" s="1"/>
  <c r="AN59" i="66" s="1"/>
  <c r="BD92" i="66"/>
  <c r="X92" i="66" s="1"/>
  <c r="AN92" i="66" s="1"/>
  <c r="BC176" i="66"/>
  <c r="W176" i="66" s="1"/>
  <c r="AM176" i="66" s="1"/>
  <c r="BC123" i="66"/>
  <c r="W123" i="66" s="1"/>
  <c r="AM123" i="66" s="1"/>
  <c r="BC155" i="66"/>
  <c r="W155" i="66" s="1"/>
  <c r="AM155" i="66" s="1"/>
  <c r="BC55" i="66"/>
  <c r="W55" i="66" s="1"/>
  <c r="AM55" i="66" s="1"/>
  <c r="BC117" i="66"/>
  <c r="W117" i="66" s="1"/>
  <c r="AM117" i="66" s="1"/>
  <c r="BC151" i="66"/>
  <c r="W151" i="66" s="1"/>
  <c r="AM151" i="66" s="1"/>
  <c r="BC110" i="66"/>
  <c r="W110" i="66" s="1"/>
  <c r="AM110" i="66" s="1"/>
  <c r="BC54" i="66"/>
  <c r="W54" i="66" s="1"/>
  <c r="AM54" i="66" s="1"/>
  <c r="BC179" i="66"/>
  <c r="W179" i="66" s="1"/>
  <c r="AM179" i="66" s="1"/>
  <c r="BC139" i="66"/>
  <c r="W139" i="66" s="1"/>
  <c r="AM139" i="66" s="1"/>
  <c r="BC95" i="66"/>
  <c r="W95" i="66" s="1"/>
  <c r="AM95" i="66" s="1"/>
  <c r="BC177" i="66"/>
  <c r="W177" i="66" s="1"/>
  <c r="AM177" i="66" s="1"/>
  <c r="BC161" i="66"/>
  <c r="W161" i="66" s="1"/>
  <c r="AM161" i="66" s="1"/>
  <c r="BC138" i="66"/>
  <c r="W138" i="66" s="1"/>
  <c r="AM138" i="66" s="1"/>
  <c r="BC115" i="66"/>
  <c r="W115" i="66" s="1"/>
  <c r="AM115" i="66" s="1"/>
  <c r="BC91" i="66"/>
  <c r="W91" i="66" s="1"/>
  <c r="AM91" i="66" s="1"/>
  <c r="BC59" i="66"/>
  <c r="W59" i="66" s="1"/>
  <c r="AM59" i="66" s="1"/>
  <c r="BC178" i="66"/>
  <c r="W178" i="66" s="1"/>
  <c r="AM178" i="66" s="1"/>
  <c r="BC162" i="66"/>
  <c r="W162" i="66" s="1"/>
  <c r="AM162" i="66" s="1"/>
  <c r="BC141" i="66"/>
  <c r="W141" i="66" s="1"/>
  <c r="AM141" i="66" s="1"/>
  <c r="BC118" i="66"/>
  <c r="W118" i="66" s="1"/>
  <c r="AM118" i="66" s="1"/>
  <c r="BC90" i="66"/>
  <c r="W90" i="66" s="1"/>
  <c r="AM90" i="66" s="1"/>
  <c r="BC58" i="66"/>
  <c r="W58" i="66" s="1"/>
  <c r="AM58" i="66" s="1"/>
  <c r="BC144" i="66"/>
  <c r="W144" i="66" s="1"/>
  <c r="AM144" i="66" s="1"/>
  <c r="BC128" i="66"/>
  <c r="W128" i="66" s="1"/>
  <c r="AM128" i="66" s="1"/>
  <c r="BC112" i="66"/>
  <c r="W112" i="66" s="1"/>
  <c r="AM112" i="66" s="1"/>
  <c r="BC96" i="66"/>
  <c r="W96" i="66" s="1"/>
  <c r="AM96" i="66" s="1"/>
  <c r="BC80" i="66"/>
  <c r="W80" i="66" s="1"/>
  <c r="AM80" i="66" s="1"/>
  <c r="BC64" i="66"/>
  <c r="W64" i="66" s="1"/>
  <c r="AM64" i="66" s="1"/>
  <c r="BC48" i="66"/>
  <c r="W48" i="66" s="1"/>
  <c r="AM48" i="66" s="1"/>
  <c r="BC97" i="66"/>
  <c r="W97" i="66" s="1"/>
  <c r="AM97" i="66" s="1"/>
  <c r="BC81" i="66"/>
  <c r="W81" i="66" s="1"/>
  <c r="AM81" i="66" s="1"/>
  <c r="BC65" i="66"/>
  <c r="W65" i="66" s="1"/>
  <c r="AM65" i="66" s="1"/>
  <c r="BC49" i="66"/>
  <c r="W49" i="66" s="1"/>
  <c r="AM49" i="66" s="1"/>
  <c r="BK62" i="66"/>
  <c r="AE62" i="66" s="1"/>
  <c r="AU62" i="66" s="1"/>
  <c r="BK145" i="66"/>
  <c r="AE145" i="66" s="1"/>
  <c r="AU145" i="66" s="1"/>
  <c r="BK103" i="66"/>
  <c r="AE103" i="66" s="1"/>
  <c r="AU103" i="66" s="1"/>
  <c r="BK146" i="66"/>
  <c r="AE146" i="66" s="1"/>
  <c r="AU146" i="66" s="1"/>
  <c r="BK170" i="66"/>
  <c r="AE170" i="66" s="1"/>
  <c r="AU170" i="66" s="1"/>
  <c r="BK72" i="66"/>
  <c r="AE72" i="66" s="1"/>
  <c r="AU72" i="66" s="1"/>
  <c r="BB164" i="66"/>
  <c r="V164" i="66" s="1"/>
  <c r="AL164" i="66" s="1"/>
  <c r="BB84" i="66"/>
  <c r="V84" i="66" s="1"/>
  <c r="AL84" i="66" s="1"/>
  <c r="BB174" i="66"/>
  <c r="V174" i="66" s="1"/>
  <c r="AL174" i="66" s="1"/>
  <c r="BB134" i="66"/>
  <c r="V134" i="66" s="1"/>
  <c r="AL134" i="66" s="1"/>
  <c r="BB132" i="66"/>
  <c r="V132" i="66" s="1"/>
  <c r="AL132" i="66" s="1"/>
  <c r="BB87" i="66"/>
  <c r="V87" i="66" s="1"/>
  <c r="AL87" i="66" s="1"/>
  <c r="BB49" i="66"/>
  <c r="V49" i="66" s="1"/>
  <c r="AL49" i="66" s="1"/>
  <c r="BF122" i="66"/>
  <c r="Z122" i="66" s="1"/>
  <c r="AP122" i="66" s="1"/>
  <c r="BF103" i="66"/>
  <c r="Z103" i="66" s="1"/>
  <c r="AP103" i="66" s="1"/>
  <c r="BF172" i="66"/>
  <c r="Z172" i="66" s="1"/>
  <c r="AP172" i="66" s="1"/>
  <c r="BF178" i="66"/>
  <c r="Z178" i="66" s="1"/>
  <c r="AP178" i="66" s="1"/>
  <c r="BF92" i="66"/>
  <c r="Z92" i="66" s="1"/>
  <c r="AP92" i="66" s="1"/>
  <c r="BF142" i="66"/>
  <c r="Z142" i="66" s="1"/>
  <c r="AP142" i="66" s="1"/>
  <c r="BF91" i="66"/>
  <c r="Z91" i="66" s="1"/>
  <c r="AP91" i="66" s="1"/>
  <c r="BF65" i="66"/>
  <c r="Z65" i="66" s="1"/>
  <c r="AP65" i="66" s="1"/>
  <c r="BF49" i="66"/>
  <c r="Z49" i="66" s="1"/>
  <c r="AP49" i="66" s="1"/>
  <c r="BF82" i="66"/>
  <c r="Z82" i="66" s="1"/>
  <c r="AP82" i="66" s="1"/>
  <c r="BF50" i="66"/>
  <c r="Z50" i="66" s="1"/>
  <c r="AP50" i="66" s="1"/>
  <c r="BE100" i="66"/>
  <c r="Y100" i="66" s="1"/>
  <c r="AO100" i="66" s="1"/>
  <c r="BE181" i="66"/>
  <c r="Y181" i="66" s="1"/>
  <c r="AO181" i="66" s="1"/>
  <c r="BE93" i="66"/>
  <c r="Y93" i="66" s="1"/>
  <c r="AO93" i="66" s="1"/>
  <c r="BE166" i="66"/>
  <c r="Y166" i="66" s="1"/>
  <c r="AO166" i="66" s="1"/>
  <c r="BE127" i="66"/>
  <c r="Y127" i="66" s="1"/>
  <c r="AO127" i="66" s="1"/>
  <c r="BE148" i="66"/>
  <c r="Y148" i="66" s="1"/>
  <c r="AO148" i="66" s="1"/>
  <c r="BE52" i="66"/>
  <c r="Y52" i="66" s="1"/>
  <c r="AO52" i="66" s="1"/>
  <c r="BE162" i="66"/>
  <c r="Y162" i="66" s="1"/>
  <c r="AO162" i="66" s="1"/>
  <c r="BE123" i="66"/>
  <c r="Y123" i="66" s="1"/>
  <c r="AO123" i="66" s="1"/>
  <c r="BE60" i="66"/>
  <c r="Y60" i="66" s="1"/>
  <c r="AO60" i="66" s="1"/>
  <c r="BE177" i="66"/>
  <c r="Y177" i="66" s="1"/>
  <c r="AO177" i="66" s="1"/>
  <c r="BE143" i="66"/>
  <c r="Y143" i="66" s="1"/>
  <c r="AO143" i="66" s="1"/>
  <c r="BE101" i="66"/>
  <c r="Y101" i="66" s="1"/>
  <c r="AO101" i="66" s="1"/>
  <c r="BE175" i="66"/>
  <c r="Y175" i="66" s="1"/>
  <c r="AO175" i="66" s="1"/>
  <c r="BE159" i="66"/>
  <c r="Y159" i="66" s="1"/>
  <c r="AO159" i="66" s="1"/>
  <c r="BE137" i="66"/>
  <c r="Y137" i="66" s="1"/>
  <c r="AO137" i="66" s="1"/>
  <c r="BE119" i="66"/>
  <c r="Y119" i="66" s="1"/>
  <c r="AO119" i="66" s="1"/>
  <c r="BE89" i="66"/>
  <c r="Y89" i="66" s="1"/>
  <c r="AO89" i="66" s="1"/>
  <c r="BE57" i="66"/>
  <c r="Y57" i="66" s="1"/>
  <c r="AO57" i="66" s="1"/>
  <c r="BE176" i="66"/>
  <c r="Y176" i="66" s="1"/>
  <c r="AO176" i="66" s="1"/>
  <c r="BE160" i="66"/>
  <c r="Y160" i="66" s="1"/>
  <c r="AO160" i="66" s="1"/>
  <c r="BE140" i="66"/>
  <c r="Y140" i="66" s="1"/>
  <c r="AO140" i="66" s="1"/>
  <c r="BE117" i="66"/>
  <c r="Y117" i="66" s="1"/>
  <c r="AO117" i="66" s="1"/>
  <c r="BE88" i="66"/>
  <c r="Y88" i="66" s="1"/>
  <c r="AO88" i="66" s="1"/>
  <c r="BE56" i="66"/>
  <c r="Y56" i="66" s="1"/>
  <c r="AO56" i="66" s="1"/>
  <c r="BE146" i="66"/>
  <c r="Y146" i="66" s="1"/>
  <c r="AO146" i="66" s="1"/>
  <c r="BE130" i="66"/>
  <c r="Y130" i="66" s="1"/>
  <c r="AO130" i="66" s="1"/>
  <c r="BE114" i="66"/>
  <c r="Y114" i="66" s="1"/>
  <c r="AO114" i="66" s="1"/>
  <c r="BE98" i="66"/>
  <c r="Y98" i="66" s="1"/>
  <c r="AO98" i="66" s="1"/>
  <c r="BE82" i="66"/>
  <c r="Y82" i="66" s="1"/>
  <c r="AO82" i="66" s="1"/>
  <c r="BE66" i="66"/>
  <c r="Y66" i="66" s="1"/>
  <c r="AO66" i="66" s="1"/>
  <c r="BE50" i="66"/>
  <c r="Y50" i="66" s="1"/>
  <c r="AO50" i="66" s="1"/>
  <c r="BE103" i="66"/>
  <c r="Y103" i="66" s="1"/>
  <c r="AO103" i="66" s="1"/>
  <c r="BE87" i="66"/>
  <c r="Y87" i="66" s="1"/>
  <c r="AO87" i="66" s="1"/>
  <c r="BE71" i="66"/>
  <c r="Y71" i="66" s="1"/>
  <c r="AO71" i="66" s="1"/>
  <c r="BE55" i="66"/>
  <c r="Y55" i="66" s="1"/>
  <c r="AO55" i="66" s="1"/>
  <c r="BI157" i="66"/>
  <c r="AC157" i="66" s="1"/>
  <c r="AS157" i="66" s="1"/>
  <c r="BI137" i="66"/>
  <c r="AC137" i="66" s="1"/>
  <c r="AS137" i="66" s="1"/>
  <c r="BI125" i="66"/>
  <c r="AC125" i="66" s="1"/>
  <c r="AS125" i="66" s="1"/>
  <c r="BI170" i="66"/>
  <c r="AC170" i="66" s="1"/>
  <c r="AS170" i="66" s="1"/>
  <c r="BI96" i="66"/>
  <c r="AC96" i="66" s="1"/>
  <c r="AS96" i="66" s="1"/>
  <c r="BI182" i="66"/>
  <c r="AC182" i="66" s="1"/>
  <c r="AS182" i="66" s="1"/>
  <c r="BI144" i="66"/>
  <c r="AC144" i="66" s="1"/>
  <c r="AS144" i="66" s="1"/>
  <c r="BI88" i="66"/>
  <c r="AC88" i="66" s="1"/>
  <c r="AS88" i="66" s="1"/>
  <c r="BI165" i="66"/>
  <c r="AC165" i="66" s="1"/>
  <c r="AS165" i="66" s="1"/>
  <c r="BI123" i="66"/>
  <c r="AC123" i="66" s="1"/>
  <c r="AS123" i="66" s="1"/>
  <c r="BI65" i="66"/>
  <c r="AC65" i="66" s="1"/>
  <c r="AS65" i="66" s="1"/>
  <c r="BI183" i="66"/>
  <c r="AC183" i="66" s="1"/>
  <c r="AS183" i="66" s="1"/>
  <c r="BI167" i="66"/>
  <c r="AC167" i="66" s="1"/>
  <c r="AS167" i="66" s="1"/>
  <c r="BI149" i="66"/>
  <c r="AC149" i="66" s="1"/>
  <c r="AS149" i="66" s="1"/>
  <c r="BI131" i="66"/>
  <c r="AC131" i="66" s="1"/>
  <c r="AS131" i="66" s="1"/>
  <c r="BI108" i="66"/>
  <c r="AC108" i="66" s="1"/>
  <c r="AS108" i="66" s="1"/>
  <c r="BI77" i="66"/>
  <c r="AC77" i="66" s="1"/>
  <c r="AS77" i="66" s="1"/>
  <c r="BI184" i="66"/>
  <c r="AC184" i="66" s="1"/>
  <c r="AS184" i="66" s="1"/>
  <c r="BI168" i="66"/>
  <c r="AC168" i="66" s="1"/>
  <c r="AS168" i="66" s="1"/>
  <c r="BI145" i="66"/>
  <c r="AC145" i="66" s="1"/>
  <c r="AS145" i="66" s="1"/>
  <c r="BI127" i="66"/>
  <c r="AC127" i="66" s="1"/>
  <c r="AS127" i="66" s="1"/>
  <c r="BI104" i="66"/>
  <c r="AC104" i="66" s="1"/>
  <c r="AS104" i="66" s="1"/>
  <c r="BI76" i="66"/>
  <c r="AC76" i="66" s="1"/>
  <c r="AS76" i="66" s="1"/>
  <c r="BI154" i="66"/>
  <c r="AC154" i="66" s="1"/>
  <c r="AS154" i="66" s="1"/>
  <c r="BI138" i="66"/>
  <c r="AC138" i="66" s="1"/>
  <c r="AS138" i="66" s="1"/>
  <c r="BI122" i="66"/>
  <c r="AC122" i="66" s="1"/>
  <c r="AS122" i="66" s="1"/>
  <c r="BI106" i="66"/>
  <c r="AC106" i="66" s="1"/>
  <c r="AS106" i="66" s="1"/>
  <c r="BI90" i="66"/>
  <c r="AC90" i="66" s="1"/>
  <c r="AS90" i="66" s="1"/>
  <c r="BI74" i="66"/>
  <c r="AC74" i="66" s="1"/>
  <c r="AS74" i="66" s="1"/>
  <c r="BI58" i="66"/>
  <c r="AC58" i="66" s="1"/>
  <c r="AS58" i="66" s="1"/>
  <c r="BI95" i="66"/>
  <c r="AC95" i="66" s="1"/>
  <c r="AS95" i="66" s="1"/>
  <c r="BI79" i="66"/>
  <c r="AC79" i="66" s="1"/>
  <c r="AS79" i="66" s="1"/>
  <c r="BI63" i="66"/>
  <c r="AC63" i="66" s="1"/>
  <c r="AS63" i="66" s="1"/>
  <c r="BI47" i="66"/>
  <c r="AC47" i="66" s="1"/>
  <c r="AS47" i="66" s="1"/>
  <c r="BG117" i="66"/>
  <c r="AA117" i="66" s="1"/>
  <c r="AQ117" i="66" s="1"/>
  <c r="BG167" i="66"/>
  <c r="AA167" i="66" s="1"/>
  <c r="AQ167" i="66" s="1"/>
  <c r="BG87" i="66"/>
  <c r="AA87" i="66" s="1"/>
  <c r="AQ87" i="66" s="1"/>
  <c r="BG162" i="66"/>
  <c r="AA162" i="66" s="1"/>
  <c r="AQ162" i="66" s="1"/>
  <c r="BG56" i="66"/>
  <c r="AA56" i="66" s="1"/>
  <c r="AQ56" i="66" s="1"/>
  <c r="BG73" i="66"/>
  <c r="AA73" i="66" s="1"/>
  <c r="AQ73" i="66" s="1"/>
  <c r="BG57" i="66"/>
  <c r="AA57" i="66" s="1"/>
  <c r="AQ57" i="66" s="1"/>
  <c r="BM92" i="66"/>
  <c r="AG92" i="66" s="1"/>
  <c r="AW92" i="66" s="1"/>
  <c r="BM166" i="66"/>
  <c r="AG166" i="66" s="1"/>
  <c r="AW166" i="66" s="1"/>
  <c r="BM133" i="66"/>
  <c r="AG133" i="66" s="1"/>
  <c r="AW133" i="66" s="1"/>
  <c r="BM84" i="66"/>
  <c r="AG84" i="66" s="1"/>
  <c r="AW84" i="66" s="1"/>
  <c r="BM112" i="66"/>
  <c r="AG112" i="66" s="1"/>
  <c r="AW112" i="66" s="1"/>
  <c r="BM143" i="66"/>
  <c r="AG143" i="66" s="1"/>
  <c r="AW143" i="66" s="1"/>
  <c r="BM180" i="66"/>
  <c r="AG180" i="66" s="1"/>
  <c r="AW180" i="66" s="1"/>
  <c r="BM148" i="66"/>
  <c r="AG148" i="66" s="1"/>
  <c r="AW148" i="66" s="1"/>
  <c r="BL163" i="66"/>
  <c r="AF163" i="66" s="1"/>
  <c r="AV163" i="66" s="1"/>
  <c r="BL187" i="66"/>
  <c r="AF187" i="66" s="1"/>
  <c r="AV187" i="66" s="1"/>
  <c r="BL175" i="66"/>
  <c r="AF175" i="66" s="1"/>
  <c r="AV175" i="66" s="1"/>
  <c r="BL166" i="66"/>
  <c r="AF166" i="66" s="1"/>
  <c r="AV166" i="66" s="1"/>
  <c r="BL134" i="66"/>
  <c r="AF134" i="66" s="1"/>
  <c r="AV134" i="66" s="1"/>
  <c r="BL86" i="66"/>
  <c r="AF86" i="66" s="1"/>
  <c r="AV86" i="66" s="1"/>
  <c r="BL54" i="66"/>
  <c r="AF54" i="66" s="1"/>
  <c r="AV54" i="66" s="1"/>
  <c r="BL137" i="66"/>
  <c r="AF137" i="66" s="1"/>
  <c r="AV137" i="66" s="1"/>
  <c r="BL96" i="66"/>
  <c r="AF96" i="66" s="1"/>
  <c r="AV96" i="66" s="1"/>
  <c r="BL64" i="66"/>
  <c r="AF64" i="66" s="1"/>
  <c r="AV64" i="66" s="1"/>
  <c r="BD170" i="66"/>
  <c r="X170" i="66" s="1"/>
  <c r="AN170" i="66" s="1"/>
  <c r="BD122" i="66"/>
  <c r="X122" i="66" s="1"/>
  <c r="AN122" i="66" s="1"/>
  <c r="BD151" i="66"/>
  <c r="X151" i="66" s="1"/>
  <c r="AN151" i="66" s="1"/>
  <c r="BD135" i="66"/>
  <c r="X135" i="66" s="1"/>
  <c r="AN135" i="66" s="1"/>
  <c r="BD119" i="66"/>
  <c r="X119" i="66" s="1"/>
  <c r="AN119" i="66" s="1"/>
  <c r="BD103" i="66"/>
  <c r="X103" i="66" s="1"/>
  <c r="AN103" i="66" s="1"/>
  <c r="BD87" i="66"/>
  <c r="X87" i="66" s="1"/>
  <c r="AN87" i="66" s="1"/>
  <c r="BD72" i="66"/>
  <c r="X72" i="66" s="1"/>
  <c r="AN72" i="66" s="1"/>
  <c r="BC149" i="66"/>
  <c r="W149" i="66" s="1"/>
  <c r="AM149" i="66" s="1"/>
  <c r="BC175" i="66"/>
  <c r="W175" i="66" s="1"/>
  <c r="AM175" i="66" s="1"/>
  <c r="BC105" i="66"/>
  <c r="W105" i="66" s="1"/>
  <c r="AM105" i="66" s="1"/>
  <c r="BC160" i="66"/>
  <c r="W160" i="66" s="1"/>
  <c r="AM160" i="66" s="1"/>
  <c r="BC137" i="66"/>
  <c r="W137" i="66" s="1"/>
  <c r="AM137" i="66" s="1"/>
  <c r="BC168" i="66"/>
  <c r="W168" i="66" s="1"/>
  <c r="AM168" i="66" s="1"/>
  <c r="BC94" i="66"/>
  <c r="W94" i="66" s="1"/>
  <c r="AM94" i="66" s="1"/>
  <c r="BC180" i="66"/>
  <c r="W180" i="66" s="1"/>
  <c r="AM180" i="66" s="1"/>
  <c r="BC142" i="66"/>
  <c r="W142" i="66" s="1"/>
  <c r="AM142" i="66" s="1"/>
  <c r="BC102" i="66"/>
  <c r="W102" i="66" s="1"/>
  <c r="AM102" i="66" s="1"/>
  <c r="BC171" i="66"/>
  <c r="W171" i="66" s="1"/>
  <c r="AM171" i="66" s="1"/>
  <c r="BC130" i="66"/>
  <c r="W130" i="66" s="1"/>
  <c r="AM130" i="66" s="1"/>
  <c r="BC79" i="66"/>
  <c r="W79" i="66" s="1"/>
  <c r="AM79" i="66" s="1"/>
  <c r="BC173" i="66"/>
  <c r="W173" i="66" s="1"/>
  <c r="AM173" i="66" s="1"/>
  <c r="BC154" i="66"/>
  <c r="W154" i="66" s="1"/>
  <c r="AM154" i="66" s="1"/>
  <c r="BC131" i="66"/>
  <c r="W131" i="66" s="1"/>
  <c r="AM131" i="66" s="1"/>
  <c r="BC113" i="66"/>
  <c r="W113" i="66" s="1"/>
  <c r="AM113" i="66" s="1"/>
  <c r="BC83" i="66"/>
  <c r="W83" i="66" s="1"/>
  <c r="AM83" i="66" s="1"/>
  <c r="BC51" i="66"/>
  <c r="W51" i="66" s="1"/>
  <c r="AM51" i="66" s="1"/>
  <c r="BC174" i="66"/>
  <c r="W174" i="66" s="1"/>
  <c r="AM174" i="66" s="1"/>
  <c r="BC157" i="66"/>
  <c r="W157" i="66" s="1"/>
  <c r="AM157" i="66" s="1"/>
  <c r="BC134" i="66"/>
  <c r="W134" i="66" s="1"/>
  <c r="AM134" i="66" s="1"/>
  <c r="BC111" i="66"/>
  <c r="W111" i="66" s="1"/>
  <c r="AM111" i="66" s="1"/>
  <c r="BC82" i="66"/>
  <c r="W82" i="66" s="1"/>
  <c r="AM82" i="66" s="1"/>
  <c r="BC50" i="66"/>
  <c r="W50" i="66" s="1"/>
  <c r="AM50" i="66" s="1"/>
  <c r="BC156" i="66"/>
  <c r="W156" i="66" s="1"/>
  <c r="AM156" i="66" s="1"/>
  <c r="BC140" i="66"/>
  <c r="W140" i="66" s="1"/>
  <c r="AM140" i="66" s="1"/>
  <c r="BC124" i="66"/>
  <c r="W124" i="66" s="1"/>
  <c r="AM124" i="66" s="1"/>
  <c r="BC108" i="66"/>
  <c r="W108" i="66" s="1"/>
  <c r="AM108" i="66" s="1"/>
  <c r="BC92" i="66"/>
  <c r="W92" i="66" s="1"/>
  <c r="AM92" i="66" s="1"/>
  <c r="BC76" i="66"/>
  <c r="W76" i="66" s="1"/>
  <c r="AM76" i="66" s="1"/>
  <c r="BC60" i="66"/>
  <c r="W60" i="66" s="1"/>
  <c r="AM60" i="66" s="1"/>
  <c r="BC44" i="66"/>
  <c r="W44" i="66" s="1"/>
  <c r="AM44" i="66" s="1"/>
  <c r="BC93" i="66"/>
  <c r="W93" i="66" s="1"/>
  <c r="AM93" i="66" s="1"/>
  <c r="BC77" i="66"/>
  <c r="W77" i="66" s="1"/>
  <c r="AM77" i="66" s="1"/>
  <c r="BC61" i="66"/>
  <c r="W61" i="66" s="1"/>
  <c r="AM61" i="66" s="1"/>
  <c r="BC45" i="66"/>
  <c r="W45" i="66" s="1"/>
  <c r="AM45" i="66" s="1"/>
  <c r="BK106" i="66"/>
  <c r="AE106" i="66" s="1"/>
  <c r="AU106" i="66" s="1"/>
  <c r="BK115" i="66"/>
  <c r="AE115" i="66" s="1"/>
  <c r="AU115" i="66" s="1"/>
  <c r="BK118" i="66"/>
  <c r="AE118" i="66" s="1"/>
  <c r="AU118" i="66" s="1"/>
  <c r="BK131" i="66"/>
  <c r="AE131" i="66" s="1"/>
  <c r="AU131" i="66" s="1"/>
  <c r="BK99" i="66"/>
  <c r="AE99" i="66" s="1"/>
  <c r="AU99" i="66" s="1"/>
  <c r="BK182" i="66"/>
  <c r="AE182" i="66" s="1"/>
  <c r="AU182" i="66" s="1"/>
  <c r="BK149" i="66"/>
  <c r="AE149" i="66" s="1"/>
  <c r="AU149" i="66" s="1"/>
  <c r="BK85" i="66"/>
  <c r="AE85" i="66" s="1"/>
  <c r="AU85" i="66" s="1"/>
  <c r="BK53" i="66"/>
  <c r="AE53" i="66" s="1"/>
  <c r="AU53" i="66" s="1"/>
  <c r="BF134" i="66"/>
  <c r="Z134" i="66" s="1"/>
  <c r="AP134" i="66" s="1"/>
  <c r="BF173" i="66"/>
  <c r="Z173" i="66" s="1"/>
  <c r="AP173" i="66" s="1"/>
  <c r="BF87" i="66"/>
  <c r="Z87" i="66" s="1"/>
  <c r="AP87" i="66" s="1"/>
  <c r="BF155" i="66"/>
  <c r="Z155" i="66" s="1"/>
  <c r="AP155" i="66" s="1"/>
  <c r="BF114" i="66"/>
  <c r="Z114" i="66" s="1"/>
  <c r="AP114" i="66" s="1"/>
  <c r="BF61" i="66"/>
  <c r="Z61" i="66" s="1"/>
  <c r="AP61" i="66" s="1"/>
  <c r="BE68" i="66"/>
  <c r="Y68" i="66" s="1"/>
  <c r="AO68" i="66" s="1"/>
  <c r="BE165" i="66"/>
  <c r="Y165" i="66" s="1"/>
  <c r="AO165" i="66" s="1"/>
  <c r="BE61" i="66"/>
  <c r="Y61" i="66" s="1"/>
  <c r="AO61" i="66" s="1"/>
  <c r="BE116" i="66"/>
  <c r="Y116" i="66" s="1"/>
  <c r="AO116" i="66" s="1"/>
  <c r="BE104" i="66"/>
  <c r="Y104" i="66" s="1"/>
  <c r="AO104" i="66" s="1"/>
  <c r="BE125" i="66"/>
  <c r="Y125" i="66" s="1"/>
  <c r="AO125" i="66" s="1"/>
  <c r="BE155" i="66"/>
  <c r="Y155" i="66" s="1"/>
  <c r="AO155" i="66" s="1"/>
  <c r="BE109" i="66"/>
  <c r="Y109" i="66" s="1"/>
  <c r="AO109" i="66" s="1"/>
  <c r="BE169" i="66"/>
  <c r="Y169" i="66" s="1"/>
  <c r="AO169" i="66" s="1"/>
  <c r="BE129" i="66"/>
  <c r="Y129" i="66" s="1"/>
  <c r="AO129" i="66" s="1"/>
  <c r="BE85" i="66"/>
  <c r="Y85" i="66" s="1"/>
  <c r="AO85" i="66" s="1"/>
  <c r="BE171" i="66"/>
  <c r="Y171" i="66" s="1"/>
  <c r="AO171" i="66" s="1"/>
  <c r="BE153" i="66"/>
  <c r="Y153" i="66" s="1"/>
  <c r="AO153" i="66" s="1"/>
  <c r="BE135" i="66"/>
  <c r="Y135" i="66" s="1"/>
  <c r="AO135" i="66" s="1"/>
  <c r="BE112" i="66"/>
  <c r="Y112" i="66" s="1"/>
  <c r="AO112" i="66" s="1"/>
  <c r="BE81" i="66"/>
  <c r="Y81" i="66" s="1"/>
  <c r="AO81" i="66" s="1"/>
  <c r="BE49" i="66"/>
  <c r="Y49" i="66" s="1"/>
  <c r="AO49" i="66" s="1"/>
  <c r="BE172" i="66"/>
  <c r="Y172" i="66" s="1"/>
  <c r="AO172" i="66" s="1"/>
  <c r="BE156" i="66"/>
  <c r="Y156" i="66" s="1"/>
  <c r="AO156" i="66" s="1"/>
  <c r="BE133" i="66"/>
  <c r="Y133" i="66" s="1"/>
  <c r="AO133" i="66" s="1"/>
  <c r="BE115" i="66"/>
  <c r="Y115" i="66" s="1"/>
  <c r="AO115" i="66" s="1"/>
  <c r="BE80" i="66"/>
  <c r="Y80" i="66" s="1"/>
  <c r="AO80" i="66" s="1"/>
  <c r="BE48" i="66"/>
  <c r="Y48" i="66" s="1"/>
  <c r="AO48" i="66" s="1"/>
  <c r="BE158" i="66"/>
  <c r="Y158" i="66" s="1"/>
  <c r="AO158" i="66" s="1"/>
  <c r="BE142" i="66"/>
  <c r="Y142" i="66" s="1"/>
  <c r="AO142" i="66" s="1"/>
  <c r="BE126" i="66"/>
  <c r="Y126" i="66" s="1"/>
  <c r="AO126" i="66" s="1"/>
  <c r="BE110" i="66"/>
  <c r="Y110" i="66" s="1"/>
  <c r="AO110" i="66" s="1"/>
  <c r="BE94" i="66"/>
  <c r="Y94" i="66" s="1"/>
  <c r="AO94" i="66" s="1"/>
  <c r="BE78" i="66"/>
  <c r="Y78" i="66" s="1"/>
  <c r="AO78" i="66" s="1"/>
  <c r="BE62" i="66"/>
  <c r="Y62" i="66" s="1"/>
  <c r="AO62" i="66" s="1"/>
  <c r="BE99" i="66"/>
  <c r="Y99" i="66" s="1"/>
  <c r="AO99" i="66" s="1"/>
  <c r="BE83" i="66"/>
  <c r="Y83" i="66" s="1"/>
  <c r="AO83" i="66" s="1"/>
  <c r="BE67" i="66"/>
  <c r="Y67" i="66" s="1"/>
  <c r="AO67" i="66" s="1"/>
  <c r="BE51" i="66"/>
  <c r="Y51" i="66" s="1"/>
  <c r="AO51" i="66" s="1"/>
  <c r="BI139" i="66"/>
  <c r="AC139" i="66" s="1"/>
  <c r="AS139" i="66" s="1"/>
  <c r="BI119" i="66"/>
  <c r="AC119" i="66" s="1"/>
  <c r="AS119" i="66" s="1"/>
  <c r="BI185" i="66"/>
  <c r="AC185" i="66" s="1"/>
  <c r="AS185" i="66" s="1"/>
  <c r="BI107" i="66"/>
  <c r="AC107" i="66" s="1"/>
  <c r="AS107" i="66" s="1"/>
  <c r="BI151" i="66"/>
  <c r="AC151" i="66" s="1"/>
  <c r="AS151" i="66" s="1"/>
  <c r="BI64" i="66"/>
  <c r="AC64" i="66" s="1"/>
  <c r="AS64" i="66" s="1"/>
  <c r="BI174" i="66"/>
  <c r="AC174" i="66" s="1"/>
  <c r="AS174" i="66" s="1"/>
  <c r="BI135" i="66"/>
  <c r="AC135" i="66" s="1"/>
  <c r="AS135" i="66" s="1"/>
  <c r="BI72" i="66"/>
  <c r="AC72" i="66" s="1"/>
  <c r="AS72" i="66" s="1"/>
  <c r="BI155" i="66"/>
  <c r="AC155" i="66" s="1"/>
  <c r="AS155" i="66" s="1"/>
  <c r="BI109" i="66"/>
  <c r="AC109" i="66" s="1"/>
  <c r="AS109" i="66" s="1"/>
  <c r="BI49" i="66"/>
  <c r="AC49" i="66" s="1"/>
  <c r="AS49" i="66" s="1"/>
  <c r="BI179" i="66"/>
  <c r="AC179" i="66" s="1"/>
  <c r="AS179" i="66" s="1"/>
  <c r="BI163" i="66"/>
  <c r="AC163" i="66" s="1"/>
  <c r="AS163" i="66" s="1"/>
  <c r="BI147" i="66"/>
  <c r="AC147" i="66" s="1"/>
  <c r="AS147" i="66" s="1"/>
  <c r="BI124" i="66"/>
  <c r="AC124" i="66" s="1"/>
  <c r="AS124" i="66" s="1"/>
  <c r="BI101" i="66"/>
  <c r="AC101" i="66" s="1"/>
  <c r="AS101" i="66" s="1"/>
  <c r="BI69" i="66"/>
  <c r="AC69" i="66" s="1"/>
  <c r="AS69" i="66" s="1"/>
  <c r="BI180" i="66"/>
  <c r="AC180" i="66" s="1"/>
  <c r="AS180" i="66" s="1"/>
  <c r="BI164" i="66"/>
  <c r="AC164" i="66" s="1"/>
  <c r="AS164" i="66" s="1"/>
  <c r="BI143" i="66"/>
  <c r="AC143" i="66" s="1"/>
  <c r="AS143" i="66" s="1"/>
  <c r="BI120" i="66"/>
  <c r="AC120" i="66" s="1"/>
  <c r="AS120" i="66" s="1"/>
  <c r="BI100" i="66"/>
  <c r="AC100" i="66" s="1"/>
  <c r="AS100" i="66" s="1"/>
  <c r="BI68" i="66"/>
  <c r="AC68" i="66" s="1"/>
  <c r="AS68" i="66" s="1"/>
  <c r="BI150" i="66"/>
  <c r="AC150" i="66" s="1"/>
  <c r="AS150" i="66" s="1"/>
  <c r="BI134" i="66"/>
  <c r="AC134" i="66" s="1"/>
  <c r="AS134" i="66" s="1"/>
  <c r="BI118" i="66"/>
  <c r="AC118" i="66" s="1"/>
  <c r="AS118" i="66" s="1"/>
  <c r="BI102" i="66"/>
  <c r="AC102" i="66" s="1"/>
  <c r="AS102" i="66" s="1"/>
  <c r="BI86" i="66"/>
  <c r="AC86" i="66" s="1"/>
  <c r="AS86" i="66" s="1"/>
  <c r="BI70" i="66"/>
  <c r="AC70" i="66" s="1"/>
  <c r="AS70" i="66" s="1"/>
  <c r="BI54" i="66"/>
  <c r="AC54" i="66" s="1"/>
  <c r="AS54" i="66" s="1"/>
  <c r="BI91" i="66"/>
  <c r="AC91" i="66" s="1"/>
  <c r="AS91" i="66" s="1"/>
  <c r="BI75" i="66"/>
  <c r="AC75" i="66" s="1"/>
  <c r="AS75" i="66" s="1"/>
  <c r="BI59" i="66"/>
  <c r="AC59" i="66" s="1"/>
  <c r="AS59" i="66" s="1"/>
  <c r="BN112" i="66"/>
  <c r="AH112" i="66" s="1"/>
  <c r="AX112" i="66" s="1"/>
  <c r="BN160" i="66"/>
  <c r="AH160" i="66" s="1"/>
  <c r="AX160" i="66" s="1"/>
  <c r="BN138" i="66"/>
  <c r="AH138" i="66" s="1"/>
  <c r="AX138" i="66" s="1"/>
  <c r="BN115" i="66"/>
  <c r="AH115" i="66" s="1"/>
  <c r="AX115" i="66" s="1"/>
  <c r="BG83" i="66"/>
  <c r="AA83" i="66" s="1"/>
  <c r="AQ83" i="66" s="1"/>
  <c r="BG147" i="66"/>
  <c r="AA147" i="66" s="1"/>
  <c r="AQ147" i="66" s="1"/>
  <c r="BG163" i="66"/>
  <c r="AA163" i="66" s="1"/>
  <c r="AQ163" i="66" s="1"/>
  <c r="BG99" i="66"/>
  <c r="AA99" i="66" s="1"/>
  <c r="AQ99" i="66" s="1"/>
  <c r="BG115" i="66"/>
  <c r="AA115" i="66" s="1"/>
  <c r="AQ115" i="66" s="1"/>
  <c r="BG145" i="66"/>
  <c r="AA145" i="66" s="1"/>
  <c r="AQ145" i="66" s="1"/>
  <c r="BG150" i="66"/>
  <c r="AA150" i="66" s="1"/>
  <c r="AQ150" i="66" s="1"/>
  <c r="BG109" i="66"/>
  <c r="AA109" i="66" s="1"/>
  <c r="AQ109" i="66" s="1"/>
  <c r="BG174" i="66"/>
  <c r="AA174" i="66" s="1"/>
  <c r="AQ174" i="66" s="1"/>
  <c r="BM85" i="66"/>
  <c r="AG85" i="66" s="1"/>
  <c r="AW85" i="66" s="1"/>
  <c r="BM174" i="66"/>
  <c r="AG174" i="66" s="1"/>
  <c r="AW174" i="66" s="1"/>
  <c r="BM60" i="66"/>
  <c r="AG60" i="66" s="1"/>
  <c r="AW60" i="66" s="1"/>
  <c r="BM181" i="66"/>
  <c r="AG181" i="66" s="1"/>
  <c r="AW181" i="66" s="1"/>
  <c r="BM149" i="66"/>
  <c r="AG149" i="66" s="1"/>
  <c r="AW149" i="66" s="1"/>
  <c r="BM177" i="66"/>
  <c r="AG177" i="66" s="1"/>
  <c r="AW177" i="66" s="1"/>
  <c r="BM144" i="66"/>
  <c r="AG144" i="66" s="1"/>
  <c r="AW144" i="66" s="1"/>
  <c r="BM175" i="66"/>
  <c r="AG175" i="66" s="1"/>
  <c r="AW175" i="66" s="1"/>
  <c r="BM136" i="66"/>
  <c r="AG136" i="66" s="1"/>
  <c r="AW136" i="66" s="1"/>
  <c r="BM113" i="66"/>
  <c r="AG113" i="66" s="1"/>
  <c r="AW113" i="66" s="1"/>
  <c r="BM57" i="66"/>
  <c r="AG57" i="66" s="1"/>
  <c r="AW57" i="66" s="1"/>
  <c r="BM123" i="66"/>
  <c r="AG123" i="66" s="1"/>
  <c r="AW123" i="66" s="1"/>
  <c r="BM50" i="66"/>
  <c r="AG50" i="66" s="1"/>
  <c r="AW50" i="66" s="1"/>
  <c r="BM103" i="66"/>
  <c r="AG103" i="66" s="1"/>
  <c r="AW103" i="66" s="1"/>
  <c r="BM71" i="66"/>
  <c r="AG71" i="66" s="1"/>
  <c r="AW71" i="66" s="1"/>
  <c r="BL122" i="66"/>
  <c r="AF122" i="66" s="1"/>
  <c r="AV122" i="66" s="1"/>
  <c r="BL162" i="66"/>
  <c r="AF162" i="66" s="1"/>
  <c r="AV162" i="66" s="1"/>
  <c r="BL58" i="66"/>
  <c r="AF58" i="66" s="1"/>
  <c r="AV58" i="66" s="1"/>
  <c r="BL104" i="66"/>
  <c r="AF104" i="66" s="1"/>
  <c r="AV104" i="66" s="1"/>
  <c r="BL156" i="66"/>
  <c r="AF156" i="66" s="1"/>
  <c r="AV156" i="66" s="1"/>
  <c r="BL171" i="66"/>
  <c r="AF171" i="66" s="1"/>
  <c r="AV171" i="66" s="1"/>
  <c r="BL81" i="66"/>
  <c r="AF81" i="66" s="1"/>
  <c r="AV81" i="66" s="1"/>
  <c r="BL167" i="66"/>
  <c r="AF167" i="66" s="1"/>
  <c r="AV167" i="66" s="1"/>
  <c r="BL129" i="66"/>
  <c r="AF129" i="66" s="1"/>
  <c r="AV129" i="66" s="1"/>
  <c r="BL73" i="66"/>
  <c r="AF73" i="66" s="1"/>
  <c r="AV73" i="66" s="1"/>
  <c r="BL190" i="66"/>
  <c r="AF190" i="66" s="1"/>
  <c r="AV190" i="66" s="1"/>
  <c r="BL158" i="66"/>
  <c r="AF158" i="66" s="1"/>
  <c r="AV158" i="66" s="1"/>
  <c r="BL117" i="66"/>
  <c r="AF117" i="66" s="1"/>
  <c r="AV117" i="66" s="1"/>
  <c r="BL66" i="66"/>
  <c r="AF66" i="66" s="1"/>
  <c r="AV66" i="66" s="1"/>
  <c r="BL184" i="66"/>
  <c r="AF184" i="66" s="1"/>
  <c r="AV184" i="66" s="1"/>
  <c r="BL168" i="66"/>
  <c r="AF168" i="66" s="1"/>
  <c r="AV168" i="66" s="1"/>
  <c r="BL150" i="66"/>
  <c r="AF150" i="66" s="1"/>
  <c r="AV150" i="66" s="1"/>
  <c r="BL132" i="66"/>
  <c r="AF132" i="66" s="1"/>
  <c r="AV132" i="66" s="1"/>
  <c r="BL109" i="66"/>
  <c r="AF109" i="66" s="1"/>
  <c r="AV109" i="66" s="1"/>
  <c r="BL78" i="66"/>
  <c r="AF78" i="66" s="1"/>
  <c r="AV78" i="66" s="1"/>
  <c r="BL189" i="66"/>
  <c r="AF189" i="66" s="1"/>
  <c r="AV189" i="66" s="1"/>
  <c r="BL173" i="66"/>
  <c r="AF173" i="66" s="1"/>
  <c r="AV173" i="66" s="1"/>
  <c r="BL153" i="66"/>
  <c r="AF153" i="66" s="1"/>
  <c r="AV153" i="66" s="1"/>
  <c r="BL130" i="66"/>
  <c r="AF130" i="66" s="1"/>
  <c r="AV130" i="66" s="1"/>
  <c r="BL112" i="66"/>
  <c r="AF112" i="66" s="1"/>
  <c r="AV112" i="66" s="1"/>
  <c r="BL85" i="66"/>
  <c r="AF85" i="66" s="1"/>
  <c r="AV85" i="66" s="1"/>
  <c r="BL53" i="66"/>
  <c r="AF53" i="66" s="1"/>
  <c r="AV53" i="66" s="1"/>
  <c r="BL155" i="66"/>
  <c r="AF155" i="66" s="1"/>
  <c r="AV155" i="66" s="1"/>
  <c r="BL139" i="66"/>
  <c r="AF139" i="66" s="1"/>
  <c r="AV139" i="66" s="1"/>
  <c r="BL123" i="66"/>
  <c r="AF123" i="66" s="1"/>
  <c r="AV123" i="66" s="1"/>
  <c r="BL107" i="66"/>
  <c r="AF107" i="66" s="1"/>
  <c r="AV107" i="66" s="1"/>
  <c r="BL91" i="66"/>
  <c r="AF91" i="66" s="1"/>
  <c r="AV91" i="66" s="1"/>
  <c r="BL75" i="66"/>
  <c r="AF75" i="66" s="1"/>
  <c r="AV75" i="66" s="1"/>
  <c r="BL59" i="66"/>
  <c r="AF59" i="66" s="1"/>
  <c r="AV59" i="66" s="1"/>
  <c r="BL92" i="66"/>
  <c r="AF92" i="66" s="1"/>
  <c r="AV92" i="66" s="1"/>
  <c r="BL76" i="66"/>
  <c r="AF76" i="66" s="1"/>
  <c r="AV76" i="66" s="1"/>
  <c r="BL60" i="66"/>
  <c r="AF60" i="66" s="1"/>
  <c r="AV60" i="66" s="1"/>
  <c r="BD163" i="66"/>
  <c r="X163" i="66" s="1"/>
  <c r="AN163" i="66" s="1"/>
  <c r="BD166" i="66"/>
  <c r="X166" i="66" s="1"/>
  <c r="AN166" i="66" s="1"/>
  <c r="BD120" i="66"/>
  <c r="X120" i="66" s="1"/>
  <c r="AN120" i="66" s="1"/>
  <c r="BD147" i="66"/>
  <c r="X147" i="66" s="1"/>
  <c r="AN147" i="66" s="1"/>
  <c r="BD83" i="66"/>
  <c r="X83" i="66" s="1"/>
  <c r="AN83" i="66" s="1"/>
  <c r="BD67" i="66"/>
  <c r="X67" i="66" s="1"/>
  <c r="AN67" i="66" s="1"/>
  <c r="BC126" i="66"/>
  <c r="W126" i="66" s="1"/>
  <c r="AM126" i="66" s="1"/>
  <c r="BC159" i="66"/>
  <c r="W159" i="66" s="1"/>
  <c r="AM159" i="66" s="1"/>
  <c r="BC103" i="66"/>
  <c r="W103" i="66" s="1"/>
  <c r="AM103" i="66" s="1"/>
  <c r="BC78" i="66"/>
  <c r="W78" i="66" s="1"/>
  <c r="AM78" i="66" s="1"/>
  <c r="BC183" i="66"/>
  <c r="W183" i="66" s="1"/>
  <c r="AM183" i="66" s="1"/>
  <c r="BC114" i="66"/>
  <c r="W114" i="66" s="1"/>
  <c r="AM114" i="66" s="1"/>
  <c r="BC158" i="66"/>
  <c r="W158" i="66" s="1"/>
  <c r="AM158" i="66" s="1"/>
  <c r="BC62" i="66"/>
  <c r="W62" i="66" s="1"/>
  <c r="AM62" i="66" s="1"/>
  <c r="BC172" i="66"/>
  <c r="W172" i="66" s="1"/>
  <c r="AM172" i="66" s="1"/>
  <c r="BC133" i="66"/>
  <c r="W133" i="66" s="1"/>
  <c r="AM133" i="66" s="1"/>
  <c r="BC86" i="66"/>
  <c r="W86" i="66" s="1"/>
  <c r="AM86" i="66" s="1"/>
  <c r="BC163" i="66"/>
  <c r="W163" i="66" s="1"/>
  <c r="AM163" i="66" s="1"/>
  <c r="BC121" i="66"/>
  <c r="W121" i="66" s="1"/>
  <c r="AM121" i="66" s="1"/>
  <c r="BC63" i="66"/>
  <c r="W63" i="66" s="1"/>
  <c r="AM63" i="66" s="1"/>
  <c r="BC169" i="66"/>
  <c r="W169" i="66" s="1"/>
  <c r="AM169" i="66" s="1"/>
  <c r="BC147" i="66"/>
  <c r="W147" i="66" s="1"/>
  <c r="AM147" i="66" s="1"/>
  <c r="BC129" i="66"/>
  <c r="W129" i="66" s="1"/>
  <c r="AM129" i="66" s="1"/>
  <c r="BC106" i="66"/>
  <c r="W106" i="66" s="1"/>
  <c r="AM106" i="66" s="1"/>
  <c r="BC75" i="66"/>
  <c r="W75" i="66" s="1"/>
  <c r="AM75" i="66" s="1"/>
  <c r="BC170" i="66"/>
  <c r="W170" i="66" s="1"/>
  <c r="AM170" i="66" s="1"/>
  <c r="BC150" i="66"/>
  <c r="W150" i="66" s="1"/>
  <c r="AM150" i="66" s="1"/>
  <c r="BC127" i="66"/>
  <c r="W127" i="66" s="1"/>
  <c r="AM127" i="66" s="1"/>
  <c r="BC109" i="66"/>
  <c r="W109" i="66" s="1"/>
  <c r="AM109" i="66" s="1"/>
  <c r="BC74" i="66"/>
  <c r="W74" i="66" s="1"/>
  <c r="AM74" i="66" s="1"/>
  <c r="BC152" i="66"/>
  <c r="W152" i="66" s="1"/>
  <c r="AM152" i="66" s="1"/>
  <c r="BC136" i="66"/>
  <c r="W136" i="66" s="1"/>
  <c r="AM136" i="66" s="1"/>
  <c r="BC120" i="66"/>
  <c r="W120" i="66" s="1"/>
  <c r="AM120" i="66" s="1"/>
  <c r="BC104" i="66"/>
  <c r="W104" i="66" s="1"/>
  <c r="AM104" i="66" s="1"/>
  <c r="BC88" i="66"/>
  <c r="W88" i="66" s="1"/>
  <c r="AM88" i="66" s="1"/>
  <c r="BC72" i="66"/>
  <c r="W72" i="66" s="1"/>
  <c r="AM72" i="66" s="1"/>
  <c r="BC56" i="66"/>
  <c r="W56" i="66" s="1"/>
  <c r="AM56" i="66" s="1"/>
  <c r="BC89" i="66"/>
  <c r="W89" i="66" s="1"/>
  <c r="AM89" i="66" s="1"/>
  <c r="BC73" i="66"/>
  <c r="W73" i="66" s="1"/>
  <c r="AM73" i="66" s="1"/>
  <c r="BC57" i="66"/>
  <c r="W57" i="66" s="1"/>
  <c r="AM57" i="66" s="1"/>
  <c r="BK95" i="66"/>
  <c r="AE95" i="66" s="1"/>
  <c r="AU95" i="66" s="1"/>
  <c r="BK184" i="66"/>
  <c r="AE184" i="66" s="1"/>
  <c r="AU184" i="66" s="1"/>
  <c r="BK175" i="66"/>
  <c r="AE175" i="66" s="1"/>
  <c r="AU175" i="66" s="1"/>
  <c r="BK79" i="66"/>
  <c r="AE79" i="66" s="1"/>
  <c r="AU79" i="66" s="1"/>
  <c r="BK180" i="66"/>
  <c r="AE180" i="66" s="1"/>
  <c r="AU180" i="66" s="1"/>
  <c r="BK143" i="66"/>
  <c r="AE143" i="66" s="1"/>
  <c r="AU143" i="66" s="1"/>
  <c r="BK94" i="66"/>
  <c r="AE94" i="66" s="1"/>
  <c r="AU94" i="66" s="1"/>
  <c r="BK162" i="66"/>
  <c r="AE162" i="66" s="1"/>
  <c r="AU162" i="66" s="1"/>
  <c r="BK97" i="66"/>
  <c r="AE97" i="66" s="1"/>
  <c r="AU97" i="66" s="1"/>
  <c r="BK65" i="66"/>
  <c r="AE65" i="66" s="1"/>
  <c r="AU65" i="66" s="1"/>
  <c r="BB119" i="66"/>
  <c r="V119" i="66" s="1"/>
  <c r="AL119" i="66" s="1"/>
  <c r="BB75" i="66"/>
  <c r="V75" i="66" s="1"/>
  <c r="AL75" i="66" s="1"/>
  <c r="BB57" i="66"/>
  <c r="V57" i="66" s="1"/>
  <c r="AL57" i="66" s="1"/>
  <c r="BF108" i="66"/>
  <c r="Z108" i="66" s="1"/>
  <c r="AP108" i="66" s="1"/>
  <c r="BF111" i="66"/>
  <c r="Z111" i="66" s="1"/>
  <c r="AP111" i="66" s="1"/>
  <c r="BF168" i="66"/>
  <c r="Z168" i="66" s="1"/>
  <c r="AP168" i="66" s="1"/>
  <c r="BF169" i="66"/>
  <c r="Z169" i="66" s="1"/>
  <c r="AP169" i="66" s="1"/>
  <c r="BF118" i="66"/>
  <c r="Z118" i="66" s="1"/>
  <c r="AP118" i="66" s="1"/>
  <c r="BF156" i="66"/>
  <c r="Z156" i="66" s="1"/>
  <c r="AP156" i="66" s="1"/>
  <c r="BF115" i="66"/>
  <c r="Z115" i="66" s="1"/>
  <c r="AP115" i="66" s="1"/>
  <c r="BF76" i="66"/>
  <c r="Z76" i="66" s="1"/>
  <c r="AP76" i="66" s="1"/>
  <c r="BF151" i="66"/>
  <c r="Z151" i="66" s="1"/>
  <c r="AP151" i="66" s="1"/>
  <c r="BF110" i="66"/>
  <c r="Z110" i="66" s="1"/>
  <c r="AP110" i="66" s="1"/>
  <c r="BE157" i="66"/>
  <c r="Y157" i="66" s="1"/>
  <c r="AO157" i="66" s="1"/>
  <c r="BE136" i="66"/>
  <c r="Y136" i="66" s="1"/>
  <c r="AO136" i="66" s="1"/>
  <c r="BE173" i="66"/>
  <c r="Y173" i="66" s="1"/>
  <c r="AO173" i="66" s="1"/>
  <c r="BE77" i="66"/>
  <c r="Y77" i="66" s="1"/>
  <c r="AO77" i="66" s="1"/>
  <c r="BE107" i="66"/>
  <c r="Y107" i="66" s="1"/>
  <c r="AO107" i="66" s="1"/>
  <c r="BE178" i="66"/>
  <c r="Y178" i="66" s="1"/>
  <c r="AO178" i="66" s="1"/>
  <c r="BE141" i="66"/>
  <c r="Y141" i="66" s="1"/>
  <c r="AO141" i="66" s="1"/>
  <c r="BE92" i="66"/>
  <c r="Y92" i="66" s="1"/>
  <c r="AO92" i="66" s="1"/>
  <c r="BE161" i="66"/>
  <c r="Y161" i="66" s="1"/>
  <c r="AO161" i="66" s="1"/>
  <c r="BE120" i="66"/>
  <c r="Y120" i="66" s="1"/>
  <c r="AO120" i="66" s="1"/>
  <c r="BE69" i="66"/>
  <c r="Y69" i="66" s="1"/>
  <c r="AO69" i="66" s="1"/>
  <c r="BE167" i="66"/>
  <c r="Y167" i="66" s="1"/>
  <c r="AO167" i="66" s="1"/>
  <c r="BE151" i="66"/>
  <c r="Y151" i="66" s="1"/>
  <c r="AO151" i="66" s="1"/>
  <c r="BE128" i="66"/>
  <c r="Y128" i="66" s="1"/>
  <c r="AO128" i="66" s="1"/>
  <c r="BE105" i="66"/>
  <c r="Y105" i="66" s="1"/>
  <c r="AO105" i="66" s="1"/>
  <c r="BE73" i="66"/>
  <c r="Y73" i="66" s="1"/>
  <c r="AO73" i="66" s="1"/>
  <c r="BE168" i="66"/>
  <c r="Y168" i="66" s="1"/>
  <c r="AO168" i="66" s="1"/>
  <c r="BE149" i="66"/>
  <c r="Y149" i="66" s="1"/>
  <c r="AO149" i="66" s="1"/>
  <c r="BE131" i="66"/>
  <c r="Y131" i="66" s="1"/>
  <c r="AO131" i="66" s="1"/>
  <c r="BE108" i="66"/>
  <c r="Y108" i="66" s="1"/>
  <c r="AO108" i="66" s="1"/>
  <c r="BE72" i="66"/>
  <c r="Y72" i="66" s="1"/>
  <c r="AO72" i="66" s="1"/>
  <c r="BE154" i="66"/>
  <c r="Y154" i="66" s="1"/>
  <c r="AO154" i="66" s="1"/>
  <c r="BE138" i="66"/>
  <c r="Y138" i="66" s="1"/>
  <c r="AO138" i="66" s="1"/>
  <c r="BE122" i="66"/>
  <c r="Y122" i="66" s="1"/>
  <c r="AO122" i="66" s="1"/>
  <c r="BE106" i="66"/>
  <c r="Y106" i="66" s="1"/>
  <c r="AO106" i="66" s="1"/>
  <c r="BE90" i="66"/>
  <c r="Y90" i="66" s="1"/>
  <c r="AO90" i="66" s="1"/>
  <c r="BE74" i="66"/>
  <c r="Y74" i="66" s="1"/>
  <c r="AO74" i="66" s="1"/>
  <c r="BE58" i="66"/>
  <c r="Y58" i="66" s="1"/>
  <c r="AO58" i="66" s="1"/>
  <c r="BE95" i="66"/>
  <c r="Y95" i="66" s="1"/>
  <c r="AO95" i="66" s="1"/>
  <c r="BE79" i="66"/>
  <c r="Y79" i="66" s="1"/>
  <c r="AO79" i="66" s="1"/>
  <c r="BE63" i="66"/>
  <c r="Y63" i="66" s="1"/>
  <c r="AO63" i="66" s="1"/>
  <c r="BI177" i="66"/>
  <c r="AC177" i="66" s="1"/>
  <c r="AS177" i="66" s="1"/>
  <c r="BI116" i="66"/>
  <c r="AC116" i="66" s="1"/>
  <c r="AS116" i="66" s="1"/>
  <c r="BI178" i="66"/>
  <c r="AC178" i="66" s="1"/>
  <c r="AS178" i="66" s="1"/>
  <c r="BI48" i="66"/>
  <c r="AC48" i="66" s="1"/>
  <c r="AS48" i="66" s="1"/>
  <c r="BI169" i="66"/>
  <c r="AC169" i="66" s="1"/>
  <c r="AS169" i="66" s="1"/>
  <c r="BI89" i="66"/>
  <c r="AC89" i="66" s="1"/>
  <c r="AS89" i="66" s="1"/>
  <c r="BI128" i="66"/>
  <c r="AC128" i="66" s="1"/>
  <c r="AS128" i="66" s="1"/>
  <c r="BI166" i="66"/>
  <c r="AC166" i="66" s="1"/>
  <c r="AS166" i="66" s="1"/>
  <c r="BI121" i="66"/>
  <c r="AC121" i="66" s="1"/>
  <c r="AS121" i="66" s="1"/>
  <c r="BI56" i="66"/>
  <c r="AC56" i="66" s="1"/>
  <c r="AS56" i="66" s="1"/>
  <c r="BI181" i="66"/>
  <c r="AC181" i="66" s="1"/>
  <c r="AS181" i="66" s="1"/>
  <c r="BI141" i="66"/>
  <c r="AC141" i="66" s="1"/>
  <c r="AS141" i="66" s="1"/>
  <c r="BI97" i="66"/>
  <c r="AC97" i="66" s="1"/>
  <c r="AS97" i="66" s="1"/>
  <c r="BI175" i="66"/>
  <c r="AC175" i="66" s="1"/>
  <c r="AS175" i="66" s="1"/>
  <c r="BI159" i="66"/>
  <c r="AC159" i="66" s="1"/>
  <c r="AS159" i="66" s="1"/>
  <c r="BI140" i="66"/>
  <c r="AC140" i="66" s="1"/>
  <c r="AS140" i="66" s="1"/>
  <c r="BI117" i="66"/>
  <c r="AC117" i="66" s="1"/>
  <c r="AS117" i="66" s="1"/>
  <c r="BI93" i="66"/>
  <c r="AC93" i="66" s="1"/>
  <c r="AS93" i="66" s="1"/>
  <c r="BI61" i="66"/>
  <c r="AC61" i="66" s="1"/>
  <c r="AS61" i="66" s="1"/>
  <c r="BI176" i="66"/>
  <c r="AC176" i="66" s="1"/>
  <c r="AS176" i="66" s="1"/>
  <c r="BI160" i="66"/>
  <c r="AC160" i="66" s="1"/>
  <c r="AS160" i="66" s="1"/>
  <c r="BI136" i="66"/>
  <c r="AC136" i="66" s="1"/>
  <c r="AS136" i="66" s="1"/>
  <c r="BI113" i="66"/>
  <c r="AC113" i="66" s="1"/>
  <c r="AS113" i="66" s="1"/>
  <c r="BI92" i="66"/>
  <c r="AC92" i="66" s="1"/>
  <c r="AS92" i="66" s="1"/>
  <c r="BI60" i="66"/>
  <c r="AC60" i="66" s="1"/>
  <c r="AS60" i="66" s="1"/>
  <c r="BI146" i="66"/>
  <c r="AC146" i="66" s="1"/>
  <c r="AS146" i="66" s="1"/>
  <c r="BI130" i="66"/>
  <c r="AC130" i="66" s="1"/>
  <c r="AS130" i="66" s="1"/>
  <c r="BI114" i="66"/>
  <c r="AC114" i="66" s="1"/>
  <c r="AS114" i="66" s="1"/>
  <c r="BI98" i="66"/>
  <c r="AC98" i="66" s="1"/>
  <c r="AS98" i="66" s="1"/>
  <c r="BI82" i="66"/>
  <c r="AC82" i="66" s="1"/>
  <c r="AS82" i="66" s="1"/>
  <c r="BI66" i="66"/>
  <c r="AC66" i="66" s="1"/>
  <c r="AS66" i="66" s="1"/>
  <c r="BI50" i="66"/>
  <c r="AC50" i="66" s="1"/>
  <c r="AS50" i="66" s="1"/>
  <c r="BI103" i="66"/>
  <c r="AC103" i="66" s="1"/>
  <c r="AS103" i="66" s="1"/>
  <c r="BI87" i="66"/>
  <c r="AC87" i="66" s="1"/>
  <c r="AS87" i="66" s="1"/>
  <c r="BI71" i="66"/>
  <c r="AC71" i="66" s="1"/>
  <c r="AS71" i="66" s="1"/>
  <c r="BI55" i="66"/>
  <c r="AC55" i="66" s="1"/>
  <c r="AS55" i="66" s="1"/>
  <c r="BA178" i="66"/>
  <c r="U178" i="66" s="1"/>
  <c r="AK178" i="66" s="1"/>
  <c r="BA182" i="66"/>
  <c r="U182" i="66" s="1"/>
  <c r="AK182" i="66" s="1"/>
  <c r="BA186" i="66"/>
  <c r="U186" i="66" s="1"/>
  <c r="AK186" i="66" s="1"/>
  <c r="BN169" i="66"/>
  <c r="AH169" i="66" s="1"/>
  <c r="AX169" i="66" s="1"/>
  <c r="BN188" i="66"/>
  <c r="AH188" i="66" s="1"/>
  <c r="AX188" i="66" s="1"/>
  <c r="BN107" i="66"/>
  <c r="AH107" i="66" s="1"/>
  <c r="AX107" i="66" s="1"/>
  <c r="BN108" i="66"/>
  <c r="AH108" i="66" s="1"/>
  <c r="AX108" i="66" s="1"/>
  <c r="BN187" i="66"/>
  <c r="AH187" i="66" s="1"/>
  <c r="AX187" i="66" s="1"/>
  <c r="BG67" i="66"/>
  <c r="AA67" i="66" s="1"/>
  <c r="AQ67" i="66" s="1"/>
  <c r="BG168" i="66"/>
  <c r="AA168" i="66" s="1"/>
  <c r="AQ168" i="66" s="1"/>
  <c r="BG110" i="66"/>
  <c r="AA110" i="66" s="1"/>
  <c r="AQ110" i="66" s="1"/>
  <c r="BG143" i="66"/>
  <c r="AA143" i="66" s="1"/>
  <c r="AQ143" i="66" s="1"/>
  <c r="BG71" i="66"/>
  <c r="AA71" i="66" s="1"/>
  <c r="AQ71" i="66" s="1"/>
  <c r="BG130" i="66"/>
  <c r="AA130" i="66" s="1"/>
  <c r="AQ130" i="66" s="1"/>
  <c r="BG54" i="66"/>
  <c r="AA54" i="66" s="1"/>
  <c r="AQ54" i="66" s="1"/>
  <c r="BG48" i="66"/>
  <c r="AA48" i="66" s="1"/>
  <c r="AQ48" i="66" s="1"/>
  <c r="BM117" i="66"/>
  <c r="AG117" i="66" s="1"/>
  <c r="AW117" i="66" s="1"/>
  <c r="BM173" i="66"/>
  <c r="AG173" i="66" s="1"/>
  <c r="AW173" i="66" s="1"/>
  <c r="BM158" i="66"/>
  <c r="AG158" i="66" s="1"/>
  <c r="AW158" i="66" s="1"/>
  <c r="BM165" i="66"/>
  <c r="AG165" i="66" s="1"/>
  <c r="AW165" i="66" s="1"/>
  <c r="BM101" i="66"/>
  <c r="AG101" i="66" s="1"/>
  <c r="AW101" i="66" s="1"/>
  <c r="BM131" i="66"/>
  <c r="AG131" i="66" s="1"/>
  <c r="AW131" i="66" s="1"/>
  <c r="BM186" i="66"/>
  <c r="AG186" i="66" s="1"/>
  <c r="AW186" i="66" s="1"/>
  <c r="BM156" i="66"/>
  <c r="AG156" i="66" s="1"/>
  <c r="AW156" i="66" s="1"/>
  <c r="BM115" i="66"/>
  <c r="AG115" i="66" s="1"/>
  <c r="AW115" i="66" s="1"/>
  <c r="BM52" i="66"/>
  <c r="AG52" i="66" s="1"/>
  <c r="AW52" i="66" s="1"/>
  <c r="BM77" i="66"/>
  <c r="AG77" i="66" s="1"/>
  <c r="AW77" i="66" s="1"/>
  <c r="BM111" i="66"/>
  <c r="AG111" i="66" s="1"/>
  <c r="AW111" i="66" s="1"/>
  <c r="BM172" i="66"/>
  <c r="AG172" i="66" s="1"/>
  <c r="AW172" i="66" s="1"/>
  <c r="BM157" i="66"/>
  <c r="AG157" i="66" s="1"/>
  <c r="AW157" i="66" s="1"/>
  <c r="BM116" i="66"/>
  <c r="AG116" i="66" s="1"/>
  <c r="AW116" i="66" s="1"/>
  <c r="BM142" i="66"/>
  <c r="AG142" i="66" s="1"/>
  <c r="AW142" i="66" s="1"/>
  <c r="BM126" i="66"/>
  <c r="AG126" i="66" s="1"/>
  <c r="AW126" i="66" s="1"/>
  <c r="BM110" i="66"/>
  <c r="AG110" i="66" s="1"/>
  <c r="AW110" i="66" s="1"/>
  <c r="BM94" i="66"/>
  <c r="AG94" i="66" s="1"/>
  <c r="AW94" i="66" s="1"/>
  <c r="BM78" i="66"/>
  <c r="AG78" i="66" s="1"/>
  <c r="AW78" i="66" s="1"/>
  <c r="BM99" i="66"/>
  <c r="AG99" i="66" s="1"/>
  <c r="AW99" i="66" s="1"/>
  <c r="BM51" i="66"/>
  <c r="AG51" i="66" s="1"/>
  <c r="AW51" i="66" s="1"/>
  <c r="BL142" i="66"/>
  <c r="AF142" i="66" s="1"/>
  <c r="AV142" i="66" s="1"/>
  <c r="BL97" i="66"/>
  <c r="AF97" i="66" s="1"/>
  <c r="AV97" i="66" s="1"/>
  <c r="BL133" i="66"/>
  <c r="AF133" i="66" s="1"/>
  <c r="AV133" i="66" s="1"/>
  <c r="BL154" i="66"/>
  <c r="AF154" i="66" s="1"/>
  <c r="AV154" i="66" s="1"/>
  <c r="BL49" i="66"/>
  <c r="AF49" i="66" s="1"/>
  <c r="AV49" i="66" s="1"/>
  <c r="BL191" i="66"/>
  <c r="AF191" i="66" s="1"/>
  <c r="AV191" i="66" s="1"/>
  <c r="BL159" i="66"/>
  <c r="AF159" i="66" s="1"/>
  <c r="AV159" i="66" s="1"/>
  <c r="BL120" i="66"/>
  <c r="AF120" i="66" s="1"/>
  <c r="AV120" i="66" s="1"/>
  <c r="BL57" i="66"/>
  <c r="AF57" i="66" s="1"/>
  <c r="AV57" i="66" s="1"/>
  <c r="BL182" i="66"/>
  <c r="AF182" i="66" s="1"/>
  <c r="AV182" i="66" s="1"/>
  <c r="BL149" i="66"/>
  <c r="AF149" i="66" s="1"/>
  <c r="AV149" i="66" s="1"/>
  <c r="BL108" i="66"/>
  <c r="AF108" i="66" s="1"/>
  <c r="AV108" i="66" s="1"/>
  <c r="BL50" i="66"/>
  <c r="AF50" i="66" s="1"/>
  <c r="AV50" i="66" s="1"/>
  <c r="BL180" i="66"/>
  <c r="AF180" i="66" s="1"/>
  <c r="AV180" i="66" s="1"/>
  <c r="BL164" i="66"/>
  <c r="AF164" i="66" s="1"/>
  <c r="AV164" i="66" s="1"/>
  <c r="BL148" i="66"/>
  <c r="AF148" i="66" s="1"/>
  <c r="AV148" i="66" s="1"/>
  <c r="BL125" i="66"/>
  <c r="AF125" i="66" s="1"/>
  <c r="AV125" i="66" s="1"/>
  <c r="BL102" i="66"/>
  <c r="AF102" i="66" s="1"/>
  <c r="AV102" i="66" s="1"/>
  <c r="BL70" i="66"/>
  <c r="AF70" i="66" s="1"/>
  <c r="AV70" i="66" s="1"/>
  <c r="BL185" i="66"/>
  <c r="AF185" i="66" s="1"/>
  <c r="AV185" i="66" s="1"/>
  <c r="BL169" i="66"/>
  <c r="AF169" i="66" s="1"/>
  <c r="AV169" i="66" s="1"/>
  <c r="BL146" i="66"/>
  <c r="AF146" i="66" s="1"/>
  <c r="AV146" i="66" s="1"/>
  <c r="BL128" i="66"/>
  <c r="AF128" i="66" s="1"/>
  <c r="AV128" i="66" s="1"/>
  <c r="BL105" i="66"/>
  <c r="AF105" i="66" s="1"/>
  <c r="AV105" i="66" s="1"/>
  <c r="BL77" i="66"/>
  <c r="AF77" i="66" s="1"/>
  <c r="AV77" i="66" s="1"/>
  <c r="BL151" i="66"/>
  <c r="AF151" i="66" s="1"/>
  <c r="AV151" i="66" s="1"/>
  <c r="BL135" i="66"/>
  <c r="AF135" i="66" s="1"/>
  <c r="AV135" i="66" s="1"/>
  <c r="BL119" i="66"/>
  <c r="AF119" i="66" s="1"/>
  <c r="AV119" i="66" s="1"/>
  <c r="BL103" i="66"/>
  <c r="AF103" i="66" s="1"/>
  <c r="AV103" i="66" s="1"/>
  <c r="BL87" i="66"/>
  <c r="AF87" i="66" s="1"/>
  <c r="AV87" i="66" s="1"/>
  <c r="BL71" i="66"/>
  <c r="AF71" i="66" s="1"/>
  <c r="AV71" i="66" s="1"/>
  <c r="BL55" i="66"/>
  <c r="AF55" i="66" s="1"/>
  <c r="AV55" i="66" s="1"/>
  <c r="BL88" i="66"/>
  <c r="AF88" i="66" s="1"/>
  <c r="AV88" i="66" s="1"/>
  <c r="BL72" i="66"/>
  <c r="AF72" i="66" s="1"/>
  <c r="AV72" i="66" s="1"/>
  <c r="BL56" i="66"/>
  <c r="AF56" i="66" s="1"/>
  <c r="AV56" i="66" s="1"/>
  <c r="BD132" i="66"/>
  <c r="X132" i="66" s="1"/>
  <c r="AN132" i="66" s="1"/>
  <c r="BD164" i="66"/>
  <c r="X164" i="66" s="1"/>
  <c r="AN164" i="66" s="1"/>
  <c r="BD79" i="66"/>
  <c r="X79" i="66" s="1"/>
  <c r="AN79" i="66" s="1"/>
  <c r="BD63" i="66"/>
  <c r="X63" i="66" s="1"/>
  <c r="AN63" i="66" s="1"/>
  <c r="BC146" i="66"/>
  <c r="W146" i="66" s="1"/>
  <c r="AM146" i="66" s="1"/>
  <c r="BC71" i="66"/>
  <c r="W71" i="66" s="1"/>
  <c r="AM71" i="66" s="1"/>
  <c r="BC46" i="66"/>
  <c r="W46" i="66" s="1"/>
  <c r="BC167" i="66"/>
  <c r="W167" i="66" s="1"/>
  <c r="AM167" i="66" s="1"/>
  <c r="BC87" i="66"/>
  <c r="W87" i="66" s="1"/>
  <c r="AM87" i="66" s="1"/>
  <c r="BC135" i="66"/>
  <c r="W135" i="66" s="1"/>
  <c r="AM135" i="66" s="1"/>
  <c r="BC164" i="66"/>
  <c r="W164" i="66" s="1"/>
  <c r="AM164" i="66" s="1"/>
  <c r="BC119" i="66"/>
  <c r="W119" i="66" s="1"/>
  <c r="AM119" i="66" s="1"/>
  <c r="BC70" i="66"/>
  <c r="W70" i="66" s="1"/>
  <c r="AM70" i="66" s="1"/>
  <c r="BC153" i="66"/>
  <c r="W153" i="66" s="1"/>
  <c r="AM153" i="66" s="1"/>
  <c r="BC107" i="66"/>
  <c r="W107" i="66" s="1"/>
  <c r="AM107" i="66" s="1"/>
  <c r="BC47" i="66"/>
  <c r="W47" i="66" s="1"/>
  <c r="AM47" i="66" s="1"/>
  <c r="BC181" i="66"/>
  <c r="W181" i="66" s="1"/>
  <c r="AM181" i="66" s="1"/>
  <c r="BC165" i="66"/>
  <c r="W165" i="66" s="1"/>
  <c r="AM165" i="66" s="1"/>
  <c r="BC145" i="66"/>
  <c r="W145" i="66" s="1"/>
  <c r="AM145" i="66" s="1"/>
  <c r="BC122" i="66"/>
  <c r="W122" i="66" s="1"/>
  <c r="AM122" i="66" s="1"/>
  <c r="BC99" i="66"/>
  <c r="W99" i="66" s="1"/>
  <c r="AM99" i="66" s="1"/>
  <c r="BC67" i="66"/>
  <c r="W67" i="66" s="1"/>
  <c r="AM67" i="66" s="1"/>
  <c r="BC182" i="66"/>
  <c r="W182" i="66" s="1"/>
  <c r="AM182" i="66" s="1"/>
  <c r="BC166" i="66"/>
  <c r="W166" i="66" s="1"/>
  <c r="AM166" i="66" s="1"/>
  <c r="BC143" i="66"/>
  <c r="W143" i="66" s="1"/>
  <c r="AM143" i="66" s="1"/>
  <c r="BC125" i="66"/>
  <c r="W125" i="66" s="1"/>
  <c r="AM125" i="66" s="1"/>
  <c r="BC98" i="66"/>
  <c r="W98" i="66" s="1"/>
  <c r="AM98" i="66" s="1"/>
  <c r="BC66" i="66"/>
  <c r="W66" i="66" s="1"/>
  <c r="AM66" i="66" s="1"/>
  <c r="BC148" i="66"/>
  <c r="W148" i="66" s="1"/>
  <c r="AM148" i="66" s="1"/>
  <c r="BC132" i="66"/>
  <c r="W132" i="66" s="1"/>
  <c r="AM132" i="66" s="1"/>
  <c r="BC116" i="66"/>
  <c r="W116" i="66" s="1"/>
  <c r="AM116" i="66" s="1"/>
  <c r="BC100" i="66"/>
  <c r="W100" i="66" s="1"/>
  <c r="AM100" i="66" s="1"/>
  <c r="BC84" i="66"/>
  <c r="W84" i="66" s="1"/>
  <c r="AM84" i="66" s="1"/>
  <c r="BC68" i="66"/>
  <c r="W68" i="66" s="1"/>
  <c r="AM68" i="66" s="1"/>
  <c r="BC52" i="66"/>
  <c r="W52" i="66" s="1"/>
  <c r="AM52" i="66" s="1"/>
  <c r="BC101" i="66"/>
  <c r="W101" i="66" s="1"/>
  <c r="AM101" i="66" s="1"/>
  <c r="BC85" i="66"/>
  <c r="W85" i="66" s="1"/>
  <c r="AM85" i="66" s="1"/>
  <c r="BC69" i="66"/>
  <c r="W69" i="66" s="1"/>
  <c r="AM69" i="66" s="1"/>
  <c r="BC53" i="66"/>
  <c r="W53" i="66" s="1"/>
  <c r="AM53" i="66" s="1"/>
  <c r="BK47" i="66"/>
  <c r="AE47" i="66" s="1"/>
  <c r="AU47" i="66" s="1"/>
  <c r="BK78" i="66"/>
  <c r="AE78" i="66" s="1"/>
  <c r="AU78" i="66" s="1"/>
  <c r="BK187" i="66"/>
  <c r="AE187" i="66" s="1"/>
  <c r="AU187" i="66" s="1"/>
  <c r="BK154" i="66"/>
  <c r="AE154" i="66" s="1"/>
  <c r="AU154" i="66" s="1"/>
  <c r="BK55" i="66"/>
  <c r="AE55" i="66" s="1"/>
  <c r="AU55" i="66" s="1"/>
  <c r="BK185" i="66"/>
  <c r="AE185" i="66" s="1"/>
  <c r="AU185" i="66" s="1"/>
  <c r="BK153" i="66"/>
  <c r="AE153" i="66" s="1"/>
  <c r="AU153" i="66" s="1"/>
  <c r="BK107" i="66"/>
  <c r="AE107" i="66" s="1"/>
  <c r="AU107" i="66" s="1"/>
  <c r="BK174" i="66"/>
  <c r="AE174" i="66" s="1"/>
  <c r="AU174" i="66" s="1"/>
  <c r="BK117" i="66"/>
  <c r="AE117" i="66" s="1"/>
  <c r="AU117" i="66" s="1"/>
  <c r="BK50" i="66"/>
  <c r="AE50" i="66" s="1"/>
  <c r="AU50" i="66" s="1"/>
  <c r="BK77" i="66"/>
  <c r="AE77" i="66" s="1"/>
  <c r="AU77" i="66" s="1"/>
  <c r="BB180" i="66"/>
  <c r="V180" i="66" s="1"/>
  <c r="AL180" i="66" s="1"/>
  <c r="BB185" i="66"/>
  <c r="V185" i="66" s="1"/>
  <c r="AL185" i="66" s="1"/>
  <c r="BB115" i="66"/>
  <c r="V115" i="66" s="1"/>
  <c r="AL115" i="66" s="1"/>
  <c r="BB59" i="66"/>
  <c r="V59" i="66" s="1"/>
  <c r="AL59" i="66" s="1"/>
  <c r="BB100" i="66"/>
  <c r="V100" i="66" s="1"/>
  <c r="AL100" i="66" s="1"/>
  <c r="BB178" i="66"/>
  <c r="V178" i="66" s="1"/>
  <c r="AL178" i="66" s="1"/>
  <c r="BB139" i="66"/>
  <c r="V139" i="66" s="1"/>
  <c r="AL139" i="66" s="1"/>
  <c r="BB116" i="66"/>
  <c r="V116" i="66" s="1"/>
  <c r="AL116" i="66" s="1"/>
  <c r="BB69" i="66"/>
  <c r="V69" i="66" s="1"/>
  <c r="AL69" i="66" s="1"/>
  <c r="BB102" i="66"/>
  <c r="V102" i="66" s="1"/>
  <c r="AL102" i="66" s="1"/>
  <c r="BF140" i="66"/>
  <c r="Z140" i="66" s="1"/>
  <c r="AP140" i="66" s="1"/>
  <c r="BF143" i="66"/>
  <c r="Z143" i="66" s="1"/>
  <c r="AP143" i="66" s="1"/>
  <c r="BF150" i="66"/>
  <c r="Z150" i="66" s="1"/>
  <c r="AP150" i="66" s="1"/>
  <c r="BF180" i="66"/>
  <c r="Z180" i="66" s="1"/>
  <c r="AP180" i="66" s="1"/>
  <c r="BF48" i="66"/>
  <c r="Z48" i="66" s="1"/>
  <c r="AP48" i="66" s="1"/>
  <c r="BF146" i="66"/>
  <c r="Z146" i="66" s="1"/>
  <c r="AP146" i="66" s="1"/>
  <c r="BF123" i="66"/>
  <c r="Z123" i="66" s="1"/>
  <c r="AP123" i="66" s="1"/>
  <c r="BF100" i="66"/>
  <c r="Z100" i="66" s="1"/>
  <c r="AP100" i="66" s="1"/>
  <c r="BF68" i="66"/>
  <c r="Z68" i="66" s="1"/>
  <c r="AP68" i="66" s="1"/>
  <c r="BF179" i="66"/>
  <c r="Z179" i="66" s="1"/>
  <c r="AP179" i="66" s="1"/>
  <c r="BF126" i="66"/>
  <c r="Z126" i="66" s="1"/>
  <c r="AP126" i="66" s="1"/>
  <c r="BF67" i="66"/>
  <c r="Z67" i="66" s="1"/>
  <c r="AP67" i="66" s="1"/>
  <c r="BF149" i="66"/>
  <c r="Z149" i="66" s="1"/>
  <c r="AP149" i="66" s="1"/>
  <c r="BF133" i="66"/>
  <c r="Z133" i="66" s="1"/>
  <c r="AP133" i="66" s="1"/>
  <c r="BF117" i="66"/>
  <c r="Z117" i="66" s="1"/>
  <c r="AP117" i="66" s="1"/>
  <c r="BF101" i="66"/>
  <c r="Z101" i="66" s="1"/>
  <c r="AP101" i="66" s="1"/>
  <c r="BF85" i="66"/>
  <c r="Z85" i="66" s="1"/>
  <c r="AP85" i="66" s="1"/>
  <c r="BF69" i="66"/>
  <c r="Z69" i="66" s="1"/>
  <c r="AP69" i="66" s="1"/>
  <c r="BF86" i="66"/>
  <c r="Z86" i="66" s="1"/>
  <c r="AP86" i="66" s="1"/>
  <c r="BE139" i="66"/>
  <c r="Y139" i="66" s="1"/>
  <c r="AO139" i="66" s="1"/>
  <c r="BE113" i="66"/>
  <c r="Y113" i="66" s="1"/>
  <c r="AO113" i="66" s="1"/>
  <c r="BE145" i="66"/>
  <c r="Y145" i="66" s="1"/>
  <c r="AO145" i="66" s="1"/>
  <c r="BE174" i="66"/>
  <c r="Y174" i="66" s="1"/>
  <c r="AO174" i="66" s="1"/>
  <c r="BE84" i="66"/>
  <c r="Y84" i="66" s="1"/>
  <c r="AO84" i="66" s="1"/>
  <c r="BE170" i="66"/>
  <c r="Y170" i="66" s="1"/>
  <c r="AO170" i="66" s="1"/>
  <c r="BE132" i="66"/>
  <c r="Y132" i="66" s="1"/>
  <c r="AO132" i="66" s="1"/>
  <c r="BE76" i="66"/>
  <c r="Y76" i="66" s="1"/>
  <c r="AO76" i="66" s="1"/>
  <c r="BE152" i="66"/>
  <c r="Y152" i="66" s="1"/>
  <c r="AO152" i="66" s="1"/>
  <c r="BE111" i="66"/>
  <c r="Y111" i="66" s="1"/>
  <c r="AO111" i="66" s="1"/>
  <c r="BE53" i="66"/>
  <c r="Y53" i="66" s="1"/>
  <c r="AO53" i="66" s="1"/>
  <c r="BE179" i="66"/>
  <c r="Y179" i="66" s="1"/>
  <c r="AO179" i="66" s="1"/>
  <c r="BE163" i="66"/>
  <c r="Y163" i="66" s="1"/>
  <c r="AO163" i="66" s="1"/>
  <c r="BE144" i="66"/>
  <c r="Y144" i="66" s="1"/>
  <c r="AO144" i="66" s="1"/>
  <c r="BE121" i="66"/>
  <c r="Y121" i="66" s="1"/>
  <c r="AO121" i="66" s="1"/>
  <c r="BE97" i="66"/>
  <c r="Y97" i="66" s="1"/>
  <c r="AO97" i="66" s="1"/>
  <c r="BE65" i="66"/>
  <c r="Y65" i="66" s="1"/>
  <c r="AO65" i="66" s="1"/>
  <c r="BE180" i="66"/>
  <c r="Y180" i="66" s="1"/>
  <c r="AO180" i="66" s="1"/>
  <c r="BE164" i="66"/>
  <c r="Y164" i="66" s="1"/>
  <c r="AO164" i="66" s="1"/>
  <c r="BE147" i="66"/>
  <c r="Y147" i="66" s="1"/>
  <c r="AO147" i="66" s="1"/>
  <c r="BE124" i="66"/>
  <c r="Y124" i="66" s="1"/>
  <c r="AO124" i="66" s="1"/>
  <c r="BE96" i="66"/>
  <c r="Y96" i="66" s="1"/>
  <c r="AO96" i="66" s="1"/>
  <c r="BE64" i="66"/>
  <c r="Y64" i="66" s="1"/>
  <c r="AO64" i="66" s="1"/>
  <c r="BE150" i="66"/>
  <c r="Y150" i="66" s="1"/>
  <c r="AO150" i="66" s="1"/>
  <c r="BE134" i="66"/>
  <c r="Y134" i="66" s="1"/>
  <c r="AO134" i="66" s="1"/>
  <c r="BE118" i="66"/>
  <c r="Y118" i="66" s="1"/>
  <c r="AO118" i="66" s="1"/>
  <c r="BE102" i="66"/>
  <c r="Y102" i="66" s="1"/>
  <c r="AO102" i="66" s="1"/>
  <c r="BE86" i="66"/>
  <c r="Y86" i="66" s="1"/>
  <c r="AO86" i="66" s="1"/>
  <c r="BE70" i="66"/>
  <c r="Y70" i="66" s="1"/>
  <c r="AO70" i="66" s="1"/>
  <c r="BE54" i="66"/>
  <c r="Y54" i="66" s="1"/>
  <c r="AO54" i="66" s="1"/>
  <c r="BE91" i="66"/>
  <c r="Y91" i="66" s="1"/>
  <c r="AO91" i="66" s="1"/>
  <c r="BE75" i="66"/>
  <c r="Y75" i="66" s="1"/>
  <c r="AO75" i="66" s="1"/>
  <c r="BE59" i="66"/>
  <c r="Y59" i="66" s="1"/>
  <c r="AO59" i="66" s="1"/>
  <c r="BI80" i="66"/>
  <c r="AC80" i="66" s="1"/>
  <c r="AS80" i="66" s="1"/>
  <c r="BI161" i="66"/>
  <c r="AC161" i="66" s="1"/>
  <c r="AS161" i="66" s="1"/>
  <c r="BI73" i="66"/>
  <c r="AC73" i="66" s="1"/>
  <c r="AS73" i="66" s="1"/>
  <c r="BI162" i="66"/>
  <c r="AC162" i="66" s="1"/>
  <c r="AS162" i="66" s="1"/>
  <c r="BI148" i="66"/>
  <c r="AC148" i="66" s="1"/>
  <c r="AS148" i="66" s="1"/>
  <c r="BI57" i="66"/>
  <c r="AC57" i="66" s="1"/>
  <c r="AS57" i="66" s="1"/>
  <c r="BI186" i="66"/>
  <c r="AC186" i="66" s="1"/>
  <c r="AS186" i="66" s="1"/>
  <c r="BI105" i="66"/>
  <c r="AC105" i="66" s="1"/>
  <c r="AS105" i="66" s="1"/>
  <c r="BI153" i="66"/>
  <c r="AC153" i="66" s="1"/>
  <c r="AS153" i="66" s="1"/>
  <c r="BI112" i="66"/>
  <c r="AC112" i="66" s="1"/>
  <c r="AS112" i="66" s="1"/>
  <c r="BI173" i="66"/>
  <c r="AC173" i="66" s="1"/>
  <c r="AS173" i="66" s="1"/>
  <c r="BI132" i="66"/>
  <c r="AC132" i="66" s="1"/>
  <c r="AS132" i="66" s="1"/>
  <c r="BI81" i="66"/>
  <c r="AC81" i="66" s="1"/>
  <c r="AS81" i="66" s="1"/>
  <c r="BI171" i="66"/>
  <c r="AC171" i="66" s="1"/>
  <c r="AS171" i="66" s="1"/>
  <c r="BI156" i="66"/>
  <c r="AC156" i="66" s="1"/>
  <c r="AS156" i="66" s="1"/>
  <c r="BI133" i="66"/>
  <c r="AC133" i="66" s="1"/>
  <c r="AS133" i="66" s="1"/>
  <c r="BI115" i="66"/>
  <c r="AC115" i="66" s="1"/>
  <c r="AS115" i="66" s="1"/>
  <c r="BI85" i="66"/>
  <c r="AC85" i="66" s="1"/>
  <c r="AS85" i="66" s="1"/>
  <c r="BI53" i="66"/>
  <c r="AC53" i="66" s="1"/>
  <c r="AS53" i="66" s="1"/>
  <c r="BI172" i="66"/>
  <c r="AC172" i="66" s="1"/>
  <c r="AS172" i="66" s="1"/>
  <c r="BI152" i="66"/>
  <c r="AC152" i="66" s="1"/>
  <c r="AS152" i="66" s="1"/>
  <c r="BI129" i="66"/>
  <c r="AC129" i="66" s="1"/>
  <c r="AS129" i="66" s="1"/>
  <c r="BI111" i="66"/>
  <c r="AC111" i="66" s="1"/>
  <c r="AS111" i="66" s="1"/>
  <c r="BI84" i="66"/>
  <c r="AC84" i="66" s="1"/>
  <c r="AS84" i="66" s="1"/>
  <c r="BI52" i="66"/>
  <c r="AC52" i="66" s="1"/>
  <c r="AS52" i="66" s="1"/>
  <c r="BI158" i="66"/>
  <c r="AC158" i="66" s="1"/>
  <c r="AS158" i="66" s="1"/>
  <c r="BI142" i="66"/>
  <c r="AC142" i="66" s="1"/>
  <c r="AS142" i="66" s="1"/>
  <c r="BI126" i="66"/>
  <c r="AC126" i="66" s="1"/>
  <c r="AS126" i="66" s="1"/>
  <c r="BI110" i="66"/>
  <c r="AC110" i="66" s="1"/>
  <c r="AS110" i="66" s="1"/>
  <c r="BI94" i="66"/>
  <c r="AC94" i="66" s="1"/>
  <c r="AS94" i="66" s="1"/>
  <c r="BI78" i="66"/>
  <c r="AC78" i="66" s="1"/>
  <c r="AS78" i="66" s="1"/>
  <c r="BI62" i="66"/>
  <c r="AC62" i="66" s="1"/>
  <c r="AS62" i="66" s="1"/>
  <c r="BI46" i="66"/>
  <c r="AC46" i="66" s="1"/>
  <c r="AS46" i="66" s="1"/>
  <c r="BI99" i="66"/>
  <c r="AC99" i="66" s="1"/>
  <c r="AS99" i="66" s="1"/>
  <c r="BI83" i="66"/>
  <c r="AC83" i="66" s="1"/>
  <c r="AS83" i="66" s="1"/>
  <c r="BI67" i="66"/>
  <c r="AC67" i="66" s="1"/>
  <c r="AS67" i="66" s="1"/>
  <c r="BI51" i="66"/>
  <c r="AC51" i="66" s="1"/>
  <c r="AS51" i="66" s="1"/>
  <c r="AZ88" i="66"/>
  <c r="T88" i="66" s="1"/>
  <c r="AJ88" i="66" s="1"/>
  <c r="AZ100" i="66"/>
  <c r="T100" i="66" s="1"/>
  <c r="AJ100" i="66" s="1"/>
  <c r="AZ112" i="66"/>
  <c r="T112" i="66" s="1"/>
  <c r="AJ112" i="66" s="1"/>
  <c r="AZ120" i="66"/>
  <c r="T120" i="66" s="1"/>
  <c r="AJ120" i="66" s="1"/>
  <c r="AW164" i="66"/>
  <c r="AW70" i="66"/>
  <c r="AU151" i="66"/>
  <c r="AW178" i="66"/>
  <c r="AW73" i="66"/>
  <c r="AP175" i="66"/>
  <c r="AP51" i="66"/>
  <c r="AM46" i="66"/>
  <c r="T217" i="66"/>
  <c r="AU192" i="66"/>
  <c r="AN190" i="66"/>
  <c r="T36" i="66"/>
  <c r="AJ36" i="66" s="1"/>
  <c r="T218" i="66"/>
  <c r="AQ183" i="66"/>
  <c r="AQ182" i="66"/>
  <c r="AU193" i="66"/>
  <c r="AU191" i="66"/>
  <c r="T212" i="66"/>
  <c r="AJ212" i="66" s="1"/>
  <c r="T203" i="66"/>
  <c r="AJ203" i="66" s="1"/>
  <c r="AU190" i="66"/>
  <c r="AN95" i="66"/>
  <c r="AN111" i="66"/>
  <c r="AN115" i="66"/>
  <c r="AN127" i="66"/>
  <c r="AN131" i="66"/>
  <c r="AN139" i="66"/>
  <c r="AN143" i="66"/>
  <c r="AN155" i="66"/>
  <c r="AP47" i="66"/>
  <c r="AP74" i="66"/>
  <c r="AP96" i="66"/>
  <c r="AP124" i="66"/>
  <c r="AN99" i="66"/>
  <c r="AN64" i="66"/>
  <c r="AP63" i="66"/>
  <c r="AP154" i="66"/>
  <c r="AP165" i="66"/>
  <c r="AP181" i="66"/>
  <c r="AN86" i="66"/>
  <c r="AN142" i="66"/>
  <c r="AN150" i="66"/>
  <c r="AN186" i="66"/>
  <c r="AT64" i="66"/>
  <c r="AT72" i="66"/>
  <c r="AT47" i="66"/>
  <c r="AT57" i="66"/>
  <c r="AT73" i="66"/>
  <c r="AR184" i="66"/>
  <c r="AT59" i="66"/>
  <c r="AT79" i="66"/>
  <c r="AT84" i="66"/>
  <c r="AT62" i="66"/>
  <c r="AT78" i="66"/>
  <c r="AT83" i="66"/>
  <c r="AT76" i="66"/>
  <c r="AT48" i="66"/>
  <c r="AT61" i="66"/>
  <c r="AT77" i="66"/>
  <c r="AT87" i="66"/>
  <c r="AT91" i="66"/>
  <c r="AT95" i="66"/>
  <c r="AT99" i="66"/>
  <c r="AT103" i="66"/>
  <c r="AT107" i="66"/>
  <c r="AT111" i="66"/>
  <c r="AT115" i="66"/>
  <c r="AT119" i="66"/>
  <c r="AT123" i="66"/>
  <c r="AT127" i="66"/>
  <c r="AT131" i="66"/>
  <c r="AT135" i="66"/>
  <c r="AT139" i="66"/>
  <c r="AT143" i="66"/>
  <c r="AT147" i="66"/>
  <c r="AT151" i="66"/>
  <c r="AT155" i="66"/>
  <c r="AT159" i="66"/>
  <c r="AT163" i="66"/>
  <c r="AT167" i="66"/>
  <c r="AT171" i="66"/>
  <c r="AT175" i="66"/>
  <c r="AT179" i="66"/>
  <c r="AT183" i="66"/>
  <c r="AT187" i="66"/>
  <c r="AR140" i="66"/>
  <c r="AR179" i="66"/>
  <c r="AR51" i="66"/>
  <c r="AR142" i="66"/>
  <c r="AR158" i="66"/>
  <c r="AN124" i="66"/>
  <c r="AN69" i="66"/>
  <c r="AN152" i="66"/>
  <c r="AN168" i="66"/>
  <c r="AN176" i="66"/>
  <c r="AN188" i="66"/>
  <c r="AT67" i="66"/>
  <c r="AT52" i="66"/>
  <c r="AT50" i="66"/>
  <c r="AT66" i="66"/>
  <c r="AT82" i="66"/>
  <c r="AT56" i="66"/>
  <c r="AT80" i="66"/>
  <c r="AT49" i="66"/>
  <c r="AT65" i="66"/>
  <c r="AT81" i="66"/>
  <c r="AT88" i="66"/>
  <c r="AT92" i="66"/>
  <c r="AT96" i="66"/>
  <c r="AT100" i="66"/>
  <c r="AT104" i="66"/>
  <c r="AT108" i="66"/>
  <c r="AT112" i="66"/>
  <c r="AT116" i="66"/>
  <c r="AT120" i="66"/>
  <c r="AT124" i="66"/>
  <c r="AT128" i="66"/>
  <c r="AT132" i="66"/>
  <c r="AT136" i="66"/>
  <c r="AT140" i="66"/>
  <c r="AT144" i="66"/>
  <c r="AT148" i="66"/>
  <c r="AT152" i="66"/>
  <c r="AT156" i="66"/>
  <c r="AT160" i="66"/>
  <c r="AT164" i="66"/>
  <c r="AT168" i="66"/>
  <c r="AT172" i="66"/>
  <c r="AT176" i="66"/>
  <c r="AT180" i="66"/>
  <c r="AT184" i="66"/>
  <c r="AR172" i="66"/>
  <c r="AR183" i="66"/>
  <c r="AR68" i="66"/>
  <c r="AR80" i="66"/>
  <c r="AR112" i="66"/>
  <c r="AR120" i="66"/>
  <c r="AR146" i="66"/>
  <c r="AN117" i="66"/>
  <c r="AN66" i="66"/>
  <c r="AN74" i="66"/>
  <c r="AN141" i="66"/>
  <c r="AN189" i="66"/>
  <c r="AT71" i="66"/>
  <c r="AT60" i="66"/>
  <c r="AT54" i="66"/>
  <c r="AT70" i="66"/>
  <c r="AT51" i="66"/>
  <c r="AT68" i="66"/>
  <c r="AT46" i="66"/>
  <c r="AT53" i="66"/>
  <c r="AT69" i="66"/>
  <c r="AT85" i="66"/>
  <c r="AT89" i="66"/>
  <c r="AT93" i="66"/>
  <c r="AT97" i="66"/>
  <c r="AT101" i="66"/>
  <c r="AT105" i="66"/>
  <c r="AT109" i="66"/>
  <c r="AT113" i="66"/>
  <c r="AT117" i="66"/>
  <c r="AT121" i="66"/>
  <c r="AT125" i="66"/>
  <c r="AT129" i="66"/>
  <c r="AT133" i="66"/>
  <c r="AT137" i="66"/>
  <c r="AT141" i="66"/>
  <c r="AT145" i="66"/>
  <c r="AT149" i="66"/>
  <c r="AT153" i="66"/>
  <c r="AT157" i="66"/>
  <c r="AT161" i="66"/>
  <c r="AT165" i="66"/>
  <c r="AT169" i="66"/>
  <c r="AT173" i="66"/>
  <c r="AT177" i="66"/>
  <c r="AT181" i="66"/>
  <c r="AT185" i="66"/>
  <c r="AR144" i="66"/>
  <c r="AR176" i="66"/>
  <c r="AR85" i="66"/>
  <c r="AR105" i="66"/>
  <c r="AR113" i="66"/>
  <c r="AR182" i="66"/>
  <c r="AR62" i="66"/>
  <c r="AR78" i="66"/>
  <c r="AR82" i="66"/>
  <c r="AR110" i="66"/>
  <c r="AR118" i="66"/>
  <c r="AR138" i="66"/>
  <c r="AR170" i="66"/>
  <c r="T22" i="66"/>
  <c r="T23" i="66"/>
  <c r="T28" i="66"/>
  <c r="T210" i="66"/>
  <c r="AJ210" i="66" s="1"/>
  <c r="T207" i="66"/>
  <c r="AJ207" i="66" s="1"/>
  <c r="T215" i="66"/>
  <c r="AJ215" i="66" s="1"/>
  <c r="T209" i="66"/>
  <c r="AJ209" i="66" s="1"/>
  <c r="T221" i="66"/>
  <c r="T206" i="66"/>
  <c r="AJ206" i="66" s="1"/>
  <c r="T214" i="66"/>
  <c r="AJ214" i="66" s="1"/>
  <c r="T222" i="66"/>
  <c r="T24" i="66"/>
  <c r="T26" i="66"/>
  <c r="T30" i="66"/>
  <c r="T204" i="66"/>
  <c r="AJ204" i="66" s="1"/>
  <c r="T205" i="66"/>
  <c r="AJ205" i="66" s="1"/>
  <c r="T29" i="66"/>
  <c r="T211" i="66"/>
  <c r="AJ211" i="66" s="1"/>
  <c r="T219" i="66"/>
  <c r="T34" i="66"/>
  <c r="T216" i="66"/>
  <c r="AJ216" i="66" s="1"/>
  <c r="T220" i="66"/>
  <c r="T25" i="66"/>
  <c r="T31" i="66"/>
  <c r="T213" i="66"/>
  <c r="AJ213" i="66" s="1"/>
  <c r="T208" i="66"/>
  <c r="AJ208" i="66" s="1"/>
  <c r="T32" i="66"/>
  <c r="AL147" i="66"/>
  <c r="AL163" i="66"/>
  <c r="AL92" i="66"/>
  <c r="AL96" i="66"/>
  <c r="AL108" i="66"/>
  <c r="AL112" i="66"/>
  <c r="AL128" i="66"/>
  <c r="T33" i="66"/>
  <c r="AL141" i="66"/>
  <c r="AL157" i="66"/>
  <c r="AL73" i="66"/>
  <c r="AL148" i="66"/>
  <c r="AL156" i="66"/>
  <c r="AL62" i="66"/>
  <c r="AL71" i="66"/>
  <c r="AL168" i="66"/>
  <c r="AL137" i="66"/>
  <c r="AL153" i="66"/>
  <c r="AL143" i="66"/>
  <c r="AL182" i="66"/>
  <c r="AL123" i="66"/>
  <c r="AL131" i="66"/>
  <c r="AL65" i="66"/>
  <c r="AL81" i="66"/>
  <c r="AL152" i="66"/>
  <c r="AL145" i="66"/>
  <c r="AL177" i="66"/>
  <c r="AL151" i="66"/>
  <c r="AL158" i="66"/>
  <c r="AL89" i="66"/>
  <c r="AL93" i="66"/>
  <c r="AL97" i="66"/>
  <c r="AL101" i="66"/>
  <c r="AL105" i="66"/>
  <c r="AL109" i="66"/>
  <c r="AL113" i="66"/>
  <c r="AL117" i="66"/>
  <c r="AL121" i="66"/>
  <c r="AL125" i="66"/>
  <c r="AL129" i="66"/>
  <c r="AL77" i="66"/>
  <c r="AL170" i="66"/>
  <c r="AL54" i="66"/>
  <c r="AL82" i="66"/>
  <c r="AL85" i="66"/>
  <c r="AL133" i="66"/>
  <c r="AL149" i="66"/>
  <c r="AL181" i="66"/>
  <c r="AL155" i="66"/>
  <c r="AL162" i="66"/>
  <c r="AL86" i="66"/>
  <c r="AL118" i="66"/>
  <c r="AL122" i="66"/>
  <c r="AL130" i="66"/>
  <c r="AQ223" i="66" l="1"/>
  <c r="AM223" i="66"/>
  <c r="Q2" i="66"/>
  <c r="AX223" i="66"/>
  <c r="P2" i="66"/>
  <c r="AW223" i="66"/>
  <c r="O2" i="66"/>
  <c r="AV223" i="66"/>
  <c r="AL223" i="66"/>
  <c r="AS223" i="66"/>
  <c r="AN223" i="66"/>
  <c r="AU223" i="66"/>
  <c r="N2" i="66"/>
  <c r="AP223" i="66"/>
  <c r="AR223" i="66"/>
  <c r="AO223" i="66"/>
  <c r="AT223" i="66"/>
  <c r="F2" i="66"/>
  <c r="AJ223" i="66"/>
  <c r="C2" i="66"/>
  <c r="I2" i="66"/>
  <c r="H2" i="66"/>
  <c r="K2" i="66"/>
  <c r="G2" i="66"/>
  <c r="M2" i="66"/>
  <c r="J2" i="66"/>
  <c r="E2" i="66"/>
  <c r="AK223" i="66"/>
  <c r="D2" i="66"/>
  <c r="L2" i="66"/>
  <c r="B2" i="66" l="1"/>
  <c r="AI223" i="66"/>
  <c r="B9" i="53" l="1"/>
  <c r="B1" i="53"/>
  <c r="B11" i="53"/>
  <c r="L9" i="53" l="1"/>
  <c r="L11" i="53" s="1"/>
  <c r="P9" i="53"/>
  <c r="P11" i="53" s="1"/>
  <c r="N10" i="53"/>
  <c r="N12" i="53" s="1"/>
  <c r="O9" i="53"/>
  <c r="O11" i="53" s="1"/>
  <c r="M10" i="53"/>
  <c r="M12" i="53" s="1"/>
  <c r="Q10" i="53"/>
  <c r="Q12" i="53" s="1"/>
  <c r="M9" i="53"/>
  <c r="M11" i="53" s="1"/>
  <c r="Q9" i="53"/>
  <c r="Q11" i="53" s="1"/>
  <c r="O10" i="53"/>
  <c r="O12" i="53" s="1"/>
  <c r="N9" i="53"/>
  <c r="N11" i="53" s="1"/>
  <c r="L10" i="53"/>
  <c r="L12" i="53" s="1"/>
  <c r="P10" i="53"/>
  <c r="P12" i="53" s="1"/>
  <c r="G7" i="53"/>
  <c r="G8" i="53"/>
  <c r="G10" i="53" s="1"/>
  <c r="G12" i="53" s="1"/>
  <c r="K8" i="53"/>
  <c r="K10" i="53" s="1"/>
  <c r="K12" i="53" s="1"/>
  <c r="K7" i="53"/>
  <c r="D7" i="53"/>
  <c r="D8" i="53"/>
  <c r="D10" i="53" s="1"/>
  <c r="D12" i="53" s="1"/>
  <c r="H7" i="53"/>
  <c r="H8" i="53"/>
  <c r="H10" i="53" s="1"/>
  <c r="H12" i="53" s="1"/>
  <c r="E7" i="53"/>
  <c r="E8" i="53"/>
  <c r="E10" i="53" s="1"/>
  <c r="E12" i="53" s="1"/>
  <c r="I7" i="53"/>
  <c r="I8" i="53"/>
  <c r="I10" i="53" s="1"/>
  <c r="I12" i="53" s="1"/>
  <c r="F8" i="53"/>
  <c r="F10" i="53" s="1"/>
  <c r="F12" i="53" s="1"/>
  <c r="F7" i="53"/>
  <c r="J8" i="53"/>
  <c r="J10" i="53" s="1"/>
  <c r="J12" i="53" s="1"/>
  <c r="J7" i="53"/>
  <c r="B15" i="37"/>
  <c r="B16" i="37" s="1"/>
  <c r="B14" i="37"/>
  <c r="F9" i="53" l="1"/>
  <c r="K9" i="53"/>
  <c r="E9" i="53"/>
  <c r="H9" i="53"/>
  <c r="J9" i="53"/>
  <c r="I9" i="53"/>
  <c r="D9" i="53"/>
  <c r="G9" i="53"/>
  <c r="G11" i="53" l="1"/>
  <c r="F11" i="53"/>
  <c r="D11" i="53"/>
  <c r="I11" i="53"/>
  <c r="J11" i="53"/>
  <c r="K11" i="53"/>
  <c r="H11" i="53"/>
  <c r="E11" i="53"/>
  <c r="C7" i="53" l="1"/>
  <c r="C8" i="53"/>
  <c r="C10" i="53" s="1"/>
  <c r="C12" i="53" s="1"/>
  <c r="J36" i="53" l="1"/>
  <c r="J37" i="53" s="1"/>
  <c r="M36" i="53"/>
  <c r="M37" i="53" s="1"/>
  <c r="K36" i="53"/>
  <c r="K37" i="53" s="1"/>
  <c r="F36" i="53"/>
  <c r="F37" i="53" s="1"/>
  <c r="I36" i="53"/>
  <c r="I37" i="53" s="1"/>
  <c r="C36" i="53"/>
  <c r="C37" i="53" s="1"/>
  <c r="E36" i="53"/>
  <c r="E37" i="53" s="1"/>
  <c r="H36" i="53"/>
  <c r="H37" i="53" s="1"/>
  <c r="L36" i="53"/>
  <c r="L37" i="53" s="1"/>
  <c r="O36" i="53"/>
  <c r="O37" i="53" s="1"/>
  <c r="D36" i="53"/>
  <c r="D37" i="53" s="1"/>
  <c r="G36" i="53"/>
  <c r="G37" i="53" s="1"/>
  <c r="P36" i="53"/>
  <c r="P37" i="53" s="1"/>
  <c r="N36" i="53"/>
  <c r="N37" i="53" s="1"/>
  <c r="Q36" i="53"/>
  <c r="Q37" i="53" s="1"/>
  <c r="C9" i="53"/>
  <c r="B37" i="53" l="1"/>
  <c r="C11" i="53"/>
  <c r="B7" i="37" l="1"/>
</calcChain>
</file>

<file path=xl/sharedStrings.xml><?xml version="1.0" encoding="utf-8"?>
<sst xmlns="http://schemas.openxmlformats.org/spreadsheetml/2006/main" count="194" uniqueCount="66">
  <si>
    <t>3/4 a1(I)</t>
  </si>
  <si>
    <t>3/4 a2(I)</t>
  </si>
  <si>
    <t>Pixel</t>
  </si>
  <si>
    <t>Full a1(I)</t>
  </si>
  <si>
    <t>Full a2(I)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</si>
  <si>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</si>
  <si>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</si>
  <si>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</si>
  <si>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</si>
  <si>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</si>
  <si>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</si>
  <si>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</si>
  <si>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</si>
  <si>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</si>
  <si>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</si>
  <si>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</si>
  <si>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</si>
  <si>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Collagenolysis</t>
  </si>
  <si>
    <t>[S]</t>
  </si>
  <si>
    <t>S units</t>
  </si>
  <si>
    <t>[E]</t>
  </si>
  <si>
    <t>E units</t>
  </si>
  <si>
    <t>nM</t>
  </si>
  <si>
    <t>E</t>
  </si>
  <si>
    <t>T</t>
  </si>
  <si>
    <t>Baseline</t>
  </si>
  <si>
    <t>Baseline_LHS</t>
  </si>
  <si>
    <t>Baseline_RHS</t>
  </si>
  <si>
    <t>Base_pts</t>
  </si>
  <si>
    <t>pivot</t>
  </si>
  <si>
    <t>k</t>
  </si>
  <si>
    <t>Switch Function</t>
  </si>
  <si>
    <t>Baseline_Data_LHS</t>
  </si>
  <si>
    <t>Baseline_Data_RHS</t>
  </si>
  <si>
    <t>baseline</t>
  </si>
  <si>
    <t>full_L</t>
  </si>
  <si>
    <t>full_R</t>
  </si>
  <si>
    <t>3/4_L</t>
  </si>
  <si>
    <t>3/4_R</t>
  </si>
  <si>
    <t>ug/mL</t>
  </si>
  <si>
    <t>uL loaded</t>
  </si>
  <si>
    <t>uL orig</t>
  </si>
  <si>
    <t>ug total collagen loaded on gel</t>
  </si>
  <si>
    <t>end</t>
  </si>
  <si>
    <t>start</t>
  </si>
  <si>
    <t>pH</t>
  </si>
  <si>
    <t>pH range:</t>
  </si>
  <si>
    <t>6.29</t>
  </si>
  <si>
    <t>6.64</t>
  </si>
  <si>
    <t>6.91</t>
  </si>
  <si>
    <t>7.15</t>
  </si>
  <si>
    <t>7.42</t>
  </si>
  <si>
    <t>7.77</t>
  </si>
  <si>
    <t>8.17</t>
  </si>
  <si>
    <t>8.59</t>
  </si>
  <si>
    <t>8.94</t>
  </si>
  <si>
    <t>9.21</t>
  </si>
  <si>
    <t>9.47</t>
  </si>
  <si>
    <t>a1(I)</t>
  </si>
  <si>
    <t>a2(I)</t>
  </si>
  <si>
    <t>MMP-1(DS)</t>
  </si>
  <si>
    <t>pKa2</t>
  </si>
  <si>
    <t>pKa1</t>
  </si>
  <si>
    <t>Diff</t>
  </si>
  <si>
    <t>Exp1</t>
  </si>
  <si>
    <t>Exp2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</si>
</sst>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0.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8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0" fontId="3" fillId="0" borderId="12" xfId="0" applyFont="1" applyBorder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5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2" fontId="3" fillId="5" borderId="1" xfId="0" applyNumberFormat="1" applyFont="1" applyFill="1" applyBorder="1"/>
    <xf numFmtId="0" fontId="3" fillId="0" borderId="0" xfId="0" applyFont="1" applyFill="1"/>
    <xf numFmtId="0" fontId="2" fillId="4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 applyFill="1" applyBorder="1"/>
    <xf numFmtId="0" fontId="3" fillId="0" borderId="0" xfId="0" applyFont="1" applyFill="1" applyBorder="1"/>
    <xf numFmtId="0" fontId="3" fillId="0" borderId="4" xfId="0" applyFont="1" applyBorder="1"/>
    <xf numFmtId="0" fontId="3" fillId="0" borderId="6" xfId="0" applyFont="1" applyBorder="1"/>
    <xf numFmtId="0" fontId="3" fillId="0" borderId="9" xfId="0" applyFont="1" applyBorder="1"/>
    <xf numFmtId="0" fontId="2" fillId="4" borderId="4" xfId="0" applyFont="1" applyFill="1" applyBorder="1"/>
    <xf numFmtId="0" fontId="2" fillId="4" borderId="6" xfId="0" applyFont="1" applyFill="1" applyBorder="1"/>
    <xf numFmtId="0" fontId="2" fillId="4" borderId="9" xfId="0" applyFont="1" applyFill="1" applyBorder="1"/>
    <xf numFmtId="3" fontId="3" fillId="5" borderId="1" xfId="0" applyNumberFormat="1" applyFont="1" applyFill="1" applyBorder="1"/>
    <xf numFmtId="3" fontId="3" fillId="0" borderId="12" xfId="0" applyNumberFormat="1" applyFont="1" applyBorder="1"/>
    <xf numFmtId="3" fontId="3" fillId="0" borderId="13" xfId="0" applyNumberFormat="1" applyFont="1" applyBorder="1"/>
    <xf numFmtId="3" fontId="3" fillId="0" borderId="14" xfId="0" applyNumberFormat="1" applyFont="1" applyBorder="1"/>
    <xf numFmtId="0" fontId="2" fillId="0" borderId="2" xfId="0" applyFont="1" applyFill="1" applyBorder="1"/>
    <xf numFmtId="0" fontId="2" fillId="0" borderId="5" xfId="0" applyFont="1" applyFill="1" applyBorder="1"/>
    <xf numFmtId="0" fontId="2" fillId="0" borderId="7" xfId="0" applyFont="1" applyFill="1" applyBorder="1"/>
    <xf numFmtId="0" fontId="2" fillId="0" borderId="3" xfId="0" applyFont="1" applyFill="1" applyBorder="1"/>
    <xf numFmtId="0" fontId="2" fillId="0" borderId="8" xfId="0" applyFont="1" applyFill="1" applyBorder="1"/>
    <xf numFmtId="0" fontId="0" fillId="0" borderId="0" xfId="0" applyNumberFormat="1" applyFont="1" applyFill="1" applyBorder="1" applyAlignment="1"/>
    <xf numFmtId="164" fontId="7" fillId="0" borderId="0" xfId="0" applyNumberFormat="1" applyFont="1"/>
    <xf numFmtId="0" fontId="7" fillId="0" borderId="0" xfId="0" applyFont="1"/>
    <xf numFmtId="164" fontId="8" fillId="0" borderId="0" xfId="0" applyNumberFormat="1" applyFont="1"/>
    <xf numFmtId="0" fontId="8" fillId="0" borderId="0" xfId="0" applyFont="1"/>
    <xf numFmtId="0" fontId="2" fillId="0" borderId="4" xfId="0" applyFont="1" applyFill="1" applyBorder="1"/>
    <xf numFmtId="0" fontId="2" fillId="0" borderId="6" xfId="0" applyFont="1" applyFill="1" applyBorder="1"/>
    <xf numFmtId="0" fontId="2" fillId="0" borderId="9" xfId="0" applyFont="1" applyFill="1" applyBorder="1"/>
    <xf numFmtId="0" fontId="3" fillId="0" borderId="0" xfId="0" applyFont="1" applyAlignment="1">
      <alignment horizontal="center"/>
    </xf>
    <xf numFmtId="0" fontId="3" fillId="0" borderId="13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2" fontId="3" fillId="0" borderId="0" xfId="0" applyNumberFormat="1" applyFont="1"/>
    <xf numFmtId="164" fontId="2" fillId="0" borderId="0" xfId="0" applyNumberFormat="1" applyFont="1"/>
    <xf numFmtId="0" fontId="2" fillId="0" borderId="0" xfId="0" applyFont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4" fontId="2" fillId="0" borderId="0" xfId="0" applyNumberFormat="1" applyFont="1" applyAlignment="1">
      <alignment horizontal="center" vertical="center"/>
    </xf>
    <xf numFmtId="164" fontId="3" fillId="0" borderId="0" xfId="0" applyNumberFormat="1" applyFont="1"/>
    <xf numFmtId="2" fontId="10" fillId="0" borderId="1" xfId="0" applyNumberFormat="1" applyFont="1" applyBorder="1" applyAlignment="1">
      <alignment horizontal="center" vertical="center"/>
    </xf>
    <xf numFmtId="2" fontId="9" fillId="0" borderId="1" xfId="0" applyNumberFormat="1" applyFont="1" applyBorder="1" applyAlignment="1">
      <alignment horizontal="center" vertical="center"/>
    </xf>
    <xf numFmtId="165" fontId="2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center"/>
    </xf>
    <xf numFmtId="0" fontId="3" fillId="0" borderId="2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A!$C$22:$C$222</c:f>
              <c:numCache>
                <c:formatCode>General</c:formatCode>
                <c:ptCount val="201"/>
                <c:pt idx="0">
                  <c:v>39.052599999999998</c:v>
                </c:pt>
                <c:pt idx="1">
                  <c:v>39.719299999999997</c:v>
                </c:pt>
                <c:pt idx="2">
                  <c:v>39.912300000000002</c:v>
                </c:pt>
                <c:pt idx="3">
                  <c:v>40.192999999999998</c:v>
                </c:pt>
                <c:pt idx="4">
                  <c:v>39.386000000000003</c:v>
                </c:pt>
                <c:pt idx="5">
                  <c:v>39.192999999999998</c:v>
                </c:pt>
                <c:pt idx="6">
                  <c:v>39.754399999999997</c:v>
                </c:pt>
                <c:pt idx="7">
                  <c:v>38.736800000000002</c:v>
                </c:pt>
                <c:pt idx="8">
                  <c:v>39.087699999999998</c:v>
                </c:pt>
                <c:pt idx="9">
                  <c:v>38.596499999999999</c:v>
                </c:pt>
                <c:pt idx="10">
                  <c:v>39.754399999999997</c:v>
                </c:pt>
                <c:pt idx="11">
                  <c:v>39.368400000000001</c:v>
                </c:pt>
                <c:pt idx="12">
                  <c:v>39.561399999999999</c:v>
                </c:pt>
                <c:pt idx="13">
                  <c:v>39.684199999999997</c:v>
                </c:pt>
                <c:pt idx="14">
                  <c:v>39.561399999999999</c:v>
                </c:pt>
                <c:pt idx="15">
                  <c:v>40.0702</c:v>
                </c:pt>
                <c:pt idx="16">
                  <c:v>40.228099999999998</c:v>
                </c:pt>
                <c:pt idx="17">
                  <c:v>40.473700000000001</c:v>
                </c:pt>
                <c:pt idx="18">
                  <c:v>39.9298</c:v>
                </c:pt>
                <c:pt idx="19">
                  <c:v>40.543900000000001</c:v>
                </c:pt>
                <c:pt idx="20">
                  <c:v>40.245600000000003</c:v>
                </c:pt>
                <c:pt idx="21">
                  <c:v>40.298200000000001</c:v>
                </c:pt>
                <c:pt idx="22">
                  <c:v>39.561399999999999</c:v>
                </c:pt>
                <c:pt idx="23">
                  <c:v>39.368400000000001</c:v>
                </c:pt>
                <c:pt idx="24">
                  <c:v>39.912300000000002</c:v>
                </c:pt>
                <c:pt idx="25">
                  <c:v>40.228099999999998</c:v>
                </c:pt>
                <c:pt idx="26">
                  <c:v>40.052599999999998</c:v>
                </c:pt>
                <c:pt idx="27">
                  <c:v>38.877200000000002</c:v>
                </c:pt>
                <c:pt idx="28">
                  <c:v>40.017499999999998</c:v>
                </c:pt>
                <c:pt idx="29">
                  <c:v>40.456099999999999</c:v>
                </c:pt>
                <c:pt idx="30">
                  <c:v>40.666699999999999</c:v>
                </c:pt>
                <c:pt idx="31">
                  <c:v>40.1053</c:v>
                </c:pt>
                <c:pt idx="32">
                  <c:v>41.333300000000001</c:v>
                </c:pt>
                <c:pt idx="33">
                  <c:v>40.508800000000001</c:v>
                </c:pt>
                <c:pt idx="34">
                  <c:v>42.0702</c:v>
                </c:pt>
                <c:pt idx="35">
                  <c:v>40.824599999999997</c:v>
                </c:pt>
                <c:pt idx="36">
                  <c:v>41.350900000000003</c:v>
                </c:pt>
                <c:pt idx="37">
                  <c:v>42.8596</c:v>
                </c:pt>
                <c:pt idx="38">
                  <c:v>43.368400000000001</c:v>
                </c:pt>
                <c:pt idx="39">
                  <c:v>43.1404</c:v>
                </c:pt>
                <c:pt idx="40">
                  <c:v>44.596499999999999</c:v>
                </c:pt>
                <c:pt idx="41">
                  <c:v>44.526299999999999</c:v>
                </c:pt>
                <c:pt idx="42">
                  <c:v>45.561399999999999</c:v>
                </c:pt>
                <c:pt idx="43">
                  <c:v>46.613999999999997</c:v>
                </c:pt>
                <c:pt idx="44">
                  <c:v>48.473700000000001</c:v>
                </c:pt>
                <c:pt idx="45">
                  <c:v>50.701799999999999</c:v>
                </c:pt>
                <c:pt idx="46">
                  <c:v>52.175400000000003</c:v>
                </c:pt>
                <c:pt idx="47">
                  <c:v>54.754399999999997</c:v>
                </c:pt>
                <c:pt idx="48">
                  <c:v>58.0351</c:v>
                </c:pt>
                <c:pt idx="49">
                  <c:v>61.228099999999998</c:v>
                </c:pt>
                <c:pt idx="50">
                  <c:v>66.526300000000006</c:v>
                </c:pt>
                <c:pt idx="51">
                  <c:v>70.1053</c:v>
                </c:pt>
                <c:pt idx="52">
                  <c:v>74.438599999999994</c:v>
                </c:pt>
                <c:pt idx="53">
                  <c:v>79.877200000000002</c:v>
                </c:pt>
                <c:pt idx="54">
                  <c:v>86.263199999999998</c:v>
                </c:pt>
                <c:pt idx="55">
                  <c:v>92</c:v>
                </c:pt>
                <c:pt idx="56">
                  <c:v>97.175399999999996</c:v>
                </c:pt>
                <c:pt idx="57">
                  <c:v>100.9123</c:v>
                </c:pt>
                <c:pt idx="58">
                  <c:v>105.1404</c:v>
                </c:pt>
                <c:pt idx="59">
                  <c:v>106.1404</c:v>
                </c:pt>
                <c:pt idx="60">
                  <c:v>107.0877</c:v>
                </c:pt>
                <c:pt idx="61">
                  <c:v>105</c:v>
                </c:pt>
                <c:pt idx="62">
                  <c:v>99.684200000000004</c:v>
                </c:pt>
                <c:pt idx="63">
                  <c:v>93.666700000000006</c:v>
                </c:pt>
                <c:pt idx="64">
                  <c:v>86.0702</c:v>
                </c:pt>
                <c:pt idx="65">
                  <c:v>77.456100000000006</c:v>
                </c:pt>
                <c:pt idx="66">
                  <c:v>70.017499999999998</c:v>
                </c:pt>
                <c:pt idx="67">
                  <c:v>62.877200000000002</c:v>
                </c:pt>
                <c:pt idx="68">
                  <c:v>54.543900000000001</c:v>
                </c:pt>
                <c:pt idx="69">
                  <c:v>48.771900000000002</c:v>
                </c:pt>
                <c:pt idx="70">
                  <c:v>47.824599999999997</c:v>
                </c:pt>
                <c:pt idx="71">
                  <c:v>48.280700000000003</c:v>
                </c:pt>
                <c:pt idx="72">
                  <c:v>51.386000000000003</c:v>
                </c:pt>
                <c:pt idx="73">
                  <c:v>53.298200000000001</c:v>
                </c:pt>
                <c:pt idx="74">
                  <c:v>56.8596</c:v>
                </c:pt>
                <c:pt idx="75">
                  <c:v>61.701799999999999</c:v>
                </c:pt>
                <c:pt idx="76">
                  <c:v>64.8947</c:v>
                </c:pt>
                <c:pt idx="77">
                  <c:v>68.614000000000004</c:v>
                </c:pt>
                <c:pt idx="78">
                  <c:v>73.403499999999994</c:v>
                </c:pt>
                <c:pt idx="79">
                  <c:v>76.526300000000006</c:v>
                </c:pt>
                <c:pt idx="80">
                  <c:v>78.807000000000002</c:v>
                </c:pt>
                <c:pt idx="81">
                  <c:v>79.263199999999998</c:v>
                </c:pt>
                <c:pt idx="82">
                  <c:v>77.982500000000002</c:v>
                </c:pt>
                <c:pt idx="83">
                  <c:v>72.614000000000004</c:v>
                </c:pt>
                <c:pt idx="84">
                  <c:v>68.771900000000002</c:v>
                </c:pt>
                <c:pt idx="85">
                  <c:v>63.561399999999999</c:v>
                </c:pt>
                <c:pt idx="86">
                  <c:v>58.157899999999998</c:v>
                </c:pt>
                <c:pt idx="87">
                  <c:v>52.631599999999999</c:v>
                </c:pt>
                <c:pt idx="88">
                  <c:v>47.192999999999998</c:v>
                </c:pt>
                <c:pt idx="89">
                  <c:v>42.789499999999997</c:v>
                </c:pt>
                <c:pt idx="90">
                  <c:v>39.263199999999998</c:v>
                </c:pt>
                <c:pt idx="91">
                  <c:v>37.473700000000001</c:v>
                </c:pt>
                <c:pt idx="92">
                  <c:v>37.157899999999998</c:v>
                </c:pt>
                <c:pt idx="93">
                  <c:v>36.280700000000003</c:v>
                </c:pt>
                <c:pt idx="94">
                  <c:v>36.508800000000001</c:v>
                </c:pt>
                <c:pt idx="95">
                  <c:v>36.807000000000002</c:v>
                </c:pt>
                <c:pt idx="96">
                  <c:v>36.771900000000002</c:v>
                </c:pt>
                <c:pt idx="97">
                  <c:v>37.0351</c:v>
                </c:pt>
                <c:pt idx="98">
                  <c:v>37.789499999999997</c:v>
                </c:pt>
                <c:pt idx="99">
                  <c:v>37.315800000000003</c:v>
                </c:pt>
                <c:pt idx="100">
                  <c:v>36.789499999999997</c:v>
                </c:pt>
                <c:pt idx="101">
                  <c:v>36.912300000000002</c:v>
                </c:pt>
                <c:pt idx="102">
                  <c:v>36.8596</c:v>
                </c:pt>
                <c:pt idx="103">
                  <c:v>37.228099999999998</c:v>
                </c:pt>
                <c:pt idx="104">
                  <c:v>36.9298</c:v>
                </c:pt>
                <c:pt idx="105">
                  <c:v>36.368400000000001</c:v>
                </c:pt>
                <c:pt idx="106">
                  <c:v>36.684199999999997</c:v>
                </c:pt>
                <c:pt idx="107">
                  <c:v>36</c:v>
                </c:pt>
                <c:pt idx="108">
                  <c:v>36.982500000000002</c:v>
                </c:pt>
                <c:pt idx="109">
                  <c:v>35.578899999999997</c:v>
                </c:pt>
                <c:pt idx="110">
                  <c:v>36.175400000000003</c:v>
                </c:pt>
                <c:pt idx="111">
                  <c:v>35.0702</c:v>
                </c:pt>
                <c:pt idx="112">
                  <c:v>36.245600000000003</c:v>
                </c:pt>
                <c:pt idx="113">
                  <c:v>35.0702</c:v>
                </c:pt>
                <c:pt idx="114">
                  <c:v>36.263199999999998</c:v>
                </c:pt>
                <c:pt idx="115">
                  <c:v>36.789499999999997</c:v>
                </c:pt>
                <c:pt idx="116">
                  <c:v>36.157899999999998</c:v>
                </c:pt>
                <c:pt idx="117">
                  <c:v>36.228099999999998</c:v>
                </c:pt>
                <c:pt idx="118">
                  <c:v>35.596499999999999</c:v>
                </c:pt>
                <c:pt idx="119">
                  <c:v>35.701799999999999</c:v>
                </c:pt>
                <c:pt idx="120">
                  <c:v>35.350900000000003</c:v>
                </c:pt>
                <c:pt idx="121">
                  <c:v>36.0702</c:v>
                </c:pt>
                <c:pt idx="122">
                  <c:v>35.543900000000001</c:v>
                </c:pt>
                <c:pt idx="123">
                  <c:v>35.456099999999999</c:v>
                </c:pt>
                <c:pt idx="124">
                  <c:v>35.368400000000001</c:v>
                </c:pt>
                <c:pt idx="125">
                  <c:v>35.491199999999999</c:v>
                </c:pt>
                <c:pt idx="126">
                  <c:v>35.1404</c:v>
                </c:pt>
                <c:pt idx="127">
                  <c:v>34.578899999999997</c:v>
                </c:pt>
                <c:pt idx="128">
                  <c:v>35.491199999999999</c:v>
                </c:pt>
                <c:pt idx="129">
                  <c:v>34.8947</c:v>
                </c:pt>
                <c:pt idx="130">
                  <c:v>35.315800000000003</c:v>
                </c:pt>
                <c:pt idx="131">
                  <c:v>35.596499999999999</c:v>
                </c:pt>
                <c:pt idx="132">
                  <c:v>34.8596</c:v>
                </c:pt>
                <c:pt idx="133">
                  <c:v>35.298200000000001</c:v>
                </c:pt>
                <c:pt idx="134">
                  <c:v>34.8947</c:v>
                </c:pt>
                <c:pt idx="135">
                  <c:v>35.087699999999998</c:v>
                </c:pt>
                <c:pt idx="136">
                  <c:v>34.578899999999997</c:v>
                </c:pt>
                <c:pt idx="137">
                  <c:v>34.719299999999997</c:v>
                </c:pt>
                <c:pt idx="138">
                  <c:v>34.824599999999997</c:v>
                </c:pt>
                <c:pt idx="139">
                  <c:v>35.175400000000003</c:v>
                </c:pt>
                <c:pt idx="140">
                  <c:v>35.280700000000003</c:v>
                </c:pt>
                <c:pt idx="141">
                  <c:v>34.842100000000002</c:v>
                </c:pt>
                <c:pt idx="142">
                  <c:v>35.333300000000001</c:v>
                </c:pt>
                <c:pt idx="143">
                  <c:v>34.807000000000002</c:v>
                </c:pt>
                <c:pt idx="144">
                  <c:v>34.613999999999997</c:v>
                </c:pt>
                <c:pt idx="145">
                  <c:v>35.333300000000001</c:v>
                </c:pt>
                <c:pt idx="146">
                  <c:v>34.947400000000002</c:v>
                </c:pt>
                <c:pt idx="147">
                  <c:v>34.403500000000001</c:v>
                </c:pt>
                <c:pt idx="148">
                  <c:v>33.8596</c:v>
                </c:pt>
                <c:pt idx="149">
                  <c:v>33.982500000000002</c:v>
                </c:pt>
                <c:pt idx="150">
                  <c:v>34.368400000000001</c:v>
                </c:pt>
                <c:pt idx="151">
                  <c:v>35.298200000000001</c:v>
                </c:pt>
                <c:pt idx="152">
                  <c:v>34.719299999999997</c:v>
                </c:pt>
                <c:pt idx="153">
                  <c:v>34.350900000000003</c:v>
                </c:pt>
                <c:pt idx="154">
                  <c:v>34.0351</c:v>
                </c:pt>
                <c:pt idx="155">
                  <c:v>34.912300000000002</c:v>
                </c:pt>
                <c:pt idx="156">
                  <c:v>34.561399999999999</c:v>
                </c:pt>
                <c:pt idx="157">
                  <c:v>34.736800000000002</c:v>
                </c:pt>
                <c:pt idx="158">
                  <c:v>34.578899999999997</c:v>
                </c:pt>
                <c:pt idx="159">
                  <c:v>35.350900000000003</c:v>
                </c:pt>
                <c:pt idx="160">
                  <c:v>34.298200000000001</c:v>
                </c:pt>
                <c:pt idx="161">
                  <c:v>34.298200000000001</c:v>
                </c:pt>
                <c:pt idx="162">
                  <c:v>35.052599999999998</c:v>
                </c:pt>
                <c:pt idx="163">
                  <c:v>34.754399999999997</c:v>
                </c:pt>
                <c:pt idx="164">
                  <c:v>34.122799999999998</c:v>
                </c:pt>
                <c:pt idx="165">
                  <c:v>33.438600000000001</c:v>
                </c:pt>
                <c:pt idx="166">
                  <c:v>34.807000000000002</c:v>
                </c:pt>
                <c:pt idx="167">
                  <c:v>33.947400000000002</c:v>
                </c:pt>
                <c:pt idx="168">
                  <c:v>34.631599999999999</c:v>
                </c:pt>
                <c:pt idx="169">
                  <c:v>34.350900000000003</c:v>
                </c:pt>
                <c:pt idx="170">
                  <c:v>34.684199999999997</c:v>
                </c:pt>
                <c:pt idx="171">
                  <c:v>33.228099999999998</c:v>
                </c:pt>
                <c:pt idx="172">
                  <c:v>34.684199999999997</c:v>
                </c:pt>
                <c:pt idx="173">
                  <c:v>33.578899999999997</c:v>
                </c:pt>
                <c:pt idx="174">
                  <c:v>34.421100000000003</c:v>
                </c:pt>
                <c:pt idx="175">
                  <c:v>34.245600000000003</c:v>
                </c:pt>
                <c:pt idx="176">
                  <c:v>33.842100000000002</c:v>
                </c:pt>
                <c:pt idx="177">
                  <c:v>34.087699999999998</c:v>
                </c:pt>
                <c:pt idx="178">
                  <c:v>34.456099999999999</c:v>
                </c:pt>
                <c:pt idx="179">
                  <c:v>33.771900000000002</c:v>
                </c:pt>
                <c:pt idx="180">
                  <c:v>34.438600000000001</c:v>
                </c:pt>
                <c:pt idx="181">
                  <c:v>33.438600000000001</c:v>
                </c:pt>
                <c:pt idx="182">
                  <c:v>34.017499999999998</c:v>
                </c:pt>
                <c:pt idx="183">
                  <c:v>34.824599999999997</c:v>
                </c:pt>
                <c:pt idx="184">
                  <c:v>34.350900000000003</c:v>
                </c:pt>
                <c:pt idx="185">
                  <c:v>33.228099999999998</c:v>
                </c:pt>
                <c:pt idx="186">
                  <c:v>33.771900000000002</c:v>
                </c:pt>
                <c:pt idx="187">
                  <c:v>33.631599999999999</c:v>
                </c:pt>
                <c:pt idx="188">
                  <c:v>34.1404</c:v>
                </c:pt>
                <c:pt idx="189">
                  <c:v>33.982500000000002</c:v>
                </c:pt>
                <c:pt idx="190">
                  <c:v>34.719299999999997</c:v>
                </c:pt>
                <c:pt idx="191">
                  <c:v>34.982500000000002</c:v>
                </c:pt>
                <c:pt idx="192">
                  <c:v>34</c:v>
                </c:pt>
                <c:pt idx="193">
                  <c:v>34.350900000000003</c:v>
                </c:pt>
                <c:pt idx="194">
                  <c:v>34.228099999999998</c:v>
                </c:pt>
                <c:pt idx="195">
                  <c:v>34.877200000000002</c:v>
                </c:pt>
                <c:pt idx="196">
                  <c:v>33.842100000000002</c:v>
                </c:pt>
                <c:pt idx="197">
                  <c:v>33.947400000000002</c:v>
                </c:pt>
                <c:pt idx="198">
                  <c:v>33.578899999999997</c:v>
                </c:pt>
                <c:pt idx="199">
                  <c:v>33.701799999999999</c:v>
                </c:pt>
                <c:pt idx="200">
                  <c:v>33.9649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18-40F8-B2EF-D20E62E4F15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41.934915476841951</c:v>
                </c:pt>
                <c:pt idx="16">
                  <c:v>41.886785029621926</c:v>
                </c:pt>
                <c:pt idx="17">
                  <c:v>41.838647957123605</c:v>
                </c:pt>
                <c:pt idx="18">
                  <c:v>41.790503661551377</c:v>
                </c:pt>
                <c:pt idx="19">
                  <c:v>41.742351491554189</c:v>
                </c:pt>
                <c:pt idx="20">
                  <c:v>41.694190737480902</c:v>
                </c:pt>
                <c:pt idx="21">
                  <c:v>41.646020626225535</c:v>
                </c:pt>
                <c:pt idx="22">
                  <c:v>41.597840315636368</c:v>
                </c:pt>
                <c:pt idx="23">
                  <c:v>41.549648888485599</c:v>
                </c:pt>
                <c:pt idx="24">
                  <c:v>41.501445346093675</c:v>
                </c:pt>
                <c:pt idx="25">
                  <c:v>41.453228602067284</c:v>
                </c:pt>
                <c:pt idx="26">
                  <c:v>41.404997477898959</c:v>
                </c:pt>
                <c:pt idx="27">
                  <c:v>41.356750706485393</c:v>
                </c:pt>
                <c:pt idx="28">
                  <c:v>41.308486963291216</c:v>
                </c:pt>
                <c:pt idx="29">
                  <c:v>41.260204986031127</c:v>
                </c:pt>
                <c:pt idx="30">
                  <c:v>41.211903961112391</c:v>
                </c:pt>
                <c:pt idx="31">
                  <c:v>41.16358467189341</c:v>
                </c:pt>
                <c:pt idx="32">
                  <c:v>41.115252711487742</c:v>
                </c:pt>
                <c:pt idx="33">
                  <c:v>41.066927002783892</c:v>
                </c:pt>
                <c:pt idx="34">
                  <c:v>41.018661244453504</c:v>
                </c:pt>
                <c:pt idx="35">
                  <c:v>40.970595133758948</c:v>
                </c:pt>
                <c:pt idx="36">
                  <c:v>40.923070324841845</c:v>
                </c:pt>
                <c:pt idx="37">
                  <c:v>40.876878818728045</c:v>
                </c:pt>
                <c:pt idx="38">
                  <c:v>40.83376529453367</c:v>
                </c:pt>
                <c:pt idx="39">
                  <c:v>40.797383392387097</c:v>
                </c:pt>
                <c:pt idx="40">
                  <c:v>40.775002525018408</c:v>
                </c:pt>
                <c:pt idx="41">
                  <c:v>40.780348036063181</c:v>
                </c:pt>
                <c:pt idx="42">
                  <c:v>40.837970603106548</c:v>
                </c:pt>
                <c:pt idx="43">
                  <c:v>40.989378096416253</c:v>
                </c:pt>
                <c:pt idx="44">
                  <c:v>41.300698555736133</c:v>
                </c:pt>
                <c:pt idx="45">
                  <c:v>41.870779987704161</c:v>
                </c:pt>
                <c:pt idx="46">
                  <c:v>42.837398074517466</c:v>
                </c:pt>
                <c:pt idx="47">
                  <c:v>44.377897457269079</c:v>
                </c:pt>
                <c:pt idx="48">
                  <c:v>46.699696716670573</c:v>
                </c:pt>
                <c:pt idx="49">
                  <c:v>50.016434356254841</c:v>
                </c:pt>
                <c:pt idx="50">
                  <c:v>54.507877316280734</c:v>
                </c:pt>
                <c:pt idx="51">
                  <c:v>60.266317257217395</c:v>
                </c:pt>
                <c:pt idx="52">
                  <c:v>67.238342615806047</c:v>
                </c:pt>
                <c:pt idx="53">
                  <c:v>75.176735077114856</c:v>
                </c:pt>
                <c:pt idx="54">
                  <c:v>83.620137283845082</c:v>
                </c:pt>
                <c:pt idx="55">
                  <c:v>91.915610436046279</c:v>
                </c:pt>
                <c:pt idx="56">
                  <c:v>99.290307416107069</c:v>
                </c:pt>
                <c:pt idx="57">
                  <c:v>104.96483279947807</c:v>
                </c:pt>
                <c:pt idx="58">
                  <c:v>108.28659682467966</c:v>
                </c:pt>
                <c:pt idx="59">
                  <c:v>108.85197699435065</c:v>
                </c:pt>
                <c:pt idx="60">
                  <c:v>106.58574000155612</c:v>
                </c:pt>
                <c:pt idx="61">
                  <c:v>101.75613886565894</c:v>
                </c:pt>
                <c:pt idx="62">
                  <c:v>94.921511640591149</c:v>
                </c:pt>
                <c:pt idx="63">
                  <c:v>86.823105120789478</c:v>
                </c:pt>
                <c:pt idx="64">
                  <c:v>78.252657432659603</c:v>
                </c:pt>
                <c:pt idx="65">
                  <c:v>69.927609429597084</c:v>
                </c:pt>
                <c:pt idx="66">
                  <c:v>62.40119691885274</c:v>
                </c:pt>
                <c:pt idx="67">
                  <c:v>56.022375630896228</c:v>
                </c:pt>
                <c:pt idx="68">
                  <c:v>50.946686213003282</c:v>
                </c:pt>
                <c:pt idx="69">
                  <c:v>47.188147166777163</c:v>
                </c:pt>
                <c:pt idx="70">
                  <c:v>44.695618721895599</c:v>
                </c:pt>
                <c:pt idx="71">
                  <c:v>43.433260879768014</c:v>
                </c:pt>
                <c:pt idx="72">
                  <c:v>43.441163505987411</c:v>
                </c:pt>
                <c:pt idx="73">
                  <c:v>44.849203030828903</c:v>
                </c:pt>
                <c:pt idx="74">
                  <c:v>47.82055988948153</c:v>
                </c:pt>
                <c:pt idx="75">
                  <c:v>52.420423157678343</c:v>
                </c:pt>
                <c:pt idx="76">
                  <c:v>58.443719109664052</c:v>
                </c:pt>
                <c:pt idx="77">
                  <c:v>65.279719952857349</c:v>
                </c:pt>
                <c:pt idx="78">
                  <c:v>71.909720538009907</c:v>
                </c:pt>
                <c:pt idx="79">
                  <c:v>77.09623857935641</c:v>
                </c:pt>
                <c:pt idx="80">
                  <c:v>79.72953905097043</c:v>
                </c:pt>
                <c:pt idx="81">
                  <c:v>79.197128984424765</c:v>
                </c:pt>
                <c:pt idx="82">
                  <c:v>75.603543174959185</c:v>
                </c:pt>
                <c:pt idx="83">
                  <c:v>69.729324671876569</c:v>
                </c:pt>
                <c:pt idx="84">
                  <c:v>62.749057859713666</c:v>
                </c:pt>
                <c:pt idx="85">
                  <c:v>55.846441928809099</c:v>
                </c:pt>
                <c:pt idx="86">
                  <c:v>49.897302789255548</c:v>
                </c:pt>
                <c:pt idx="87">
                  <c:v>45.329429016484788</c:v>
                </c:pt>
                <c:pt idx="88">
                  <c:v>42.163882676410616</c:v>
                </c:pt>
                <c:pt idx="89">
                  <c:v>40.163849874515229</c:v>
                </c:pt>
                <c:pt idx="90">
                  <c:v>38.998679215163087</c:v>
                </c:pt>
                <c:pt idx="91">
                  <c:v>38.361295479568049</c:v>
                </c:pt>
                <c:pt idx="92">
                  <c:v>38.022247359037003</c:v>
                </c:pt>
                <c:pt idx="93">
                  <c:v>37.835177787130732</c:v>
                </c:pt>
                <c:pt idx="94">
                  <c:v>37.718237886798022</c:v>
                </c:pt>
                <c:pt idx="95">
                  <c:v>37.630719042190101</c:v>
                </c:pt>
                <c:pt idx="96">
                  <c:v>37.554473917693947</c:v>
                </c:pt>
                <c:pt idx="97">
                  <c:v>37.482235892702221</c:v>
                </c:pt>
                <c:pt idx="98">
                  <c:v>37.411413170632684</c:v>
                </c:pt>
                <c:pt idx="99">
                  <c:v>37.341217696124872</c:v>
                </c:pt>
                <c:pt idx="100">
                  <c:v>37.271489003126064</c:v>
                </c:pt>
                <c:pt idx="101">
                  <c:v>37.202262701206678</c:v>
                </c:pt>
                <c:pt idx="102">
                  <c:v>37.133627143705155</c:v>
                </c:pt>
                <c:pt idx="103">
                  <c:v>37.06567953271707</c:v>
                </c:pt>
                <c:pt idx="104">
                  <c:v>36.998512933755002</c:v>
                </c:pt>
                <c:pt idx="105">
                  <c:v>36.93221210226087</c:v>
                </c:pt>
                <c:pt idx="106">
                  <c:v>36.866851751929431</c:v>
                </c:pt>
                <c:pt idx="107">
                  <c:v>36.802495619095112</c:v>
                </c:pt>
                <c:pt idx="108">
                  <c:v>36.739195939770056</c:v>
                </c:pt>
                <c:pt idx="109">
                  <c:v>36.676993251413514</c:v>
                </c:pt>
                <c:pt idx="110">
                  <c:v>36.615916486411443</c:v>
                </c:pt>
                <c:pt idx="111">
                  <c:v>36.555983326811806</c:v>
                </c:pt>
                <c:pt idx="112">
                  <c:v>36.497200784010978</c:v>
                </c:pt>
                <c:pt idx="113">
                  <c:v>36.439565962093781</c:v>
                </c:pt>
                <c:pt idx="114">
                  <c:v>36.383066961058795</c:v>
                </c:pt>
                <c:pt idx="115">
                  <c:v>36.327683876242595</c:v>
                </c:pt>
                <c:pt idx="116">
                  <c:v>36.273389852520459</c:v>
                </c:pt>
                <c:pt idx="117">
                  <c:v>36.22015215580425</c:v>
                </c:pt>
                <c:pt idx="118">
                  <c:v>36.167933229446916</c:v>
                </c:pt>
                <c:pt idx="119">
                  <c:v>36.116691708885831</c:v>
                </c:pt>
                <c:pt idx="120">
                  <c:v>36.06638337376409</c:v>
                </c:pt>
                <c:pt idx="121">
                  <c:v>36.016962022496195</c:v>
                </c:pt>
                <c:pt idx="122">
                  <c:v>35.968380259527997</c:v>
                </c:pt>
                <c:pt idx="123">
                  <c:v>35.920590190225418</c:v>
                </c:pt>
                <c:pt idx="124">
                  <c:v>35.873544022408794</c:v>
                </c:pt>
                <c:pt idx="125">
                  <c:v>35.827194577292651</c:v>
                </c:pt>
                <c:pt idx="126">
                  <c:v>35.781495716851822</c:v>
                </c:pt>
                <c:pt idx="127">
                  <c:v>35.736402701617259</c:v>
                </c:pt>
                <c:pt idx="128">
                  <c:v>35.691872507543458</c:v>
                </c:pt>
                <c:pt idx="129">
                  <c:v>35.64786416246087</c:v>
                </c:pt>
                <c:pt idx="130">
                  <c:v>35.604339226929824</c:v>
                </c:pt>
                <c:pt idx="131">
                  <c:v>35.561262657836124</c:v>
                </c:pt>
                <c:pt idx="132">
                  <c:v>35.518604457775503</c:v>
                </c:pt>
                <c:pt idx="133">
                  <c:v>35.47634268060326</c:v>
                </c:pt>
                <c:pt idx="134">
                  <c:v>35.434468384752975</c:v>
                </c:pt>
                <c:pt idx="135">
                  <c:v>35.392992725011673</c:v>
                </c:pt>
                <c:pt idx="136">
                  <c:v>35.351955218497231</c:v>
                </c:pt>
                <c:pt idx="137">
                  <c:v>35.311430174898433</c:v>
                </c:pt>
                <c:pt idx="138">
                  <c:v>35.271525816190966</c:v>
                </c:pt>
                <c:pt idx="139">
                  <c:v>35.232369139646565</c:v>
                </c:pt>
                <c:pt idx="140">
                  <c:v>35.194071238009968</c:v>
                </c:pt>
                <c:pt idx="141">
                  <c:v>35.156674286940323</c:v>
                </c:pt>
                <c:pt idx="142">
                  <c:v>35.120092146363085</c:v>
                </c:pt>
                <c:pt idx="143">
                  <c:v>35.084067248960999</c:v>
                </c:pt>
                <c:pt idx="144">
                  <c:v>35.048170134331166</c:v>
                </c:pt>
                <c:pt idx="145">
                  <c:v>35.011858645077488</c:v>
                </c:pt>
                <c:pt idx="146">
                  <c:v>34.974591564894169</c:v>
                </c:pt>
                <c:pt idx="147">
                  <c:v>34.93596510496581</c:v>
                </c:pt>
                <c:pt idx="148">
                  <c:v>34.895824236059141</c:v>
                </c:pt>
                <c:pt idx="149">
                  <c:v>34.854305551377784</c:v>
                </c:pt>
                <c:pt idx="150">
                  <c:v>34.81179425870365</c:v>
                </c:pt>
                <c:pt idx="151">
                  <c:v>34.768812703321778</c:v>
                </c:pt>
                <c:pt idx="152">
                  <c:v>34.725883736716909</c:v>
                </c:pt>
                <c:pt idx="153">
                  <c:v>34.683416933806591</c:v>
                </c:pt>
                <c:pt idx="154">
                  <c:v>34.641649252645713</c:v>
                </c:pt>
                <c:pt idx="155">
                  <c:v>34.600645356973722</c:v>
                </c:pt>
                <c:pt idx="156">
                  <c:v>34.560340585972959</c:v>
                </c:pt>
                <c:pt idx="157">
                  <c:v>34.520600213611011</c:v>
                </c:pt>
                <c:pt idx="158">
                  <c:v>34.481272325552766</c:v>
                </c:pt>
                <c:pt idx="159">
                  <c:v>34.4422223685795</c:v>
                </c:pt>
                <c:pt idx="160">
                  <c:v>34.403348164430611</c:v>
                </c:pt>
                <c:pt idx="161">
                  <c:v>34.364580676690203</c:v>
                </c:pt>
                <c:pt idx="162">
                  <c:v>34.325877479942982</c:v>
                </c:pt>
                <c:pt idx="163">
                  <c:v>34.287214409623665</c:v>
                </c:pt>
                <c:pt idx="164">
                  <c:v>34.248578406778641</c:v>
                </c:pt>
                <c:pt idx="165">
                  <c:v>34.209962526946804</c:v>
                </c:pt>
                <c:pt idx="166">
                  <c:v>34.171362928108479</c:v>
                </c:pt>
                <c:pt idx="167">
                  <c:v>34.13277725240345</c:v>
                </c:pt>
                <c:pt idx="168">
                  <c:v>34.094203838159451</c:v>
                </c:pt>
                <c:pt idx="169">
                  <c:v>34.055641366612093</c:v>
                </c:pt>
                <c:pt idx="170">
                  <c:v>34.017088712751956</c:v>
                </c:pt>
                <c:pt idx="171">
                  <c:v>33.978544883371001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18-40F8-B2EF-D20E62E4F15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41.934915476841951</c:v>
                </c:pt>
                <c:pt idx="16">
                  <c:v>41.886785029621926</c:v>
                </c:pt>
                <c:pt idx="17">
                  <c:v>41.838647957123591</c:v>
                </c:pt>
                <c:pt idx="18">
                  <c:v>41.790503661551298</c:v>
                </c:pt>
                <c:pt idx="19">
                  <c:v>41.742351491553784</c:v>
                </c:pt>
                <c:pt idx="20">
                  <c:v>41.694190737478849</c:v>
                </c:pt>
                <c:pt idx="21">
                  <c:v>41.646020626215481</c:v>
                </c:pt>
                <c:pt idx="22">
                  <c:v>41.597840315589139</c:v>
                </c:pt>
                <c:pt idx="23">
                  <c:v>41.549648888272849</c:v>
                </c:pt>
                <c:pt idx="24">
                  <c:v>41.50144534517429</c:v>
                </c:pt>
                <c:pt idx="25">
                  <c:v>41.45322859825594</c:v>
                </c:pt>
                <c:pt idx="26">
                  <c:v>41.404997462742138</c:v>
                </c:pt>
                <c:pt idx="27">
                  <c:v>41.356750648663997</c:v>
                </c:pt>
                <c:pt idx="28">
                  <c:v>41.308486751689344</c:v>
                </c:pt>
                <c:pt idx="29">
                  <c:v>41.260204243181697</c:v>
                </c:pt>
                <c:pt idx="30">
                  <c:v>41.211901459428326</c:v>
                </c:pt>
                <c:pt idx="31">
                  <c:v>41.163576589974149</c:v>
                </c:pt>
                <c:pt idx="32">
                  <c:v>41.115227664994343</c:v>
                </c:pt>
                <c:pt idx="33">
                  <c:v>41.066852541634837</c:v>
                </c:pt>
                <c:pt idx="34">
                  <c:v>41.018448889246571</c:v>
                </c:pt>
                <c:pt idx="35">
                  <c:v>40.970014173435715</c:v>
                </c:pt>
                <c:pt idx="36">
                  <c:v>40.92154563884926</c:v>
                </c:pt>
                <c:pt idx="37">
                  <c:v>40.873040290612487</c:v>
                </c:pt>
                <c:pt idx="38">
                  <c:v>40.824494874333091</c:v>
                </c:pt>
                <c:pt idx="39">
                  <c:v>40.775905854584927</c:v>
                </c:pt>
                <c:pt idx="40">
                  <c:v>40.727269391784709</c:v>
                </c:pt>
                <c:pt idx="41">
                  <c:v>40.678581317375325</c:v>
                </c:pt>
                <c:pt idx="42">
                  <c:v>40.62983710723271</c:v>
                </c:pt>
                <c:pt idx="43">
                  <c:v>40.581031853217311</c:v>
                </c:pt>
                <c:pt idx="44">
                  <c:v>40.53216023279878</c:v>
                </c:pt>
                <c:pt idx="45">
                  <c:v>40.483216476692554</c:v>
                </c:pt>
                <c:pt idx="46">
                  <c:v>40.434194334461047</c:v>
                </c:pt>
                <c:pt idx="47">
                  <c:v>40.38508703805055</c:v>
                </c:pt>
                <c:pt idx="48">
                  <c:v>40.335887263258925</c:v>
                </c:pt>
                <c:pt idx="49">
                  <c:v>40.286587089159418</c:v>
                </c:pt>
                <c:pt idx="50">
                  <c:v>40.237177955543586</c:v>
                </c:pt>
                <c:pt idx="51">
                  <c:v>40.187650618493443</c:v>
                </c:pt>
                <c:pt idx="52">
                  <c:v>40.13799510424986</c:v>
                </c:pt>
                <c:pt idx="53">
                  <c:v>40.088200661613769</c:v>
                </c:pt>
                <c:pt idx="54">
                  <c:v>40.038255713199796</c:v>
                </c:pt>
                <c:pt idx="55">
                  <c:v>39.988147805961489</c:v>
                </c:pt>
                <c:pt idx="56">
                  <c:v>39.937863561524196</c:v>
                </c:pt>
                <c:pt idx="57">
                  <c:v>39.887388626999936</c:v>
                </c:pt>
                <c:pt idx="58">
                  <c:v>39.836707627118372</c:v>
                </c:pt>
                <c:pt idx="59">
                  <c:v>39.785804118693456</c:v>
                </c:pt>
                <c:pt idx="60">
                  <c:v>39.734660548657118</c:v>
                </c:pt>
                <c:pt idx="61">
                  <c:v>39.683258217132042</c:v>
                </c:pt>
                <c:pt idx="62">
                  <c:v>39.63157724728508</c:v>
                </c:pt>
                <c:pt idx="63">
                  <c:v>39.579596564002848</c:v>
                </c:pt>
                <c:pt idx="64">
                  <c:v>39.527293883758546</c:v>
                </c:pt>
                <c:pt idx="65">
                  <c:v>39.47464571839275</c:v>
                </c:pt>
                <c:pt idx="66">
                  <c:v>39.421627395904238</c:v>
                </c:pt>
                <c:pt idx="67">
                  <c:v>39.3682131017326</c:v>
                </c:pt>
                <c:pt idx="68">
                  <c:v>39.314375944399906</c:v>
                </c:pt>
                <c:pt idx="69">
                  <c:v>39.260088049747274</c:v>
                </c:pt>
                <c:pt idx="70">
                  <c:v>39.205320688333416</c:v>
                </c:pt>
                <c:pt idx="71">
                  <c:v>39.150044440825788</c:v>
                </c:pt>
                <c:pt idx="72">
                  <c:v>39.094229406378815</c:v>
                </c:pt>
                <c:pt idx="73">
                  <c:v>39.037845459012892</c:v>
                </c:pt>
                <c:pt idx="74">
                  <c:v>38.980862556836286</c:v>
                </c:pt>
                <c:pt idx="75">
                  <c:v>38.923251108531467</c:v>
                </c:pt>
                <c:pt idx="76">
                  <c:v>38.864982400799029</c:v>
                </c:pt>
                <c:pt idx="77">
                  <c:v>38.806029089352897</c:v>
                </c:pt>
                <c:pt idx="78">
                  <c:v>38.746365754529251</c:v>
                </c:pt>
                <c:pt idx="79">
                  <c:v>38.685969520556171</c:v>
                </c:pt>
                <c:pt idx="80">
                  <c:v>38.624820734994252</c:v>
                </c:pt>
                <c:pt idx="81">
                  <c:v>38.562903701788088</c:v>
                </c:pt>
                <c:pt idx="82">
                  <c:v>38.500207457787369</c:v>
                </c:pt>
                <c:pt idx="83">
                  <c:v>38.436726578575687</c:v>
                </c:pt>
                <c:pt idx="84">
                  <c:v>38.372461995110982</c:v>
                </c:pt>
                <c:pt idx="85">
                  <c:v>38.30742179822937</c:v>
                </c:pt>
                <c:pt idx="86">
                  <c:v>38.241622003756049</c:v>
                </c:pt>
                <c:pt idx="87">
                  <c:v>38.175087247136126</c:v>
                </c:pt>
                <c:pt idx="88">
                  <c:v>38.107851373530778</c:v>
                </c:pt>
                <c:pt idx="89">
                  <c:v>38.039957887642558</c:v>
                </c:pt>
                <c:pt idx="90">
                  <c:v>37.971460227557486</c:v>
                </c:pt>
                <c:pt idx="91">
                  <c:v>37.902421828996467</c:v>
                </c:pt>
                <c:pt idx="92">
                  <c:v>37.832915950831051</c:v>
                </c:pt>
                <c:pt idx="93">
                  <c:v>37.763025239661566</c:v>
                </c:pt>
                <c:pt idx="94">
                  <c:v>37.692841020600852</c:v>
                </c:pt>
                <c:pt idx="95">
                  <c:v>37.622462312835346</c:v>
                </c:pt>
                <c:pt idx="96">
                  <c:v>37.551994581481814</c:v>
                </c:pt>
                <c:pt idx="97">
                  <c:v>37.481548250925592</c:v>
                </c:pt>
                <c:pt idx="98">
                  <c:v>37.4112370182429</c:v>
                </c:pt>
                <c:pt idx="99">
                  <c:v>37.341176017413716</c:v>
                </c:pt>
                <c:pt idx="100">
                  <c:v>37.271479894780953</c:v>
                </c:pt>
                <c:pt idx="101">
                  <c:v>37.202260862704577</c:v>
                </c:pt>
                <c:pt idx="102">
                  <c:v>37.133626800946651</c:v>
                </c:pt>
                <c:pt idx="103">
                  <c:v>37.065679473695361</c:v>
                </c:pt>
                <c:pt idx="104">
                  <c:v>36.99851292436783</c:v>
                </c:pt>
                <c:pt idx="105">
                  <c:v>36.932212100881891</c:v>
                </c:pt>
                <c:pt idx="106">
                  <c:v>36.866851751742331</c:v>
                </c:pt>
                <c:pt idx="107">
                  <c:v>36.802495619071664</c:v>
                </c:pt>
                <c:pt idx="108">
                  <c:v>36.739195939767342</c:v>
                </c:pt>
                <c:pt idx="109">
                  <c:v>36.676993251413222</c:v>
                </c:pt>
                <c:pt idx="110">
                  <c:v>36.615916486411415</c:v>
                </c:pt>
                <c:pt idx="111">
                  <c:v>36.555983326811806</c:v>
                </c:pt>
                <c:pt idx="112">
                  <c:v>36.497200784010978</c:v>
                </c:pt>
                <c:pt idx="113">
                  <c:v>36.439565962093781</c:v>
                </c:pt>
                <c:pt idx="114">
                  <c:v>36.383066961058795</c:v>
                </c:pt>
                <c:pt idx="115">
                  <c:v>36.327683876242595</c:v>
                </c:pt>
                <c:pt idx="116">
                  <c:v>36.273389852520459</c:v>
                </c:pt>
                <c:pt idx="117">
                  <c:v>36.220152155804236</c:v>
                </c:pt>
                <c:pt idx="118">
                  <c:v>36.167933229446817</c:v>
                </c:pt>
                <c:pt idx="119">
                  <c:v>36.116691708885234</c:v>
                </c:pt>
                <c:pt idx="120">
                  <c:v>36.06638337376075</c:v>
                </c:pt>
                <c:pt idx="121">
                  <c:v>36.016962022478708</c:v>
                </c:pt>
                <c:pt idx="122">
                  <c:v>35.968380259441936</c:v>
                </c:pt>
                <c:pt idx="123">
                  <c:v>35.920590189827472</c:v>
                </c:pt>
                <c:pt idx="124">
                  <c:v>35.873544020680207</c:v>
                </c:pt>
                <c:pt idx="125">
                  <c:v>35.827194570238923</c:v>
                </c:pt>
                <c:pt idx="126">
                  <c:v>35.781495689812132</c:v>
                </c:pt>
                <c:pt idx="127">
                  <c:v>35.736402604243587</c:v>
                </c:pt>
                <c:pt idx="128">
                  <c:v>35.691872178132577</c:v>
                </c:pt>
                <c:pt idx="129">
                  <c:v>35.647863115595257</c:v>
                </c:pt>
                <c:pt idx="130">
                  <c:v>35.604336101566417</c:v>
                </c:pt>
                <c:pt idx="131">
                  <c:v>35.561253892537685</c:v>
                </c:pt>
                <c:pt idx="132">
                  <c:v>35.518581364289965</c:v>
                </c:pt>
                <c:pt idx="133">
                  <c:v>35.476285523677625</c:v>
                </c:pt>
                <c:pt idx="134">
                  <c:v>35.434335490919302</c:v>
                </c:pt>
                <c:pt idx="135">
                  <c:v>35.392702458192403</c:v>
                </c:pt>
                <c:pt idx="136">
                  <c:v>35.351359629655327</c:v>
                </c:pt>
                <c:pt idx="137">
                  <c:v>35.310282147358116</c:v>
                </c:pt>
                <c:pt idx="138">
                  <c:v>35.269447006871097</c:v>
                </c:pt>
                <c:pt idx="139">
                  <c:v>35.228832965873849</c:v>
                </c:pt>
                <c:pt idx="140">
                  <c:v>35.18842044841093</c:v>
                </c:pt>
                <c:pt idx="141">
                  <c:v>35.148191447041782</c:v>
                </c:pt>
                <c:pt idx="142">
                  <c:v>35.108129424688052</c:v>
                </c:pt>
                <c:pt idx="143">
                  <c:v>35.068219217612999</c:v>
                </c:pt>
                <c:pt idx="144">
                  <c:v>35.028446940650078</c:v>
                </c:pt>
                <c:pt idx="145">
                  <c:v>34.988799895527549</c:v>
                </c:pt>
                <c:pt idx="146">
                  <c:v>34.949266482909394</c:v>
                </c:pt>
                <c:pt idx="147">
                  <c:v>34.909836118583641</c:v>
                </c:pt>
                <c:pt idx="148">
                  <c:v>34.870499154074366</c:v>
                </c:pt>
                <c:pt idx="149">
                  <c:v>34.831246801827845</c:v>
                </c:pt>
                <c:pt idx="150">
                  <c:v>34.792071065022562</c:v>
                </c:pt>
                <c:pt idx="151">
                  <c:v>34.752964671973778</c:v>
                </c:pt>
                <c:pt idx="152">
                  <c:v>34.713921015041876</c:v>
                </c:pt>
                <c:pt idx="153">
                  <c:v>34.67493409390805</c:v>
                </c:pt>
                <c:pt idx="154">
                  <c:v>34.635998463046676</c:v>
                </c:pt>
                <c:pt idx="155">
                  <c:v>34.597109183201006</c:v>
                </c:pt>
                <c:pt idx="156">
                  <c:v>34.55826177665309</c:v>
                </c:pt>
                <c:pt idx="157">
                  <c:v>34.519452186070694</c:v>
                </c:pt>
                <c:pt idx="158">
                  <c:v>34.480676736710862</c:v>
                </c:pt>
                <c:pt idx="159">
                  <c:v>34.44193210176023</c:v>
                </c:pt>
                <c:pt idx="160">
                  <c:v>34.403215270596938</c:v>
                </c:pt>
                <c:pt idx="161">
                  <c:v>34.364523519764568</c:v>
                </c:pt>
                <c:pt idx="162">
                  <c:v>34.325854386457443</c:v>
                </c:pt>
                <c:pt idx="163">
                  <c:v>34.287205644325226</c:v>
                </c:pt>
                <c:pt idx="164">
                  <c:v>34.248575281415235</c:v>
                </c:pt>
                <c:pt idx="165">
                  <c:v>34.209961480081191</c:v>
                </c:pt>
                <c:pt idx="166">
                  <c:v>34.171362598697598</c:v>
                </c:pt>
                <c:pt idx="167">
                  <c:v>34.132777155029778</c:v>
                </c:pt>
                <c:pt idx="168">
                  <c:v>34.094203811119762</c:v>
                </c:pt>
                <c:pt idx="169">
                  <c:v>34.055641359558365</c:v>
                </c:pt>
                <c:pt idx="170">
                  <c:v>34.017088711023369</c:v>
                </c:pt>
                <c:pt idx="171">
                  <c:v>33.978544882973054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A18-40F8-B2EF-D20E62E4F1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100144"/>
        <c:axId val="262943512"/>
      </c:scatterChart>
      <c:valAx>
        <c:axId val="3701001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2943512"/>
        <c:crosses val="autoZero"/>
        <c:crossBetween val="midCat"/>
      </c:valAx>
      <c:valAx>
        <c:axId val="262943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70100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A!$D$22:$D$222</c:f>
              <c:numCache>
                <c:formatCode>General</c:formatCode>
                <c:ptCount val="201"/>
                <c:pt idx="0">
                  <c:v>45.018999999999998</c:v>
                </c:pt>
                <c:pt idx="1">
                  <c:v>45.433999999999997</c:v>
                </c:pt>
                <c:pt idx="2">
                  <c:v>45.527999999999999</c:v>
                </c:pt>
                <c:pt idx="3">
                  <c:v>45.585000000000001</c:v>
                </c:pt>
                <c:pt idx="4">
                  <c:v>45.603999999999999</c:v>
                </c:pt>
                <c:pt idx="5">
                  <c:v>45.905999999999999</c:v>
                </c:pt>
                <c:pt idx="6">
                  <c:v>45.113</c:v>
                </c:pt>
                <c:pt idx="7">
                  <c:v>45.225999999999999</c:v>
                </c:pt>
                <c:pt idx="8">
                  <c:v>45</c:v>
                </c:pt>
                <c:pt idx="9">
                  <c:v>45.131999999999998</c:v>
                </c:pt>
                <c:pt idx="10">
                  <c:v>45.075000000000003</c:v>
                </c:pt>
                <c:pt idx="11">
                  <c:v>44.414999999999999</c:v>
                </c:pt>
                <c:pt idx="12">
                  <c:v>44.622999999999998</c:v>
                </c:pt>
                <c:pt idx="13">
                  <c:v>44.527999999999999</c:v>
                </c:pt>
                <c:pt idx="14">
                  <c:v>45.357999999999997</c:v>
                </c:pt>
                <c:pt idx="15">
                  <c:v>45</c:v>
                </c:pt>
                <c:pt idx="16">
                  <c:v>46.34</c:v>
                </c:pt>
                <c:pt idx="17">
                  <c:v>45.283000000000001</c:v>
                </c:pt>
                <c:pt idx="18">
                  <c:v>45.34</c:v>
                </c:pt>
                <c:pt idx="19">
                  <c:v>44.283000000000001</c:v>
                </c:pt>
                <c:pt idx="20">
                  <c:v>45.057000000000002</c:v>
                </c:pt>
                <c:pt idx="21">
                  <c:v>45.037999999999997</c:v>
                </c:pt>
                <c:pt idx="22">
                  <c:v>45.057000000000002</c:v>
                </c:pt>
                <c:pt idx="23">
                  <c:v>45.244999999999997</c:v>
                </c:pt>
                <c:pt idx="24">
                  <c:v>45.094000000000001</c:v>
                </c:pt>
                <c:pt idx="25">
                  <c:v>45.848999999999997</c:v>
                </c:pt>
                <c:pt idx="26">
                  <c:v>44.546999999999997</c:v>
                </c:pt>
                <c:pt idx="27">
                  <c:v>45.716999999999999</c:v>
                </c:pt>
                <c:pt idx="28">
                  <c:v>45.189</c:v>
                </c:pt>
                <c:pt idx="29">
                  <c:v>45.433999999999997</c:v>
                </c:pt>
                <c:pt idx="30">
                  <c:v>45.924999999999997</c:v>
                </c:pt>
                <c:pt idx="31">
                  <c:v>46.755000000000003</c:v>
                </c:pt>
                <c:pt idx="32">
                  <c:v>46</c:v>
                </c:pt>
                <c:pt idx="33">
                  <c:v>46.527999999999999</c:v>
                </c:pt>
                <c:pt idx="34">
                  <c:v>46.189</c:v>
                </c:pt>
                <c:pt idx="35">
                  <c:v>46.962000000000003</c:v>
                </c:pt>
                <c:pt idx="36">
                  <c:v>47.283000000000001</c:v>
                </c:pt>
                <c:pt idx="37">
                  <c:v>46.377000000000002</c:v>
                </c:pt>
                <c:pt idx="38">
                  <c:v>47.113</c:v>
                </c:pt>
                <c:pt idx="39">
                  <c:v>47.924999999999997</c:v>
                </c:pt>
                <c:pt idx="40">
                  <c:v>48.075000000000003</c:v>
                </c:pt>
                <c:pt idx="41">
                  <c:v>47.472000000000001</c:v>
                </c:pt>
                <c:pt idx="42">
                  <c:v>50.244999999999997</c:v>
                </c:pt>
                <c:pt idx="43">
                  <c:v>49.622999999999998</c:v>
                </c:pt>
                <c:pt idx="44">
                  <c:v>50.113</c:v>
                </c:pt>
                <c:pt idx="45">
                  <c:v>50.942999999999998</c:v>
                </c:pt>
                <c:pt idx="46">
                  <c:v>52.018999999999998</c:v>
                </c:pt>
                <c:pt idx="47">
                  <c:v>53.396000000000001</c:v>
                </c:pt>
                <c:pt idx="48">
                  <c:v>54.546999999999997</c:v>
                </c:pt>
                <c:pt idx="49">
                  <c:v>56.225999999999999</c:v>
                </c:pt>
                <c:pt idx="50">
                  <c:v>57.094000000000001</c:v>
                </c:pt>
                <c:pt idx="51">
                  <c:v>59.83</c:v>
                </c:pt>
                <c:pt idx="52">
                  <c:v>62.453000000000003</c:v>
                </c:pt>
                <c:pt idx="53">
                  <c:v>66.906000000000006</c:v>
                </c:pt>
                <c:pt idx="54">
                  <c:v>71.887</c:v>
                </c:pt>
                <c:pt idx="55">
                  <c:v>79.849000000000004</c:v>
                </c:pt>
                <c:pt idx="56">
                  <c:v>86.225999999999999</c:v>
                </c:pt>
                <c:pt idx="57">
                  <c:v>94.491</c:v>
                </c:pt>
                <c:pt idx="58">
                  <c:v>104.453</c:v>
                </c:pt>
                <c:pt idx="59">
                  <c:v>112.321</c:v>
                </c:pt>
                <c:pt idx="60">
                  <c:v>120.604</c:v>
                </c:pt>
                <c:pt idx="61">
                  <c:v>127.113</c:v>
                </c:pt>
                <c:pt idx="62">
                  <c:v>130.73599999999999</c:v>
                </c:pt>
                <c:pt idx="63">
                  <c:v>135.47200000000001</c:v>
                </c:pt>
                <c:pt idx="64">
                  <c:v>137.49100000000001</c:v>
                </c:pt>
                <c:pt idx="65">
                  <c:v>136.113</c:v>
                </c:pt>
                <c:pt idx="66">
                  <c:v>132.05699999999999</c:v>
                </c:pt>
                <c:pt idx="67">
                  <c:v>124.90600000000001</c:v>
                </c:pt>
                <c:pt idx="68">
                  <c:v>112.86799999999999</c:v>
                </c:pt>
                <c:pt idx="69">
                  <c:v>90.150999999999996</c:v>
                </c:pt>
                <c:pt idx="70">
                  <c:v>62.698</c:v>
                </c:pt>
                <c:pt idx="71">
                  <c:v>50.66</c:v>
                </c:pt>
                <c:pt idx="72">
                  <c:v>50.698</c:v>
                </c:pt>
                <c:pt idx="73">
                  <c:v>50.811</c:v>
                </c:pt>
                <c:pt idx="74">
                  <c:v>52.887</c:v>
                </c:pt>
                <c:pt idx="75">
                  <c:v>53.679000000000002</c:v>
                </c:pt>
                <c:pt idx="76">
                  <c:v>55.377000000000002</c:v>
                </c:pt>
                <c:pt idx="77">
                  <c:v>61.566000000000003</c:v>
                </c:pt>
                <c:pt idx="78">
                  <c:v>66.075000000000003</c:v>
                </c:pt>
                <c:pt idx="79">
                  <c:v>73.376999999999995</c:v>
                </c:pt>
                <c:pt idx="80">
                  <c:v>79.641999999999996</c:v>
                </c:pt>
                <c:pt idx="81">
                  <c:v>87.528000000000006</c:v>
                </c:pt>
                <c:pt idx="82">
                  <c:v>92.942999999999998</c:v>
                </c:pt>
                <c:pt idx="83">
                  <c:v>97.283000000000001</c:v>
                </c:pt>
                <c:pt idx="84">
                  <c:v>100.717</c:v>
                </c:pt>
                <c:pt idx="85">
                  <c:v>101.66</c:v>
                </c:pt>
                <c:pt idx="86">
                  <c:v>100.736</c:v>
                </c:pt>
                <c:pt idx="87">
                  <c:v>95.716999999999999</c:v>
                </c:pt>
                <c:pt idx="88">
                  <c:v>86.037999999999997</c:v>
                </c:pt>
                <c:pt idx="89">
                  <c:v>69.113</c:v>
                </c:pt>
                <c:pt idx="90">
                  <c:v>50</c:v>
                </c:pt>
                <c:pt idx="91">
                  <c:v>45.17</c:v>
                </c:pt>
                <c:pt idx="92">
                  <c:v>44.566000000000003</c:v>
                </c:pt>
                <c:pt idx="93">
                  <c:v>43.264000000000003</c:v>
                </c:pt>
                <c:pt idx="94">
                  <c:v>43.094000000000001</c:v>
                </c:pt>
                <c:pt idx="95">
                  <c:v>42.622999999999998</c:v>
                </c:pt>
                <c:pt idx="96">
                  <c:v>42.189</c:v>
                </c:pt>
                <c:pt idx="97">
                  <c:v>42.113</c:v>
                </c:pt>
                <c:pt idx="98">
                  <c:v>42.189</c:v>
                </c:pt>
                <c:pt idx="99">
                  <c:v>41.17</c:v>
                </c:pt>
                <c:pt idx="100">
                  <c:v>42.491</c:v>
                </c:pt>
                <c:pt idx="101">
                  <c:v>42.225999999999999</c:v>
                </c:pt>
                <c:pt idx="102">
                  <c:v>42.453000000000003</c:v>
                </c:pt>
                <c:pt idx="103">
                  <c:v>40.811</c:v>
                </c:pt>
                <c:pt idx="104">
                  <c:v>41.962000000000003</c:v>
                </c:pt>
                <c:pt idx="105">
                  <c:v>42.244999999999997</c:v>
                </c:pt>
                <c:pt idx="106">
                  <c:v>41.66</c:v>
                </c:pt>
                <c:pt idx="107">
                  <c:v>41.848999999999997</c:v>
                </c:pt>
                <c:pt idx="108">
                  <c:v>41.66</c:v>
                </c:pt>
                <c:pt idx="109">
                  <c:v>41.396000000000001</c:v>
                </c:pt>
                <c:pt idx="110">
                  <c:v>41.357999999999997</c:v>
                </c:pt>
                <c:pt idx="111">
                  <c:v>41.868000000000002</c:v>
                </c:pt>
                <c:pt idx="112">
                  <c:v>41.905999999999999</c:v>
                </c:pt>
                <c:pt idx="113">
                  <c:v>42.057000000000002</c:v>
                </c:pt>
                <c:pt idx="114">
                  <c:v>43.225999999999999</c:v>
                </c:pt>
                <c:pt idx="115">
                  <c:v>42.075000000000003</c:v>
                </c:pt>
                <c:pt idx="116">
                  <c:v>42.509</c:v>
                </c:pt>
                <c:pt idx="117">
                  <c:v>42.942999999999998</c:v>
                </c:pt>
                <c:pt idx="118">
                  <c:v>43.716999999999999</c:v>
                </c:pt>
                <c:pt idx="119">
                  <c:v>43.735999999999997</c:v>
                </c:pt>
                <c:pt idx="120">
                  <c:v>43.585000000000001</c:v>
                </c:pt>
                <c:pt idx="121">
                  <c:v>41.527999999999999</c:v>
                </c:pt>
                <c:pt idx="122">
                  <c:v>41.83</c:v>
                </c:pt>
                <c:pt idx="123">
                  <c:v>40.585000000000001</c:v>
                </c:pt>
                <c:pt idx="124">
                  <c:v>40.566000000000003</c:v>
                </c:pt>
                <c:pt idx="125">
                  <c:v>39.622999999999998</c:v>
                </c:pt>
                <c:pt idx="126">
                  <c:v>40.527999999999999</c:v>
                </c:pt>
                <c:pt idx="127">
                  <c:v>39.302</c:v>
                </c:pt>
                <c:pt idx="128">
                  <c:v>39.83</c:v>
                </c:pt>
                <c:pt idx="129">
                  <c:v>39</c:v>
                </c:pt>
                <c:pt idx="130">
                  <c:v>39.283000000000001</c:v>
                </c:pt>
                <c:pt idx="131">
                  <c:v>39.527999999999999</c:v>
                </c:pt>
                <c:pt idx="132">
                  <c:v>39.716999999999999</c:v>
                </c:pt>
                <c:pt idx="133">
                  <c:v>38.622999999999998</c:v>
                </c:pt>
                <c:pt idx="134">
                  <c:v>39.075000000000003</c:v>
                </c:pt>
                <c:pt idx="135">
                  <c:v>38.302</c:v>
                </c:pt>
                <c:pt idx="136">
                  <c:v>38.585000000000001</c:v>
                </c:pt>
                <c:pt idx="137">
                  <c:v>39.679000000000002</c:v>
                </c:pt>
                <c:pt idx="138">
                  <c:v>38.642000000000003</c:v>
                </c:pt>
                <c:pt idx="139">
                  <c:v>38.792000000000002</c:v>
                </c:pt>
                <c:pt idx="140">
                  <c:v>38.698</c:v>
                </c:pt>
                <c:pt idx="141">
                  <c:v>39.244999999999997</c:v>
                </c:pt>
                <c:pt idx="142">
                  <c:v>39.585000000000001</c:v>
                </c:pt>
                <c:pt idx="143">
                  <c:v>39.905999999999999</c:v>
                </c:pt>
                <c:pt idx="144">
                  <c:v>39.075000000000003</c:v>
                </c:pt>
                <c:pt idx="145">
                  <c:v>40.207999999999998</c:v>
                </c:pt>
                <c:pt idx="146">
                  <c:v>39.981000000000002</c:v>
                </c:pt>
                <c:pt idx="147">
                  <c:v>39.340000000000003</c:v>
                </c:pt>
                <c:pt idx="148">
                  <c:v>38.735999999999997</c:v>
                </c:pt>
                <c:pt idx="149">
                  <c:v>39.207999999999998</c:v>
                </c:pt>
                <c:pt idx="150">
                  <c:v>39.151000000000003</c:v>
                </c:pt>
                <c:pt idx="151">
                  <c:v>38.679000000000002</c:v>
                </c:pt>
                <c:pt idx="152">
                  <c:v>38.264000000000003</c:v>
                </c:pt>
                <c:pt idx="153">
                  <c:v>38.868000000000002</c:v>
                </c:pt>
                <c:pt idx="154">
                  <c:v>38.264000000000003</c:v>
                </c:pt>
                <c:pt idx="155">
                  <c:v>37.792000000000002</c:v>
                </c:pt>
                <c:pt idx="156">
                  <c:v>36.924999999999997</c:v>
                </c:pt>
                <c:pt idx="157">
                  <c:v>38.189</c:v>
                </c:pt>
                <c:pt idx="158">
                  <c:v>37.414999999999999</c:v>
                </c:pt>
                <c:pt idx="159">
                  <c:v>38.075000000000003</c:v>
                </c:pt>
                <c:pt idx="160">
                  <c:v>38.848999999999997</c:v>
                </c:pt>
                <c:pt idx="161">
                  <c:v>38.264000000000003</c:v>
                </c:pt>
                <c:pt idx="162">
                  <c:v>36.981000000000002</c:v>
                </c:pt>
                <c:pt idx="163">
                  <c:v>37</c:v>
                </c:pt>
                <c:pt idx="164">
                  <c:v>37.755000000000003</c:v>
                </c:pt>
                <c:pt idx="165">
                  <c:v>37.755000000000003</c:v>
                </c:pt>
                <c:pt idx="166">
                  <c:v>37.735999999999997</c:v>
                </c:pt>
                <c:pt idx="167">
                  <c:v>38.094000000000001</c:v>
                </c:pt>
                <c:pt idx="168">
                  <c:v>37.735999999999997</c:v>
                </c:pt>
                <c:pt idx="169">
                  <c:v>37.453000000000003</c:v>
                </c:pt>
                <c:pt idx="170">
                  <c:v>36.981000000000002</c:v>
                </c:pt>
                <c:pt idx="171">
                  <c:v>38.189</c:v>
                </c:pt>
                <c:pt idx="172">
                  <c:v>37.414999999999999</c:v>
                </c:pt>
                <c:pt idx="173">
                  <c:v>36.981000000000002</c:v>
                </c:pt>
                <c:pt idx="174">
                  <c:v>36.811</c:v>
                </c:pt>
                <c:pt idx="175">
                  <c:v>37.566000000000003</c:v>
                </c:pt>
                <c:pt idx="176">
                  <c:v>37.264000000000003</c:v>
                </c:pt>
                <c:pt idx="177">
                  <c:v>37.716999999999999</c:v>
                </c:pt>
                <c:pt idx="178">
                  <c:v>37.340000000000003</c:v>
                </c:pt>
                <c:pt idx="179">
                  <c:v>37.075000000000003</c:v>
                </c:pt>
                <c:pt idx="180">
                  <c:v>38.491</c:v>
                </c:pt>
                <c:pt idx="181">
                  <c:v>38.357999999999997</c:v>
                </c:pt>
                <c:pt idx="182">
                  <c:v>38.264000000000003</c:v>
                </c:pt>
                <c:pt idx="183">
                  <c:v>38.622999999999998</c:v>
                </c:pt>
                <c:pt idx="184">
                  <c:v>38.225999999999999</c:v>
                </c:pt>
                <c:pt idx="185">
                  <c:v>37.17</c:v>
                </c:pt>
                <c:pt idx="186">
                  <c:v>38.302</c:v>
                </c:pt>
                <c:pt idx="187">
                  <c:v>38.527999999999999</c:v>
                </c:pt>
                <c:pt idx="188">
                  <c:v>37.225999999999999</c:v>
                </c:pt>
                <c:pt idx="189">
                  <c:v>37.622999999999998</c:v>
                </c:pt>
                <c:pt idx="190">
                  <c:v>38.377000000000002</c:v>
                </c:pt>
                <c:pt idx="191">
                  <c:v>37.792000000000002</c:v>
                </c:pt>
                <c:pt idx="192">
                  <c:v>37.396000000000001</c:v>
                </c:pt>
                <c:pt idx="193">
                  <c:v>36.642000000000003</c:v>
                </c:pt>
                <c:pt idx="194">
                  <c:v>37.264000000000003</c:v>
                </c:pt>
                <c:pt idx="195">
                  <c:v>37.453000000000003</c:v>
                </c:pt>
                <c:pt idx="196">
                  <c:v>38.472000000000001</c:v>
                </c:pt>
                <c:pt idx="197">
                  <c:v>37</c:v>
                </c:pt>
                <c:pt idx="198">
                  <c:v>37.433999999999997</c:v>
                </c:pt>
                <c:pt idx="199">
                  <c:v>37.509</c:v>
                </c:pt>
                <c:pt idx="200">
                  <c:v>36.774000000000001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642-4F75-8D41-B0EEB6A514C8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A!$U$22:$U$222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47.429306433320455</c:v>
                </c:pt>
                <c:pt idx="20">
                  <c:v>47.397730703515222</c:v>
                </c:pt>
                <c:pt idx="21">
                  <c:v>47.366149165814988</c:v>
                </c:pt>
                <c:pt idx="22">
                  <c:v>47.3345611030378</c:v>
                </c:pt>
                <c:pt idx="23">
                  <c:v>47.302965713853659</c:v>
                </c:pt>
                <c:pt idx="24">
                  <c:v>47.271362103263861</c:v>
                </c:pt>
                <c:pt idx="25">
                  <c:v>47.239749272039674</c:v>
                </c:pt>
                <c:pt idx="26">
                  <c:v>47.20812610502341</c:v>
                </c:pt>
                <c:pt idx="27">
                  <c:v>47.176491358227409</c:v>
                </c:pt>
                <c:pt idx="28">
                  <c:v>47.144843644819659</c:v>
                </c:pt>
                <c:pt idx="29">
                  <c:v>47.113181420667679</c:v>
                </c:pt>
                <c:pt idx="30">
                  <c:v>47.081502972150744</c:v>
                </c:pt>
                <c:pt idx="31">
                  <c:v>47.04980641565416</c:v>
                </c:pt>
                <c:pt idx="32">
                  <c:v>47.018089739054084</c:v>
                </c:pt>
                <c:pt idx="33">
                  <c:v>46.986350977292865</c:v>
                </c:pt>
                <c:pt idx="34">
                  <c:v>46.95458878739808</c:v>
                </c:pt>
                <c:pt idx="35">
                  <c:v>46.922804148257185</c:v>
                </c:pt>
                <c:pt idx="36">
                  <c:v>46.891005064482187</c:v>
                </c:pt>
                <c:pt idx="37">
                  <c:v>46.859218883354195</c:v>
                </c:pt>
                <c:pt idx="38">
                  <c:v>46.827522901400044</c:v>
                </c:pt>
                <c:pt idx="39">
                  <c:v>46.796116557741634</c:v>
                </c:pt>
                <c:pt idx="40">
                  <c:v>46.765482929714899</c:v>
                </c:pt>
                <c:pt idx="41">
                  <c:v>46.73673080836334</c:v>
                </c:pt>
                <c:pt idx="42">
                  <c:v>46.71227929222978</c:v>
                </c:pt>
                <c:pt idx="43">
                  <c:v>46.697148484653702</c:v>
                </c:pt>
                <c:pt idx="44">
                  <c:v>46.7012428375618</c:v>
                </c:pt>
                <c:pt idx="45">
                  <c:v>46.74312029359092</c:v>
                </c:pt>
                <c:pt idx="46">
                  <c:v>46.855749632098757</c:v>
                </c:pt>
                <c:pt idx="47">
                  <c:v>47.094540374952906</c:v>
                </c:pt>
                <c:pt idx="48">
                  <c:v>47.547327002711548</c:v>
                </c:pt>
                <c:pt idx="49">
                  <c:v>48.344884428757986</c:v>
                </c:pt>
                <c:pt idx="50">
                  <c:v>49.668982787459392</c:v>
                </c:pt>
                <c:pt idx="51">
                  <c:v>51.753286049094669</c:v>
                </c:pt>
                <c:pt idx="52">
                  <c:v>54.871260922823325</c:v>
                </c:pt>
                <c:pt idx="53">
                  <c:v>59.30567707236289</c:v>
                </c:pt>
                <c:pt idx="54">
                  <c:v>65.29719054505199</c:v>
                </c:pt>
                <c:pt idx="55">
                  <c:v>72.975256186018569</c:v>
                </c:pt>
                <c:pt idx="56">
                  <c:v>82.282380989089972</c:v>
                </c:pt>
                <c:pt idx="57">
                  <c:v>92.910242205322675</c:v>
                </c:pt>
                <c:pt idx="58">
                  <c:v>104.27016133528909</c:v>
                </c:pt>
                <c:pt idx="59">
                  <c:v>115.51772193838414</c:v>
                </c:pt>
                <c:pt idx="60">
                  <c:v>125.64060806577758</c:v>
                </c:pt>
                <c:pt idx="61">
                  <c:v>133.60177076180111</c:v>
                </c:pt>
                <c:pt idx="62">
                  <c:v>138.51175790485965</c:v>
                </c:pt>
                <c:pt idx="63">
                  <c:v>139.7911394986732</c:v>
                </c:pt>
                <c:pt idx="64">
                  <c:v>137.2821170372145</c:v>
                </c:pt>
                <c:pt idx="65">
                  <c:v>131.27961553596893</c:v>
                </c:pt>
                <c:pt idx="66">
                  <c:v>122.47340398930227</c:v>
                </c:pt>
                <c:pt idx="67">
                  <c:v>111.81697985162413</c:v>
                </c:pt>
                <c:pt idx="68">
                  <c:v>100.35779501146857</c:v>
                </c:pt>
                <c:pt idx="69">
                  <c:v>89.070891556998404</c:v>
                </c:pt>
                <c:pt idx="70">
                  <c:v>78.732831408607481</c:v>
                </c:pt>
                <c:pt idx="71">
                  <c:v>69.858460112880991</c:v>
                </c:pt>
                <c:pt idx="72">
                  <c:v>62.705784698996375</c:v>
                </c:pt>
                <c:pt idx="73">
                  <c:v>57.339660154260024</c:v>
                </c:pt>
                <c:pt idx="74">
                  <c:v>53.735009504224237</c:v>
                </c:pt>
                <c:pt idx="75">
                  <c:v>51.892493978708607</c:v>
                </c:pt>
                <c:pt idx="76">
                  <c:v>51.930082483487197</c:v>
                </c:pt>
                <c:pt idx="77">
                  <c:v>54.104128544942377</c:v>
                </c:pt>
                <c:pt idx="78">
                  <c:v>58.715258150984731</c:v>
                </c:pt>
                <c:pt idx="79">
                  <c:v>65.886474767946879</c:v>
                </c:pt>
                <c:pt idx="80">
                  <c:v>75.271224862054467</c:v>
                </c:pt>
                <c:pt idx="81">
                  <c:v>85.831574559455262</c:v>
                </c:pt>
                <c:pt idx="82">
                  <c:v>95.858973549525842</c:v>
                </c:pt>
                <c:pt idx="83">
                  <c:v>103.33367621953906</c:v>
                </c:pt>
                <c:pt idx="84">
                  <c:v>106.54127824518397</c:v>
                </c:pt>
                <c:pt idx="85">
                  <c:v>104.68579181456897</c:v>
                </c:pt>
                <c:pt idx="86">
                  <c:v>98.192442316097953</c:v>
                </c:pt>
                <c:pt idx="87">
                  <c:v>88.537573268133755</c:v>
                </c:pt>
                <c:pt idx="88">
                  <c:v>77.694967538561144</c:v>
                </c:pt>
                <c:pt idx="89">
                  <c:v>67.479863960021575</c:v>
                </c:pt>
                <c:pt idx="90">
                  <c:v>59.084138633321189</c:v>
                </c:pt>
                <c:pt idx="91">
                  <c:v>52.945453662772913</c:v>
                </c:pt>
                <c:pt idx="92">
                  <c:v>48.902440459415871</c:v>
                </c:pt>
                <c:pt idx="93">
                  <c:v>46.477332725862908</c:v>
                </c:pt>
                <c:pt idx="94">
                  <c:v>45.132686700101814</c:v>
                </c:pt>
                <c:pt idx="95">
                  <c:v>44.424247163934297</c:v>
                </c:pt>
                <c:pt idx="96">
                  <c:v>44.049459364614229</c:v>
                </c:pt>
                <c:pt idx="97">
                  <c:v>43.831179077808272</c:v>
                </c:pt>
                <c:pt idx="98">
                  <c:v>43.678400141709318</c:v>
                </c:pt>
                <c:pt idx="99">
                  <c:v>43.549697393658313</c:v>
                </c:pt>
                <c:pt idx="100">
                  <c:v>43.428388672433044</c:v>
                </c:pt>
                <c:pt idx="101">
                  <c:v>43.308733149879444</c:v>
                </c:pt>
                <c:pt idx="102">
                  <c:v>43.189391432390671</c:v>
                </c:pt>
                <c:pt idx="103">
                  <c:v>43.070737673952323</c:v>
                </c:pt>
                <c:pt idx="104">
                  <c:v>42.953899961217395</c:v>
                </c:pt>
                <c:pt idx="105">
                  <c:v>42.840461570167996</c:v>
                </c:pt>
                <c:pt idx="106">
                  <c:v>42.732359673313411</c:v>
                </c:pt>
                <c:pt idx="107">
                  <c:v>42.631795783793997</c:v>
                </c:pt>
                <c:pt idx="108">
                  <c:v>42.541083295918597</c:v>
                </c:pt>
                <c:pt idx="109">
                  <c:v>42.462403500094666</c:v>
                </c:pt>
                <c:pt idx="110">
                  <c:v>42.397470331147446</c:v>
                </c:pt>
                <c:pt idx="111">
                  <c:v>42.347132618987722</c:v>
                </c:pt>
                <c:pt idx="112">
                  <c:v>42.310972056253974</c:v>
                </c:pt>
                <c:pt idx="113">
                  <c:v>42.28697935297896</c:v>
                </c:pt>
                <c:pt idx="114">
                  <c:v>42.271401141783805</c:v>
                </c:pt>
                <c:pt idx="115">
                  <c:v>42.258838204350241</c:v>
                </c:pt>
                <c:pt idx="116">
                  <c:v>42.242638367869887</c:v>
                </c:pt>
                <c:pt idx="117">
                  <c:v>42.215569322822262</c:v>
                </c:pt>
                <c:pt idx="118">
                  <c:v>42.170689941473981</c:v>
                </c:pt>
                <c:pt idx="119">
                  <c:v>42.102281121837798</c:v>
                </c:pt>
                <c:pt idx="120">
                  <c:v>42.006666657189733</c:v>
                </c:pt>
                <c:pt idx="121">
                  <c:v>41.882763107565928</c:v>
                </c:pt>
                <c:pt idx="122">
                  <c:v>41.73224633944546</c:v>
                </c:pt>
                <c:pt idx="123">
                  <c:v>41.559300372442927</c:v>
                </c:pt>
                <c:pt idx="124">
                  <c:v>41.370001254989603</c:v>
                </c:pt>
                <c:pt idx="125">
                  <c:v>41.171461787247615</c:v>
                </c:pt>
                <c:pt idx="126">
                  <c:v>40.970903417544633</c:v>
                </c:pt>
                <c:pt idx="127">
                  <c:v>40.774821198160083</c:v>
                </c:pt>
                <c:pt idx="128">
                  <c:v>40.588370191674613</c:v>
                </c:pt>
                <c:pt idx="129">
                  <c:v>40.415041116053615</c:v>
                </c:pt>
                <c:pt idx="130">
                  <c:v>40.256628058598849</c:v>
                </c:pt>
                <c:pt idx="131">
                  <c:v>40.113439213814743</c:v>
                </c:pt>
                <c:pt idx="132">
                  <c:v>39.984673996790249</c:v>
                </c:pt>
                <c:pt idx="133">
                  <c:v>39.86888882646717</c:v>
                </c:pt>
                <c:pt idx="134">
                  <c:v>39.764492244047517</c:v>
                </c:pt>
                <c:pt idx="135">
                  <c:v>39.670232565230066</c:v>
                </c:pt>
                <c:pt idx="136">
                  <c:v>39.585647995885203</c:v>
                </c:pt>
                <c:pt idx="137">
                  <c:v>39.511423022988659</c:v>
                </c:pt>
                <c:pt idx="138">
                  <c:v>39.449535054235938</c:v>
                </c:pt>
                <c:pt idx="139">
                  <c:v>39.40301202811758</c:v>
                </c:pt>
                <c:pt idx="140">
                  <c:v>39.375120103268571</c:v>
                </c:pt>
                <c:pt idx="141">
                  <c:v>39.36793465581944</c:v>
                </c:pt>
                <c:pt idx="142">
                  <c:v>39.380541183305986</c:v>
                </c:pt>
                <c:pt idx="143">
                  <c:v>39.407474231772717</c:v>
                </c:pt>
                <c:pt idx="144">
                  <c:v>39.438219670293222</c:v>
                </c:pt>
                <c:pt idx="145">
                  <c:v>39.45844484909955</c:v>
                </c:pt>
                <c:pt idx="146">
                  <c:v>39.453006687029401</c:v>
                </c:pt>
                <c:pt idx="147">
                  <c:v>39.409935481735715</c:v>
                </c:pt>
                <c:pt idx="148">
                  <c:v>39.323955592605692</c:v>
                </c:pt>
                <c:pt idx="149">
                  <c:v>39.198109596241935</c:v>
                </c:pt>
                <c:pt idx="150">
                  <c:v>39.042789437226382</c:v>
                </c:pt>
                <c:pt idx="151">
                  <c:v>38.872588835093012</c:v>
                </c:pt>
                <c:pt idx="152">
                  <c:v>38.702277496972229</c:v>
                </c:pt>
                <c:pt idx="153">
                  <c:v>38.543406492421049</c:v>
                </c:pt>
                <c:pt idx="154">
                  <c:v>38.402554724462171</c:v>
                </c:pt>
                <c:pt idx="155">
                  <c:v>38.28138255472259</c:v>
                </c:pt>
                <c:pt idx="156">
                  <c:v>38.17794885233738</c:v>
                </c:pt>
                <c:pt idx="157">
                  <c:v>38.088466191609186</c:v>
                </c:pt>
                <c:pt idx="158">
                  <c:v>38.008809938353401</c:v>
                </c:pt>
                <c:pt idx="159">
                  <c:v>37.935450107469642</c:v>
                </c:pt>
                <c:pt idx="160">
                  <c:v>37.865806920385459</c:v>
                </c:pt>
                <c:pt idx="161">
                  <c:v>37.7982138000935</c:v>
                </c:pt>
                <c:pt idx="162">
                  <c:v>37.731700920224135</c:v>
                </c:pt>
                <c:pt idx="163">
                  <c:v>37.665753108071598</c:v>
                </c:pt>
                <c:pt idx="164">
                  <c:v>37.600117208801791</c:v>
                </c:pt>
                <c:pt idx="165">
                  <c:v>37.534675813717584</c:v>
                </c:pt>
                <c:pt idx="166">
                  <c:v>37.469375517067768</c:v>
                </c:pt>
                <c:pt idx="167">
                  <c:v>37.404190707375719</c:v>
                </c:pt>
                <c:pt idx="168">
                  <c:v>37.339107098624815</c:v>
                </c:pt>
                <c:pt idx="169">
                  <c:v>37.274114909327146</c:v>
                </c:pt>
                <c:pt idx="170">
                  <c:v>37.209206262428182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642-4F75-8D41-B0EEB6A514C8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47.429306433320455</c:v>
                </c:pt>
                <c:pt idx="20">
                  <c:v>47.397730703515215</c:v>
                </c:pt>
                <c:pt idx="21">
                  <c:v>47.36614916581496</c:v>
                </c:pt>
                <c:pt idx="22">
                  <c:v>47.33456110303765</c:v>
                </c:pt>
                <c:pt idx="23">
                  <c:v>47.302965713852878</c:v>
                </c:pt>
                <c:pt idx="24">
                  <c:v>47.271362103259953</c:v>
                </c:pt>
                <c:pt idx="25">
                  <c:v>47.239749272020966</c:v>
                </c:pt>
                <c:pt idx="26">
                  <c:v>47.208126104937435</c:v>
                </c:pt>
                <c:pt idx="27">
                  <c:v>47.176491357848143</c:v>
                </c:pt>
                <c:pt idx="28">
                  <c:v>47.144843643213576</c:v>
                </c:pt>
                <c:pt idx="29">
                  <c:v>47.113181414138538</c:v>
                </c:pt>
                <c:pt idx="30">
                  <c:v>47.081502946670099</c:v>
                </c:pt>
                <c:pt idx="31">
                  <c:v>47.049806320192111</c:v>
                </c:pt>
                <c:pt idx="32">
                  <c:v>47.018089395719741</c:v>
                </c:pt>
                <c:pt idx="33">
                  <c:v>46.986349791879256</c:v>
                </c:pt>
                <c:pt idx="34">
                  <c:v>46.954584858337434</c:v>
                </c:pt>
                <c:pt idx="35">
                  <c:v>46.922791646423555</c:v>
                </c:pt>
                <c:pt idx="36">
                  <c:v>46.890966876662986</c:v>
                </c:pt>
                <c:pt idx="37">
                  <c:v>46.859106902916594</c:v>
                </c:pt>
                <c:pt idx="38">
                  <c:v>46.827207672793058</c:v>
                </c:pt>
                <c:pt idx="39">
                  <c:v>46.795264683973343</c:v>
                </c:pt>
                <c:pt idx="40">
                  <c:v>46.763272936055877</c:v>
                </c:pt>
                <c:pt idx="41">
                  <c:v>46.731226877500731</c:v>
                </c:pt>
                <c:pt idx="42">
                  <c:v>46.699120347217779</c:v>
                </c:pt>
                <c:pt idx="43">
                  <c:v>46.666946510311433</c:v>
                </c:pt>
                <c:pt idx="44">
                  <c:v>46.634697787460418</c:v>
                </c:pt>
                <c:pt idx="45">
                  <c:v>46.602365777378196</c:v>
                </c:pt>
                <c:pt idx="46">
                  <c:v>46.569941171766878</c:v>
                </c:pt>
                <c:pt idx="47">
                  <c:v>46.537413662147415</c:v>
                </c:pt>
                <c:pt idx="48">
                  <c:v>46.504771837921467</c:v>
                </c:pt>
                <c:pt idx="49">
                  <c:v>46.472003074998021</c:v>
                </c:pt>
                <c:pt idx="50">
                  <c:v>46.439093414301936</c:v>
                </c:pt>
                <c:pt idx="51">
                  <c:v>46.40602742947501</c:v>
                </c:pt>
                <c:pt idx="52">
                  <c:v>46.37278808308514</c:v>
                </c:pt>
                <c:pt idx="53">
                  <c:v>46.339356570679868</c:v>
                </c:pt>
                <c:pt idx="54">
                  <c:v>46.305712152060472</c:v>
                </c:pt>
                <c:pt idx="55">
                  <c:v>46.271831969217686</c:v>
                </c:pt>
                <c:pt idx="56">
                  <c:v>46.237690850464503</c:v>
                </c:pt>
                <c:pt idx="57">
                  <c:v>46.203261100433998</c:v>
                </c:pt>
                <c:pt idx="58">
                  <c:v>46.168512275787052</c:v>
                </c:pt>
                <c:pt idx="59">
                  <c:v>46.133410946705759</c:v>
                </c:pt>
                <c:pt idx="60">
                  <c:v>46.097920444544137</c:v>
                </c:pt>
                <c:pt idx="61">
                  <c:v>46.062000596378709</c:v>
                </c:pt>
                <c:pt idx="62">
                  <c:v>46.025607447660946</c:v>
                </c:pt>
                <c:pt idx="63">
                  <c:v>45.988692974735258</c:v>
                </c:pt>
                <c:pt idx="64">
                  <c:v>45.951204789663151</c:v>
                </c:pt>
                <c:pt idx="65">
                  <c:v>45.91308584060188</c:v>
                </c:pt>
                <c:pt idx="66">
                  <c:v>45.874274111938099</c:v>
                </c:pt>
                <c:pt idx="67">
                  <c:v>45.834702329485076</c:v>
                </c:pt>
                <c:pt idx="68">
                  <c:v>45.794297677327386</c:v>
                </c:pt>
                <c:pt idx="69">
                  <c:v>45.752981534342801</c:v>
                </c:pt>
                <c:pt idx="70">
                  <c:v>45.710669240047338</c:v>
                </c:pt>
                <c:pt idx="71">
                  <c:v>45.667269901184611</c:v>
                </c:pt>
                <c:pt idx="72">
                  <c:v>45.622686252390821</c:v>
                </c:pt>
                <c:pt idx="73">
                  <c:v>45.576814586273244</c:v>
                </c:pt>
                <c:pt idx="74">
                  <c:v>45.529544770280957</c:v>
                </c:pt>
                <c:pt idx="75">
                  <c:v>45.48076036973827</c:v>
                </c:pt>
                <c:pt idx="76">
                  <c:v>45.430338898238759</c:v>
                </c:pt>
                <c:pt idx="77">
                  <c:v>45.378152218113492</c:v>
                </c:pt>
                <c:pt idx="78">
                  <c:v>45.324067114710083</c:v>
                </c:pt>
                <c:pt idx="79">
                  <c:v>45.267946068530563</c:v>
                </c:pt>
                <c:pt idx="80">
                  <c:v>45.20964824862611</c:v>
                </c:pt>
                <c:pt idx="81">
                  <c:v>45.149030748760346</c:v>
                </c:pt>
                <c:pt idx="82">
                  <c:v>45.08595008444248</c:v>
                </c:pt>
                <c:pt idx="83">
                  <c:v>45.020263963719138</c:v>
                </c:pt>
                <c:pt idx="84">
                  <c:v>44.95183333735563</c:v>
                </c:pt>
                <c:pt idx="85">
                  <c:v>44.880524724565113</c:v>
                </c:pt>
                <c:pt idx="86">
                  <c:v>44.806212798699931</c:v>
                </c:pt>
                <c:pt idx="87">
                  <c:v>44.728783203412227</c:v>
                </c:pt>
                <c:pt idx="88">
                  <c:v>44.648135554033217</c:v>
                </c:pt>
                <c:pt idx="89">
                  <c:v>44.564186561878053</c:v>
                </c:pt>
                <c:pt idx="90">
                  <c:v>44.476873201693401</c:v>
                </c:pt>
                <c:pt idx="91">
                  <c:v>44.386155825641119</c:v>
                </c:pt>
                <c:pt idx="92">
                  <c:v>44.292021112410829</c:v>
                </c:pt>
                <c:pt idx="93">
                  <c:v>44.194484728802543</c:v>
                </c:pt>
                <c:pt idx="94">
                  <c:v>44.093593574994671</c:v>
                </c:pt>
                <c:pt idx="95">
                  <c:v>43.989427485185431</c:v>
                </c:pt>
                <c:pt idx="96">
                  <c:v>43.882100263542199</c:v>
                </c:pt>
                <c:pt idx="97">
                  <c:v>43.771759952101682</c:v>
                </c:pt>
                <c:pt idx="98">
                  <c:v>43.658588252452901</c:v>
                </c:pt>
                <c:pt idx="99">
                  <c:v>43.542799055932491</c:v>
                </c:pt>
                <c:pt idx="100">
                  <c:v>43.424636076059194</c:v>
                </c:pt>
                <c:pt idx="101">
                  <c:v>43.304369619648185</c:v>
                </c:pt>
                <c:pt idx="102">
                  <c:v>43.182292576494362</c:v>
                </c:pt>
                <c:pt idx="103">
                  <c:v>43.058715748387407</c:v>
                </c:pt>
                <c:pt idx="104">
                  <c:v>42.933962673238256</c:v>
                </c:pt>
                <c:pt idx="105">
                  <c:v>42.808364126365134</c:v>
                </c:pt>
                <c:pt idx="106">
                  <c:v>42.682252496351744</c:v>
                </c:pt>
                <c:pt idx="107">
                  <c:v>42.555956236182865</c:v>
                </c:pt>
                <c:pt idx="108">
                  <c:v>42.429794581534047</c:v>
                </c:pt>
                <c:pt idx="109">
                  <c:v>42.304072708192514</c:v>
                </c:pt>
                <c:pt idx="110">
                  <c:v>42.179077471614079</c:v>
                </c:pt>
                <c:pt idx="111">
                  <c:v>42.055073836250898</c:v>
                </c:pt>
                <c:pt idx="112">
                  <c:v>41.932302063543261</c:v>
                </c:pt>
                <c:pt idx="113">
                  <c:v>41.810975688383543</c:v>
                </c:pt>
                <c:pt idx="114">
                  <c:v>41.691280277161781</c:v>
                </c:pt>
                <c:pt idx="115">
                  <c:v>41.573372928382291</c:v>
                </c:pt>
                <c:pt idx="116">
                  <c:v>41.457382450823175</c:v>
                </c:pt>
                <c:pt idx="117">
                  <c:v>41.343410135103987</c:v>
                </c:pt>
                <c:pt idx="118">
                  <c:v>41.231531022474414</c:v>
                </c:pt>
                <c:pt idx="119">
                  <c:v>41.12179556922144</c:v>
                </c:pt>
                <c:pt idx="120">
                  <c:v>41.014231605482358</c:v>
                </c:pt>
                <c:pt idx="121">
                  <c:v>40.908846492359295</c:v>
                </c:pt>
                <c:pt idx="122">
                  <c:v>40.805629389857238</c:v>
                </c:pt>
                <c:pt idx="123">
                  <c:v>40.704553559127319</c:v>
                </c:pt>
                <c:pt idx="124">
                  <c:v>40.605578634709701</c:v>
                </c:pt>
                <c:pt idx="125">
                  <c:v>40.508652815019857</c:v>
                </c:pt>
                <c:pt idx="126">
                  <c:v>40.413714931484165</c:v>
                </c:pt>
                <c:pt idx="127">
                  <c:v>40.320696367980588</c:v>
                </c:pt>
                <c:pt idx="128">
                  <c:v>40.229522812234492</c:v>
                </c:pt>
                <c:pt idx="129">
                  <c:v>40.140115829374814</c:v>
                </c:pt>
                <c:pt idx="130">
                  <c:v>40.052394254915278</c:v>
                </c:pt>
                <c:pt idx="131">
                  <c:v>39.966275410031265</c:v>
                </c:pt>
                <c:pt idx="132">
                  <c:v>39.881676146261093</c:v>
                </c:pt>
                <c:pt idx="133">
                  <c:v>39.798513729821252</c:v>
                </c:pt>
                <c:pt idx="134">
                  <c:v>39.716706577757606</c:v>
                </c:pt>
                <c:pt idx="135">
                  <c:v>39.636174859332733</c:v>
                </c:pt>
                <c:pt idx="136">
                  <c:v>39.556840976541828</c:v>
                </c:pt>
                <c:pt idx="137">
                  <c:v>39.478629937609128</c:v>
                </c:pt>
                <c:pt idx="138">
                  <c:v>39.401469636879575</c:v>
                </c:pt>
                <c:pt idx="139">
                  <c:v>39.32529105380209</c:v>
                </c:pt>
                <c:pt idx="140">
                  <c:v>39.250028382797403</c:v>
                </c:pt>
                <c:pt idx="141">
                  <c:v>39.175619104792105</c:v>
                </c:pt>
                <c:pt idx="142">
                  <c:v>39.102004010141371</c:v>
                </c:pt>
                <c:pt idx="143">
                  <c:v>39.029127181601893</c:v>
                </c:pt>
                <c:pt idx="144">
                  <c:v>38.956935944986363</c:v>
                </c:pt>
                <c:pt idx="145">
                  <c:v>38.885380794154891</c:v>
                </c:pt>
                <c:pt idx="146">
                  <c:v>38.814415296091575</c:v>
                </c:pt>
                <c:pt idx="147">
                  <c:v>38.743995980984344</c:v>
                </c:pt>
                <c:pt idx="148">
                  <c:v>38.674082221476638</c:v>
                </c:pt>
                <c:pt idx="149">
                  <c:v>38.604636104591307</c:v>
                </c:pt>
                <c:pt idx="150">
                  <c:v>38.535622299235179</c:v>
                </c:pt>
                <c:pt idx="151">
                  <c:v>38.467007921676995</c:v>
                </c:pt>
                <c:pt idx="152">
                  <c:v>38.398762400941294</c:v>
                </c:pt>
                <c:pt idx="153">
                  <c:v>38.330857345675192</c:v>
                </c:pt>
                <c:pt idx="154">
                  <c:v>38.263266413714412</c:v>
                </c:pt>
                <c:pt idx="155">
                  <c:v>38.195965185294639</c:v>
                </c:pt>
                <c:pt idx="156">
                  <c:v>38.128931040618738</c:v>
                </c:pt>
                <c:pt idx="157">
                  <c:v>38.06214304229313</c:v>
                </c:pt>
                <c:pt idx="158">
                  <c:v>37.995581822983304</c:v>
                </c:pt>
                <c:pt idx="159">
                  <c:v>37.929229478504183</c:v>
                </c:pt>
                <c:pt idx="160">
                  <c:v>37.863069466452224</c:v>
                </c:pt>
                <c:pt idx="161">
                  <c:v>37.797086510397762</c:v>
                </c:pt>
                <c:pt idx="162">
                  <c:v>37.731266509586575</c:v>
                </c:pt>
                <c:pt idx="163">
                  <c:v>37.665596454045172</c:v>
                </c:pt>
                <c:pt idx="164">
                  <c:v>37.600064344942098</c:v>
                </c:pt>
                <c:pt idx="165">
                  <c:v>37.534659120026546</c:v>
                </c:pt>
                <c:pt idx="166">
                  <c:v>37.469370583943331</c:v>
                </c:pt>
                <c:pt idx="167">
                  <c:v>37.404189343207378</c:v>
                </c:pt>
                <c:pt idx="168">
                  <c:v>37.339106745612334</c:v>
                </c:pt>
                <c:pt idx="169">
                  <c:v>37.274114823842453</c:v>
                </c:pt>
                <c:pt idx="170">
                  <c:v>37.209206243056698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642-4F75-8D41-B0EEB6A514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824672"/>
        <c:axId val="280825064"/>
      </c:scatterChart>
      <c:valAx>
        <c:axId val="2808246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80825064"/>
        <c:crosses val="autoZero"/>
        <c:crossBetween val="midCat"/>
      </c:valAx>
      <c:valAx>
        <c:axId val="2808250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8082467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A!$E$22:$E$222</c:f>
              <c:numCache>
                <c:formatCode>General</c:formatCode>
                <c:ptCount val="201"/>
                <c:pt idx="0">
                  <c:v>49.377000000000002</c:v>
                </c:pt>
                <c:pt idx="1">
                  <c:v>48.792000000000002</c:v>
                </c:pt>
                <c:pt idx="2">
                  <c:v>48.848999999999997</c:v>
                </c:pt>
                <c:pt idx="3">
                  <c:v>49.679000000000002</c:v>
                </c:pt>
                <c:pt idx="4">
                  <c:v>49.396000000000001</c:v>
                </c:pt>
                <c:pt idx="5">
                  <c:v>49.225999999999999</c:v>
                </c:pt>
                <c:pt idx="6">
                  <c:v>49.905999999999999</c:v>
                </c:pt>
                <c:pt idx="7">
                  <c:v>49.189</c:v>
                </c:pt>
                <c:pt idx="8">
                  <c:v>49.075000000000003</c:v>
                </c:pt>
                <c:pt idx="9">
                  <c:v>49.094000000000001</c:v>
                </c:pt>
                <c:pt idx="10">
                  <c:v>48.924999999999997</c:v>
                </c:pt>
                <c:pt idx="11">
                  <c:v>49.603999999999999</c:v>
                </c:pt>
                <c:pt idx="12">
                  <c:v>48.357999999999997</c:v>
                </c:pt>
                <c:pt idx="13">
                  <c:v>49.151000000000003</c:v>
                </c:pt>
                <c:pt idx="14">
                  <c:v>49.113</c:v>
                </c:pt>
                <c:pt idx="15">
                  <c:v>48.981000000000002</c:v>
                </c:pt>
                <c:pt idx="16">
                  <c:v>48.66</c:v>
                </c:pt>
                <c:pt idx="17">
                  <c:v>49.905999999999999</c:v>
                </c:pt>
                <c:pt idx="18">
                  <c:v>48.585000000000001</c:v>
                </c:pt>
                <c:pt idx="19">
                  <c:v>48.414999999999999</c:v>
                </c:pt>
                <c:pt idx="20">
                  <c:v>51.716999999999999</c:v>
                </c:pt>
                <c:pt idx="21">
                  <c:v>50.83</c:v>
                </c:pt>
                <c:pt idx="22">
                  <c:v>49.698</c:v>
                </c:pt>
                <c:pt idx="23">
                  <c:v>50.396000000000001</c:v>
                </c:pt>
                <c:pt idx="24">
                  <c:v>49.057000000000002</c:v>
                </c:pt>
                <c:pt idx="25">
                  <c:v>49.622999999999998</c:v>
                </c:pt>
                <c:pt idx="26">
                  <c:v>49.755000000000003</c:v>
                </c:pt>
                <c:pt idx="27">
                  <c:v>50.66</c:v>
                </c:pt>
                <c:pt idx="28">
                  <c:v>50.189</c:v>
                </c:pt>
                <c:pt idx="29">
                  <c:v>49.433999999999997</c:v>
                </c:pt>
                <c:pt idx="30">
                  <c:v>50.131999999999998</c:v>
                </c:pt>
                <c:pt idx="31">
                  <c:v>50.357999999999997</c:v>
                </c:pt>
                <c:pt idx="32">
                  <c:v>49.357999999999997</c:v>
                </c:pt>
                <c:pt idx="33">
                  <c:v>49.679000000000002</c:v>
                </c:pt>
                <c:pt idx="34">
                  <c:v>50.320999999999998</c:v>
                </c:pt>
                <c:pt idx="35">
                  <c:v>50.679000000000002</c:v>
                </c:pt>
                <c:pt idx="36">
                  <c:v>51.453000000000003</c:v>
                </c:pt>
                <c:pt idx="37">
                  <c:v>50.962000000000003</c:v>
                </c:pt>
                <c:pt idx="38">
                  <c:v>51.585000000000001</c:v>
                </c:pt>
                <c:pt idx="39">
                  <c:v>52.509</c:v>
                </c:pt>
                <c:pt idx="40">
                  <c:v>52</c:v>
                </c:pt>
                <c:pt idx="41">
                  <c:v>53.585000000000001</c:v>
                </c:pt>
                <c:pt idx="42">
                  <c:v>52.527999999999999</c:v>
                </c:pt>
                <c:pt idx="43">
                  <c:v>53.414999999999999</c:v>
                </c:pt>
                <c:pt idx="44">
                  <c:v>54.151000000000003</c:v>
                </c:pt>
                <c:pt idx="45">
                  <c:v>55.094000000000001</c:v>
                </c:pt>
                <c:pt idx="46">
                  <c:v>54.735999999999997</c:v>
                </c:pt>
                <c:pt idx="47">
                  <c:v>56.131999999999998</c:v>
                </c:pt>
                <c:pt idx="48">
                  <c:v>56.755000000000003</c:v>
                </c:pt>
                <c:pt idx="49">
                  <c:v>58.34</c:v>
                </c:pt>
                <c:pt idx="50">
                  <c:v>58.83</c:v>
                </c:pt>
                <c:pt idx="51">
                  <c:v>61.887</c:v>
                </c:pt>
                <c:pt idx="52">
                  <c:v>63.414999999999999</c:v>
                </c:pt>
                <c:pt idx="53">
                  <c:v>67.433999999999997</c:v>
                </c:pt>
                <c:pt idx="54">
                  <c:v>71.83</c:v>
                </c:pt>
                <c:pt idx="55">
                  <c:v>76.320999999999998</c:v>
                </c:pt>
                <c:pt idx="56">
                  <c:v>83.093999999999994</c:v>
                </c:pt>
                <c:pt idx="57">
                  <c:v>90.603999999999999</c:v>
                </c:pt>
                <c:pt idx="58">
                  <c:v>101.47199999999999</c:v>
                </c:pt>
                <c:pt idx="59">
                  <c:v>112.491</c:v>
                </c:pt>
                <c:pt idx="60">
                  <c:v>123.69799999999999</c:v>
                </c:pt>
                <c:pt idx="61">
                  <c:v>133.37700000000001</c:v>
                </c:pt>
                <c:pt idx="62">
                  <c:v>142.13200000000001</c:v>
                </c:pt>
                <c:pt idx="63">
                  <c:v>148.887</c:v>
                </c:pt>
                <c:pt idx="64">
                  <c:v>153.792</c:v>
                </c:pt>
                <c:pt idx="65">
                  <c:v>155.90600000000001</c:v>
                </c:pt>
                <c:pt idx="66">
                  <c:v>154.98099999999999</c:v>
                </c:pt>
                <c:pt idx="67">
                  <c:v>148.755</c:v>
                </c:pt>
                <c:pt idx="68">
                  <c:v>136.358</c:v>
                </c:pt>
                <c:pt idx="69">
                  <c:v>115.69799999999999</c:v>
                </c:pt>
                <c:pt idx="70">
                  <c:v>82.924999999999997</c:v>
                </c:pt>
                <c:pt idx="71">
                  <c:v>60.34</c:v>
                </c:pt>
                <c:pt idx="72">
                  <c:v>55.716999999999999</c:v>
                </c:pt>
                <c:pt idx="73">
                  <c:v>54.774000000000001</c:v>
                </c:pt>
                <c:pt idx="74">
                  <c:v>55.792000000000002</c:v>
                </c:pt>
                <c:pt idx="75">
                  <c:v>57.207999999999998</c:v>
                </c:pt>
                <c:pt idx="76">
                  <c:v>59.566000000000003</c:v>
                </c:pt>
                <c:pt idx="77">
                  <c:v>63.811</c:v>
                </c:pt>
                <c:pt idx="78">
                  <c:v>68.774000000000001</c:v>
                </c:pt>
                <c:pt idx="79">
                  <c:v>74.980999999999995</c:v>
                </c:pt>
                <c:pt idx="80">
                  <c:v>83.962000000000003</c:v>
                </c:pt>
                <c:pt idx="81">
                  <c:v>93.245000000000005</c:v>
                </c:pt>
                <c:pt idx="82">
                  <c:v>100.774</c:v>
                </c:pt>
                <c:pt idx="83">
                  <c:v>108.396</c:v>
                </c:pt>
                <c:pt idx="84">
                  <c:v>112.792</c:v>
                </c:pt>
                <c:pt idx="85">
                  <c:v>115.509</c:v>
                </c:pt>
                <c:pt idx="86">
                  <c:v>114.41500000000001</c:v>
                </c:pt>
                <c:pt idx="87">
                  <c:v>109.038</c:v>
                </c:pt>
                <c:pt idx="88">
                  <c:v>97.509</c:v>
                </c:pt>
                <c:pt idx="89">
                  <c:v>76</c:v>
                </c:pt>
                <c:pt idx="90">
                  <c:v>57.357999999999997</c:v>
                </c:pt>
                <c:pt idx="91">
                  <c:v>49.151000000000003</c:v>
                </c:pt>
                <c:pt idx="92">
                  <c:v>47.716999999999999</c:v>
                </c:pt>
                <c:pt idx="93">
                  <c:v>46.924999999999997</c:v>
                </c:pt>
                <c:pt idx="94">
                  <c:v>47.453000000000003</c:v>
                </c:pt>
                <c:pt idx="95">
                  <c:v>46.679000000000002</c:v>
                </c:pt>
                <c:pt idx="96">
                  <c:v>45.491</c:v>
                </c:pt>
                <c:pt idx="97">
                  <c:v>46.755000000000003</c:v>
                </c:pt>
                <c:pt idx="98">
                  <c:v>45.848999999999997</c:v>
                </c:pt>
                <c:pt idx="99">
                  <c:v>47.225999999999999</c:v>
                </c:pt>
                <c:pt idx="100">
                  <c:v>46.811</c:v>
                </c:pt>
                <c:pt idx="101">
                  <c:v>45.509</c:v>
                </c:pt>
                <c:pt idx="102">
                  <c:v>46.264000000000003</c:v>
                </c:pt>
                <c:pt idx="103">
                  <c:v>46.527999999999999</c:v>
                </c:pt>
                <c:pt idx="104">
                  <c:v>45.698</c:v>
                </c:pt>
                <c:pt idx="105">
                  <c:v>45.66</c:v>
                </c:pt>
                <c:pt idx="106">
                  <c:v>45.716999999999999</c:v>
                </c:pt>
                <c:pt idx="107">
                  <c:v>44.868000000000002</c:v>
                </c:pt>
                <c:pt idx="108">
                  <c:v>46.453000000000003</c:v>
                </c:pt>
                <c:pt idx="109">
                  <c:v>45.396000000000001</c:v>
                </c:pt>
                <c:pt idx="110">
                  <c:v>46.792000000000002</c:v>
                </c:pt>
                <c:pt idx="111">
                  <c:v>47.075000000000003</c:v>
                </c:pt>
                <c:pt idx="112">
                  <c:v>47.057000000000002</c:v>
                </c:pt>
                <c:pt idx="113">
                  <c:v>46.357999999999997</c:v>
                </c:pt>
                <c:pt idx="114">
                  <c:v>48.225999999999999</c:v>
                </c:pt>
                <c:pt idx="115">
                  <c:v>49.848999999999997</c:v>
                </c:pt>
                <c:pt idx="116">
                  <c:v>50.66</c:v>
                </c:pt>
                <c:pt idx="117">
                  <c:v>52.433999999999997</c:v>
                </c:pt>
                <c:pt idx="118">
                  <c:v>52.735999999999997</c:v>
                </c:pt>
                <c:pt idx="119">
                  <c:v>53.527999999999999</c:v>
                </c:pt>
                <c:pt idx="120">
                  <c:v>53.509</c:v>
                </c:pt>
                <c:pt idx="121">
                  <c:v>52.189</c:v>
                </c:pt>
                <c:pt idx="122">
                  <c:v>51.83</c:v>
                </c:pt>
                <c:pt idx="123">
                  <c:v>49.113</c:v>
                </c:pt>
                <c:pt idx="124">
                  <c:v>48.113</c:v>
                </c:pt>
                <c:pt idx="125">
                  <c:v>46</c:v>
                </c:pt>
                <c:pt idx="126">
                  <c:v>44.848999999999997</c:v>
                </c:pt>
                <c:pt idx="127">
                  <c:v>43.244999999999997</c:v>
                </c:pt>
                <c:pt idx="128">
                  <c:v>42.868000000000002</c:v>
                </c:pt>
                <c:pt idx="129">
                  <c:v>43.244999999999997</c:v>
                </c:pt>
                <c:pt idx="130">
                  <c:v>42.962000000000003</c:v>
                </c:pt>
                <c:pt idx="131">
                  <c:v>42.603999999999999</c:v>
                </c:pt>
                <c:pt idx="132">
                  <c:v>44.113</c:v>
                </c:pt>
                <c:pt idx="133">
                  <c:v>43.546999999999997</c:v>
                </c:pt>
                <c:pt idx="134">
                  <c:v>42.546999999999997</c:v>
                </c:pt>
                <c:pt idx="135">
                  <c:v>42.037999999999997</c:v>
                </c:pt>
                <c:pt idx="136">
                  <c:v>43.642000000000003</c:v>
                </c:pt>
                <c:pt idx="137">
                  <c:v>43.716999999999999</c:v>
                </c:pt>
                <c:pt idx="138">
                  <c:v>42.642000000000003</c:v>
                </c:pt>
                <c:pt idx="139">
                  <c:v>43.981000000000002</c:v>
                </c:pt>
                <c:pt idx="140">
                  <c:v>44.377000000000002</c:v>
                </c:pt>
                <c:pt idx="141">
                  <c:v>43.83</c:v>
                </c:pt>
                <c:pt idx="142">
                  <c:v>43.942999999999998</c:v>
                </c:pt>
                <c:pt idx="143">
                  <c:v>44.962000000000003</c:v>
                </c:pt>
                <c:pt idx="144">
                  <c:v>44.34</c:v>
                </c:pt>
                <c:pt idx="145">
                  <c:v>45.546999999999997</c:v>
                </c:pt>
                <c:pt idx="146">
                  <c:v>45.755000000000003</c:v>
                </c:pt>
                <c:pt idx="147">
                  <c:v>46.433999999999997</c:v>
                </c:pt>
                <c:pt idx="148">
                  <c:v>45.887</c:v>
                </c:pt>
                <c:pt idx="149">
                  <c:v>44.622999999999998</c:v>
                </c:pt>
                <c:pt idx="150">
                  <c:v>44.225999999999999</c:v>
                </c:pt>
                <c:pt idx="151">
                  <c:v>44.17</c:v>
                </c:pt>
                <c:pt idx="152">
                  <c:v>42.622999999999998</c:v>
                </c:pt>
                <c:pt idx="153">
                  <c:v>42.566000000000003</c:v>
                </c:pt>
                <c:pt idx="154">
                  <c:v>42.622999999999998</c:v>
                </c:pt>
                <c:pt idx="155">
                  <c:v>41.509</c:v>
                </c:pt>
                <c:pt idx="156">
                  <c:v>41.546999999999997</c:v>
                </c:pt>
                <c:pt idx="157">
                  <c:v>41.755000000000003</c:v>
                </c:pt>
                <c:pt idx="158">
                  <c:v>41.151000000000003</c:v>
                </c:pt>
                <c:pt idx="159">
                  <c:v>42.585000000000001</c:v>
                </c:pt>
                <c:pt idx="160">
                  <c:v>41.735999999999997</c:v>
                </c:pt>
                <c:pt idx="161">
                  <c:v>41.075000000000003</c:v>
                </c:pt>
                <c:pt idx="162">
                  <c:v>41.225999999999999</c:v>
                </c:pt>
                <c:pt idx="163">
                  <c:v>41.057000000000002</c:v>
                </c:pt>
                <c:pt idx="164">
                  <c:v>39.811</c:v>
                </c:pt>
                <c:pt idx="165">
                  <c:v>40.887</c:v>
                </c:pt>
                <c:pt idx="166">
                  <c:v>41.075000000000003</c:v>
                </c:pt>
                <c:pt idx="167">
                  <c:v>41.057000000000002</c:v>
                </c:pt>
                <c:pt idx="168">
                  <c:v>40.924999999999997</c:v>
                </c:pt>
                <c:pt idx="169">
                  <c:v>41.453000000000003</c:v>
                </c:pt>
                <c:pt idx="170">
                  <c:v>41.716999999999999</c:v>
                </c:pt>
                <c:pt idx="171">
                  <c:v>40.811</c:v>
                </c:pt>
                <c:pt idx="172">
                  <c:v>40.396000000000001</c:v>
                </c:pt>
                <c:pt idx="173">
                  <c:v>40.811</c:v>
                </c:pt>
                <c:pt idx="174">
                  <c:v>40.414999999999999</c:v>
                </c:pt>
                <c:pt idx="175">
                  <c:v>39.83</c:v>
                </c:pt>
                <c:pt idx="176">
                  <c:v>40.792000000000002</c:v>
                </c:pt>
                <c:pt idx="177">
                  <c:v>39.83</c:v>
                </c:pt>
                <c:pt idx="178">
                  <c:v>42.414999999999999</c:v>
                </c:pt>
                <c:pt idx="179">
                  <c:v>40.83</c:v>
                </c:pt>
                <c:pt idx="180">
                  <c:v>41.357999999999997</c:v>
                </c:pt>
                <c:pt idx="181">
                  <c:v>39.735999999999997</c:v>
                </c:pt>
                <c:pt idx="182">
                  <c:v>40.585000000000001</c:v>
                </c:pt>
                <c:pt idx="183">
                  <c:v>39.755000000000003</c:v>
                </c:pt>
                <c:pt idx="184">
                  <c:v>41.942999999999998</c:v>
                </c:pt>
                <c:pt idx="185">
                  <c:v>40.320999999999998</c:v>
                </c:pt>
                <c:pt idx="186">
                  <c:v>40.755000000000003</c:v>
                </c:pt>
                <c:pt idx="187">
                  <c:v>40.433999999999997</c:v>
                </c:pt>
                <c:pt idx="188">
                  <c:v>42.225999999999999</c:v>
                </c:pt>
                <c:pt idx="189">
                  <c:v>41.283000000000001</c:v>
                </c:pt>
                <c:pt idx="190">
                  <c:v>40.320999999999998</c:v>
                </c:pt>
                <c:pt idx="191">
                  <c:v>41.509</c:v>
                </c:pt>
                <c:pt idx="192">
                  <c:v>40.659999999999997</c:v>
                </c:pt>
                <c:pt idx="193">
                  <c:v>40.264000000000003</c:v>
                </c:pt>
                <c:pt idx="194">
                  <c:v>40.396000000000001</c:v>
                </c:pt>
                <c:pt idx="195">
                  <c:v>39.981000000000002</c:v>
                </c:pt>
                <c:pt idx="196">
                  <c:v>40.357999999999997</c:v>
                </c:pt>
                <c:pt idx="197">
                  <c:v>41.094000000000001</c:v>
                </c:pt>
                <c:pt idx="198">
                  <c:v>40.094000000000001</c:v>
                </c:pt>
                <c:pt idx="199">
                  <c:v>41.244999999999997</c:v>
                </c:pt>
                <c:pt idx="200">
                  <c:v>40.377000000000002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DE-40FA-97FB-CE4221BE8E8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52.348617103743585</c:v>
                </c:pt>
                <c:pt idx="23">
                  <c:v>52.287797568244684</c:v>
                </c:pt>
                <c:pt idx="24">
                  <c:v>52.226972985723684</c:v>
                </c:pt>
                <c:pt idx="25">
                  <c:v>52.166142765484317</c:v>
                </c:pt>
                <c:pt idx="26">
                  <c:v>52.105306250026395</c:v>
                </c:pt>
                <c:pt idx="27">
                  <c:v>52.044462707699289</c:v>
                </c:pt>
                <c:pt idx="28">
                  <c:v>51.983611324577438</c:v>
                </c:pt>
                <c:pt idx="29">
                  <c:v>51.922751195508368</c:v>
                </c:pt>
                <c:pt idx="30">
                  <c:v>51.861881314378316</c:v>
                </c:pt>
                <c:pt idx="31">
                  <c:v>51.801000564043484</c:v>
                </c:pt>
                <c:pt idx="32">
                  <c:v>51.740107707918575</c:v>
                </c:pt>
                <c:pt idx="33">
                  <c:v>51.679201390768668</c:v>
                </c:pt>
                <c:pt idx="34">
                  <c:v>51.618280175102122</c:v>
                </c:pt>
                <c:pt idx="35">
                  <c:v>51.557342700014281</c:v>
                </c:pt>
                <c:pt idx="36">
                  <c:v>51.496388232308639</c:v>
                </c:pt>
                <c:pt idx="37">
                  <c:v>51.435418401729954</c:v>
                </c:pt>
                <c:pt idx="38">
                  <c:v>51.37444231294252</c:v>
                </c:pt>
                <c:pt idx="39">
                  <c:v>51.313490753581533</c:v>
                </c:pt>
                <c:pt idx="40">
                  <c:v>51.252653519805335</c:v>
                </c:pt>
                <c:pt idx="41">
                  <c:v>51.192172072261847</c:v>
                </c:pt>
                <c:pt idx="42">
                  <c:v>51.132656603556732</c:v>
                </c:pt>
                <c:pt idx="43">
                  <c:v>51.075565059885186</c:v>
                </c:pt>
                <c:pt idx="44">
                  <c:v>51.024196388859067</c:v>
                </c:pt>
                <c:pt idx="45">
                  <c:v>50.985619105910835</c:v>
                </c:pt>
                <c:pt idx="46">
                  <c:v>50.974161652149299</c:v>
                </c:pt>
                <c:pt idx="47">
                  <c:v>51.017261230427131</c:v>
                </c:pt>
                <c:pt idx="48">
                  <c:v>51.164446605042343</c:v>
                </c:pt>
                <c:pt idx="49">
                  <c:v>51.499769489435067</c:v>
                </c:pt>
                <c:pt idx="50">
                  <c:v>52.156812982921451</c:v>
                </c:pt>
                <c:pt idx="51">
                  <c:v>53.333324845121481</c:v>
                </c:pt>
                <c:pt idx="52">
                  <c:v>55.299745699107419</c:v>
                </c:pt>
                <c:pt idx="53">
                  <c:v>58.393249318615013</c:v>
                </c:pt>
                <c:pt idx="54">
                  <c:v>62.987902683581289</c:v>
                </c:pt>
                <c:pt idx="55">
                  <c:v>69.434057047203609</c:v>
                </c:pt>
                <c:pt idx="56">
                  <c:v>77.96744015847554</c:v>
                </c:pt>
                <c:pt idx="57">
                  <c:v>88.600246179101617</c:v>
                </c:pt>
                <c:pt idx="58">
                  <c:v>101.01978108716226</c:v>
                </c:pt>
                <c:pt idx="59">
                  <c:v>114.5294336219134</c:v>
                </c:pt>
                <c:pt idx="60">
                  <c:v>128.06579061338604</c:v>
                </c:pt>
                <c:pt idx="61">
                  <c:v>140.3109490911263</c:v>
                </c:pt>
                <c:pt idx="62">
                  <c:v>149.89226139390036</c:v>
                </c:pt>
                <c:pt idx="63">
                  <c:v>155.63096832653042</c:v>
                </c:pt>
                <c:pt idx="64">
                  <c:v>156.77843834828346</c:v>
                </c:pt>
                <c:pt idx="65">
                  <c:v>153.17479857319873</c:v>
                </c:pt>
                <c:pt idx="66">
                  <c:v>145.28359432154008</c:v>
                </c:pt>
                <c:pt idx="67">
                  <c:v>134.0921736051929</c:v>
                </c:pt>
                <c:pt idx="68">
                  <c:v>120.90753968409862</c:v>
                </c:pt>
                <c:pt idx="69">
                  <c:v>107.10648329108969</c:v>
                </c:pt>
                <c:pt idx="70">
                  <c:v>93.907027758322513</c:v>
                </c:pt>
                <c:pt idx="71">
                  <c:v>82.214923611286451</c:v>
                </c:pt>
                <c:pt idx="72">
                  <c:v>72.571879138162018</c:v>
                </c:pt>
                <c:pt idx="73">
                  <c:v>65.20262658101359</c:v>
                </c:pt>
                <c:pt idx="74">
                  <c:v>60.134271395130696</c:v>
                </c:pt>
                <c:pt idx="75">
                  <c:v>57.345814501359818</c:v>
                </c:pt>
                <c:pt idx="76">
                  <c:v>56.895880322955193</c:v>
                </c:pt>
                <c:pt idx="77">
                  <c:v>58.972168993028092</c:v>
                </c:pt>
                <c:pt idx="78">
                  <c:v>63.815000713964231</c:v>
                </c:pt>
                <c:pt idx="79">
                  <c:v>71.503795164783526</c:v>
                </c:pt>
                <c:pt idx="80">
                  <c:v>81.664703317213835</c:v>
                </c:pt>
                <c:pt idx="81">
                  <c:v>93.236264373182181</c:v>
                </c:pt>
                <c:pt idx="82">
                  <c:v>104.46297294203997</c:v>
                </c:pt>
                <c:pt idx="83">
                  <c:v>113.22057977981703</c:v>
                </c:pt>
                <c:pt idx="84">
                  <c:v>117.61394612739227</c:v>
                </c:pt>
                <c:pt idx="85">
                  <c:v>116.61247639375833</c:v>
                </c:pt>
                <c:pt idx="86">
                  <c:v>110.42222645606381</c:v>
                </c:pt>
                <c:pt idx="87">
                  <c:v>100.40403990149963</c:v>
                </c:pt>
                <c:pt idx="88">
                  <c:v>88.577591782169833</c:v>
                </c:pt>
                <c:pt idx="89">
                  <c:v>76.955763225308928</c:v>
                </c:pt>
                <c:pt idx="90">
                  <c:v>67.006148806937787</c:v>
                </c:pt>
                <c:pt idx="91">
                  <c:v>59.423331622012803</c:v>
                </c:pt>
                <c:pt idx="92">
                  <c:v>54.212628175538541</c:v>
                </c:pt>
                <c:pt idx="93">
                  <c:v>50.952355894900037</c:v>
                </c:pt>
                <c:pt idx="94">
                  <c:v>49.074679712466519</c:v>
                </c:pt>
                <c:pt idx="95">
                  <c:v>48.061647372811976</c:v>
                </c:pt>
                <c:pt idx="96">
                  <c:v>47.531658016990228</c:v>
                </c:pt>
                <c:pt idx="97">
                  <c:v>47.244454144653965</c:v>
                </c:pt>
                <c:pt idx="98">
                  <c:v>47.067387978598163</c:v>
                </c:pt>
                <c:pt idx="99">
                  <c:v>46.935338291750469</c:v>
                </c:pt>
                <c:pt idx="100">
                  <c:v>46.819661898363613</c:v>
                </c:pt>
                <c:pt idx="101">
                  <c:v>46.70906147834306</c:v>
                </c:pt>
                <c:pt idx="102">
                  <c:v>46.599626685446758</c:v>
                </c:pt>
                <c:pt idx="103">
                  <c:v>46.490386748809975</c:v>
                </c:pt>
                <c:pt idx="104">
                  <c:v>46.381730506911914</c:v>
                </c:pt>
                <c:pt idx="105">
                  <c:v>46.275322122839256</c:v>
                </c:pt>
                <c:pt idx="106">
                  <c:v>46.175063931059867</c:v>
                </c:pt>
                <c:pt idx="107">
                  <c:v>46.089146466289968</c:v>
                </c:pt>
                <c:pt idx="108">
                  <c:v>46.033264548439327</c:v>
                </c:pt>
                <c:pt idx="109">
                  <c:v>46.034566079575427</c:v>
                </c:pt>
                <c:pt idx="110">
                  <c:v>46.134772808148178</c:v>
                </c:pt>
                <c:pt idx="111">
                  <c:v>46.389465072199613</c:v>
                </c:pt>
                <c:pt idx="112">
                  <c:v>46.859706111320335</c:v>
                </c:pt>
                <c:pt idx="113">
                  <c:v>47.593455888830249</c:v>
                </c:pt>
                <c:pt idx="114">
                  <c:v>48.5986217285623</c:v>
                </c:pt>
                <c:pt idx="115">
                  <c:v>49.816255927684317</c:v>
                </c:pt>
                <c:pt idx="116">
                  <c:v>51.107798459326283</c:v>
                </c:pt>
                <c:pt idx="117">
                  <c:v>52.269486406952367</c:v>
                </c:pt>
                <c:pt idx="118">
                  <c:v>53.077442396087164</c:v>
                </c:pt>
                <c:pt idx="119">
                  <c:v>53.351534245480494</c:v>
                </c:pt>
                <c:pt idx="120">
                  <c:v>53.013419275339714</c:v>
                </c:pt>
                <c:pt idx="121">
                  <c:v>52.113201650839557</c:v>
                </c:pt>
                <c:pt idx="122">
                  <c:v>50.812297401103471</c:v>
                </c:pt>
                <c:pt idx="123">
                  <c:v>49.330523009859995</c:v>
                </c:pt>
                <c:pt idx="124">
                  <c:v>47.881133118039337</c:v>
                </c:pt>
                <c:pt idx="125">
                  <c:v>46.619873409188905</c:v>
                </c:pt>
                <c:pt idx="126">
                  <c:v>45.623431112840066</c:v>
                </c:pt>
                <c:pt idx="127">
                  <c:v>44.896991727344485</c:v>
                </c:pt>
                <c:pt idx="128">
                  <c:v>44.39918480034784</c:v>
                </c:pt>
                <c:pt idx="129">
                  <c:v>44.069998431744224</c:v>
                </c:pt>
                <c:pt idx="130">
                  <c:v>43.851656005761875</c:v>
                </c:pt>
                <c:pt idx="131">
                  <c:v>43.699233325610066</c:v>
                </c:pt>
                <c:pt idx="132">
                  <c:v>43.582898145644151</c:v>
                </c:pt>
                <c:pt idx="133">
                  <c:v>43.485628598415502</c:v>
                </c:pt>
                <c:pt idx="134">
                  <c:v>43.39983619265476</c:v>
                </c:pt>
                <c:pt idx="135">
                  <c:v>43.324916256462551</c:v>
                </c:pt>
                <c:pt idx="136">
                  <c:v>43.266386644071574</c:v>
                </c:pt>
                <c:pt idx="137">
                  <c:v>43.236249960979762</c:v>
                </c:pt>
                <c:pt idx="138">
                  <c:v>43.253413890216578</c:v>
                </c:pt>
                <c:pt idx="139">
                  <c:v>43.342388894503166</c:v>
                </c:pt>
                <c:pt idx="140">
                  <c:v>43.528385129156277</c:v>
                </c:pt>
                <c:pt idx="141">
                  <c:v>43.827947689003615</c:v>
                </c:pt>
                <c:pt idx="142">
                  <c:v>44.236694196458664</c:v>
                </c:pt>
                <c:pt idx="143">
                  <c:v>44.718817181502047</c:v>
                </c:pt>
                <c:pt idx="144">
                  <c:v>45.204847414340598</c:v>
                </c:pt>
                <c:pt idx="145">
                  <c:v>45.602585135495822</c:v>
                </c:pt>
                <c:pt idx="146">
                  <c:v>45.820574464504361</c:v>
                </c:pt>
                <c:pt idx="147">
                  <c:v>45.796415179952234</c:v>
                </c:pt>
                <c:pt idx="148">
                  <c:v>45.517986732713894</c:v>
                </c:pt>
                <c:pt idx="149">
                  <c:v>45.02771089137746</c:v>
                </c:pt>
                <c:pt idx="150">
                  <c:v>44.407800368478675</c:v>
                </c:pt>
                <c:pt idx="151">
                  <c:v>43.753502855209774</c:v>
                </c:pt>
                <c:pt idx="152">
                  <c:v>43.146228703322755</c:v>
                </c:pt>
                <c:pt idx="153">
                  <c:v>42.636703472183797</c:v>
                </c:pt>
                <c:pt idx="154">
                  <c:v>42.241875448306992</c:v>
                </c:pt>
                <c:pt idx="155">
                  <c:v>41.952644789601017</c:v>
                </c:pt>
                <c:pt idx="156">
                  <c:v>41.746090395792358</c:v>
                </c:pt>
                <c:pt idx="157">
                  <c:v>41.596432217676188</c:v>
                </c:pt>
                <c:pt idx="158">
                  <c:v>41.481786180314842</c:v>
                </c:pt>
                <c:pt idx="159">
                  <c:v>41.386609200025312</c:v>
                </c:pt>
                <c:pt idx="160">
                  <c:v>41.301290170707496</c:v>
                </c:pt>
                <c:pt idx="161">
                  <c:v>41.220550215897603</c:v>
                </c:pt>
                <c:pt idx="162">
                  <c:v>41.141783013397131</c:v>
                </c:pt>
                <c:pt idx="163">
                  <c:v>41.063822105153335</c:v>
                </c:pt>
                <c:pt idx="164">
                  <c:v>40.986190615425222</c:v>
                </c:pt>
                <c:pt idx="165">
                  <c:v>40.908708464804427</c:v>
                </c:pt>
                <c:pt idx="166">
                  <c:v>40.831311276485543</c:v>
                </c:pt>
                <c:pt idx="167">
                  <c:v>40.753975835350445</c:v>
                </c:pt>
                <c:pt idx="168">
                  <c:v>40.676692449877628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DE-40FA-97FB-CE4221BE8E8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52.348617103743585</c:v>
                </c:pt>
                <c:pt idx="23">
                  <c:v>52.287797568244677</c:v>
                </c:pt>
                <c:pt idx="24">
                  <c:v>52.226972985723648</c:v>
                </c:pt>
                <c:pt idx="25">
                  <c:v>52.166142765484096</c:v>
                </c:pt>
                <c:pt idx="26">
                  <c:v>52.105306250025144</c:v>
                </c:pt>
                <c:pt idx="27">
                  <c:v>52.044462707692588</c:v>
                </c:pt>
                <c:pt idx="28">
                  <c:v>51.98361132454319</c:v>
                </c:pt>
                <c:pt idx="29">
                  <c:v>51.922751195340929</c:v>
                </c:pt>
                <c:pt idx="30">
                  <c:v>51.861881313595774</c:v>
                </c:pt>
                <c:pt idx="31">
                  <c:v>51.801000560547095</c:v>
                </c:pt>
                <c:pt idx="32">
                  <c:v>51.740107692984452</c:v>
                </c:pt>
                <c:pt idx="33">
                  <c:v>51.67920132978842</c:v>
                </c:pt>
                <c:pt idx="34">
                  <c:v>51.618279937063122</c:v>
                </c:pt>
                <c:pt idx="35">
                  <c:v>51.557341811720569</c:v>
                </c:pt>
                <c:pt idx="36">
                  <c:v>51.496385063364414</c:v>
                </c:pt>
                <c:pt idx="37">
                  <c:v>51.4354075943072</c:v>
                </c:pt>
                <c:pt idx="38">
                  <c:v>51.374407077541143</c:v>
                </c:pt>
                <c:pt idx="39">
                  <c:v>51.313380932467595</c:v>
                </c:pt>
                <c:pt idx="40">
                  <c:v>51.25232629817463</c:v>
                </c:pt>
                <c:pt idx="41">
                  <c:v>51.191240004035869</c:v>
                </c:pt>
                <c:pt idx="42">
                  <c:v>51.130118537387098</c:v>
                </c:pt>
                <c:pt idx="43">
                  <c:v>51.068958008020054</c:v>
                </c:pt>
                <c:pt idx="44">
                  <c:v>51.007754109215973</c:v>
                </c:pt>
                <c:pt idx="45">
                  <c:v>50.94650207502459</c:v>
                </c:pt>
                <c:pt idx="46">
                  <c:v>50.88519663347892</c:v>
                </c:pt>
                <c:pt idx="47">
                  <c:v>50.823831955420935</c:v>
                </c:pt>
                <c:pt idx="48">
                  <c:v>50.762401598601826</c:v>
                </c:pt>
                <c:pt idx="49">
                  <c:v>50.700898446710561</c:v>
                </c:pt>
                <c:pt idx="50">
                  <c:v>50.639314642979386</c:v>
                </c:pt>
                <c:pt idx="51">
                  <c:v>50.577641518015248</c:v>
                </c:pt>
                <c:pt idx="52">
                  <c:v>50.515869511513579</c:v>
                </c:pt>
                <c:pt idx="53">
                  <c:v>50.453988087526845</c:v>
                </c:pt>
                <c:pt idx="54">
                  <c:v>50.391985642988573</c:v>
                </c:pt>
                <c:pt idx="55">
                  <c:v>50.329849409235443</c:v>
                </c:pt>
                <c:pt idx="56">
                  <c:v>50.26756534632915</c:v>
                </c:pt>
                <c:pt idx="57">
                  <c:v>50.205118030061165</c:v>
                </c:pt>
                <c:pt idx="58">
                  <c:v>50.142490531628837</c:v>
                </c:pt>
                <c:pt idx="59">
                  <c:v>50.07966429010915</c:v>
                </c:pt>
                <c:pt idx="60">
                  <c:v>50.016618978028447</c:v>
                </c:pt>
                <c:pt idx="61">
                  <c:v>49.953332360542326</c:v>
                </c:pt>
                <c:pt idx="62">
                  <c:v>49.889780149003833</c:v>
                </c:pt>
                <c:pt idx="63">
                  <c:v>49.825935850018695</c:v>
                </c:pt>
                <c:pt idx="64">
                  <c:v>49.761770611470112</c:v>
                </c:pt>
                <c:pt idx="65">
                  <c:v>49.697253067450674</c:v>
                </c:pt>
                <c:pt idx="66">
                  <c:v>49.63234918457141</c:v>
                </c:pt>
                <c:pt idx="67">
                  <c:v>49.567022112734158</c:v>
                </c:pt>
                <c:pt idx="68">
                  <c:v>49.501232044157156</c:v>
                </c:pt>
                <c:pt idx="69">
                  <c:v>49.434936085236025</c:v>
                </c:pt>
                <c:pt idx="70">
                  <c:v>49.368088146700806</c:v>
                </c:pt>
                <c:pt idx="71">
                  <c:v>49.300638858485073</c:v>
                </c:pt>
                <c:pt idx="72">
                  <c:v>49.232535516740867</c:v>
                </c:pt>
                <c:pt idx="73">
                  <c:v>49.163722071486497</c:v>
                </c:pt>
                <c:pt idx="74">
                  <c:v>49.094139164428462</c:v>
                </c:pt>
                <c:pt idx="75">
                  <c:v>49.023724227500665</c:v>
                </c:pt>
                <c:pt idx="76">
                  <c:v>48.95241165354949</c:v>
                </c:pt>
                <c:pt idx="77">
                  <c:v>48.880133051276694</c:v>
                </c:pt>
                <c:pt idx="78">
                  <c:v>48.806817596930237</c:v>
                </c:pt>
                <c:pt idx="79">
                  <c:v>48.732392495186744</c:v>
                </c:pt>
                <c:pt idx="80">
                  <c:v>48.656783561059903</c:v>
                </c:pt>
                <c:pt idx="81">
                  <c:v>48.579915933351757</c:v>
                </c:pt>
                <c:pt idx="82">
                  <c:v>48.501714927986178</c:v>
                </c:pt>
                <c:pt idx="83">
                  <c:v>48.422107036389889</c:v>
                </c:pt>
                <c:pt idx="84">
                  <c:v>48.341021069798899</c:v>
                </c:pt>
                <c:pt idx="85">
                  <c:v>48.258389444901795</c:v>
                </c:pt>
                <c:pt idx="86">
                  <c:v>48.174149599588304</c:v>
                </c:pt>
                <c:pt idx="87">
                  <c:v>48.088245519847263</c:v>
                </c:pt>
                <c:pt idx="88">
                  <c:v>48.000629350269136</c:v>
                </c:pt>
                <c:pt idx="89">
                  <c:v>47.911263051505109</c:v>
                </c:pt>
                <c:pt idx="90">
                  <c:v>47.820120058916757</c:v>
                </c:pt>
                <c:pt idx="91">
                  <c:v>47.727186888153298</c:v>
                </c:pt>
                <c:pt idx="92">
                  <c:v>47.632464626274079</c:v>
                </c:pt>
                <c:pt idx="93">
                  <c:v>47.535970242110174</c:v>
                </c:pt>
                <c:pt idx="94">
                  <c:v>47.437737647654671</c:v>
                </c:pt>
                <c:pt idx="95">
                  <c:v>47.337818444109409</c:v>
                </c:pt>
                <c:pt idx="96">
                  <c:v>47.236282292333229</c:v>
                </c:pt>
                <c:pt idx="97">
                  <c:v>47.133216858068408</c:v>
                </c:pt>
                <c:pt idx="98">
                  <c:v>47.028727297325375</c:v>
                </c:pt>
                <c:pt idx="99">
                  <c:v>46.92293526610441</c:v>
                </c:pt>
                <c:pt idx="100">
                  <c:v>46.815977460214242</c:v>
                </c:pt>
                <c:pt idx="101">
                  <c:v>46.708003713915723</c:v>
                </c:pt>
                <c:pt idx="102">
                  <c:v>46.599174708811155</c:v>
                </c:pt>
                <c:pt idx="103">
                  <c:v>46.489659365045178</c:v>
                </c:pt>
                <c:pt idx="104">
                  <c:v>46.37963200379621</c:v>
                </c:pt>
                <c:pt idx="105">
                  <c:v>46.269269381812819</c:v>
                </c:pt>
                <c:pt idx="106">
                  <c:v>46.158747704426936</c:v>
                </c:pt>
                <c:pt idx="107">
                  <c:v>46.048239722655097</c:v>
                </c:pt>
                <c:pt idx="108">
                  <c:v>45.937912012879266</c:v>
                </c:pt>
                <c:pt idx="109">
                  <c:v>45.827922524943055</c:v>
                </c:pt>
                <c:pt idx="110">
                  <c:v>45.718418467525439</c:v>
                </c:pt>
                <c:pt idx="111">
                  <c:v>45.609534579882258</c:v>
                </c:pt>
                <c:pt idx="112">
                  <c:v>45.501391818108587</c:v>
                </c:pt>
                <c:pt idx="113">
                  <c:v>45.394096463547761</c:v>
                </c:pt>
                <c:pt idx="114">
                  <c:v>45.287739642215087</c:v>
                </c:pt>
                <c:pt idx="115">
                  <c:v>45.182397228156908</c:v>
                </c:pt>
                <c:pt idx="116">
                  <c:v>45.07813009119883</c:v>
                </c:pt>
                <c:pt idx="117">
                  <c:v>44.974984640839565</c:v>
                </c:pt>
                <c:pt idx="118">
                  <c:v>44.872993613073604</c:v>
                </c:pt>
                <c:pt idx="119">
                  <c:v>44.772177045356649</c:v>
                </c:pt>
                <c:pt idx="120">
                  <c:v>44.672543386252741</c:v>
                </c:pt>
                <c:pt idx="121">
                  <c:v>44.574090689906484</c:v>
                </c:pt>
                <c:pt idx="122">
                  <c:v>44.476807850717904</c:v>
                </c:pt>
                <c:pt idx="123">
                  <c:v>44.380675839842226</c:v>
                </c:pt>
                <c:pt idx="124">
                  <c:v>44.285668911843473</c:v>
                </c:pt>
                <c:pt idx="125">
                  <c:v>44.191755756545092</c:v>
                </c:pt>
                <c:pt idx="126">
                  <c:v>44.098900577497538</c:v>
                </c:pt>
                <c:pt idx="127">
                  <c:v>44.007064084278497</c:v>
                </c:pt>
                <c:pt idx="128">
                  <c:v>43.916204390908533</c:v>
                </c:pt>
                <c:pt idx="129">
                  <c:v>43.826277816934578</c:v>
                </c:pt>
                <c:pt idx="130">
                  <c:v>43.737239591198261</c:v>
                </c:pt>
                <c:pt idx="131">
                  <c:v>43.649044461006511</c:v>
                </c:pt>
                <c:pt idx="132">
                  <c:v>43.56164721142445</c:v>
                </c:pt>
                <c:pt idx="133">
                  <c:v>43.475003100804869</c:v>
                </c:pt>
                <c:pt idx="134">
                  <c:v>43.389068219546537</c:v>
                </c:pt>
                <c:pt idx="135">
                  <c:v>43.303799779529044</c:v>
                </c:pt>
                <c:pt idx="136">
                  <c:v>43.219156341794339</c:v>
                </c:pt>
                <c:pt idx="137">
                  <c:v>43.135097989911884</c:v>
                </c:pt>
                <c:pt idx="138">
                  <c:v>43.051586456146204</c:v>
                </c:pt>
                <c:pt idx="139">
                  <c:v>42.968585207100077</c:v>
                </c:pt>
                <c:pt idx="140">
                  <c:v>42.8860594949806</c:v>
                </c:pt>
                <c:pt idx="141">
                  <c:v>42.803976380067759</c:v>
                </c:pt>
                <c:pt idx="142">
                  <c:v>42.722304729384</c:v>
                </c:pt>
                <c:pt idx="143">
                  <c:v>42.641015195990654</c:v>
                </c:pt>
                <c:pt idx="144">
                  <c:v>42.560080182788148</c:v>
                </c:pt>
                <c:pt idx="145">
                  <c:v>42.479473794182148</c:v>
                </c:pt>
                <c:pt idx="146">
                  <c:v>42.399171778503053</c:v>
                </c:pt>
                <c:pt idx="147">
                  <c:v>42.319151463635343</c:v>
                </c:pt>
                <c:pt idx="148">
                  <c:v>42.239391687926407</c:v>
                </c:pt>
                <c:pt idx="149">
                  <c:v>42.15987272810149</c:v>
                </c:pt>
                <c:pt idx="150">
                  <c:v>42.080576225609867</c:v>
                </c:pt>
                <c:pt idx="151">
                  <c:v>42.001485112564829</c:v>
                </c:pt>
                <c:pt idx="152">
                  <c:v>41.922583538213118</c:v>
                </c:pt>
                <c:pt idx="153">
                  <c:v>41.843856796675496</c:v>
                </c:pt>
                <c:pt idx="154">
                  <c:v>41.765291256534397</c:v>
                </c:pt>
                <c:pt idx="155">
                  <c:v>41.686874292705632</c:v>
                </c:pt>
                <c:pt idx="156">
                  <c:v>41.608594220913879</c:v>
                </c:pt>
                <c:pt idx="157">
                  <c:v>41.530440234995005</c:v>
                </c:pt>
                <c:pt idx="158">
                  <c:v>41.452402347168004</c:v>
                </c:pt>
                <c:pt idx="159">
                  <c:v>41.374471331354371</c:v>
                </c:pt>
                <c:pt idx="160">
                  <c:v>41.296638669569859</c:v>
                </c:pt>
                <c:pt idx="161">
                  <c:v>41.218896501371802</c:v>
                </c:pt>
                <c:pt idx="162">
                  <c:v>41.141237576311816</c:v>
                </c:pt>
                <c:pt idx="163">
                  <c:v>41.063655209318817</c:v>
                </c:pt>
                <c:pt idx="164">
                  <c:v>40.986143238917521</c:v>
                </c:pt>
                <c:pt idx="165">
                  <c:v>40.908695988174223</c:v>
                </c:pt>
                <c:pt idx="166">
                  <c:v>40.831308228251743</c:v>
                </c:pt>
                <c:pt idx="167">
                  <c:v>40.753975144449228</c:v>
                </c:pt>
                <c:pt idx="168">
                  <c:v>40.676692304599463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DE-40FA-97FB-CE4221BE8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6004920"/>
        <c:axId val="366638848"/>
      </c:scatterChart>
      <c:valAx>
        <c:axId val="366004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366638848"/>
        <c:crosses val="autoZero"/>
        <c:crossBetween val="midCat"/>
      </c:valAx>
      <c:valAx>
        <c:axId val="366638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366004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A!$F$22:$F$222</c:f>
              <c:numCache>
                <c:formatCode>General</c:formatCode>
                <c:ptCount val="201"/>
                <c:pt idx="0">
                  <c:v>54</c:v>
                </c:pt>
                <c:pt idx="1">
                  <c:v>53.491</c:v>
                </c:pt>
                <c:pt idx="2">
                  <c:v>53.225999999999999</c:v>
                </c:pt>
                <c:pt idx="3">
                  <c:v>52.716999999999999</c:v>
                </c:pt>
                <c:pt idx="4">
                  <c:v>53.83</c:v>
                </c:pt>
                <c:pt idx="5">
                  <c:v>55.848999999999997</c:v>
                </c:pt>
                <c:pt idx="6">
                  <c:v>54.905999999999999</c:v>
                </c:pt>
                <c:pt idx="7">
                  <c:v>54.642000000000003</c:v>
                </c:pt>
                <c:pt idx="8">
                  <c:v>54.433999999999997</c:v>
                </c:pt>
                <c:pt idx="9">
                  <c:v>53.716999999999999</c:v>
                </c:pt>
                <c:pt idx="10">
                  <c:v>52.698</c:v>
                </c:pt>
                <c:pt idx="11">
                  <c:v>54.302</c:v>
                </c:pt>
                <c:pt idx="12">
                  <c:v>52.566000000000003</c:v>
                </c:pt>
                <c:pt idx="13">
                  <c:v>52</c:v>
                </c:pt>
                <c:pt idx="14">
                  <c:v>51.357999999999997</c:v>
                </c:pt>
                <c:pt idx="15">
                  <c:v>52.585000000000001</c:v>
                </c:pt>
                <c:pt idx="16">
                  <c:v>51.527999999999999</c:v>
                </c:pt>
                <c:pt idx="17">
                  <c:v>52.585000000000001</c:v>
                </c:pt>
                <c:pt idx="18">
                  <c:v>52.735999999999997</c:v>
                </c:pt>
                <c:pt idx="19">
                  <c:v>51.679000000000002</c:v>
                </c:pt>
                <c:pt idx="20">
                  <c:v>53.037999999999997</c:v>
                </c:pt>
                <c:pt idx="21">
                  <c:v>52.414999999999999</c:v>
                </c:pt>
                <c:pt idx="22">
                  <c:v>52.094000000000001</c:v>
                </c:pt>
                <c:pt idx="23">
                  <c:v>52.546999999999997</c:v>
                </c:pt>
                <c:pt idx="24">
                  <c:v>52.546999999999997</c:v>
                </c:pt>
                <c:pt idx="25">
                  <c:v>52.887</c:v>
                </c:pt>
                <c:pt idx="26">
                  <c:v>52.453000000000003</c:v>
                </c:pt>
                <c:pt idx="27">
                  <c:v>52.774000000000001</c:v>
                </c:pt>
                <c:pt idx="28">
                  <c:v>52.981000000000002</c:v>
                </c:pt>
                <c:pt idx="29">
                  <c:v>51.924999999999997</c:v>
                </c:pt>
                <c:pt idx="30">
                  <c:v>51.868000000000002</c:v>
                </c:pt>
                <c:pt idx="31">
                  <c:v>53.17</c:v>
                </c:pt>
                <c:pt idx="32">
                  <c:v>53.811</c:v>
                </c:pt>
                <c:pt idx="33">
                  <c:v>52.735999999999997</c:v>
                </c:pt>
                <c:pt idx="34">
                  <c:v>53.151000000000003</c:v>
                </c:pt>
                <c:pt idx="35">
                  <c:v>53.113</c:v>
                </c:pt>
                <c:pt idx="36">
                  <c:v>55.603999999999999</c:v>
                </c:pt>
                <c:pt idx="37">
                  <c:v>54.414999999999999</c:v>
                </c:pt>
                <c:pt idx="38">
                  <c:v>54.66</c:v>
                </c:pt>
                <c:pt idx="39">
                  <c:v>55.66</c:v>
                </c:pt>
                <c:pt idx="40">
                  <c:v>56.189</c:v>
                </c:pt>
                <c:pt idx="41">
                  <c:v>56.264000000000003</c:v>
                </c:pt>
                <c:pt idx="42">
                  <c:v>56.774000000000001</c:v>
                </c:pt>
                <c:pt idx="43">
                  <c:v>56.924999999999997</c:v>
                </c:pt>
                <c:pt idx="44">
                  <c:v>56.357999999999997</c:v>
                </c:pt>
                <c:pt idx="45">
                  <c:v>57.057000000000002</c:v>
                </c:pt>
                <c:pt idx="46">
                  <c:v>58.735999999999997</c:v>
                </c:pt>
                <c:pt idx="47">
                  <c:v>58.225999999999999</c:v>
                </c:pt>
                <c:pt idx="48">
                  <c:v>59.283000000000001</c:v>
                </c:pt>
                <c:pt idx="49">
                  <c:v>61.320999999999998</c:v>
                </c:pt>
                <c:pt idx="50">
                  <c:v>62.509</c:v>
                </c:pt>
                <c:pt idx="51">
                  <c:v>63.283000000000001</c:v>
                </c:pt>
                <c:pt idx="52">
                  <c:v>65.528000000000006</c:v>
                </c:pt>
                <c:pt idx="53">
                  <c:v>69.603999999999999</c:v>
                </c:pt>
                <c:pt idx="54">
                  <c:v>72.34</c:v>
                </c:pt>
                <c:pt idx="55">
                  <c:v>77.867999999999995</c:v>
                </c:pt>
                <c:pt idx="56">
                  <c:v>85.225999999999999</c:v>
                </c:pt>
                <c:pt idx="57">
                  <c:v>93.906000000000006</c:v>
                </c:pt>
                <c:pt idx="58">
                  <c:v>105.226</c:v>
                </c:pt>
                <c:pt idx="59">
                  <c:v>116.83</c:v>
                </c:pt>
                <c:pt idx="60">
                  <c:v>128.41499999999999</c:v>
                </c:pt>
                <c:pt idx="61">
                  <c:v>141.13200000000001</c:v>
                </c:pt>
                <c:pt idx="62">
                  <c:v>150.58500000000001</c:v>
                </c:pt>
                <c:pt idx="63">
                  <c:v>159.69800000000001</c:v>
                </c:pt>
                <c:pt idx="64">
                  <c:v>164.60400000000001</c:v>
                </c:pt>
                <c:pt idx="65">
                  <c:v>169.07499999999999</c:v>
                </c:pt>
                <c:pt idx="66">
                  <c:v>167.774</c:v>
                </c:pt>
                <c:pt idx="67">
                  <c:v>161.434</c:v>
                </c:pt>
                <c:pt idx="68">
                  <c:v>142.18899999999999</c:v>
                </c:pt>
                <c:pt idx="69">
                  <c:v>107.83</c:v>
                </c:pt>
                <c:pt idx="70">
                  <c:v>74.17</c:v>
                </c:pt>
                <c:pt idx="71">
                  <c:v>57.848999999999997</c:v>
                </c:pt>
                <c:pt idx="72">
                  <c:v>54.981000000000002</c:v>
                </c:pt>
                <c:pt idx="73">
                  <c:v>56.848999999999997</c:v>
                </c:pt>
                <c:pt idx="74">
                  <c:v>57.679000000000002</c:v>
                </c:pt>
                <c:pt idx="75">
                  <c:v>58.868000000000002</c:v>
                </c:pt>
                <c:pt idx="76">
                  <c:v>61.679000000000002</c:v>
                </c:pt>
                <c:pt idx="77">
                  <c:v>65.320999999999998</c:v>
                </c:pt>
                <c:pt idx="78">
                  <c:v>70.453000000000003</c:v>
                </c:pt>
                <c:pt idx="79">
                  <c:v>78.019000000000005</c:v>
                </c:pt>
                <c:pt idx="80">
                  <c:v>86</c:v>
                </c:pt>
                <c:pt idx="81">
                  <c:v>96.358000000000004</c:v>
                </c:pt>
                <c:pt idx="82">
                  <c:v>105.792</c:v>
                </c:pt>
                <c:pt idx="83">
                  <c:v>114.925</c:v>
                </c:pt>
                <c:pt idx="84">
                  <c:v>121.13200000000001</c:v>
                </c:pt>
                <c:pt idx="85">
                  <c:v>124.151</c:v>
                </c:pt>
                <c:pt idx="86">
                  <c:v>125.962</c:v>
                </c:pt>
                <c:pt idx="87">
                  <c:v>118.717</c:v>
                </c:pt>
                <c:pt idx="88">
                  <c:v>101.792</c:v>
                </c:pt>
                <c:pt idx="89">
                  <c:v>75.962000000000003</c:v>
                </c:pt>
                <c:pt idx="90">
                  <c:v>57.924999999999997</c:v>
                </c:pt>
                <c:pt idx="91">
                  <c:v>51.679000000000002</c:v>
                </c:pt>
                <c:pt idx="92">
                  <c:v>51.094000000000001</c:v>
                </c:pt>
                <c:pt idx="93">
                  <c:v>50.546999999999997</c:v>
                </c:pt>
                <c:pt idx="94">
                  <c:v>49.320999999999998</c:v>
                </c:pt>
                <c:pt idx="95">
                  <c:v>50.264000000000003</c:v>
                </c:pt>
                <c:pt idx="96">
                  <c:v>49.018999999999998</c:v>
                </c:pt>
                <c:pt idx="97">
                  <c:v>49.509</c:v>
                </c:pt>
                <c:pt idx="98">
                  <c:v>49.603999999999999</c:v>
                </c:pt>
                <c:pt idx="99">
                  <c:v>49.962000000000003</c:v>
                </c:pt>
                <c:pt idx="100">
                  <c:v>49.320999999999998</c:v>
                </c:pt>
                <c:pt idx="101">
                  <c:v>49.453000000000003</c:v>
                </c:pt>
                <c:pt idx="102">
                  <c:v>49.792000000000002</c:v>
                </c:pt>
                <c:pt idx="103">
                  <c:v>49.094000000000001</c:v>
                </c:pt>
                <c:pt idx="104">
                  <c:v>48.905999999999999</c:v>
                </c:pt>
                <c:pt idx="105">
                  <c:v>50.34</c:v>
                </c:pt>
                <c:pt idx="106">
                  <c:v>50.17</c:v>
                </c:pt>
                <c:pt idx="107">
                  <c:v>49.018999999999998</c:v>
                </c:pt>
                <c:pt idx="108">
                  <c:v>50.566000000000003</c:v>
                </c:pt>
                <c:pt idx="109">
                  <c:v>51.320999999999998</c:v>
                </c:pt>
                <c:pt idx="110">
                  <c:v>51.244999999999997</c:v>
                </c:pt>
                <c:pt idx="111">
                  <c:v>50.357999999999997</c:v>
                </c:pt>
                <c:pt idx="112">
                  <c:v>51.905999999999999</c:v>
                </c:pt>
                <c:pt idx="113">
                  <c:v>51.887</c:v>
                </c:pt>
                <c:pt idx="114">
                  <c:v>53.924999999999997</c:v>
                </c:pt>
                <c:pt idx="115">
                  <c:v>55.811</c:v>
                </c:pt>
                <c:pt idx="116">
                  <c:v>59.396000000000001</c:v>
                </c:pt>
                <c:pt idx="117">
                  <c:v>62.716999999999999</c:v>
                </c:pt>
                <c:pt idx="118">
                  <c:v>64.283000000000001</c:v>
                </c:pt>
                <c:pt idx="119">
                  <c:v>66.093999999999994</c:v>
                </c:pt>
                <c:pt idx="120">
                  <c:v>68.491</c:v>
                </c:pt>
                <c:pt idx="121">
                  <c:v>69.075000000000003</c:v>
                </c:pt>
                <c:pt idx="122">
                  <c:v>66.924999999999997</c:v>
                </c:pt>
                <c:pt idx="123">
                  <c:v>64.188999999999993</c:v>
                </c:pt>
                <c:pt idx="124">
                  <c:v>59.283000000000001</c:v>
                </c:pt>
                <c:pt idx="125">
                  <c:v>55.868000000000002</c:v>
                </c:pt>
                <c:pt idx="126">
                  <c:v>52.018999999999998</c:v>
                </c:pt>
                <c:pt idx="127">
                  <c:v>49.962000000000003</c:v>
                </c:pt>
                <c:pt idx="128">
                  <c:v>47.698</c:v>
                </c:pt>
                <c:pt idx="129">
                  <c:v>47.207999999999998</c:v>
                </c:pt>
                <c:pt idx="130">
                  <c:v>45.792000000000002</c:v>
                </c:pt>
                <c:pt idx="131">
                  <c:v>46.17</c:v>
                </c:pt>
                <c:pt idx="132">
                  <c:v>47.113</c:v>
                </c:pt>
                <c:pt idx="133">
                  <c:v>45.283000000000001</c:v>
                </c:pt>
                <c:pt idx="134">
                  <c:v>47.151000000000003</c:v>
                </c:pt>
                <c:pt idx="135">
                  <c:v>46.66</c:v>
                </c:pt>
                <c:pt idx="136">
                  <c:v>45.396000000000001</c:v>
                </c:pt>
                <c:pt idx="137">
                  <c:v>45.433999999999997</c:v>
                </c:pt>
                <c:pt idx="138">
                  <c:v>46.283000000000001</c:v>
                </c:pt>
                <c:pt idx="139">
                  <c:v>47.320999999999998</c:v>
                </c:pt>
                <c:pt idx="140">
                  <c:v>46.603999999999999</c:v>
                </c:pt>
                <c:pt idx="141">
                  <c:v>47.755000000000003</c:v>
                </c:pt>
                <c:pt idx="142">
                  <c:v>48.962000000000003</c:v>
                </c:pt>
                <c:pt idx="143">
                  <c:v>49.774000000000001</c:v>
                </c:pt>
                <c:pt idx="144">
                  <c:v>51.244999999999997</c:v>
                </c:pt>
                <c:pt idx="145">
                  <c:v>53.585000000000001</c:v>
                </c:pt>
                <c:pt idx="146">
                  <c:v>53.698</c:v>
                </c:pt>
                <c:pt idx="147">
                  <c:v>54.527999999999999</c:v>
                </c:pt>
                <c:pt idx="148">
                  <c:v>54.414999999999999</c:v>
                </c:pt>
                <c:pt idx="149">
                  <c:v>53.774000000000001</c:v>
                </c:pt>
                <c:pt idx="150">
                  <c:v>52.037999999999997</c:v>
                </c:pt>
                <c:pt idx="151">
                  <c:v>49.774000000000001</c:v>
                </c:pt>
                <c:pt idx="152">
                  <c:v>47.83</c:v>
                </c:pt>
                <c:pt idx="153">
                  <c:v>46.151000000000003</c:v>
                </c:pt>
                <c:pt idx="154">
                  <c:v>45.698</c:v>
                </c:pt>
                <c:pt idx="155">
                  <c:v>45.057000000000002</c:v>
                </c:pt>
                <c:pt idx="156">
                  <c:v>44.942999999999998</c:v>
                </c:pt>
                <c:pt idx="157">
                  <c:v>44.396000000000001</c:v>
                </c:pt>
                <c:pt idx="158">
                  <c:v>44.113</c:v>
                </c:pt>
                <c:pt idx="159">
                  <c:v>45.433999999999997</c:v>
                </c:pt>
                <c:pt idx="160">
                  <c:v>45.113</c:v>
                </c:pt>
                <c:pt idx="161">
                  <c:v>45.34</c:v>
                </c:pt>
                <c:pt idx="162">
                  <c:v>44.585000000000001</c:v>
                </c:pt>
                <c:pt idx="163">
                  <c:v>44.716999999999999</c:v>
                </c:pt>
                <c:pt idx="164">
                  <c:v>44.34</c:v>
                </c:pt>
                <c:pt idx="165">
                  <c:v>43.735999999999997</c:v>
                </c:pt>
                <c:pt idx="166">
                  <c:v>45.189</c:v>
                </c:pt>
                <c:pt idx="167">
                  <c:v>43.453000000000003</c:v>
                </c:pt>
                <c:pt idx="168">
                  <c:v>44.905999999999999</c:v>
                </c:pt>
                <c:pt idx="169">
                  <c:v>43.189</c:v>
                </c:pt>
                <c:pt idx="170">
                  <c:v>42.848999999999997</c:v>
                </c:pt>
                <c:pt idx="171">
                  <c:v>44.17</c:v>
                </c:pt>
                <c:pt idx="172">
                  <c:v>43.962000000000003</c:v>
                </c:pt>
                <c:pt idx="173">
                  <c:v>43.283000000000001</c:v>
                </c:pt>
                <c:pt idx="174">
                  <c:v>44.509</c:v>
                </c:pt>
                <c:pt idx="175">
                  <c:v>43.131999999999998</c:v>
                </c:pt>
                <c:pt idx="176">
                  <c:v>43.546999999999997</c:v>
                </c:pt>
                <c:pt idx="177">
                  <c:v>43.472000000000001</c:v>
                </c:pt>
                <c:pt idx="178">
                  <c:v>43.377000000000002</c:v>
                </c:pt>
                <c:pt idx="179">
                  <c:v>44.244999999999997</c:v>
                </c:pt>
                <c:pt idx="180">
                  <c:v>42.698</c:v>
                </c:pt>
                <c:pt idx="181">
                  <c:v>43.811</c:v>
                </c:pt>
                <c:pt idx="182">
                  <c:v>42.774000000000001</c:v>
                </c:pt>
                <c:pt idx="183">
                  <c:v>43.622999999999998</c:v>
                </c:pt>
                <c:pt idx="184">
                  <c:v>44.320999999999998</c:v>
                </c:pt>
                <c:pt idx="185">
                  <c:v>42.942999999999998</c:v>
                </c:pt>
                <c:pt idx="186">
                  <c:v>45.094000000000001</c:v>
                </c:pt>
                <c:pt idx="187">
                  <c:v>44.283000000000001</c:v>
                </c:pt>
                <c:pt idx="188">
                  <c:v>42.848999999999997</c:v>
                </c:pt>
                <c:pt idx="189">
                  <c:v>44.527999999999999</c:v>
                </c:pt>
                <c:pt idx="190">
                  <c:v>43.679000000000002</c:v>
                </c:pt>
                <c:pt idx="191">
                  <c:v>43.848999999999997</c:v>
                </c:pt>
                <c:pt idx="192">
                  <c:v>44.302</c:v>
                </c:pt>
                <c:pt idx="193">
                  <c:v>44.113</c:v>
                </c:pt>
                <c:pt idx="194">
                  <c:v>43.34</c:v>
                </c:pt>
                <c:pt idx="195">
                  <c:v>43.585000000000001</c:v>
                </c:pt>
                <c:pt idx="196">
                  <c:v>43.094000000000001</c:v>
                </c:pt>
                <c:pt idx="197">
                  <c:v>43.207999999999998</c:v>
                </c:pt>
                <c:pt idx="198">
                  <c:v>42.189</c:v>
                </c:pt>
                <c:pt idx="199">
                  <c:v>43.491</c:v>
                </c:pt>
                <c:pt idx="200">
                  <c:v>42.981000000000002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38-4B62-A5A5-4B49F3DAD40B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55.856959234938572</c:v>
                </c:pt>
                <c:pt idx="26">
                  <c:v>55.79083594132927</c:v>
                </c:pt>
                <c:pt idx="27">
                  <c:v>55.724711962920729</c:v>
                </c:pt>
                <c:pt idx="28">
                  <c:v>55.658587068988687</c:v>
                </c:pt>
                <c:pt idx="29">
                  <c:v>55.592460990762277</c:v>
                </c:pt>
                <c:pt idx="30">
                  <c:v>55.526333416260968</c:v>
                </c:pt>
                <c:pt idx="31">
                  <c:v>55.460203984512354</c:v>
                </c:pt>
                <c:pt idx="32">
                  <c:v>55.394072279147878</c:v>
                </c:pt>
                <c:pt idx="33">
                  <c:v>55.327937821628069</c:v>
                </c:pt>
                <c:pt idx="34">
                  <c:v>55.261800065499258</c:v>
                </c:pt>
                <c:pt idx="35">
                  <c:v>55.195658397876919</c:v>
                </c:pt>
                <c:pt idx="36">
                  <c:v>55.129512173021247</c:v>
                </c:pt>
                <c:pt idx="37">
                  <c:v>55.063360870964189</c:v>
                </c:pt>
                <c:pt idx="38">
                  <c:v>54.99720470648041</c:v>
                </c:pt>
                <c:pt idx="39">
                  <c:v>54.931046754011156</c:v>
                </c:pt>
                <c:pt idx="40">
                  <c:v>54.8648998520299</c:v>
                </c:pt>
                <c:pt idx="41">
                  <c:v>54.798807611349844</c:v>
                </c:pt>
                <c:pt idx="42">
                  <c:v>54.732904314818057</c:v>
                </c:pt>
                <c:pt idx="43">
                  <c:v>54.667574791641748</c:v>
                </c:pt>
                <c:pt idx="44">
                  <c:v>54.603853119598021</c:v>
                </c:pt>
                <c:pt idx="45">
                  <c:v>54.544349290147714</c:v>
                </c:pt>
                <c:pt idx="46">
                  <c:v>54.495249579577909</c:v>
                </c:pt>
                <c:pt idx="47">
                  <c:v>54.470308362461807</c:v>
                </c:pt>
                <c:pt idx="48">
                  <c:v>54.498162613707294</c:v>
                </c:pt>
                <c:pt idx="49">
                  <c:v>54.634514101849277</c:v>
                </c:pt>
                <c:pt idx="50">
                  <c:v>54.980262028484233</c:v>
                </c:pt>
                <c:pt idx="51">
                  <c:v>55.704868044485131</c:v>
                </c:pt>
                <c:pt idx="52">
                  <c:v>57.070543408290995</c:v>
                </c:pt>
                <c:pt idx="53">
                  <c:v>59.447426281329804</c:v>
                </c:pt>
                <c:pt idx="54">
                  <c:v>63.30437888672158</c:v>
                </c:pt>
                <c:pt idx="55">
                  <c:v>69.15778324762519</c:v>
                </c:pt>
                <c:pt idx="56">
                  <c:v>77.466144630082354</c:v>
                </c:pt>
                <c:pt idx="57">
                  <c:v>88.474447509993084</c:v>
                </c:pt>
                <c:pt idx="58">
                  <c:v>102.03741663907452</c:v>
                </c:pt>
                <c:pt idx="59">
                  <c:v>117.47661615862343</c:v>
                </c:pt>
                <c:pt idx="60">
                  <c:v>133.53873760407561</c:v>
                </c:pt>
                <c:pt idx="61">
                  <c:v>148.50833902637606</c:v>
                </c:pt>
                <c:pt idx="62">
                  <c:v>160.48421402938229</c:v>
                </c:pt>
                <c:pt idx="63">
                  <c:v>167.76676930817985</c:v>
                </c:pt>
                <c:pt idx="64">
                  <c:v>169.25010934523004</c:v>
                </c:pt>
                <c:pt idx="65">
                  <c:v>164.69463475872644</c:v>
                </c:pt>
                <c:pt idx="66">
                  <c:v>154.78766947919604</c:v>
                </c:pt>
                <c:pt idx="67">
                  <c:v>140.97102429223821</c:v>
                </c:pt>
                <c:pt idx="68">
                  <c:v>125.09512212286202</c:v>
                </c:pt>
                <c:pt idx="69">
                  <c:v>109.01412072613388</c:v>
                </c:pt>
                <c:pt idx="70">
                  <c:v>94.24386773564035</c:v>
                </c:pt>
                <c:pt idx="71">
                  <c:v>81.766994348585769</c:v>
                </c:pt>
                <c:pt idx="72">
                  <c:v>72.009666940342797</c:v>
                </c:pt>
                <c:pt idx="73">
                  <c:v>64.960850647789499</c:v>
                </c:pt>
                <c:pt idx="74">
                  <c:v>60.375685489998062</c:v>
                </c:pt>
                <c:pt idx="75">
                  <c:v>57.999809983025472</c:v>
                </c:pt>
                <c:pt idx="76">
                  <c:v>57.75680949803921</c:v>
                </c:pt>
                <c:pt idx="77">
                  <c:v>59.84168832631979</c:v>
                </c:pt>
                <c:pt idx="78">
                  <c:v>64.661392019594345</c:v>
                </c:pt>
                <c:pt idx="79">
                  <c:v>72.584297627801021</c:v>
                </c:pt>
                <c:pt idx="80">
                  <c:v>83.534599979608586</c:v>
                </c:pt>
                <c:pt idx="81">
                  <c:v>96.588535674504413</c:v>
                </c:pt>
                <c:pt idx="82">
                  <c:v>109.8244397866828</c:v>
                </c:pt>
                <c:pt idx="83">
                  <c:v>120.63875345647079</c:v>
                </c:pt>
                <c:pt idx="84">
                  <c:v>126.51914407151385</c:v>
                </c:pt>
                <c:pt idx="85">
                  <c:v>125.96720412636695</c:v>
                </c:pt>
                <c:pt idx="86">
                  <c:v>119.1021150876758</c:v>
                </c:pt>
                <c:pt idx="87">
                  <c:v>107.60897448328251</c:v>
                </c:pt>
                <c:pt idx="88">
                  <c:v>94.059525412817578</c:v>
                </c:pt>
                <c:pt idx="89">
                  <c:v>80.976836279155108</c:v>
                </c:pt>
                <c:pt idx="90">
                  <c:v>70.104162937590615</c:v>
                </c:pt>
                <c:pt idx="91">
                  <c:v>62.144940612992897</c:v>
                </c:pt>
                <c:pt idx="92">
                  <c:v>56.942555001160706</c:v>
                </c:pt>
                <c:pt idx="93">
                  <c:v>53.873716064805727</c:v>
                </c:pt>
                <c:pt idx="94">
                  <c:v>52.218863283258763</c:v>
                </c:pt>
                <c:pt idx="95">
                  <c:v>51.384163148775983</c:v>
                </c:pt>
                <c:pt idx="96">
                  <c:v>50.970761637838962</c:v>
                </c:pt>
                <c:pt idx="97">
                  <c:v>50.750239501622552</c:v>
                </c:pt>
                <c:pt idx="98">
                  <c:v>50.608523269972075</c:v>
                </c:pt>
                <c:pt idx="99">
                  <c:v>50.495308489049613</c:v>
                </c:pt>
                <c:pt idx="100">
                  <c:v>50.390873456348466</c:v>
                </c:pt>
                <c:pt idx="101">
                  <c:v>50.288348183400615</c:v>
                </c:pt>
                <c:pt idx="102">
                  <c:v>50.185676132508469</c:v>
                </c:pt>
                <c:pt idx="103">
                  <c:v>50.082508057903013</c:v>
                </c:pt>
                <c:pt idx="104">
                  <c:v>49.979321597318481</c:v>
                </c:pt>
                <c:pt idx="105">
                  <c:v>49.877661395679525</c:v>
                </c:pt>
                <c:pt idx="106">
                  <c:v>49.781378394298009</c:v>
                </c:pt>
                <c:pt idx="107">
                  <c:v>49.699325779711472</c:v>
                </c:pt>
                <c:pt idx="108">
                  <c:v>49.650218201046123</c:v>
                </c:pt>
                <c:pt idx="109">
                  <c:v>49.670050196733008</c:v>
                </c:pt>
                <c:pt idx="110">
                  <c:v>49.821147234851153</c:v>
                </c:pt>
                <c:pt idx="111">
                  <c:v>50.199310135540237</c:v>
                </c:pt>
                <c:pt idx="112">
                  <c:v>50.93221780124842</c:v>
                </c:pt>
                <c:pt idx="113">
                  <c:v>52.160393016346625</c:v>
                </c:pt>
                <c:pt idx="114">
                  <c:v>53.99489181645886</c:v>
                </c:pt>
                <c:pt idx="115">
                  <c:v>56.455785847697882</c:v>
                </c:pt>
                <c:pt idx="116">
                  <c:v>59.410586272327961</c:v>
                </c:pt>
                <c:pt idx="117">
                  <c:v>62.544096745137978</c:v>
                </c:pt>
                <c:pt idx="118">
                  <c:v>65.389760605084646</c:v>
                </c:pt>
                <c:pt idx="119">
                  <c:v>67.431195563033455</c:v>
                </c:pt>
                <c:pt idx="120">
                  <c:v>68.247781607878665</c:v>
                </c:pt>
                <c:pt idx="121">
                  <c:v>67.648941932820208</c:v>
                </c:pt>
                <c:pt idx="122">
                  <c:v>65.738500497402399</c:v>
                </c:pt>
                <c:pt idx="123">
                  <c:v>62.879385709617317</c:v>
                </c:pt>
                <c:pt idx="124">
                  <c:v>59.575097931303695</c:v>
                </c:pt>
                <c:pt idx="125">
                  <c:v>56.320910019134445</c:v>
                </c:pt>
                <c:pt idx="126">
                  <c:v>53.48456953549821</c:v>
                </c:pt>
                <c:pt idx="127">
                  <c:v>51.253137135716365</c:v>
                </c:pt>
                <c:pt idx="128">
                  <c:v>49.647088543666747</c:v>
                </c:pt>
                <c:pt idx="129">
                  <c:v>48.575991066260826</c:v>
                </c:pt>
                <c:pt idx="130">
                  <c:v>47.902785308927299</c:v>
                </c:pt>
                <c:pt idx="131">
                  <c:v>47.493008697142734</c:v>
                </c:pt>
                <c:pt idx="132">
                  <c:v>47.240661506961189</c:v>
                </c:pt>
                <c:pt idx="133">
                  <c:v>47.074427779370325</c:v>
                </c:pt>
                <c:pt idx="134">
                  <c:v>46.952967128457743</c:v>
                </c:pt>
                <c:pt idx="135">
                  <c:v>46.85739621105656</c:v>
                </c:pt>
                <c:pt idx="136">
                  <c:v>46.786083345846635</c:v>
                </c:pt>
                <c:pt idx="137">
                  <c:v>46.753768923679658</c:v>
                </c:pt>
                <c:pt idx="138">
                  <c:v>46.794322024988801</c:v>
                </c:pt>
                <c:pt idx="139">
                  <c:v>46.963679405898731</c:v>
                </c:pt>
                <c:pt idx="140">
                  <c:v>47.336726598049665</c:v>
                </c:pt>
                <c:pt idx="141">
                  <c:v>47.990830338348594</c:v>
                </c:pt>
                <c:pt idx="142">
                  <c:v>48.972519930850382</c:v>
                </c:pt>
                <c:pt idx="143">
                  <c:v>50.254098954916195</c:v>
                </c:pt>
                <c:pt idx="144">
                  <c:v>51.700088471943403</c:v>
                </c:pt>
                <c:pt idx="145">
                  <c:v>53.069590396605761</c:v>
                </c:pt>
                <c:pt idx="146">
                  <c:v>54.070037777019074</c:v>
                </c:pt>
                <c:pt idx="147">
                  <c:v>54.450698972879593</c:v>
                </c:pt>
                <c:pt idx="148">
                  <c:v>54.096141309582748</c:v>
                </c:pt>
                <c:pt idx="149">
                  <c:v>53.072220669795243</c:v>
                </c:pt>
                <c:pt idx="150">
                  <c:v>51.599631753486854</c:v>
                </c:pt>
                <c:pt idx="151">
                  <c:v>49.969485364014034</c:v>
                </c:pt>
                <c:pt idx="152">
                  <c:v>48.444908596683177</c:v>
                </c:pt>
                <c:pt idx="153">
                  <c:v>47.193492987037217</c:v>
                </c:pt>
                <c:pt idx="154">
                  <c:v>46.271034610264721</c:v>
                </c:pt>
                <c:pt idx="155">
                  <c:v>45.647485530468124</c:v>
                </c:pt>
                <c:pt idx="156">
                  <c:v>45.250052338664347</c:v>
                </c:pt>
                <c:pt idx="157">
                  <c:v>45.000542339196222</c:v>
                </c:pt>
                <c:pt idx="158">
                  <c:v>44.836330926972785</c:v>
                </c:pt>
                <c:pt idx="159">
                  <c:v>44.715964523121436</c:v>
                </c:pt>
                <c:pt idx="160">
                  <c:v>44.61584148293786</c:v>
                </c:pt>
                <c:pt idx="161">
                  <c:v>44.5241686585534</c:v>
                </c:pt>
                <c:pt idx="162">
                  <c:v>44.435712538144941</c:v>
                </c:pt>
                <c:pt idx="163">
                  <c:v>44.34839369405033</c:v>
                </c:pt>
                <c:pt idx="164">
                  <c:v>44.261467243875494</c:v>
                </c:pt>
                <c:pt idx="165">
                  <c:v>44.174690322890314</c:v>
                </c:pt>
                <c:pt idx="166">
                  <c:v>44.087989191184256</c:v>
                </c:pt>
                <c:pt idx="167">
                  <c:v>44.001341485960694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8-4B62-A5A5-4B49F3DAD40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55.856959234938572</c:v>
                </c:pt>
                <c:pt idx="26">
                  <c:v>55.790835941329263</c:v>
                </c:pt>
                <c:pt idx="27">
                  <c:v>55.724711962920694</c:v>
                </c:pt>
                <c:pt idx="28">
                  <c:v>55.658587068988453</c:v>
                </c:pt>
                <c:pt idx="29">
                  <c:v>55.592460990760749</c:v>
                </c:pt>
                <c:pt idx="30">
                  <c:v>55.526333416251603</c:v>
                </c:pt>
                <c:pt idx="31">
                  <c:v>55.46020398445792</c:v>
                </c:pt>
                <c:pt idx="32">
                  <c:v>55.394072278847801</c:v>
                </c:pt>
                <c:pt idx="33">
                  <c:v>55.327937820059226</c:v>
                </c:pt>
                <c:pt idx="34">
                  <c:v>55.261800057719832</c:v>
                </c:pt>
                <c:pt idx="35">
                  <c:v>55.19565836128956</c:v>
                </c:pt>
                <c:pt idx="36">
                  <c:v>55.129512009817397</c:v>
                </c:pt>
                <c:pt idx="37">
                  <c:v>55.063360180492765</c:v>
                </c:pt>
                <c:pt idx="38">
                  <c:v>54.997201935860211</c:v>
                </c:pt>
                <c:pt idx="39">
                  <c:v>54.931036209553106</c:v>
                </c:pt>
                <c:pt idx="40">
                  <c:v>54.864861790388524</c:v>
                </c:pt>
                <c:pt idx="41">
                  <c:v>54.798677304650511</c:v>
                </c:pt>
                <c:pt idx="42">
                  <c:v>54.732481196373648</c:v>
                </c:pt>
                <c:pt idx="43">
                  <c:v>54.666271705421693</c:v>
                </c:pt>
                <c:pt idx="44">
                  <c:v>54.600046843139602</c:v>
                </c:pt>
                <c:pt idx="45">
                  <c:v>54.533804365338312</c:v>
                </c:pt>
                <c:pt idx="46">
                  <c:v>54.467541742353852</c:v>
                </c:pt>
                <c:pt idx="47">
                  <c:v>54.40125612590316</c:v>
                </c:pt>
                <c:pt idx="48">
                  <c:v>54.334944312440598</c:v>
                </c:pt>
                <c:pt idx="49">
                  <c:v>54.268602702701088</c:v>
                </c:pt>
                <c:pt idx="50">
                  <c:v>54.20222725709872</c:v>
                </c:pt>
                <c:pt idx="51">
                  <c:v>54.135813446634828</c:v>
                </c:pt>
                <c:pt idx="52">
                  <c:v>54.069356198957465</c:v>
                </c:pt>
                <c:pt idx="53">
                  <c:v>54.002849839205574</c:v>
                </c:pt>
                <c:pt idx="54">
                  <c:v>53.936288025269121</c:v>
                </c:pt>
                <c:pt idx="55">
                  <c:v>53.869663677100299</c:v>
                </c:pt>
                <c:pt idx="56">
                  <c:v>53.802968899724839</c:v>
                </c:pt>
                <c:pt idx="57">
                  <c:v>53.736194899628096</c:v>
                </c:pt>
                <c:pt idx="58">
                  <c:v>53.669331894230524</c:v>
                </c:pt>
                <c:pt idx="59">
                  <c:v>53.602369014226049</c:v>
                </c:pt>
                <c:pt idx="60">
                  <c:v>53.535294198637445</c:v>
                </c:pt>
                <c:pt idx="61">
                  <c:v>53.468094082550742</c:v>
                </c:pt>
                <c:pt idx="62">
                  <c:v>53.400753877630855</c:v>
                </c:pt>
                <c:pt idx="63">
                  <c:v>53.333257245698768</c:v>
                </c:pt>
                <c:pt idx="64">
                  <c:v>53.265586165873586</c:v>
                </c:pt>
                <c:pt idx="65">
                  <c:v>53.197720796056949</c:v>
                </c:pt>
                <c:pt idx="66">
                  <c:v>53.129639329870457</c:v>
                </c:pt>
                <c:pt idx="67">
                  <c:v>53.061317850555334</c:v>
                </c:pt>
                <c:pt idx="68">
                  <c:v>52.992730183815176</c:v>
                </c:pt>
                <c:pt idx="69">
                  <c:v>52.923847752131934</c:v>
                </c:pt>
                <c:pt idx="70">
                  <c:v>52.854639433717715</c:v>
                </c:pt>
                <c:pt idx="71">
                  <c:v>52.785071429980093</c:v>
                </c:pt>
                <c:pt idx="72">
                  <c:v>52.715107146175662</c:v>
                </c:pt>
                <c:pt idx="73">
                  <c:v>52.644707090795777</c:v>
                </c:pt>
                <c:pt idx="74">
                  <c:v>52.573828800156399</c:v>
                </c:pt>
                <c:pt idx="75">
                  <c:v>52.502426795624551</c:v>
                </c:pt>
                <c:pt idx="76">
                  <c:v>52.430452581873666</c:v>
                </c:pt>
                <c:pt idx="77">
                  <c:v>52.357854695469172</c:v>
                </c:pt>
                <c:pt idx="78">
                  <c:v>52.284578813881339</c:v>
                </c:pt>
                <c:pt idx="79">
                  <c:v>52.210567935624624</c:v>
                </c:pt>
                <c:pt idx="80">
                  <c:v>52.135762642535376</c:v>
                </c:pt>
                <c:pt idx="81">
                  <c:v>52.060101455111145</c:v>
                </c:pt>
                <c:pt idx="82">
                  <c:v>51.983521291221059</c:v>
                </c:pt>
                <c:pt idx="83">
                  <c:v>51.905958037227997</c:v>
                </c:pt>
                <c:pt idx="84">
                  <c:v>51.827347238511614</c:v>
                </c:pt>
                <c:pt idx="85">
                  <c:v>51.74762491343423</c:v>
                </c:pt>
                <c:pt idx="86">
                  <c:v>51.666728490868948</c:v>
                </c:pt>
                <c:pt idx="87">
                  <c:v>51.584597866478589</c:v>
                </c:pt>
                <c:pt idx="88">
                  <c:v>51.501176567037618</c:v>
                </c:pt>
                <c:pt idx="89">
                  <c:v>51.416413005356773</c:v>
                </c:pt>
                <c:pt idx="90">
                  <c:v>51.330261801045843</c:v>
                </c:pt>
                <c:pt idx="91">
                  <c:v>51.242685134791998</c:v>
                </c:pt>
                <c:pt idx="92">
                  <c:v>51.1536540965215</c:v>
                </c:pt>
                <c:pt idx="93">
                  <c:v>51.063149981333346</c:v>
                </c:pt>
                <c:pt idx="94">
                  <c:v>50.971165482097376</c:v>
                </c:pt>
                <c:pt idx="95">
                  <c:v>50.877705724765342</c:v>
                </c:pt>
                <c:pt idx="96">
                  <c:v>50.782789092369427</c:v>
                </c:pt>
                <c:pt idx="97">
                  <c:v>50.68644778686155</c:v>
                </c:pt>
                <c:pt idx="98">
                  <c:v>50.588728084648331</c:v>
                </c:pt>
                <c:pt idx="99">
                  <c:v>50.489690251885705</c:v>
                </c:pt>
                <c:pt idx="100">
                  <c:v>50.389408098963358</c:v>
                </c:pt>
                <c:pt idx="101">
                  <c:v>50.287968169443204</c:v>
                </c:pt>
                <c:pt idx="102">
                  <c:v>50.185468576016021</c:v>
                </c:pt>
                <c:pt idx="103">
                  <c:v>50.082017513577746</c:v>
                </c:pt>
                <c:pt idx="104">
                  <c:v>49.977731495961308</c:v>
                </c:pt>
                <c:pt idx="105">
                  <c:v>49.87273337688562</c:v>
                </c:pt>
                <c:pt idx="106">
                  <c:v>49.767150226174707</c:v>
                </c:pt>
                <c:pt idx="107">
                  <c:v>49.661111138444092</c:v>
                </c:pt>
                <c:pt idx="108">
                  <c:v>49.554745052836957</c:v>
                </c:pt>
                <c:pt idx="109">
                  <c:v>49.448178659051891</c:v>
                </c:pt>
                <c:pt idx="110">
                  <c:v>49.341534457291175</c:v>
                </c:pt>
                <c:pt idx="111">
                  <c:v>49.234929028683965</c:v>
                </c:pt>
                <c:pt idx="112">
                  <c:v>49.12847155925239</c:v>
                </c:pt>
                <c:pt idx="113">
                  <c:v>49.022262645756982</c:v>
                </c:pt>
                <c:pt idx="114">
                  <c:v>48.916393396928484</c:v>
                </c:pt>
                <c:pt idx="115">
                  <c:v>48.810944829684118</c:v>
                </c:pt>
                <c:pt idx="116">
                  <c:v>48.705987547746687</c:v>
                </c:pt>
                <c:pt idx="117">
                  <c:v>48.601581680184239</c:v>
                </c:pt>
                <c:pt idx="118">
                  <c:v>48.497777050053045</c:v>
                </c:pt>
                <c:pt idx="119">
                  <c:v>48.394613538597838</c:v>
                </c:pt>
                <c:pt idx="120">
                  <c:v>48.292121608180693</c:v>
                </c:pt>
                <c:pt idx="121">
                  <c:v>48.190322946965743</c:v>
                </c:pt>
                <c:pt idx="122">
                  <c:v>48.08923119998429</c:v>
                </c:pt>
                <c:pt idx="123">
                  <c:v>47.988852754109722</c:v>
                </c:pt>
                <c:pt idx="124">
                  <c:v>47.889187548257077</c:v>
                </c:pt>
                <c:pt idx="125">
                  <c:v>47.790229884398521</c:v>
                </c:pt>
                <c:pt idx="126">
                  <c:v>47.691969219425232</c:v>
                </c:pt>
                <c:pt idx="127">
                  <c:v>47.594390922225344</c:v>
                </c:pt>
                <c:pt idx="128">
                  <c:v>47.497476984396421</c:v>
                </c:pt>
                <c:pt idx="129">
                  <c:v>47.401206676641578</c:v>
                </c:pt>
                <c:pt idx="130">
                  <c:v>47.305557146040705</c:v>
                </c:pt>
                <c:pt idx="131">
                  <c:v>47.21050395201555</c:v>
                </c:pt>
                <c:pt idx="132">
                  <c:v>47.116021540929154</c:v>
                </c:pt>
                <c:pt idx="133">
                  <c:v>47.022083660909111</c:v>
                </c:pt>
                <c:pt idx="134">
                  <c:v>46.928663719707203</c:v>
                </c:pt>
                <c:pt idx="135">
                  <c:v>46.835735089263281</c:v>
                </c:pt>
                <c:pt idx="136">
                  <c:v>46.74327136118508</c:v>
                </c:pt>
                <c:pt idx="137">
                  <c:v>46.651246557647752</c:v>
                </c:pt>
                <c:pt idx="138">
                  <c:v>46.559635302307179</c:v>
                </c:pt>
                <c:pt idx="139">
                  <c:v>46.468412955759959</c:v>
                </c:pt>
                <c:pt idx="140">
                  <c:v>46.377555719908941</c:v>
                </c:pt>
                <c:pt idx="141">
                  <c:v>46.287040715341192</c:v>
                </c:pt>
                <c:pt idx="142">
                  <c:v>46.196846035524118</c:v>
                </c:pt>
                <c:pt idx="143">
                  <c:v>46.106950781295993</c:v>
                </c:pt>
                <c:pt idx="144">
                  <c:v>46.017335078787568</c:v>
                </c:pt>
                <c:pt idx="145">
                  <c:v>45.927980083573964</c:v>
                </c:pt>
                <c:pt idx="146">
                  <c:v>45.838867973531038</c:v>
                </c:pt>
                <c:pt idx="147">
                  <c:v>45.7499819325621</c:v>
                </c:pt>
                <c:pt idx="148">
                  <c:v>45.661306127075918</c:v>
                </c:pt>
                <c:pt idx="149">
                  <c:v>45.572825676835215</c:v>
                </c:pt>
                <c:pt idx="150">
                  <c:v>45.484526621558736</c:v>
                </c:pt>
                <c:pt idx="151">
                  <c:v>45.396395884448403</c:v>
                </c:pt>
                <c:pt idx="152">
                  <c:v>45.308421233625559</c:v>
                </c:pt>
                <c:pt idx="153">
                  <c:v>45.22059124229574</c:v>
                </c:pt>
                <c:pt idx="154">
                  <c:v>45.132895248317077</c:v>
                </c:pt>
                <c:pt idx="155">
                  <c:v>45.045323313723316</c:v>
                </c:pt>
                <c:pt idx="156">
                  <c:v>44.957866184644836</c:v>
                </c:pt>
                <c:pt idx="157">
                  <c:v>44.870515251979448</c:v>
                </c:pt>
                <c:pt idx="158">
                  <c:v>44.783262513086768</c:v>
                </c:pt>
                <c:pt idx="159">
                  <c:v>44.696100534714162</c:v>
                </c:pt>
                <c:pt idx="160">
                  <c:v>44.609022417307003</c:v>
                </c:pt>
                <c:pt idx="161">
                  <c:v>44.522021760810262</c:v>
                </c:pt>
                <c:pt idx="162">
                  <c:v>44.435092632030091</c:v>
                </c:pt>
                <c:pt idx="163">
                  <c:v>44.348229533593134</c:v>
                </c:pt>
                <c:pt idx="164">
                  <c:v>44.261427374516117</c:v>
                </c:pt>
                <c:pt idx="165">
                  <c:v>44.174681442377739</c:v>
                </c:pt>
                <c:pt idx="166">
                  <c:v>44.087987377068977</c:v>
                </c:pt>
                <c:pt idx="167">
                  <c:v>44.001341146085238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438-4B62-A5A5-4B49F3DAD4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8336"/>
        <c:axId val="8998728"/>
      </c:scatterChart>
      <c:valAx>
        <c:axId val="8998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8998728"/>
        <c:crosses val="autoZero"/>
        <c:crossBetween val="midCat"/>
      </c:valAx>
      <c:valAx>
        <c:axId val="89987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8998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A!$R$16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A!$C$16:$Q$16</c:f>
              <c:numCache>
                <c:formatCode>0.0%</c:formatCode>
                <c:ptCount val="15"/>
                <c:pt idx="0">
                  <c:v>0</c:v>
                </c:pt>
                <c:pt idx="1">
                  <c:v>1.5572621506551931E-2</c:v>
                </c:pt>
                <c:pt idx="2">
                  <c:v>7.5759235700814512E-2</c:v>
                </c:pt>
                <c:pt idx="3">
                  <c:v>0.16067082533576085</c:v>
                </c:pt>
                <c:pt idx="4">
                  <c:v>0.18794021736744848</c:v>
                </c:pt>
                <c:pt idx="5">
                  <c:v>0.20762823433193037</c:v>
                </c:pt>
                <c:pt idx="6">
                  <c:v>0.20652124717045742</c:v>
                </c:pt>
                <c:pt idx="7">
                  <c:v>0.21800042969211331</c:v>
                </c:pt>
                <c:pt idx="8">
                  <c:v>0.20452807976212553</c:v>
                </c:pt>
                <c:pt idx="9">
                  <c:v>0.15584907017041399</c:v>
                </c:pt>
                <c:pt idx="10">
                  <c:v>0.13111277996209486</c:v>
                </c:pt>
                <c:pt idx="11">
                  <c:v>8.2228945381125657E-2</c:v>
                </c:pt>
                <c:pt idx="12">
                  <c:v>3.548375203068628E-2</c:v>
                </c:pt>
                <c:pt idx="13">
                  <c:v>1.3979514980370984E-2</c:v>
                </c:pt>
                <c:pt idx="14">
                  <c:v>1.7175459256611231E-3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87-4BF0-8D28-94A9ED51E082}"/>
            </c:ext>
          </c:extLst>
        </c:ser>
        <c:ser>
          <c:idx val="2"/>
          <c:order val="1"/>
          <c:tx>
            <c:strRef>
              <c:f>A!$R$17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A!$C$17:$Q$17</c:f>
              <c:numCache>
                <c:formatCode>0.0%</c:formatCode>
                <c:ptCount val="15"/>
                <c:pt idx="0">
                  <c:v>9.2772550066612597E-4</c:v>
                </c:pt>
                <c:pt idx="1">
                  <c:v>1.5606335997186508E-2</c:v>
                </c:pt>
                <c:pt idx="2">
                  <c:v>6.32490945772997E-2</c:v>
                </c:pt>
                <c:pt idx="3">
                  <c:v>0.13282354447190056</c:v>
                </c:pt>
                <c:pt idx="4">
                  <c:v>0.15867329880602324</c:v>
                </c:pt>
                <c:pt idx="5">
                  <c:v>0.18872542471946821</c:v>
                </c:pt>
                <c:pt idx="6">
                  <c:v>0.19127482500248169</c:v>
                </c:pt>
                <c:pt idx="7">
                  <c:v>0.20182854093158381</c:v>
                </c:pt>
                <c:pt idx="8">
                  <c:v>0.18989070755705614</c:v>
                </c:pt>
                <c:pt idx="9">
                  <c:v>0.14745007610739327</c:v>
                </c:pt>
                <c:pt idx="10">
                  <c:v>0.10278381068174101</c:v>
                </c:pt>
                <c:pt idx="11">
                  <c:v>6.9769269045875854E-2</c:v>
                </c:pt>
                <c:pt idx="12">
                  <c:v>3.5505125649388111E-2</c:v>
                </c:pt>
                <c:pt idx="13">
                  <c:v>1.7528878202126872E-2</c:v>
                </c:pt>
                <c:pt idx="14">
                  <c:v>1.020600548838662E-2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87-4BF0-8D28-94A9ED51E0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99512"/>
        <c:axId val="8999904"/>
      </c:scatterChart>
      <c:valAx>
        <c:axId val="899951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8999904"/>
        <c:crosses val="autoZero"/>
        <c:crossBetween val="midCat"/>
      </c:valAx>
      <c:valAx>
        <c:axId val="89999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899951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A!$G$22:$G$222</c:f>
              <c:numCache>
                <c:formatCode>General</c:formatCode>
                <c:ptCount val="201"/>
                <c:pt idx="0">
                  <c:v>55.811</c:v>
                </c:pt>
                <c:pt idx="1">
                  <c:v>55.244999999999997</c:v>
                </c:pt>
                <c:pt idx="2">
                  <c:v>55.433999999999997</c:v>
                </c:pt>
                <c:pt idx="3">
                  <c:v>55.942999999999998</c:v>
                </c:pt>
                <c:pt idx="4">
                  <c:v>56.283000000000001</c:v>
                </c:pt>
                <c:pt idx="5">
                  <c:v>54.642000000000003</c:v>
                </c:pt>
                <c:pt idx="6">
                  <c:v>56.131999999999998</c:v>
                </c:pt>
                <c:pt idx="7">
                  <c:v>54.868000000000002</c:v>
                </c:pt>
                <c:pt idx="8">
                  <c:v>55.414999999999999</c:v>
                </c:pt>
                <c:pt idx="9">
                  <c:v>54.868000000000002</c:v>
                </c:pt>
                <c:pt idx="10">
                  <c:v>55.113</c:v>
                </c:pt>
                <c:pt idx="11">
                  <c:v>55.566000000000003</c:v>
                </c:pt>
                <c:pt idx="12">
                  <c:v>55.320999999999998</c:v>
                </c:pt>
                <c:pt idx="13">
                  <c:v>55</c:v>
                </c:pt>
                <c:pt idx="14">
                  <c:v>54.981000000000002</c:v>
                </c:pt>
                <c:pt idx="15">
                  <c:v>54.585000000000001</c:v>
                </c:pt>
                <c:pt idx="16">
                  <c:v>55.320999999999998</c:v>
                </c:pt>
                <c:pt idx="17">
                  <c:v>55.585000000000001</c:v>
                </c:pt>
                <c:pt idx="18">
                  <c:v>55.546999999999997</c:v>
                </c:pt>
                <c:pt idx="19">
                  <c:v>54.509</c:v>
                </c:pt>
                <c:pt idx="20">
                  <c:v>55</c:v>
                </c:pt>
                <c:pt idx="21">
                  <c:v>54.698</c:v>
                </c:pt>
                <c:pt idx="22">
                  <c:v>55.189</c:v>
                </c:pt>
                <c:pt idx="23">
                  <c:v>55.924999999999997</c:v>
                </c:pt>
                <c:pt idx="24">
                  <c:v>55.848999999999997</c:v>
                </c:pt>
                <c:pt idx="25">
                  <c:v>57.302</c:v>
                </c:pt>
                <c:pt idx="26">
                  <c:v>55.698</c:v>
                </c:pt>
                <c:pt idx="27">
                  <c:v>56.113</c:v>
                </c:pt>
                <c:pt idx="28">
                  <c:v>54.320999999999998</c:v>
                </c:pt>
                <c:pt idx="29">
                  <c:v>55.491</c:v>
                </c:pt>
                <c:pt idx="30">
                  <c:v>56.396000000000001</c:v>
                </c:pt>
                <c:pt idx="31">
                  <c:v>55.698</c:v>
                </c:pt>
                <c:pt idx="32">
                  <c:v>56.792000000000002</c:v>
                </c:pt>
                <c:pt idx="33">
                  <c:v>57.377000000000002</c:v>
                </c:pt>
                <c:pt idx="34">
                  <c:v>57.018999999999998</c:v>
                </c:pt>
                <c:pt idx="35">
                  <c:v>57.453000000000003</c:v>
                </c:pt>
                <c:pt idx="36">
                  <c:v>58.283000000000001</c:v>
                </c:pt>
                <c:pt idx="37">
                  <c:v>57.131999999999998</c:v>
                </c:pt>
                <c:pt idx="38">
                  <c:v>57.942999999999998</c:v>
                </c:pt>
                <c:pt idx="39">
                  <c:v>58.774000000000001</c:v>
                </c:pt>
                <c:pt idx="40">
                  <c:v>58.207999999999998</c:v>
                </c:pt>
                <c:pt idx="41">
                  <c:v>60.942999999999998</c:v>
                </c:pt>
                <c:pt idx="42">
                  <c:v>59.83</c:v>
                </c:pt>
                <c:pt idx="43">
                  <c:v>59.509</c:v>
                </c:pt>
                <c:pt idx="44">
                  <c:v>61.244999999999997</c:v>
                </c:pt>
                <c:pt idx="45">
                  <c:v>62.357999999999997</c:v>
                </c:pt>
                <c:pt idx="46">
                  <c:v>63.018999999999998</c:v>
                </c:pt>
                <c:pt idx="47">
                  <c:v>64.66</c:v>
                </c:pt>
                <c:pt idx="48">
                  <c:v>64.603999999999999</c:v>
                </c:pt>
                <c:pt idx="49">
                  <c:v>67.603999999999999</c:v>
                </c:pt>
                <c:pt idx="50">
                  <c:v>70.358000000000004</c:v>
                </c:pt>
                <c:pt idx="51">
                  <c:v>72.962000000000003</c:v>
                </c:pt>
                <c:pt idx="52">
                  <c:v>76.546999999999997</c:v>
                </c:pt>
                <c:pt idx="53">
                  <c:v>84.320999999999998</c:v>
                </c:pt>
                <c:pt idx="54">
                  <c:v>92.358000000000004</c:v>
                </c:pt>
                <c:pt idx="55">
                  <c:v>103.01900000000001</c:v>
                </c:pt>
                <c:pt idx="56">
                  <c:v>115.925</c:v>
                </c:pt>
                <c:pt idx="57">
                  <c:v>130.792</c:v>
                </c:pt>
                <c:pt idx="58">
                  <c:v>143.453</c:v>
                </c:pt>
                <c:pt idx="59">
                  <c:v>156.47200000000001</c:v>
                </c:pt>
                <c:pt idx="60">
                  <c:v>166.86799999999999</c:v>
                </c:pt>
                <c:pt idx="61">
                  <c:v>174.113</c:v>
                </c:pt>
                <c:pt idx="62">
                  <c:v>178.60400000000001</c:v>
                </c:pt>
                <c:pt idx="63">
                  <c:v>181.15100000000001</c:v>
                </c:pt>
                <c:pt idx="64">
                  <c:v>176.01900000000001</c:v>
                </c:pt>
                <c:pt idx="65">
                  <c:v>159.50899999999999</c:v>
                </c:pt>
                <c:pt idx="66">
                  <c:v>121.01900000000001</c:v>
                </c:pt>
                <c:pt idx="67">
                  <c:v>73</c:v>
                </c:pt>
                <c:pt idx="68">
                  <c:v>60.642000000000003</c:v>
                </c:pt>
                <c:pt idx="69">
                  <c:v>58.037999999999997</c:v>
                </c:pt>
                <c:pt idx="70">
                  <c:v>58.66</c:v>
                </c:pt>
                <c:pt idx="71">
                  <c:v>59.887</c:v>
                </c:pt>
                <c:pt idx="72">
                  <c:v>60.244999999999997</c:v>
                </c:pt>
                <c:pt idx="73">
                  <c:v>62.527999999999999</c:v>
                </c:pt>
                <c:pt idx="74">
                  <c:v>66.774000000000001</c:v>
                </c:pt>
                <c:pt idx="75">
                  <c:v>71.263999999999996</c:v>
                </c:pt>
                <c:pt idx="76">
                  <c:v>79.263999999999996</c:v>
                </c:pt>
                <c:pt idx="77">
                  <c:v>87.942999999999998</c:v>
                </c:pt>
                <c:pt idx="78">
                  <c:v>98.774000000000001</c:v>
                </c:pt>
                <c:pt idx="79">
                  <c:v>110.90600000000001</c:v>
                </c:pt>
                <c:pt idx="80">
                  <c:v>118.943</c:v>
                </c:pt>
                <c:pt idx="81">
                  <c:v>127.69799999999999</c:v>
                </c:pt>
                <c:pt idx="82">
                  <c:v>131.92500000000001</c:v>
                </c:pt>
                <c:pt idx="83">
                  <c:v>133.28299999999999</c:v>
                </c:pt>
                <c:pt idx="84">
                  <c:v>126.47199999999999</c:v>
                </c:pt>
                <c:pt idx="85">
                  <c:v>107.69799999999999</c:v>
                </c:pt>
                <c:pt idx="86">
                  <c:v>72.736000000000004</c:v>
                </c:pt>
                <c:pt idx="87">
                  <c:v>56.509</c:v>
                </c:pt>
                <c:pt idx="88">
                  <c:v>55.207999999999998</c:v>
                </c:pt>
                <c:pt idx="89">
                  <c:v>53.302</c:v>
                </c:pt>
                <c:pt idx="90">
                  <c:v>52.527999999999999</c:v>
                </c:pt>
                <c:pt idx="91">
                  <c:v>52.942999999999998</c:v>
                </c:pt>
                <c:pt idx="92">
                  <c:v>54.414999999999999</c:v>
                </c:pt>
                <c:pt idx="93">
                  <c:v>53.905999999999999</c:v>
                </c:pt>
                <c:pt idx="94">
                  <c:v>51.472000000000001</c:v>
                </c:pt>
                <c:pt idx="95">
                  <c:v>52.037999999999997</c:v>
                </c:pt>
                <c:pt idx="96">
                  <c:v>52.66</c:v>
                </c:pt>
                <c:pt idx="97">
                  <c:v>51.774000000000001</c:v>
                </c:pt>
                <c:pt idx="98">
                  <c:v>52.774000000000001</c:v>
                </c:pt>
                <c:pt idx="99">
                  <c:v>53.189</c:v>
                </c:pt>
                <c:pt idx="100">
                  <c:v>53.755000000000003</c:v>
                </c:pt>
                <c:pt idx="101">
                  <c:v>51.585000000000001</c:v>
                </c:pt>
                <c:pt idx="102">
                  <c:v>52.131999999999998</c:v>
                </c:pt>
                <c:pt idx="103">
                  <c:v>52.546999999999997</c:v>
                </c:pt>
                <c:pt idx="104">
                  <c:v>53.057000000000002</c:v>
                </c:pt>
                <c:pt idx="105">
                  <c:v>53.868000000000002</c:v>
                </c:pt>
                <c:pt idx="106">
                  <c:v>54.244999999999997</c:v>
                </c:pt>
                <c:pt idx="107">
                  <c:v>55.433999999999997</c:v>
                </c:pt>
                <c:pt idx="108">
                  <c:v>54.774000000000001</c:v>
                </c:pt>
                <c:pt idx="109">
                  <c:v>54.716999999999999</c:v>
                </c:pt>
                <c:pt idx="110">
                  <c:v>55.546999999999997</c:v>
                </c:pt>
                <c:pt idx="111">
                  <c:v>57.679000000000002</c:v>
                </c:pt>
                <c:pt idx="112">
                  <c:v>59.357999999999997</c:v>
                </c:pt>
                <c:pt idx="113">
                  <c:v>62.698</c:v>
                </c:pt>
                <c:pt idx="114">
                  <c:v>65.509</c:v>
                </c:pt>
                <c:pt idx="115">
                  <c:v>70.887</c:v>
                </c:pt>
                <c:pt idx="116">
                  <c:v>71.849000000000004</c:v>
                </c:pt>
                <c:pt idx="117">
                  <c:v>76.320999999999998</c:v>
                </c:pt>
                <c:pt idx="118">
                  <c:v>77.471999999999994</c:v>
                </c:pt>
                <c:pt idx="119">
                  <c:v>77.150999999999996</c:v>
                </c:pt>
                <c:pt idx="120">
                  <c:v>73.546999999999997</c:v>
                </c:pt>
                <c:pt idx="121">
                  <c:v>70.093999999999994</c:v>
                </c:pt>
                <c:pt idx="122">
                  <c:v>64.113</c:v>
                </c:pt>
                <c:pt idx="123">
                  <c:v>58.848999999999997</c:v>
                </c:pt>
                <c:pt idx="124">
                  <c:v>54.414999999999999</c:v>
                </c:pt>
                <c:pt idx="125">
                  <c:v>52.924999999999997</c:v>
                </c:pt>
                <c:pt idx="126">
                  <c:v>51.225999999999999</c:v>
                </c:pt>
                <c:pt idx="127">
                  <c:v>49.113</c:v>
                </c:pt>
                <c:pt idx="128">
                  <c:v>50.151000000000003</c:v>
                </c:pt>
                <c:pt idx="129">
                  <c:v>49.887</c:v>
                </c:pt>
                <c:pt idx="130">
                  <c:v>48.396000000000001</c:v>
                </c:pt>
                <c:pt idx="131">
                  <c:v>49.716999999999999</c:v>
                </c:pt>
                <c:pt idx="132">
                  <c:v>48.244999999999997</c:v>
                </c:pt>
                <c:pt idx="133">
                  <c:v>50.189</c:v>
                </c:pt>
                <c:pt idx="134">
                  <c:v>49.981000000000002</c:v>
                </c:pt>
                <c:pt idx="135">
                  <c:v>48.905999999999999</c:v>
                </c:pt>
                <c:pt idx="136">
                  <c:v>48.585000000000001</c:v>
                </c:pt>
                <c:pt idx="137">
                  <c:v>50.735999999999997</c:v>
                </c:pt>
                <c:pt idx="138">
                  <c:v>50.433999999999997</c:v>
                </c:pt>
                <c:pt idx="139">
                  <c:v>52.094000000000001</c:v>
                </c:pt>
                <c:pt idx="140">
                  <c:v>54.622999999999998</c:v>
                </c:pt>
                <c:pt idx="141">
                  <c:v>55.491</c:v>
                </c:pt>
                <c:pt idx="142">
                  <c:v>57.34</c:v>
                </c:pt>
                <c:pt idx="143">
                  <c:v>60.17</c:v>
                </c:pt>
                <c:pt idx="144">
                  <c:v>59.755000000000003</c:v>
                </c:pt>
                <c:pt idx="145">
                  <c:v>60.887</c:v>
                </c:pt>
                <c:pt idx="146">
                  <c:v>58.792000000000002</c:v>
                </c:pt>
                <c:pt idx="147">
                  <c:v>56.66</c:v>
                </c:pt>
                <c:pt idx="148">
                  <c:v>53.66</c:v>
                </c:pt>
                <c:pt idx="149">
                  <c:v>52.113</c:v>
                </c:pt>
                <c:pt idx="150">
                  <c:v>49.868000000000002</c:v>
                </c:pt>
                <c:pt idx="151">
                  <c:v>49.357999999999997</c:v>
                </c:pt>
                <c:pt idx="152">
                  <c:v>48.509</c:v>
                </c:pt>
                <c:pt idx="153">
                  <c:v>48.302</c:v>
                </c:pt>
                <c:pt idx="154">
                  <c:v>48.887</c:v>
                </c:pt>
                <c:pt idx="155">
                  <c:v>48.037999999999997</c:v>
                </c:pt>
                <c:pt idx="156">
                  <c:v>48.113</c:v>
                </c:pt>
                <c:pt idx="157">
                  <c:v>46.585000000000001</c:v>
                </c:pt>
                <c:pt idx="158">
                  <c:v>47.225999999999999</c:v>
                </c:pt>
                <c:pt idx="159">
                  <c:v>47.094000000000001</c:v>
                </c:pt>
                <c:pt idx="160">
                  <c:v>46.924999999999997</c:v>
                </c:pt>
                <c:pt idx="161">
                  <c:v>47.151000000000003</c:v>
                </c:pt>
                <c:pt idx="162">
                  <c:v>46.981000000000002</c:v>
                </c:pt>
                <c:pt idx="163">
                  <c:v>46.244999999999997</c:v>
                </c:pt>
                <c:pt idx="164">
                  <c:v>47.131999999999998</c:v>
                </c:pt>
                <c:pt idx="165">
                  <c:v>45.189</c:v>
                </c:pt>
                <c:pt idx="166">
                  <c:v>44.887</c:v>
                </c:pt>
                <c:pt idx="167">
                  <c:v>46.207999999999998</c:v>
                </c:pt>
                <c:pt idx="168">
                  <c:v>45.887</c:v>
                </c:pt>
                <c:pt idx="169">
                  <c:v>46.774000000000001</c:v>
                </c:pt>
                <c:pt idx="170">
                  <c:v>46.792000000000002</c:v>
                </c:pt>
                <c:pt idx="171">
                  <c:v>45.774000000000001</c:v>
                </c:pt>
                <c:pt idx="172">
                  <c:v>46</c:v>
                </c:pt>
                <c:pt idx="173">
                  <c:v>46.151000000000003</c:v>
                </c:pt>
                <c:pt idx="174">
                  <c:v>46.113</c:v>
                </c:pt>
                <c:pt idx="175">
                  <c:v>46.642000000000003</c:v>
                </c:pt>
                <c:pt idx="176">
                  <c:v>46.491</c:v>
                </c:pt>
                <c:pt idx="177">
                  <c:v>46.302</c:v>
                </c:pt>
                <c:pt idx="178">
                  <c:v>45.396000000000001</c:v>
                </c:pt>
                <c:pt idx="179">
                  <c:v>46.755000000000003</c:v>
                </c:pt>
                <c:pt idx="180">
                  <c:v>47.057000000000002</c:v>
                </c:pt>
                <c:pt idx="181">
                  <c:v>46.83</c:v>
                </c:pt>
                <c:pt idx="182">
                  <c:v>47.377000000000002</c:v>
                </c:pt>
                <c:pt idx="183">
                  <c:v>47.491</c:v>
                </c:pt>
                <c:pt idx="184">
                  <c:v>47.792000000000002</c:v>
                </c:pt>
                <c:pt idx="185">
                  <c:v>46.981000000000002</c:v>
                </c:pt>
                <c:pt idx="186">
                  <c:v>46.414999999999999</c:v>
                </c:pt>
                <c:pt idx="187">
                  <c:v>47.131999999999998</c:v>
                </c:pt>
                <c:pt idx="188">
                  <c:v>45.905999999999999</c:v>
                </c:pt>
                <c:pt idx="189">
                  <c:v>46.924999999999997</c:v>
                </c:pt>
                <c:pt idx="190">
                  <c:v>45.868000000000002</c:v>
                </c:pt>
                <c:pt idx="191">
                  <c:v>47.320999999999998</c:v>
                </c:pt>
                <c:pt idx="192">
                  <c:v>47.018999999999998</c:v>
                </c:pt>
                <c:pt idx="193">
                  <c:v>48.075000000000003</c:v>
                </c:pt>
                <c:pt idx="194">
                  <c:v>47.603999999999999</c:v>
                </c:pt>
                <c:pt idx="195">
                  <c:v>48.716999999999999</c:v>
                </c:pt>
                <c:pt idx="196">
                  <c:v>47.472000000000001</c:v>
                </c:pt>
                <c:pt idx="197">
                  <c:v>47.622999999999998</c:v>
                </c:pt>
                <c:pt idx="198">
                  <c:v>47.792000000000002</c:v>
                </c:pt>
                <c:pt idx="199">
                  <c:v>47.453000000000003</c:v>
                </c:pt>
                <c:pt idx="200">
                  <c:v>47.453000000000003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E1-4148-8103-CF91160A47D0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59.510010303942316</c:v>
                </c:pt>
                <c:pt idx="27">
                  <c:v>59.429777488917452</c:v>
                </c:pt>
                <c:pt idx="28">
                  <c:v>59.349557811877069</c:v>
                </c:pt>
                <c:pt idx="29">
                  <c:v>59.269352232012672</c:v>
                </c:pt>
                <c:pt idx="30">
                  <c:v>59.189161770771349</c:v>
                </c:pt>
                <c:pt idx="31">
                  <c:v>59.108987514880354</c:v>
                </c:pt>
                <c:pt idx="32">
                  <c:v>59.028830619512924</c:v>
                </c:pt>
                <c:pt idx="33">
                  <c:v>58.948692312264868</c:v>
                </c:pt>
                <c:pt idx="34">
                  <c:v>58.868573901427688</c:v>
                </c:pt>
                <c:pt idx="35">
                  <c:v>58.788476804981784</c:v>
                </c:pt>
                <c:pt idx="36">
                  <c:v>58.708402671838719</c:v>
                </c:pt>
                <c:pt idx="37">
                  <c:v>58.628353884314656</c:v>
                </c:pt>
                <c:pt idx="38">
                  <c:v>58.548335524290572</c:v>
                </c:pt>
                <c:pt idx="39">
                  <c:v>58.468362555909408</c:v>
                </c:pt>
                <c:pt idx="40">
                  <c:v>58.38848423846926</c:v>
                </c:pt>
                <c:pt idx="41">
                  <c:v>58.308861167209272</c:v>
                </c:pt>
                <c:pt idx="42">
                  <c:v>58.229990536532704</c:v>
                </c:pt>
                <c:pt idx="43">
                  <c:v>58.153314881681297</c:v>
                </c:pt>
                <c:pt idx="44">
                  <c:v>58.082737511431063</c:v>
                </c:pt>
                <c:pt idx="45">
                  <c:v>58.028082758621956</c:v>
                </c:pt>
                <c:pt idx="46">
                  <c:v>58.012298682696162</c:v>
                </c:pt>
                <c:pt idx="47">
                  <c:v>58.085002073912882</c:v>
                </c:pt>
                <c:pt idx="48">
                  <c:v>58.345161090609594</c:v>
                </c:pt>
                <c:pt idx="49">
                  <c:v>58.974058896541926</c:v>
                </c:pt>
                <c:pt idx="50">
                  <c:v>60.274628418704324</c:v>
                </c:pt>
                <c:pt idx="51">
                  <c:v>62.704009675431678</c:v>
                </c:pt>
                <c:pt idx="52">
                  <c:v>66.874612377278865</c:v>
                </c:pt>
                <c:pt idx="53">
                  <c:v>73.491212073927414</c:v>
                </c:pt>
                <c:pt idx="54">
                  <c:v>83.19744528521079</c:v>
                </c:pt>
                <c:pt idx="55">
                  <c:v>96.333002736377935</c:v>
                </c:pt>
                <c:pt idx="56">
                  <c:v>112.65160728845575</c:v>
                </c:pt>
                <c:pt idx="57">
                  <c:v>131.10163077862074</c:v>
                </c:pt>
                <c:pt idx="58">
                  <c:v>149.79404339568353</c:v>
                </c:pt>
                <c:pt idx="59">
                  <c:v>166.24664957282192</c:v>
                </c:pt>
                <c:pt idx="60">
                  <c:v>177.89542246918921</c:v>
                </c:pt>
                <c:pt idx="61">
                  <c:v>182.73919862836459</c:v>
                </c:pt>
                <c:pt idx="62">
                  <c:v>179.89730279957536</c:v>
                </c:pt>
                <c:pt idx="63">
                  <c:v>169.86691533974707</c:v>
                </c:pt>
                <c:pt idx="64">
                  <c:v>154.37695854950772</c:v>
                </c:pt>
                <c:pt idx="65">
                  <c:v>135.89745033158522</c:v>
                </c:pt>
                <c:pt idx="66">
                  <c:v>116.99551970857438</c:v>
                </c:pt>
                <c:pt idx="67">
                  <c:v>99.767788704522346</c:v>
                </c:pt>
                <c:pt idx="68">
                  <c:v>85.515194001784266</c:v>
                </c:pt>
                <c:pt idx="69">
                  <c:v>74.706904311328259</c:v>
                </c:pt>
                <c:pt idx="70">
                  <c:v>67.17161829373029</c:v>
                </c:pt>
                <c:pt idx="71">
                  <c:v>62.403317082134031</c:v>
                </c:pt>
                <c:pt idx="72">
                  <c:v>59.87804519892132</c:v>
                </c:pt>
                <c:pt idx="73">
                  <c:v>59.315481827437232</c:v>
                </c:pt>
                <c:pt idx="74">
                  <c:v>60.840493646585898</c:v>
                </c:pt>
                <c:pt idx="75">
                  <c:v>64.985572482252223</c:v>
                </c:pt>
                <c:pt idx="76">
                  <c:v>72.455117357254309</c:v>
                </c:pt>
                <c:pt idx="77">
                  <c:v>83.620078511106129</c:v>
                </c:pt>
                <c:pt idx="78">
                  <c:v>97.877500714930534</c:v>
                </c:pt>
                <c:pt idx="79">
                  <c:v>113.22643359062323</c:v>
                </c:pt>
                <c:pt idx="80">
                  <c:v>126.47564800560829</c:v>
                </c:pt>
                <c:pt idx="81">
                  <c:v>134.22764183611991</c:v>
                </c:pt>
                <c:pt idx="82">
                  <c:v>134.2599775043559</c:v>
                </c:pt>
                <c:pt idx="83">
                  <c:v>126.53895538652679</c:v>
                </c:pt>
                <c:pt idx="84">
                  <c:v>113.2344103776754</c:v>
                </c:pt>
                <c:pt idx="85">
                  <c:v>97.724993850416553</c:v>
                </c:pt>
                <c:pt idx="86">
                  <c:v>83.211612572881137</c:v>
                </c:pt>
                <c:pt idx="87">
                  <c:v>71.70623433260792</c:v>
                </c:pt>
                <c:pt idx="88">
                  <c:v>63.786932523566236</c:v>
                </c:pt>
                <c:pt idx="89">
                  <c:v>58.984353714917965</c:v>
                </c:pt>
                <c:pt idx="90">
                  <c:v>56.386510278906357</c:v>
                </c:pt>
                <c:pt idx="91">
                  <c:v>55.111392630878747</c:v>
                </c:pt>
                <c:pt idx="92">
                  <c:v>54.522938198512861</c:v>
                </c:pt>
                <c:pt idx="93">
                  <c:v>54.246311257821738</c:v>
                </c:pt>
                <c:pt idx="94">
                  <c:v>54.094190184053929</c:v>
                </c:pt>
                <c:pt idx="95">
                  <c:v>53.985652330849</c:v>
                </c:pt>
                <c:pt idx="96">
                  <c:v>53.890126543038157</c:v>
                </c:pt>
                <c:pt idx="97">
                  <c:v>53.797431656938926</c:v>
                </c:pt>
                <c:pt idx="98">
                  <c:v>53.704559237244538</c:v>
                </c:pt>
                <c:pt idx="99">
                  <c:v>53.610720099263148</c:v>
                </c:pt>
                <c:pt idx="100">
                  <c:v>53.515751684444936</c:v>
                </c:pt>
                <c:pt idx="101">
                  <c:v>53.419713393815613</c:v>
                </c:pt>
                <c:pt idx="102">
                  <c:v>53.322937079613489</c:v>
                </c:pt>
                <c:pt idx="103">
                  <c:v>53.226485171793001</c:v>
                </c:pt>
                <c:pt idx="104">
                  <c:v>53.133420513397056</c:v>
                </c:pt>
                <c:pt idx="105">
                  <c:v>53.051785664915791</c:v>
                </c:pt>
                <c:pt idx="106">
                  <c:v>53.000692232289815</c:v>
                </c:pt>
                <c:pt idx="107">
                  <c:v>53.02094556864607</c:v>
                </c:pt>
                <c:pt idx="108">
                  <c:v>53.190142326682007</c:v>
                </c:pt>
                <c:pt idx="109">
                  <c:v>53.638017259174063</c:v>
                </c:pt>
                <c:pt idx="110">
                  <c:v>54.551093710592035</c:v>
                </c:pt>
                <c:pt idx="111">
                  <c:v>56.149782541849632</c:v>
                </c:pt>
                <c:pt idx="112">
                  <c:v>58.623133515862321</c:v>
                </c:pt>
                <c:pt idx="113">
                  <c:v>62.023586676305158</c:v>
                </c:pt>
                <c:pt idx="114">
                  <c:v>66.155022227146603</c:v>
                </c:pt>
                <c:pt idx="115">
                  <c:v>70.515796733077039</c:v>
                </c:pt>
                <c:pt idx="116">
                  <c:v>74.357928941943285</c:v>
                </c:pt>
                <c:pt idx="117">
                  <c:v>76.87801163505334</c:v>
                </c:pt>
                <c:pt idx="118">
                  <c:v>77.480493223705992</c:v>
                </c:pt>
                <c:pt idx="119">
                  <c:v>75.996711976388994</c:v>
                </c:pt>
                <c:pt idx="120">
                  <c:v>72.749808605886784</c:v>
                </c:pt>
                <c:pt idx="121">
                  <c:v>68.431458033046823</c:v>
                </c:pt>
                <c:pt idx="122">
                  <c:v>63.854566579242871</c:v>
                </c:pt>
                <c:pt idx="123">
                  <c:v>59.702456050539404</c:v>
                </c:pt>
                <c:pt idx="124">
                  <c:v>56.377888754787548</c:v>
                </c:pt>
                <c:pt idx="125">
                  <c:v>53.98629585082702</c:v>
                </c:pt>
                <c:pt idx="126">
                  <c:v>52.418123457213476</c:v>
                </c:pt>
                <c:pt idx="127">
                  <c:v>51.464323369410778</c:v>
                </c:pt>
                <c:pt idx="128">
                  <c:v>50.910634971455686</c:v>
                </c:pt>
                <c:pt idx="129">
                  <c:v>50.588219493790049</c:v>
                </c:pt>
                <c:pt idx="130">
                  <c:v>50.385730283414588</c:v>
                </c:pt>
                <c:pt idx="131">
                  <c:v>50.239788388355436</c:v>
                </c:pt>
                <c:pt idx="132">
                  <c:v>50.119609532927072</c:v>
                </c:pt>
                <c:pt idx="133">
                  <c:v>50.015166320535897</c:v>
                </c:pt>
                <c:pt idx="134">
                  <c:v>49.932801530727474</c:v>
                </c:pt>
                <c:pt idx="135">
                  <c:v>49.899187345368148</c:v>
                </c:pt>
                <c:pt idx="136">
                  <c:v>49.97199903046689</c:v>
                </c:pt>
                <c:pt idx="137">
                  <c:v>50.250697153426756</c:v>
                </c:pt>
                <c:pt idx="138">
                  <c:v>50.873077583481603</c:v>
                </c:pt>
                <c:pt idx="139">
                  <c:v>51.978791885034852</c:v>
                </c:pt>
                <c:pt idx="140">
                  <c:v>53.631398192482443</c:v>
                </c:pt>
                <c:pt idx="141">
                  <c:v>55.72187089748553</c:v>
                </c:pt>
                <c:pt idx="142">
                  <c:v>57.913778738450915</c:v>
                </c:pt>
                <c:pt idx="143">
                  <c:v>59.696540628031606</c:v>
                </c:pt>
                <c:pt idx="144">
                  <c:v>60.560355957681068</c:v>
                </c:pt>
                <c:pt idx="145">
                  <c:v>60.217132337681001</c:v>
                </c:pt>
                <c:pt idx="146">
                  <c:v>58.738105610407779</c:v>
                </c:pt>
                <c:pt idx="147">
                  <c:v>56.519100543684779</c:v>
                </c:pt>
                <c:pt idx="148">
                  <c:v>54.096367288483144</c:v>
                </c:pt>
                <c:pt idx="149">
                  <c:v>51.929075521871304</c:v>
                </c:pt>
                <c:pt idx="150">
                  <c:v>50.266599125755661</c:v>
                </c:pt>
                <c:pt idx="151">
                  <c:v>49.142086795502983</c:v>
                </c:pt>
                <c:pt idx="152">
                  <c:v>48.45174158802736</c:v>
                </c:pt>
                <c:pt idx="153">
                  <c:v>48.049565266747763</c:v>
                </c:pt>
                <c:pt idx="154">
                  <c:v>47.810096299277546</c:v>
                </c:pt>
                <c:pt idx="155">
                  <c:v>47.650159503766425</c:v>
                </c:pt>
                <c:pt idx="156">
                  <c:v>47.524234955640829</c:v>
                </c:pt>
                <c:pt idx="157">
                  <c:v>47.41113180851687</c:v>
                </c:pt>
                <c:pt idx="158">
                  <c:v>47.302320909412522</c:v>
                </c:pt>
                <c:pt idx="159">
                  <c:v>47.194803903385221</c:v>
                </c:pt>
                <c:pt idx="160">
                  <c:v>47.087653280179602</c:v>
                </c:pt>
                <c:pt idx="161">
                  <c:v>46.980614497252866</c:v>
                </c:pt>
                <c:pt idx="162">
                  <c:v>46.87362441081406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E1-4148-8103-CF91160A47D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59.510010303942316</c:v>
                </c:pt>
                <c:pt idx="27">
                  <c:v>59.429777488917424</c:v>
                </c:pt>
                <c:pt idx="28">
                  <c:v>59.349557811876863</c:v>
                </c:pt>
                <c:pt idx="29">
                  <c:v>59.26935223201113</c:v>
                </c:pt>
                <c:pt idx="30">
                  <c:v>59.189161770760386</c:v>
                </c:pt>
                <c:pt idx="31">
                  <c:v>59.108987514807012</c:v>
                </c:pt>
                <c:pt idx="32">
                  <c:v>59.028830619051888</c:v>
                </c:pt>
                <c:pt idx="33">
                  <c:v>58.948692309541094</c:v>
                </c:pt>
                <c:pt idx="34">
                  <c:v>58.868573886303551</c:v>
                </c:pt>
                <c:pt idx="35">
                  <c:v>58.788476726052636</c:v>
                </c:pt>
                <c:pt idx="36">
                  <c:v>58.708402284695993</c:v>
                </c:pt>
                <c:pt idx="37">
                  <c:v>58.628352099588319</c:v>
                </c:pt>
                <c:pt idx="38">
                  <c:v>58.54832779145088</c:v>
                </c:pt>
                <c:pt idx="39">
                  <c:v>58.468331065868405</c:v>
                </c:pt>
                <c:pt idx="40">
                  <c:v>58.388363714260223</c:v>
                </c:pt>
                <c:pt idx="41">
                  <c:v>58.308427614206231</c:v>
                </c:pt>
                <c:pt idx="42">
                  <c:v>58.228524728989669</c:v>
                </c:pt>
                <c:pt idx="43">
                  <c:v>58.148657106198854</c:v>
                </c:pt>
                <c:pt idx="44">
                  <c:v>58.06882687520649</c:v>
                </c:pt>
                <c:pt idx="45">
                  <c:v>57.989036243319852</c:v>
                </c:pt>
                <c:pt idx="46">
                  <c:v>57.909287490366694</c:v>
                </c:pt>
                <c:pt idx="47">
                  <c:v>57.8295829614501</c:v>
                </c:pt>
                <c:pt idx="48">
                  <c:v>57.749925057570763</c:v>
                </c:pt>
                <c:pt idx="49">
                  <c:v>57.670316223777299</c:v>
                </c:pt>
                <c:pt idx="50">
                  <c:v>57.590758934463722</c:v>
                </c:pt>
                <c:pt idx="51">
                  <c:v>57.511255675388462</c:v>
                </c:pt>
                <c:pt idx="52">
                  <c:v>57.431808921941496</c:v>
                </c:pt>
                <c:pt idx="53">
                  <c:v>57.352421113135584</c:v>
                </c:pt>
                <c:pt idx="54">
                  <c:v>57.27309462074421</c:v>
                </c:pt>
                <c:pt idx="55">
                  <c:v>57.193831712954697</c:v>
                </c:pt>
                <c:pt idx="56">
                  <c:v>57.114634511849559</c:v>
                </c:pt>
                <c:pt idx="57">
                  <c:v>57.035504943975667</c:v>
                </c:pt>
                <c:pt idx="58">
                  <c:v>56.956444683209412</c:v>
                </c:pt>
                <c:pt idx="59">
                  <c:v>56.877455085081735</c:v>
                </c:pt>
                <c:pt idx="60">
                  <c:v>56.798537111690315</c:v>
                </c:pt>
                <c:pt idx="61">
                  <c:v>56.719691246303846</c:v>
                </c:pt>
                <c:pt idx="62">
                  <c:v>56.640917396759079</c:v>
                </c:pt>
                <c:pt idx="63">
                  <c:v>56.56221478677196</c:v>
                </c:pt>
                <c:pt idx="64">
                  <c:v>56.483581834336562</c:v>
                </c:pt>
                <c:pt idx="65">
                  <c:v>56.405016016479927</c:v>
                </c:pt>
                <c:pt idx="66">
                  <c:v>56.326513719785162</c:v>
                </c:pt>
                <c:pt idx="67">
                  <c:v>56.248070076303023</c:v>
                </c:pt>
                <c:pt idx="68">
                  <c:v>56.16967878475424</c:v>
                </c:pt>
                <c:pt idx="69">
                  <c:v>56.091331917296031</c:v>
                </c:pt>
                <c:pt idx="70">
                  <c:v>56.013019712598542</c:v>
                </c:pt>
                <c:pt idx="71">
                  <c:v>55.934730356565048</c:v>
                </c:pt>
                <c:pt idx="72">
                  <c:v>55.856449752743991</c:v>
                </c:pt>
                <c:pt idx="73">
                  <c:v>55.778161285330441</c:v>
                </c:pt>
                <c:pt idx="74">
                  <c:v>55.699845578642268</c:v>
                </c:pt>
                <c:pt idx="75">
                  <c:v>55.621480258079025</c:v>
                </c:pt>
                <c:pt idx="76">
                  <c:v>55.543039718814725</c:v>
                </c:pt>
                <c:pt idx="77">
                  <c:v>55.46449490981265</c:v>
                </c:pt>
                <c:pt idx="78">
                  <c:v>55.385813142138332</c:v>
                </c:pt>
                <c:pt idx="79">
                  <c:v>55.306957931923364</c:v>
                </c:pt>
                <c:pt idx="80">
                  <c:v>55.227888889613709</c:v>
                </c:pt>
                <c:pt idx="81">
                  <c:v>55.1485616682168</c:v>
                </c:pt>
                <c:pt idx="82">
                  <c:v>55.068927984013115</c:v>
                </c:pt>
                <c:pt idx="83">
                  <c:v>54.988935723474469</c:v>
                </c:pt>
                <c:pt idx="84">
                  <c:v>54.908529149776605</c:v>
                </c:pt>
                <c:pt idx="85">
                  <c:v>54.827649221149521</c:v>
                </c:pt>
                <c:pt idx="86">
                  <c:v>54.746234031234813</c:v>
                </c:pt>
                <c:pt idx="87">
                  <c:v>54.6642193785055</c:v>
                </c:pt>
                <c:pt idx="88">
                  <c:v>54.58153946760212</c:v>
                </c:pt>
                <c:pt idx="89">
                  <c:v>54.498127740175548</c:v>
                </c:pt>
                <c:pt idx="90">
                  <c:v>54.413917826632527</c:v>
                </c:pt>
                <c:pt idx="91">
                  <c:v>54.328844603298769</c:v>
                </c:pt>
                <c:pt idx="92">
                  <c:v>54.242845332310075</c:v>
                </c:pt>
                <c:pt idx="93">
                  <c:v>54.155860854489134</c:v>
                </c:pt>
                <c:pt idx="94">
                  <c:v>54.067836799122922</c:v>
                </c:pt>
                <c:pt idx="95">
                  <c:v>53.978724769519147</c:v>
                </c:pt>
                <c:pt idx="96">
                  <c:v>53.888483460069303</c:v>
                </c:pt>
                <c:pt idx="97">
                  <c:v>53.797079659769494</c:v>
                </c:pt>
                <c:pt idx="98">
                  <c:v>53.70448909907951</c:v>
                </c:pt>
                <c:pt idx="99">
                  <c:v>53.610697101752109</c:v>
                </c:pt>
                <c:pt idx="100">
                  <c:v>53.515699010696217</c:v>
                </c:pt>
                <c:pt idx="101">
                  <c:v>53.419500366644655</c:v>
                </c:pt>
                <c:pt idx="102">
                  <c:v>53.322116829737965</c:v>
                </c:pt>
                <c:pt idx="103">
                  <c:v>53.223573846286158</c:v>
                </c:pt>
                <c:pt idx="104">
                  <c:v>53.123906075016016</c:v>
                </c:pt>
                <c:pt idx="105">
                  <c:v>53.023156598142648</c:v>
                </c:pt>
                <c:pt idx="106">
                  <c:v>52.92137595181908</c:v>
                </c:pt>
                <c:pt idx="107">
                  <c:v>52.818621017303585</c:v>
                </c:pt>
                <c:pt idx="108">
                  <c:v>52.714953818177605</c:v>
                </c:pt>
                <c:pt idx="109">
                  <c:v>52.610440270053601</c:v>
                </c:pt>
                <c:pt idx="110">
                  <c:v>52.505148927594703</c:v>
                </c:pt>
                <c:pt idx="111">
                  <c:v>52.399149769707051</c:v>
                </c:pt>
                <c:pt idx="112">
                  <c:v>52.292513057993027</c:v>
                </c:pt>
                <c:pt idx="113">
                  <c:v>52.185308296581482</c:v>
                </c:pt>
                <c:pt idx="114">
                  <c:v>52.077603313901577</c:v>
                </c:pt>
                <c:pt idx="115">
                  <c:v>51.969463479411132</c:v>
                </c:pt>
                <c:pt idx="116">
                  <c:v>51.860951061205455</c:v>
                </c:pt>
                <c:pt idx="117">
                  <c:v>51.752124724174159</c:v>
                </c:pt>
                <c:pt idx="118">
                  <c:v>51.643039163170855</c:v>
                </c:pt>
                <c:pt idx="119">
                  <c:v>51.533744861621479</c:v>
                </c:pt>
                <c:pt idx="120">
                  <c:v>51.424287963126055</c:v>
                </c:pt>
                <c:pt idx="121">
                  <c:v>51.314710241828955</c:v>
                </c:pt>
                <c:pt idx="122">
                  <c:v>51.205049156514562</c:v>
                </c:pt>
                <c:pt idx="123">
                  <c:v>51.095337973363925</c:v>
                </c:pt>
                <c:pt idx="124">
                  <c:v>50.985605942910041</c:v>
                </c:pt>
                <c:pt idx="125">
                  <c:v>50.87587851778359</c:v>
                </c:pt>
                <c:pt idx="126">
                  <c:v>50.766177599193675</c:v>
                </c:pt>
                <c:pt idx="127">
                  <c:v>50.656521801603347</c:v>
                </c:pt>
                <c:pt idx="128">
                  <c:v>50.5469267266324</c:v>
                </c:pt>
                <c:pt idx="129">
                  <c:v>50.437405238763859</c:v>
                </c:pt>
                <c:pt idx="130">
                  <c:v>50.327967736887324</c:v>
                </c:pt>
                <c:pt idx="131">
                  <c:v>50.218622417041651</c:v>
                </c:pt>
                <c:pt idx="132">
                  <c:v>50.109375522898638</c:v>
                </c:pt>
                <c:pt idx="133">
                  <c:v>50.000231581549528</c:v>
                </c:pt>
                <c:pt idx="134">
                  <c:v>49.891193623016967</c:v>
                </c:pt>
                <c:pt idx="135">
                  <c:v>49.782263382625608</c:v>
                </c:pt>
                <c:pt idx="136">
                  <c:v>49.673441485935825</c:v>
                </c:pt>
                <c:pt idx="137">
                  <c:v>49.564727616393156</c:v>
                </c:pt>
                <c:pt idx="138">
                  <c:v>49.456120666185768</c:v>
                </c:pt>
                <c:pt idx="139">
                  <c:v>49.347618871050706</c:v>
                </c:pt>
                <c:pt idx="140">
                  <c:v>49.239219929941456</c:v>
                </c:pt>
                <c:pt idx="141">
                  <c:v>49.130921110578193</c:v>
                </c:pt>
                <c:pt idx="142">
                  <c:v>49.022719341961249</c:v>
                </c:pt>
                <c:pt idx="143">
                  <c:v>48.914611294947946</c:v>
                </c:pt>
                <c:pt idx="144">
                  <c:v>48.806593451982785</c:v>
                </c:pt>
                <c:pt idx="145">
                  <c:v>48.698662167038279</c:v>
                </c:pt>
                <c:pt idx="146">
                  <c:v>48.590813716775877</c:v>
                </c:pt>
                <c:pt idx="147">
                  <c:v>48.483044343877353</c:v>
                </c:pt>
                <c:pt idx="148">
                  <c:v>48.375350293431801</c:v>
                </c:pt>
                <c:pt idx="149">
                  <c:v>48.267727843195196</c:v>
                </c:pt>
                <c:pt idx="150">
                  <c:v>48.160173328469817</c:v>
                </c:pt>
                <c:pt idx="151">
                  <c:v>48.052683162282932</c:v>
                </c:pt>
                <c:pt idx="152">
                  <c:v>47.945253851478313</c:v>
                </c:pt>
                <c:pt idx="153">
                  <c:v>47.83788200927129</c:v>
                </c:pt>
                <c:pt idx="154">
                  <c:v>47.730564364759942</c:v>
                </c:pt>
                <c:pt idx="155">
                  <c:v>47.623297769830067</c:v>
                </c:pt>
                <c:pt idx="156">
                  <c:v>47.516079203841386</c:v>
                </c:pt>
                <c:pt idx="157">
                  <c:v>47.408905776437365</c:v>
                </c:pt>
                <c:pt idx="158">
                  <c:v>47.301774728778334</c:v>
                </c:pt>
                <c:pt idx="159">
                  <c:v>47.19468343346113</c:v>
                </c:pt>
                <c:pt idx="160">
                  <c:v>47.087629393354121</c:v>
                </c:pt>
                <c:pt idx="161">
                  <c:v>46.980610239546593</c:v>
                </c:pt>
                <c:pt idx="162">
                  <c:v>46.873623728584683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E1-4148-8103-CF91160A47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7112"/>
        <c:axId val="260047504"/>
      </c:scatterChart>
      <c:valAx>
        <c:axId val="260047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260047504"/>
        <c:crosses val="autoZero"/>
        <c:crossBetween val="midCat"/>
      </c:valAx>
      <c:valAx>
        <c:axId val="260047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047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A!$H$22:$H$222</c:f>
              <c:numCache>
                <c:formatCode>General</c:formatCode>
                <c:ptCount val="201"/>
                <c:pt idx="0">
                  <c:v>59.774000000000001</c:v>
                </c:pt>
                <c:pt idx="1">
                  <c:v>59.357999999999997</c:v>
                </c:pt>
                <c:pt idx="2">
                  <c:v>59.151000000000003</c:v>
                </c:pt>
                <c:pt idx="3">
                  <c:v>58.905999999999999</c:v>
                </c:pt>
                <c:pt idx="4">
                  <c:v>59.34</c:v>
                </c:pt>
                <c:pt idx="5">
                  <c:v>58.207999999999998</c:v>
                </c:pt>
                <c:pt idx="6">
                  <c:v>58.603999999999999</c:v>
                </c:pt>
                <c:pt idx="7">
                  <c:v>58.491</c:v>
                </c:pt>
                <c:pt idx="8">
                  <c:v>57.698</c:v>
                </c:pt>
                <c:pt idx="9">
                  <c:v>56.942999999999998</c:v>
                </c:pt>
                <c:pt idx="10">
                  <c:v>56.848999999999997</c:v>
                </c:pt>
                <c:pt idx="11">
                  <c:v>58.453000000000003</c:v>
                </c:pt>
                <c:pt idx="12">
                  <c:v>57.357999999999997</c:v>
                </c:pt>
                <c:pt idx="13">
                  <c:v>57.774000000000001</c:v>
                </c:pt>
                <c:pt idx="14">
                  <c:v>57.755000000000003</c:v>
                </c:pt>
                <c:pt idx="15">
                  <c:v>57.848999999999997</c:v>
                </c:pt>
                <c:pt idx="16">
                  <c:v>58.377000000000002</c:v>
                </c:pt>
                <c:pt idx="17">
                  <c:v>58.527999999999999</c:v>
                </c:pt>
                <c:pt idx="18">
                  <c:v>58.320999999999998</c:v>
                </c:pt>
                <c:pt idx="19">
                  <c:v>57.414999999999999</c:v>
                </c:pt>
                <c:pt idx="20">
                  <c:v>59.453000000000003</c:v>
                </c:pt>
                <c:pt idx="21">
                  <c:v>57.509</c:v>
                </c:pt>
                <c:pt idx="22">
                  <c:v>57.735999999999997</c:v>
                </c:pt>
                <c:pt idx="23">
                  <c:v>59.527999999999999</c:v>
                </c:pt>
                <c:pt idx="24">
                  <c:v>58.642000000000003</c:v>
                </c:pt>
                <c:pt idx="25">
                  <c:v>57.905999999999999</c:v>
                </c:pt>
                <c:pt idx="26">
                  <c:v>58.357999999999997</c:v>
                </c:pt>
                <c:pt idx="27">
                  <c:v>58.527999999999999</c:v>
                </c:pt>
                <c:pt idx="28">
                  <c:v>58.472000000000001</c:v>
                </c:pt>
                <c:pt idx="29">
                  <c:v>57.887</c:v>
                </c:pt>
                <c:pt idx="30">
                  <c:v>58.585000000000001</c:v>
                </c:pt>
                <c:pt idx="31">
                  <c:v>58.887</c:v>
                </c:pt>
                <c:pt idx="32">
                  <c:v>58.755000000000003</c:v>
                </c:pt>
                <c:pt idx="33">
                  <c:v>59.509</c:v>
                </c:pt>
                <c:pt idx="34">
                  <c:v>60.962000000000003</c:v>
                </c:pt>
                <c:pt idx="35">
                  <c:v>60.527999999999999</c:v>
                </c:pt>
                <c:pt idx="36">
                  <c:v>60.018999999999998</c:v>
                </c:pt>
                <c:pt idx="37">
                  <c:v>60.755000000000003</c:v>
                </c:pt>
                <c:pt idx="38">
                  <c:v>61.472000000000001</c:v>
                </c:pt>
                <c:pt idx="39">
                  <c:v>60.433999999999997</c:v>
                </c:pt>
                <c:pt idx="40">
                  <c:v>61.225999999999999</c:v>
                </c:pt>
                <c:pt idx="41">
                  <c:v>61.585000000000001</c:v>
                </c:pt>
                <c:pt idx="42">
                  <c:v>61.981000000000002</c:v>
                </c:pt>
                <c:pt idx="43">
                  <c:v>63.453000000000003</c:v>
                </c:pt>
                <c:pt idx="44">
                  <c:v>64.453000000000003</c:v>
                </c:pt>
                <c:pt idx="45">
                  <c:v>64.320999999999998</c:v>
                </c:pt>
                <c:pt idx="46">
                  <c:v>64.603999999999999</c:v>
                </c:pt>
                <c:pt idx="47">
                  <c:v>65.603999999999999</c:v>
                </c:pt>
                <c:pt idx="48">
                  <c:v>67.716999999999999</c:v>
                </c:pt>
                <c:pt idx="49">
                  <c:v>70.150999999999996</c:v>
                </c:pt>
                <c:pt idx="50">
                  <c:v>71.396000000000001</c:v>
                </c:pt>
                <c:pt idx="51">
                  <c:v>75.263999999999996</c:v>
                </c:pt>
                <c:pt idx="52">
                  <c:v>77.736000000000004</c:v>
                </c:pt>
                <c:pt idx="53">
                  <c:v>81.774000000000001</c:v>
                </c:pt>
                <c:pt idx="54">
                  <c:v>88.34</c:v>
                </c:pt>
                <c:pt idx="55">
                  <c:v>96.603999999999999</c:v>
                </c:pt>
                <c:pt idx="56">
                  <c:v>108.679</c:v>
                </c:pt>
                <c:pt idx="57">
                  <c:v>120.717</c:v>
                </c:pt>
                <c:pt idx="58">
                  <c:v>135.13200000000001</c:v>
                </c:pt>
                <c:pt idx="59">
                  <c:v>150.81100000000001</c:v>
                </c:pt>
                <c:pt idx="60">
                  <c:v>163.434</c:v>
                </c:pt>
                <c:pt idx="61">
                  <c:v>176.13200000000001</c:v>
                </c:pt>
                <c:pt idx="62">
                  <c:v>183.71700000000001</c:v>
                </c:pt>
                <c:pt idx="63">
                  <c:v>189.642</c:v>
                </c:pt>
                <c:pt idx="64">
                  <c:v>190.566</c:v>
                </c:pt>
                <c:pt idx="65">
                  <c:v>185.453</c:v>
                </c:pt>
                <c:pt idx="66">
                  <c:v>168.679</c:v>
                </c:pt>
                <c:pt idx="67">
                  <c:v>126.623</c:v>
                </c:pt>
                <c:pt idx="68">
                  <c:v>77.716999999999999</c:v>
                </c:pt>
                <c:pt idx="69">
                  <c:v>63.302</c:v>
                </c:pt>
                <c:pt idx="70">
                  <c:v>62.848999999999997</c:v>
                </c:pt>
                <c:pt idx="71">
                  <c:v>62.433999999999997</c:v>
                </c:pt>
                <c:pt idx="72">
                  <c:v>63.774000000000001</c:v>
                </c:pt>
                <c:pt idx="73">
                  <c:v>63.848999999999997</c:v>
                </c:pt>
                <c:pt idx="74">
                  <c:v>66.887</c:v>
                </c:pt>
                <c:pt idx="75">
                  <c:v>70.188999999999993</c:v>
                </c:pt>
                <c:pt idx="76">
                  <c:v>74.207999999999998</c:v>
                </c:pt>
                <c:pt idx="77">
                  <c:v>81.075000000000003</c:v>
                </c:pt>
                <c:pt idx="78">
                  <c:v>92.716999999999999</c:v>
                </c:pt>
                <c:pt idx="79">
                  <c:v>104.226</c:v>
                </c:pt>
                <c:pt idx="80">
                  <c:v>115.208</c:v>
                </c:pt>
                <c:pt idx="81">
                  <c:v>125.453</c:v>
                </c:pt>
                <c:pt idx="82">
                  <c:v>133.792</c:v>
                </c:pt>
                <c:pt idx="83">
                  <c:v>139.94300000000001</c:v>
                </c:pt>
                <c:pt idx="84">
                  <c:v>138.96199999999999</c:v>
                </c:pt>
                <c:pt idx="85">
                  <c:v>131.62299999999999</c:v>
                </c:pt>
                <c:pt idx="86">
                  <c:v>107.151</c:v>
                </c:pt>
                <c:pt idx="87">
                  <c:v>73.528000000000006</c:v>
                </c:pt>
                <c:pt idx="88">
                  <c:v>60.094000000000001</c:v>
                </c:pt>
                <c:pt idx="89">
                  <c:v>56.264000000000003</c:v>
                </c:pt>
                <c:pt idx="90">
                  <c:v>56.642000000000003</c:v>
                </c:pt>
                <c:pt idx="91">
                  <c:v>55.491</c:v>
                </c:pt>
                <c:pt idx="92">
                  <c:v>55.622999999999998</c:v>
                </c:pt>
                <c:pt idx="93">
                  <c:v>56.018999999999998</c:v>
                </c:pt>
                <c:pt idx="94">
                  <c:v>56.094000000000001</c:v>
                </c:pt>
                <c:pt idx="95">
                  <c:v>54.716999999999999</c:v>
                </c:pt>
                <c:pt idx="96">
                  <c:v>54.848999999999997</c:v>
                </c:pt>
                <c:pt idx="97">
                  <c:v>55.546999999999997</c:v>
                </c:pt>
                <c:pt idx="98">
                  <c:v>53.735999999999997</c:v>
                </c:pt>
                <c:pt idx="99">
                  <c:v>55.453000000000003</c:v>
                </c:pt>
                <c:pt idx="100">
                  <c:v>53.905999999999999</c:v>
                </c:pt>
                <c:pt idx="101">
                  <c:v>54.377000000000002</c:v>
                </c:pt>
                <c:pt idx="102">
                  <c:v>55.774000000000001</c:v>
                </c:pt>
                <c:pt idx="103">
                  <c:v>54.887</c:v>
                </c:pt>
                <c:pt idx="104">
                  <c:v>56.320999999999998</c:v>
                </c:pt>
                <c:pt idx="105">
                  <c:v>55.151000000000003</c:v>
                </c:pt>
                <c:pt idx="106">
                  <c:v>56.924999999999997</c:v>
                </c:pt>
                <c:pt idx="107">
                  <c:v>56.491</c:v>
                </c:pt>
                <c:pt idx="108">
                  <c:v>56.735999999999997</c:v>
                </c:pt>
                <c:pt idx="109">
                  <c:v>57.34</c:v>
                </c:pt>
                <c:pt idx="110">
                  <c:v>58.302</c:v>
                </c:pt>
                <c:pt idx="111">
                  <c:v>59.66</c:v>
                </c:pt>
                <c:pt idx="112">
                  <c:v>62.113</c:v>
                </c:pt>
                <c:pt idx="113">
                  <c:v>64.962000000000003</c:v>
                </c:pt>
                <c:pt idx="114">
                  <c:v>69.962000000000003</c:v>
                </c:pt>
                <c:pt idx="115">
                  <c:v>71.849000000000004</c:v>
                </c:pt>
                <c:pt idx="116">
                  <c:v>75.697999999999993</c:v>
                </c:pt>
                <c:pt idx="117">
                  <c:v>79.716999999999999</c:v>
                </c:pt>
                <c:pt idx="118">
                  <c:v>83.697999999999993</c:v>
                </c:pt>
                <c:pt idx="119">
                  <c:v>84.207999999999998</c:v>
                </c:pt>
                <c:pt idx="120">
                  <c:v>83.603999999999999</c:v>
                </c:pt>
                <c:pt idx="121">
                  <c:v>78.302000000000007</c:v>
                </c:pt>
                <c:pt idx="122">
                  <c:v>73.849000000000004</c:v>
                </c:pt>
                <c:pt idx="123">
                  <c:v>67.792000000000002</c:v>
                </c:pt>
                <c:pt idx="124">
                  <c:v>60.189</c:v>
                </c:pt>
                <c:pt idx="125">
                  <c:v>58.057000000000002</c:v>
                </c:pt>
                <c:pt idx="126">
                  <c:v>54.037999999999997</c:v>
                </c:pt>
                <c:pt idx="127">
                  <c:v>53.622999999999998</c:v>
                </c:pt>
                <c:pt idx="128">
                  <c:v>52.283000000000001</c:v>
                </c:pt>
                <c:pt idx="129">
                  <c:v>52.924999999999997</c:v>
                </c:pt>
                <c:pt idx="130">
                  <c:v>52.868000000000002</c:v>
                </c:pt>
                <c:pt idx="131">
                  <c:v>52.396000000000001</c:v>
                </c:pt>
                <c:pt idx="132">
                  <c:v>52.17</c:v>
                </c:pt>
                <c:pt idx="133">
                  <c:v>52.527999999999999</c:v>
                </c:pt>
                <c:pt idx="134">
                  <c:v>52.057000000000002</c:v>
                </c:pt>
                <c:pt idx="135">
                  <c:v>53.037999999999997</c:v>
                </c:pt>
                <c:pt idx="136">
                  <c:v>53.848999999999997</c:v>
                </c:pt>
                <c:pt idx="137">
                  <c:v>53.320999999999998</c:v>
                </c:pt>
                <c:pt idx="138">
                  <c:v>54.075000000000003</c:v>
                </c:pt>
                <c:pt idx="139">
                  <c:v>56.244999999999997</c:v>
                </c:pt>
                <c:pt idx="140">
                  <c:v>57.698</c:v>
                </c:pt>
                <c:pt idx="141">
                  <c:v>60.924999999999997</c:v>
                </c:pt>
                <c:pt idx="142">
                  <c:v>62.792000000000002</c:v>
                </c:pt>
                <c:pt idx="143">
                  <c:v>65.093999999999994</c:v>
                </c:pt>
                <c:pt idx="144">
                  <c:v>65.83</c:v>
                </c:pt>
                <c:pt idx="145">
                  <c:v>65.906000000000006</c:v>
                </c:pt>
                <c:pt idx="146">
                  <c:v>63.774000000000001</c:v>
                </c:pt>
                <c:pt idx="147">
                  <c:v>62.735999999999997</c:v>
                </c:pt>
                <c:pt idx="148">
                  <c:v>57.792000000000002</c:v>
                </c:pt>
                <c:pt idx="149">
                  <c:v>54.264000000000003</c:v>
                </c:pt>
                <c:pt idx="150">
                  <c:v>52.396000000000001</c:v>
                </c:pt>
                <c:pt idx="151">
                  <c:v>51.207999999999998</c:v>
                </c:pt>
                <c:pt idx="152">
                  <c:v>51.905999999999999</c:v>
                </c:pt>
                <c:pt idx="153">
                  <c:v>50.887</c:v>
                </c:pt>
                <c:pt idx="154">
                  <c:v>50.603999999999999</c:v>
                </c:pt>
                <c:pt idx="155">
                  <c:v>49.868000000000002</c:v>
                </c:pt>
                <c:pt idx="156">
                  <c:v>50.377000000000002</c:v>
                </c:pt>
                <c:pt idx="157">
                  <c:v>49.472000000000001</c:v>
                </c:pt>
                <c:pt idx="158">
                  <c:v>48.848999999999997</c:v>
                </c:pt>
                <c:pt idx="159">
                  <c:v>49.774000000000001</c:v>
                </c:pt>
                <c:pt idx="160">
                  <c:v>50.057000000000002</c:v>
                </c:pt>
                <c:pt idx="161">
                  <c:v>49.037999999999997</c:v>
                </c:pt>
                <c:pt idx="162">
                  <c:v>50.037999999999997</c:v>
                </c:pt>
                <c:pt idx="163">
                  <c:v>48.924999999999997</c:v>
                </c:pt>
                <c:pt idx="164">
                  <c:v>50.981000000000002</c:v>
                </c:pt>
                <c:pt idx="165">
                  <c:v>49.433999999999997</c:v>
                </c:pt>
                <c:pt idx="166">
                  <c:v>49.942999999999998</c:v>
                </c:pt>
                <c:pt idx="167">
                  <c:v>49.83</c:v>
                </c:pt>
                <c:pt idx="168">
                  <c:v>49.527999999999999</c:v>
                </c:pt>
                <c:pt idx="169">
                  <c:v>49.962000000000003</c:v>
                </c:pt>
                <c:pt idx="170">
                  <c:v>49.585000000000001</c:v>
                </c:pt>
                <c:pt idx="171">
                  <c:v>50.377000000000002</c:v>
                </c:pt>
                <c:pt idx="172">
                  <c:v>48.962000000000003</c:v>
                </c:pt>
                <c:pt idx="173">
                  <c:v>49.509</c:v>
                </c:pt>
                <c:pt idx="174">
                  <c:v>49.642000000000003</c:v>
                </c:pt>
                <c:pt idx="175">
                  <c:v>50.225999999999999</c:v>
                </c:pt>
                <c:pt idx="176">
                  <c:v>49.225999999999999</c:v>
                </c:pt>
                <c:pt idx="177">
                  <c:v>50.642000000000003</c:v>
                </c:pt>
                <c:pt idx="178">
                  <c:v>50.113</c:v>
                </c:pt>
                <c:pt idx="179">
                  <c:v>50.264000000000003</c:v>
                </c:pt>
                <c:pt idx="180">
                  <c:v>49.585000000000001</c:v>
                </c:pt>
                <c:pt idx="181">
                  <c:v>50.491</c:v>
                </c:pt>
                <c:pt idx="182">
                  <c:v>48.527999999999999</c:v>
                </c:pt>
                <c:pt idx="183">
                  <c:v>49.244999999999997</c:v>
                </c:pt>
                <c:pt idx="184">
                  <c:v>49.433999999999997</c:v>
                </c:pt>
                <c:pt idx="185">
                  <c:v>49.66</c:v>
                </c:pt>
                <c:pt idx="186">
                  <c:v>49.622999999999998</c:v>
                </c:pt>
                <c:pt idx="187">
                  <c:v>49.679000000000002</c:v>
                </c:pt>
                <c:pt idx="188">
                  <c:v>48.453000000000003</c:v>
                </c:pt>
                <c:pt idx="189">
                  <c:v>48.735999999999997</c:v>
                </c:pt>
                <c:pt idx="190">
                  <c:v>50.264000000000003</c:v>
                </c:pt>
                <c:pt idx="191">
                  <c:v>48.34</c:v>
                </c:pt>
                <c:pt idx="192">
                  <c:v>49.735999999999997</c:v>
                </c:pt>
                <c:pt idx="193">
                  <c:v>50.453000000000003</c:v>
                </c:pt>
                <c:pt idx="194">
                  <c:v>50.057000000000002</c:v>
                </c:pt>
                <c:pt idx="195">
                  <c:v>49.942999999999998</c:v>
                </c:pt>
                <c:pt idx="196">
                  <c:v>50.34</c:v>
                </c:pt>
                <c:pt idx="197">
                  <c:v>48.396000000000001</c:v>
                </c:pt>
                <c:pt idx="198">
                  <c:v>49.622999999999998</c:v>
                </c:pt>
                <c:pt idx="199">
                  <c:v>49.037999999999997</c:v>
                </c:pt>
                <c:pt idx="200">
                  <c:v>49.057000000000002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173-4FDE-AD53-807A8150AB4A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62.670744837614812</c:v>
                </c:pt>
                <c:pt idx="28">
                  <c:v>62.583285069172611</c:v>
                </c:pt>
                <c:pt idx="29">
                  <c:v>62.49582926571042</c:v>
                </c:pt>
                <c:pt idx="30">
                  <c:v>62.408377636761507</c:v>
                </c:pt>
                <c:pt idx="31">
                  <c:v>62.320930395270757</c:v>
                </c:pt>
                <c:pt idx="32">
                  <c:v>62.233487756316897</c:v>
                </c:pt>
                <c:pt idx="33">
                  <c:v>62.146049935691636</c:v>
                </c:pt>
                <c:pt idx="34">
                  <c:v>62.058617148930693</c:v>
                </c:pt>
                <c:pt idx="35">
                  <c:v>61.971189613978204</c:v>
                </c:pt>
                <c:pt idx="36">
                  <c:v>61.883767572668347</c:v>
                </c:pt>
                <c:pt idx="37">
                  <c:v>61.796351397840645</c:v>
                </c:pt>
                <c:pt idx="38">
                  <c:v>61.708942058667454</c:v>
                </c:pt>
                <c:pt idx="39">
                  <c:v>61.621542974961692</c:v>
                </c:pt>
                <c:pt idx="40">
                  <c:v>61.534166867833953</c:v>
                </c:pt>
                <c:pt idx="41">
                  <c:v>61.446859262800849</c:v>
                </c:pt>
                <c:pt idx="42">
                  <c:v>61.359773310756474</c:v>
                </c:pt>
                <c:pt idx="43">
                  <c:v>61.273390425811563</c:v>
                </c:pt>
                <c:pt idx="44">
                  <c:v>61.189121536720855</c:v>
                </c:pt>
                <c:pt idx="45">
                  <c:v>61.11081638139391</c:v>
                </c:pt>
                <c:pt idx="46">
                  <c:v>61.048238694438169</c:v>
                </c:pt>
                <c:pt idx="47">
                  <c:v>61.02436205535323</c:v>
                </c:pt>
                <c:pt idx="48">
                  <c:v>61.089213315257702</c:v>
                </c:pt>
                <c:pt idx="49">
                  <c:v>61.343282915644281</c:v>
                </c:pt>
                <c:pt idx="50">
                  <c:v>61.971943680903024</c:v>
                </c:pt>
                <c:pt idx="51">
                  <c:v>63.28719899502515</c:v>
                </c:pt>
                <c:pt idx="52">
                  <c:v>65.763462711739734</c:v>
                </c:pt>
                <c:pt idx="53">
                  <c:v>70.041699038342088</c:v>
                </c:pt>
                <c:pt idx="54">
                  <c:v>76.867414444041515</c:v>
                </c:pt>
                <c:pt idx="55">
                  <c:v>86.933064776302714</c:v>
                </c:pt>
                <c:pt idx="56">
                  <c:v>100.62387643174335</c:v>
                </c:pt>
                <c:pt idx="57">
                  <c:v>117.71740582716818</c:v>
                </c:pt>
                <c:pt idx="58">
                  <c:v>137.14321954701563</c:v>
                </c:pt>
                <c:pt idx="59">
                  <c:v>156.93606487045514</c:v>
                </c:pt>
                <c:pt idx="60">
                  <c:v>174.48120032480122</c:v>
                </c:pt>
                <c:pt idx="61">
                  <c:v>187.04813833710998</c:v>
                </c:pt>
                <c:pt idx="62">
                  <c:v>192.47556935103714</c:v>
                </c:pt>
                <c:pt idx="63">
                  <c:v>189.7740778728967</c:v>
                </c:pt>
                <c:pt idx="64">
                  <c:v>179.41608249870569</c:v>
                </c:pt>
                <c:pt idx="65">
                  <c:v>163.19639777642729</c:v>
                </c:pt>
                <c:pt idx="66">
                  <c:v>143.71990743842636</c:v>
                </c:pt>
                <c:pt idx="67">
                  <c:v>123.71712805767092</c:v>
                </c:pt>
                <c:pt idx="68">
                  <c:v>105.43370530196053</c:v>
                </c:pt>
                <c:pt idx="69">
                  <c:v>90.274747785678329</c:v>
                </c:pt>
                <c:pt idx="70">
                  <c:v>78.757715437858522</c:v>
                </c:pt>
                <c:pt idx="71">
                  <c:v>70.710314677659809</c:v>
                </c:pt>
                <c:pt idx="72">
                  <c:v>65.593465213516922</c:v>
                </c:pt>
                <c:pt idx="73">
                  <c:v>62.839243972683477</c:v>
                </c:pt>
                <c:pt idx="74">
                  <c:v>62.134577113347184</c:v>
                </c:pt>
                <c:pt idx="75">
                  <c:v>63.604625182636795</c:v>
                </c:pt>
                <c:pt idx="76">
                  <c:v>67.830395433094537</c:v>
                </c:pt>
                <c:pt idx="77">
                  <c:v>75.605058518852729</c:v>
                </c:pt>
                <c:pt idx="78">
                  <c:v>87.379365992945111</c:v>
                </c:pt>
                <c:pt idx="79">
                  <c:v>102.53618121196746</c:v>
                </c:pt>
                <c:pt idx="80">
                  <c:v>118.89554068371518</c:v>
                </c:pt>
                <c:pt idx="81">
                  <c:v>132.94006665243236</c:v>
                </c:pt>
                <c:pt idx="82">
                  <c:v>140.93682071020498</c:v>
                </c:pt>
                <c:pt idx="83">
                  <c:v>140.50917783701664</c:v>
                </c:pt>
                <c:pt idx="84">
                  <c:v>131.75819509580288</c:v>
                </c:pt>
                <c:pt idx="85">
                  <c:v>117.21208619620292</c:v>
                </c:pt>
                <c:pt idx="86">
                  <c:v>100.63593298518771</c:v>
                </c:pt>
                <c:pt idx="87">
                  <c:v>85.460048353140706</c:v>
                </c:pt>
                <c:pt idx="88">
                  <c:v>73.709178811316818</c:v>
                </c:pt>
                <c:pt idx="89">
                  <c:v>65.827040838501262</c:v>
                </c:pt>
                <c:pt idx="90">
                  <c:v>61.178764690638296</c:v>
                </c:pt>
                <c:pt idx="91">
                  <c:v>58.735913583508129</c:v>
                </c:pt>
                <c:pt idx="92">
                  <c:v>57.567587815227164</c:v>
                </c:pt>
                <c:pt idx="93">
                  <c:v>57.035295756395946</c:v>
                </c:pt>
                <c:pt idx="94">
                  <c:v>56.7799654105389</c:v>
                </c:pt>
                <c:pt idx="95">
                  <c:v>56.630406519032739</c:v>
                </c:pt>
                <c:pt idx="96">
                  <c:v>56.516198701821082</c:v>
                </c:pt>
                <c:pt idx="97">
                  <c:v>56.4120848750837</c:v>
                </c:pt>
                <c:pt idx="98">
                  <c:v>56.310118759232928</c:v>
                </c:pt>
                <c:pt idx="99">
                  <c:v>56.208110237130299</c:v>
                </c:pt>
                <c:pt idx="100">
                  <c:v>56.10555893962762</c:v>
                </c:pt>
                <c:pt idx="101">
                  <c:v>56.002453910989246</c:v>
                </c:pt>
                <c:pt idx="102">
                  <c:v>55.899079426596565</c:v>
                </c:pt>
                <c:pt idx="103">
                  <c:v>55.796335913032401</c:v>
                </c:pt>
                <c:pt idx="104">
                  <c:v>55.696773924328646</c:v>
                </c:pt>
                <c:pt idx="105">
                  <c:v>55.607065750978343</c:v>
                </c:pt>
                <c:pt idx="106">
                  <c:v>55.54315745574759</c:v>
                </c:pt>
                <c:pt idx="107">
                  <c:v>55.539574988483643</c:v>
                </c:pt>
                <c:pt idx="108">
                  <c:v>55.663508883683669</c:v>
                </c:pt>
                <c:pt idx="109">
                  <c:v>56.03127172716249</c:v>
                </c:pt>
                <c:pt idx="110">
                  <c:v>56.81903606395197</c:v>
                </c:pt>
                <c:pt idx="111">
                  <c:v>58.253236711346617</c:v>
                </c:pt>
                <c:pt idx="112">
                  <c:v>60.563973998012322</c:v>
                </c:pt>
                <c:pt idx="113">
                  <c:v>63.894368253535148</c:v>
                </c:pt>
                <c:pt idx="114">
                  <c:v>68.183239283679299</c:v>
                </c:pt>
                <c:pt idx="115">
                  <c:v>73.069402991958086</c:v>
                </c:pt>
                <c:pt idx="116">
                  <c:v>77.882263553983378</c:v>
                </c:pt>
                <c:pt idx="117">
                  <c:v>81.763121624669481</c:v>
                </c:pt>
                <c:pt idx="118">
                  <c:v>83.901969104997477</c:v>
                </c:pt>
                <c:pt idx="119">
                  <c:v>83.804195950058741</c:v>
                </c:pt>
                <c:pt idx="120">
                  <c:v>81.467619751023349</c:v>
                </c:pt>
                <c:pt idx="121">
                  <c:v>77.383294707952075</c:v>
                </c:pt>
                <c:pt idx="122">
                  <c:v>72.35969464421018</c:v>
                </c:pt>
                <c:pt idx="123">
                  <c:v>67.256257572146396</c:v>
                </c:pt>
                <c:pt idx="124">
                  <c:v>62.745898572641423</c:v>
                </c:pt>
                <c:pt idx="125">
                  <c:v>59.192566987890245</c:v>
                </c:pt>
                <c:pt idx="126">
                  <c:v>56.659683648145901</c:v>
                </c:pt>
                <c:pt idx="127">
                  <c:v>55.00539260351438</c:v>
                </c:pt>
                <c:pt idx="128">
                  <c:v>53.999947218903003</c:v>
                </c:pt>
                <c:pt idx="129">
                  <c:v>53.416721861078514</c:v>
                </c:pt>
                <c:pt idx="130">
                  <c:v>53.079282104139459</c:v>
                </c:pt>
                <c:pt idx="131">
                  <c:v>52.87160912461006</c:v>
                </c:pt>
                <c:pt idx="132">
                  <c:v>52.728625637297718</c:v>
                </c:pt>
                <c:pt idx="133">
                  <c:v>52.622778459107941</c:v>
                </c:pt>
                <c:pt idx="134">
                  <c:v>52.556607489449121</c:v>
                </c:pt>
                <c:pt idx="135">
                  <c:v>52.565417618501122</c:v>
                </c:pt>
                <c:pt idx="136">
                  <c:v>52.72832882682232</c:v>
                </c:pt>
                <c:pt idx="137">
                  <c:v>53.177895100794991</c:v>
                </c:pt>
                <c:pt idx="138">
                  <c:v>54.088890483121844</c:v>
                </c:pt>
                <c:pt idx="139">
                  <c:v>55.624070270800161</c:v>
                </c:pt>
                <c:pt idx="140">
                  <c:v>57.831993029628812</c:v>
                </c:pt>
                <c:pt idx="141">
                  <c:v>60.532884788900525</c:v>
                </c:pt>
                <c:pt idx="142">
                  <c:v>63.269661376979265</c:v>
                </c:pt>
                <c:pt idx="143">
                  <c:v>65.39772902691729</c:v>
                </c:pt>
                <c:pt idx="144">
                  <c:v>66.313767910102371</c:v>
                </c:pt>
                <c:pt idx="145">
                  <c:v>65.71835158772241</c:v>
                </c:pt>
                <c:pt idx="146">
                  <c:v>63.757711101852557</c:v>
                </c:pt>
                <c:pt idx="147">
                  <c:v>60.953688175536897</c:v>
                </c:pt>
                <c:pt idx="148">
                  <c:v>57.96733045915439</c:v>
                </c:pt>
                <c:pt idx="149">
                  <c:v>55.341271478695546</c:v>
                </c:pt>
                <c:pt idx="150">
                  <c:v>53.354745278699596</c:v>
                </c:pt>
                <c:pt idx="151">
                  <c:v>52.029079865706215</c:v>
                </c:pt>
                <c:pt idx="152">
                  <c:v>51.228620992773664</c:v>
                </c:pt>
                <c:pt idx="153">
                  <c:v>50.773762270048934</c:v>
                </c:pt>
                <c:pt idx="154">
                  <c:v>50.51317347298027</c:v>
                </c:pt>
                <c:pt idx="155">
                  <c:v>50.347419149847426</c:v>
                </c:pt>
                <c:pt idx="156">
                  <c:v>50.222270505692769</c:v>
                </c:pt>
                <c:pt idx="157">
                  <c:v>50.112478875836118</c:v>
                </c:pt>
                <c:pt idx="158">
                  <c:v>50.007851253079977</c:v>
                </c:pt>
                <c:pt idx="159">
                  <c:v>49.904784797754786</c:v>
                </c:pt>
                <c:pt idx="160">
                  <c:v>49.802156599345373</c:v>
                </c:pt>
                <c:pt idx="161">
                  <c:v>49.699655762734551</c:v>
                </c:pt>
                <c:pt idx="162">
                  <c:v>49.597204619857244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173-4FDE-AD53-807A8150AB4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62.670744837614812</c:v>
                </c:pt>
                <c:pt idx="28">
                  <c:v>62.583285069172589</c:v>
                </c:pt>
                <c:pt idx="29">
                  <c:v>62.495829265710249</c:v>
                </c:pt>
                <c:pt idx="30">
                  <c:v>62.408377636760186</c:v>
                </c:pt>
                <c:pt idx="31">
                  <c:v>62.320930395261243</c:v>
                </c:pt>
                <c:pt idx="32">
                  <c:v>62.2334877562526</c:v>
                </c:pt>
                <c:pt idx="33">
                  <c:v>62.146049935283528</c:v>
                </c:pt>
                <c:pt idx="34">
                  <c:v>62.058617146496601</c:v>
                </c:pt>
                <c:pt idx="35">
                  <c:v>61.971189600336821</c:v>
                </c:pt>
                <c:pt idx="36">
                  <c:v>61.883767500832796</c:v>
                </c:pt>
                <c:pt idx="37">
                  <c:v>61.796351042390029</c:v>
                </c:pt>
                <c:pt idx="38">
                  <c:v>61.708940406028603</c:v>
                </c:pt>
                <c:pt idx="39">
                  <c:v>61.621535754989743</c:v>
                </c:pt>
                <c:pt idx="40">
                  <c:v>61.534137229627113</c:v>
                </c:pt>
                <c:pt idx="41">
                  <c:v>61.446744941488518</c:v>
                </c:pt>
                <c:pt idx="42">
                  <c:v>61.359358966483754</c:v>
                </c:pt>
                <c:pt idx="43">
                  <c:v>61.271979337022444</c:v>
                </c:pt>
                <c:pt idx="44">
                  <c:v>61.184606032993628</c:v>
                </c:pt>
                <c:pt idx="45">
                  <c:v>61.0972389714453</c:v>
                </c:pt>
                <c:pt idx="46">
                  <c:v>61.009877994808278</c:v>
                </c:pt>
                <c:pt idx="47">
                  <c:v>60.922522857493263</c:v>
                </c:pt>
                <c:pt idx="48">
                  <c:v>60.835173210674689</c:v>
                </c:pt>
                <c:pt idx="49">
                  <c:v>60.747828585058208</c:v>
                </c:pt>
                <c:pt idx="50">
                  <c:v>60.660488371412171</c:v>
                </c:pt>
                <c:pt idx="51">
                  <c:v>60.573151798626618</c:v>
                </c:pt>
                <c:pt idx="52">
                  <c:v>60.485817909047036</c:v>
                </c:pt>
                <c:pt idx="53">
                  <c:v>60.398485530814447</c:v>
                </c:pt>
                <c:pt idx="54">
                  <c:v>60.311153246929848</c:v>
                </c:pt>
                <c:pt idx="55">
                  <c:v>60.223819360749495</c:v>
                </c:pt>
                <c:pt idx="56">
                  <c:v>60.136481857609922</c:v>
                </c:pt>
                <c:pt idx="57">
                  <c:v>60.049138362278853</c:v>
                </c:pt>
                <c:pt idx="58">
                  <c:v>59.961786091932417</c:v>
                </c:pt>
                <c:pt idx="59">
                  <c:v>59.874421804371487</c:v>
                </c:pt>
                <c:pt idx="60">
                  <c:v>59.787041741214047</c:v>
                </c:pt>
                <c:pt idx="61">
                  <c:v>59.699641565838597</c:v>
                </c:pt>
                <c:pt idx="62">
                  <c:v>59.612216295908198</c:v>
                </c:pt>
                <c:pt idx="63">
                  <c:v>59.524760230381737</c:v>
                </c:pt>
                <c:pt idx="64">
                  <c:v>59.437266871019951</c:v>
                </c:pt>
                <c:pt idx="65">
                  <c:v>59.34972883852577</c:v>
                </c:pt>
                <c:pt idx="66">
                  <c:v>59.26213778362483</c:v>
                </c:pt>
                <c:pt idx="67">
                  <c:v>59.174484293599029</c:v>
                </c:pt>
                <c:pt idx="68">
                  <c:v>59.086757795038146</c:v>
                </c:pt>
                <c:pt idx="69">
                  <c:v>58.998946453877217</c:v>
                </c:pt>
                <c:pt idx="70">
                  <c:v>58.911037074143835</c:v>
                </c:pt>
                <c:pt idx="71">
                  <c:v>58.823014997253587</c:v>
                </c:pt>
                <c:pt idx="72">
                  <c:v>58.734864004162326</c:v>
                </c:pt>
                <c:pt idx="73">
                  <c:v>58.64656622320976</c:v>
                </c:pt>
                <c:pt idx="74">
                  <c:v>58.558102047061482</c:v>
                </c:pt>
                <c:pt idx="75">
                  <c:v>58.469450062764807</c:v>
                </c:pt>
                <c:pt idx="76">
                  <c:v>58.380586999557771</c:v>
                </c:pt>
                <c:pt idx="77">
                  <c:v>58.29148769968193</c:v>
                </c:pt>
                <c:pt idx="78">
                  <c:v>58.202125118013726</c:v>
                </c:pt>
                <c:pt idx="79">
                  <c:v>58.112470356795868</c:v>
                </c:pt>
                <c:pt idx="80">
                  <c:v>58.022492742064728</c:v>
                </c:pt>
                <c:pt idx="81">
                  <c:v>57.932159948463159</c:v>
                </c:pt>
                <c:pt idx="82">
                  <c:v>57.841438178927682</c:v>
                </c:pt>
                <c:pt idx="83">
                  <c:v>57.750292405165098</c:v>
                </c:pt>
                <c:pt idx="84">
                  <c:v>57.658686673812184</c:v>
                </c:pt>
                <c:pt idx="85">
                  <c:v>57.566584481636724</c:v>
                </c:pt>
                <c:pt idx="86">
                  <c:v>57.473949221044386</c:v>
                </c:pt>
                <c:pt idx="87">
                  <c:v>57.380744694489835</c:v>
                </c:pt>
                <c:pt idx="88">
                  <c:v>57.286935693182784</c:v>
                </c:pt>
                <c:pt idx="89">
                  <c:v>57.192488631814946</c:v>
                </c:pt>
                <c:pt idx="90">
                  <c:v>57.097372227060113</c:v>
                </c:pt>
                <c:pt idx="91">
                  <c:v>57.001558203531175</c:v>
                </c:pt>
                <c:pt idx="92">
                  <c:v>56.905022006989782</c:v>
                </c:pt>
                <c:pt idx="93">
                  <c:v>56.807743501221253</c:v>
                </c:pt>
                <c:pt idx="94">
                  <c:v>56.70970762245733</c:v>
                </c:pt>
                <c:pt idx="95">
                  <c:v>56.610904963894114</c:v>
                </c:pt>
                <c:pt idx="96">
                  <c:v>56.511332263003482</c:v>
                </c:pt>
                <c:pt idx="97">
                  <c:v>56.410992766178794</c:v>
                </c:pt>
                <c:pt idx="98">
                  <c:v>56.309896448861558</c:v>
                </c:pt>
                <c:pt idx="99">
                  <c:v>56.20806007458588</c:v>
                </c:pt>
                <c:pt idx="100">
                  <c:v>56.105507083098544</c:v>
                </c:pt>
                <c:pt idx="101">
                  <c:v>56.002267305458027</c:v>
                </c:pt>
                <c:pt idx="102">
                  <c:v>55.898376512245875</c:v>
                </c:pt>
                <c:pt idx="103">
                  <c:v>55.793875809128998</c:v>
                </c:pt>
                <c:pt idx="104">
                  <c:v>55.688810901365876</c:v>
                </c:pt>
                <c:pt idx="105">
                  <c:v>55.583231254889547</c:v>
                </c:pt>
                <c:pt idx="106">
                  <c:v>55.477189185881322</c:v>
                </c:pt>
                <c:pt idx="107">
                  <c:v>55.370738912995975</c:v>
                </c:pt>
                <c:pt idx="108">
                  <c:v>55.263935606530637</c:v>
                </c:pt>
                <c:pt idx="109">
                  <c:v>55.156834466955651</c:v>
                </c:pt>
                <c:pt idx="110">
                  <c:v>55.04948986162654</c:v>
                </c:pt>
                <c:pt idx="111">
                  <c:v>54.94195454357417</c:v>
                </c:pt>
                <c:pt idx="112">
                  <c:v>54.834278970501337</c:v>
                </c:pt>
                <c:pt idx="113">
                  <c:v>54.726510735987624</c:v>
                </c:pt>
                <c:pt idx="114">
                  <c:v>54.618694118874771</c:v>
                </c:pt>
                <c:pt idx="115">
                  <c:v>54.510869751254717</c:v>
                </c:pt>
                <c:pt idx="116">
                  <c:v>54.403074400694535</c:v>
                </c:pt>
                <c:pt idx="117">
                  <c:v>54.295340858485538</c:v>
                </c:pt>
                <c:pt idx="118">
                  <c:v>54.187697922872132</c:v>
                </c:pt>
                <c:pt idx="119">
                  <c:v>54.080170464387734</c:v>
                </c:pt>
                <c:pt idx="120">
                  <c:v>53.972779559516788</c:v>
                </c:pt>
                <c:pt idx="121">
                  <c:v>53.865542678786213</c:v>
                </c:pt>
                <c:pt idx="122">
                  <c:v>53.758473915910983</c:v>
                </c:pt>
                <c:pt idx="123">
                  <c:v>53.651584245615844</c:v>
                </c:pt>
                <c:pt idx="124">
                  <c:v>53.54488179907311</c:v>
                </c:pt>
                <c:pt idx="125">
                  <c:v>53.43837214739694</c:v>
                </c:pt>
                <c:pt idx="126">
                  <c:v>53.332058585201928</c:v>
                </c:pt>
                <c:pt idx="127">
                  <c:v>53.225942407776664</c:v>
                </c:pt>
                <c:pt idx="128">
                  <c:v>53.120023176875492</c:v>
                </c:pt>
                <c:pt idx="129">
                  <c:v>53.014298971448518</c:v>
                </c:pt>
                <c:pt idx="130">
                  <c:v>52.908766620785336</c:v>
                </c:pt>
                <c:pt idx="131">
                  <c:v>52.803421918532798</c:v>
                </c:pt>
                <c:pt idx="132">
                  <c:v>52.698259816860741</c:v>
                </c:pt>
                <c:pt idx="133">
                  <c:v>52.593274600702259</c:v>
                </c:pt>
                <c:pt idx="134">
                  <c:v>52.488460042501181</c:v>
                </c:pt>
                <c:pt idx="135">
                  <c:v>52.383809538276061</c:v>
                </c:pt>
                <c:pt idx="136">
                  <c:v>52.279316226075863</c:v>
                </c:pt>
                <c:pt idx="137">
                  <c:v>52.174973088076065</c:v>
                </c:pt>
                <c:pt idx="138">
                  <c:v>52.070773037662384</c:v>
                </c:pt>
                <c:pt idx="139">
                  <c:v>51.966708992888101</c:v>
                </c:pt>
                <c:pt idx="140">
                  <c:v>51.862773937684388</c:v>
                </c:pt>
                <c:pt idx="141">
                  <c:v>51.758960972162335</c:v>
                </c:pt>
                <c:pt idx="142">
                  <c:v>51.655263353280418</c:v>
                </c:pt>
                <c:pt idx="143">
                  <c:v>51.551674527070702</c:v>
                </c:pt>
                <c:pt idx="144">
                  <c:v>51.448188153526381</c:v>
                </c:pt>
                <c:pt idx="145">
                  <c:v>51.34479812515827</c:v>
                </c:pt>
                <c:pt idx="146">
                  <c:v>51.24149858013201</c:v>
                </c:pt>
                <c:pt idx="147">
                  <c:v>51.1382839108037</c:v>
                </c:pt>
                <c:pt idx="148">
                  <c:v>51.035148768382022</c:v>
                </c:pt>
                <c:pt idx="149">
                  <c:v>50.93208806435959</c:v>
                </c:pt>
                <c:pt idx="150">
                  <c:v>50.829096969278531</c:v>
                </c:pt>
                <c:pt idx="151">
                  <c:v>50.726170909322278</c:v>
                </c:pt>
                <c:pt idx="152">
                  <c:v>50.623305561160663</c:v>
                </c:pt>
                <c:pt idx="153">
                  <c:v>50.52049684541614</c:v>
                </c:pt>
                <c:pt idx="154">
                  <c:v>50.417740919066354</c:v>
                </c:pt>
                <c:pt idx="155">
                  <c:v>50.315034167051436</c:v>
                </c:pt>
                <c:pt idx="156">
                  <c:v>50.21237319331297</c:v>
                </c:pt>
                <c:pt idx="157">
                  <c:v>50.109754811455687</c:v>
                </c:pt>
                <c:pt idx="158">
                  <c:v>50.007176035190859</c:v>
                </c:pt>
                <c:pt idx="159">
                  <c:v>49.904634068693298</c:v>
                </c:pt>
                <c:pt idx="160">
                  <c:v>49.802126296979829</c:v>
                </c:pt>
                <c:pt idx="161">
                  <c:v>49.699650276396632</c:v>
                </c:pt>
                <c:pt idx="162">
                  <c:v>49.597203725285745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173-4FDE-AD53-807A8150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0048288"/>
        <c:axId val="417347344"/>
      </c:scatterChart>
      <c:valAx>
        <c:axId val="260048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347344"/>
        <c:crosses val="autoZero"/>
        <c:crossBetween val="midCat"/>
      </c:valAx>
      <c:valAx>
        <c:axId val="417347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260048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A!$I$22:$I$222</c:f>
              <c:numCache>
                <c:formatCode>General</c:formatCode>
                <c:ptCount val="201"/>
                <c:pt idx="0">
                  <c:v>61.472000000000001</c:v>
                </c:pt>
                <c:pt idx="1">
                  <c:v>60.83</c:v>
                </c:pt>
                <c:pt idx="2">
                  <c:v>60.811</c:v>
                </c:pt>
                <c:pt idx="3">
                  <c:v>59.905999999999999</c:v>
                </c:pt>
                <c:pt idx="4">
                  <c:v>60.962000000000003</c:v>
                </c:pt>
                <c:pt idx="5">
                  <c:v>60.472000000000001</c:v>
                </c:pt>
                <c:pt idx="6">
                  <c:v>60.057000000000002</c:v>
                </c:pt>
                <c:pt idx="7">
                  <c:v>61.377000000000002</c:v>
                </c:pt>
                <c:pt idx="8">
                  <c:v>60.811</c:v>
                </c:pt>
                <c:pt idx="9">
                  <c:v>60.679000000000002</c:v>
                </c:pt>
                <c:pt idx="10">
                  <c:v>60.037999999999997</c:v>
                </c:pt>
                <c:pt idx="11">
                  <c:v>60.603999999999999</c:v>
                </c:pt>
                <c:pt idx="12">
                  <c:v>61.283000000000001</c:v>
                </c:pt>
                <c:pt idx="13">
                  <c:v>59.716999999999999</c:v>
                </c:pt>
                <c:pt idx="14">
                  <c:v>59.868000000000002</c:v>
                </c:pt>
                <c:pt idx="15">
                  <c:v>60.057000000000002</c:v>
                </c:pt>
                <c:pt idx="16">
                  <c:v>60.509</c:v>
                </c:pt>
                <c:pt idx="17">
                  <c:v>58.924999999999997</c:v>
                </c:pt>
                <c:pt idx="18">
                  <c:v>59.735999999999997</c:v>
                </c:pt>
                <c:pt idx="19">
                  <c:v>60.66</c:v>
                </c:pt>
                <c:pt idx="20">
                  <c:v>60.283000000000001</c:v>
                </c:pt>
                <c:pt idx="21">
                  <c:v>61.037999999999997</c:v>
                </c:pt>
                <c:pt idx="22">
                  <c:v>60.244999999999997</c:v>
                </c:pt>
                <c:pt idx="23">
                  <c:v>59.66</c:v>
                </c:pt>
                <c:pt idx="24">
                  <c:v>60.509</c:v>
                </c:pt>
                <c:pt idx="25">
                  <c:v>61.018999999999998</c:v>
                </c:pt>
                <c:pt idx="26">
                  <c:v>60.868000000000002</c:v>
                </c:pt>
                <c:pt idx="27">
                  <c:v>58.566000000000003</c:v>
                </c:pt>
                <c:pt idx="28">
                  <c:v>59.887</c:v>
                </c:pt>
                <c:pt idx="29">
                  <c:v>61.472000000000001</c:v>
                </c:pt>
                <c:pt idx="30">
                  <c:v>61.414999999999999</c:v>
                </c:pt>
                <c:pt idx="31">
                  <c:v>60.509</c:v>
                </c:pt>
                <c:pt idx="32">
                  <c:v>62.189</c:v>
                </c:pt>
                <c:pt idx="33">
                  <c:v>60.848999999999997</c:v>
                </c:pt>
                <c:pt idx="34">
                  <c:v>62.603999999999999</c:v>
                </c:pt>
                <c:pt idx="35">
                  <c:v>62.679000000000002</c:v>
                </c:pt>
                <c:pt idx="36">
                  <c:v>63.037999999999997</c:v>
                </c:pt>
                <c:pt idx="37">
                  <c:v>62.546999999999997</c:v>
                </c:pt>
                <c:pt idx="38">
                  <c:v>63.698</c:v>
                </c:pt>
                <c:pt idx="39">
                  <c:v>63.603999999999999</c:v>
                </c:pt>
                <c:pt idx="40">
                  <c:v>64.132000000000005</c:v>
                </c:pt>
                <c:pt idx="41">
                  <c:v>64.83</c:v>
                </c:pt>
                <c:pt idx="42">
                  <c:v>65.623000000000005</c:v>
                </c:pt>
                <c:pt idx="43">
                  <c:v>65.075000000000003</c:v>
                </c:pt>
                <c:pt idx="44">
                  <c:v>65.811000000000007</c:v>
                </c:pt>
                <c:pt idx="45">
                  <c:v>67.283000000000001</c:v>
                </c:pt>
                <c:pt idx="46">
                  <c:v>69.019000000000005</c:v>
                </c:pt>
                <c:pt idx="47">
                  <c:v>70.716999999999999</c:v>
                </c:pt>
                <c:pt idx="48">
                  <c:v>74</c:v>
                </c:pt>
                <c:pt idx="49">
                  <c:v>74.906000000000006</c:v>
                </c:pt>
                <c:pt idx="50">
                  <c:v>79.603999999999999</c:v>
                </c:pt>
                <c:pt idx="51">
                  <c:v>82.697999999999993</c:v>
                </c:pt>
                <c:pt idx="52">
                  <c:v>88.037999999999997</c:v>
                </c:pt>
                <c:pt idx="53">
                  <c:v>95.396000000000001</c:v>
                </c:pt>
                <c:pt idx="54">
                  <c:v>106.47199999999999</c:v>
                </c:pt>
                <c:pt idx="55">
                  <c:v>118.717</c:v>
                </c:pt>
                <c:pt idx="56">
                  <c:v>133.774</c:v>
                </c:pt>
                <c:pt idx="57">
                  <c:v>147.566</c:v>
                </c:pt>
                <c:pt idx="58">
                  <c:v>163</c:v>
                </c:pt>
                <c:pt idx="59">
                  <c:v>176.94300000000001</c:v>
                </c:pt>
                <c:pt idx="60">
                  <c:v>187.39599999999999</c:v>
                </c:pt>
                <c:pt idx="61">
                  <c:v>195.566</c:v>
                </c:pt>
                <c:pt idx="62">
                  <c:v>199.09399999999999</c:v>
                </c:pt>
                <c:pt idx="63">
                  <c:v>198.71700000000001</c:v>
                </c:pt>
                <c:pt idx="64">
                  <c:v>187.49100000000001</c:v>
                </c:pt>
                <c:pt idx="65">
                  <c:v>161.86799999999999</c:v>
                </c:pt>
                <c:pt idx="66">
                  <c:v>114.038</c:v>
                </c:pt>
                <c:pt idx="67">
                  <c:v>73.528000000000006</c:v>
                </c:pt>
                <c:pt idx="68">
                  <c:v>65.057000000000002</c:v>
                </c:pt>
                <c:pt idx="69">
                  <c:v>64.906000000000006</c:v>
                </c:pt>
                <c:pt idx="70">
                  <c:v>65.906000000000006</c:v>
                </c:pt>
                <c:pt idx="71">
                  <c:v>67.358000000000004</c:v>
                </c:pt>
                <c:pt idx="72">
                  <c:v>68.093999999999994</c:v>
                </c:pt>
                <c:pt idx="73">
                  <c:v>71.491</c:v>
                </c:pt>
                <c:pt idx="74">
                  <c:v>77.057000000000002</c:v>
                </c:pt>
                <c:pt idx="75">
                  <c:v>83.641999999999996</c:v>
                </c:pt>
                <c:pt idx="76">
                  <c:v>92.358000000000004</c:v>
                </c:pt>
                <c:pt idx="77">
                  <c:v>103.849</c:v>
                </c:pt>
                <c:pt idx="78">
                  <c:v>115.491</c:v>
                </c:pt>
                <c:pt idx="79">
                  <c:v>127.075</c:v>
                </c:pt>
                <c:pt idx="80">
                  <c:v>136.90600000000001</c:v>
                </c:pt>
                <c:pt idx="81">
                  <c:v>143.71700000000001</c:v>
                </c:pt>
                <c:pt idx="82">
                  <c:v>144.37700000000001</c:v>
                </c:pt>
                <c:pt idx="83">
                  <c:v>137.30199999999999</c:v>
                </c:pt>
                <c:pt idx="84">
                  <c:v>121</c:v>
                </c:pt>
                <c:pt idx="85">
                  <c:v>89.320999999999998</c:v>
                </c:pt>
                <c:pt idx="86">
                  <c:v>65.716999999999999</c:v>
                </c:pt>
                <c:pt idx="87">
                  <c:v>61.151000000000003</c:v>
                </c:pt>
                <c:pt idx="88">
                  <c:v>58.207999999999998</c:v>
                </c:pt>
                <c:pt idx="89">
                  <c:v>57.679000000000002</c:v>
                </c:pt>
                <c:pt idx="90">
                  <c:v>58.527999999999999</c:v>
                </c:pt>
                <c:pt idx="91">
                  <c:v>58.546999999999997</c:v>
                </c:pt>
                <c:pt idx="92">
                  <c:v>57.642000000000003</c:v>
                </c:pt>
                <c:pt idx="93">
                  <c:v>58.075000000000003</c:v>
                </c:pt>
                <c:pt idx="94">
                  <c:v>57.320999999999998</c:v>
                </c:pt>
                <c:pt idx="95">
                  <c:v>57.585000000000001</c:v>
                </c:pt>
                <c:pt idx="96">
                  <c:v>57.622999999999998</c:v>
                </c:pt>
                <c:pt idx="97">
                  <c:v>58.113</c:v>
                </c:pt>
                <c:pt idx="98">
                  <c:v>58.905999999999999</c:v>
                </c:pt>
                <c:pt idx="99">
                  <c:v>57.905999999999999</c:v>
                </c:pt>
                <c:pt idx="100">
                  <c:v>58.924999999999997</c:v>
                </c:pt>
                <c:pt idx="101">
                  <c:v>58.244999999999997</c:v>
                </c:pt>
                <c:pt idx="102">
                  <c:v>58.075000000000003</c:v>
                </c:pt>
                <c:pt idx="103">
                  <c:v>59.527999999999999</c:v>
                </c:pt>
                <c:pt idx="104">
                  <c:v>58.433999999999997</c:v>
                </c:pt>
                <c:pt idx="105">
                  <c:v>57.603999999999999</c:v>
                </c:pt>
                <c:pt idx="106">
                  <c:v>59.83</c:v>
                </c:pt>
                <c:pt idx="107">
                  <c:v>59.377000000000002</c:v>
                </c:pt>
                <c:pt idx="108">
                  <c:v>60.018999999999998</c:v>
                </c:pt>
                <c:pt idx="109">
                  <c:v>63.17</c:v>
                </c:pt>
                <c:pt idx="110">
                  <c:v>65.415000000000006</c:v>
                </c:pt>
                <c:pt idx="111">
                  <c:v>68.584999999999994</c:v>
                </c:pt>
                <c:pt idx="112">
                  <c:v>73.415000000000006</c:v>
                </c:pt>
                <c:pt idx="113">
                  <c:v>77.980999999999995</c:v>
                </c:pt>
                <c:pt idx="114">
                  <c:v>83.057000000000002</c:v>
                </c:pt>
                <c:pt idx="115">
                  <c:v>86.491</c:v>
                </c:pt>
                <c:pt idx="116">
                  <c:v>89.019000000000005</c:v>
                </c:pt>
                <c:pt idx="117">
                  <c:v>88.906000000000006</c:v>
                </c:pt>
                <c:pt idx="118">
                  <c:v>86.962000000000003</c:v>
                </c:pt>
                <c:pt idx="119">
                  <c:v>82.132000000000005</c:v>
                </c:pt>
                <c:pt idx="120">
                  <c:v>75.150999999999996</c:v>
                </c:pt>
                <c:pt idx="121">
                  <c:v>68.66</c:v>
                </c:pt>
                <c:pt idx="122">
                  <c:v>61.962000000000003</c:v>
                </c:pt>
                <c:pt idx="123">
                  <c:v>58.094000000000001</c:v>
                </c:pt>
                <c:pt idx="124">
                  <c:v>55.094000000000001</c:v>
                </c:pt>
                <c:pt idx="125">
                  <c:v>55.113</c:v>
                </c:pt>
                <c:pt idx="126">
                  <c:v>53.34</c:v>
                </c:pt>
                <c:pt idx="127">
                  <c:v>54.924999999999997</c:v>
                </c:pt>
                <c:pt idx="128">
                  <c:v>55.377000000000002</c:v>
                </c:pt>
                <c:pt idx="129">
                  <c:v>55.83</c:v>
                </c:pt>
                <c:pt idx="130">
                  <c:v>53.453000000000003</c:v>
                </c:pt>
                <c:pt idx="131">
                  <c:v>54.377000000000002</c:v>
                </c:pt>
                <c:pt idx="132">
                  <c:v>54.472000000000001</c:v>
                </c:pt>
                <c:pt idx="133">
                  <c:v>55.585000000000001</c:v>
                </c:pt>
                <c:pt idx="134">
                  <c:v>56.320999999999998</c:v>
                </c:pt>
                <c:pt idx="135">
                  <c:v>57.433999999999997</c:v>
                </c:pt>
                <c:pt idx="136">
                  <c:v>57.83</c:v>
                </c:pt>
                <c:pt idx="137">
                  <c:v>60.472000000000001</c:v>
                </c:pt>
                <c:pt idx="138">
                  <c:v>63.057000000000002</c:v>
                </c:pt>
                <c:pt idx="139">
                  <c:v>65.774000000000001</c:v>
                </c:pt>
                <c:pt idx="140">
                  <c:v>68.792000000000002</c:v>
                </c:pt>
                <c:pt idx="141">
                  <c:v>68.697999999999993</c:v>
                </c:pt>
                <c:pt idx="142">
                  <c:v>68.566000000000003</c:v>
                </c:pt>
                <c:pt idx="143">
                  <c:v>66.17</c:v>
                </c:pt>
                <c:pt idx="144">
                  <c:v>64.415000000000006</c:v>
                </c:pt>
                <c:pt idx="145">
                  <c:v>61.698</c:v>
                </c:pt>
                <c:pt idx="146">
                  <c:v>58.131999999999998</c:v>
                </c:pt>
                <c:pt idx="147">
                  <c:v>54.792000000000002</c:v>
                </c:pt>
                <c:pt idx="148">
                  <c:v>53.414999999999999</c:v>
                </c:pt>
                <c:pt idx="149">
                  <c:v>52.755000000000003</c:v>
                </c:pt>
                <c:pt idx="150">
                  <c:v>54.244999999999997</c:v>
                </c:pt>
                <c:pt idx="151">
                  <c:v>51.905999999999999</c:v>
                </c:pt>
                <c:pt idx="152">
                  <c:v>53.377000000000002</c:v>
                </c:pt>
                <c:pt idx="153">
                  <c:v>53.264000000000003</c:v>
                </c:pt>
                <c:pt idx="154">
                  <c:v>51.716999999999999</c:v>
                </c:pt>
                <c:pt idx="155">
                  <c:v>51.981000000000002</c:v>
                </c:pt>
                <c:pt idx="156">
                  <c:v>51.735999999999997</c:v>
                </c:pt>
                <c:pt idx="157">
                  <c:v>52.225999999999999</c:v>
                </c:pt>
                <c:pt idx="158">
                  <c:v>50.905999999999999</c:v>
                </c:pt>
                <c:pt idx="159">
                  <c:v>52.075000000000003</c:v>
                </c:pt>
                <c:pt idx="160">
                  <c:v>51.868000000000002</c:v>
                </c:pt>
                <c:pt idx="161">
                  <c:v>52.207999999999998</c:v>
                </c:pt>
                <c:pt idx="162">
                  <c:v>51.357999999999997</c:v>
                </c:pt>
                <c:pt idx="163">
                  <c:v>50.546999999999997</c:v>
                </c:pt>
                <c:pt idx="164">
                  <c:v>52.189</c:v>
                </c:pt>
                <c:pt idx="165">
                  <c:v>49.735999999999997</c:v>
                </c:pt>
                <c:pt idx="166">
                  <c:v>50.472000000000001</c:v>
                </c:pt>
                <c:pt idx="167">
                  <c:v>49.585000000000001</c:v>
                </c:pt>
                <c:pt idx="168">
                  <c:v>50.244999999999997</c:v>
                </c:pt>
                <c:pt idx="169">
                  <c:v>51.018999999999998</c:v>
                </c:pt>
                <c:pt idx="170">
                  <c:v>50.792000000000002</c:v>
                </c:pt>
                <c:pt idx="171">
                  <c:v>51.302</c:v>
                </c:pt>
                <c:pt idx="172">
                  <c:v>50.207999999999998</c:v>
                </c:pt>
                <c:pt idx="173">
                  <c:v>50.905999999999999</c:v>
                </c:pt>
                <c:pt idx="174">
                  <c:v>50.018999999999998</c:v>
                </c:pt>
                <c:pt idx="175">
                  <c:v>51.642000000000003</c:v>
                </c:pt>
                <c:pt idx="176">
                  <c:v>51.981000000000002</c:v>
                </c:pt>
                <c:pt idx="177">
                  <c:v>51</c:v>
                </c:pt>
                <c:pt idx="178">
                  <c:v>50.811</c:v>
                </c:pt>
                <c:pt idx="179">
                  <c:v>50.698</c:v>
                </c:pt>
                <c:pt idx="180">
                  <c:v>51.433999999999997</c:v>
                </c:pt>
                <c:pt idx="181">
                  <c:v>52.17</c:v>
                </c:pt>
                <c:pt idx="182">
                  <c:v>51.546999999999997</c:v>
                </c:pt>
                <c:pt idx="183">
                  <c:v>50.244999999999997</c:v>
                </c:pt>
                <c:pt idx="184">
                  <c:v>49.527999999999999</c:v>
                </c:pt>
                <c:pt idx="185">
                  <c:v>50.018999999999998</c:v>
                </c:pt>
                <c:pt idx="186">
                  <c:v>49.868000000000002</c:v>
                </c:pt>
                <c:pt idx="187">
                  <c:v>49.453000000000003</c:v>
                </c:pt>
                <c:pt idx="188">
                  <c:v>49.320999999999998</c:v>
                </c:pt>
                <c:pt idx="189">
                  <c:v>50.264000000000003</c:v>
                </c:pt>
                <c:pt idx="190">
                  <c:v>50.244999999999997</c:v>
                </c:pt>
                <c:pt idx="191">
                  <c:v>51.189</c:v>
                </c:pt>
                <c:pt idx="192">
                  <c:v>50.094000000000001</c:v>
                </c:pt>
                <c:pt idx="193">
                  <c:v>49.433999999999997</c:v>
                </c:pt>
                <c:pt idx="194">
                  <c:v>51.642000000000003</c:v>
                </c:pt>
                <c:pt idx="195">
                  <c:v>49.942999999999998</c:v>
                </c:pt>
                <c:pt idx="196">
                  <c:v>48.603999999999999</c:v>
                </c:pt>
                <c:pt idx="197">
                  <c:v>50.207999999999998</c:v>
                </c:pt>
                <c:pt idx="198">
                  <c:v>51.131999999999998</c:v>
                </c:pt>
                <c:pt idx="199">
                  <c:v>50.037999999999997</c:v>
                </c:pt>
                <c:pt idx="200">
                  <c:v>49.509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2C4-48EA-99BF-147897B4F42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64.181117456080258</c:v>
                </c:pt>
                <c:pt idx="26">
                  <c:v>64.111128367822175</c:v>
                </c:pt>
                <c:pt idx="27">
                  <c:v>64.04115869584129</c:v>
                </c:pt>
                <c:pt idx="28">
                  <c:v>63.971209781299265</c:v>
                </c:pt>
                <c:pt idx="29">
                  <c:v>63.901283042649091</c:v>
                </c:pt>
                <c:pt idx="30">
                  <c:v>63.831379977964154</c:v>
                </c:pt>
                <c:pt idx="31">
                  <c:v>63.761502167083066</c:v>
                </c:pt>
                <c:pt idx="32">
                  <c:v>63.691651273967707</c:v>
                </c:pt>
                <c:pt idx="33">
                  <c:v>63.621829051573528</c:v>
                </c:pt>
                <c:pt idx="34">
                  <c:v>63.552037360300417</c:v>
                </c:pt>
                <c:pt idx="35">
                  <c:v>63.482278248573166</c:v>
                </c:pt>
                <c:pt idx="36">
                  <c:v>63.412554292773372</c:v>
                </c:pt>
                <c:pt idx="37">
                  <c:v>63.34286994034175</c:v>
                </c:pt>
                <c:pt idx="38">
                  <c:v>63.273236458347149</c:v>
                </c:pt>
                <c:pt idx="39">
                  <c:v>63.203688916223307</c:v>
                </c:pt>
                <c:pt idx="40">
                  <c:v>63.134340407150937</c:v>
                </c:pt>
                <c:pt idx="41">
                  <c:v>63.065542836793476</c:v>
                </c:pt>
                <c:pt idx="42">
                  <c:v>62.998328825132901</c:v>
                </c:pt>
                <c:pt idx="43">
                  <c:v>62.935534136057086</c:v>
                </c:pt>
                <c:pt idx="44">
                  <c:v>62.884422700289313</c:v>
                </c:pt>
                <c:pt idx="45">
                  <c:v>62.862310299918008</c:v>
                </c:pt>
                <c:pt idx="46">
                  <c:v>62.907519734560161</c:v>
                </c:pt>
                <c:pt idx="47">
                  <c:v>63.098567911582265</c:v>
                </c:pt>
                <c:pt idx="48">
                  <c:v>63.583807908509534</c:v>
                </c:pt>
                <c:pt idx="49">
                  <c:v>64.620354851509276</c:v>
                </c:pt>
                <c:pt idx="50">
                  <c:v>66.61371836102883</c:v>
                </c:pt>
                <c:pt idx="51">
                  <c:v>70.138540884791368</c:v>
                </c:pt>
                <c:pt idx="52">
                  <c:v>75.910162718733346</c:v>
                </c:pt>
                <c:pt idx="53">
                  <c:v>84.674622025599987</c:v>
                </c:pt>
                <c:pt idx="54">
                  <c:v>97.001007895481649</c:v>
                </c:pt>
                <c:pt idx="55">
                  <c:v>112.99950568857574</c:v>
                </c:pt>
                <c:pt idx="56">
                  <c:v>132.04226324096118</c:v>
                </c:pt>
                <c:pt idx="57">
                  <c:v>152.60709262742648</c:v>
                </c:pt>
                <c:pt idx="58">
                  <c:v>172.36296054168432</c:v>
                </c:pt>
                <c:pt idx="59">
                  <c:v>188.55080143661868</c:v>
                </c:pt>
                <c:pt idx="60">
                  <c:v>198.59644913382081</c:v>
                </c:pt>
                <c:pt idx="61">
                  <c:v>200.77480812394879</c:v>
                </c:pt>
                <c:pt idx="62">
                  <c:v>194.69076477908078</c:v>
                </c:pt>
                <c:pt idx="63">
                  <c:v>181.39273793531726</c:v>
                </c:pt>
                <c:pt idx="64">
                  <c:v>163.07407590353898</c:v>
                </c:pt>
                <c:pt idx="65">
                  <c:v>142.47913621288868</c:v>
                </c:pt>
                <c:pt idx="66">
                  <c:v>122.23499340927813</c:v>
                </c:pt>
                <c:pt idx="67">
                  <c:v>104.3306822911405</c:v>
                </c:pt>
                <c:pt idx="68">
                  <c:v>89.87639042262505</c:v>
                </c:pt>
                <c:pt idx="69">
                  <c:v>79.15221469253548</c:v>
                </c:pt>
                <c:pt idx="70">
                  <c:v>71.862708002909343</c:v>
                </c:pt>
                <c:pt idx="71">
                  <c:v>67.481333448665396</c:v>
                </c:pt>
                <c:pt idx="72">
                  <c:v>65.586159400761005</c:v>
                </c:pt>
                <c:pt idx="73">
                  <c:v>66.113671987205407</c:v>
                </c:pt>
                <c:pt idx="74">
                  <c:v>69.456153443742053</c:v>
                </c:pt>
                <c:pt idx="75">
                  <c:v>76.308875055897516</c:v>
                </c:pt>
                <c:pt idx="76">
                  <c:v>87.202965229648456</c:v>
                </c:pt>
                <c:pt idx="77">
                  <c:v>101.8116694631598</c:v>
                </c:pt>
                <c:pt idx="78">
                  <c:v>118.36340515418473</c:v>
                </c:pt>
                <c:pt idx="79">
                  <c:v>133.64043035043181</c:v>
                </c:pt>
                <c:pt idx="80">
                  <c:v>143.84732632481325</c:v>
                </c:pt>
                <c:pt idx="81">
                  <c:v>146.09006613851599</c:v>
                </c:pt>
                <c:pt idx="82">
                  <c:v>139.68121677579506</c:v>
                </c:pt>
                <c:pt idx="83">
                  <c:v>126.46510895842465</c:v>
                </c:pt>
                <c:pt idx="84">
                  <c:v>109.95053834363338</c:v>
                </c:pt>
                <c:pt idx="85">
                  <c:v>93.802056472143875</c:v>
                </c:pt>
                <c:pt idx="86">
                  <c:v>80.566731022563459</c:v>
                </c:pt>
                <c:pt idx="87">
                  <c:v>71.205028141305093</c:v>
                </c:pt>
                <c:pt idx="88">
                  <c:v>65.397133171855771</c:v>
                </c:pt>
                <c:pt idx="89">
                  <c:v>62.197851324508576</c:v>
                </c:pt>
                <c:pt idx="90">
                  <c:v>60.609258278881398</c:v>
                </c:pt>
                <c:pt idx="91">
                  <c:v>59.876854473566254</c:v>
                </c:pt>
                <c:pt idx="92">
                  <c:v>59.541034293972032</c:v>
                </c:pt>
                <c:pt idx="93">
                  <c:v>59.366084370700328</c:v>
                </c:pt>
                <c:pt idx="94">
                  <c:v>59.247980258401284</c:v>
                </c:pt>
                <c:pt idx="95">
                  <c:v>59.14671291813562</c:v>
                </c:pt>
                <c:pt idx="96">
                  <c:v>59.048762020685253</c:v>
                </c:pt>
                <c:pt idx="97">
                  <c:v>58.95009632740387</c:v>
                </c:pt>
                <c:pt idx="98">
                  <c:v>58.849670812680905</c:v>
                </c:pt>
                <c:pt idx="99">
                  <c:v>58.747308840202756</c:v>
                </c:pt>
                <c:pt idx="100">
                  <c:v>58.643187493798997</c:v>
                </c:pt>
                <c:pt idx="101">
                  <c:v>58.538011132594598</c:v>
                </c:pt>
                <c:pt idx="102">
                  <c:v>58.433931036016496</c:v>
                </c:pt>
                <c:pt idx="103">
                  <c:v>58.336996382154815</c:v>
                </c:pt>
                <c:pt idx="104">
                  <c:v>58.262711936889858</c:v>
                </c:pt>
                <c:pt idx="105">
                  <c:v>58.246890044572403</c:v>
                </c:pt>
                <c:pt idx="106">
                  <c:v>58.36336830378491</c:v>
                </c:pt>
                <c:pt idx="107">
                  <c:v>58.746523492968421</c:v>
                </c:pt>
                <c:pt idx="108">
                  <c:v>59.608534569798124</c:v>
                </c:pt>
                <c:pt idx="109">
                  <c:v>61.230997465586533</c:v>
                </c:pt>
                <c:pt idx="110">
                  <c:v>63.905690031437075</c:v>
                </c:pt>
                <c:pt idx="111">
                  <c:v>67.812118585120999</c:v>
                </c:pt>
                <c:pt idx="112">
                  <c:v>72.856384625830273</c:v>
                </c:pt>
                <c:pt idx="113">
                  <c:v>78.54395686606361</c:v>
                </c:pt>
                <c:pt idx="114">
                  <c:v>83.982780571127179</c:v>
                </c:pt>
                <c:pt idx="115">
                  <c:v>88.076251653522704</c:v>
                </c:pt>
                <c:pt idx="116">
                  <c:v>89.867448362449892</c:v>
                </c:pt>
                <c:pt idx="117">
                  <c:v>88.891100979876555</c:v>
                </c:pt>
                <c:pt idx="118">
                  <c:v>85.357073302974754</c:v>
                </c:pt>
                <c:pt idx="119">
                  <c:v>80.06677241229697</c:v>
                </c:pt>
                <c:pt idx="120">
                  <c:v>74.107864247615851</c:v>
                </c:pt>
                <c:pt idx="121">
                  <c:v>68.485798336285669</c:v>
                </c:pt>
                <c:pt idx="122">
                  <c:v>63.860726576024689</c:v>
                </c:pt>
                <c:pt idx="123">
                  <c:v>60.473001927362098</c:v>
                </c:pt>
                <c:pt idx="124">
                  <c:v>58.230588610583496</c:v>
                </c:pt>
                <c:pt idx="125">
                  <c:v>56.867921716526659</c:v>
                </c:pt>
                <c:pt idx="126">
                  <c:v>56.08910108833242</c:v>
                </c:pt>
                <c:pt idx="127">
                  <c:v>55.651980511276911</c:v>
                </c:pt>
                <c:pt idx="128">
                  <c:v>55.394043211945586</c:v>
                </c:pt>
                <c:pt idx="129">
                  <c:v>55.223543842288478</c:v>
                </c:pt>
                <c:pt idx="130">
                  <c:v>55.100627586768262</c:v>
                </c:pt>
                <c:pt idx="131">
                  <c:v>55.024261315188618</c:v>
                </c:pt>
                <c:pt idx="132">
                  <c:v>55.03105132370704</c:v>
                </c:pt>
                <c:pt idx="133">
                  <c:v>55.203682917589106</c:v>
                </c:pt>
                <c:pt idx="134">
                  <c:v>55.677984266188702</c:v>
                </c:pt>
                <c:pt idx="135">
                  <c:v>56.628924222480443</c:v>
                </c:pt>
                <c:pt idx="136">
                  <c:v>58.214710026325349</c:v>
                </c:pt>
                <c:pt idx="137">
                  <c:v>60.476142576800044</c:v>
                </c:pt>
                <c:pt idx="138">
                  <c:v>63.227349949007376</c:v>
                </c:pt>
                <c:pt idx="139">
                  <c:v>66.01128585533246</c:v>
                </c:pt>
                <c:pt idx="140">
                  <c:v>68.188231831925066</c:v>
                </c:pt>
                <c:pt idx="141">
                  <c:v>69.156430950053291</c:v>
                </c:pt>
                <c:pt idx="142">
                  <c:v>68.606303705181446</c:v>
                </c:pt>
                <c:pt idx="143">
                  <c:v>66.662820314282371</c:v>
                </c:pt>
                <c:pt idx="144">
                  <c:v>63.827216076318237</c:v>
                </c:pt>
                <c:pt idx="145">
                  <c:v>60.754905082550117</c:v>
                </c:pt>
                <c:pt idx="146">
                  <c:v>58.003077964810053</c:v>
                </c:pt>
                <c:pt idx="147">
                  <c:v>55.878083691058393</c:v>
                </c:pt>
                <c:pt idx="148">
                  <c:v>54.427172462346327</c:v>
                </c:pt>
                <c:pt idx="149">
                  <c:v>53.529429918812099</c:v>
                </c:pt>
                <c:pt idx="150">
                  <c:v>53.007239441900538</c:v>
                </c:pt>
                <c:pt idx="151">
                  <c:v>52.703129272184889</c:v>
                </c:pt>
                <c:pt idx="152">
                  <c:v>52.509229940895509</c:v>
                </c:pt>
                <c:pt idx="153">
                  <c:v>52.36431730314321</c:v>
                </c:pt>
                <c:pt idx="154">
                  <c:v>52.238704167269255</c:v>
                </c:pt>
                <c:pt idx="155">
                  <c:v>52.11988714127331</c:v>
                </c:pt>
                <c:pt idx="156">
                  <c:v>52.003244588023463</c:v>
                </c:pt>
                <c:pt idx="157">
                  <c:v>51.887265518032905</c:v>
                </c:pt>
                <c:pt idx="158">
                  <c:v>51.771509002267763</c:v>
                </c:pt>
                <c:pt idx="159">
                  <c:v>51.655857729081227</c:v>
                </c:pt>
                <c:pt idx="160">
                  <c:v>51.540281042640423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2C4-48EA-99BF-147897B4F429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64.181117456080258</c:v>
                </c:pt>
                <c:pt idx="26">
                  <c:v>64.111128367822161</c:v>
                </c:pt>
                <c:pt idx="27">
                  <c:v>64.041158695841148</c:v>
                </c:pt>
                <c:pt idx="28">
                  <c:v>63.971209781298178</c:v>
                </c:pt>
                <c:pt idx="29">
                  <c:v>63.901283042641424</c:v>
                </c:pt>
                <c:pt idx="30">
                  <c:v>63.831379977913301</c:v>
                </c:pt>
                <c:pt idx="31">
                  <c:v>63.761502166765638</c:v>
                </c:pt>
                <c:pt idx="32">
                  <c:v>63.691651272102696</c:v>
                </c:pt>
                <c:pt idx="33">
                  <c:v>63.621829041259112</c:v>
                </c:pt>
                <c:pt idx="34">
                  <c:v>63.552037306605541</c:v>
                </c:pt>
                <c:pt idx="35">
                  <c:v>63.482277985457749</c:v>
                </c:pt>
                <c:pt idx="36">
                  <c:v>63.412553079146683</c:v>
                </c:pt>
                <c:pt idx="37">
                  <c:v>63.342864671086133</c:v>
                </c:pt>
                <c:pt idx="38">
                  <c:v>63.273214923650812</c:v>
                </c:pt>
                <c:pt idx="39">
                  <c:v>63.203606073651663</c:v>
                </c:pt>
                <c:pt idx="40">
                  <c:v>63.134040426165768</c:v>
                </c:pt>
                <c:pt idx="41">
                  <c:v>63.064520346445377</c:v>
                </c:pt>
                <c:pt idx="42">
                  <c:v>62.995048249594561</c:v>
                </c:pt>
                <c:pt idx="43">
                  <c:v>62.925626587661689</c:v>
                </c:pt>
                <c:pt idx="44">
                  <c:v>62.856257833751989</c:v>
                </c:pt>
                <c:pt idx="45">
                  <c:v>62.78694446271605</c:v>
                </c:pt>
                <c:pt idx="46">
                  <c:v>62.717688927917429</c:v>
                </c:pt>
                <c:pt idx="47">
                  <c:v>62.64849363352576</c:v>
                </c:pt>
                <c:pt idx="48">
                  <c:v>62.579360901720321</c:v>
                </c:pt>
                <c:pt idx="49">
                  <c:v>62.510292934123783</c:v>
                </c:pt>
                <c:pt idx="50">
                  <c:v>62.441291766717328</c:v>
                </c:pt>
                <c:pt idx="51">
                  <c:v>62.372359217416424</c:v>
                </c:pt>
                <c:pt idx="52">
                  <c:v>62.303496825413553</c:v>
                </c:pt>
                <c:pt idx="53">
                  <c:v>62.234705781320223</c:v>
                </c:pt>
                <c:pt idx="54">
                  <c:v>62.165986847069426</c:v>
                </c:pt>
                <c:pt idx="55">
                  <c:v>62.097340264471825</c:v>
                </c:pt>
                <c:pt idx="56">
                  <c:v>62.028765651260152</c:v>
                </c:pt>
                <c:pt idx="57">
                  <c:v>61.960261883409331</c:v>
                </c:pt>
                <c:pt idx="58">
                  <c:v>61.891826962490526</c:v>
                </c:pt>
                <c:pt idx="59">
                  <c:v>61.82345786681347</c:v>
                </c:pt>
                <c:pt idx="60">
                  <c:v>61.755150385139835</c:v>
                </c:pt>
                <c:pt idx="61">
                  <c:v>61.686898931821872</c:v>
                </c:pt>
                <c:pt idx="62">
                  <c:v>61.618696342346752</c:v>
                </c:pt>
                <c:pt idx="63">
                  <c:v>61.550533648460636</c:v>
                </c:pt>
                <c:pt idx="64">
                  <c:v>61.482399832323992</c:v>
                </c:pt>
                <c:pt idx="65">
                  <c:v>61.414281559527311</c:v>
                </c:pt>
                <c:pt idx="66">
                  <c:v>61.346162891292721</c:v>
                </c:pt>
                <c:pt idx="67">
                  <c:v>61.27802497682265</c:v>
                </c:pt>
                <c:pt idx="68">
                  <c:v>61.209845727549443</c:v>
                </c:pt>
                <c:pt idx="69">
                  <c:v>61.141599476009659</c:v>
                </c:pt>
                <c:pt idx="70">
                  <c:v>61.073256623228467</c:v>
                </c:pt>
                <c:pt idx="71">
                  <c:v>61.004783279864021</c:v>
                </c:pt>
                <c:pt idx="72">
                  <c:v>60.936140907930529</c:v>
                </c:pt>
                <c:pt idx="73">
                  <c:v>60.867285971684481</c:v>
                </c:pt>
                <c:pt idx="74">
                  <c:v>60.798169608194129</c:v>
                </c:pt>
                <c:pt idx="75">
                  <c:v>60.728737330175619</c:v>
                </c:pt>
                <c:pt idx="76">
                  <c:v>60.65892877579806</c:v>
                </c:pt>
                <c:pt idx="77">
                  <c:v>60.588677522236814</c:v>
                </c:pt>
                <c:pt idx="78">
                  <c:v>60.517910981656939</c:v>
                </c:pt>
                <c:pt idx="79">
                  <c:v>60.446550399870354</c:v>
                </c:pt>
                <c:pt idx="80">
                  <c:v>60.374510978932079</c:v>
                </c:pt>
                <c:pt idx="81">
                  <c:v>60.30170214519336</c:v>
                </c:pt>
                <c:pt idx="82">
                  <c:v>60.228027983568225</c:v>
                </c:pt>
                <c:pt idx="83">
                  <c:v>60.153387856746029</c:v>
                </c:pt>
                <c:pt idx="84">
                  <c:v>60.077677224571758</c:v>
                </c:pt>
                <c:pt idx="85">
                  <c:v>60.000788673643456</c:v>
                </c:pt>
                <c:pt idx="86">
                  <c:v>59.922613160255437</c:v>
                </c:pt>
                <c:pt idx="87">
                  <c:v>59.843041461182359</c:v>
                </c:pt>
                <c:pt idx="88">
                  <c:v>59.761965816646885</c:v>
                </c:pt>
                <c:pt idx="89">
                  <c:v>59.679281738521041</c:v>
                </c:pt>
                <c:pt idx="90">
                  <c:v>59.594889944951262</c:v>
                </c:pt>
                <c:pt idx="91">
                  <c:v>59.508698370930205</c:v>
                </c:pt>
                <c:pt idx="92">
                  <c:v>59.420624193771715</c:v>
                </c:pt>
                <c:pt idx="93">
                  <c:v>59.330595803969217</c:v>
                </c:pt>
                <c:pt idx="94">
                  <c:v>59.238554646512156</c:v>
                </c:pt>
                <c:pt idx="95">
                  <c:v>59.144456856256177</c:v>
                </c:pt>
                <c:pt idx="96">
                  <c:v>59.04827461400798</c:v>
                </c:pt>
                <c:pt idx="97">
                  <c:v>58.949997157861702</c:v>
                </c:pt>
                <c:pt idx="98">
                  <c:v>58.84963139685712</c:v>
                </c:pt>
                <c:pt idx="99">
                  <c:v>58.747202090607885</c:v>
                </c:pt>
                <c:pt idx="100">
                  <c:v>58.642751578133485</c:v>
                </c:pt>
                <c:pt idx="101">
                  <c:v>58.536339060342669</c:v>
                </c:pt>
                <c:pt idx="102">
                  <c:v>58.428039461874775</c:v>
                </c:pt>
                <c:pt idx="103">
                  <c:v>58.317941917695265</c:v>
                </c:pt>
                <c:pt idx="104">
                  <c:v>58.206147946490638</c:v>
                </c:pt>
                <c:pt idx="105">
                  <c:v>58.092769385351005</c:v>
                </c:pt>
                <c:pt idx="106">
                  <c:v>57.977926167722615</c:v>
                </c:pt>
                <c:pt idx="107">
                  <c:v>57.86174402889246</c:v>
                </c:pt>
                <c:pt idx="108">
                  <c:v>57.744352220547043</c:v>
                </c:pt>
                <c:pt idx="109">
                  <c:v>57.62588130885139</c:v>
                </c:pt>
                <c:pt idx="110">
                  <c:v>57.506461119957244</c:v>
                </c:pt>
                <c:pt idx="111">
                  <c:v>57.386218883979979</c:v>
                </c:pt>
                <c:pt idx="112">
                  <c:v>57.26527761443873</c:v>
                </c:pt>
                <c:pt idx="113">
                  <c:v>57.14375474601664</c:v>
                </c:pt>
                <c:pt idx="114">
                  <c:v>57.021761040186334</c:v>
                </c:pt>
                <c:pt idx="115">
                  <c:v>56.899399756463801</c:v>
                </c:pt>
                <c:pt idx="116">
                  <c:v>56.776766077259595</c:v>
                </c:pt>
                <c:pt idx="117">
                  <c:v>56.653946766720836</c:v>
                </c:pt>
                <c:pt idx="118">
                  <c:v>56.531020038622884</c:v>
                </c:pt>
                <c:pt idx="119">
                  <c:v>56.40805560514081</c:v>
                </c:pt>
                <c:pt idx="120">
                  <c:v>56.285114876958694</c:v>
                </c:pt>
                <c:pt idx="121">
                  <c:v>56.162251285343693</c:v>
                </c:pt>
                <c:pt idx="122">
                  <c:v>56.039510698179669</c:v>
                </c:pt>
                <c:pt idx="123">
                  <c:v>55.916931904188459</c:v>
                </c:pt>
                <c:pt idx="124">
                  <c:v>55.794547142357025</c:v>
                </c:pt>
                <c:pt idx="125">
                  <c:v>55.672382656674401</c:v>
                </c:pt>
                <c:pt idx="126">
                  <c:v>55.550459259448857</c:v>
                </c:pt>
                <c:pt idx="127">
                  <c:v>55.428792889559659</c:v>
                </c:pt>
                <c:pt idx="128">
                  <c:v>55.307395154882535</c:v>
                </c:pt>
                <c:pt idx="129">
                  <c:v>55.186273850738168</c:v>
                </c:pt>
                <c:pt idx="130">
                  <c:v>55.06543344850752</c:v>
                </c:pt>
                <c:pt idx="131">
                  <c:v>54.944875550520663</c:v>
                </c:pt>
                <c:pt idx="132">
                  <c:v>54.824599308964018</c:v>
                </c:pt>
                <c:pt idx="133">
                  <c:v>54.704601807881637</c:v>
                </c:pt>
                <c:pt idx="134">
                  <c:v>54.584878408398495</c:v>
                </c:pt>
                <c:pt idx="135">
                  <c:v>54.465423058099518</c:v>
                </c:pt>
                <c:pt idx="136">
                  <c:v>54.346228566091142</c:v>
                </c:pt>
                <c:pt idx="137">
                  <c:v>54.22728684568677</c:v>
                </c:pt>
                <c:pt idx="138">
                  <c:v>54.108589126924635</c:v>
                </c:pt>
                <c:pt idx="139">
                  <c:v>53.990126141275184</c:v>
                </c:pt>
                <c:pt idx="140">
                  <c:v>53.871888280950479</c:v>
                </c:pt>
                <c:pt idx="141">
                  <c:v>53.753865735211882</c:v>
                </c:pt>
                <c:pt idx="142">
                  <c:v>53.636048606003492</c:v>
                </c:pt>
                <c:pt idx="143">
                  <c:v>53.518427005131976</c:v>
                </c:pt>
                <c:pt idx="144">
                  <c:v>53.400991135081178</c:v>
                </c:pt>
                <c:pt idx="145">
                  <c:v>53.283731355402715</c:v>
                </c:pt>
                <c:pt idx="146">
                  <c:v>53.166638236468536</c:v>
                </c:pt>
                <c:pt idx="147">
                  <c:v>53.049702602213934</c:v>
                </c:pt>
                <c:pt idx="148">
                  <c:v>52.932915563345489</c:v>
                </c:pt>
                <c:pt idx="149">
                  <c:v>52.816268542339202</c:v>
                </c:pt>
                <c:pt idx="150">
                  <c:v>52.699753291412925</c:v>
                </c:pt>
                <c:pt idx="151">
                  <c:v>52.583361904525241</c:v>
                </c:pt>
                <c:pt idx="152">
                  <c:v>52.46708682433092</c:v>
                </c:pt>
                <c:pt idx="153">
                  <c:v>52.350920844910824</c:v>
                </c:pt>
                <c:pt idx="154">
                  <c:v>52.234857110992778</c:v>
                </c:pt>
                <c:pt idx="155">
                  <c:v>52.118889114287342</c:v>
                </c:pt>
                <c:pt idx="156">
                  <c:v>52.00301068748071</c:v>
                </c:pt>
                <c:pt idx="157">
                  <c:v>51.88721599635231</c:v>
                </c:pt>
                <c:pt idx="158">
                  <c:v>51.771499530419767</c:v>
                </c:pt>
                <c:pt idx="159">
                  <c:v>51.655856092455906</c:v>
                </c:pt>
                <c:pt idx="160">
                  <c:v>51.54028078717095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2C4-48EA-99BF-147897B4F4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348128"/>
        <c:axId val="417348520"/>
      </c:scatterChart>
      <c:valAx>
        <c:axId val="4173481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348520"/>
        <c:crosses val="autoZero"/>
        <c:crossBetween val="midCat"/>
      </c:valAx>
      <c:valAx>
        <c:axId val="4173485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348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A!$J$22:$J$222</c:f>
              <c:numCache>
                <c:formatCode>General</c:formatCode>
                <c:ptCount val="201"/>
                <c:pt idx="0">
                  <c:v>60.942999999999998</c:v>
                </c:pt>
                <c:pt idx="1">
                  <c:v>61.83</c:v>
                </c:pt>
                <c:pt idx="2">
                  <c:v>62.131999999999998</c:v>
                </c:pt>
                <c:pt idx="3">
                  <c:v>62.83</c:v>
                </c:pt>
                <c:pt idx="4">
                  <c:v>61.603999999999999</c:v>
                </c:pt>
                <c:pt idx="5">
                  <c:v>61.755000000000003</c:v>
                </c:pt>
                <c:pt idx="6">
                  <c:v>60.924999999999997</c:v>
                </c:pt>
                <c:pt idx="7">
                  <c:v>60.755000000000003</c:v>
                </c:pt>
                <c:pt idx="8">
                  <c:v>61.698</c:v>
                </c:pt>
                <c:pt idx="9">
                  <c:v>61.905999999999999</c:v>
                </c:pt>
                <c:pt idx="10">
                  <c:v>61.603999999999999</c:v>
                </c:pt>
                <c:pt idx="11">
                  <c:v>60.716999999999999</c:v>
                </c:pt>
                <c:pt idx="12">
                  <c:v>61.302</c:v>
                </c:pt>
                <c:pt idx="13">
                  <c:v>62.924999999999997</c:v>
                </c:pt>
                <c:pt idx="14">
                  <c:v>61.792000000000002</c:v>
                </c:pt>
                <c:pt idx="15">
                  <c:v>60.716999999999999</c:v>
                </c:pt>
                <c:pt idx="16">
                  <c:v>62.546999999999997</c:v>
                </c:pt>
                <c:pt idx="17">
                  <c:v>62.377000000000002</c:v>
                </c:pt>
                <c:pt idx="18">
                  <c:v>62.472000000000001</c:v>
                </c:pt>
                <c:pt idx="19">
                  <c:v>61.320999999999998</c:v>
                </c:pt>
                <c:pt idx="20">
                  <c:v>61.207999999999998</c:v>
                </c:pt>
                <c:pt idx="21">
                  <c:v>61.396000000000001</c:v>
                </c:pt>
                <c:pt idx="22">
                  <c:v>63.207999999999998</c:v>
                </c:pt>
                <c:pt idx="23">
                  <c:v>62.774000000000001</c:v>
                </c:pt>
                <c:pt idx="24">
                  <c:v>62.453000000000003</c:v>
                </c:pt>
                <c:pt idx="25">
                  <c:v>62.113</c:v>
                </c:pt>
                <c:pt idx="26">
                  <c:v>62.264000000000003</c:v>
                </c:pt>
                <c:pt idx="27">
                  <c:v>62.755000000000003</c:v>
                </c:pt>
                <c:pt idx="28">
                  <c:v>62.942999999999998</c:v>
                </c:pt>
                <c:pt idx="29">
                  <c:v>61.962000000000003</c:v>
                </c:pt>
                <c:pt idx="30">
                  <c:v>62.962000000000003</c:v>
                </c:pt>
                <c:pt idx="31">
                  <c:v>64.057000000000002</c:v>
                </c:pt>
                <c:pt idx="32">
                  <c:v>63.642000000000003</c:v>
                </c:pt>
                <c:pt idx="33">
                  <c:v>64.17</c:v>
                </c:pt>
                <c:pt idx="34">
                  <c:v>65.057000000000002</c:v>
                </c:pt>
                <c:pt idx="35">
                  <c:v>65.132000000000005</c:v>
                </c:pt>
                <c:pt idx="36">
                  <c:v>64.962000000000003</c:v>
                </c:pt>
                <c:pt idx="37">
                  <c:v>63.811</c:v>
                </c:pt>
                <c:pt idx="38">
                  <c:v>65.17</c:v>
                </c:pt>
                <c:pt idx="39">
                  <c:v>65.623000000000005</c:v>
                </c:pt>
                <c:pt idx="40">
                  <c:v>66.34</c:v>
                </c:pt>
                <c:pt idx="41">
                  <c:v>67.057000000000002</c:v>
                </c:pt>
                <c:pt idx="42">
                  <c:v>68</c:v>
                </c:pt>
                <c:pt idx="43">
                  <c:v>69.887</c:v>
                </c:pt>
                <c:pt idx="44">
                  <c:v>70.453000000000003</c:v>
                </c:pt>
                <c:pt idx="45">
                  <c:v>71.736000000000004</c:v>
                </c:pt>
                <c:pt idx="46">
                  <c:v>71.283000000000001</c:v>
                </c:pt>
                <c:pt idx="47">
                  <c:v>74.150999999999996</c:v>
                </c:pt>
                <c:pt idx="48">
                  <c:v>77.037999999999997</c:v>
                </c:pt>
                <c:pt idx="49">
                  <c:v>78.849000000000004</c:v>
                </c:pt>
                <c:pt idx="50">
                  <c:v>83.566000000000003</c:v>
                </c:pt>
                <c:pt idx="51">
                  <c:v>89.566000000000003</c:v>
                </c:pt>
                <c:pt idx="52">
                  <c:v>97.150999999999996</c:v>
                </c:pt>
                <c:pt idx="53">
                  <c:v>107.925</c:v>
                </c:pt>
                <c:pt idx="54">
                  <c:v>120.66</c:v>
                </c:pt>
                <c:pt idx="55">
                  <c:v>135.86799999999999</c:v>
                </c:pt>
                <c:pt idx="56">
                  <c:v>151.92500000000001</c:v>
                </c:pt>
                <c:pt idx="57">
                  <c:v>166.52799999999999</c:v>
                </c:pt>
                <c:pt idx="58">
                  <c:v>178.37700000000001</c:v>
                </c:pt>
                <c:pt idx="59">
                  <c:v>189.49100000000001</c:v>
                </c:pt>
                <c:pt idx="60">
                  <c:v>196.73599999999999</c:v>
                </c:pt>
                <c:pt idx="61">
                  <c:v>200.52799999999999</c:v>
                </c:pt>
                <c:pt idx="62">
                  <c:v>194.358</c:v>
                </c:pt>
                <c:pt idx="63">
                  <c:v>177.13200000000001</c:v>
                </c:pt>
                <c:pt idx="64">
                  <c:v>137.15100000000001</c:v>
                </c:pt>
                <c:pt idx="65">
                  <c:v>88.924999999999997</c:v>
                </c:pt>
                <c:pt idx="66">
                  <c:v>68.774000000000001</c:v>
                </c:pt>
                <c:pt idx="67">
                  <c:v>67.320999999999998</c:v>
                </c:pt>
                <c:pt idx="68">
                  <c:v>66.867999999999995</c:v>
                </c:pt>
                <c:pt idx="69">
                  <c:v>68.679000000000002</c:v>
                </c:pt>
                <c:pt idx="70">
                  <c:v>68.471999999999994</c:v>
                </c:pt>
                <c:pt idx="71">
                  <c:v>71.358000000000004</c:v>
                </c:pt>
                <c:pt idx="72">
                  <c:v>75.132000000000005</c:v>
                </c:pt>
                <c:pt idx="73">
                  <c:v>81.679000000000002</c:v>
                </c:pt>
                <c:pt idx="74">
                  <c:v>91.396000000000001</c:v>
                </c:pt>
                <c:pt idx="75">
                  <c:v>101.604</c:v>
                </c:pt>
                <c:pt idx="76">
                  <c:v>114</c:v>
                </c:pt>
                <c:pt idx="77">
                  <c:v>126.41500000000001</c:v>
                </c:pt>
                <c:pt idx="78">
                  <c:v>136.434</c:v>
                </c:pt>
                <c:pt idx="79">
                  <c:v>142.83000000000001</c:v>
                </c:pt>
                <c:pt idx="80">
                  <c:v>145.18899999999999</c:v>
                </c:pt>
                <c:pt idx="81">
                  <c:v>137.73599999999999</c:v>
                </c:pt>
                <c:pt idx="82">
                  <c:v>116.90600000000001</c:v>
                </c:pt>
                <c:pt idx="83">
                  <c:v>84.887</c:v>
                </c:pt>
                <c:pt idx="84">
                  <c:v>64.263999999999996</c:v>
                </c:pt>
                <c:pt idx="85">
                  <c:v>60.792000000000002</c:v>
                </c:pt>
                <c:pt idx="86">
                  <c:v>60.414999999999999</c:v>
                </c:pt>
                <c:pt idx="87">
                  <c:v>60.527999999999999</c:v>
                </c:pt>
                <c:pt idx="88">
                  <c:v>60.433999999999997</c:v>
                </c:pt>
                <c:pt idx="89">
                  <c:v>60.057000000000002</c:v>
                </c:pt>
                <c:pt idx="90">
                  <c:v>59.66</c:v>
                </c:pt>
                <c:pt idx="91">
                  <c:v>58.094000000000001</c:v>
                </c:pt>
                <c:pt idx="92">
                  <c:v>58.848999999999997</c:v>
                </c:pt>
                <c:pt idx="93">
                  <c:v>58.094000000000001</c:v>
                </c:pt>
                <c:pt idx="94">
                  <c:v>58.057000000000002</c:v>
                </c:pt>
                <c:pt idx="95">
                  <c:v>59.414999999999999</c:v>
                </c:pt>
                <c:pt idx="96">
                  <c:v>59.094000000000001</c:v>
                </c:pt>
                <c:pt idx="97">
                  <c:v>60.962000000000003</c:v>
                </c:pt>
                <c:pt idx="98">
                  <c:v>59.113</c:v>
                </c:pt>
                <c:pt idx="99">
                  <c:v>60.189</c:v>
                </c:pt>
                <c:pt idx="100">
                  <c:v>58.887</c:v>
                </c:pt>
                <c:pt idx="101">
                  <c:v>59.509</c:v>
                </c:pt>
                <c:pt idx="102">
                  <c:v>59.83</c:v>
                </c:pt>
                <c:pt idx="103">
                  <c:v>61.094000000000001</c:v>
                </c:pt>
                <c:pt idx="104">
                  <c:v>60.811</c:v>
                </c:pt>
                <c:pt idx="105">
                  <c:v>61.981000000000002</c:v>
                </c:pt>
                <c:pt idx="106">
                  <c:v>63.566000000000003</c:v>
                </c:pt>
                <c:pt idx="107">
                  <c:v>63.622999999999998</c:v>
                </c:pt>
                <c:pt idx="108">
                  <c:v>67.037999999999997</c:v>
                </c:pt>
                <c:pt idx="109">
                  <c:v>71.584999999999994</c:v>
                </c:pt>
                <c:pt idx="110">
                  <c:v>76.320999999999998</c:v>
                </c:pt>
                <c:pt idx="111">
                  <c:v>81.66</c:v>
                </c:pt>
                <c:pt idx="112">
                  <c:v>86.603999999999999</c:v>
                </c:pt>
                <c:pt idx="113">
                  <c:v>89.83</c:v>
                </c:pt>
                <c:pt idx="114">
                  <c:v>92.150999999999996</c:v>
                </c:pt>
                <c:pt idx="115">
                  <c:v>92.113</c:v>
                </c:pt>
                <c:pt idx="116">
                  <c:v>87.093999999999994</c:v>
                </c:pt>
                <c:pt idx="117">
                  <c:v>81.566000000000003</c:v>
                </c:pt>
                <c:pt idx="118">
                  <c:v>72.546999999999997</c:v>
                </c:pt>
                <c:pt idx="119">
                  <c:v>66.867999999999995</c:v>
                </c:pt>
                <c:pt idx="120">
                  <c:v>61</c:v>
                </c:pt>
                <c:pt idx="121">
                  <c:v>56.962000000000003</c:v>
                </c:pt>
                <c:pt idx="122">
                  <c:v>57.075000000000003</c:v>
                </c:pt>
                <c:pt idx="123">
                  <c:v>56.527999999999999</c:v>
                </c:pt>
                <c:pt idx="124">
                  <c:v>55.546999999999997</c:v>
                </c:pt>
                <c:pt idx="125">
                  <c:v>56.018999999999998</c:v>
                </c:pt>
                <c:pt idx="126">
                  <c:v>55.264000000000003</c:v>
                </c:pt>
                <c:pt idx="127">
                  <c:v>55.357999999999997</c:v>
                </c:pt>
                <c:pt idx="128">
                  <c:v>56.131999999999998</c:v>
                </c:pt>
                <c:pt idx="129">
                  <c:v>56.018999999999998</c:v>
                </c:pt>
                <c:pt idx="130">
                  <c:v>55.264000000000003</c:v>
                </c:pt>
                <c:pt idx="131">
                  <c:v>56.792000000000002</c:v>
                </c:pt>
                <c:pt idx="132">
                  <c:v>58.905999999999999</c:v>
                </c:pt>
                <c:pt idx="133">
                  <c:v>60.283000000000001</c:v>
                </c:pt>
                <c:pt idx="134">
                  <c:v>60.264000000000003</c:v>
                </c:pt>
                <c:pt idx="135">
                  <c:v>62.811</c:v>
                </c:pt>
                <c:pt idx="136">
                  <c:v>63.792000000000002</c:v>
                </c:pt>
                <c:pt idx="137">
                  <c:v>66.320999999999998</c:v>
                </c:pt>
                <c:pt idx="138">
                  <c:v>68.697999999999993</c:v>
                </c:pt>
                <c:pt idx="139">
                  <c:v>69.17</c:v>
                </c:pt>
                <c:pt idx="140">
                  <c:v>69.019000000000005</c:v>
                </c:pt>
                <c:pt idx="141">
                  <c:v>67.320999999999998</c:v>
                </c:pt>
                <c:pt idx="142">
                  <c:v>63.924999999999997</c:v>
                </c:pt>
                <c:pt idx="143">
                  <c:v>61.905999999999999</c:v>
                </c:pt>
                <c:pt idx="144">
                  <c:v>56.981000000000002</c:v>
                </c:pt>
                <c:pt idx="145">
                  <c:v>56.453000000000003</c:v>
                </c:pt>
                <c:pt idx="146">
                  <c:v>54.905999999999999</c:v>
                </c:pt>
                <c:pt idx="147">
                  <c:v>54.17</c:v>
                </c:pt>
                <c:pt idx="148">
                  <c:v>53.264000000000003</c:v>
                </c:pt>
                <c:pt idx="149">
                  <c:v>54.283000000000001</c:v>
                </c:pt>
                <c:pt idx="150">
                  <c:v>53.868000000000002</c:v>
                </c:pt>
                <c:pt idx="151">
                  <c:v>53.131999999999998</c:v>
                </c:pt>
                <c:pt idx="152">
                  <c:v>52.905999999999999</c:v>
                </c:pt>
                <c:pt idx="153">
                  <c:v>52.453000000000003</c:v>
                </c:pt>
                <c:pt idx="154">
                  <c:v>52.792000000000002</c:v>
                </c:pt>
                <c:pt idx="155">
                  <c:v>52.018999999999998</c:v>
                </c:pt>
                <c:pt idx="156">
                  <c:v>52.414999999999999</c:v>
                </c:pt>
                <c:pt idx="157">
                  <c:v>51.981000000000002</c:v>
                </c:pt>
                <c:pt idx="158">
                  <c:v>52.642000000000003</c:v>
                </c:pt>
                <c:pt idx="159">
                  <c:v>52.302</c:v>
                </c:pt>
                <c:pt idx="160">
                  <c:v>52.603999999999999</c:v>
                </c:pt>
                <c:pt idx="161">
                  <c:v>53.113</c:v>
                </c:pt>
                <c:pt idx="162">
                  <c:v>53.264000000000003</c:v>
                </c:pt>
                <c:pt idx="163">
                  <c:v>53.34</c:v>
                </c:pt>
                <c:pt idx="164">
                  <c:v>51.755000000000003</c:v>
                </c:pt>
                <c:pt idx="165">
                  <c:v>51.679000000000002</c:v>
                </c:pt>
                <c:pt idx="166">
                  <c:v>52.453000000000003</c:v>
                </c:pt>
                <c:pt idx="167">
                  <c:v>52.453000000000003</c:v>
                </c:pt>
                <c:pt idx="168">
                  <c:v>51.716999999999999</c:v>
                </c:pt>
                <c:pt idx="169">
                  <c:v>51.396000000000001</c:v>
                </c:pt>
                <c:pt idx="170">
                  <c:v>50.981000000000002</c:v>
                </c:pt>
                <c:pt idx="171">
                  <c:v>51.509</c:v>
                </c:pt>
                <c:pt idx="172">
                  <c:v>52.698</c:v>
                </c:pt>
                <c:pt idx="173">
                  <c:v>51.868000000000002</c:v>
                </c:pt>
                <c:pt idx="174">
                  <c:v>52.075000000000003</c:v>
                </c:pt>
                <c:pt idx="175">
                  <c:v>52.603999999999999</c:v>
                </c:pt>
                <c:pt idx="176">
                  <c:v>52.453000000000003</c:v>
                </c:pt>
                <c:pt idx="177">
                  <c:v>52.17</c:v>
                </c:pt>
                <c:pt idx="178">
                  <c:v>53.320999999999998</c:v>
                </c:pt>
                <c:pt idx="179">
                  <c:v>53.113</c:v>
                </c:pt>
                <c:pt idx="180">
                  <c:v>53.151000000000003</c:v>
                </c:pt>
                <c:pt idx="181">
                  <c:v>53.320999999999998</c:v>
                </c:pt>
                <c:pt idx="182">
                  <c:v>50.887</c:v>
                </c:pt>
                <c:pt idx="183">
                  <c:v>51.735999999999997</c:v>
                </c:pt>
                <c:pt idx="184">
                  <c:v>51.546999999999997</c:v>
                </c:pt>
                <c:pt idx="185">
                  <c:v>52.283000000000001</c:v>
                </c:pt>
                <c:pt idx="186">
                  <c:v>52.735999999999997</c:v>
                </c:pt>
                <c:pt idx="187">
                  <c:v>50.755000000000003</c:v>
                </c:pt>
                <c:pt idx="188">
                  <c:v>50.17</c:v>
                </c:pt>
                <c:pt idx="189">
                  <c:v>50.244999999999997</c:v>
                </c:pt>
                <c:pt idx="190">
                  <c:v>51.075000000000003</c:v>
                </c:pt>
                <c:pt idx="191">
                  <c:v>50.887</c:v>
                </c:pt>
                <c:pt idx="192">
                  <c:v>51.642000000000003</c:v>
                </c:pt>
                <c:pt idx="193">
                  <c:v>50.887</c:v>
                </c:pt>
                <c:pt idx="194">
                  <c:v>51.848999999999997</c:v>
                </c:pt>
                <c:pt idx="195">
                  <c:v>51.283000000000001</c:v>
                </c:pt>
                <c:pt idx="196">
                  <c:v>50.848999999999997</c:v>
                </c:pt>
                <c:pt idx="197">
                  <c:v>51</c:v>
                </c:pt>
                <c:pt idx="198">
                  <c:v>51.225999999999999</c:v>
                </c:pt>
                <c:pt idx="199">
                  <c:v>51.942999999999998</c:v>
                </c:pt>
                <c:pt idx="200">
                  <c:v>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3E-4B3F-8190-D41B29C2098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66.464473554902398</c:v>
                </c:pt>
                <c:pt idx="26">
                  <c:v>66.372976491111118</c:v>
                </c:pt>
                <c:pt idx="27">
                  <c:v>66.281505793482623</c:v>
                </c:pt>
                <c:pt idx="28">
                  <c:v>66.190063467750889</c:v>
                </c:pt>
                <c:pt idx="29">
                  <c:v>66.098651659841224</c:v>
                </c:pt>
                <c:pt idx="30">
                  <c:v>66.007272664035185</c:v>
                </c:pt>
                <c:pt idx="31">
                  <c:v>65.915928931510919</c:v>
                </c:pt>
                <c:pt idx="32">
                  <c:v>65.824623079943152</c:v>
                </c:pt>
                <c:pt idx="33">
                  <c:v>65.733357907939919</c:v>
                </c:pt>
                <c:pt idx="34">
                  <c:v>65.642136433053537</c:v>
                </c:pt>
                <c:pt idx="35">
                  <c:v>65.550962038858358</c:v>
                </c:pt>
                <c:pt idx="36">
                  <c:v>65.459839091413116</c:v>
                </c:pt>
                <c:pt idx="37">
                  <c:v>65.36877542717157</c:v>
                </c:pt>
                <c:pt idx="38">
                  <c:v>65.27779174029115</c:v>
                </c:pt>
                <c:pt idx="39">
                  <c:v>65.186954442930343</c:v>
                </c:pt>
                <c:pt idx="40">
                  <c:v>65.096482041063339</c:v>
                </c:pt>
                <c:pt idx="41">
                  <c:v>65.007062791452057</c:v>
                </c:pt>
                <c:pt idx="42">
                  <c:v>64.920727210634368</c:v>
                </c:pt>
                <c:pt idx="43">
                  <c:v>64.84304430015365</c:v>
                </c:pt>
                <c:pt idx="44">
                  <c:v>64.788162474474504</c:v>
                </c:pt>
                <c:pt idx="45">
                  <c:v>64.789285203241604</c:v>
                </c:pt>
                <c:pt idx="46">
                  <c:v>64.9181693549627</c:v>
                </c:pt>
                <c:pt idx="47">
                  <c:v>65.317054344208245</c:v>
                </c:pt>
                <c:pt idx="48">
                  <c:v>66.243127167395272</c:v>
                </c:pt>
                <c:pt idx="49">
                  <c:v>68.117100662287839</c:v>
                </c:pt>
                <c:pt idx="50">
                  <c:v>71.553473748811385</c:v>
                </c:pt>
                <c:pt idx="51">
                  <c:v>77.3350679024892</c:v>
                </c:pt>
                <c:pt idx="52">
                  <c:v>86.289455212894183</c:v>
                </c:pt>
                <c:pt idx="53">
                  <c:v>99.044223992839363</c:v>
                </c:pt>
                <c:pt idx="54">
                  <c:v>115.68946891922634</c:v>
                </c:pt>
                <c:pt idx="55">
                  <c:v>135.44782051051033</c:v>
                </c:pt>
                <c:pt idx="56">
                  <c:v>156.50840157506727</c:v>
                </c:pt>
                <c:pt idx="57">
                  <c:v>176.17383399027827</c:v>
                </c:pt>
                <c:pt idx="58">
                  <c:v>191.37222872099187</c:v>
                </c:pt>
                <c:pt idx="59">
                  <c:v>199.42436404598152</c:v>
                </c:pt>
                <c:pt idx="60">
                  <c:v>198.80883606264891</c:v>
                </c:pt>
                <c:pt idx="61">
                  <c:v>189.62604686792963</c:v>
                </c:pt>
                <c:pt idx="62">
                  <c:v>173.56701580688065</c:v>
                </c:pt>
                <c:pt idx="63">
                  <c:v>153.40031191760818</c:v>
                </c:pt>
                <c:pt idx="64">
                  <c:v>132.19063706136771</c:v>
                </c:pt>
                <c:pt idx="65">
                  <c:v>112.55112455788338</c:v>
                </c:pt>
                <c:pt idx="66">
                  <c:v>96.174065894647256</c:v>
                </c:pt>
                <c:pt idx="67">
                  <c:v>83.732530902647298</c:v>
                </c:pt>
                <c:pt idx="68">
                  <c:v>75.092071513160391</c:v>
                </c:pt>
                <c:pt idx="69">
                  <c:v>69.690748137590276</c:v>
                </c:pt>
                <c:pt idx="70">
                  <c:v>66.949442782536025</c:v>
                </c:pt>
                <c:pt idx="71">
                  <c:v>66.616756333014479</c:v>
                </c:pt>
                <c:pt idx="72">
                  <c:v>68.96929939645814</c:v>
                </c:pt>
                <c:pt idx="73">
                  <c:v>74.756566839621442</c:v>
                </c:pt>
                <c:pt idx="74">
                  <c:v>84.767384677742399</c:v>
                </c:pt>
                <c:pt idx="75">
                  <c:v>99.030587281625344</c:v>
                </c:pt>
                <c:pt idx="76">
                  <c:v>115.98555986504724</c:v>
                </c:pt>
                <c:pt idx="77">
                  <c:v>132.25283944091382</c:v>
                </c:pt>
                <c:pt idx="78">
                  <c:v>143.50887512593073</c:v>
                </c:pt>
                <c:pt idx="79">
                  <c:v>146.27456545971572</c:v>
                </c:pt>
                <c:pt idx="80">
                  <c:v>139.6205637767946</c:v>
                </c:pt>
                <c:pt idx="81">
                  <c:v>125.64964981716592</c:v>
                </c:pt>
                <c:pt idx="82">
                  <c:v>108.41315340247866</c:v>
                </c:pt>
                <c:pt idx="83">
                  <c:v>92.013831744230245</c:v>
                </c:pt>
                <c:pt idx="84">
                  <c:v>79.092247859006818</c:v>
                </c:pt>
                <c:pt idx="85">
                  <c:v>70.401867814781497</c:v>
                </c:pt>
                <c:pt idx="86">
                  <c:v>65.326472858053364</c:v>
                </c:pt>
                <c:pt idx="87">
                  <c:v>62.714827684483026</c:v>
                </c:pt>
                <c:pt idx="88">
                  <c:v>61.505035858869078</c:v>
                </c:pt>
                <c:pt idx="89">
                  <c:v>60.975724364945073</c:v>
                </c:pt>
                <c:pt idx="90">
                  <c:v>60.731414815297811</c:v>
                </c:pt>
                <c:pt idx="91">
                  <c:v>60.590494497288724</c:v>
                </c:pt>
                <c:pt idx="92">
                  <c:v>60.481726631576528</c:v>
                </c:pt>
                <c:pt idx="93">
                  <c:v>60.3809472768558</c:v>
                </c:pt>
                <c:pt idx="94">
                  <c:v>60.280992188565143</c:v>
                </c:pt>
                <c:pt idx="95">
                  <c:v>60.179974506885131</c:v>
                </c:pt>
                <c:pt idx="96">
                  <c:v>60.077439692846795</c:v>
                </c:pt>
                <c:pt idx="97">
                  <c:v>59.973307741505209</c:v>
                </c:pt>
                <c:pt idx="98">
                  <c:v>59.867703331165252</c:v>
                </c:pt>
                <c:pt idx="99">
                  <c:v>59.761220098140704</c:v>
                </c:pt>
                <c:pt idx="100">
                  <c:v>59.655892189977287</c:v>
                </c:pt>
                <c:pt idx="101">
                  <c:v>59.557853363619692</c:v>
                </c:pt>
                <c:pt idx="102">
                  <c:v>59.483627450149967</c:v>
                </c:pt>
                <c:pt idx="103">
                  <c:v>59.472872485701224</c:v>
                </c:pt>
                <c:pt idx="104">
                  <c:v>59.609786479674305</c:v>
                </c:pt>
                <c:pt idx="105">
                  <c:v>60.050746765223828</c:v>
                </c:pt>
                <c:pt idx="106">
                  <c:v>61.045119767565971</c:v>
                </c:pt>
                <c:pt idx="107">
                  <c:v>62.922259752489666</c:v>
                </c:pt>
                <c:pt idx="108">
                  <c:v>66.011986316958883</c:v>
                </c:pt>
                <c:pt idx="109">
                  <c:v>70.485573726231209</c:v>
                </c:pt>
                <c:pt idx="110">
                  <c:v>76.157093178984269</c:v>
                </c:pt>
                <c:pt idx="111">
                  <c:v>82.348365202133365</c:v>
                </c:pt>
                <c:pt idx="112">
                  <c:v>87.941342896887221</c:v>
                </c:pt>
                <c:pt idx="113">
                  <c:v>91.672561144699785</c:v>
                </c:pt>
                <c:pt idx="114">
                  <c:v>92.580896081464047</c:v>
                </c:pt>
                <c:pt idx="115">
                  <c:v>90.395296273389192</c:v>
                </c:pt>
                <c:pt idx="116">
                  <c:v>85.649714481549395</c:v>
                </c:pt>
                <c:pt idx="117">
                  <c:v>79.458982679362961</c:v>
                </c:pt>
                <c:pt idx="118">
                  <c:v>73.083617496636876</c:v>
                </c:pt>
                <c:pt idx="119">
                  <c:v>67.51443704994189</c:v>
                </c:pt>
                <c:pt idx="120">
                  <c:v>63.257840671669243</c:v>
                </c:pt>
                <c:pt idx="121">
                  <c:v>60.358331583499655</c:v>
                </c:pt>
                <c:pt idx="122">
                  <c:v>58.569439635948818</c:v>
                </c:pt>
                <c:pt idx="123">
                  <c:v>57.547703950194432</c:v>
                </c:pt>
                <c:pt idx="124">
                  <c:v>56.986213484349442</c:v>
                </c:pt>
                <c:pt idx="125">
                  <c:v>56.668971763033156</c:v>
                </c:pt>
                <c:pt idx="126">
                  <c:v>56.469909616065706</c:v>
                </c:pt>
                <c:pt idx="127">
                  <c:v>56.33008556319156</c:v>
                </c:pt>
                <c:pt idx="128">
                  <c:v>56.236577411073462</c:v>
                </c:pt>
                <c:pt idx="129">
                  <c:v>56.212624352521892</c:v>
                </c:pt>
                <c:pt idx="130">
                  <c:v>56.318116014181633</c:v>
                </c:pt>
                <c:pt idx="131">
                  <c:v>56.652471314098719</c:v>
                </c:pt>
                <c:pt idx="132">
                  <c:v>57.346952137844006</c:v>
                </c:pt>
                <c:pt idx="133">
                  <c:v>58.532590553402024</c:v>
                </c:pt>
                <c:pt idx="134">
                  <c:v>60.278358874479203</c:v>
                </c:pt>
                <c:pt idx="135">
                  <c:v>62.514327931506742</c:v>
                </c:pt>
                <c:pt idx="136">
                  <c:v>64.978245131945698</c:v>
                </c:pt>
                <c:pt idx="137">
                  <c:v>67.232154343000076</c:v>
                </c:pt>
                <c:pt idx="138">
                  <c:v>68.771323713644733</c:v>
                </c:pt>
                <c:pt idx="139">
                  <c:v>69.195435899427238</c:v>
                </c:pt>
                <c:pt idx="140">
                  <c:v>68.364125468883216</c:v>
                </c:pt>
                <c:pt idx="141">
                  <c:v>66.454596928280495</c:v>
                </c:pt>
                <c:pt idx="142">
                  <c:v>63.889128286275088</c:v>
                </c:pt>
                <c:pt idx="143">
                  <c:v>61.172836628801747</c:v>
                </c:pt>
                <c:pt idx="144">
                  <c:v>58.726525876859156</c:v>
                </c:pt>
                <c:pt idx="145">
                  <c:v>56.788435382275999</c:v>
                </c:pt>
                <c:pt idx="146">
                  <c:v>55.408037930509437</c:v>
                </c:pt>
                <c:pt idx="147">
                  <c:v>54.504827817752066</c:v>
                </c:pt>
                <c:pt idx="148">
                  <c:v>53.94490905572944</c:v>
                </c:pt>
                <c:pt idx="149">
                  <c:v>53.599291612100629</c:v>
                </c:pt>
                <c:pt idx="150">
                  <c:v>53.371688814753561</c:v>
                </c:pt>
                <c:pt idx="151">
                  <c:v>53.201987457478957</c:v>
                </c:pt>
                <c:pt idx="152">
                  <c:v>53.057765131078163</c:v>
                </c:pt>
                <c:pt idx="153">
                  <c:v>52.923653027286669</c:v>
                </c:pt>
                <c:pt idx="154">
                  <c:v>52.793181789163313</c:v>
                </c:pt>
                <c:pt idx="155">
                  <c:v>52.663916153904161</c:v>
                </c:pt>
                <c:pt idx="156">
                  <c:v>52.535031802775869</c:v>
                </c:pt>
                <c:pt idx="157">
                  <c:v>52.406276217066704</c:v>
                </c:pt>
                <c:pt idx="158">
                  <c:v>52.277578398631682</c:v>
                </c:pt>
                <c:pt idx="159">
                  <c:v>52.148919142291028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3E-4B3F-8190-D41B29C2098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66.464473554902398</c:v>
                </c:pt>
                <c:pt idx="26">
                  <c:v>66.372976491111103</c:v>
                </c:pt>
                <c:pt idx="27">
                  <c:v>66.281505793482481</c:v>
                </c:pt>
                <c:pt idx="28">
                  <c:v>66.190063467749752</c:v>
                </c:pt>
                <c:pt idx="29">
                  <c:v>66.098651659832541</c:v>
                </c:pt>
                <c:pt idx="30">
                  <c:v>66.007272663973339</c:v>
                </c:pt>
                <c:pt idx="31">
                  <c:v>65.915928931098136</c:v>
                </c:pt>
                <c:pt idx="32">
                  <c:v>65.824623077363071</c:v>
                </c:pt>
                <c:pt idx="33">
                  <c:v>65.733357892837105</c:v>
                </c:pt>
                <c:pt idx="34">
                  <c:v>65.642136350259946</c:v>
                </c:pt>
                <c:pt idx="35">
                  <c:v>65.550961613798762</c:v>
                </c:pt>
                <c:pt idx="36">
                  <c:v>65.459837047711957</c:v>
                </c:pt>
                <c:pt idx="37">
                  <c:v>65.36876622480824</c:v>
                </c:pt>
                <c:pt idx="38">
                  <c:v>65.277752934567772</c:v>
                </c:pt>
                <c:pt idx="39">
                  <c:v>65.186801190766786</c:v>
                </c:pt>
                <c:pt idx="40">
                  <c:v>65.095915238417746</c:v>
                </c:pt>
                <c:pt idx="41">
                  <c:v>65.005099559804819</c:v>
                </c:pt>
                <c:pt idx="42">
                  <c:v>64.91435887935603</c:v>
                </c:pt>
                <c:pt idx="43">
                  <c:v>64.823698167051646</c:v>
                </c:pt>
                <c:pt idx="44">
                  <c:v>64.733122640019772</c:v>
                </c:pt>
                <c:pt idx="45">
                  <c:v>64.642637761916475</c:v>
                </c:pt>
                <c:pt idx="46">
                  <c:v>64.552249239627287</c:v>
                </c:pt>
                <c:pt idx="47">
                  <c:v>64.461963016759441</c:v>
                </c:pt>
                <c:pt idx="48">
                  <c:v>64.371785263320476</c:v>
                </c:pt>
                <c:pt idx="49">
                  <c:v>64.281722360896268</c:v>
                </c:pt>
                <c:pt idx="50">
                  <c:v>64.191780882552976</c:v>
                </c:pt>
                <c:pt idx="51">
                  <c:v>64.101967566590446</c:v>
                </c:pt>
                <c:pt idx="52">
                  <c:v>64.012289283171739</c:v>
                </c:pt>
                <c:pt idx="53">
                  <c:v>63.92275299274386</c:v>
                </c:pt>
                <c:pt idx="54">
                  <c:v>63.833365695051278</c:v>
                </c:pt>
                <c:pt idx="55">
                  <c:v>63.74413436742811</c:v>
                </c:pt>
                <c:pt idx="56">
                  <c:v>63.655065890939092</c:v>
                </c:pt>
                <c:pt idx="57">
                  <c:v>63.5661669628293</c:v>
                </c:pt>
                <c:pt idx="58">
                  <c:v>63.477443993641742</c:v>
                </c:pt>
                <c:pt idx="59">
                  <c:v>63.388902987278399</c:v>
                </c:pt>
                <c:pt idx="60">
                  <c:v>63.300549402222117</c:v>
                </c:pt>
                <c:pt idx="61">
                  <c:v>63.212387992114543</c:v>
                </c:pt>
                <c:pt idx="62">
                  <c:v>63.124422623913063</c:v>
                </c:pt>
                <c:pt idx="63">
                  <c:v>63.036656071940754</c:v>
                </c:pt>
                <c:pt idx="64">
                  <c:v>62.949089786318609</c:v>
                </c:pt>
                <c:pt idx="65">
                  <c:v>62.861723634546905</c:v>
                </c:pt>
                <c:pt idx="66">
                  <c:v>62.77455561540674</c:v>
                </c:pt>
                <c:pt idx="67">
                  <c:v>62.687581544908696</c:v>
                </c:pt>
                <c:pt idx="68">
                  <c:v>62.600794714747551</c:v>
                </c:pt>
                <c:pt idx="69">
                  <c:v>62.514185524657059</c:v>
                </c:pt>
                <c:pt idx="70">
                  <c:v>62.427741091218437</c:v>
                </c:pt>
                <c:pt idx="71">
                  <c:v>62.341444837079152</c:v>
                </c:pt>
                <c:pt idx="72">
                  <c:v>62.255276066193183</c:v>
                </c:pt>
                <c:pt idx="73">
                  <c:v>62.169209532596838</c:v>
                </c:pt>
                <c:pt idx="74">
                  <c:v>62.083215012364057</c:v>
                </c:pt>
                <c:pt idx="75">
                  <c:v>61.997256890696555</c:v>
                </c:pt>
                <c:pt idx="76">
                  <c:v>61.911293778524055</c:v>
                </c:pt>
                <c:pt idx="77">
                  <c:v>61.82527817541019</c:v>
                </c:pt>
                <c:pt idx="78">
                  <c:v>61.739156197835719</c:v>
                </c:pt>
                <c:pt idx="79">
                  <c:v>61.65286739387777</c:v>
                </c:pt>
                <c:pt idx="80">
                  <c:v>61.56634466670193</c:v>
                </c:pt>
                <c:pt idx="81">
                  <c:v>61.479514329882065</c:v>
                </c:pt>
                <c:pt idx="82">
                  <c:v>61.392296317098186</c:v>
                </c:pt>
                <c:pt idx="83">
                  <c:v>61.304604566972699</c:v>
                </c:pt>
                <c:pt idx="84">
                  <c:v>61.216347600466904</c:v>
                </c:pt>
                <c:pt idx="85">
                  <c:v>61.127429303211585</c:v>
                </c:pt>
                <c:pt idx="86">
                  <c:v>61.037749918334427</c:v>
                </c:pt>
                <c:pt idx="87">
                  <c:v>60.947207246859946</c:v>
                </c:pt>
                <c:pt idx="88">
                  <c:v>60.855698042850022</c:v>
                </c:pt>
                <c:pt idx="89">
                  <c:v>60.763119579573356</c:v>
                </c:pt>
                <c:pt idx="90">
                  <c:v>60.66937135176871</c:v>
                </c:pt>
                <c:pt idx="91">
                  <c:v>60.574356868288696</c:v>
                </c:pt>
                <c:pt idx="92">
                  <c:v>60.477985479969391</c:v>
                </c:pt>
                <c:pt idx="93">
                  <c:v>60.380174180378489</c:v>
                </c:pt>
                <c:pt idx="94">
                  <c:v>60.280849312986874</c:v>
                </c:pt>
                <c:pt idx="95">
                  <c:v>60.179948117936831</c:v>
                </c:pt>
                <c:pt idx="96">
                  <c:v>60.077420055315002</c:v>
                </c:pt>
                <c:pt idx="97">
                  <c:v>59.97322784969608</c:v>
                </c:pt>
                <c:pt idx="98">
                  <c:v>59.867348212330427</c:v>
                </c:pt>
                <c:pt idx="99">
                  <c:v>59.759772211963863</c:v>
                </c:pt>
                <c:pt idx="100">
                  <c:v>59.650505281848673</c:v>
                </c:pt>
                <c:pt idx="101">
                  <c:v>59.539566867784472</c:v>
                </c:pt>
                <c:pt idx="102">
                  <c:v>59.426989738708393</c:v>
                </c:pt>
                <c:pt idx="103">
                  <c:v>59.312818996208385</c:v>
                </c:pt>
                <c:pt idx="104">
                  <c:v>59.197110831350344</c:v>
                </c:pt>
                <c:pt idx="105">
                  <c:v>59.079931085683413</c:v>
                </c:pt>
                <c:pt idx="106">
                  <c:v>58.961353677877369</c:v>
                </c:pt>
                <c:pt idx="107">
                  <c:v>58.841458958172325</c:v>
                </c:pt>
                <c:pt idx="108">
                  <c:v>58.720332050033335</c:v>
                </c:pt>
                <c:pt idx="109">
                  <c:v>58.598061232696153</c:v>
                </c:pt>
                <c:pt idx="110">
                  <c:v>58.47473641042253</c:v>
                </c:pt>
                <c:pt idx="111">
                  <c:v>58.350447705070501</c:v>
                </c:pt>
                <c:pt idx="112">
                  <c:v>58.225284198819679</c:v>
                </c:pt>
                <c:pt idx="113">
                  <c:v>58.099332844272453</c:v>
                </c:pt>
                <c:pt idx="114">
                  <c:v>57.972677550240959</c:v>
                </c:pt>
                <c:pt idx="115">
                  <c:v>57.845398443728534</c:v>
                </c:pt>
                <c:pt idx="116">
                  <c:v>57.717571302165751</c:v>
                </c:pt>
                <c:pt idx="117">
                  <c:v>57.589267144963088</c:v>
                </c:pt>
                <c:pt idx="118">
                  <c:v>57.460551969873777</c:v>
                </c:pt>
                <c:pt idx="119">
                  <c:v>57.33148661741162</c:v>
                </c:pt>
                <c:pt idx="120">
                  <c:v>57.202126745470785</c:v>
                </c:pt>
                <c:pt idx="121">
                  <c:v>57.072522896147575</c:v>
                </c:pt>
                <c:pt idx="122">
                  <c:v>56.942720637360303</c:v>
                </c:pt>
                <c:pt idx="123">
                  <c:v>56.812760763000696</c:v>
                </c:pt>
                <c:pt idx="124">
                  <c:v>56.68267953685006</c:v>
                </c:pt>
                <c:pt idx="125">
                  <c:v>56.552508967199941</c:v>
                </c:pt>
                <c:pt idx="126">
                  <c:v>56.422277100905873</c:v>
                </c:pt>
                <c:pt idx="127">
                  <c:v>56.29200832737709</c:v>
                </c:pt>
                <c:pt idx="128">
                  <c:v>56.16172368469482</c:v>
                </c:pt>
                <c:pt idx="129">
                  <c:v>56.031441161609472</c:v>
                </c:pt>
                <c:pt idx="130">
                  <c:v>55.901175990564958</c:v>
                </c:pt>
                <c:pt idx="131">
                  <c:v>55.770940928122933</c:v>
                </c:pt>
                <c:pt idx="132">
                  <c:v>55.640746520209845</c:v>
                </c:pt>
                <c:pt idx="133">
                  <c:v>55.510601350491235</c:v>
                </c:pt>
                <c:pt idx="134">
                  <c:v>55.380512270902784</c:v>
                </c:pt>
                <c:pt idx="135">
                  <c:v>55.250484613951144</c:v>
                </c:pt>
                <c:pt idx="136">
                  <c:v>55.12052238685672</c:v>
                </c:pt>
                <c:pt idx="137">
                  <c:v>54.990628447961043</c:v>
                </c:pt>
                <c:pt idx="138">
                  <c:v>54.860804666081009</c:v>
                </c:pt>
                <c:pt idx="139">
                  <c:v>54.731052063675193</c:v>
                </c:pt>
                <c:pt idx="140">
                  <c:v>54.601370944808274</c:v>
                </c:pt>
                <c:pt idx="141">
                  <c:v>54.471761008969544</c:v>
                </c:pt>
                <c:pt idx="142">
                  <c:v>54.34222145183287</c:v>
                </c:pt>
                <c:pt idx="143">
                  <c:v>54.212751054045157</c:v>
                </c:pt>
                <c:pt idx="144">
                  <c:v>54.083348259107844</c:v>
                </c:pt>
                <c:pt idx="145">
                  <c:v>53.954011241376278</c:v>
                </c:pt>
                <c:pt idx="146">
                  <c:v>53.824737965150703</c:v>
                </c:pt>
                <c:pt idx="147">
                  <c:v>53.695526235773812</c:v>
                </c:pt>
                <c:pt idx="148">
                  <c:v>53.566373743586546</c:v>
                </c:pt>
                <c:pt idx="149">
                  <c:v>53.437278101529188</c:v>
                </c:pt>
                <c:pt idx="150">
                  <c:v>53.308236877109529</c:v>
                </c:pt>
                <c:pt idx="151">
                  <c:v>53.179247619396506</c:v>
                </c:pt>
                <c:pt idx="152">
                  <c:v>53.050307881636876</c:v>
                </c:pt>
                <c:pt idx="153">
                  <c:v>52.921415240034122</c:v>
                </c:pt>
                <c:pt idx="154">
                  <c:v>52.792567309174871</c:v>
                </c:pt>
                <c:pt idx="155">
                  <c:v>52.663761754537219</c:v>
                </c:pt>
                <c:pt idx="156">
                  <c:v>52.534996302468784</c:v>
                </c:pt>
                <c:pt idx="157">
                  <c:v>52.406268747979546</c:v>
                </c:pt>
                <c:pt idx="158">
                  <c:v>52.277576960655253</c:v>
                </c:pt>
                <c:pt idx="159">
                  <c:v>52.148918888962072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3E-4B3F-8190-D41B29C209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4520"/>
        <c:axId val="404484912"/>
      </c:scatterChart>
      <c:valAx>
        <c:axId val="4044845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4484912"/>
        <c:crosses val="autoZero"/>
        <c:crossBetween val="midCat"/>
      </c:valAx>
      <c:valAx>
        <c:axId val="404484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4484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A!$K$22:$K$222</c:f>
              <c:numCache>
                <c:formatCode>General</c:formatCode>
                <c:ptCount val="201"/>
                <c:pt idx="0">
                  <c:v>63.433999999999997</c:v>
                </c:pt>
                <c:pt idx="1">
                  <c:v>63.546999999999997</c:v>
                </c:pt>
                <c:pt idx="2">
                  <c:v>63.622999999999998</c:v>
                </c:pt>
                <c:pt idx="3">
                  <c:v>63.207999999999998</c:v>
                </c:pt>
                <c:pt idx="4">
                  <c:v>62.320999999999998</c:v>
                </c:pt>
                <c:pt idx="5">
                  <c:v>63.585000000000001</c:v>
                </c:pt>
                <c:pt idx="6">
                  <c:v>62.453000000000003</c:v>
                </c:pt>
                <c:pt idx="7">
                  <c:v>62.585000000000001</c:v>
                </c:pt>
                <c:pt idx="8">
                  <c:v>61.905999999999999</c:v>
                </c:pt>
                <c:pt idx="9">
                  <c:v>62.189</c:v>
                </c:pt>
                <c:pt idx="10">
                  <c:v>62.34</c:v>
                </c:pt>
                <c:pt idx="11">
                  <c:v>61.075000000000003</c:v>
                </c:pt>
                <c:pt idx="12">
                  <c:v>62.642000000000003</c:v>
                </c:pt>
                <c:pt idx="13">
                  <c:v>62.942999999999998</c:v>
                </c:pt>
                <c:pt idx="14">
                  <c:v>62.453000000000003</c:v>
                </c:pt>
                <c:pt idx="15">
                  <c:v>62</c:v>
                </c:pt>
                <c:pt idx="16">
                  <c:v>62.509</c:v>
                </c:pt>
                <c:pt idx="17">
                  <c:v>61.905999999999999</c:v>
                </c:pt>
                <c:pt idx="18">
                  <c:v>62.603999999999999</c:v>
                </c:pt>
                <c:pt idx="19">
                  <c:v>63.566000000000003</c:v>
                </c:pt>
                <c:pt idx="20">
                  <c:v>62.811</c:v>
                </c:pt>
                <c:pt idx="21">
                  <c:v>62.642000000000003</c:v>
                </c:pt>
                <c:pt idx="22">
                  <c:v>62.396000000000001</c:v>
                </c:pt>
                <c:pt idx="23">
                  <c:v>62.453000000000003</c:v>
                </c:pt>
                <c:pt idx="24">
                  <c:v>62.131999999999998</c:v>
                </c:pt>
                <c:pt idx="25">
                  <c:v>63.377000000000002</c:v>
                </c:pt>
                <c:pt idx="26">
                  <c:v>63.792000000000002</c:v>
                </c:pt>
                <c:pt idx="27">
                  <c:v>63.585000000000001</c:v>
                </c:pt>
                <c:pt idx="28">
                  <c:v>61.887</c:v>
                </c:pt>
                <c:pt idx="29">
                  <c:v>63.057000000000002</c:v>
                </c:pt>
                <c:pt idx="30">
                  <c:v>62.244999999999997</c:v>
                </c:pt>
                <c:pt idx="31">
                  <c:v>62.094000000000001</c:v>
                </c:pt>
                <c:pt idx="32">
                  <c:v>64.962000000000003</c:v>
                </c:pt>
                <c:pt idx="33">
                  <c:v>64.754999999999995</c:v>
                </c:pt>
                <c:pt idx="34">
                  <c:v>66.584999999999994</c:v>
                </c:pt>
                <c:pt idx="35">
                  <c:v>65.792000000000002</c:v>
                </c:pt>
                <c:pt idx="36">
                  <c:v>66.132000000000005</c:v>
                </c:pt>
                <c:pt idx="37">
                  <c:v>66.509</c:v>
                </c:pt>
                <c:pt idx="38">
                  <c:v>67.093999999999994</c:v>
                </c:pt>
                <c:pt idx="39">
                  <c:v>66.057000000000002</c:v>
                </c:pt>
                <c:pt idx="40">
                  <c:v>65.906000000000006</c:v>
                </c:pt>
                <c:pt idx="41">
                  <c:v>68.358000000000004</c:v>
                </c:pt>
                <c:pt idx="42">
                  <c:v>69.679000000000002</c:v>
                </c:pt>
                <c:pt idx="43">
                  <c:v>69.207999999999998</c:v>
                </c:pt>
                <c:pt idx="44">
                  <c:v>70</c:v>
                </c:pt>
                <c:pt idx="45">
                  <c:v>72.245000000000005</c:v>
                </c:pt>
                <c:pt idx="46">
                  <c:v>72.302000000000007</c:v>
                </c:pt>
                <c:pt idx="47">
                  <c:v>74.584999999999994</c:v>
                </c:pt>
                <c:pt idx="48">
                  <c:v>77.132000000000005</c:v>
                </c:pt>
                <c:pt idx="49">
                  <c:v>79.942999999999998</c:v>
                </c:pt>
                <c:pt idx="50">
                  <c:v>83.641999999999996</c:v>
                </c:pt>
                <c:pt idx="51">
                  <c:v>90.057000000000002</c:v>
                </c:pt>
                <c:pt idx="52">
                  <c:v>95.754999999999995</c:v>
                </c:pt>
                <c:pt idx="53">
                  <c:v>105.755</c:v>
                </c:pt>
                <c:pt idx="54">
                  <c:v>116.962</c:v>
                </c:pt>
                <c:pt idx="55">
                  <c:v>130.18899999999999</c:v>
                </c:pt>
                <c:pt idx="56">
                  <c:v>144.358</c:v>
                </c:pt>
                <c:pt idx="57">
                  <c:v>160.07499999999999</c:v>
                </c:pt>
                <c:pt idx="58">
                  <c:v>173.83</c:v>
                </c:pt>
                <c:pt idx="59">
                  <c:v>185.90600000000001</c:v>
                </c:pt>
                <c:pt idx="60">
                  <c:v>196.05699999999999</c:v>
                </c:pt>
                <c:pt idx="61">
                  <c:v>199.71700000000001</c:v>
                </c:pt>
                <c:pt idx="62">
                  <c:v>200.83</c:v>
                </c:pt>
                <c:pt idx="63">
                  <c:v>192.17</c:v>
                </c:pt>
                <c:pt idx="64">
                  <c:v>167.62299999999999</c:v>
                </c:pt>
                <c:pt idx="65">
                  <c:v>122.13200000000001</c:v>
                </c:pt>
                <c:pt idx="66">
                  <c:v>78.113</c:v>
                </c:pt>
                <c:pt idx="67">
                  <c:v>70.132000000000005</c:v>
                </c:pt>
                <c:pt idx="68">
                  <c:v>67.980999999999995</c:v>
                </c:pt>
                <c:pt idx="69">
                  <c:v>68.093999999999994</c:v>
                </c:pt>
                <c:pt idx="70">
                  <c:v>68.34</c:v>
                </c:pt>
                <c:pt idx="71">
                  <c:v>70.453000000000003</c:v>
                </c:pt>
                <c:pt idx="72">
                  <c:v>73.093999999999994</c:v>
                </c:pt>
                <c:pt idx="73">
                  <c:v>79.093999999999994</c:v>
                </c:pt>
                <c:pt idx="74">
                  <c:v>86.396000000000001</c:v>
                </c:pt>
                <c:pt idx="75">
                  <c:v>97.113</c:v>
                </c:pt>
                <c:pt idx="76">
                  <c:v>109.566</c:v>
                </c:pt>
                <c:pt idx="77">
                  <c:v>119.81100000000001</c:v>
                </c:pt>
                <c:pt idx="78">
                  <c:v>131.41499999999999</c:v>
                </c:pt>
                <c:pt idx="79">
                  <c:v>138.96199999999999</c:v>
                </c:pt>
                <c:pt idx="80">
                  <c:v>144.50899999999999</c:v>
                </c:pt>
                <c:pt idx="81">
                  <c:v>144.13200000000001</c:v>
                </c:pt>
                <c:pt idx="82">
                  <c:v>132.47200000000001</c:v>
                </c:pt>
                <c:pt idx="83">
                  <c:v>109.01900000000001</c:v>
                </c:pt>
                <c:pt idx="84">
                  <c:v>77.906000000000006</c:v>
                </c:pt>
                <c:pt idx="85">
                  <c:v>63.244999999999997</c:v>
                </c:pt>
                <c:pt idx="86">
                  <c:v>61.207999999999998</c:v>
                </c:pt>
                <c:pt idx="87">
                  <c:v>60.848999999999997</c:v>
                </c:pt>
                <c:pt idx="88">
                  <c:v>59.622999999999998</c:v>
                </c:pt>
                <c:pt idx="89">
                  <c:v>59.83</c:v>
                </c:pt>
                <c:pt idx="90">
                  <c:v>60.603999999999999</c:v>
                </c:pt>
                <c:pt idx="91">
                  <c:v>59.603999999999999</c:v>
                </c:pt>
                <c:pt idx="92">
                  <c:v>60.057000000000002</c:v>
                </c:pt>
                <c:pt idx="93">
                  <c:v>58.887</c:v>
                </c:pt>
                <c:pt idx="94">
                  <c:v>58.735999999999997</c:v>
                </c:pt>
                <c:pt idx="95">
                  <c:v>60.320999999999998</c:v>
                </c:pt>
                <c:pt idx="96">
                  <c:v>61.585000000000001</c:v>
                </c:pt>
                <c:pt idx="97">
                  <c:v>59.962000000000003</c:v>
                </c:pt>
                <c:pt idx="98">
                  <c:v>59.622999999999998</c:v>
                </c:pt>
                <c:pt idx="99">
                  <c:v>61.320999999999998</c:v>
                </c:pt>
                <c:pt idx="100">
                  <c:v>60.679000000000002</c:v>
                </c:pt>
                <c:pt idx="101">
                  <c:v>59.283000000000001</c:v>
                </c:pt>
                <c:pt idx="102">
                  <c:v>60.17</c:v>
                </c:pt>
                <c:pt idx="103">
                  <c:v>61.244999999999997</c:v>
                </c:pt>
                <c:pt idx="104">
                  <c:v>62.792000000000002</c:v>
                </c:pt>
                <c:pt idx="105">
                  <c:v>63.113</c:v>
                </c:pt>
                <c:pt idx="106">
                  <c:v>64.491</c:v>
                </c:pt>
                <c:pt idx="107">
                  <c:v>62.905999999999999</c:v>
                </c:pt>
                <c:pt idx="108">
                  <c:v>66.433999999999997</c:v>
                </c:pt>
                <c:pt idx="109">
                  <c:v>68.716999999999999</c:v>
                </c:pt>
                <c:pt idx="110">
                  <c:v>71.376999999999995</c:v>
                </c:pt>
                <c:pt idx="111">
                  <c:v>77.037999999999997</c:v>
                </c:pt>
                <c:pt idx="112">
                  <c:v>81.037999999999997</c:v>
                </c:pt>
                <c:pt idx="113">
                  <c:v>84.491</c:v>
                </c:pt>
                <c:pt idx="114">
                  <c:v>88.566000000000003</c:v>
                </c:pt>
                <c:pt idx="115">
                  <c:v>88.849000000000004</c:v>
                </c:pt>
                <c:pt idx="116">
                  <c:v>88.358000000000004</c:v>
                </c:pt>
                <c:pt idx="117">
                  <c:v>83.453000000000003</c:v>
                </c:pt>
                <c:pt idx="118">
                  <c:v>79.34</c:v>
                </c:pt>
                <c:pt idx="119">
                  <c:v>74.528000000000006</c:v>
                </c:pt>
                <c:pt idx="120">
                  <c:v>65.509</c:v>
                </c:pt>
                <c:pt idx="121">
                  <c:v>62.755000000000003</c:v>
                </c:pt>
                <c:pt idx="122">
                  <c:v>58.414999999999999</c:v>
                </c:pt>
                <c:pt idx="123">
                  <c:v>57.357999999999997</c:v>
                </c:pt>
                <c:pt idx="124">
                  <c:v>56.642000000000003</c:v>
                </c:pt>
                <c:pt idx="125">
                  <c:v>55.868000000000002</c:v>
                </c:pt>
                <c:pt idx="126">
                  <c:v>55.509</c:v>
                </c:pt>
                <c:pt idx="127">
                  <c:v>55.66</c:v>
                </c:pt>
                <c:pt idx="128">
                  <c:v>56.527999999999999</c:v>
                </c:pt>
                <c:pt idx="129">
                  <c:v>55.472000000000001</c:v>
                </c:pt>
                <c:pt idx="130">
                  <c:v>56.17</c:v>
                </c:pt>
                <c:pt idx="131">
                  <c:v>56.113</c:v>
                </c:pt>
                <c:pt idx="132">
                  <c:v>57.622999999999998</c:v>
                </c:pt>
                <c:pt idx="133">
                  <c:v>57.283000000000001</c:v>
                </c:pt>
                <c:pt idx="134">
                  <c:v>59.774000000000001</c:v>
                </c:pt>
                <c:pt idx="135">
                  <c:v>60.585000000000001</c:v>
                </c:pt>
                <c:pt idx="136">
                  <c:v>61.207999999999998</c:v>
                </c:pt>
                <c:pt idx="137">
                  <c:v>63.357999999999997</c:v>
                </c:pt>
                <c:pt idx="138">
                  <c:v>65.150999999999996</c:v>
                </c:pt>
                <c:pt idx="139">
                  <c:v>68.302000000000007</c:v>
                </c:pt>
                <c:pt idx="140">
                  <c:v>69.509</c:v>
                </c:pt>
                <c:pt idx="141">
                  <c:v>69.17</c:v>
                </c:pt>
                <c:pt idx="142">
                  <c:v>68.113</c:v>
                </c:pt>
                <c:pt idx="143">
                  <c:v>66.132000000000005</c:v>
                </c:pt>
                <c:pt idx="144">
                  <c:v>62.057000000000002</c:v>
                </c:pt>
                <c:pt idx="145">
                  <c:v>59.585000000000001</c:v>
                </c:pt>
                <c:pt idx="146">
                  <c:v>56.585000000000001</c:v>
                </c:pt>
                <c:pt idx="147">
                  <c:v>54.868000000000002</c:v>
                </c:pt>
                <c:pt idx="148">
                  <c:v>54.151000000000003</c:v>
                </c:pt>
                <c:pt idx="149">
                  <c:v>53.283000000000001</c:v>
                </c:pt>
                <c:pt idx="150">
                  <c:v>54.094000000000001</c:v>
                </c:pt>
                <c:pt idx="151">
                  <c:v>52.887</c:v>
                </c:pt>
                <c:pt idx="152">
                  <c:v>53.66</c:v>
                </c:pt>
                <c:pt idx="153">
                  <c:v>53.037999999999997</c:v>
                </c:pt>
                <c:pt idx="154">
                  <c:v>51.735999999999997</c:v>
                </c:pt>
                <c:pt idx="155">
                  <c:v>52.037999999999997</c:v>
                </c:pt>
                <c:pt idx="156">
                  <c:v>53.094000000000001</c:v>
                </c:pt>
                <c:pt idx="157">
                  <c:v>52.566000000000003</c:v>
                </c:pt>
                <c:pt idx="158">
                  <c:v>53.34</c:v>
                </c:pt>
                <c:pt idx="159">
                  <c:v>52.66</c:v>
                </c:pt>
                <c:pt idx="160">
                  <c:v>52.905999999999999</c:v>
                </c:pt>
                <c:pt idx="161">
                  <c:v>52.244999999999997</c:v>
                </c:pt>
                <c:pt idx="162">
                  <c:v>50.34</c:v>
                </c:pt>
                <c:pt idx="163">
                  <c:v>53.264000000000003</c:v>
                </c:pt>
                <c:pt idx="164">
                  <c:v>52.151000000000003</c:v>
                </c:pt>
                <c:pt idx="165">
                  <c:v>52.679000000000002</c:v>
                </c:pt>
                <c:pt idx="166">
                  <c:v>51.603999999999999</c:v>
                </c:pt>
                <c:pt idx="167">
                  <c:v>51.942999999999998</c:v>
                </c:pt>
                <c:pt idx="168">
                  <c:v>53.151000000000003</c:v>
                </c:pt>
                <c:pt idx="169">
                  <c:v>53.17</c:v>
                </c:pt>
                <c:pt idx="170">
                  <c:v>52.755000000000003</c:v>
                </c:pt>
                <c:pt idx="171">
                  <c:v>51.546999999999997</c:v>
                </c:pt>
                <c:pt idx="172">
                  <c:v>54.244999999999997</c:v>
                </c:pt>
                <c:pt idx="173">
                  <c:v>52.396000000000001</c:v>
                </c:pt>
                <c:pt idx="174">
                  <c:v>52.981000000000002</c:v>
                </c:pt>
                <c:pt idx="175">
                  <c:v>51.868000000000002</c:v>
                </c:pt>
                <c:pt idx="176">
                  <c:v>52.716999999999999</c:v>
                </c:pt>
                <c:pt idx="177">
                  <c:v>51.755000000000003</c:v>
                </c:pt>
                <c:pt idx="178">
                  <c:v>53.924999999999997</c:v>
                </c:pt>
                <c:pt idx="179">
                  <c:v>52.320999999999998</c:v>
                </c:pt>
                <c:pt idx="180">
                  <c:v>52.396000000000001</c:v>
                </c:pt>
                <c:pt idx="181">
                  <c:v>53.396000000000001</c:v>
                </c:pt>
                <c:pt idx="182">
                  <c:v>52.34</c:v>
                </c:pt>
                <c:pt idx="183">
                  <c:v>52.057000000000002</c:v>
                </c:pt>
                <c:pt idx="184">
                  <c:v>51.622999999999998</c:v>
                </c:pt>
                <c:pt idx="185">
                  <c:v>52.037999999999997</c:v>
                </c:pt>
                <c:pt idx="186">
                  <c:v>51.585000000000001</c:v>
                </c:pt>
                <c:pt idx="187">
                  <c:v>52.151000000000003</c:v>
                </c:pt>
                <c:pt idx="188">
                  <c:v>51.566000000000003</c:v>
                </c:pt>
                <c:pt idx="189">
                  <c:v>52.811</c:v>
                </c:pt>
                <c:pt idx="190">
                  <c:v>50.905999999999999</c:v>
                </c:pt>
                <c:pt idx="191">
                  <c:v>52.414999999999999</c:v>
                </c:pt>
                <c:pt idx="192">
                  <c:v>52.320999999999998</c:v>
                </c:pt>
                <c:pt idx="193">
                  <c:v>52.207999999999998</c:v>
                </c:pt>
                <c:pt idx="194">
                  <c:v>52.396000000000001</c:v>
                </c:pt>
                <c:pt idx="195">
                  <c:v>52.546999999999997</c:v>
                </c:pt>
                <c:pt idx="196">
                  <c:v>52.396000000000001</c:v>
                </c:pt>
                <c:pt idx="197">
                  <c:v>50.942999999999998</c:v>
                </c:pt>
                <c:pt idx="198">
                  <c:v>50.66</c:v>
                </c:pt>
                <c:pt idx="199">
                  <c:v>52</c:v>
                </c:pt>
                <c:pt idx="200">
                  <c:v>51.716999999999999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3D-4782-B655-F8016201559E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67.456100458645295</c:v>
                </c:pt>
                <c:pt idx="26">
                  <c:v>67.368765093085116</c:v>
                </c:pt>
                <c:pt idx="27">
                  <c:v>67.281452357909131</c:v>
                </c:pt>
                <c:pt idx="28">
                  <c:v>67.194163810711927</c:v>
                </c:pt>
                <c:pt idx="29">
                  <c:v>67.106901097974216</c:v>
                </c:pt>
                <c:pt idx="30">
                  <c:v>67.019665957588529</c:v>
                </c:pt>
                <c:pt idx="31">
                  <c:v>66.932460221191548</c:v>
                </c:pt>
                <c:pt idx="32">
                  <c:v>66.845285817001624</c:v>
                </c:pt>
                <c:pt idx="33">
                  <c:v>66.758144777069106</c:v>
                </c:pt>
                <c:pt idx="34">
                  <c:v>66.671039267707755</c:v>
                </c:pt>
                <c:pt idx="35">
                  <c:v>66.583971725543549</c:v>
                </c:pt>
                <c:pt idx="36">
                  <c:v>66.496945434068039</c:v>
                </c:pt>
                <c:pt idx="37">
                  <c:v>66.409966800418246</c:v>
                </c:pt>
                <c:pt idx="38">
                  <c:v>66.323053714386347</c:v>
                </c:pt>
                <c:pt idx="39">
                  <c:v>66.23626405223591</c:v>
                </c:pt>
                <c:pt idx="40">
                  <c:v>66.149785826048273</c:v>
                </c:pt>
                <c:pt idx="41">
                  <c:v>66.064201122430731</c:v>
                </c:pt>
                <c:pt idx="42">
                  <c:v>65.981199662802439</c:v>
                </c:pt>
                <c:pt idx="43">
                  <c:v>65.905354231250016</c:v>
                </c:pt>
                <c:pt idx="44">
                  <c:v>65.848168020144783</c:v>
                </c:pt>
                <c:pt idx="45">
                  <c:v>65.836474800346963</c:v>
                </c:pt>
                <c:pt idx="46">
                  <c:v>65.928163185486142</c:v>
                </c:pt>
                <c:pt idx="47">
                  <c:v>66.238324291509841</c:v>
                </c:pt>
                <c:pt idx="48">
                  <c:v>66.976830878496557</c:v>
                </c:pt>
                <c:pt idx="49">
                  <c:v>68.492285982796986</c:v>
                </c:pt>
                <c:pt idx="50">
                  <c:v>71.30649049646513</c:v>
                </c:pt>
                <c:pt idx="51">
                  <c:v>76.11054022179303</c:v>
                </c:pt>
                <c:pt idx="52">
                  <c:v>83.685824427793477</c:v>
                </c:pt>
                <c:pt idx="53">
                  <c:v>94.721875222325608</c:v>
                </c:pt>
                <c:pt idx="54">
                  <c:v>109.5372725044097</c:v>
                </c:pt>
                <c:pt idx="55">
                  <c:v>127.76655541181364</c:v>
                </c:pt>
                <c:pt idx="56">
                  <c:v>148.13288089820711</c:v>
                </c:pt>
                <c:pt idx="57">
                  <c:v>168.44577854141227</c:v>
                </c:pt>
                <c:pt idx="58">
                  <c:v>185.91403236392023</c:v>
                </c:pt>
                <c:pt idx="59">
                  <c:v>197.7461289264991</c:v>
                </c:pt>
                <c:pt idx="60">
                  <c:v>201.8712033356239</c:v>
                </c:pt>
                <c:pt idx="61">
                  <c:v>197.52668906701143</c:v>
                </c:pt>
                <c:pt idx="62">
                  <c:v>185.48386366815438</c:v>
                </c:pt>
                <c:pt idx="63">
                  <c:v>167.81976137424581</c:v>
                </c:pt>
                <c:pt idx="64">
                  <c:v>147.32805152664457</c:v>
                </c:pt>
                <c:pt idx="65">
                  <c:v>126.79835539857223</c:v>
                </c:pt>
                <c:pt idx="66">
                  <c:v>108.41815506610656</c:v>
                </c:pt>
                <c:pt idx="67">
                  <c:v>93.465418854568483</c:v>
                </c:pt>
                <c:pt idx="68">
                  <c:v>82.323294801089617</c:v>
                </c:pt>
                <c:pt idx="69">
                  <c:v>74.735675844921303</c:v>
                </c:pt>
                <c:pt idx="70">
                  <c:v>70.177497317512774</c:v>
                </c:pt>
                <c:pt idx="71">
                  <c:v>68.227084830011748</c:v>
                </c:pt>
                <c:pt idx="72">
                  <c:v>68.852167606856</c:v>
                </c:pt>
                <c:pt idx="73">
                  <c:v>72.513640583399777</c:v>
                </c:pt>
                <c:pt idx="74">
                  <c:v>79.966669857617688</c:v>
                </c:pt>
                <c:pt idx="75">
                  <c:v>91.687315096822402</c:v>
                </c:pt>
                <c:pt idx="76">
                  <c:v>107.06482080436487</c:v>
                </c:pt>
                <c:pt idx="77">
                  <c:v>123.81168220490666</c:v>
                </c:pt>
                <c:pt idx="78">
                  <c:v>138.17059740560339</c:v>
                </c:pt>
                <c:pt idx="79">
                  <c:v>146.14667824842724</c:v>
                </c:pt>
                <c:pt idx="80">
                  <c:v>145.25762394412897</c:v>
                </c:pt>
                <c:pt idx="81">
                  <c:v>135.75400746149245</c:v>
                </c:pt>
                <c:pt idx="82">
                  <c:v>120.48917053152735</c:v>
                </c:pt>
                <c:pt idx="83">
                  <c:v>103.52575844702858</c:v>
                </c:pt>
                <c:pt idx="84">
                  <c:v>88.397813545703556</c:v>
                </c:pt>
                <c:pt idx="85">
                  <c:v>77.024116279399479</c:v>
                </c:pt>
                <c:pt idx="86">
                  <c:v>69.643697965884016</c:v>
                </c:pt>
                <c:pt idx="87">
                  <c:v>65.446973288963022</c:v>
                </c:pt>
                <c:pt idx="88">
                  <c:v>63.323072463475889</c:v>
                </c:pt>
                <c:pt idx="89">
                  <c:v>62.340006881855174</c:v>
                </c:pt>
                <c:pt idx="90">
                  <c:v>61.89688459033809</c:v>
                </c:pt>
                <c:pt idx="91">
                  <c:v>61.675333423813996</c:v>
                </c:pt>
                <c:pt idx="92">
                  <c:v>61.532532976220288</c:v>
                </c:pt>
                <c:pt idx="93">
                  <c:v>61.413344375583222</c:v>
                </c:pt>
                <c:pt idx="94">
                  <c:v>61.299258337319607</c:v>
                </c:pt>
                <c:pt idx="95">
                  <c:v>61.184836962532948</c:v>
                </c:pt>
                <c:pt idx="96">
                  <c:v>61.068691092353035</c:v>
                </c:pt>
                <c:pt idx="97">
                  <c:v>60.950570025843824</c:v>
                </c:pt>
                <c:pt idx="98">
                  <c:v>60.830640755996484</c:v>
                </c:pt>
                <c:pt idx="99">
                  <c:v>60.709603934853</c:v>
                </c:pt>
                <c:pt idx="100">
                  <c:v>60.589519567660247</c:v>
                </c:pt>
                <c:pt idx="101">
                  <c:v>60.475925900909239</c:v>
                </c:pt>
                <c:pt idx="102">
                  <c:v>60.38244565913304</c:v>
                </c:pt>
                <c:pt idx="103">
                  <c:v>60.339472556503416</c:v>
                </c:pt>
                <c:pt idx="104">
                  <c:v>60.408005794627421</c:v>
                </c:pt>
                <c:pt idx="105">
                  <c:v>60.697065884433584</c:v>
                </c:pt>
                <c:pt idx="106">
                  <c:v>61.377548959705059</c:v>
                </c:pt>
                <c:pt idx="107">
                  <c:v>62.678118471918665</c:v>
                </c:pt>
                <c:pt idx="108">
                  <c:v>64.844813463821353</c:v>
                </c:pt>
                <c:pt idx="109">
                  <c:v>68.053359195547046</c:v>
                </c:pt>
                <c:pt idx="110">
                  <c:v>72.286795461570847</c:v>
                </c:pt>
                <c:pt idx="111">
                  <c:v>77.22475558370499</c:v>
                </c:pt>
                <c:pt idx="112">
                  <c:v>82.213436222316602</c:v>
                </c:pt>
                <c:pt idx="113">
                  <c:v>86.371218023168225</c:v>
                </c:pt>
                <c:pt idx="114">
                  <c:v>88.825809073119672</c:v>
                </c:pt>
                <c:pt idx="115">
                  <c:v>89.000828478783063</c:v>
                </c:pt>
                <c:pt idx="116">
                  <c:v>86.823882122435847</c:v>
                </c:pt>
                <c:pt idx="117">
                  <c:v>82.753583670103694</c:v>
                </c:pt>
                <c:pt idx="118">
                  <c:v>77.611771776862369</c:v>
                </c:pt>
                <c:pt idx="119">
                  <c:v>72.304744644582442</c:v>
                </c:pt>
                <c:pt idx="120">
                  <c:v>67.562376784844204</c:v>
                </c:pt>
                <c:pt idx="121">
                  <c:v>63.794465146248832</c:v>
                </c:pt>
                <c:pt idx="122">
                  <c:v>61.088874104270403</c:v>
                </c:pt>
                <c:pt idx="123">
                  <c:v>59.308050620092118</c:v>
                </c:pt>
                <c:pt idx="124">
                  <c:v>58.214163209528721</c:v>
                </c:pt>
                <c:pt idx="125">
                  <c:v>57.568414975256644</c:v>
                </c:pt>
                <c:pt idx="126">
                  <c:v>57.183482817038218</c:v>
                </c:pt>
                <c:pt idx="127">
                  <c:v>56.935626055945583</c:v>
                </c:pt>
                <c:pt idx="128">
                  <c:v>56.754650497357339</c:v>
                </c:pt>
                <c:pt idx="129">
                  <c:v>56.60866265425242</c:v>
                </c:pt>
                <c:pt idx="130">
                  <c:v>56.494291202759335</c:v>
                </c:pt>
                <c:pt idx="131">
                  <c:v>56.437212747086818</c:v>
                </c:pt>
                <c:pt idx="132">
                  <c:v>56.502812443293735</c:v>
                </c:pt>
                <c:pt idx="133">
                  <c:v>56.809786364888744</c:v>
                </c:pt>
                <c:pt idx="134">
                  <c:v>57.529194744432651</c:v>
                </c:pt>
                <c:pt idx="135">
                  <c:v>58.844142849517993</c:v>
                </c:pt>
                <c:pt idx="136">
                  <c:v>60.855384733544717</c:v>
                </c:pt>
                <c:pt idx="137">
                  <c:v>63.456075208409395</c:v>
                </c:pt>
                <c:pt idx="138">
                  <c:v>66.249202710474208</c:v>
                </c:pt>
                <c:pt idx="139">
                  <c:v>68.597249941124971</c:v>
                </c:pt>
                <c:pt idx="140">
                  <c:v>69.833615285420379</c:v>
                </c:pt>
                <c:pt idx="141">
                  <c:v>69.549612355807426</c:v>
                </c:pt>
                <c:pt idx="142">
                  <c:v>67.790470782294904</c:v>
                </c:pt>
                <c:pt idx="143">
                  <c:v>65.033037067542907</c:v>
                </c:pt>
                <c:pt idx="144">
                  <c:v>61.960051344712944</c:v>
                </c:pt>
                <c:pt idx="145">
                  <c:v>59.17570994499691</c:v>
                </c:pt>
                <c:pt idx="146">
                  <c:v>57.0215875590698</c:v>
                </c:pt>
                <c:pt idx="147">
                  <c:v>55.556850170340908</c:v>
                </c:pt>
                <c:pt idx="148">
                  <c:v>54.655999372424439</c:v>
                </c:pt>
                <c:pt idx="149">
                  <c:v>54.132505046836322</c:v>
                </c:pt>
                <c:pt idx="150">
                  <c:v>53.823184721636586</c:v>
                </c:pt>
                <c:pt idx="151">
                  <c:v>53.618877156328423</c:v>
                </c:pt>
                <c:pt idx="152">
                  <c:v>53.459549590658149</c:v>
                </c:pt>
                <c:pt idx="153">
                  <c:v>53.317192600277529</c:v>
                </c:pt>
                <c:pt idx="154">
                  <c:v>53.180529356476008</c:v>
                </c:pt>
                <c:pt idx="155">
                  <c:v>53.045600168684913</c:v>
                </c:pt>
                <c:pt idx="156">
                  <c:v>52.911182333737202</c:v>
                </c:pt>
                <c:pt idx="157">
                  <c:v>52.776940229667815</c:v>
                </c:pt>
                <c:pt idx="158">
                  <c:v>52.642789538744751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3D-4782-B655-F8016201559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67.456100458645295</c:v>
                </c:pt>
                <c:pt idx="26">
                  <c:v>67.368765093085088</c:v>
                </c:pt>
                <c:pt idx="27">
                  <c:v>67.281452357908918</c:v>
                </c:pt>
                <c:pt idx="28">
                  <c:v>67.194163810710251</c:v>
                </c:pt>
                <c:pt idx="29">
                  <c:v>67.106901097962222</c:v>
                </c:pt>
                <c:pt idx="30">
                  <c:v>67.019665957507613</c:v>
                </c:pt>
                <c:pt idx="31">
                  <c:v>66.932460220678806</c:v>
                </c:pt>
                <c:pt idx="32">
                  <c:v>66.845285813949971</c:v>
                </c:pt>
                <c:pt idx="33">
                  <c:v>66.758144760008534</c:v>
                </c:pt>
                <c:pt idx="34">
                  <c:v>66.671039178115805</c:v>
                </c:pt>
                <c:pt idx="35">
                  <c:v>66.583971283605649</c:v>
                </c:pt>
                <c:pt idx="36">
                  <c:v>66.496943386349358</c:v>
                </c:pt>
                <c:pt idx="37">
                  <c:v>66.409957887988128</c:v>
                </c:pt>
                <c:pt idx="38">
                  <c:v>66.323017277707635</c:v>
                </c:pt>
                <c:pt idx="39">
                  <c:v>66.236124126297184</c:v>
                </c:pt>
                <c:pt idx="40">
                  <c:v>66.149281078200843</c:v>
                </c:pt>
                <c:pt idx="41">
                  <c:v>66.062490841229661</c:v>
                </c:pt>
                <c:pt idx="42">
                  <c:v>65.975756173560256</c:v>
                </c:pt>
                <c:pt idx="43">
                  <c:v>65.889079867598582</c:v>
                </c:pt>
                <c:pt idx="44">
                  <c:v>65.802464730235187</c:v>
                </c:pt>
                <c:pt idx="45">
                  <c:v>65.715913558962214</c:v>
                </c:pt>
                <c:pt idx="46">
                  <c:v>65.629429113261125</c:v>
                </c:pt>
                <c:pt idx="47">
                  <c:v>65.543014080604152</c:v>
                </c:pt>
                <c:pt idx="48">
                  <c:v>65.456671036343167</c:v>
                </c:pt>
                <c:pt idx="49">
                  <c:v>65.370402396685208</c:v>
                </c:pt>
                <c:pt idx="50">
                  <c:v>65.28421036387779</c:v>
                </c:pt>
                <c:pt idx="51">
                  <c:v>65.198096862648498</c:v>
                </c:pt>
                <c:pt idx="52">
                  <c:v>65.112063466865067</c:v>
                </c:pt>
                <c:pt idx="53">
                  <c:v>65.026111315305911</c:v>
                </c:pt>
                <c:pt idx="54">
                  <c:v>64.940241015360002</c:v>
                </c:pt>
                <c:pt idx="55">
                  <c:v>64.854452533412811</c:v>
                </c:pt>
                <c:pt idx="56">
                  <c:v>64.768745070627418</c:v>
                </c:pt>
                <c:pt idx="57">
                  <c:v>64.683116922801119</c:v>
                </c:pt>
                <c:pt idx="58">
                  <c:v>64.59756532297763</c:v>
                </c:pt>
                <c:pt idx="59">
                  <c:v>64.512086265530584</c:v>
                </c:pt>
                <c:pt idx="60">
                  <c:v>64.426674310517313</c:v>
                </c:pt>
                <c:pt idx="61">
                  <c:v>64.341322367244985</c:v>
                </c:pt>
                <c:pt idx="62">
                  <c:v>64.256021456209112</c:v>
                </c:pt>
                <c:pt idx="63">
                  <c:v>64.170760448873793</c:v>
                </c:pt>
                <c:pt idx="64">
                  <c:v>64.085525785181972</c:v>
                </c:pt>
                <c:pt idx="65">
                  <c:v>64.000301169232799</c:v>
                </c:pt>
                <c:pt idx="66">
                  <c:v>63.91506724426192</c:v>
                </c:pt>
                <c:pt idx="67">
                  <c:v>63.829801248930622</c:v>
                </c:pt>
                <c:pt idx="68">
                  <c:v>63.744476657988521</c:v>
                </c:pt>
                <c:pt idx="69">
                  <c:v>63.659062811638854</c:v>
                </c:pt>
                <c:pt idx="70">
                  <c:v>63.573524539413121</c:v>
                </c:pt>
                <c:pt idx="71">
                  <c:v>63.487821786053701</c:v>
                </c:pt>
                <c:pt idx="72">
                  <c:v>63.40190924879446</c:v>
                </c:pt>
                <c:pt idx="73">
                  <c:v>63.315736037490282</c:v>
                </c:pt>
                <c:pt idx="74">
                  <c:v>63.229245371222468</c:v>
                </c:pt>
                <c:pt idx="75">
                  <c:v>63.142374327217112</c:v>
                </c:pt>
                <c:pt idx="76">
                  <c:v>63.055053660045047</c:v>
                </c:pt>
                <c:pt idx="77">
                  <c:v>62.967207710976936</c:v>
                </c:pt>
                <c:pt idx="78">
                  <c:v>62.878754428861157</c:v>
                </c:pt>
                <c:pt idx="79">
                  <c:v>62.789605524758535</c:v>
                </c:pt>
                <c:pt idx="80">
                  <c:v>62.699666782562403</c:v>
                </c:pt>
                <c:pt idx="81">
                  <c:v>62.608838546696241</c:v>
                </c:pt>
                <c:pt idx="82">
                  <c:v>62.517016405463629</c:v>
                </c:pt>
                <c:pt idx="83">
                  <c:v>62.424092084504707</c:v>
                </c:pt>
                <c:pt idx="84">
                  <c:v>62.329954558935619</c:v>
                </c:pt>
                <c:pt idx="85">
                  <c:v>62.234491385059741</c:v>
                </c:pt>
                <c:pt idx="86">
                  <c:v>62.137590243127491</c:v>
                </c:pt>
                <c:pt idx="87">
                  <c:v>62.039140671747361</c:v>
                </c:pt>
                <c:pt idx="88">
                  <c:v>61.939035962670346</c:v>
                </c:pt>
                <c:pt idx="89">
                  <c:v>61.83717517244007</c:v>
                </c:pt>
                <c:pt idx="90">
                  <c:v>61.733465195661523</c:v>
                </c:pt>
                <c:pt idx="91">
                  <c:v>61.627822834361837</c:v>
                </c:pt>
                <c:pt idx="92">
                  <c:v>61.520176790122576</c:v>
                </c:pt>
                <c:pt idx="93">
                  <c:v>61.410469501328741</c:v>
                </c:pt>
                <c:pt idx="94">
                  <c:v>61.298658747812212</c:v>
                </c:pt>
                <c:pt idx="95">
                  <c:v>61.184718949884576</c:v>
                </c:pt>
                <c:pt idx="96">
                  <c:v>61.068642098386853</c:v>
                </c:pt>
                <c:pt idx="97">
                  <c:v>60.950438266611705</c:v>
                </c:pt>
                <c:pt idx="98">
                  <c:v>60.830135672993791</c:v>
                </c:pt>
                <c:pt idx="99">
                  <c:v>60.707780284124482</c:v>
                </c:pt>
                <c:pt idx="100">
                  <c:v>60.583434969431551</c:v>
                </c:pt>
                <c:pt idx="101">
                  <c:v>60.457178240129963</c:v>
                </c:pt>
                <c:pt idx="102">
                  <c:v>60.329102624186639</c:v>
                </c:pt>
                <c:pt idx="103">
                  <c:v>60.199312744647493</c:v>
                </c:pt>
                <c:pt idx="104">
                  <c:v>60.067923179707371</c:v>
                </c:pt>
                <c:pt idx="105">
                  <c:v>59.935056188774183</c:v>
                </c:pt>
                <c:pt idx="106">
                  <c:v>59.800839389394362</c:v>
                </c:pt>
                <c:pt idx="107">
                  <c:v>59.665403465637851</c:v>
                </c:pt>
                <c:pt idx="108">
                  <c:v>59.528879980140658</c:v>
                </c:pt>
                <c:pt idx="109">
                  <c:v>59.391399350493003</c:v>
                </c:pt>
                <c:pt idx="110">
                  <c:v>59.253089037189355</c:v>
                </c:pt>
                <c:pt idx="111">
                  <c:v>59.114071976077689</c:v>
                </c:pt>
                <c:pt idx="112">
                  <c:v>58.974465274197897</c:v>
                </c:pt>
                <c:pt idx="113">
                  <c:v>58.834379174942342</c:v>
                </c:pt>
                <c:pt idx="114">
                  <c:v>58.693916287225107</c:v>
                </c:pt>
                <c:pt idx="115">
                  <c:v>58.553171064195624</c:v>
                </c:pt>
                <c:pt idx="116">
                  <c:v>58.412229510130857</c:v>
                </c:pt>
                <c:pt idx="117">
                  <c:v>58.271169089456052</c:v>
                </c:pt>
                <c:pt idx="118">
                  <c:v>58.13005880919696</c:v>
                </c:pt>
                <c:pt idx="119">
                  <c:v>57.988959445281978</c:v>
                </c:pt>
                <c:pt idx="120">
                  <c:v>57.847923883662361</c:v>
                </c:pt>
                <c:pt idx="121">
                  <c:v>57.706997548861153</c:v>
                </c:pt>
                <c:pt idx="122">
                  <c:v>57.566218894970191</c:v>
                </c:pt>
                <c:pt idx="123">
                  <c:v>57.425619936995496</c:v>
                </c:pt>
                <c:pt idx="124">
                  <c:v>57.285226803558672</c:v>
                </c:pt>
                <c:pt idx="125">
                  <c:v>57.145060295098098</c:v>
                </c:pt>
                <c:pt idx="126">
                  <c:v>57.005136434730126</c:v>
                </c:pt>
                <c:pt idx="127">
                  <c:v>56.865467001725534</c:v>
                </c:pt>
                <c:pt idx="128">
                  <c:v>56.726060040065178</c:v>
                </c:pt>
                <c:pt idx="129">
                  <c:v>56.586920336728056</c:v>
                </c:pt>
                <c:pt idx="130">
                  <c:v>56.448049866227706</c:v>
                </c:pt>
                <c:pt idx="131">
                  <c:v>56.309448199457023</c:v>
                </c:pt>
                <c:pt idx="132">
                  <c:v>56.171112876150069</c:v>
                </c:pt>
                <c:pt idx="133">
                  <c:v>56.033039741249866</c:v>
                </c:pt>
                <c:pt idx="134">
                  <c:v>55.895223246217576</c:v>
                </c:pt>
                <c:pt idx="135">
                  <c:v>55.75765671686294</c:v>
                </c:pt>
                <c:pt idx="136">
                  <c:v>55.620332589652527</c:v>
                </c:pt>
                <c:pt idx="137">
                  <c:v>55.483242618690277</c:v>
                </c:pt>
                <c:pt idx="138">
                  <c:v>55.346378055692227</c:v>
                </c:pt>
                <c:pt idx="139">
                  <c:v>55.20972980531819</c:v>
                </c:pt>
                <c:pt idx="140">
                  <c:v>55.073288558197625</c:v>
                </c:pt>
                <c:pt idx="141">
                  <c:v>54.937044903912707</c:v>
                </c:pt>
                <c:pt idx="142">
                  <c:v>54.800989426093302</c:v>
                </c:pt>
                <c:pt idx="143">
                  <c:v>54.665112781646855</c:v>
                </c:pt>
                <c:pt idx="144">
                  <c:v>54.529405766001169</c:v>
                </c:pt>
                <c:pt idx="145">
                  <c:v>54.393859366086687</c:v>
                </c:pt>
                <c:pt idx="146">
                  <c:v>54.2584648026316</c:v>
                </c:pt>
                <c:pt idx="147">
                  <c:v>54.123213563194149</c:v>
                </c:pt>
                <c:pt idx="148">
                  <c:v>53.988097427211606</c:v>
                </c:pt>
                <c:pt idx="149">
                  <c:v>53.853108484210104</c:v>
                </c:pt>
                <c:pt idx="150">
                  <c:v>53.718239146191308</c:v>
                </c:pt>
                <c:pt idx="151">
                  <c:v>53.583482155095183</c:v>
                </c:pt>
                <c:pt idx="152">
                  <c:v>53.448830586129503</c:v>
                </c:pt>
                <c:pt idx="153">
                  <c:v>53.314277847659383</c:v>
                </c:pt>
                <c:pt idx="154">
                  <c:v>53.179817678261259</c:v>
                </c:pt>
                <c:pt idx="155">
                  <c:v>53.045444141466341</c:v>
                </c:pt>
                <c:pt idx="156">
                  <c:v>52.911151618647679</c:v>
                </c:pt>
                <c:pt idx="157">
                  <c:v>52.776934800441715</c:v>
                </c:pt>
                <c:pt idx="158">
                  <c:v>52.642788677039391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3D-4782-B655-F801620155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4485696"/>
        <c:axId val="404486088"/>
      </c:scatterChart>
      <c:valAx>
        <c:axId val="4044856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04486088"/>
        <c:crosses val="autoZero"/>
        <c:crossBetween val="midCat"/>
      </c:valAx>
      <c:valAx>
        <c:axId val="4044860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04485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A!$L$22:$L$222</c:f>
              <c:numCache>
                <c:formatCode>General</c:formatCode>
                <c:ptCount val="201"/>
                <c:pt idx="0">
                  <c:v>65.396000000000001</c:v>
                </c:pt>
                <c:pt idx="1">
                  <c:v>64.263999999999996</c:v>
                </c:pt>
                <c:pt idx="2">
                  <c:v>65.225999999999999</c:v>
                </c:pt>
                <c:pt idx="3">
                  <c:v>63.679000000000002</c:v>
                </c:pt>
                <c:pt idx="4">
                  <c:v>64.792000000000002</c:v>
                </c:pt>
                <c:pt idx="5">
                  <c:v>63.679000000000002</c:v>
                </c:pt>
                <c:pt idx="6">
                  <c:v>65.037999999999997</c:v>
                </c:pt>
                <c:pt idx="7">
                  <c:v>63.17</c:v>
                </c:pt>
                <c:pt idx="8">
                  <c:v>63.509</c:v>
                </c:pt>
                <c:pt idx="9">
                  <c:v>64.546999999999997</c:v>
                </c:pt>
                <c:pt idx="10">
                  <c:v>63.151000000000003</c:v>
                </c:pt>
                <c:pt idx="11">
                  <c:v>64.433999999999997</c:v>
                </c:pt>
                <c:pt idx="12">
                  <c:v>64.245000000000005</c:v>
                </c:pt>
                <c:pt idx="13">
                  <c:v>64.093999999999994</c:v>
                </c:pt>
                <c:pt idx="14">
                  <c:v>63.716999999999999</c:v>
                </c:pt>
                <c:pt idx="15">
                  <c:v>64.546999999999997</c:v>
                </c:pt>
                <c:pt idx="16">
                  <c:v>65.225999999999999</c:v>
                </c:pt>
                <c:pt idx="17">
                  <c:v>63.094000000000001</c:v>
                </c:pt>
                <c:pt idx="18">
                  <c:v>63.527999999999999</c:v>
                </c:pt>
                <c:pt idx="19">
                  <c:v>63</c:v>
                </c:pt>
                <c:pt idx="20">
                  <c:v>64.283000000000001</c:v>
                </c:pt>
                <c:pt idx="21">
                  <c:v>64.716999999999999</c:v>
                </c:pt>
                <c:pt idx="22">
                  <c:v>64.867999999999995</c:v>
                </c:pt>
                <c:pt idx="23">
                  <c:v>64.584999999999994</c:v>
                </c:pt>
                <c:pt idx="24">
                  <c:v>63.433999999999997</c:v>
                </c:pt>
                <c:pt idx="25">
                  <c:v>65.150999999999996</c:v>
                </c:pt>
                <c:pt idx="26">
                  <c:v>63.396000000000001</c:v>
                </c:pt>
                <c:pt idx="27">
                  <c:v>65.113</c:v>
                </c:pt>
                <c:pt idx="28">
                  <c:v>65.057000000000002</c:v>
                </c:pt>
                <c:pt idx="29">
                  <c:v>65.566000000000003</c:v>
                </c:pt>
                <c:pt idx="30">
                  <c:v>65.302000000000007</c:v>
                </c:pt>
                <c:pt idx="31">
                  <c:v>66.207999999999998</c:v>
                </c:pt>
                <c:pt idx="32">
                  <c:v>66.415000000000006</c:v>
                </c:pt>
                <c:pt idx="33">
                  <c:v>67.906000000000006</c:v>
                </c:pt>
                <c:pt idx="34">
                  <c:v>66.924999999999997</c:v>
                </c:pt>
                <c:pt idx="35">
                  <c:v>67.453000000000003</c:v>
                </c:pt>
                <c:pt idx="36">
                  <c:v>68</c:v>
                </c:pt>
                <c:pt idx="37">
                  <c:v>69.225999999999999</c:v>
                </c:pt>
                <c:pt idx="38">
                  <c:v>68.376999999999995</c:v>
                </c:pt>
                <c:pt idx="39">
                  <c:v>70.491</c:v>
                </c:pt>
                <c:pt idx="40">
                  <c:v>69.376999999999995</c:v>
                </c:pt>
                <c:pt idx="41">
                  <c:v>70.037999999999997</c:v>
                </c:pt>
                <c:pt idx="42">
                  <c:v>70.849000000000004</c:v>
                </c:pt>
                <c:pt idx="43">
                  <c:v>72.150999999999996</c:v>
                </c:pt>
                <c:pt idx="44">
                  <c:v>72.792000000000002</c:v>
                </c:pt>
                <c:pt idx="45">
                  <c:v>73.358000000000004</c:v>
                </c:pt>
                <c:pt idx="46">
                  <c:v>76.623000000000005</c:v>
                </c:pt>
                <c:pt idx="47">
                  <c:v>77.924999999999997</c:v>
                </c:pt>
                <c:pt idx="48">
                  <c:v>80.528000000000006</c:v>
                </c:pt>
                <c:pt idx="49">
                  <c:v>82.811000000000007</c:v>
                </c:pt>
                <c:pt idx="50">
                  <c:v>86.207999999999998</c:v>
                </c:pt>
                <c:pt idx="51">
                  <c:v>91.754999999999995</c:v>
                </c:pt>
                <c:pt idx="52">
                  <c:v>96.716999999999999</c:v>
                </c:pt>
                <c:pt idx="53">
                  <c:v>104.962</c:v>
                </c:pt>
                <c:pt idx="54">
                  <c:v>115.604</c:v>
                </c:pt>
                <c:pt idx="55">
                  <c:v>129.28299999999999</c:v>
                </c:pt>
                <c:pt idx="56">
                  <c:v>145.39599999999999</c:v>
                </c:pt>
                <c:pt idx="57">
                  <c:v>160.37700000000001</c:v>
                </c:pt>
                <c:pt idx="58">
                  <c:v>174.47200000000001</c:v>
                </c:pt>
                <c:pt idx="59">
                  <c:v>187.01900000000001</c:v>
                </c:pt>
                <c:pt idx="60">
                  <c:v>196.15100000000001</c:v>
                </c:pt>
                <c:pt idx="61">
                  <c:v>202.66</c:v>
                </c:pt>
                <c:pt idx="62">
                  <c:v>203.47200000000001</c:v>
                </c:pt>
                <c:pt idx="63">
                  <c:v>198.208</c:v>
                </c:pt>
                <c:pt idx="64">
                  <c:v>178.547</c:v>
                </c:pt>
                <c:pt idx="65">
                  <c:v>136.679</c:v>
                </c:pt>
                <c:pt idx="66">
                  <c:v>89.245000000000005</c:v>
                </c:pt>
                <c:pt idx="67">
                  <c:v>72.207999999999998</c:v>
                </c:pt>
                <c:pt idx="68">
                  <c:v>70.736000000000004</c:v>
                </c:pt>
                <c:pt idx="69">
                  <c:v>70.188999999999993</c:v>
                </c:pt>
                <c:pt idx="70">
                  <c:v>72.376999999999995</c:v>
                </c:pt>
                <c:pt idx="71">
                  <c:v>73.471999999999994</c:v>
                </c:pt>
                <c:pt idx="72">
                  <c:v>75.962000000000003</c:v>
                </c:pt>
                <c:pt idx="73">
                  <c:v>80.302000000000007</c:v>
                </c:pt>
                <c:pt idx="74">
                  <c:v>86.962000000000003</c:v>
                </c:pt>
                <c:pt idx="75">
                  <c:v>95.754999999999995</c:v>
                </c:pt>
                <c:pt idx="76">
                  <c:v>106.057</c:v>
                </c:pt>
                <c:pt idx="77">
                  <c:v>117.547</c:v>
                </c:pt>
                <c:pt idx="78">
                  <c:v>129.05699999999999</c:v>
                </c:pt>
                <c:pt idx="79">
                  <c:v>138.47200000000001</c:v>
                </c:pt>
                <c:pt idx="80">
                  <c:v>145.47200000000001</c:v>
                </c:pt>
                <c:pt idx="81">
                  <c:v>148.28299999999999</c:v>
                </c:pt>
                <c:pt idx="82">
                  <c:v>143.73599999999999</c:v>
                </c:pt>
                <c:pt idx="83">
                  <c:v>128.96199999999999</c:v>
                </c:pt>
                <c:pt idx="84">
                  <c:v>99.057000000000002</c:v>
                </c:pt>
                <c:pt idx="85">
                  <c:v>73.150999999999996</c:v>
                </c:pt>
                <c:pt idx="86">
                  <c:v>63.942999999999998</c:v>
                </c:pt>
                <c:pt idx="87">
                  <c:v>62.981000000000002</c:v>
                </c:pt>
                <c:pt idx="88">
                  <c:v>61.491</c:v>
                </c:pt>
                <c:pt idx="89">
                  <c:v>61.905999999999999</c:v>
                </c:pt>
                <c:pt idx="90">
                  <c:v>61.075000000000003</c:v>
                </c:pt>
                <c:pt idx="91">
                  <c:v>61.414999999999999</c:v>
                </c:pt>
                <c:pt idx="92">
                  <c:v>61.66</c:v>
                </c:pt>
                <c:pt idx="93">
                  <c:v>61.509</c:v>
                </c:pt>
                <c:pt idx="94">
                  <c:v>60.509</c:v>
                </c:pt>
                <c:pt idx="95">
                  <c:v>60.942999999999998</c:v>
                </c:pt>
                <c:pt idx="96">
                  <c:v>61.755000000000003</c:v>
                </c:pt>
                <c:pt idx="97">
                  <c:v>61.981000000000002</c:v>
                </c:pt>
                <c:pt idx="98">
                  <c:v>60.433999999999997</c:v>
                </c:pt>
                <c:pt idx="99">
                  <c:v>61.113</c:v>
                </c:pt>
                <c:pt idx="100">
                  <c:v>61.113</c:v>
                </c:pt>
                <c:pt idx="101">
                  <c:v>61.716999999999999</c:v>
                </c:pt>
                <c:pt idx="102">
                  <c:v>60.679000000000002</c:v>
                </c:pt>
                <c:pt idx="103">
                  <c:v>60.981000000000002</c:v>
                </c:pt>
                <c:pt idx="104">
                  <c:v>62.037999999999997</c:v>
                </c:pt>
                <c:pt idx="105">
                  <c:v>60.735999999999997</c:v>
                </c:pt>
                <c:pt idx="106">
                  <c:v>61.018999999999998</c:v>
                </c:pt>
                <c:pt idx="107">
                  <c:v>62.244999999999997</c:v>
                </c:pt>
                <c:pt idx="108">
                  <c:v>61.83</c:v>
                </c:pt>
                <c:pt idx="109">
                  <c:v>64.623000000000005</c:v>
                </c:pt>
                <c:pt idx="110">
                  <c:v>68.037999999999997</c:v>
                </c:pt>
                <c:pt idx="111">
                  <c:v>69.150999999999996</c:v>
                </c:pt>
                <c:pt idx="112">
                  <c:v>72.188999999999993</c:v>
                </c:pt>
                <c:pt idx="113">
                  <c:v>75.584999999999994</c:v>
                </c:pt>
                <c:pt idx="114">
                  <c:v>78.376999999999995</c:v>
                </c:pt>
                <c:pt idx="115">
                  <c:v>81.132000000000005</c:v>
                </c:pt>
                <c:pt idx="116">
                  <c:v>81.603999999999999</c:v>
                </c:pt>
                <c:pt idx="117">
                  <c:v>81.075000000000003</c:v>
                </c:pt>
                <c:pt idx="118">
                  <c:v>79.453000000000003</c:v>
                </c:pt>
                <c:pt idx="119">
                  <c:v>75.019000000000005</c:v>
                </c:pt>
                <c:pt idx="120">
                  <c:v>70.641999999999996</c:v>
                </c:pt>
                <c:pt idx="121">
                  <c:v>64.415000000000006</c:v>
                </c:pt>
                <c:pt idx="122">
                  <c:v>60.716999999999999</c:v>
                </c:pt>
                <c:pt idx="123">
                  <c:v>57.942999999999998</c:v>
                </c:pt>
                <c:pt idx="124">
                  <c:v>57.131999999999998</c:v>
                </c:pt>
                <c:pt idx="125">
                  <c:v>57.603999999999999</c:v>
                </c:pt>
                <c:pt idx="126">
                  <c:v>56.981000000000002</c:v>
                </c:pt>
                <c:pt idx="127">
                  <c:v>56.716999999999999</c:v>
                </c:pt>
                <c:pt idx="128">
                  <c:v>57.094000000000001</c:v>
                </c:pt>
                <c:pt idx="129">
                  <c:v>56.396000000000001</c:v>
                </c:pt>
                <c:pt idx="130">
                  <c:v>56.357999999999997</c:v>
                </c:pt>
                <c:pt idx="131">
                  <c:v>55.527999999999999</c:v>
                </c:pt>
                <c:pt idx="132">
                  <c:v>56.433999999999997</c:v>
                </c:pt>
                <c:pt idx="133">
                  <c:v>57.151000000000003</c:v>
                </c:pt>
                <c:pt idx="134">
                  <c:v>57.151000000000003</c:v>
                </c:pt>
                <c:pt idx="135">
                  <c:v>57.433999999999997</c:v>
                </c:pt>
                <c:pt idx="136">
                  <c:v>58.302</c:v>
                </c:pt>
                <c:pt idx="137">
                  <c:v>60.037999999999997</c:v>
                </c:pt>
                <c:pt idx="138">
                  <c:v>59.66</c:v>
                </c:pt>
                <c:pt idx="139">
                  <c:v>62.207999999999998</c:v>
                </c:pt>
                <c:pt idx="140">
                  <c:v>63.622999999999998</c:v>
                </c:pt>
                <c:pt idx="141">
                  <c:v>64.679000000000002</c:v>
                </c:pt>
                <c:pt idx="142">
                  <c:v>65.471999999999994</c:v>
                </c:pt>
                <c:pt idx="143">
                  <c:v>66.358000000000004</c:v>
                </c:pt>
                <c:pt idx="144">
                  <c:v>64.471999999999994</c:v>
                </c:pt>
                <c:pt idx="145">
                  <c:v>63.225999999999999</c:v>
                </c:pt>
                <c:pt idx="146">
                  <c:v>60.131999999999998</c:v>
                </c:pt>
                <c:pt idx="147">
                  <c:v>58.566000000000003</c:v>
                </c:pt>
                <c:pt idx="148">
                  <c:v>56.642000000000003</c:v>
                </c:pt>
                <c:pt idx="149">
                  <c:v>54.057000000000002</c:v>
                </c:pt>
                <c:pt idx="150">
                  <c:v>53.942999999999998</c:v>
                </c:pt>
                <c:pt idx="151">
                  <c:v>53.622999999999998</c:v>
                </c:pt>
                <c:pt idx="152">
                  <c:v>53.509</c:v>
                </c:pt>
                <c:pt idx="153">
                  <c:v>53.302</c:v>
                </c:pt>
                <c:pt idx="154">
                  <c:v>53.075000000000003</c:v>
                </c:pt>
                <c:pt idx="155">
                  <c:v>52.774000000000001</c:v>
                </c:pt>
                <c:pt idx="156">
                  <c:v>53.094000000000001</c:v>
                </c:pt>
                <c:pt idx="157">
                  <c:v>53.057000000000002</c:v>
                </c:pt>
                <c:pt idx="158">
                  <c:v>52.755000000000003</c:v>
                </c:pt>
                <c:pt idx="159">
                  <c:v>53.472000000000001</c:v>
                </c:pt>
                <c:pt idx="160">
                  <c:v>51.283000000000001</c:v>
                </c:pt>
                <c:pt idx="161">
                  <c:v>53.244999999999997</c:v>
                </c:pt>
                <c:pt idx="162">
                  <c:v>55.396000000000001</c:v>
                </c:pt>
                <c:pt idx="163">
                  <c:v>53.716999999999999</c:v>
                </c:pt>
                <c:pt idx="164">
                  <c:v>53.357999999999997</c:v>
                </c:pt>
                <c:pt idx="165">
                  <c:v>52.17</c:v>
                </c:pt>
                <c:pt idx="166">
                  <c:v>51.094000000000001</c:v>
                </c:pt>
                <c:pt idx="167">
                  <c:v>52.962000000000003</c:v>
                </c:pt>
                <c:pt idx="168">
                  <c:v>51.981000000000002</c:v>
                </c:pt>
                <c:pt idx="169">
                  <c:v>51.414999999999999</c:v>
                </c:pt>
                <c:pt idx="170">
                  <c:v>53.527999999999999</c:v>
                </c:pt>
                <c:pt idx="171">
                  <c:v>52.755000000000003</c:v>
                </c:pt>
                <c:pt idx="172">
                  <c:v>52.357999999999997</c:v>
                </c:pt>
                <c:pt idx="173">
                  <c:v>53.566000000000003</c:v>
                </c:pt>
                <c:pt idx="174">
                  <c:v>52.716999999999999</c:v>
                </c:pt>
                <c:pt idx="175">
                  <c:v>53.811</c:v>
                </c:pt>
                <c:pt idx="176">
                  <c:v>52.622999999999998</c:v>
                </c:pt>
                <c:pt idx="177">
                  <c:v>53.755000000000003</c:v>
                </c:pt>
                <c:pt idx="178">
                  <c:v>54.83</c:v>
                </c:pt>
                <c:pt idx="179">
                  <c:v>53.414999999999999</c:v>
                </c:pt>
                <c:pt idx="180">
                  <c:v>54.396000000000001</c:v>
                </c:pt>
                <c:pt idx="181">
                  <c:v>52.057000000000002</c:v>
                </c:pt>
                <c:pt idx="182">
                  <c:v>52.414999999999999</c:v>
                </c:pt>
                <c:pt idx="183">
                  <c:v>53.453000000000003</c:v>
                </c:pt>
                <c:pt idx="184">
                  <c:v>53.302</c:v>
                </c:pt>
                <c:pt idx="185">
                  <c:v>51.527999999999999</c:v>
                </c:pt>
                <c:pt idx="186">
                  <c:v>52.225999999999999</c:v>
                </c:pt>
                <c:pt idx="187">
                  <c:v>52.981000000000002</c:v>
                </c:pt>
                <c:pt idx="188">
                  <c:v>52.792000000000002</c:v>
                </c:pt>
                <c:pt idx="189">
                  <c:v>53.357999999999997</c:v>
                </c:pt>
                <c:pt idx="190">
                  <c:v>53.302</c:v>
                </c:pt>
                <c:pt idx="191">
                  <c:v>53.113</c:v>
                </c:pt>
                <c:pt idx="192">
                  <c:v>51.377000000000002</c:v>
                </c:pt>
                <c:pt idx="193">
                  <c:v>53.151000000000003</c:v>
                </c:pt>
                <c:pt idx="194">
                  <c:v>52.622999999999998</c:v>
                </c:pt>
                <c:pt idx="195">
                  <c:v>53.905999999999999</c:v>
                </c:pt>
                <c:pt idx="196">
                  <c:v>53.433999999999997</c:v>
                </c:pt>
                <c:pt idx="197">
                  <c:v>52.131999999999998</c:v>
                </c:pt>
                <c:pt idx="198">
                  <c:v>52.924999999999997</c:v>
                </c:pt>
                <c:pt idx="199">
                  <c:v>53.942999999999998</c:v>
                </c:pt>
                <c:pt idx="200">
                  <c:v>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78-49B1-B053-5CACA5D296D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69.916985481803394</c:v>
                </c:pt>
                <c:pt idx="26">
                  <c:v>69.817443530604336</c:v>
                </c:pt>
                <c:pt idx="27">
                  <c:v>69.717914567377903</c:v>
                </c:pt>
                <c:pt idx="28">
                  <c:v>69.618399269930066</c:v>
                </c:pt>
                <c:pt idx="29">
                  <c:v>69.518898325563853</c:v>
                </c:pt>
                <c:pt idx="30">
                  <c:v>69.419412426592118</c:v>
                </c:pt>
                <c:pt idx="31">
                  <c:v>69.319942265056866</c:v>
                </c:pt>
                <c:pt idx="32">
                  <c:v>69.220488527259533</c:v>
                </c:pt>
                <c:pt idx="33">
                  <c:v>69.121051891679286</c:v>
                </c:pt>
                <c:pt idx="34">
                  <c:v>69.021633047516659</c:v>
                </c:pt>
                <c:pt idx="35">
                  <c:v>68.922232809202001</c:v>
                </c:pt>
                <c:pt idx="36">
                  <c:v>68.822852631139284</c:v>
                </c:pt>
                <c:pt idx="37">
                  <c:v>68.723496661265102</c:v>
                </c:pt>
                <c:pt idx="38">
                  <c:v>68.624179277407507</c:v>
                </c:pt>
                <c:pt idx="39">
                  <c:v>68.524950725294445</c:v>
                </c:pt>
                <c:pt idx="40">
                  <c:v>68.425978035725322</c:v>
                </c:pt>
                <c:pt idx="41">
                  <c:v>68.327781664561911</c:v>
                </c:pt>
                <c:pt idx="42">
                  <c:v>68.231875301537272</c:v>
                </c:pt>
                <c:pt idx="43">
                  <c:v>68.142360167767833</c:v>
                </c:pt>
                <c:pt idx="44">
                  <c:v>68.069570844499353</c:v>
                </c:pt>
                <c:pt idx="45">
                  <c:v>68.037680948390914</c:v>
                </c:pt>
                <c:pt idx="46">
                  <c:v>68.099050286997652</c:v>
                </c:pt>
                <c:pt idx="47">
                  <c:v>68.358356779051363</c:v>
                </c:pt>
                <c:pt idx="48">
                  <c:v>69.007899078861911</c:v>
                </c:pt>
                <c:pt idx="49">
                  <c:v>70.370207365258963</c:v>
                </c:pt>
                <c:pt idx="50">
                  <c:v>72.934337690315942</c:v>
                </c:pt>
                <c:pt idx="51">
                  <c:v>77.359752065333268</c:v>
                </c:pt>
                <c:pt idx="52">
                  <c:v>84.412852285445823</c:v>
                </c:pt>
                <c:pt idx="53">
                  <c:v>94.806426330797095</c:v>
                </c:pt>
                <c:pt idx="54">
                  <c:v>108.94091888104748</c:v>
                </c:pt>
                <c:pt idx="55">
                  <c:v>126.59808310347553</c:v>
                </c:pt>
                <c:pt idx="56">
                  <c:v>146.69414044098161</c:v>
                </c:pt>
                <c:pt idx="57">
                  <c:v>167.22735424999402</c:v>
                </c:pt>
                <c:pt idx="58">
                  <c:v>185.52113167969591</c:v>
                </c:pt>
                <c:pt idx="59">
                  <c:v>198.76174829278787</c:v>
                </c:pt>
                <c:pt idx="60">
                  <c:v>204.69530418390502</c:v>
                </c:pt>
                <c:pt idx="61">
                  <c:v>202.24954055582992</c:v>
                </c:pt>
                <c:pt idx="62">
                  <c:v>191.84516945592117</c:v>
                </c:pt>
                <c:pt idx="63">
                  <c:v>175.27264784808699</c:v>
                </c:pt>
                <c:pt idx="64">
                  <c:v>155.1839823090852</c:v>
                </c:pt>
                <c:pt idx="65">
                  <c:v>134.39778419868227</c:v>
                </c:pt>
                <c:pt idx="66">
                  <c:v>115.26737822584342</c:v>
                </c:pt>
                <c:pt idx="67">
                  <c:v>99.301808113137881</c:v>
                </c:pt>
                <c:pt idx="68">
                  <c:v>87.103998540376367</c:v>
                </c:pt>
                <c:pt idx="69">
                  <c:v>78.570455395335983</c:v>
                </c:pt>
                <c:pt idx="70">
                  <c:v>73.233872883321268</c:v>
                </c:pt>
                <c:pt idx="71">
                  <c:v>70.628677099297903</c:v>
                </c:pt>
                <c:pt idx="72">
                  <c:v>70.585010423880249</c:v>
                </c:pt>
                <c:pt idx="73">
                  <c:v>73.368313364023706</c:v>
                </c:pt>
                <c:pt idx="74">
                  <c:v>79.575306376283962</c:v>
                </c:pt>
                <c:pt idx="75">
                  <c:v>89.724521397969312</c:v>
                </c:pt>
                <c:pt idx="76">
                  <c:v>103.60935880849996</c:v>
                </c:pt>
                <c:pt idx="77">
                  <c:v>119.70334962024506</c:v>
                </c:pt>
                <c:pt idx="78">
                  <c:v>135.06177713026435</c:v>
                </c:pt>
                <c:pt idx="79">
                  <c:v>146.02855924198545</c:v>
                </c:pt>
                <c:pt idx="80">
                  <c:v>149.58609457606849</c:v>
                </c:pt>
                <c:pt idx="81">
                  <c:v>144.67025525942981</c:v>
                </c:pt>
                <c:pt idx="82">
                  <c:v>132.66346503960068</c:v>
                </c:pt>
                <c:pt idx="83">
                  <c:v>116.75098383137396</c:v>
                </c:pt>
                <c:pt idx="84">
                  <c:v>100.54459147825864</c:v>
                </c:pt>
                <c:pt idx="85">
                  <c:v>86.778738313127278</c:v>
                </c:pt>
                <c:pt idx="86">
                  <c:v>76.697807682381409</c:v>
                </c:pt>
                <c:pt idx="87">
                  <c:v>70.217180320307449</c:v>
                </c:pt>
                <c:pt idx="88">
                  <c:v>66.509543565150452</c:v>
                </c:pt>
                <c:pt idx="89">
                  <c:v>64.589730446441976</c:v>
                </c:pt>
                <c:pt idx="90">
                  <c:v>63.660750371480923</c:v>
                </c:pt>
                <c:pt idx="91">
                  <c:v>63.210283517944816</c:v>
                </c:pt>
                <c:pt idx="92">
                  <c:v>62.962428098781089</c:v>
                </c:pt>
                <c:pt idx="93">
                  <c:v>62.789562070353306</c:v>
                </c:pt>
                <c:pt idx="94">
                  <c:v>62.640272359143005</c:v>
                </c:pt>
                <c:pt idx="95">
                  <c:v>62.496376953145848</c:v>
                </c:pt>
                <c:pt idx="96">
                  <c:v>62.352222292155723</c:v>
                </c:pt>
                <c:pt idx="97">
                  <c:v>62.206293217977183</c:v>
                </c:pt>
                <c:pt idx="98">
                  <c:v>62.058297702075151</c:v>
                </c:pt>
                <c:pt idx="99">
                  <c:v>61.908312933804169</c:v>
                </c:pt>
                <c:pt idx="100">
                  <c:v>61.756663789409579</c:v>
                </c:pt>
                <c:pt idx="101">
                  <c:v>61.604224774810568</c:v>
                </c:pt>
                <c:pt idx="102">
                  <c:v>61.453399718158195</c:v>
                </c:pt>
                <c:pt idx="103">
                  <c:v>61.310546325813888</c:v>
                </c:pt>
                <c:pt idx="104">
                  <c:v>61.191158866968067</c:v>
                </c:pt>
                <c:pt idx="105">
                  <c:v>61.129323721574742</c:v>
                </c:pt>
                <c:pt idx="106">
                  <c:v>61.191839523996812</c:v>
                </c:pt>
                <c:pt idx="107">
                  <c:v>61.49366506240812</c:v>
                </c:pt>
                <c:pt idx="108">
                  <c:v>62.204760106244258</c:v>
                </c:pt>
                <c:pt idx="109">
                  <c:v>63.531836794745786</c:v>
                </c:pt>
                <c:pt idx="110">
                  <c:v>65.65917365550402</c:v>
                </c:pt>
                <c:pt idx="111">
                  <c:v>68.648403881563425</c:v>
                </c:pt>
                <c:pt idx="112">
                  <c:v>72.328097694513602</c:v>
                </c:pt>
                <c:pt idx="113">
                  <c:v>76.23411457328416</c:v>
                </c:pt>
                <c:pt idx="114">
                  <c:v>79.66341008389017</c:v>
                </c:pt>
                <c:pt idx="115">
                  <c:v>81.858914094298441</c:v>
                </c:pt>
                <c:pt idx="116">
                  <c:v>82.266482368595206</c:v>
                </c:pt>
                <c:pt idx="117">
                  <c:v>80.746122919605938</c:v>
                </c:pt>
                <c:pt idx="118">
                  <c:v>77.627782676696967</c:v>
                </c:pt>
                <c:pt idx="119">
                  <c:v>73.581422496804493</c:v>
                </c:pt>
                <c:pt idx="120">
                  <c:v>69.37111367908237</c:v>
                </c:pt>
                <c:pt idx="121">
                  <c:v>65.616033156107932</c:v>
                </c:pt>
                <c:pt idx="122">
                  <c:v>62.657591957974567</c:v>
                </c:pt>
                <c:pt idx="123">
                  <c:v>60.558637669340605</c:v>
                </c:pt>
                <c:pt idx="124">
                  <c:v>59.192716688331799</c:v>
                </c:pt>
                <c:pt idx="125">
                  <c:v>58.356247698083415</c:v>
                </c:pt>
                <c:pt idx="126">
                  <c:v>57.853404339295551</c:v>
                </c:pt>
                <c:pt idx="127">
                  <c:v>57.536986935152726</c:v>
                </c:pt>
                <c:pt idx="128">
                  <c:v>57.314140274969354</c:v>
                </c:pt>
                <c:pt idx="129">
                  <c:v>57.134664437919895</c:v>
                </c:pt>
                <c:pt idx="130">
                  <c:v>56.976485758293066</c:v>
                </c:pt>
                <c:pt idx="131">
                  <c:v>56.836006153820946</c:v>
                </c:pt>
                <c:pt idx="132">
                  <c:v>56.725768775974998</c:v>
                </c:pt>
                <c:pt idx="133">
                  <c:v>56.678844527523687</c:v>
                </c:pt>
                <c:pt idx="134">
                  <c:v>56.75663788008778</c:v>
                </c:pt>
                <c:pt idx="135">
                  <c:v>57.052762246895483</c:v>
                </c:pt>
                <c:pt idx="136">
                  <c:v>57.681437118129821</c:v>
                </c:pt>
                <c:pt idx="137">
                  <c:v>58.739621576265947</c:v>
                </c:pt>
                <c:pt idx="138">
                  <c:v>60.243920073580995</c:v>
                </c:pt>
                <c:pt idx="139">
                  <c:v>62.06569799061181</c:v>
                </c:pt>
                <c:pt idx="140">
                  <c:v>63.907310703700666</c:v>
                </c:pt>
                <c:pt idx="141">
                  <c:v>65.357404124217538</c:v>
                </c:pt>
                <c:pt idx="142">
                  <c:v>66.023895217386865</c:v>
                </c:pt>
                <c:pt idx="143">
                  <c:v>65.688996908983185</c:v>
                </c:pt>
                <c:pt idx="144">
                  <c:v>64.403176942461258</c:v>
                </c:pt>
                <c:pt idx="145">
                  <c:v>62.462955582266339</c:v>
                </c:pt>
                <c:pt idx="146">
                  <c:v>60.285806207199521</c:v>
                </c:pt>
                <c:pt idx="147">
                  <c:v>58.253890522841594</c:v>
                </c:pt>
                <c:pt idx="148">
                  <c:v>56.605458864468652</c:v>
                </c:pt>
                <c:pt idx="149">
                  <c:v>55.410696210549574</c:v>
                </c:pt>
                <c:pt idx="150">
                  <c:v>54.615735924870179</c:v>
                </c:pt>
                <c:pt idx="151">
                  <c:v>54.111126113847519</c:v>
                </c:pt>
                <c:pt idx="152">
                  <c:v>53.787169084909721</c:v>
                </c:pt>
                <c:pt idx="153">
                  <c:v>53.561404370864416</c:v>
                </c:pt>
                <c:pt idx="154">
                  <c:v>53.382808468868248</c:v>
                </c:pt>
                <c:pt idx="155">
                  <c:v>53.224404548112652</c:v>
                </c:pt>
                <c:pt idx="156">
                  <c:v>53.073768298542106</c:v>
                </c:pt>
                <c:pt idx="157">
                  <c:v>52.925856841426068</c:v>
                </c:pt>
                <c:pt idx="158">
                  <c:v>52.778850993381546</c:v>
                </c:pt>
                <c:pt idx="159">
                  <c:v>52.632162290824041</c:v>
                </c:pt>
                <c:pt idx="160">
                  <c:v>52.485617031716487</c:v>
                </c:pt>
                <c:pt idx="161">
                  <c:v>52.339165846270419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78-49B1-B053-5CACA5D296D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69.916985481803394</c:v>
                </c:pt>
                <c:pt idx="26">
                  <c:v>69.817443530604308</c:v>
                </c:pt>
                <c:pt idx="27">
                  <c:v>69.717914567377676</c:v>
                </c:pt>
                <c:pt idx="28">
                  <c:v>69.618399269928403</c:v>
                </c:pt>
                <c:pt idx="29">
                  <c:v>69.518898325552016</c:v>
                </c:pt>
                <c:pt idx="30">
                  <c:v>69.419412426513276</c:v>
                </c:pt>
                <c:pt idx="31">
                  <c:v>69.319942264562968</c:v>
                </c:pt>
                <c:pt idx="32">
                  <c:v>69.220488524350785</c:v>
                </c:pt>
                <c:pt idx="33">
                  <c:v>69.12105187557394</c:v>
                </c:pt>
                <c:pt idx="34">
                  <c:v>69.021632963682109</c:v>
                </c:pt>
                <c:pt idx="35">
                  <c:v>68.922232398936174</c:v>
                </c:pt>
                <c:pt idx="36">
                  <c:v>68.82285074359541</c:v>
                </c:pt>
                <c:pt idx="37">
                  <c:v>68.723488496979883</c:v>
                </c:pt>
                <c:pt idx="38">
                  <c:v>68.624146078126131</c:v>
                </c:pt>
                <c:pt idx="39">
                  <c:v>68.524823805722647</c:v>
                </c:pt>
                <c:pt idx="40">
                  <c:v>68.425521874975743</c:v>
                </c:pt>
                <c:pt idx="41">
                  <c:v>68.326240331020074</c:v>
                </c:pt>
                <c:pt idx="42">
                  <c:v>68.226979038446416</c:v>
                </c:pt>
                <c:pt idx="43">
                  <c:v>68.127737646476319</c:v>
                </c:pt>
                <c:pt idx="44">
                  <c:v>68.028515549266785</c:v>
                </c:pt>
                <c:pt idx="45">
                  <c:v>67.929311840779675</c:v>
                </c:pt>
                <c:pt idx="46">
                  <c:v>67.830125263599427</c:v>
                </c:pt>
                <c:pt idx="47">
                  <c:v>67.730954151030545</c:v>
                </c:pt>
                <c:pt idx="48">
                  <c:v>67.631796361753388</c:v>
                </c:pt>
                <c:pt idx="49">
                  <c:v>67.532649206264765</c:v>
                </c:pt>
                <c:pt idx="50">
                  <c:v>67.433509364278919</c:v>
                </c:pt>
                <c:pt idx="51">
                  <c:v>67.334372792219071</c:v>
                </c:pt>
                <c:pt idx="52">
                  <c:v>67.235234619890079</c:v>
                </c:pt>
                <c:pt idx="53">
                  <c:v>67.136089035392203</c:v>
                </c:pt>
                <c:pt idx="54">
                  <c:v>67.036929157321751</c:v>
                </c:pt>
                <c:pt idx="55">
                  <c:v>66.937746893305274</c:v>
                </c:pt>
                <c:pt idx="56">
                  <c:v>66.838532783943236</c:v>
                </c:pt>
                <c:pt idx="57">
                  <c:v>66.739275831296652</c:v>
                </c:pt>
                <c:pt idx="58">
                  <c:v>66.639963311150538</c:v>
                </c:pt>
                <c:pt idx="59">
                  <c:v>66.540580568436127</c:v>
                </c:pt>
                <c:pt idx="60">
                  <c:v>66.441110795404384</c:v>
                </c:pt>
                <c:pt idx="61">
                  <c:v>66.341534792427325</c:v>
                </c:pt>
                <c:pt idx="62">
                  <c:v>66.241830711675277</c:v>
                </c:pt>
                <c:pt idx="63">
                  <c:v>66.141973784394068</c:v>
                </c:pt>
                <c:pt idx="64">
                  <c:v>66.041936033100995</c:v>
                </c:pt>
                <c:pt idx="65">
                  <c:v>65.941685970749305</c:v>
                </c:pt>
                <c:pt idx="66">
                  <c:v>65.841188289794673</c:v>
                </c:pt>
                <c:pt idx="67">
                  <c:v>65.74040354514527</c:v>
                </c:pt>
                <c:pt idx="68">
                  <c:v>65.639287836202513</c:v>
                </c:pt>
                <c:pt idx="69">
                  <c:v>65.537792494604105</c:v>
                </c:pt>
                <c:pt idx="70">
                  <c:v>65.435863785863205</c:v>
                </c:pt>
                <c:pt idx="71">
                  <c:v>65.333442634838903</c:v>
                </c:pt>
                <c:pt idx="72">
                  <c:v>65.23046438684338</c:v>
                </c:pt>
                <c:pt idx="73">
                  <c:v>65.126858618138968</c:v>
                </c:pt>
                <c:pt idx="74">
                  <c:v>65.022549011527047</c:v>
                </c:pt>
                <c:pt idx="75">
                  <c:v>64.917453314577372</c:v>
                </c:pt>
                <c:pt idx="76">
                  <c:v>64.811483399656922</c:v>
                </c:pt>
                <c:pt idx="77">
                  <c:v>64.704545446122808</c:v>
                </c:pt>
                <c:pt idx="78">
                  <c:v>64.596540265646709</c:v>
                </c:pt>
                <c:pt idx="79">
                  <c:v>64.487363791413131</c:v>
                </c:pt>
                <c:pt idx="80">
                  <c:v>64.376907750637727</c:v>
                </c:pt>
                <c:pt idx="81">
                  <c:v>64.265060537244821</c:v>
                </c:pt>
                <c:pt idx="82">
                  <c:v>64.151708297400077</c:v>
                </c:pt>
                <c:pt idx="83">
                  <c:v>64.036736234748162</c:v>
                </c:pt>
                <c:pt idx="84">
                  <c:v>63.920030134566488</c:v>
                </c:pt>
                <c:pt idx="85">
                  <c:v>63.801478096652737</c:v>
                </c:pt>
                <c:pt idx="86">
                  <c:v>63.68097245580968</c:v>
                </c:pt>
                <c:pt idx="87">
                  <c:v>63.558411856657266</c:v>
                </c:pt>
                <c:pt idx="88">
                  <c:v>63.43370343678054</c:v>
                </c:pt>
                <c:pt idx="89">
                  <c:v>63.30676505969965</c:v>
                </c:pt>
                <c:pt idx="90">
                  <c:v>63.177527527789422</c:v>
                </c:pt>
                <c:pt idx="91">
                  <c:v>63.045936696152459</c:v>
                </c:pt>
                <c:pt idx="92">
                  <c:v>62.911955402651714</c:v>
                </c:pt>
                <c:pt idx="93">
                  <c:v>62.775565127829623</c:v>
                </c:pt>
                <c:pt idx="94">
                  <c:v>62.636767302043282</c:v>
                </c:pt>
                <c:pt idx="95">
                  <c:v>62.495584186233607</c:v>
                </c:pt>
                <c:pt idx="96">
                  <c:v>62.352059267266455</c:v>
                </c:pt>
                <c:pt idx="97">
                  <c:v>62.206257128159365</c:v>
                </c:pt>
                <c:pt idx="98">
                  <c:v>62.058262776645876</c:v>
                </c:pt>
                <c:pt idx="99">
                  <c:v>61.908180440892991</c:v>
                </c:pt>
                <c:pt idx="100">
                  <c:v>61.756131866930104</c:v>
                </c:pt>
                <c:pt idx="101">
                  <c:v>61.602254176508403</c:v>
                </c:pt>
                <c:pt idx="102">
                  <c:v>61.446697364822413</c:v>
                </c:pt>
                <c:pt idx="103">
                  <c:v>61.289621533232911</c:v>
                </c:pt>
                <c:pt idx="104">
                  <c:v>61.131193961749446</c:v>
                </c:pt>
                <c:pt idx="105">
                  <c:v>60.971586129064718</c:v>
                </c:pt>
                <c:pt idx="106">
                  <c:v>60.810970784494238</c:v>
                </c:pt>
                <c:pt idx="107">
                  <c:v>60.649519166943406</c:v>
                </c:pt>
                <c:pt idx="108">
                  <c:v>60.48739845212436</c:v>
                </c:pt>
                <c:pt idx="109">
                  <c:v>60.324769492095513</c:v>
                </c:pt>
                <c:pt idx="110">
                  <c:v>60.161784892328349</c:v>
                </c:pt>
                <c:pt idx="111">
                  <c:v>59.998587452398603</c:v>
                </c:pt>
                <c:pt idx="112">
                  <c:v>59.835308978347868</c:v>
                </c:pt>
                <c:pt idx="113">
                  <c:v>59.672069458777237</c:v>
                </c:pt>
                <c:pt idx="114">
                  <c:v>59.508976583506069</c:v>
                </c:pt>
                <c:pt idx="115">
                  <c:v>59.346125573512857</c:v>
                </c:pt>
                <c:pt idx="116">
                  <c:v>59.183599283934065</c:v>
                </c:pt>
                <c:pt idx="117">
                  <c:v>59.021468537952209</c:v>
                </c:pt>
                <c:pt idx="118">
                  <c:v>58.859792648104033</c:v>
                </c:pt>
                <c:pt idx="119">
                  <c:v>58.698620082426338</c:v>
                </c:pt>
                <c:pt idx="120">
                  <c:v>58.537989235429045</c:v>
                </c:pt>
                <c:pt idx="121">
                  <c:v>58.377929267646017</c:v>
                </c:pt>
                <c:pt idx="122">
                  <c:v>58.218460982009951</c:v>
                </c:pt>
                <c:pt idx="123">
                  <c:v>58.059597710137297</c:v>
                </c:pt>
                <c:pt idx="124">
                  <c:v>57.901346186478492</c:v>
                </c:pt>
                <c:pt idx="125">
                  <c:v>57.743707392950313</c:v>
                </c:pt>
                <c:pt idx="126">
                  <c:v>57.586677360954354</c:v>
                </c:pt>
                <c:pt idx="127">
                  <c:v>57.430247921497987</c:v>
                </c:pt>
                <c:pt idx="128">
                  <c:v>57.274407397419772</c:v>
                </c:pt>
                <c:pt idx="129">
                  <c:v>57.119141234471599</c:v>
                </c:pt>
                <c:pt idx="130">
                  <c:v>56.964432570243559</c:v>
                </c:pt>
                <c:pt idx="131">
                  <c:v>56.810262741674848</c:v>
                </c:pt>
                <c:pt idx="132">
                  <c:v>56.656611733225944</c:v>
                </c:pt>
                <c:pt idx="133">
                  <c:v>56.503458568750155</c:v>
                </c:pt>
                <c:pt idx="134">
                  <c:v>56.350781650755557</c:v>
                </c:pt>
                <c:pt idx="135">
                  <c:v>56.198559051145139</c:v>
                </c:pt>
                <c:pt idx="136">
                  <c:v>56.046768757715924</c:v>
                </c:pt>
                <c:pt idx="137">
                  <c:v>55.895388880731147</c:v>
                </c:pt>
                <c:pt idx="138">
                  <c:v>55.744397823793591</c:v>
                </c:pt>
                <c:pt idx="139">
                  <c:v>55.593774423074457</c:v>
                </c:pt>
                <c:pt idx="140">
                  <c:v>55.443498058719783</c:v>
                </c:pt>
                <c:pt idx="141">
                  <c:v>55.293548741985127</c:v>
                </c:pt>
                <c:pt idx="142">
                  <c:v>55.143907181358855</c:v>
                </c:pt>
                <c:pt idx="143">
                  <c:v>54.994554830635707</c:v>
                </c:pt>
                <c:pt idx="144">
                  <c:v>54.845473921607244</c:v>
                </c:pt>
                <c:pt idx="145">
                  <c:v>54.696647483750169</c:v>
                </c:pt>
                <c:pt idx="146">
                  <c:v>54.548059353022907</c:v>
                </c:pt>
                <c:pt idx="147">
                  <c:v>54.399694171628603</c:v>
                </c:pt>
                <c:pt idx="148">
                  <c:v>54.251537380369292</c:v>
                </c:pt>
                <c:pt idx="149">
                  <c:v>54.10357520500424</c:v>
                </c:pt>
                <c:pt idx="150">
                  <c:v>53.955794637833129</c:v>
                </c:pt>
                <c:pt idx="151">
                  <c:v>53.808183415553046</c:v>
                </c:pt>
                <c:pt idx="152">
                  <c:v>53.660729994284679</c:v>
                </c:pt>
                <c:pt idx="153">
                  <c:v>53.513423522527937</c:v>
                </c:pt>
                <c:pt idx="154">
                  <c:v>53.366253812687908</c:v>
                </c:pt>
                <c:pt idx="155">
                  <c:v>53.219211311707454</c:v>
                </c:pt>
                <c:pt idx="156">
                  <c:v>53.072287071252504</c:v>
                </c:pt>
                <c:pt idx="157">
                  <c:v>52.925472717816731</c:v>
                </c:pt>
                <c:pt idx="158">
                  <c:v>52.778760423044986</c:v>
                </c:pt>
                <c:pt idx="159">
                  <c:v>52.632142874516312</c:v>
                </c:pt>
                <c:pt idx="160">
                  <c:v>52.48561324717739</c:v>
                </c:pt>
                <c:pt idx="161">
                  <c:v>52.339165175575481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78-49B1-B053-5CACA5D296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56776"/>
        <c:axId val="419057168"/>
      </c:scatterChart>
      <c:valAx>
        <c:axId val="4190567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057168"/>
        <c:crosses val="autoZero"/>
        <c:crossBetween val="midCat"/>
      </c:valAx>
      <c:valAx>
        <c:axId val="4190571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056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A!$M$22:$M$222</c:f>
              <c:numCache>
                <c:formatCode>General</c:formatCode>
                <c:ptCount val="201"/>
                <c:pt idx="0">
                  <c:v>65.509</c:v>
                </c:pt>
                <c:pt idx="1">
                  <c:v>65.66</c:v>
                </c:pt>
                <c:pt idx="2">
                  <c:v>65.057000000000002</c:v>
                </c:pt>
                <c:pt idx="3">
                  <c:v>65.887</c:v>
                </c:pt>
                <c:pt idx="4">
                  <c:v>64.491</c:v>
                </c:pt>
                <c:pt idx="5">
                  <c:v>64.754999999999995</c:v>
                </c:pt>
                <c:pt idx="6">
                  <c:v>64.093999999999994</c:v>
                </c:pt>
                <c:pt idx="7">
                  <c:v>63.868000000000002</c:v>
                </c:pt>
                <c:pt idx="8">
                  <c:v>63.887</c:v>
                </c:pt>
                <c:pt idx="9">
                  <c:v>64.132000000000005</c:v>
                </c:pt>
                <c:pt idx="10">
                  <c:v>63.546999999999997</c:v>
                </c:pt>
                <c:pt idx="11">
                  <c:v>64.057000000000002</c:v>
                </c:pt>
                <c:pt idx="12">
                  <c:v>63.962000000000003</c:v>
                </c:pt>
                <c:pt idx="13">
                  <c:v>64.697999999999993</c:v>
                </c:pt>
                <c:pt idx="14">
                  <c:v>62.981000000000002</c:v>
                </c:pt>
                <c:pt idx="15">
                  <c:v>64.641999999999996</c:v>
                </c:pt>
                <c:pt idx="16">
                  <c:v>63.357999999999997</c:v>
                </c:pt>
                <c:pt idx="17">
                  <c:v>65.263999999999996</c:v>
                </c:pt>
                <c:pt idx="18">
                  <c:v>64.17</c:v>
                </c:pt>
                <c:pt idx="19">
                  <c:v>63.887</c:v>
                </c:pt>
                <c:pt idx="20">
                  <c:v>64.415000000000006</c:v>
                </c:pt>
                <c:pt idx="21">
                  <c:v>64.396000000000001</c:v>
                </c:pt>
                <c:pt idx="22">
                  <c:v>64.811000000000007</c:v>
                </c:pt>
                <c:pt idx="23">
                  <c:v>64.207999999999998</c:v>
                </c:pt>
                <c:pt idx="24">
                  <c:v>64.641999999999996</c:v>
                </c:pt>
                <c:pt idx="25">
                  <c:v>64.453000000000003</c:v>
                </c:pt>
                <c:pt idx="26">
                  <c:v>65.716999999999999</c:v>
                </c:pt>
                <c:pt idx="27">
                  <c:v>65.17</c:v>
                </c:pt>
                <c:pt idx="28">
                  <c:v>64.754999999999995</c:v>
                </c:pt>
                <c:pt idx="29">
                  <c:v>66.132000000000005</c:v>
                </c:pt>
                <c:pt idx="30">
                  <c:v>66.132000000000005</c:v>
                </c:pt>
                <c:pt idx="31">
                  <c:v>66.075000000000003</c:v>
                </c:pt>
                <c:pt idx="32">
                  <c:v>65.679000000000002</c:v>
                </c:pt>
                <c:pt idx="33">
                  <c:v>67</c:v>
                </c:pt>
                <c:pt idx="34">
                  <c:v>67.057000000000002</c:v>
                </c:pt>
                <c:pt idx="35">
                  <c:v>67.113</c:v>
                </c:pt>
                <c:pt idx="36">
                  <c:v>68.792000000000002</c:v>
                </c:pt>
                <c:pt idx="37">
                  <c:v>68.566000000000003</c:v>
                </c:pt>
                <c:pt idx="38">
                  <c:v>67.849000000000004</c:v>
                </c:pt>
                <c:pt idx="39">
                  <c:v>69.037999999999997</c:v>
                </c:pt>
                <c:pt idx="40">
                  <c:v>69.792000000000002</c:v>
                </c:pt>
                <c:pt idx="41">
                  <c:v>70.34</c:v>
                </c:pt>
                <c:pt idx="42">
                  <c:v>70.716999999999999</c:v>
                </c:pt>
                <c:pt idx="43">
                  <c:v>71.075000000000003</c:v>
                </c:pt>
                <c:pt idx="44">
                  <c:v>72.471999999999994</c:v>
                </c:pt>
                <c:pt idx="45">
                  <c:v>72.736000000000004</c:v>
                </c:pt>
                <c:pt idx="46">
                  <c:v>73.453000000000003</c:v>
                </c:pt>
                <c:pt idx="47">
                  <c:v>76.433999999999997</c:v>
                </c:pt>
                <c:pt idx="48">
                  <c:v>77.66</c:v>
                </c:pt>
                <c:pt idx="49">
                  <c:v>79.093999999999994</c:v>
                </c:pt>
                <c:pt idx="50">
                  <c:v>82.037999999999997</c:v>
                </c:pt>
                <c:pt idx="51">
                  <c:v>85.019000000000005</c:v>
                </c:pt>
                <c:pt idx="52">
                  <c:v>90.906000000000006</c:v>
                </c:pt>
                <c:pt idx="53">
                  <c:v>96.376999999999995</c:v>
                </c:pt>
                <c:pt idx="54">
                  <c:v>103.358</c:v>
                </c:pt>
                <c:pt idx="55">
                  <c:v>113.17</c:v>
                </c:pt>
                <c:pt idx="56">
                  <c:v>126.057</c:v>
                </c:pt>
                <c:pt idx="57">
                  <c:v>140.679</c:v>
                </c:pt>
                <c:pt idx="58">
                  <c:v>158</c:v>
                </c:pt>
                <c:pt idx="59">
                  <c:v>171.34</c:v>
                </c:pt>
                <c:pt idx="60">
                  <c:v>184.62299999999999</c:v>
                </c:pt>
                <c:pt idx="61">
                  <c:v>194.434</c:v>
                </c:pt>
                <c:pt idx="62">
                  <c:v>201.679</c:v>
                </c:pt>
                <c:pt idx="63">
                  <c:v>202.86799999999999</c:v>
                </c:pt>
                <c:pt idx="64">
                  <c:v>198.09399999999999</c:v>
                </c:pt>
                <c:pt idx="65">
                  <c:v>184.01900000000001</c:v>
                </c:pt>
                <c:pt idx="66">
                  <c:v>152.208</c:v>
                </c:pt>
                <c:pt idx="67">
                  <c:v>106.792</c:v>
                </c:pt>
                <c:pt idx="68">
                  <c:v>78.037999999999997</c:v>
                </c:pt>
                <c:pt idx="69">
                  <c:v>69.716999999999999</c:v>
                </c:pt>
                <c:pt idx="70">
                  <c:v>69.546999999999997</c:v>
                </c:pt>
                <c:pt idx="71">
                  <c:v>70.057000000000002</c:v>
                </c:pt>
                <c:pt idx="72">
                  <c:v>71.113</c:v>
                </c:pt>
                <c:pt idx="73">
                  <c:v>74.471999999999994</c:v>
                </c:pt>
                <c:pt idx="74">
                  <c:v>76.546999999999997</c:v>
                </c:pt>
                <c:pt idx="75">
                  <c:v>82.623000000000005</c:v>
                </c:pt>
                <c:pt idx="76">
                  <c:v>91.849000000000004</c:v>
                </c:pt>
                <c:pt idx="77">
                  <c:v>100.52800000000001</c:v>
                </c:pt>
                <c:pt idx="78">
                  <c:v>111.52800000000001</c:v>
                </c:pt>
                <c:pt idx="79">
                  <c:v>123.13200000000001</c:v>
                </c:pt>
                <c:pt idx="80">
                  <c:v>134.113</c:v>
                </c:pt>
                <c:pt idx="81">
                  <c:v>142.52799999999999</c:v>
                </c:pt>
                <c:pt idx="82">
                  <c:v>146.71700000000001</c:v>
                </c:pt>
                <c:pt idx="83">
                  <c:v>146.887</c:v>
                </c:pt>
                <c:pt idx="84">
                  <c:v>139.453</c:v>
                </c:pt>
                <c:pt idx="85">
                  <c:v>122.491</c:v>
                </c:pt>
                <c:pt idx="86">
                  <c:v>92.415000000000006</c:v>
                </c:pt>
                <c:pt idx="87">
                  <c:v>71.358000000000004</c:v>
                </c:pt>
                <c:pt idx="88">
                  <c:v>62.735999999999997</c:v>
                </c:pt>
                <c:pt idx="89">
                  <c:v>61.811</c:v>
                </c:pt>
                <c:pt idx="90">
                  <c:v>61.34</c:v>
                </c:pt>
                <c:pt idx="91">
                  <c:v>61.433999999999997</c:v>
                </c:pt>
                <c:pt idx="92">
                  <c:v>62.283000000000001</c:v>
                </c:pt>
                <c:pt idx="93">
                  <c:v>61.018999999999998</c:v>
                </c:pt>
                <c:pt idx="94">
                  <c:v>61.057000000000002</c:v>
                </c:pt>
                <c:pt idx="95">
                  <c:v>59.924999999999997</c:v>
                </c:pt>
                <c:pt idx="96">
                  <c:v>61.433999999999997</c:v>
                </c:pt>
                <c:pt idx="97">
                  <c:v>62.17</c:v>
                </c:pt>
                <c:pt idx="98">
                  <c:v>59.981000000000002</c:v>
                </c:pt>
                <c:pt idx="99">
                  <c:v>60.981000000000002</c:v>
                </c:pt>
                <c:pt idx="100">
                  <c:v>60.113</c:v>
                </c:pt>
                <c:pt idx="101">
                  <c:v>59.66</c:v>
                </c:pt>
                <c:pt idx="102">
                  <c:v>60.113</c:v>
                </c:pt>
                <c:pt idx="103">
                  <c:v>61.151000000000003</c:v>
                </c:pt>
                <c:pt idx="104">
                  <c:v>59.414999999999999</c:v>
                </c:pt>
                <c:pt idx="105">
                  <c:v>60.433999999999997</c:v>
                </c:pt>
                <c:pt idx="106">
                  <c:v>60.377000000000002</c:v>
                </c:pt>
                <c:pt idx="107">
                  <c:v>60.491</c:v>
                </c:pt>
                <c:pt idx="108">
                  <c:v>61.792000000000002</c:v>
                </c:pt>
                <c:pt idx="109">
                  <c:v>61.320999999999998</c:v>
                </c:pt>
                <c:pt idx="110">
                  <c:v>63.207999999999998</c:v>
                </c:pt>
                <c:pt idx="111">
                  <c:v>63.546999999999997</c:v>
                </c:pt>
                <c:pt idx="112">
                  <c:v>65.113</c:v>
                </c:pt>
                <c:pt idx="113">
                  <c:v>67.093999999999994</c:v>
                </c:pt>
                <c:pt idx="114">
                  <c:v>69</c:v>
                </c:pt>
                <c:pt idx="115">
                  <c:v>71.546999999999997</c:v>
                </c:pt>
                <c:pt idx="116">
                  <c:v>73.792000000000002</c:v>
                </c:pt>
                <c:pt idx="117">
                  <c:v>76.302000000000007</c:v>
                </c:pt>
                <c:pt idx="118">
                  <c:v>77.433999999999997</c:v>
                </c:pt>
                <c:pt idx="119">
                  <c:v>76.037999999999997</c:v>
                </c:pt>
                <c:pt idx="120">
                  <c:v>73.302000000000007</c:v>
                </c:pt>
                <c:pt idx="121">
                  <c:v>70.603999999999999</c:v>
                </c:pt>
                <c:pt idx="122">
                  <c:v>67.471999999999994</c:v>
                </c:pt>
                <c:pt idx="123">
                  <c:v>63.622999999999998</c:v>
                </c:pt>
                <c:pt idx="124">
                  <c:v>59.622999999999998</c:v>
                </c:pt>
                <c:pt idx="125">
                  <c:v>58.244999999999997</c:v>
                </c:pt>
                <c:pt idx="126">
                  <c:v>57.698</c:v>
                </c:pt>
                <c:pt idx="127">
                  <c:v>56.075000000000003</c:v>
                </c:pt>
                <c:pt idx="128">
                  <c:v>57.433999999999997</c:v>
                </c:pt>
                <c:pt idx="129">
                  <c:v>55.716999999999999</c:v>
                </c:pt>
                <c:pt idx="130">
                  <c:v>55.924999999999997</c:v>
                </c:pt>
                <c:pt idx="131">
                  <c:v>55.942999999999998</c:v>
                </c:pt>
                <c:pt idx="132">
                  <c:v>56.716999999999999</c:v>
                </c:pt>
                <c:pt idx="133">
                  <c:v>54.622999999999998</c:v>
                </c:pt>
                <c:pt idx="134">
                  <c:v>54.189</c:v>
                </c:pt>
                <c:pt idx="135">
                  <c:v>56.018999999999998</c:v>
                </c:pt>
                <c:pt idx="136">
                  <c:v>56.642000000000003</c:v>
                </c:pt>
                <c:pt idx="137">
                  <c:v>57.207999999999998</c:v>
                </c:pt>
                <c:pt idx="138">
                  <c:v>56.546999999999997</c:v>
                </c:pt>
                <c:pt idx="139">
                  <c:v>57.716999999999999</c:v>
                </c:pt>
                <c:pt idx="140">
                  <c:v>57.942999999999998</c:v>
                </c:pt>
                <c:pt idx="141">
                  <c:v>58.679000000000002</c:v>
                </c:pt>
                <c:pt idx="142">
                  <c:v>62</c:v>
                </c:pt>
                <c:pt idx="143">
                  <c:v>63.057000000000002</c:v>
                </c:pt>
                <c:pt idx="144">
                  <c:v>62.037999999999997</c:v>
                </c:pt>
                <c:pt idx="145">
                  <c:v>63.113</c:v>
                </c:pt>
                <c:pt idx="146">
                  <c:v>63.018999999999998</c:v>
                </c:pt>
                <c:pt idx="147">
                  <c:v>60.622999999999998</c:v>
                </c:pt>
                <c:pt idx="148">
                  <c:v>58.320999999999998</c:v>
                </c:pt>
                <c:pt idx="149">
                  <c:v>58.207999999999998</c:v>
                </c:pt>
                <c:pt idx="150">
                  <c:v>54.735999999999997</c:v>
                </c:pt>
                <c:pt idx="151">
                  <c:v>55.887</c:v>
                </c:pt>
                <c:pt idx="152">
                  <c:v>54.357999999999997</c:v>
                </c:pt>
                <c:pt idx="153">
                  <c:v>53.527999999999999</c:v>
                </c:pt>
                <c:pt idx="154">
                  <c:v>53.698</c:v>
                </c:pt>
                <c:pt idx="155">
                  <c:v>53.83</c:v>
                </c:pt>
                <c:pt idx="156">
                  <c:v>53.264000000000003</c:v>
                </c:pt>
                <c:pt idx="157">
                  <c:v>54.622999999999998</c:v>
                </c:pt>
                <c:pt idx="158">
                  <c:v>53.679000000000002</c:v>
                </c:pt>
                <c:pt idx="159">
                  <c:v>54.075000000000003</c:v>
                </c:pt>
                <c:pt idx="160">
                  <c:v>54.396000000000001</c:v>
                </c:pt>
                <c:pt idx="161">
                  <c:v>54.509</c:v>
                </c:pt>
                <c:pt idx="162">
                  <c:v>52.642000000000003</c:v>
                </c:pt>
                <c:pt idx="163">
                  <c:v>54.094000000000001</c:v>
                </c:pt>
                <c:pt idx="164">
                  <c:v>54.774000000000001</c:v>
                </c:pt>
                <c:pt idx="165">
                  <c:v>53.755000000000003</c:v>
                </c:pt>
                <c:pt idx="166">
                  <c:v>54.189</c:v>
                </c:pt>
                <c:pt idx="167">
                  <c:v>51.679000000000002</c:v>
                </c:pt>
                <c:pt idx="168">
                  <c:v>53</c:v>
                </c:pt>
                <c:pt idx="169">
                  <c:v>51.942999999999998</c:v>
                </c:pt>
                <c:pt idx="170">
                  <c:v>51.905999999999999</c:v>
                </c:pt>
                <c:pt idx="171">
                  <c:v>51.622999999999998</c:v>
                </c:pt>
                <c:pt idx="172">
                  <c:v>52.433999999999997</c:v>
                </c:pt>
                <c:pt idx="173">
                  <c:v>50.905999999999999</c:v>
                </c:pt>
                <c:pt idx="174">
                  <c:v>52.037999999999997</c:v>
                </c:pt>
                <c:pt idx="175">
                  <c:v>51.698</c:v>
                </c:pt>
                <c:pt idx="176">
                  <c:v>54.018999999999998</c:v>
                </c:pt>
                <c:pt idx="177">
                  <c:v>52.357999999999997</c:v>
                </c:pt>
                <c:pt idx="178">
                  <c:v>52.509</c:v>
                </c:pt>
                <c:pt idx="179">
                  <c:v>53.302</c:v>
                </c:pt>
                <c:pt idx="180">
                  <c:v>52.981000000000002</c:v>
                </c:pt>
                <c:pt idx="181">
                  <c:v>52.642000000000003</c:v>
                </c:pt>
                <c:pt idx="182">
                  <c:v>52.905999999999999</c:v>
                </c:pt>
                <c:pt idx="183">
                  <c:v>52.037999999999997</c:v>
                </c:pt>
                <c:pt idx="184">
                  <c:v>52.17</c:v>
                </c:pt>
                <c:pt idx="185">
                  <c:v>52.735999999999997</c:v>
                </c:pt>
                <c:pt idx="186">
                  <c:v>52.962000000000003</c:v>
                </c:pt>
                <c:pt idx="187">
                  <c:v>52.679000000000002</c:v>
                </c:pt>
                <c:pt idx="188">
                  <c:v>53.113</c:v>
                </c:pt>
                <c:pt idx="189">
                  <c:v>51.735999999999997</c:v>
                </c:pt>
                <c:pt idx="190">
                  <c:v>50.774000000000001</c:v>
                </c:pt>
                <c:pt idx="191">
                  <c:v>52.453000000000003</c:v>
                </c:pt>
                <c:pt idx="192">
                  <c:v>53.151000000000003</c:v>
                </c:pt>
                <c:pt idx="193">
                  <c:v>51.113</c:v>
                </c:pt>
                <c:pt idx="194">
                  <c:v>52.642000000000003</c:v>
                </c:pt>
                <c:pt idx="195">
                  <c:v>52.320999999999998</c:v>
                </c:pt>
                <c:pt idx="196">
                  <c:v>51.491</c:v>
                </c:pt>
                <c:pt idx="197">
                  <c:v>53.094000000000001</c:v>
                </c:pt>
                <c:pt idx="198">
                  <c:v>51.225999999999999</c:v>
                </c:pt>
                <c:pt idx="199">
                  <c:v>52.527999999999999</c:v>
                </c:pt>
                <c:pt idx="200">
                  <c:v>51.094000000000001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6-45AF-9AF2-DDFB0B4CB6A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70.252363195086247</c:v>
                </c:pt>
                <c:pt idx="27">
                  <c:v>70.143383964697762</c:v>
                </c:pt>
                <c:pt idx="28">
                  <c:v>70.034380873111473</c:v>
                </c:pt>
                <c:pt idx="29">
                  <c:v>69.925351658427616</c:v>
                </c:pt>
                <c:pt idx="30">
                  <c:v>69.816293845713247</c:v>
                </c:pt>
                <c:pt idx="31">
                  <c:v>69.707204727241049</c:v>
                </c:pt>
                <c:pt idx="32">
                  <c:v>69.598081341095451</c:v>
                </c:pt>
                <c:pt idx="33">
                  <c:v>69.488920448660792</c:v>
                </c:pt>
                <c:pt idx="34">
                  <c:v>69.379718514130403</c:v>
                </c:pt>
                <c:pt idx="35">
                  <c:v>69.270471701126411</c:v>
                </c:pt>
                <c:pt idx="36">
                  <c:v>69.161175952025431</c:v>
                </c:pt>
                <c:pt idx="37">
                  <c:v>69.051827413578522</c:v>
                </c:pt>
                <c:pt idx="38">
                  <c:v>68.942424191304909</c:v>
                </c:pt>
                <c:pt idx="39">
                  <c:v>68.832972826844056</c:v>
                </c:pt>
                <c:pt idx="40">
                  <c:v>68.723510343830867</c:v>
                </c:pt>
                <c:pt idx="41">
                  <c:v>68.61417382154967</c:v>
                </c:pt>
                <c:pt idx="42">
                  <c:v>68.505404005204014</c:v>
                </c:pt>
                <c:pt idx="43">
                  <c:v>68.398496902399557</c:v>
                </c:pt>
                <c:pt idx="44">
                  <c:v>68.296983122155297</c:v>
                </c:pt>
                <c:pt idx="45">
                  <c:v>68.209799057093917</c:v>
                </c:pt>
                <c:pt idx="46">
                  <c:v>68.15795271229581</c:v>
                </c:pt>
                <c:pt idx="47">
                  <c:v>68.187230450553216</c:v>
                </c:pt>
                <c:pt idx="48">
                  <c:v>68.389885206569943</c:v>
                </c:pt>
                <c:pt idx="49">
                  <c:v>68.937057022301104</c:v>
                </c:pt>
                <c:pt idx="50">
                  <c:v>70.119350263686641</c:v>
                </c:pt>
                <c:pt idx="51">
                  <c:v>72.384446606460187</c:v>
                </c:pt>
                <c:pt idx="52">
                  <c:v>76.348981012360213</c:v>
                </c:pt>
                <c:pt idx="53">
                  <c:v>82.752275711295439</c:v>
                </c:pt>
                <c:pt idx="54">
                  <c:v>92.321131362571762</c:v>
                </c:pt>
                <c:pt idx="55">
                  <c:v>105.5372570411824</c:v>
                </c:pt>
                <c:pt idx="56">
                  <c:v>122.34416352919676</c:v>
                </c:pt>
                <c:pt idx="57">
                  <c:v>141.88517461159032</c:v>
                </c:pt>
                <c:pt idx="58">
                  <c:v>162.39940071553039</c:v>
                </c:pt>
                <c:pt idx="59">
                  <c:v>181.38536638459229</c:v>
                </c:pt>
                <c:pt idx="60">
                  <c:v>196.05888198720976</c:v>
                </c:pt>
                <c:pt idx="61">
                  <c:v>204.0067010249748</c:v>
                </c:pt>
                <c:pt idx="62">
                  <c:v>203.8292181472938</c:v>
                </c:pt>
                <c:pt idx="63">
                  <c:v>195.53755364856144</c:v>
                </c:pt>
                <c:pt idx="64">
                  <c:v>180.55033819736605</c:v>
                </c:pt>
                <c:pt idx="65">
                  <c:v>161.29151144157342</c:v>
                </c:pt>
                <c:pt idx="66">
                  <c:v>140.54587088565606</c:v>
                </c:pt>
                <c:pt idx="67">
                  <c:v>120.8078083541882</c:v>
                </c:pt>
                <c:pt idx="68">
                  <c:v>103.8299495535915</c:v>
                </c:pt>
                <c:pt idx="69">
                  <c:v>90.470971750285784</c:v>
                </c:pt>
                <c:pt idx="70">
                  <c:v>80.819758269749499</c:v>
                </c:pt>
                <c:pt idx="71">
                  <c:v>74.493475548765758</c:v>
                </c:pt>
                <c:pt idx="72">
                  <c:v>70.989328207658261</c:v>
                </c:pt>
                <c:pt idx="73">
                  <c:v>69.991959445534349</c:v>
                </c:pt>
                <c:pt idx="74">
                  <c:v>71.561957273547549</c:v>
                </c:pt>
                <c:pt idx="75">
                  <c:v>76.135430082896008</c:v>
                </c:pt>
                <c:pt idx="76">
                  <c:v>84.273099631542181</c:v>
                </c:pt>
                <c:pt idx="77">
                  <c:v>96.164327429683439</c:v>
                </c:pt>
                <c:pt idx="78">
                  <c:v>111.04387407757299</c:v>
                </c:pt>
                <c:pt idx="79">
                  <c:v>126.84652633043436</c:v>
                </c:pt>
                <c:pt idx="80">
                  <c:v>140.44407841023678</c:v>
                </c:pt>
                <c:pt idx="81">
                  <c:v>148.55750835615925</c:v>
                </c:pt>
                <c:pt idx="82">
                  <c:v>149.00261399034994</c:v>
                </c:pt>
                <c:pt idx="83">
                  <c:v>141.61888332078024</c:v>
                </c:pt>
                <c:pt idx="84">
                  <c:v>128.33858149176814</c:v>
                </c:pt>
                <c:pt idx="85">
                  <c:v>112.35275745867833</c:v>
                </c:pt>
                <c:pt idx="86">
                  <c:v>96.862101805719362</c:v>
                </c:pt>
                <c:pt idx="87">
                  <c:v>84.07421621723708</c:v>
                </c:pt>
                <c:pt idx="88">
                  <c:v>74.846403446417114</c:v>
                </c:pt>
                <c:pt idx="89">
                  <c:v>68.935374873678114</c:v>
                </c:pt>
                <c:pt idx="90">
                  <c:v>65.529545669001095</c:v>
                </c:pt>
                <c:pt idx="91">
                  <c:v>63.732244948359444</c:v>
                </c:pt>
                <c:pt idx="92">
                  <c:v>62.832764448985408</c:v>
                </c:pt>
                <c:pt idx="93">
                  <c:v>62.37427809060226</c:v>
                </c:pt>
                <c:pt idx="94">
                  <c:v>62.107721870549334</c:v>
                </c:pt>
                <c:pt idx="95">
                  <c:v>61.915382301348771</c:v>
                </c:pt>
                <c:pt idx="96">
                  <c:v>61.748462379026947</c:v>
                </c:pt>
                <c:pt idx="97">
                  <c:v>61.589133955213079</c:v>
                </c:pt>
                <c:pt idx="98">
                  <c:v>61.431695708754908</c:v>
                </c:pt>
                <c:pt idx="99">
                  <c:v>61.274635571981953</c:v>
                </c:pt>
                <c:pt idx="100">
                  <c:v>61.117752310051742</c:v>
                </c:pt>
                <c:pt idx="101">
                  <c:v>60.961300882791491</c:v>
                </c:pt>
                <c:pt idx="102">
                  <c:v>60.805950273129802</c:v>
                </c:pt>
                <c:pt idx="103">
                  <c:v>60.653304431111835</c:v>
                </c:pt>
                <c:pt idx="104">
                  <c:v>60.50727880194885</c:v>
                </c:pt>
                <c:pt idx="105">
                  <c:v>60.377011137752952</c:v>
                </c:pt>
                <c:pt idx="106">
                  <c:v>60.282165289281416</c:v>
                </c:pt>
                <c:pt idx="107">
                  <c:v>60.26106018120737</c:v>
                </c:pt>
                <c:pt idx="108">
                  <c:v>60.380400824156062</c:v>
                </c:pt>
                <c:pt idx="109">
                  <c:v>60.74217759401764</c:v>
                </c:pt>
                <c:pt idx="110">
                  <c:v>61.479448718863459</c:v>
                </c:pt>
                <c:pt idx="111">
                  <c:v>62.731139517824104</c:v>
                </c:pt>
                <c:pt idx="112">
                  <c:v>64.590841286808214</c:v>
                </c:pt>
                <c:pt idx="113">
                  <c:v>67.03809320693513</c:v>
                </c:pt>
                <c:pt idx="114">
                  <c:v>69.878732261356106</c:v>
                </c:pt>
                <c:pt idx="115">
                  <c:v>72.732006192243986</c:v>
                </c:pt>
                <c:pt idx="116">
                  <c:v>75.093021857952749</c:v>
                </c:pt>
                <c:pt idx="117">
                  <c:v>76.466414337671651</c:v>
                </c:pt>
                <c:pt idx="118">
                  <c:v>76.525473555404517</c:v>
                </c:pt>
                <c:pt idx="119">
                  <c:v>75.227198202482271</c:v>
                </c:pt>
                <c:pt idx="120">
                  <c:v>72.827915645139129</c:v>
                </c:pt>
                <c:pt idx="121">
                  <c:v>69.791712053395955</c:v>
                </c:pt>
                <c:pt idx="122">
                  <c:v>66.636354879353306</c:v>
                </c:pt>
                <c:pt idx="123">
                  <c:v>63.786463186275547</c:v>
                </c:pt>
                <c:pt idx="124">
                  <c:v>61.489195871247141</c:v>
                </c:pt>
                <c:pt idx="125">
                  <c:v>59.808206524779017</c:v>
                </c:pt>
                <c:pt idx="126">
                  <c:v>58.674231285917337</c:v>
                </c:pt>
                <c:pt idx="127">
                  <c:v>57.954686352495337</c:v>
                </c:pt>
                <c:pt idx="128">
                  <c:v>57.511313271544815</c:v>
                </c:pt>
                <c:pt idx="129">
                  <c:v>57.232497177276095</c:v>
                </c:pt>
                <c:pt idx="130">
                  <c:v>57.042434521675681</c:v>
                </c:pt>
                <c:pt idx="131">
                  <c:v>56.896608763156955</c:v>
                </c:pt>
                <c:pt idx="132">
                  <c:v>56.772963548893841</c:v>
                </c:pt>
                <c:pt idx="133">
                  <c:v>56.664781950123292</c:v>
                </c:pt>
                <c:pt idx="134">
                  <c:v>56.577876443702209</c:v>
                </c:pt>
                <c:pt idx="135">
                  <c:v>56.532299964750592</c:v>
                </c:pt>
                <c:pt idx="136">
                  <c:v>56.566712998833232</c:v>
                </c:pt>
                <c:pt idx="137">
                  <c:v>56.740882684557228</c:v>
                </c:pt>
                <c:pt idx="138">
                  <c:v>57.129106053979861</c:v>
                </c:pt>
                <c:pt idx="139">
                  <c:v>57.797509251673588</c:v>
                </c:pt>
                <c:pt idx="140">
                  <c:v>58.764876111616893</c:v>
                </c:pt>
                <c:pt idx="141">
                  <c:v>59.960113436092051</c:v>
                </c:pt>
                <c:pt idx="142">
                  <c:v>61.202278864960881</c:v>
                </c:pt>
                <c:pt idx="143">
                  <c:v>62.22840926728049</c:v>
                </c:pt>
                <c:pt idx="144">
                  <c:v>62.77262967447939</c:v>
                </c:pt>
                <c:pt idx="145">
                  <c:v>62.666451516518713</c:v>
                </c:pt>
                <c:pt idx="146">
                  <c:v>61.909022454278869</c:v>
                </c:pt>
                <c:pt idx="147">
                  <c:v>60.667482372126642</c:v>
                </c:pt>
                <c:pt idx="148">
                  <c:v>59.20721756455896</c:v>
                </c:pt>
                <c:pt idx="149">
                  <c:v>57.791594308950174</c:v>
                </c:pt>
                <c:pt idx="150">
                  <c:v>56.602468852400413</c:v>
                </c:pt>
                <c:pt idx="151">
                  <c:v>55.711856205278529</c:v>
                </c:pt>
                <c:pt idx="152">
                  <c:v>55.101559380254898</c:v>
                </c:pt>
                <c:pt idx="153">
                  <c:v>54.705618781692259</c:v>
                </c:pt>
                <c:pt idx="154">
                  <c:v>54.449564745316636</c:v>
                </c:pt>
                <c:pt idx="155">
                  <c:v>54.273181143944605</c:v>
                </c:pt>
                <c:pt idx="156">
                  <c:v>54.136909369181247</c:v>
                </c:pt>
                <c:pt idx="157">
                  <c:v>54.018645665804314</c:v>
                </c:pt>
                <c:pt idx="158">
                  <c:v>53.907646784144234</c:v>
                </c:pt>
                <c:pt idx="159">
                  <c:v>53.799310818946807</c:v>
                </c:pt>
                <c:pt idx="160">
                  <c:v>53.691884738248184</c:v>
                </c:pt>
                <c:pt idx="161">
                  <c:v>53.584769645404414</c:v>
                </c:pt>
                <c:pt idx="162">
                  <c:v>53.477779482777002</c:v>
                </c:pt>
                <c:pt idx="163">
                  <c:v>53.37085965751146</c:v>
                </c:pt>
                <c:pt idx="164">
                  <c:v>53.263993190926541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6-45AF-9AF2-DDFB0B4CB6A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70.252363195086247</c:v>
                </c:pt>
                <c:pt idx="27">
                  <c:v>70.143383964697733</c:v>
                </c:pt>
                <c:pt idx="28">
                  <c:v>70.03438087311126</c:v>
                </c:pt>
                <c:pt idx="29">
                  <c:v>69.925351658426038</c:v>
                </c:pt>
                <c:pt idx="30">
                  <c:v>69.816293845702219</c:v>
                </c:pt>
                <c:pt idx="31">
                  <c:v>69.707204727168389</c:v>
                </c:pt>
                <c:pt idx="32">
                  <c:v>69.598081340645052</c:v>
                </c:pt>
                <c:pt idx="33">
                  <c:v>69.488920446033802</c:v>
                </c:pt>
                <c:pt idx="34">
                  <c:v>69.379718499712581</c:v>
                </c:pt>
                <c:pt idx="35">
                  <c:v>69.270471626665952</c:v>
                </c:pt>
                <c:pt idx="36">
                  <c:v>69.161175590169194</c:v>
                </c:pt>
                <c:pt idx="37">
                  <c:v>69.051825758834994</c:v>
                </c:pt>
                <c:pt idx="38">
                  <c:v>68.942417070819758</c:v>
                </c:pt>
                <c:pt idx="39">
                  <c:v>68.832943994979033</c:v>
                </c:pt>
                <c:pt idx="40">
                  <c:v>68.723400488750642</c:v>
                </c:pt>
                <c:pt idx="41">
                  <c:v>68.613779952538138</c:v>
                </c:pt>
                <c:pt idx="42">
                  <c:v>68.504075180361397</c:v>
                </c:pt>
                <c:pt idx="43">
                  <c:v>68.394278306536805</c:v>
                </c:pt>
                <c:pt idx="44">
                  <c:v>68.284380748151477</c:v>
                </c:pt>
                <c:pt idx="45">
                  <c:v>68.174373143098677</c:v>
                </c:pt>
                <c:pt idx="46">
                  <c:v>68.064245283451527</c:v>
                </c:pt>
                <c:pt idx="47">
                  <c:v>67.953986043968897</c:v>
                </c:pt>
                <c:pt idx="48">
                  <c:v>67.843583305550268</c:v>
                </c:pt>
                <c:pt idx="49">
                  <c:v>67.733023873491689</c:v>
                </c:pt>
                <c:pt idx="50">
                  <c:v>67.622293390441044</c:v>
                </c:pt>
                <c:pt idx="51">
                  <c:v>67.511376244011288</c:v>
                </c:pt>
                <c:pt idx="52">
                  <c:v>67.400255469089885</c:v>
                </c:pt>
                <c:pt idx="53">
                  <c:v>67.288912644980797</c:v>
                </c:pt>
                <c:pt idx="54">
                  <c:v>67.17732778764038</c:v>
                </c:pt>
                <c:pt idx="55">
                  <c:v>67.065479237420504</c:v>
                </c:pt>
                <c:pt idx="56">
                  <c:v>66.953343542918049</c:v>
                </c:pt>
                <c:pt idx="57">
                  <c:v>66.840895341755228</c:v>
                </c:pt>
                <c:pt idx="58">
                  <c:v>66.728107239381529</c:v>
                </c:pt>
                <c:pt idx="59">
                  <c:v>66.614949687307103</c:v>
                </c:pt>
                <c:pt idx="60">
                  <c:v>66.50139086254876</c:v>
                </c:pt>
                <c:pt idx="61">
                  <c:v>66.387396550502189</c:v>
                </c:pt>
                <c:pt idx="62">
                  <c:v>66.272930033952719</c:v>
                </c:pt>
                <c:pt idx="63">
                  <c:v>66.157951991502799</c:v>
                </c:pt>
                <c:pt idx="64">
                  <c:v>66.042420409332209</c:v>
                </c:pt>
                <c:pt idx="65">
                  <c:v>65.926290510915763</c:v>
                </c:pt>
                <c:pt idx="66">
                  <c:v>65.809514710096934</c:v>
                </c:pt>
                <c:pt idx="67">
                  <c:v>65.692042593747971</c:v>
                </c:pt>
                <c:pt idx="68">
                  <c:v>65.573820941121724</c:v>
                </c:pt>
                <c:pt idx="69">
                  <c:v>65.454793787892626</c:v>
                </c:pt>
                <c:pt idx="70">
                  <c:v>65.334902543764827</c:v>
                </c:pt>
                <c:pt idx="71">
                  <c:v>65.214086173345109</c:v>
                </c:pt>
                <c:pt idx="72">
                  <c:v>65.092281450683458</c:v>
                </c:pt>
                <c:pt idx="73">
                  <c:v>64.969423298397842</c:v>
                </c:pt>
                <c:pt idx="74">
                  <c:v>64.845445222534465</c:v>
                </c:pt>
                <c:pt idx="75">
                  <c:v>64.720279854165511</c:v>
                </c:pt>
                <c:pt idx="76">
                  <c:v>64.593859608071</c:v>
                </c:pt>
                <c:pt idx="77">
                  <c:v>64.466117467560707</c:v>
                </c:pt>
                <c:pt idx="78">
                  <c:v>64.336987902429314</c:v>
                </c:pt>
                <c:pt idx="79">
                  <c:v>64.206407924068955</c:v>
                </c:pt>
                <c:pt idx="80">
                  <c:v>64.07431827777728</c:v>
                </c:pt>
                <c:pt idx="81">
                  <c:v>63.94066476720991</c:v>
                </c:pt>
                <c:pt idx="82">
                  <c:v>63.805399699711458</c:v>
                </c:pt>
                <c:pt idx="83">
                  <c:v>63.668483433966053</c:v>
                </c:pt>
                <c:pt idx="84">
                  <c:v>63.529886003189247</c:v>
                </c:pt>
                <c:pt idx="85">
                  <c:v>63.389588778212016</c:v>
                </c:pt>
                <c:pt idx="86">
                  <c:v>63.247586125694532</c:v>
                </c:pt>
                <c:pt idx="87">
                  <c:v>63.103887007911396</c:v>
                </c:pt>
                <c:pt idx="88">
                  <c:v>62.958516462759633</c:v>
                </c:pt>
                <c:pt idx="89">
                  <c:v>62.811516896652137</c:v>
                </c:pt>
                <c:pt idx="90">
                  <c:v>62.662949119622454</c:v>
                </c:pt>
                <c:pt idx="91">
                  <c:v>62.512893052104502</c:v>
                </c:pt>
                <c:pt idx="92">
                  <c:v>62.361448037173844</c:v>
                </c:pt>
                <c:pt idx="93">
                  <c:v>62.208732701024473</c:v>
                </c:pt>
                <c:pt idx="94">
                  <c:v>62.05488431826091</c:v>
                </c:pt>
                <c:pt idx="95">
                  <c:v>61.900057656939595</c:v>
                </c:pt>
                <c:pt idx="96">
                  <c:v>61.744423300459658</c:v>
                </c:pt>
                <c:pt idx="97">
                  <c:v>61.588165468170118</c:v>
                </c:pt>
                <c:pt idx="98">
                  <c:v>61.431479382313043</c:v>
                </c:pt>
                <c:pt idx="99">
                  <c:v>61.274568253761856</c:v>
                </c:pt>
                <c:pt idx="100">
                  <c:v>61.117639980949505</c:v>
                </c:pt>
                <c:pt idx="101">
                  <c:v>60.96090367353699</c:v>
                </c:pt>
                <c:pt idx="102">
                  <c:v>60.804566123216503</c:v>
                </c:pt>
                <c:pt idx="103">
                  <c:v>60.648828347571865</c:v>
                </c:pt>
                <c:pt idx="104">
                  <c:v>60.49388232878799</c:v>
                </c:pt>
                <c:pt idx="105">
                  <c:v>60.33990805757508</c:v>
                </c:pt>
                <c:pt idx="106">
                  <c:v>60.187070974972585</c:v>
                </c:pt>
                <c:pt idx="107">
                  <c:v>60.03551988227953</c:v>
                </c:pt>
                <c:pt idx="108">
                  <c:v>59.885385364114427</c:v>
                </c:pt>
                <c:pt idx="109">
                  <c:v>59.736778743554744</c:v>
                </c:pt>
                <c:pt idx="110">
                  <c:v>59.589791563353216</c:v>
                </c:pt>
                <c:pt idx="111">
                  <c:v>59.444495565007308</c:v>
                </c:pt>
                <c:pt idx="112">
                  <c:v>59.300943119175642</c:v>
                </c:pt>
                <c:pt idx="113">
                  <c:v>59.159168047329018</c:v>
                </c:pt>
                <c:pt idx="114">
                  <c:v>59.019186765841752</c:v>
                </c:pt>
                <c:pt idx="115">
                  <c:v>58.880999679801299</c:v>
                </c:pt>
                <c:pt idx="116">
                  <c:v>58.744592754128888</c:v>
                </c:pt>
                <c:pt idx="117">
                  <c:v>58.60993919342522</c:v>
                </c:pt>
                <c:pt idx="118">
                  <c:v>58.477001168428515</c:v>
                </c:pt>
                <c:pt idx="119">
                  <c:v>58.345731535222782</c:v>
                </c:pt>
                <c:pt idx="120">
                  <c:v>58.216075502545216</c:v>
                </c:pt>
                <c:pt idx="121">
                  <c:v>58.087972212008331</c:v>
                </c:pt>
                <c:pt idx="122">
                  <c:v>57.96135620520819</c:v>
                </c:pt>
                <c:pt idx="123">
                  <c:v>57.836158760121634</c:v>
                </c:pt>
                <c:pt idx="124">
                  <c:v>57.712309086629681</c:v>
                </c:pt>
                <c:pt idx="125">
                  <c:v>57.58973537729662</c:v>
                </c:pt>
                <c:pt idx="126">
                  <c:v>57.468365714643561</c:v>
                </c:pt>
                <c:pt idx="127">
                  <c:v>57.348128840116495</c:v>
                </c:pt>
                <c:pt idx="128">
                  <c:v>57.22895479285561</c:v>
                </c:pt>
                <c:pt idx="129">
                  <c:v>57.11077542834807</c:v>
                </c:pt>
                <c:pt idx="130">
                  <c:v>56.993524828232943</c:v>
                </c:pt>
                <c:pt idx="131">
                  <c:v>56.877139613068103</c:v>
                </c:pt>
                <c:pt idx="132">
                  <c:v>56.761559169902711</c:v>
                </c:pt>
                <c:pt idx="133">
                  <c:v>56.646725806150542</c:v>
                </c:pt>
                <c:pt idx="134">
                  <c:v>56.532584840637433</c:v>
                </c:pt>
                <c:pt idx="135">
                  <c:v>56.419084641893598</c:v>
                </c:pt>
                <c:pt idx="136">
                  <c:v>56.306176622851858</c:v>
                </c:pt>
                <c:pt idx="137">
                  <c:v>56.193815200155967</c:v>
                </c:pt>
                <c:pt idx="138">
                  <c:v>56.081957725323448</c:v>
                </c:pt>
                <c:pt idx="139">
                  <c:v>55.970564394077023</c:v>
                </c:pt>
                <c:pt idx="140">
                  <c:v>55.85959813928055</c:v>
                </c:pt>
                <c:pt idx="141">
                  <c:v>55.749024512104519</c:v>
                </c:pt>
                <c:pt idx="142">
                  <c:v>55.638811555307527</c:v>
                </c:pt>
                <c:pt idx="143">
                  <c:v>55.528929671861597</c:v>
                </c:pt>
                <c:pt idx="144">
                  <c:v>55.419351491565351</c:v>
                </c:pt>
                <c:pt idx="145">
                  <c:v>55.310051737780192</c:v>
                </c:pt>
                <c:pt idx="146">
                  <c:v>55.201007095985041</c:v>
                </c:pt>
                <c:pt idx="147">
                  <c:v>55.092196085468679</c:v>
                </c:pt>
                <c:pt idx="148">
                  <c:v>54.983598935160721</c:v>
                </c:pt>
                <c:pt idx="149">
                  <c:v>54.875197464334555</c:v>
                </c:pt>
                <c:pt idx="150">
                  <c:v>54.7669749686942</c:v>
                </c:pt>
                <c:pt idx="151">
                  <c:v>54.658916112174332</c:v>
                </c:pt>
                <c:pt idx="152">
                  <c:v>54.551006824634662</c:v>
                </c:pt>
                <c:pt idx="153">
                  <c:v>54.443234205510656</c:v>
                </c:pt>
                <c:pt idx="154">
                  <c:v>54.335586433388713</c:v>
                </c:pt>
                <c:pt idx="155">
                  <c:v>54.228052681400143</c:v>
                </c:pt>
                <c:pt idx="156">
                  <c:v>54.12062303827333</c:v>
                </c:pt>
                <c:pt idx="157">
                  <c:v>54.013288434841236</c:v>
                </c:pt>
                <c:pt idx="158">
                  <c:v>53.906040575773119</c:v>
                </c:pt>
                <c:pt idx="159">
                  <c:v>53.798871876279037</c:v>
                </c:pt>
                <c:pt idx="160">
                  <c:v>53.691775403524488</c:v>
                </c:pt>
                <c:pt idx="161">
                  <c:v>53.584744822486918</c:v>
                </c:pt>
                <c:pt idx="162">
                  <c:v>53.477774345985544</c:v>
                </c:pt>
                <c:pt idx="163">
                  <c:v>53.370858688619293</c:v>
                </c:pt>
                <c:pt idx="164">
                  <c:v>53.263993024354022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6-45AF-9AF2-DDFB0B4CB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057952"/>
        <c:axId val="413929568"/>
      </c:scatterChart>
      <c:valAx>
        <c:axId val="4190579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29568"/>
        <c:crosses val="autoZero"/>
        <c:crossBetween val="midCat"/>
      </c:valAx>
      <c:valAx>
        <c:axId val="4139295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057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A!$N$22:$N$222</c:f>
              <c:numCache>
                <c:formatCode>General</c:formatCode>
                <c:ptCount val="201"/>
                <c:pt idx="0">
                  <c:v>65.906000000000006</c:v>
                </c:pt>
                <c:pt idx="1">
                  <c:v>67.83</c:v>
                </c:pt>
                <c:pt idx="2">
                  <c:v>66.283000000000001</c:v>
                </c:pt>
                <c:pt idx="3">
                  <c:v>66.792000000000002</c:v>
                </c:pt>
                <c:pt idx="4">
                  <c:v>65.716999999999999</c:v>
                </c:pt>
                <c:pt idx="5">
                  <c:v>66.132000000000005</c:v>
                </c:pt>
                <c:pt idx="6">
                  <c:v>65.113</c:v>
                </c:pt>
                <c:pt idx="7">
                  <c:v>65.623000000000005</c:v>
                </c:pt>
                <c:pt idx="8">
                  <c:v>65.509</c:v>
                </c:pt>
                <c:pt idx="9">
                  <c:v>65.396000000000001</c:v>
                </c:pt>
                <c:pt idx="10">
                  <c:v>65.528000000000006</c:v>
                </c:pt>
                <c:pt idx="11">
                  <c:v>65.057000000000002</c:v>
                </c:pt>
                <c:pt idx="12">
                  <c:v>65</c:v>
                </c:pt>
                <c:pt idx="13">
                  <c:v>65.736000000000004</c:v>
                </c:pt>
                <c:pt idx="14">
                  <c:v>65.811000000000007</c:v>
                </c:pt>
                <c:pt idx="15">
                  <c:v>66.019000000000005</c:v>
                </c:pt>
                <c:pt idx="16">
                  <c:v>65.471999999999994</c:v>
                </c:pt>
                <c:pt idx="17">
                  <c:v>64.980999999999995</c:v>
                </c:pt>
                <c:pt idx="18">
                  <c:v>65.566000000000003</c:v>
                </c:pt>
                <c:pt idx="19">
                  <c:v>65.697999999999993</c:v>
                </c:pt>
                <c:pt idx="20">
                  <c:v>64.942999999999998</c:v>
                </c:pt>
                <c:pt idx="21">
                  <c:v>65.980999999999995</c:v>
                </c:pt>
                <c:pt idx="22">
                  <c:v>64.641999999999996</c:v>
                </c:pt>
                <c:pt idx="23">
                  <c:v>66.075000000000003</c:v>
                </c:pt>
                <c:pt idx="24">
                  <c:v>65.867999999999995</c:v>
                </c:pt>
                <c:pt idx="25">
                  <c:v>64.584999999999994</c:v>
                </c:pt>
                <c:pt idx="26">
                  <c:v>66.17</c:v>
                </c:pt>
                <c:pt idx="27">
                  <c:v>66.225999999999999</c:v>
                </c:pt>
                <c:pt idx="28">
                  <c:v>66.83</c:v>
                </c:pt>
                <c:pt idx="29">
                  <c:v>66.566000000000003</c:v>
                </c:pt>
                <c:pt idx="30">
                  <c:v>66.283000000000001</c:v>
                </c:pt>
                <c:pt idx="31">
                  <c:v>66.584999999999994</c:v>
                </c:pt>
                <c:pt idx="32">
                  <c:v>67.433999999999997</c:v>
                </c:pt>
                <c:pt idx="33">
                  <c:v>66.283000000000001</c:v>
                </c:pt>
                <c:pt idx="34">
                  <c:v>68.736000000000004</c:v>
                </c:pt>
                <c:pt idx="35">
                  <c:v>70.887</c:v>
                </c:pt>
                <c:pt idx="36">
                  <c:v>69.471999999999994</c:v>
                </c:pt>
                <c:pt idx="37">
                  <c:v>68.603999999999999</c:v>
                </c:pt>
                <c:pt idx="38">
                  <c:v>69.906000000000006</c:v>
                </c:pt>
                <c:pt idx="39">
                  <c:v>70.057000000000002</c:v>
                </c:pt>
                <c:pt idx="40">
                  <c:v>70.320999999999998</c:v>
                </c:pt>
                <c:pt idx="41">
                  <c:v>70.754999999999995</c:v>
                </c:pt>
                <c:pt idx="42">
                  <c:v>72.736000000000004</c:v>
                </c:pt>
                <c:pt idx="43">
                  <c:v>71.491</c:v>
                </c:pt>
                <c:pt idx="44">
                  <c:v>72.887</c:v>
                </c:pt>
                <c:pt idx="45">
                  <c:v>74.283000000000001</c:v>
                </c:pt>
                <c:pt idx="46">
                  <c:v>74.019000000000005</c:v>
                </c:pt>
                <c:pt idx="47">
                  <c:v>76.057000000000002</c:v>
                </c:pt>
                <c:pt idx="48">
                  <c:v>77.603999999999999</c:v>
                </c:pt>
                <c:pt idx="49">
                  <c:v>79.358000000000004</c:v>
                </c:pt>
                <c:pt idx="50">
                  <c:v>81.433999999999997</c:v>
                </c:pt>
                <c:pt idx="51">
                  <c:v>82.566000000000003</c:v>
                </c:pt>
                <c:pt idx="52">
                  <c:v>86.34</c:v>
                </c:pt>
                <c:pt idx="53">
                  <c:v>91.716999999999999</c:v>
                </c:pt>
                <c:pt idx="54">
                  <c:v>96.980999999999995</c:v>
                </c:pt>
                <c:pt idx="55">
                  <c:v>104.075</c:v>
                </c:pt>
                <c:pt idx="56">
                  <c:v>114.30200000000001</c:v>
                </c:pt>
                <c:pt idx="57">
                  <c:v>125.17</c:v>
                </c:pt>
                <c:pt idx="58">
                  <c:v>140.01900000000001</c:v>
                </c:pt>
                <c:pt idx="59">
                  <c:v>154.26400000000001</c:v>
                </c:pt>
                <c:pt idx="60">
                  <c:v>170.642</c:v>
                </c:pt>
                <c:pt idx="61">
                  <c:v>180.792</c:v>
                </c:pt>
                <c:pt idx="62">
                  <c:v>191.18899999999999</c:v>
                </c:pt>
                <c:pt idx="63">
                  <c:v>196.774</c:v>
                </c:pt>
                <c:pt idx="64">
                  <c:v>198.39599999999999</c:v>
                </c:pt>
                <c:pt idx="65">
                  <c:v>195.52799999999999</c:v>
                </c:pt>
                <c:pt idx="66">
                  <c:v>185.39599999999999</c:v>
                </c:pt>
                <c:pt idx="67">
                  <c:v>161.69800000000001</c:v>
                </c:pt>
                <c:pt idx="68">
                  <c:v>117.604</c:v>
                </c:pt>
                <c:pt idx="69">
                  <c:v>81.245000000000005</c:v>
                </c:pt>
                <c:pt idx="70">
                  <c:v>71.774000000000001</c:v>
                </c:pt>
                <c:pt idx="71">
                  <c:v>70.754999999999995</c:v>
                </c:pt>
                <c:pt idx="72">
                  <c:v>71.811000000000007</c:v>
                </c:pt>
                <c:pt idx="73">
                  <c:v>72.188999999999993</c:v>
                </c:pt>
                <c:pt idx="74">
                  <c:v>75.188999999999993</c:v>
                </c:pt>
                <c:pt idx="75">
                  <c:v>77.376999999999995</c:v>
                </c:pt>
                <c:pt idx="76">
                  <c:v>81.980999999999995</c:v>
                </c:pt>
                <c:pt idx="77">
                  <c:v>87.283000000000001</c:v>
                </c:pt>
                <c:pt idx="78">
                  <c:v>97.225999999999999</c:v>
                </c:pt>
                <c:pt idx="79">
                  <c:v>108.377</c:v>
                </c:pt>
                <c:pt idx="80">
                  <c:v>118.755</c:v>
                </c:pt>
                <c:pt idx="81">
                  <c:v>127.81100000000001</c:v>
                </c:pt>
                <c:pt idx="82">
                  <c:v>137.90600000000001</c:v>
                </c:pt>
                <c:pt idx="83">
                  <c:v>143.547</c:v>
                </c:pt>
                <c:pt idx="84">
                  <c:v>145.90600000000001</c:v>
                </c:pt>
                <c:pt idx="85">
                  <c:v>143.642</c:v>
                </c:pt>
                <c:pt idx="86">
                  <c:v>133.69800000000001</c:v>
                </c:pt>
                <c:pt idx="87">
                  <c:v>107.396</c:v>
                </c:pt>
                <c:pt idx="88">
                  <c:v>78.736000000000004</c:v>
                </c:pt>
                <c:pt idx="89">
                  <c:v>65.623000000000005</c:v>
                </c:pt>
                <c:pt idx="90">
                  <c:v>63.603999999999999</c:v>
                </c:pt>
                <c:pt idx="91">
                  <c:v>61.716999999999999</c:v>
                </c:pt>
                <c:pt idx="92">
                  <c:v>61.453000000000003</c:v>
                </c:pt>
                <c:pt idx="93">
                  <c:v>60.189</c:v>
                </c:pt>
                <c:pt idx="94">
                  <c:v>61.453000000000003</c:v>
                </c:pt>
                <c:pt idx="95">
                  <c:v>59.848999999999997</c:v>
                </c:pt>
                <c:pt idx="96">
                  <c:v>59.396000000000001</c:v>
                </c:pt>
                <c:pt idx="97">
                  <c:v>60.433999999999997</c:v>
                </c:pt>
                <c:pt idx="98">
                  <c:v>60.244999999999997</c:v>
                </c:pt>
                <c:pt idx="99">
                  <c:v>60.302</c:v>
                </c:pt>
                <c:pt idx="100">
                  <c:v>59.075000000000003</c:v>
                </c:pt>
                <c:pt idx="101">
                  <c:v>59.320999999999998</c:v>
                </c:pt>
                <c:pt idx="102">
                  <c:v>59.057000000000002</c:v>
                </c:pt>
                <c:pt idx="103">
                  <c:v>59.66</c:v>
                </c:pt>
                <c:pt idx="104">
                  <c:v>59.320999999999998</c:v>
                </c:pt>
                <c:pt idx="105">
                  <c:v>59.603999999999999</c:v>
                </c:pt>
                <c:pt idx="106">
                  <c:v>58.735999999999997</c:v>
                </c:pt>
                <c:pt idx="107">
                  <c:v>58.981000000000002</c:v>
                </c:pt>
                <c:pt idx="108">
                  <c:v>58.585000000000001</c:v>
                </c:pt>
                <c:pt idx="109">
                  <c:v>59.942999999999998</c:v>
                </c:pt>
                <c:pt idx="110">
                  <c:v>59.962000000000003</c:v>
                </c:pt>
                <c:pt idx="111">
                  <c:v>58.17</c:v>
                </c:pt>
                <c:pt idx="112">
                  <c:v>59.942999999999998</c:v>
                </c:pt>
                <c:pt idx="113">
                  <c:v>61.244999999999997</c:v>
                </c:pt>
                <c:pt idx="114">
                  <c:v>62.509</c:v>
                </c:pt>
                <c:pt idx="115">
                  <c:v>63.377000000000002</c:v>
                </c:pt>
                <c:pt idx="116">
                  <c:v>63.887</c:v>
                </c:pt>
                <c:pt idx="117">
                  <c:v>66.150999999999996</c:v>
                </c:pt>
                <c:pt idx="118">
                  <c:v>69.283000000000001</c:v>
                </c:pt>
                <c:pt idx="119">
                  <c:v>68.887</c:v>
                </c:pt>
                <c:pt idx="120">
                  <c:v>68.641999999999996</c:v>
                </c:pt>
                <c:pt idx="121">
                  <c:v>66.906000000000006</c:v>
                </c:pt>
                <c:pt idx="122">
                  <c:v>65.263999999999996</c:v>
                </c:pt>
                <c:pt idx="123">
                  <c:v>62.848999999999997</c:v>
                </c:pt>
                <c:pt idx="124">
                  <c:v>58.546999999999997</c:v>
                </c:pt>
                <c:pt idx="125">
                  <c:v>58.302</c:v>
                </c:pt>
                <c:pt idx="126">
                  <c:v>56.642000000000003</c:v>
                </c:pt>
                <c:pt idx="127">
                  <c:v>56.018999999999998</c:v>
                </c:pt>
                <c:pt idx="128">
                  <c:v>54.83</c:v>
                </c:pt>
                <c:pt idx="129">
                  <c:v>52.66</c:v>
                </c:pt>
                <c:pt idx="130">
                  <c:v>55.433999999999997</c:v>
                </c:pt>
                <c:pt idx="131">
                  <c:v>55.320999999999998</c:v>
                </c:pt>
                <c:pt idx="132">
                  <c:v>55.491</c:v>
                </c:pt>
                <c:pt idx="133">
                  <c:v>52.905999999999999</c:v>
                </c:pt>
                <c:pt idx="134">
                  <c:v>54.792000000000002</c:v>
                </c:pt>
                <c:pt idx="135">
                  <c:v>51.905999999999999</c:v>
                </c:pt>
                <c:pt idx="136">
                  <c:v>53.453000000000003</c:v>
                </c:pt>
                <c:pt idx="137">
                  <c:v>53.848999999999997</c:v>
                </c:pt>
                <c:pt idx="138">
                  <c:v>52.981000000000002</c:v>
                </c:pt>
                <c:pt idx="139">
                  <c:v>54.34</c:v>
                </c:pt>
                <c:pt idx="140">
                  <c:v>53.735999999999997</c:v>
                </c:pt>
                <c:pt idx="141">
                  <c:v>55.527999999999999</c:v>
                </c:pt>
                <c:pt idx="142">
                  <c:v>54.887</c:v>
                </c:pt>
                <c:pt idx="143">
                  <c:v>56.094000000000001</c:v>
                </c:pt>
                <c:pt idx="144">
                  <c:v>56.527999999999999</c:v>
                </c:pt>
                <c:pt idx="145">
                  <c:v>57.924999999999997</c:v>
                </c:pt>
                <c:pt idx="146">
                  <c:v>58.151000000000003</c:v>
                </c:pt>
                <c:pt idx="147">
                  <c:v>58.679000000000002</c:v>
                </c:pt>
                <c:pt idx="148">
                  <c:v>56.962000000000003</c:v>
                </c:pt>
                <c:pt idx="149">
                  <c:v>55.811</c:v>
                </c:pt>
                <c:pt idx="150">
                  <c:v>55</c:v>
                </c:pt>
                <c:pt idx="151">
                  <c:v>53.924999999999997</c:v>
                </c:pt>
                <c:pt idx="152">
                  <c:v>52.433999999999997</c:v>
                </c:pt>
                <c:pt idx="153">
                  <c:v>53.189</c:v>
                </c:pt>
                <c:pt idx="154">
                  <c:v>52.811</c:v>
                </c:pt>
                <c:pt idx="155">
                  <c:v>52</c:v>
                </c:pt>
                <c:pt idx="156">
                  <c:v>51.698</c:v>
                </c:pt>
                <c:pt idx="157">
                  <c:v>51.622999999999998</c:v>
                </c:pt>
                <c:pt idx="158">
                  <c:v>51.509</c:v>
                </c:pt>
                <c:pt idx="159">
                  <c:v>51.472000000000001</c:v>
                </c:pt>
                <c:pt idx="160">
                  <c:v>51.057000000000002</c:v>
                </c:pt>
                <c:pt idx="161">
                  <c:v>50.792000000000002</c:v>
                </c:pt>
                <c:pt idx="162">
                  <c:v>50.698</c:v>
                </c:pt>
                <c:pt idx="163">
                  <c:v>51.094000000000001</c:v>
                </c:pt>
                <c:pt idx="164">
                  <c:v>51.905999999999999</c:v>
                </c:pt>
                <c:pt idx="165">
                  <c:v>50.942999999999998</c:v>
                </c:pt>
                <c:pt idx="166">
                  <c:v>51.037999999999997</c:v>
                </c:pt>
                <c:pt idx="167">
                  <c:v>50.924999999999997</c:v>
                </c:pt>
                <c:pt idx="168">
                  <c:v>51.527999999999999</c:v>
                </c:pt>
                <c:pt idx="169">
                  <c:v>51.094000000000001</c:v>
                </c:pt>
                <c:pt idx="170">
                  <c:v>50.83</c:v>
                </c:pt>
                <c:pt idx="171">
                  <c:v>52.320999999999998</c:v>
                </c:pt>
                <c:pt idx="172">
                  <c:v>50.868000000000002</c:v>
                </c:pt>
                <c:pt idx="173">
                  <c:v>50.585000000000001</c:v>
                </c:pt>
                <c:pt idx="174">
                  <c:v>50.377000000000002</c:v>
                </c:pt>
                <c:pt idx="175">
                  <c:v>52.264000000000003</c:v>
                </c:pt>
                <c:pt idx="176">
                  <c:v>49.735999999999997</c:v>
                </c:pt>
                <c:pt idx="177">
                  <c:v>49.642000000000003</c:v>
                </c:pt>
                <c:pt idx="178">
                  <c:v>51.698</c:v>
                </c:pt>
                <c:pt idx="179">
                  <c:v>50</c:v>
                </c:pt>
                <c:pt idx="180">
                  <c:v>51.698</c:v>
                </c:pt>
                <c:pt idx="181">
                  <c:v>50.83</c:v>
                </c:pt>
                <c:pt idx="182">
                  <c:v>51.887</c:v>
                </c:pt>
                <c:pt idx="183">
                  <c:v>50.887</c:v>
                </c:pt>
                <c:pt idx="184">
                  <c:v>51.942999999999998</c:v>
                </c:pt>
                <c:pt idx="185">
                  <c:v>50.113</c:v>
                </c:pt>
                <c:pt idx="186">
                  <c:v>51.264000000000003</c:v>
                </c:pt>
                <c:pt idx="187">
                  <c:v>50.811</c:v>
                </c:pt>
                <c:pt idx="188">
                  <c:v>49.698</c:v>
                </c:pt>
                <c:pt idx="189">
                  <c:v>50.075000000000003</c:v>
                </c:pt>
                <c:pt idx="190">
                  <c:v>50.018999999999998</c:v>
                </c:pt>
                <c:pt idx="191">
                  <c:v>51.094000000000001</c:v>
                </c:pt>
                <c:pt idx="192">
                  <c:v>50.66</c:v>
                </c:pt>
                <c:pt idx="193">
                  <c:v>51.302</c:v>
                </c:pt>
                <c:pt idx="194">
                  <c:v>51.17</c:v>
                </c:pt>
                <c:pt idx="195">
                  <c:v>50.981000000000002</c:v>
                </c:pt>
                <c:pt idx="196">
                  <c:v>51.357999999999997</c:v>
                </c:pt>
                <c:pt idx="197">
                  <c:v>51.642000000000003</c:v>
                </c:pt>
                <c:pt idx="198">
                  <c:v>50.924999999999997</c:v>
                </c:pt>
                <c:pt idx="199">
                  <c:v>49.679000000000002</c:v>
                </c:pt>
                <c:pt idx="200">
                  <c:v>49.792000000000002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1D-4B0C-9641-8F5AA7E4366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71.179176785335201</c:v>
                </c:pt>
                <c:pt idx="26">
                  <c:v>71.048422527303558</c:v>
                </c:pt>
                <c:pt idx="27">
                  <c:v>70.917653071689543</c:v>
                </c:pt>
                <c:pt idx="28">
                  <c:v>70.786866906022439</c:v>
                </c:pt>
                <c:pt idx="29">
                  <c:v>70.656062368156597</c:v>
                </c:pt>
                <c:pt idx="30">
                  <c:v>70.525237631625387</c:v>
                </c:pt>
                <c:pt idx="31">
                  <c:v>70.394390689646997</c:v>
                </c:pt>
                <c:pt idx="32">
                  <c:v>70.26351933788925</c:v>
                </c:pt>
                <c:pt idx="33">
                  <c:v>70.132621156963495</c:v>
                </c:pt>
                <c:pt idx="34">
                  <c:v>70.001693499403942</c:v>
                </c:pt>
                <c:pt idx="35">
                  <c:v>69.870733501328999</c:v>
                </c:pt>
                <c:pt idx="36">
                  <c:v>69.739738197816777</c:v>
                </c:pt>
                <c:pt idx="37">
                  <c:v>69.608705030386091</c:v>
                </c:pt>
                <c:pt idx="38">
                  <c:v>69.477633729582749</c:v>
                </c:pt>
                <c:pt idx="39">
                  <c:v>69.346532699516629</c:v>
                </c:pt>
                <c:pt idx="40">
                  <c:v>69.215439168241573</c:v>
                </c:pt>
                <c:pt idx="41">
                  <c:v>69.084478598651117</c:v>
                </c:pt>
                <c:pt idx="42">
                  <c:v>68.95402830258061</c:v>
                </c:pt>
                <c:pt idx="43">
                  <c:v>68.825137645146555</c:v>
                </c:pt>
                <c:pt idx="44">
                  <c:v>68.700531999041033</c:v>
                </c:pt>
                <c:pt idx="45">
                  <c:v>68.586836609381706</c:v>
                </c:pt>
                <c:pt idx="46">
                  <c:v>68.499122471834497</c:v>
                </c:pt>
                <c:pt idx="47">
                  <c:v>68.46942456395692</c:v>
                </c:pt>
                <c:pt idx="48">
                  <c:v>68.561227001960503</c:v>
                </c:pt>
                <c:pt idx="49">
                  <c:v>68.89144761303082</c:v>
                </c:pt>
                <c:pt idx="50">
                  <c:v>69.65930490974479</c:v>
                </c:pt>
                <c:pt idx="51">
                  <c:v>71.176820869959613</c:v>
                </c:pt>
                <c:pt idx="52">
                  <c:v>73.888705898250322</c:v>
                </c:pt>
                <c:pt idx="53">
                  <c:v>78.362020216448457</c:v>
                </c:pt>
                <c:pt idx="54">
                  <c:v>85.222809085770905</c:v>
                </c:pt>
                <c:pt idx="55">
                  <c:v>95.023813574481977</c:v>
                </c:pt>
                <c:pt idx="56">
                  <c:v>108.04852319274229</c:v>
                </c:pt>
                <c:pt idx="57">
                  <c:v>124.09004894822644</c:v>
                </c:pt>
                <c:pt idx="58">
                  <c:v>142.27689264569835</c:v>
                </c:pt>
                <c:pt idx="59">
                  <c:v>161.03267013808636</c:v>
                </c:pt>
                <c:pt idx="60">
                  <c:v>178.23576994653519</c:v>
                </c:pt>
                <c:pt idx="61">
                  <c:v>191.5842950883727</c:v>
                </c:pt>
                <c:pt idx="62">
                  <c:v>199.08985909113184</c:v>
                </c:pt>
                <c:pt idx="63">
                  <c:v>199.55698466627646</c:v>
                </c:pt>
                <c:pt idx="64">
                  <c:v>192.88936342841498</c:v>
                </c:pt>
                <c:pt idx="65">
                  <c:v>180.11505004754744</c:v>
                </c:pt>
                <c:pt idx="66">
                  <c:v>163.12156582043227</c:v>
                </c:pt>
                <c:pt idx="67">
                  <c:v>144.19496515195692</c:v>
                </c:pt>
                <c:pt idx="68">
                  <c:v>125.51808129410696</c:v>
                </c:pt>
                <c:pt idx="69">
                  <c:v>108.77908227949845</c:v>
                </c:pt>
                <c:pt idx="70">
                  <c:v>94.982273534466287</c:v>
                </c:pt>
                <c:pt idx="71">
                  <c:v>84.473132575053754</c:v>
                </c:pt>
                <c:pt idx="72">
                  <c:v>77.125568363797171</c:v>
                </c:pt>
                <c:pt idx="73">
                  <c:v>72.610258320008725</c:v>
                </c:pt>
                <c:pt idx="74">
                  <c:v>70.66283556619365</c:v>
                </c:pt>
                <c:pt idx="75">
                  <c:v>71.279056305346529</c:v>
                </c:pt>
                <c:pt idx="76">
                  <c:v>74.766624500194922</c:v>
                </c:pt>
                <c:pt idx="77">
                  <c:v>81.591341321526841</c:v>
                </c:pt>
                <c:pt idx="78">
                  <c:v>92.003631098295727</c:v>
                </c:pt>
                <c:pt idx="79">
                  <c:v>105.54419574392276</c:v>
                </c:pt>
                <c:pt idx="80">
                  <c:v>120.66725851866478</c:v>
                </c:pt>
                <c:pt idx="81">
                  <c:v>134.77612697908447</c:v>
                </c:pt>
                <c:pt idx="82">
                  <c:v>144.82828565885919</c:v>
                </c:pt>
                <c:pt idx="83">
                  <c:v>148.35024235545461</c:v>
                </c:pt>
                <c:pt idx="84">
                  <c:v>144.39627664866109</c:v>
                </c:pt>
                <c:pt idx="85">
                  <c:v>133.93673883452703</c:v>
                </c:pt>
                <c:pt idx="86">
                  <c:v>119.45417523125866</c:v>
                </c:pt>
                <c:pt idx="87">
                  <c:v>103.97373167374039</c:v>
                </c:pt>
                <c:pt idx="88">
                  <c:v>90.042103571003238</c:v>
                </c:pt>
                <c:pt idx="89">
                  <c:v>79.115331666418328</c:v>
                </c:pt>
                <c:pt idx="90">
                  <c:v>71.508236756706467</c:v>
                </c:pt>
                <c:pt idx="91">
                  <c:v>66.745657594300326</c:v>
                </c:pt>
                <c:pt idx="92">
                  <c:v>64.026692447794048</c:v>
                </c:pt>
                <c:pt idx="93">
                  <c:v>62.5790523687755</c:v>
                </c:pt>
                <c:pt idx="94">
                  <c:v>61.827633242554192</c:v>
                </c:pt>
                <c:pt idx="95">
                  <c:v>61.414984256434316</c:v>
                </c:pt>
                <c:pt idx="96">
                  <c:v>61.149508239957335</c:v>
                </c:pt>
                <c:pt idx="97">
                  <c:v>60.941127800967415</c:v>
                </c:pt>
                <c:pt idx="98">
                  <c:v>60.752354056732649</c:v>
                </c:pt>
                <c:pt idx="99">
                  <c:v>60.569335248144185</c:v>
                </c:pt>
                <c:pt idx="100">
                  <c:v>60.387571514156228</c:v>
                </c:pt>
                <c:pt idx="101">
                  <c:v>60.205852299619998</c:v>
                </c:pt>
                <c:pt idx="102">
                  <c:v>60.024010457862559</c:v>
                </c:pt>
                <c:pt idx="103">
                  <c:v>59.842210085208009</c:v>
                </c:pt>
                <c:pt idx="104">
                  <c:v>59.660829772237513</c:v>
                </c:pt>
                <c:pt idx="105">
                  <c:v>59.480715740113993</c:v>
                </c:pt>
                <c:pt idx="106">
                  <c:v>59.304009424037126</c:v>
                </c:pt>
                <c:pt idx="107">
                  <c:v>59.136132797089438</c:v>
                </c:pt>
                <c:pt idx="108">
                  <c:v>58.989824366618471</c:v>
                </c:pt>
                <c:pt idx="109">
                  <c:v>58.89196805752362</c:v>
                </c:pt>
                <c:pt idx="110">
                  <c:v>58.892575340032963</c:v>
                </c:pt>
                <c:pt idx="111">
                  <c:v>59.072011405953198</c:v>
                </c:pt>
                <c:pt idx="112">
                  <c:v>59.538105621890473</c:v>
                </c:pt>
                <c:pt idx="113">
                  <c:v>60.402541156766652</c:v>
                </c:pt>
                <c:pt idx="114">
                  <c:v>61.731285339897489</c:v>
                </c:pt>
                <c:pt idx="115">
                  <c:v>63.479750714460302</c:v>
                </c:pt>
                <c:pt idx="116">
                  <c:v>65.443942713187383</c:v>
                </c:pt>
                <c:pt idx="117">
                  <c:v>67.267969175961099</c:v>
                </c:pt>
                <c:pt idx="118">
                  <c:v>68.530053946256274</c:v>
                </c:pt>
                <c:pt idx="119">
                  <c:v>68.885325538877922</c:v>
                </c:pt>
                <c:pt idx="120">
                  <c:v>68.200741985889763</c:v>
                </c:pt>
                <c:pt idx="121">
                  <c:v>66.610328426931602</c:v>
                </c:pt>
                <c:pt idx="122">
                  <c:v>64.45951487343396</c:v>
                </c:pt>
                <c:pt idx="123">
                  <c:v>62.170024850646122</c:v>
                </c:pt>
                <c:pt idx="124">
                  <c:v>60.097210614331914</c:v>
                </c:pt>
                <c:pt idx="125">
                  <c:v>58.444351731473994</c:v>
                </c:pt>
                <c:pt idx="126">
                  <c:v>57.255444935441773</c:v>
                </c:pt>
                <c:pt idx="127">
                  <c:v>56.464207097608693</c:v>
                </c:pt>
                <c:pt idx="128">
                  <c:v>55.958905616632386</c:v>
                </c:pt>
                <c:pt idx="129">
                  <c:v>55.631836433772065</c:v>
                </c:pt>
                <c:pt idx="130">
                  <c:v>55.402850115438198</c:v>
                </c:pt>
                <c:pt idx="131">
                  <c:v>55.222230829961767</c:v>
                </c:pt>
                <c:pt idx="132">
                  <c:v>55.063591357175824</c:v>
                </c:pt>
                <c:pt idx="133">
                  <c:v>54.915241771361785</c:v>
                </c:pt>
                <c:pt idx="134">
                  <c:v>54.774119848664846</c:v>
                </c:pt>
                <c:pt idx="135">
                  <c:v>54.643162461818996</c:v>
                </c:pt>
                <c:pt idx="136">
                  <c:v>54.53151944526644</c:v>
                </c:pt>
                <c:pt idx="137">
                  <c:v>54.456411292899787</c:v>
                </c:pt>
                <c:pt idx="138">
                  <c:v>54.444810538542072</c:v>
                </c:pt>
                <c:pt idx="139">
                  <c:v>54.532294628583244</c:v>
                </c:pt>
                <c:pt idx="140">
                  <c:v>54.756099102930882</c:v>
                </c:pt>
                <c:pt idx="141">
                  <c:v>55.140858907860718</c:v>
                </c:pt>
                <c:pt idx="142">
                  <c:v>55.679490211666995</c:v>
                </c:pt>
                <c:pt idx="143">
                  <c:v>56.316944709953297</c:v>
                </c:pt>
                <c:pt idx="144">
                  <c:v>56.947665127927131</c:v>
                </c:pt>
                <c:pt idx="145">
                  <c:v>57.434556683514785</c:v>
                </c:pt>
                <c:pt idx="146">
                  <c:v>57.647408903256455</c:v>
                </c:pt>
                <c:pt idx="147">
                  <c:v>57.506698265286111</c:v>
                </c:pt>
                <c:pt idx="148">
                  <c:v>57.0127144409511</c:v>
                </c:pt>
                <c:pt idx="149">
                  <c:v>56.24544282876758</c:v>
                </c:pt>
                <c:pt idx="150">
                  <c:v>55.335263564691559</c:v>
                </c:pt>
                <c:pt idx="151">
                  <c:v>54.419115990258987</c:v>
                </c:pt>
                <c:pt idx="152">
                  <c:v>53.602181061728828</c:v>
                </c:pt>
                <c:pt idx="153">
                  <c:v>52.939075084034343</c:v>
                </c:pt>
                <c:pt idx="154">
                  <c:v>52.436531144123357</c:v>
                </c:pt>
                <c:pt idx="155">
                  <c:v>52.069703864024142</c:v>
                </c:pt>
                <c:pt idx="156">
                  <c:v>51.801271899757978</c:v>
                </c:pt>
                <c:pt idx="157">
                  <c:v>51.595637715834776</c:v>
                </c:pt>
                <c:pt idx="158">
                  <c:v>51.42579291987424</c:v>
                </c:pt>
                <c:pt idx="159">
                  <c:v>51.274330416038737</c:v>
                </c:pt>
                <c:pt idx="160">
                  <c:v>51.131438973979627</c:v>
                </c:pt>
                <c:pt idx="161">
                  <c:v>50.992205319132523</c:v>
                </c:pt>
                <c:pt idx="162">
                  <c:v>50.854421239130573</c:v>
                </c:pt>
                <c:pt idx="163">
                  <c:v>50.717189074185988</c:v>
                </c:pt>
                <c:pt idx="164">
                  <c:v>50.580175874591795</c:v>
                </c:pt>
                <c:pt idx="165">
                  <c:v>50.443267089024907</c:v>
                </c:pt>
                <c:pt idx="166">
                  <c:v>50.3064245421671</c:v>
                </c:pt>
                <c:pt idx="167">
                  <c:v>50.169634439294818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1D-4B0C-9641-8F5AA7E4366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71.179176785335201</c:v>
                </c:pt>
                <c:pt idx="26">
                  <c:v>71.048422527303543</c:v>
                </c:pt>
                <c:pt idx="27">
                  <c:v>70.917653071689429</c:v>
                </c:pt>
                <c:pt idx="28">
                  <c:v>70.786866906021615</c:v>
                </c:pt>
                <c:pt idx="29">
                  <c:v>70.656062368151311</c:v>
                </c:pt>
                <c:pt idx="30">
                  <c:v>70.525237631593043</c:v>
                </c:pt>
                <c:pt idx="31">
                  <c:v>70.394390689459797</c:v>
                </c:pt>
                <c:pt idx="32">
                  <c:v>70.263519336863254</c:v>
                </c:pt>
                <c:pt idx="33">
                  <c:v>70.132621151639839</c:v>
                </c:pt>
                <c:pt idx="34">
                  <c:v>70.001693473251933</c:v>
                </c:pt>
                <c:pt idx="35">
                  <c:v>69.870733379701818</c:v>
                </c:pt>
                <c:pt idx="36">
                  <c:v>69.739737662283844</c:v>
                </c:pt>
                <c:pt idx="37">
                  <c:v>69.608702797987306</c:v>
                </c:pt>
                <c:pt idx="38">
                  <c:v>69.477624919349651</c:v>
                </c:pt>
                <c:pt idx="39">
                  <c:v>69.346499781546385</c:v>
                </c:pt>
                <c:pt idx="40">
                  <c:v>69.215322726490513</c:v>
                </c:pt>
                <c:pt idx="41">
                  <c:v>69.084088643701776</c:v>
                </c:pt>
                <c:pt idx="42">
                  <c:v>68.952791927692658</c:v>
                </c:pt>
                <c:pt idx="43">
                  <c:v>68.82142643160762</c:v>
                </c:pt>
                <c:pt idx="44">
                  <c:v>68.689985416841338</c:v>
                </c:pt>
                <c:pt idx="45">
                  <c:v>68.558461498353438</c:v>
                </c:pt>
                <c:pt idx="46">
                  <c:v>68.426846585393093</c:v>
                </c:pt>
                <c:pt idx="47">
                  <c:v>68.295131817344696</c:v>
                </c:pt>
                <c:pt idx="48">
                  <c:v>68.163307494409622</c:v>
                </c:pt>
                <c:pt idx="49">
                  <c:v>68.031363002849318</c:v>
                </c:pt>
                <c:pt idx="50">
                  <c:v>67.899286734532453</c:v>
                </c:pt>
                <c:pt idx="51">
                  <c:v>67.767066000556881</c:v>
                </c:pt>
                <c:pt idx="52">
                  <c:v>67.634686938756701</c:v>
                </c:pt>
                <c:pt idx="53">
                  <c:v>67.502134414959869</c:v>
                </c:pt>
                <c:pt idx="54">
                  <c:v>67.369391917934138</c:v>
                </c:pt>
                <c:pt idx="55">
                  <c:v>67.236441448053512</c:v>
                </c:pt>
                <c:pt idx="56">
                  <c:v>67.103263399837033</c:v>
                </c:pt>
                <c:pt idx="57">
                  <c:v>66.96983643866163</c:v>
                </c:pt>
                <c:pt idx="58">
                  <c:v>66.836137372136676</c:v>
                </c:pt>
                <c:pt idx="59">
                  <c:v>66.70214101685329</c:v>
                </c:pt>
                <c:pt idx="60">
                  <c:v>66.567820061495453</c:v>
                </c:pt>
                <c:pt idx="61">
                  <c:v>66.433144927626572</c:v>
                </c:pt>
                <c:pt idx="62">
                  <c:v>66.298083629851803</c:v>
                </c:pt>
                <c:pt idx="63">
                  <c:v>66.162601637509965</c:v>
                </c:pt>
                <c:pt idx="64">
                  <c:v>66.026661740573758</c:v>
                </c:pt>
                <c:pt idx="65">
                  <c:v>65.890223923040324</c:v>
                </c:pt>
                <c:pt idx="66">
                  <c:v>65.753245247776704</c:v>
                </c:pt>
                <c:pt idx="67">
                  <c:v>65.615679757548293</c:v>
                </c:pt>
                <c:pt idx="68">
                  <c:v>65.477478397800084</c:v>
                </c:pt>
                <c:pt idx="69">
                  <c:v>65.338588967669523</c:v>
                </c:pt>
                <c:pt idx="70">
                  <c:v>65.198956106675041</c:v>
                </c:pt>
                <c:pt idx="71">
                  <c:v>65.058521325516807</c:v>
                </c:pt>
                <c:pt idx="72">
                  <c:v>64.917223090416854</c:v>
                </c:pt>
                <c:pt idx="73">
                  <c:v>64.774996971362384</c:v>
                </c:pt>
                <c:pt idx="74">
                  <c:v>64.631775865440375</c:v>
                </c:pt>
                <c:pt idx="75">
                  <c:v>64.48749030708268</c:v>
                </c:pt>
                <c:pt idx="76">
                  <c:v>64.34206887738253</c:v>
                </c:pt>
                <c:pt idx="77">
                  <c:v>64.195438724583113</c:v>
                </c:pt>
                <c:pt idx="78">
                  <c:v>64.04752620724436</c:v>
                </c:pt>
                <c:pt idx="79">
                  <c:v>63.898257670324789</c:v>
                </c:pt>
                <c:pt idx="80">
                  <c:v>63.747560362322453</c:v>
                </c:pt>
                <c:pt idx="81">
                  <c:v>63.595363498560786</c:v>
                </c:pt>
                <c:pt idx="82">
                  <c:v>63.441599471557083</c:v>
                </c:pt>
                <c:pt idx="83">
                  <c:v>63.286205204088432</c:v>
                </c:pt>
                <c:pt idx="84">
                  <c:v>63.129123634045868</c:v>
                </c:pt>
                <c:pt idx="85">
                  <c:v>62.970305312500031</c:v>
                </c:pt>
                <c:pt idx="86">
                  <c:v>62.809710087760322</c:v>
                </c:pt>
                <c:pt idx="87">
                  <c:v>62.647308838891561</c:v>
                </c:pt>
                <c:pt idx="88">
                  <c:v>62.483085212607662</c:v>
                </c:pt>
                <c:pt idx="89">
                  <c:v>62.317037308285578</c:v>
                </c:pt>
                <c:pt idx="90">
                  <c:v>62.149179247772821</c:v>
                </c:pt>
                <c:pt idx="91">
                  <c:v>61.979542560532892</c:v>
                </c:pt>
                <c:pt idx="92">
                  <c:v>61.808177311367444</c:v>
                </c:pt>
                <c:pt idx="93">
                  <c:v>61.635152898310679</c:v>
                </c:pt>
                <c:pt idx="94">
                  <c:v>61.460558453008559</c:v>
                </c:pt>
                <c:pt idx="95">
                  <c:v>61.284502785420557</c:v>
                </c:pt>
                <c:pt idx="96">
                  <c:v>61.107113829099148</c:v>
                </c:pt>
                <c:pt idx="97">
                  <c:v>60.928537562261191</c:v>
                </c:pt>
                <c:pt idx="98">
                  <c:v>60.748936402527718</c:v>
                </c:pt>
                <c:pt idx="99">
                  <c:v>60.568487098273138</c:v>
                </c:pt>
                <c:pt idx="100">
                  <c:v>60.387378165299538</c:v>
                </c:pt>
                <c:pt idx="101">
                  <c:v>60.205806942105752</c:v>
                </c:pt>
                <c:pt idx="102">
                  <c:v>60.023976358371861</c:v>
                </c:pt>
                <c:pt idx="103">
                  <c:v>59.842091527617114</c:v>
                </c:pt>
                <c:pt idx="104">
                  <c:v>59.660356284889623</c:v>
                </c:pt>
                <c:pt idx="105">
                  <c:v>59.478969792944227</c:v>
                </c:pt>
                <c:pt idx="106">
                  <c:v>59.298123335465135</c:v>
                </c:pt>
                <c:pt idx="107">
                  <c:v>59.117997403986095</c:v>
                </c:pt>
                <c:pt idx="108">
                  <c:v>58.938759167366698</c:v>
                </c:pt>
                <c:pt idx="109">
                  <c:v>58.760560390594136</c:v>
                </c:pt>
                <c:pt idx="110">
                  <c:v>58.583535845166722</c:v>
                </c:pt>
                <c:pt idx="111">
                  <c:v>58.407802228318666</c:v>
                </c:pt>
                <c:pt idx="112">
                  <c:v>58.233457584660705</c:v>
                </c:pt>
                <c:pt idx="113">
                  <c:v>58.060581202927686</c:v>
                </c:pt>
                <c:pt idx="114">
                  <c:v>57.889233943516267</c:v>
                </c:pt>
                <c:pt idx="115">
                  <c:v>57.719458939975951</c:v>
                </c:pt>
                <c:pt idx="116">
                  <c:v>57.551282609749158</c:v>
                </c:pt>
                <c:pt idx="117">
                  <c:v>57.384715906018357</c:v>
                </c:pt>
                <c:pt idx="118">
                  <c:v>57.219755742991609</c:v>
                </c:pt>
                <c:pt idx="119">
                  <c:v>57.056386530629084</c:v>
                </c:pt>
                <c:pt idx="120">
                  <c:v>56.894581760878097</c:v>
                </c:pt>
                <c:pt idx="121">
                  <c:v>56.734305595135041</c:v>
                </c:pt>
                <c:pt idx="122">
                  <c:v>56.57551441114245</c:v>
                </c:pt>
                <c:pt idx="123">
                  <c:v>56.41815827622289</c:v>
                </c:pt>
                <c:pt idx="124">
                  <c:v>56.262182322141228</c:v>
                </c:pt>
                <c:pt idx="125">
                  <c:v>56.107528004606785</c:v>
                </c:pt>
                <c:pt idx="126">
                  <c:v>55.954134237237191</c:v>
                </c:pt>
                <c:pt idx="127">
                  <c:v>55.801938395581594</c:v>
                </c:pt>
                <c:pt idx="128">
                  <c:v>55.650877191507519</c:v>
                </c:pt>
                <c:pt idx="129">
                  <c:v>55.5008874219291</c:v>
                </c:pt>
                <c:pt idx="130">
                  <c:v>55.351906598575745</c:v>
                </c:pt>
                <c:pt idx="131">
                  <c:v>55.203873467382863</c:v>
                </c:pt>
                <c:pt idx="132">
                  <c:v>55.056728427254903</c:v>
                </c:pt>
                <c:pt idx="133">
                  <c:v>54.910413858533836</c:v>
                </c:pt>
                <c:pt idx="134">
                  <c:v>54.764874371625943</c:v>
                </c:pt>
                <c:pt idx="135">
                  <c:v>54.620056986007306</c:v>
                </c:pt>
                <c:pt idx="136">
                  <c:v>54.475911249341003</c:v>
                </c:pt>
                <c:pt idx="137">
                  <c:v>54.332389305778896</c:v>
                </c:pt>
                <c:pt idx="138">
                  <c:v>54.18944592175491</c:v>
                </c:pt>
                <c:pt idx="139">
                  <c:v>54.047038476758253</c:v>
                </c:pt>
                <c:pt idx="140">
                  <c:v>53.905126925745094</c:v>
                </c:pt>
                <c:pt idx="141">
                  <c:v>53.763673739035042</c:v>
                </c:pt>
                <c:pt idx="142">
                  <c:v>53.622643824766278</c:v>
                </c:pt>
                <c:pt idx="143">
                  <c:v>53.482004438263708</c:v>
                </c:pt>
                <c:pt idx="144">
                  <c:v>53.341725082016374</c:v>
                </c:pt>
                <c:pt idx="145">
                  <c:v>53.201777399366918</c:v>
                </c:pt>
                <c:pt idx="146">
                  <c:v>53.062135064488068</c:v>
                </c:pt>
                <c:pt idx="147">
                  <c:v>52.922773670756996</c:v>
                </c:pt>
                <c:pt idx="148">
                  <c:v>52.783670619233739</c:v>
                </c:pt>
                <c:pt idx="149">
                  <c:v>52.644805008601899</c:v>
                </c:pt>
                <c:pt idx="150">
                  <c:v>52.506157527631714</c:v>
                </c:pt>
                <c:pt idx="151">
                  <c:v>52.367710350973738</c:v>
                </c:pt>
                <c:pt idx="152">
                  <c:v>52.229447038879492</c:v>
                </c:pt>
                <c:pt idx="153">
                  <c:v>52.091352441269862</c:v>
                </c:pt>
                <c:pt idx="154">
                  <c:v>51.953412606426539</c:v>
                </c:pt>
                <c:pt idx="155">
                  <c:v>51.815614694463967</c:v>
                </c:pt>
                <c:pt idx="156">
                  <c:v>51.677946895643565</c:v>
                </c:pt>
                <c:pt idx="157">
                  <c:v>51.540398353516402</c:v>
                </c:pt>
                <c:pt idx="158">
                  <c:v>51.40295909282105</c:v>
                </c:pt>
                <c:pt idx="159">
                  <c:v>51.265619952017587</c:v>
                </c:pt>
                <c:pt idx="160">
                  <c:v>51.128372520304666</c:v>
                </c:pt>
                <c:pt idx="161">
                  <c:v>50.991209078941985</c:v>
                </c:pt>
                <c:pt idx="162">
                  <c:v>50.854122546683314</c:v>
                </c:pt>
                <c:pt idx="163">
                  <c:v>50.717106429114963</c:v>
                </c:pt>
                <c:pt idx="164">
                  <c:v>50.580154771688619</c:v>
                </c:pt>
                <c:pt idx="165">
                  <c:v>50.443262116236404</c:v>
                </c:pt>
                <c:pt idx="166">
                  <c:v>50.306423460757294</c:v>
                </c:pt>
                <c:pt idx="167">
                  <c:v>50.169634222268122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1D-4B0C-9641-8F5AA7E436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0352"/>
        <c:axId val="413930744"/>
      </c:scatterChart>
      <c:valAx>
        <c:axId val="413930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0744"/>
        <c:crosses val="autoZero"/>
        <c:crossBetween val="midCat"/>
      </c:valAx>
      <c:valAx>
        <c:axId val="413930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0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A!$O$22:$O$222</c:f>
              <c:numCache>
                <c:formatCode>General</c:formatCode>
                <c:ptCount val="201"/>
                <c:pt idx="0">
                  <c:v>64.584999999999994</c:v>
                </c:pt>
                <c:pt idx="1">
                  <c:v>65.942999999999998</c:v>
                </c:pt>
                <c:pt idx="2">
                  <c:v>62.527999999999999</c:v>
                </c:pt>
                <c:pt idx="3">
                  <c:v>63.377000000000002</c:v>
                </c:pt>
                <c:pt idx="4">
                  <c:v>64.093999999999994</c:v>
                </c:pt>
                <c:pt idx="5">
                  <c:v>64.057000000000002</c:v>
                </c:pt>
                <c:pt idx="6">
                  <c:v>62.924999999999997</c:v>
                </c:pt>
                <c:pt idx="7">
                  <c:v>62.302</c:v>
                </c:pt>
                <c:pt idx="8">
                  <c:v>64.603999999999999</c:v>
                </c:pt>
                <c:pt idx="9">
                  <c:v>62.887</c:v>
                </c:pt>
                <c:pt idx="10">
                  <c:v>62.357999999999997</c:v>
                </c:pt>
                <c:pt idx="11">
                  <c:v>63.018999999999998</c:v>
                </c:pt>
                <c:pt idx="12">
                  <c:v>62.622999999999998</c:v>
                </c:pt>
                <c:pt idx="13">
                  <c:v>63.433999999999997</c:v>
                </c:pt>
                <c:pt idx="14">
                  <c:v>63.34</c:v>
                </c:pt>
                <c:pt idx="15">
                  <c:v>63.34</c:v>
                </c:pt>
                <c:pt idx="16">
                  <c:v>62.357999999999997</c:v>
                </c:pt>
                <c:pt idx="17">
                  <c:v>61.283000000000001</c:v>
                </c:pt>
                <c:pt idx="18">
                  <c:v>64.019000000000005</c:v>
                </c:pt>
                <c:pt idx="19">
                  <c:v>64.358000000000004</c:v>
                </c:pt>
                <c:pt idx="20">
                  <c:v>62.83</c:v>
                </c:pt>
                <c:pt idx="21">
                  <c:v>63.357999999999997</c:v>
                </c:pt>
                <c:pt idx="22">
                  <c:v>62.414999999999999</c:v>
                </c:pt>
                <c:pt idx="23">
                  <c:v>63.66</c:v>
                </c:pt>
                <c:pt idx="24">
                  <c:v>62.491</c:v>
                </c:pt>
                <c:pt idx="25">
                  <c:v>62.735999999999997</c:v>
                </c:pt>
                <c:pt idx="26">
                  <c:v>62.679000000000002</c:v>
                </c:pt>
                <c:pt idx="27">
                  <c:v>62.320999999999998</c:v>
                </c:pt>
                <c:pt idx="28">
                  <c:v>62.302</c:v>
                </c:pt>
                <c:pt idx="29">
                  <c:v>62.642000000000003</c:v>
                </c:pt>
                <c:pt idx="30">
                  <c:v>62.755000000000003</c:v>
                </c:pt>
                <c:pt idx="31">
                  <c:v>62.698</c:v>
                </c:pt>
                <c:pt idx="32">
                  <c:v>63.244999999999997</c:v>
                </c:pt>
                <c:pt idx="33">
                  <c:v>64.263999999999996</c:v>
                </c:pt>
                <c:pt idx="34">
                  <c:v>63.264000000000003</c:v>
                </c:pt>
                <c:pt idx="35">
                  <c:v>63.453000000000003</c:v>
                </c:pt>
                <c:pt idx="36">
                  <c:v>64.811000000000007</c:v>
                </c:pt>
                <c:pt idx="37">
                  <c:v>66.207999999999998</c:v>
                </c:pt>
                <c:pt idx="38">
                  <c:v>65.019000000000005</c:v>
                </c:pt>
                <c:pt idx="39">
                  <c:v>65.867999999999995</c:v>
                </c:pt>
                <c:pt idx="40">
                  <c:v>65.566000000000003</c:v>
                </c:pt>
                <c:pt idx="41">
                  <c:v>66.358000000000004</c:v>
                </c:pt>
                <c:pt idx="42">
                  <c:v>66.491</c:v>
                </c:pt>
                <c:pt idx="43">
                  <c:v>67.774000000000001</c:v>
                </c:pt>
                <c:pt idx="44">
                  <c:v>69.623000000000005</c:v>
                </c:pt>
                <c:pt idx="45">
                  <c:v>68.528000000000006</c:v>
                </c:pt>
                <c:pt idx="46">
                  <c:v>69.623000000000005</c:v>
                </c:pt>
                <c:pt idx="47">
                  <c:v>71.225999999999999</c:v>
                </c:pt>
                <c:pt idx="48">
                  <c:v>71.396000000000001</c:v>
                </c:pt>
                <c:pt idx="49">
                  <c:v>71.641999999999996</c:v>
                </c:pt>
                <c:pt idx="50">
                  <c:v>73.245000000000005</c:v>
                </c:pt>
                <c:pt idx="51">
                  <c:v>75.245000000000005</c:v>
                </c:pt>
                <c:pt idx="52">
                  <c:v>78.792000000000002</c:v>
                </c:pt>
                <c:pt idx="53">
                  <c:v>80.867999999999995</c:v>
                </c:pt>
                <c:pt idx="54">
                  <c:v>85.057000000000002</c:v>
                </c:pt>
                <c:pt idx="55">
                  <c:v>88.811000000000007</c:v>
                </c:pt>
                <c:pt idx="56">
                  <c:v>94.528000000000006</c:v>
                </c:pt>
                <c:pt idx="57">
                  <c:v>103.792</c:v>
                </c:pt>
                <c:pt idx="58">
                  <c:v>112.491</c:v>
                </c:pt>
                <c:pt idx="59">
                  <c:v>125.47199999999999</c:v>
                </c:pt>
                <c:pt idx="60">
                  <c:v>140</c:v>
                </c:pt>
                <c:pt idx="61">
                  <c:v>152.642</c:v>
                </c:pt>
                <c:pt idx="62">
                  <c:v>164.09399999999999</c:v>
                </c:pt>
                <c:pt idx="63">
                  <c:v>175.18899999999999</c:v>
                </c:pt>
                <c:pt idx="64">
                  <c:v>182.07499999999999</c:v>
                </c:pt>
                <c:pt idx="65">
                  <c:v>187.17</c:v>
                </c:pt>
                <c:pt idx="66">
                  <c:v>187.15100000000001</c:v>
                </c:pt>
                <c:pt idx="67">
                  <c:v>183.642</c:v>
                </c:pt>
                <c:pt idx="68">
                  <c:v>174.18899999999999</c:v>
                </c:pt>
                <c:pt idx="69">
                  <c:v>153.208</c:v>
                </c:pt>
                <c:pt idx="70">
                  <c:v>113.566</c:v>
                </c:pt>
                <c:pt idx="71">
                  <c:v>80.17</c:v>
                </c:pt>
                <c:pt idx="72">
                  <c:v>69.754999999999995</c:v>
                </c:pt>
                <c:pt idx="73">
                  <c:v>68.546999999999997</c:v>
                </c:pt>
                <c:pt idx="74">
                  <c:v>67.320999999999998</c:v>
                </c:pt>
                <c:pt idx="75">
                  <c:v>69.962000000000003</c:v>
                </c:pt>
                <c:pt idx="76">
                  <c:v>71.584999999999994</c:v>
                </c:pt>
                <c:pt idx="77">
                  <c:v>73.207999999999998</c:v>
                </c:pt>
                <c:pt idx="78">
                  <c:v>77.150999999999996</c:v>
                </c:pt>
                <c:pt idx="79">
                  <c:v>83.245000000000005</c:v>
                </c:pt>
                <c:pt idx="80">
                  <c:v>90.962000000000003</c:v>
                </c:pt>
                <c:pt idx="81">
                  <c:v>99.603999999999999</c:v>
                </c:pt>
                <c:pt idx="82">
                  <c:v>110.90600000000001</c:v>
                </c:pt>
                <c:pt idx="83">
                  <c:v>119.434</c:v>
                </c:pt>
                <c:pt idx="84">
                  <c:v>128.13200000000001</c:v>
                </c:pt>
                <c:pt idx="85">
                  <c:v>134.60400000000001</c:v>
                </c:pt>
                <c:pt idx="86">
                  <c:v>136.39599999999999</c:v>
                </c:pt>
                <c:pt idx="87">
                  <c:v>134.98099999999999</c:v>
                </c:pt>
                <c:pt idx="88">
                  <c:v>127.566</c:v>
                </c:pt>
                <c:pt idx="89">
                  <c:v>107.679</c:v>
                </c:pt>
                <c:pt idx="90">
                  <c:v>81.509</c:v>
                </c:pt>
                <c:pt idx="91">
                  <c:v>63.887</c:v>
                </c:pt>
                <c:pt idx="92">
                  <c:v>59.774000000000001</c:v>
                </c:pt>
                <c:pt idx="93">
                  <c:v>59.037999999999997</c:v>
                </c:pt>
                <c:pt idx="94">
                  <c:v>59.075000000000003</c:v>
                </c:pt>
                <c:pt idx="95">
                  <c:v>58.491</c:v>
                </c:pt>
                <c:pt idx="96">
                  <c:v>57.509</c:v>
                </c:pt>
                <c:pt idx="97">
                  <c:v>56.679000000000002</c:v>
                </c:pt>
                <c:pt idx="98">
                  <c:v>56.151000000000003</c:v>
                </c:pt>
                <c:pt idx="99">
                  <c:v>58.018999999999998</c:v>
                </c:pt>
                <c:pt idx="100">
                  <c:v>57.151000000000003</c:v>
                </c:pt>
                <c:pt idx="101">
                  <c:v>55.453000000000003</c:v>
                </c:pt>
                <c:pt idx="102">
                  <c:v>55.83</c:v>
                </c:pt>
                <c:pt idx="103">
                  <c:v>56.472000000000001</c:v>
                </c:pt>
                <c:pt idx="104">
                  <c:v>55.113</c:v>
                </c:pt>
                <c:pt idx="105">
                  <c:v>56.66</c:v>
                </c:pt>
                <c:pt idx="106">
                  <c:v>56.848999999999997</c:v>
                </c:pt>
                <c:pt idx="107">
                  <c:v>55.244999999999997</c:v>
                </c:pt>
                <c:pt idx="108">
                  <c:v>55.792000000000002</c:v>
                </c:pt>
                <c:pt idx="109">
                  <c:v>55.716999999999999</c:v>
                </c:pt>
                <c:pt idx="110">
                  <c:v>55.603999999999999</c:v>
                </c:pt>
                <c:pt idx="111">
                  <c:v>56</c:v>
                </c:pt>
                <c:pt idx="112">
                  <c:v>54.868000000000002</c:v>
                </c:pt>
                <c:pt idx="113">
                  <c:v>55.396000000000001</c:v>
                </c:pt>
                <c:pt idx="114">
                  <c:v>55.527999999999999</c:v>
                </c:pt>
                <c:pt idx="115">
                  <c:v>55.207999999999998</c:v>
                </c:pt>
                <c:pt idx="116">
                  <c:v>56.264000000000003</c:v>
                </c:pt>
                <c:pt idx="117">
                  <c:v>56.603999999999999</c:v>
                </c:pt>
                <c:pt idx="118">
                  <c:v>57.377000000000002</c:v>
                </c:pt>
                <c:pt idx="119">
                  <c:v>58.377000000000002</c:v>
                </c:pt>
                <c:pt idx="120">
                  <c:v>57.755000000000003</c:v>
                </c:pt>
                <c:pt idx="121">
                  <c:v>57.17</c:v>
                </c:pt>
                <c:pt idx="122">
                  <c:v>58.566000000000003</c:v>
                </c:pt>
                <c:pt idx="123">
                  <c:v>58.037999999999997</c:v>
                </c:pt>
                <c:pt idx="124">
                  <c:v>56.414999999999999</c:v>
                </c:pt>
                <c:pt idx="125">
                  <c:v>56</c:v>
                </c:pt>
                <c:pt idx="126">
                  <c:v>52.698</c:v>
                </c:pt>
                <c:pt idx="127">
                  <c:v>53.34</c:v>
                </c:pt>
                <c:pt idx="128">
                  <c:v>52.302</c:v>
                </c:pt>
                <c:pt idx="129">
                  <c:v>51.924999999999997</c:v>
                </c:pt>
                <c:pt idx="130">
                  <c:v>51.151000000000003</c:v>
                </c:pt>
                <c:pt idx="131">
                  <c:v>51.962000000000003</c:v>
                </c:pt>
                <c:pt idx="132">
                  <c:v>50.679000000000002</c:v>
                </c:pt>
                <c:pt idx="133">
                  <c:v>51.018999999999998</c:v>
                </c:pt>
                <c:pt idx="134">
                  <c:v>50.509</c:v>
                </c:pt>
                <c:pt idx="135">
                  <c:v>49.981000000000002</c:v>
                </c:pt>
                <c:pt idx="136">
                  <c:v>50.057000000000002</c:v>
                </c:pt>
                <c:pt idx="137">
                  <c:v>49.755000000000003</c:v>
                </c:pt>
                <c:pt idx="138">
                  <c:v>50.566000000000003</c:v>
                </c:pt>
                <c:pt idx="139">
                  <c:v>50.057000000000002</c:v>
                </c:pt>
                <c:pt idx="140">
                  <c:v>50.472000000000001</c:v>
                </c:pt>
                <c:pt idx="141">
                  <c:v>50.075000000000003</c:v>
                </c:pt>
                <c:pt idx="142">
                  <c:v>50.113</c:v>
                </c:pt>
                <c:pt idx="143">
                  <c:v>51.264000000000003</c:v>
                </c:pt>
                <c:pt idx="144">
                  <c:v>51.113</c:v>
                </c:pt>
                <c:pt idx="145">
                  <c:v>51</c:v>
                </c:pt>
                <c:pt idx="146">
                  <c:v>50.472000000000001</c:v>
                </c:pt>
                <c:pt idx="147">
                  <c:v>53.075000000000003</c:v>
                </c:pt>
                <c:pt idx="148">
                  <c:v>51.83</c:v>
                </c:pt>
                <c:pt idx="149">
                  <c:v>51.433999999999997</c:v>
                </c:pt>
                <c:pt idx="150">
                  <c:v>51.244999999999997</c:v>
                </c:pt>
                <c:pt idx="151">
                  <c:v>50.244999999999997</c:v>
                </c:pt>
                <c:pt idx="152">
                  <c:v>50</c:v>
                </c:pt>
                <c:pt idx="153">
                  <c:v>49.679000000000002</c:v>
                </c:pt>
                <c:pt idx="154">
                  <c:v>48.453000000000003</c:v>
                </c:pt>
                <c:pt idx="155">
                  <c:v>49.094000000000001</c:v>
                </c:pt>
                <c:pt idx="156">
                  <c:v>48.585000000000001</c:v>
                </c:pt>
                <c:pt idx="157">
                  <c:v>48.018999999999998</c:v>
                </c:pt>
                <c:pt idx="158">
                  <c:v>48.66</c:v>
                </c:pt>
                <c:pt idx="159">
                  <c:v>48.037999999999997</c:v>
                </c:pt>
                <c:pt idx="160">
                  <c:v>47.131999999999998</c:v>
                </c:pt>
                <c:pt idx="161">
                  <c:v>46.887</c:v>
                </c:pt>
                <c:pt idx="162">
                  <c:v>48.66</c:v>
                </c:pt>
                <c:pt idx="163">
                  <c:v>48.018999999999998</c:v>
                </c:pt>
                <c:pt idx="164">
                  <c:v>47.037999999999997</c:v>
                </c:pt>
                <c:pt idx="165">
                  <c:v>47.453000000000003</c:v>
                </c:pt>
                <c:pt idx="166">
                  <c:v>47.698</c:v>
                </c:pt>
                <c:pt idx="167">
                  <c:v>47.244999999999997</c:v>
                </c:pt>
                <c:pt idx="168">
                  <c:v>47.151000000000003</c:v>
                </c:pt>
                <c:pt idx="169">
                  <c:v>46.698</c:v>
                </c:pt>
                <c:pt idx="170">
                  <c:v>46.603999999999999</c:v>
                </c:pt>
                <c:pt idx="171">
                  <c:v>47.17</c:v>
                </c:pt>
                <c:pt idx="172">
                  <c:v>47.585000000000001</c:v>
                </c:pt>
                <c:pt idx="173">
                  <c:v>47.585000000000001</c:v>
                </c:pt>
                <c:pt idx="174">
                  <c:v>47.924999999999997</c:v>
                </c:pt>
                <c:pt idx="175">
                  <c:v>47.283000000000001</c:v>
                </c:pt>
                <c:pt idx="176">
                  <c:v>47.679000000000002</c:v>
                </c:pt>
                <c:pt idx="177">
                  <c:v>47.377000000000002</c:v>
                </c:pt>
                <c:pt idx="178">
                  <c:v>47.302</c:v>
                </c:pt>
                <c:pt idx="179">
                  <c:v>46.868000000000002</c:v>
                </c:pt>
                <c:pt idx="180">
                  <c:v>47.491</c:v>
                </c:pt>
                <c:pt idx="181">
                  <c:v>47.981000000000002</c:v>
                </c:pt>
                <c:pt idx="182">
                  <c:v>47.302</c:v>
                </c:pt>
                <c:pt idx="183">
                  <c:v>47.113</c:v>
                </c:pt>
                <c:pt idx="184">
                  <c:v>48.151000000000003</c:v>
                </c:pt>
                <c:pt idx="185">
                  <c:v>47.34</c:v>
                </c:pt>
                <c:pt idx="186">
                  <c:v>47.546999999999997</c:v>
                </c:pt>
                <c:pt idx="187">
                  <c:v>47.716999999999999</c:v>
                </c:pt>
                <c:pt idx="188">
                  <c:v>47.585000000000001</c:v>
                </c:pt>
                <c:pt idx="189">
                  <c:v>47.472000000000001</c:v>
                </c:pt>
                <c:pt idx="190">
                  <c:v>48.357999999999997</c:v>
                </c:pt>
                <c:pt idx="191">
                  <c:v>47.094000000000001</c:v>
                </c:pt>
                <c:pt idx="192">
                  <c:v>46.942999999999998</c:v>
                </c:pt>
                <c:pt idx="193">
                  <c:v>47.113</c:v>
                </c:pt>
                <c:pt idx="194">
                  <c:v>46.942999999999998</c:v>
                </c:pt>
                <c:pt idx="195">
                  <c:v>46.735999999999997</c:v>
                </c:pt>
                <c:pt idx="196">
                  <c:v>47.113</c:v>
                </c:pt>
                <c:pt idx="197">
                  <c:v>46.679000000000002</c:v>
                </c:pt>
                <c:pt idx="198">
                  <c:v>47.868000000000002</c:v>
                </c:pt>
                <c:pt idx="199">
                  <c:v>46.83</c:v>
                </c:pt>
                <c:pt idx="200">
                  <c:v>47.037999999999997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F22-4A73-A70F-61B456CD739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67.254749043772463</c:v>
                </c:pt>
                <c:pt idx="26">
                  <c:v>67.140899622356343</c:v>
                </c:pt>
                <c:pt idx="27">
                  <c:v>67.027043317663185</c:v>
                </c:pt>
                <c:pt idx="28">
                  <c:v>66.913179233884975</c:v>
                </c:pt>
                <c:pt idx="29">
                  <c:v>66.799306366790006</c:v>
                </c:pt>
                <c:pt idx="30">
                  <c:v>66.685423591227263</c:v>
                </c:pt>
                <c:pt idx="31">
                  <c:v>66.571529647270751</c:v>
                </c:pt>
                <c:pt idx="32">
                  <c:v>66.457623124950473</c:v>
                </c:pt>
                <c:pt idx="33">
                  <c:v>66.343702447835156</c:v>
                </c:pt>
                <c:pt idx="34">
                  <c:v>66.22976585711011</c:v>
                </c:pt>
                <c:pt idx="35">
                  <c:v>66.115811403303624</c:v>
                </c:pt>
                <c:pt idx="36">
                  <c:v>66.001836973402646</c:v>
                </c:pt>
                <c:pt idx="37">
                  <c:v>65.8878404532921</c:v>
                </c:pt>
                <c:pt idx="38">
                  <c:v>65.773820362932398</c:v>
                </c:pt>
                <c:pt idx="39">
                  <c:v>65.659778033418959</c:v>
                </c:pt>
                <c:pt idx="40">
                  <c:v>65.545724502226165</c:v>
                </c:pt>
                <c:pt idx="41">
                  <c:v>65.431700957843731</c:v>
                </c:pt>
                <c:pt idx="42">
                  <c:v>65.317835654242941</c:v>
                </c:pt>
                <c:pt idx="43">
                  <c:v>65.204492638277145</c:v>
                </c:pt>
                <c:pt idx="44">
                  <c:v>65.092636045035405</c:v>
                </c:pt>
                <c:pt idx="45">
                  <c:v>64.984664610559932</c:v>
                </c:pt>
                <c:pt idx="46">
                  <c:v>64.886194014113443</c:v>
                </c:pt>
                <c:pt idx="47">
                  <c:v>64.809591162978066</c:v>
                </c:pt>
                <c:pt idx="48">
                  <c:v>64.78044244539376</c:v>
                </c:pt>
                <c:pt idx="49">
                  <c:v>64.848383278472951</c:v>
                </c:pt>
                <c:pt idx="50">
                  <c:v>65.103451236012475</c:v>
                </c:pt>
                <c:pt idx="51">
                  <c:v>65.697794988494834</c:v>
                </c:pt>
                <c:pt idx="52">
                  <c:v>66.86964329447558</c:v>
                </c:pt>
                <c:pt idx="53">
                  <c:v>68.961850213413825</c:v>
                </c:pt>
                <c:pt idx="54">
                  <c:v>72.422105172193582</c:v>
                </c:pt>
                <c:pt idx="55">
                  <c:v>77.768555844316651</c:v>
                </c:pt>
                <c:pt idx="56">
                  <c:v>85.506833012723362</c:v>
                </c:pt>
                <c:pt idx="57">
                  <c:v>95.995591821512733</c:v>
                </c:pt>
                <c:pt idx="58">
                  <c:v>109.27800582627657</c:v>
                </c:pt>
                <c:pt idx="59">
                  <c:v>124.92110568777601</c:v>
                </c:pt>
                <c:pt idx="60">
                  <c:v>141.92283810287867</c:v>
                </c:pt>
                <c:pt idx="61">
                  <c:v>158.74568868084506</c:v>
                </c:pt>
                <c:pt idx="62">
                  <c:v>173.50801207750507</c:v>
                </c:pt>
                <c:pt idx="63">
                  <c:v>184.31379656871752</c:v>
                </c:pt>
                <c:pt idx="64">
                  <c:v>189.64584588255647</c:v>
                </c:pt>
                <c:pt idx="65">
                  <c:v>188.7110650949478</c:v>
                </c:pt>
                <c:pt idx="66">
                  <c:v>181.62967863358904</c:v>
                </c:pt>
                <c:pt idx="67">
                  <c:v>169.40620377324328</c:v>
                </c:pt>
                <c:pt idx="68">
                  <c:v>153.69187833871237</c:v>
                </c:pt>
                <c:pt idx="69">
                  <c:v>136.41611326489647</c:v>
                </c:pt>
                <c:pt idx="70">
                  <c:v>119.40064010567735</c:v>
                </c:pt>
                <c:pt idx="71">
                  <c:v>104.06250686462609</c:v>
                </c:pt>
                <c:pt idx="72">
                  <c:v>91.269622353882028</c:v>
                </c:pt>
                <c:pt idx="73">
                  <c:v>81.357651991938951</c:v>
                </c:pt>
                <c:pt idx="74">
                  <c:v>74.272704363846259</c:v>
                </c:pt>
                <c:pt idx="75">
                  <c:v>69.781946548284154</c:v>
                </c:pt>
                <c:pt idx="76">
                  <c:v>67.690224251568893</c:v>
                </c:pt>
                <c:pt idx="77">
                  <c:v>68.002267808254913</c:v>
                </c:pt>
                <c:pt idx="78">
                  <c:v>70.969566902930296</c:v>
                </c:pt>
                <c:pt idx="79">
                  <c:v>76.968525242911824</c:v>
                </c:pt>
                <c:pt idx="80">
                  <c:v>86.197518609031803</c:v>
                </c:pt>
                <c:pt idx="81">
                  <c:v>98.270796886629128</c:v>
                </c:pt>
                <c:pt idx="82">
                  <c:v>111.89762087463569</c:v>
                </c:pt>
                <c:pt idx="83">
                  <c:v>124.88322665952757</c:v>
                </c:pt>
                <c:pt idx="84">
                  <c:v>134.59011885441711</c:v>
                </c:pt>
                <c:pt idx="85">
                  <c:v>138.75757161007834</c:v>
                </c:pt>
                <c:pt idx="86">
                  <c:v>136.32824819344211</c:v>
                </c:pt>
                <c:pt idx="87">
                  <c:v>127.86153196019188</c:v>
                </c:pt>
                <c:pt idx="88">
                  <c:v>115.30813149985309</c:v>
                </c:pt>
                <c:pt idx="89">
                  <c:v>101.26692308481915</c:v>
                </c:pt>
                <c:pt idx="90">
                  <c:v>88.108560052879568</c:v>
                </c:pt>
                <c:pt idx="91">
                  <c:v>77.363970896049693</c:v>
                </c:pt>
                <c:pt idx="92">
                  <c:v>69.565520078856395</c:v>
                </c:pt>
                <c:pt idx="93">
                  <c:v>64.467673446667334</c:v>
                </c:pt>
                <c:pt idx="94">
                  <c:v>61.428159013649662</c:v>
                </c:pt>
                <c:pt idx="95">
                  <c:v>59.744598807589469</c:v>
                </c:pt>
                <c:pt idx="96">
                  <c:v>58.84786116096177</c:v>
                </c:pt>
                <c:pt idx="97">
                  <c:v>58.35742757815148</c:v>
                </c:pt>
                <c:pt idx="98">
                  <c:v>58.054598189583309</c:v>
                </c:pt>
                <c:pt idx="99">
                  <c:v>57.829115372950973</c:v>
                </c:pt>
                <c:pt idx="100">
                  <c:v>57.631680795883774</c:v>
                </c:pt>
                <c:pt idx="101">
                  <c:v>57.442655833583288</c:v>
                </c:pt>
                <c:pt idx="102">
                  <c:v>57.255113951998005</c:v>
                </c:pt>
                <c:pt idx="103">
                  <c:v>57.067000029879409</c:v>
                </c:pt>
                <c:pt idx="104">
                  <c:v>56.877995859103564</c:v>
                </c:pt>
                <c:pt idx="105">
                  <c:v>56.688500526951742</c:v>
                </c:pt>
                <c:pt idx="106">
                  <c:v>56.499536932105627</c:v>
                </c:pt>
                <c:pt idx="107">
                  <c:v>56.313187701186465</c:v>
                </c:pt>
                <c:pt idx="108">
                  <c:v>56.133514539249397</c:v>
                </c:pt>
                <c:pt idx="109">
                  <c:v>55.967968870851877</c:v>
                </c:pt>
                <c:pt idx="110">
                  <c:v>55.829095249657655</c:v>
                </c:pt>
                <c:pt idx="111">
                  <c:v>55.735871690786468</c:v>
                </c:pt>
                <c:pt idx="112">
                  <c:v>55.713451464799491</c:v>
                </c:pt>
                <c:pt idx="113">
                  <c:v>55.789736423673844</c:v>
                </c:pt>
                <c:pt idx="114">
                  <c:v>55.987679552422797</c:v>
                </c:pt>
                <c:pt idx="115">
                  <c:v>56.313896273695349</c:v>
                </c:pt>
                <c:pt idx="116">
                  <c:v>56.746796067088226</c:v>
                </c:pt>
                <c:pt idx="117">
                  <c:v>57.229763095130146</c:v>
                </c:pt>
                <c:pt idx="118">
                  <c:v>57.675050098061043</c:v>
                </c:pt>
                <c:pt idx="119">
                  <c:v>57.980768208253679</c:v>
                </c:pt>
                <c:pt idx="120">
                  <c:v>58.057402829526552</c:v>
                </c:pt>
                <c:pt idx="121">
                  <c:v>57.854626125713679</c:v>
                </c:pt>
                <c:pt idx="122">
                  <c:v>57.377430633393814</c:v>
                </c:pt>
                <c:pt idx="123">
                  <c:v>56.684505345712573</c:v>
                </c:pt>
                <c:pt idx="124">
                  <c:v>55.869580528953342</c:v>
                </c:pt>
                <c:pt idx="125">
                  <c:v>55.033864263932109</c:v>
                </c:pt>
                <c:pt idx="126">
                  <c:v>54.2606403676714</c:v>
                </c:pt>
                <c:pt idx="127">
                  <c:v>53.600468937322155</c:v>
                </c:pt>
                <c:pt idx="128">
                  <c:v>53.0694490540792</c:v>
                </c:pt>
                <c:pt idx="129">
                  <c:v>52.657351750196931</c:v>
                </c:pt>
                <c:pt idx="130">
                  <c:v>52.339753669374545</c:v>
                </c:pt>
                <c:pt idx="131">
                  <c:v>52.088939339294662</c:v>
                </c:pt>
                <c:pt idx="132">
                  <c:v>51.880840273329106</c:v>
                </c:pt>
                <c:pt idx="133">
                  <c:v>51.697811419573057</c:v>
                </c:pt>
                <c:pt idx="134">
                  <c:v>51.528517540263273</c:v>
                </c:pt>
                <c:pt idx="135">
                  <c:v>51.366510684474733</c:v>
                </c:pt>
                <c:pt idx="136">
                  <c:v>51.20871272445023</c:v>
                </c:pt>
                <c:pt idx="137">
                  <c:v>51.054526257599235</c:v>
                </c:pt>
                <c:pt idx="138">
                  <c:v>50.905977119691535</c:v>
                </c:pt>
                <c:pt idx="139">
                  <c:v>50.769085567268455</c:v>
                </c:pt>
                <c:pt idx="140">
                  <c:v>50.656222083912127</c:v>
                </c:pt>
                <c:pt idx="141">
                  <c:v>50.588142049162379</c:v>
                </c:pt>
                <c:pt idx="142">
                  <c:v>50.592856926059696</c:v>
                </c:pt>
                <c:pt idx="143">
                  <c:v>50.69779307225587</c:v>
                </c:pt>
                <c:pt idx="144">
                  <c:v>50.913986255961376</c:v>
                </c:pt>
                <c:pt idx="145">
                  <c:v>51.217269708912475</c:v>
                </c:pt>
                <c:pt idx="146">
                  <c:v>51.538343147202248</c:v>
                </c:pt>
                <c:pt idx="147">
                  <c:v>51.774240584302923</c:v>
                </c:pt>
                <c:pt idx="148">
                  <c:v>51.823186998767753</c:v>
                </c:pt>
                <c:pt idx="149">
                  <c:v>51.627850216205992</c:v>
                </c:pt>
                <c:pt idx="150">
                  <c:v>51.202133636532103</c:v>
                </c:pt>
                <c:pt idx="151">
                  <c:v>50.62452736339678</c:v>
                </c:pt>
                <c:pt idx="152">
                  <c:v>50.002316306540493</c:v>
                </c:pt>
                <c:pt idx="153">
                  <c:v>49.428764547999158</c:v>
                </c:pt>
                <c:pt idx="154">
                  <c:v>48.956185398343308</c:v>
                </c:pt>
                <c:pt idx="155">
                  <c:v>48.593535310517986</c:v>
                </c:pt>
                <c:pt idx="156">
                  <c:v>48.321328593556807</c:v>
                </c:pt>
                <c:pt idx="157">
                  <c:v>48.110396575039793</c:v>
                </c:pt>
                <c:pt idx="158">
                  <c:v>47.934875408382133</c:v>
                </c:pt>
                <c:pt idx="159">
                  <c:v>47.777149166563824</c:v>
                </c:pt>
                <c:pt idx="160">
                  <c:v>47.62731169694657</c:v>
                </c:pt>
                <c:pt idx="161">
                  <c:v>47.480615440140241</c:v>
                </c:pt>
                <c:pt idx="162">
                  <c:v>47.335085954763393</c:v>
                </c:pt>
                <c:pt idx="163">
                  <c:v>47.190000467160772</c:v>
                </c:pt>
                <c:pt idx="164">
                  <c:v>47.045121335928215</c:v>
                </c:pt>
                <c:pt idx="165">
                  <c:v>46.90037471804861</c:v>
                </c:pt>
                <c:pt idx="166">
                  <c:v>46.755735605009598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F22-4A73-A70F-61B456CD7392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67.254749043772463</c:v>
                </c:pt>
                <c:pt idx="26">
                  <c:v>67.140899622356329</c:v>
                </c:pt>
                <c:pt idx="27">
                  <c:v>67.027043317663114</c:v>
                </c:pt>
                <c:pt idx="28">
                  <c:v>66.913179233884534</c:v>
                </c:pt>
                <c:pt idx="29">
                  <c:v>66.799306366787363</c:v>
                </c:pt>
                <c:pt idx="30">
                  <c:v>66.685423591211972</c:v>
                </c:pt>
                <c:pt idx="31">
                  <c:v>66.571529647186537</c:v>
                </c:pt>
                <c:pt idx="32">
                  <c:v>66.457623124509553</c:v>
                </c:pt>
                <c:pt idx="33">
                  <c:v>66.343702445639963</c:v>
                </c:pt>
                <c:pt idx="34">
                  <c:v>66.229765846717626</c:v>
                </c:pt>
                <c:pt idx="35">
                  <c:v>66.115811356520098</c:v>
                </c:pt>
                <c:pt idx="36">
                  <c:v>66.001836773142841</c:v>
                </c:pt>
                <c:pt idx="37">
                  <c:v>65.887839638171002</c:v>
                </c:pt>
                <c:pt idx="38">
                  <c:v>65.77381720808836</c:v>
                </c:pt>
                <c:pt idx="39">
                  <c:v>65.659766422647451</c:v>
                </c:pt>
                <c:pt idx="40">
                  <c:v>65.545683869899804</c:v>
                </c:pt>
                <c:pt idx="41">
                  <c:v>65.431565747560199</c:v>
                </c:pt>
                <c:pt idx="42">
                  <c:v>65.317407820351789</c:v>
                </c:pt>
                <c:pt idx="43">
                  <c:v>65.203205372951061</c:v>
                </c:pt>
                <c:pt idx="44">
                  <c:v>65.088953158122848</c:v>
                </c:pt>
                <c:pt idx="45">
                  <c:v>64.974645339606326</c:v>
                </c:pt>
                <c:pt idx="46">
                  <c:v>64.860275429283504</c:v>
                </c:pt>
                <c:pt idx="47">
                  <c:v>64.745836218133107</c:v>
                </c:pt>
                <c:pt idx="48">
                  <c:v>64.631319700445317</c:v>
                </c:pt>
                <c:pt idx="49">
                  <c:v>64.516716990747682</c:v>
                </c:pt>
                <c:pt idx="50">
                  <c:v>64.40201823287093</c:v>
                </c:pt>
                <c:pt idx="51">
                  <c:v>64.28721250056789</c:v>
                </c:pt>
                <c:pt idx="52">
                  <c:v>64.172287689088179</c:v>
                </c:pt>
                <c:pt idx="53">
                  <c:v>64.057230397113713</c:v>
                </c:pt>
                <c:pt idx="54">
                  <c:v>63.94202579847056</c:v>
                </c:pt>
                <c:pt idx="55">
                  <c:v>63.826657503063046</c:v>
                </c:pt>
                <c:pt idx="56">
                  <c:v>63.711107406523531</c:v>
                </c:pt>
                <c:pt idx="57">
                  <c:v>63.595355528144765</c:v>
                </c:pt>
                <c:pt idx="58">
                  <c:v>63.479379836765581</c:v>
                </c:pt>
                <c:pt idx="59">
                  <c:v>63.363156064421446</c:v>
                </c:pt>
                <c:pt idx="60">
                  <c:v>63.24665750775695</c:v>
                </c:pt>
                <c:pt idx="61">
                  <c:v>63.129854817436339</c:v>
                </c:pt>
                <c:pt idx="62">
                  <c:v>63.012715776089784</c:v>
                </c:pt>
                <c:pt idx="63">
                  <c:v>62.895205065708765</c:v>
                </c:pt>
                <c:pt idx="64">
                  <c:v>62.777284025864127</c:v>
                </c:pt>
                <c:pt idx="65">
                  <c:v>62.658910404678196</c:v>
                </c:pt>
                <c:pt idx="66">
                  <c:v>62.54003810514898</c:v>
                </c:pt>
                <c:pt idx="67">
                  <c:v>62.420616930212873</c:v>
                </c:pt>
                <c:pt idx="68">
                  <c:v>62.300592330852069</c:v>
                </c:pt>
                <c:pt idx="69">
                  <c:v>62.179905162614155</c:v>
                </c:pt>
                <c:pt idx="70">
                  <c:v>62.058491457116112</c:v>
                </c:pt>
                <c:pt idx="71">
                  <c:v>61.936282216455844</c:v>
                </c:pt>
                <c:pt idx="72">
                  <c:v>61.813203239939384</c:v>
                </c:pt>
                <c:pt idx="73">
                  <c:v>61.689174994134227</c:v>
                </c:pt>
                <c:pt idx="74">
                  <c:v>61.564112538944364</c:v>
                </c:pt>
                <c:pt idx="75">
                  <c:v>61.437925524121219</c:v>
                </c:pt>
                <c:pt idx="76">
                  <c:v>61.31051827230521</c:v>
                </c:pt>
                <c:pt idx="77">
                  <c:v>61.181789966240125</c:v>
                </c:pt>
                <c:pt idx="78">
                  <c:v>61.051634959092837</c:v>
                </c:pt>
                <c:pt idx="79">
                  <c:v>60.91994322769267</c:v>
                </c:pt>
                <c:pt idx="80">
                  <c:v>60.786600988794561</c:v>
                </c:pt>
                <c:pt idx="81">
                  <c:v>60.651491497959277</c:v>
                </c:pt>
                <c:pt idx="82">
                  <c:v>60.514496049102014</c:v>
                </c:pt>
                <c:pt idx="83">
                  <c:v>60.375495189948062</c:v>
                </c:pt>
                <c:pt idx="84">
                  <c:v>60.234370164319671</c:v>
                </c:pt>
                <c:pt idx="85">
                  <c:v>60.091004586160892</c:v>
                </c:pt>
                <c:pt idx="86">
                  <c:v>59.945286342349469</c:v>
                </c:pt>
                <c:pt idx="87">
                  <c:v>59.797109711604065</c:v>
                </c:pt>
                <c:pt idx="88">
                  <c:v>59.646377675269058</c:v>
                </c:pt>
                <c:pt idx="89">
                  <c:v>59.493004382715789</c:v>
                </c:pt>
                <c:pt idx="90">
                  <c:v>59.336917720018775</c:v>
                </c:pt>
                <c:pt idx="91">
                  <c:v>59.178061916152615</c:v>
                </c:pt>
                <c:pt idx="92">
                  <c:v>59.016400107142196</c:v>
                </c:pt>
                <c:pt idx="93">
                  <c:v>58.851916766513611</c:v>
                </c:pt>
                <c:pt idx="94">
                  <c:v>58.684619901295996</c:v>
                </c:pt>
                <c:pt idx="95">
                  <c:v>58.514542908010029</c:v>
                </c:pt>
                <c:pt idx="96">
                  <c:v>58.34174598373842</c:v>
                </c:pt>
                <c:pt idx="97">
                  <c:v>58.166316994445722</c:v>
                </c:pt>
                <c:pt idx="98">
                  <c:v>57.988371716719797</c:v>
                </c:pt>
                <c:pt idx="99">
                  <c:v>57.808053390010699</c:v>
                </c:pt>
                <c:pt idx="100">
                  <c:v>57.625531543554217</c:v>
                </c:pt>
                <c:pt idx="101">
                  <c:v>57.441000094118785</c:v>
                </c:pt>
                <c:pt idx="102">
                  <c:v>57.254674745516709</c:v>
                </c:pt>
                <c:pt idx="103">
                  <c:v>57.066789756015353</c:v>
                </c:pt>
                <c:pt idx="104">
                  <c:v>56.877594172679601</c:v>
                </c:pt>
                <c:pt idx="105">
                  <c:v>56.687347659627683</c:v>
                </c:pt>
                <c:pt idx="106">
                  <c:v>56.496316067897496</c:v>
                </c:pt>
                <c:pt idx="107">
                  <c:v>56.304766906422955</c:v>
                </c:pt>
                <c:pt idx="108">
                  <c:v>56.112964875652352</c:v>
                </c:pt>
                <c:pt idx="109">
                  <c:v>55.921167617645651</c:v>
                </c:pt>
                <c:pt idx="110">
                  <c:v>55.729621819993127</c:v>
                </c:pt>
                <c:pt idx="111">
                  <c:v>55.538559787264873</c:v>
                </c:pt>
                <c:pt idx="112">
                  <c:v>55.348196565120112</c:v>
                </c:pt>
                <c:pt idx="113">
                  <c:v>55.158727671109311</c:v>
                </c:pt>
                <c:pt idx="114">
                  <c:v>54.970327455005609</c:v>
                </c:pt>
                <c:pt idx="115">
                  <c:v>54.783148082355567</c:v>
                </c:pt>
                <c:pt idx="116">
                  <c:v>54.597319109550043</c:v>
                </c:pt>
                <c:pt idx="117">
                  <c:v>54.412947598251755</c:v>
                </c:pt>
                <c:pt idx="118">
                  <c:v>54.230118702074599</c:v>
                </c:pt>
                <c:pt idx="119">
                  <c:v>54.048896649066734</c:v>
                </c:pt>
                <c:pt idx="120">
                  <c:v>53.869326039442392</c:v>
                </c:pt>
                <c:pt idx="121">
                  <c:v>53.691433378459088</c:v>
                </c:pt>
                <c:pt idx="122">
                  <c:v>53.515228768475012</c:v>
                </c:pt>
                <c:pt idx="123">
                  <c:v>53.340707691094394</c:v>
                </c:pt>
                <c:pt idx="124">
                  <c:v>53.16785281898516</c:v>
                </c:pt>
                <c:pt idx="125">
                  <c:v>52.996635806585253</c:v>
                </c:pt>
                <c:pt idx="126">
                  <c:v>52.827019018789116</c:v>
                </c:pt>
                <c:pt idx="127">
                  <c:v>52.658957166261999</c:v>
                </c:pt>
                <c:pt idx="128">
                  <c:v>52.492398824860686</c:v>
                </c:pt>
                <c:pt idx="129">
                  <c:v>52.327287824481736</c:v>
                </c:pt>
                <c:pt idx="130">
                  <c:v>52.163564499371695</c:v>
                </c:pt>
                <c:pt idx="131">
                  <c:v>52.001166797478405</c:v>
                </c:pt>
                <c:pt idx="132">
                  <c:v>51.840031250829746</c:v>
                </c:pt>
                <c:pt idx="133">
                  <c:v>51.680093812282642</c:v>
                </c:pt>
                <c:pt idx="134">
                  <c:v>51.521290566406854</c:v>
                </c:pt>
                <c:pt idx="135">
                  <c:v>51.363558323885947</c:v>
                </c:pt>
                <c:pt idx="136">
                  <c:v>51.206835109769528</c:v>
                </c:pt>
                <c:pt idx="137">
                  <c:v>51.051060556325147</c:v>
                </c:pt>
                <c:pt idx="138">
                  <c:v>50.896176211234575</c:v>
                </c:pt>
                <c:pt idx="139">
                  <c:v>50.742125771563913</c:v>
                </c:pt>
                <c:pt idx="140">
                  <c:v>50.588855253399856</c:v>
                </c:pt>
                <c:pt idx="141">
                  <c:v>50.43631310635881</c:v>
                </c:pt>
                <c:pt idx="142">
                  <c:v>50.284450281403565</c:v>
                </c:pt>
                <c:pt idx="143">
                  <c:v>50.133220259589997</c:v>
                </c:pt>
                <c:pt idx="144">
                  <c:v>49.982579048548573</c:v>
                </c:pt>
                <c:pt idx="145">
                  <c:v>49.832485152710774</c:v>
                </c:pt>
                <c:pt idx="146">
                  <c:v>49.682899522534314</c:v>
                </c:pt>
                <c:pt idx="147">
                  <c:v>49.533785487277235</c:v>
                </c:pt>
                <c:pt idx="148">
                  <c:v>49.38510867522524</c:v>
                </c:pt>
                <c:pt idx="149">
                  <c:v>49.236836924692319</c:v>
                </c:pt>
                <c:pt idx="150">
                  <c:v>49.088940188592034</c:v>
                </c:pt>
                <c:pt idx="151">
                  <c:v>48.941390434914396</c:v>
                </c:pt>
                <c:pt idx="152">
                  <c:v>48.794161545036786</c:v>
                </c:pt>
                <c:pt idx="153">
                  <c:v>48.64722921144444</c:v>
                </c:pt>
                <c:pt idx="154">
                  <c:v>48.500570836130912</c:v>
                </c:pt>
                <c:pt idx="155">
                  <c:v>48.354165430687488</c:v>
                </c:pt>
                <c:pt idx="156">
                  <c:v>48.207993518868093</c:v>
                </c:pt>
                <c:pt idx="157">
                  <c:v>48.062037042228489</c:v>
                </c:pt>
                <c:pt idx="158">
                  <c:v>47.916279269281056</c:v>
                </c:pt>
                <c:pt idx="159">
                  <c:v>47.770704708475002</c:v>
                </c:pt>
                <c:pt idx="160">
                  <c:v>47.625299025204214</c:v>
                </c:pt>
                <c:pt idx="161">
                  <c:v>47.480048962955784</c:v>
                </c:pt>
                <c:pt idx="162">
                  <c:v>47.334942268641093</c:v>
                </c:pt>
                <c:pt idx="163">
                  <c:v>47.189967622093612</c:v>
                </c:pt>
                <c:pt idx="164">
                  <c:v>47.045114569672421</c:v>
                </c:pt>
                <c:pt idx="165">
                  <c:v>46.900373461875198</c:v>
                </c:pt>
                <c:pt idx="166">
                  <c:v>46.755735394838155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F22-4A73-A70F-61B456CD73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1528"/>
        <c:axId val="413931920"/>
      </c:scatterChart>
      <c:valAx>
        <c:axId val="413931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1920"/>
        <c:crosses val="autoZero"/>
        <c:crossBetween val="midCat"/>
      </c:valAx>
      <c:valAx>
        <c:axId val="4139319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1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A!$P$22:$P$222</c:f>
              <c:numCache>
                <c:formatCode>General</c:formatCode>
                <c:ptCount val="201"/>
                <c:pt idx="0">
                  <c:v>62.755000000000003</c:v>
                </c:pt>
                <c:pt idx="1">
                  <c:v>62.546999999999997</c:v>
                </c:pt>
                <c:pt idx="2">
                  <c:v>62.491</c:v>
                </c:pt>
                <c:pt idx="3">
                  <c:v>61.962000000000003</c:v>
                </c:pt>
                <c:pt idx="4">
                  <c:v>61.302</c:v>
                </c:pt>
                <c:pt idx="5">
                  <c:v>61.472000000000001</c:v>
                </c:pt>
                <c:pt idx="6">
                  <c:v>60.735999999999997</c:v>
                </c:pt>
                <c:pt idx="7">
                  <c:v>60.981000000000002</c:v>
                </c:pt>
                <c:pt idx="8">
                  <c:v>59.433999999999997</c:v>
                </c:pt>
                <c:pt idx="9">
                  <c:v>61.094000000000001</c:v>
                </c:pt>
                <c:pt idx="10">
                  <c:v>60.585000000000001</c:v>
                </c:pt>
                <c:pt idx="11">
                  <c:v>61.113</c:v>
                </c:pt>
                <c:pt idx="12">
                  <c:v>60.377000000000002</c:v>
                </c:pt>
                <c:pt idx="13">
                  <c:v>61.887</c:v>
                </c:pt>
                <c:pt idx="14">
                  <c:v>61.981000000000002</c:v>
                </c:pt>
                <c:pt idx="15">
                  <c:v>60.83</c:v>
                </c:pt>
                <c:pt idx="16">
                  <c:v>61.679000000000002</c:v>
                </c:pt>
                <c:pt idx="17">
                  <c:v>60.698</c:v>
                </c:pt>
                <c:pt idx="18">
                  <c:v>60.17</c:v>
                </c:pt>
                <c:pt idx="19">
                  <c:v>60.037999999999997</c:v>
                </c:pt>
                <c:pt idx="20">
                  <c:v>60.622999999999998</c:v>
                </c:pt>
                <c:pt idx="21">
                  <c:v>60.868000000000002</c:v>
                </c:pt>
                <c:pt idx="22">
                  <c:v>60.320999999999998</c:v>
                </c:pt>
                <c:pt idx="23">
                  <c:v>60.17</c:v>
                </c:pt>
                <c:pt idx="24">
                  <c:v>61.283000000000001</c:v>
                </c:pt>
                <c:pt idx="25">
                  <c:v>59.131999999999998</c:v>
                </c:pt>
                <c:pt idx="26">
                  <c:v>61.075000000000003</c:v>
                </c:pt>
                <c:pt idx="27">
                  <c:v>60.491</c:v>
                </c:pt>
                <c:pt idx="28">
                  <c:v>60</c:v>
                </c:pt>
                <c:pt idx="29">
                  <c:v>60.698</c:v>
                </c:pt>
                <c:pt idx="30">
                  <c:v>60.566000000000003</c:v>
                </c:pt>
                <c:pt idx="31">
                  <c:v>60.151000000000003</c:v>
                </c:pt>
                <c:pt idx="32">
                  <c:v>60.527999999999999</c:v>
                </c:pt>
                <c:pt idx="33">
                  <c:v>61.131999999999998</c:v>
                </c:pt>
                <c:pt idx="34">
                  <c:v>61.34</c:v>
                </c:pt>
                <c:pt idx="35">
                  <c:v>61.189</c:v>
                </c:pt>
                <c:pt idx="36">
                  <c:v>61.905999999999999</c:v>
                </c:pt>
                <c:pt idx="37">
                  <c:v>62.357999999999997</c:v>
                </c:pt>
                <c:pt idx="38">
                  <c:v>62.509</c:v>
                </c:pt>
                <c:pt idx="39">
                  <c:v>61.585000000000001</c:v>
                </c:pt>
                <c:pt idx="40">
                  <c:v>63.018999999999998</c:v>
                </c:pt>
                <c:pt idx="41">
                  <c:v>62.887</c:v>
                </c:pt>
                <c:pt idx="42">
                  <c:v>63.113</c:v>
                </c:pt>
                <c:pt idx="43">
                  <c:v>63.509</c:v>
                </c:pt>
                <c:pt idx="44">
                  <c:v>65.716999999999999</c:v>
                </c:pt>
                <c:pt idx="45">
                  <c:v>66.188999999999993</c:v>
                </c:pt>
                <c:pt idx="46">
                  <c:v>66.546999999999997</c:v>
                </c:pt>
                <c:pt idx="47">
                  <c:v>66.433999999999997</c:v>
                </c:pt>
                <c:pt idx="48">
                  <c:v>67.302000000000007</c:v>
                </c:pt>
                <c:pt idx="49">
                  <c:v>68.754999999999995</c:v>
                </c:pt>
                <c:pt idx="50">
                  <c:v>68.509</c:v>
                </c:pt>
                <c:pt idx="51">
                  <c:v>70.887</c:v>
                </c:pt>
                <c:pt idx="52">
                  <c:v>71.942999999999998</c:v>
                </c:pt>
                <c:pt idx="53">
                  <c:v>74.376999999999995</c:v>
                </c:pt>
                <c:pt idx="54">
                  <c:v>76.584999999999994</c:v>
                </c:pt>
                <c:pt idx="55">
                  <c:v>79.528000000000006</c:v>
                </c:pt>
                <c:pt idx="56">
                  <c:v>83.245000000000005</c:v>
                </c:pt>
                <c:pt idx="57">
                  <c:v>88.679000000000002</c:v>
                </c:pt>
                <c:pt idx="58">
                  <c:v>95.320999999999998</c:v>
                </c:pt>
                <c:pt idx="59">
                  <c:v>104.283</c:v>
                </c:pt>
                <c:pt idx="60">
                  <c:v>117.98099999999999</c:v>
                </c:pt>
                <c:pt idx="61">
                  <c:v>129.755</c:v>
                </c:pt>
                <c:pt idx="62">
                  <c:v>143.01900000000001</c:v>
                </c:pt>
                <c:pt idx="63">
                  <c:v>153.96199999999999</c:v>
                </c:pt>
                <c:pt idx="64">
                  <c:v>164.39599999999999</c:v>
                </c:pt>
                <c:pt idx="65">
                  <c:v>172.96199999999999</c:v>
                </c:pt>
                <c:pt idx="66">
                  <c:v>177.792</c:v>
                </c:pt>
                <c:pt idx="67">
                  <c:v>179.245</c:v>
                </c:pt>
                <c:pt idx="68">
                  <c:v>177.358</c:v>
                </c:pt>
                <c:pt idx="69">
                  <c:v>170.66</c:v>
                </c:pt>
                <c:pt idx="70">
                  <c:v>156.98099999999999</c:v>
                </c:pt>
                <c:pt idx="71">
                  <c:v>127.81100000000001</c:v>
                </c:pt>
                <c:pt idx="72">
                  <c:v>90.358000000000004</c:v>
                </c:pt>
                <c:pt idx="73">
                  <c:v>69.320999999999998</c:v>
                </c:pt>
                <c:pt idx="74">
                  <c:v>65.491</c:v>
                </c:pt>
                <c:pt idx="75">
                  <c:v>64.623000000000005</c:v>
                </c:pt>
                <c:pt idx="76">
                  <c:v>66.754999999999995</c:v>
                </c:pt>
                <c:pt idx="77">
                  <c:v>66.962000000000003</c:v>
                </c:pt>
                <c:pt idx="78">
                  <c:v>68.849000000000004</c:v>
                </c:pt>
                <c:pt idx="79">
                  <c:v>74.019000000000005</c:v>
                </c:pt>
                <c:pt idx="80">
                  <c:v>77.623000000000005</c:v>
                </c:pt>
                <c:pt idx="81">
                  <c:v>84.320999999999998</c:v>
                </c:pt>
                <c:pt idx="82">
                  <c:v>93.603999999999999</c:v>
                </c:pt>
                <c:pt idx="83">
                  <c:v>102.434</c:v>
                </c:pt>
                <c:pt idx="84">
                  <c:v>111.434</c:v>
                </c:pt>
                <c:pt idx="85">
                  <c:v>120.90600000000001</c:v>
                </c:pt>
                <c:pt idx="86">
                  <c:v>126.151</c:v>
                </c:pt>
                <c:pt idx="87">
                  <c:v>131.547</c:v>
                </c:pt>
                <c:pt idx="88">
                  <c:v>130.83000000000001</c:v>
                </c:pt>
                <c:pt idx="89">
                  <c:v>128.03800000000001</c:v>
                </c:pt>
                <c:pt idx="90">
                  <c:v>115.792</c:v>
                </c:pt>
                <c:pt idx="91">
                  <c:v>92.302000000000007</c:v>
                </c:pt>
                <c:pt idx="92">
                  <c:v>68.546999999999997</c:v>
                </c:pt>
                <c:pt idx="93">
                  <c:v>59.018999999999998</c:v>
                </c:pt>
                <c:pt idx="94">
                  <c:v>57.603999999999999</c:v>
                </c:pt>
                <c:pt idx="95">
                  <c:v>55.811</c:v>
                </c:pt>
                <c:pt idx="96">
                  <c:v>55.491</c:v>
                </c:pt>
                <c:pt idx="97">
                  <c:v>56.094000000000001</c:v>
                </c:pt>
                <c:pt idx="98">
                  <c:v>54.057000000000002</c:v>
                </c:pt>
                <c:pt idx="99">
                  <c:v>54.509</c:v>
                </c:pt>
                <c:pt idx="100">
                  <c:v>52.283000000000001</c:v>
                </c:pt>
                <c:pt idx="101">
                  <c:v>54.679000000000002</c:v>
                </c:pt>
                <c:pt idx="102">
                  <c:v>54.057000000000002</c:v>
                </c:pt>
                <c:pt idx="103">
                  <c:v>54.566000000000003</c:v>
                </c:pt>
                <c:pt idx="104">
                  <c:v>53.755000000000003</c:v>
                </c:pt>
                <c:pt idx="105">
                  <c:v>52.509</c:v>
                </c:pt>
                <c:pt idx="106">
                  <c:v>53.34</c:v>
                </c:pt>
                <c:pt idx="107">
                  <c:v>52.792000000000002</c:v>
                </c:pt>
                <c:pt idx="108">
                  <c:v>52.018999999999998</c:v>
                </c:pt>
                <c:pt idx="109">
                  <c:v>52.679000000000002</c:v>
                </c:pt>
                <c:pt idx="110">
                  <c:v>51.942999999999998</c:v>
                </c:pt>
                <c:pt idx="111">
                  <c:v>53.189</c:v>
                </c:pt>
                <c:pt idx="112">
                  <c:v>53.113</c:v>
                </c:pt>
                <c:pt idx="113">
                  <c:v>52.509</c:v>
                </c:pt>
                <c:pt idx="114">
                  <c:v>52.302</c:v>
                </c:pt>
                <c:pt idx="115">
                  <c:v>52.414999999999999</c:v>
                </c:pt>
                <c:pt idx="116">
                  <c:v>52.17</c:v>
                </c:pt>
                <c:pt idx="117">
                  <c:v>53.094000000000001</c:v>
                </c:pt>
                <c:pt idx="118">
                  <c:v>53.207999999999998</c:v>
                </c:pt>
                <c:pt idx="119">
                  <c:v>52.981000000000002</c:v>
                </c:pt>
                <c:pt idx="120">
                  <c:v>51.433999999999997</c:v>
                </c:pt>
                <c:pt idx="121">
                  <c:v>51.962000000000003</c:v>
                </c:pt>
                <c:pt idx="122">
                  <c:v>53.887</c:v>
                </c:pt>
                <c:pt idx="123">
                  <c:v>53.264000000000003</c:v>
                </c:pt>
                <c:pt idx="124">
                  <c:v>52.868000000000002</c:v>
                </c:pt>
                <c:pt idx="125">
                  <c:v>51.453000000000003</c:v>
                </c:pt>
                <c:pt idx="126">
                  <c:v>52.131999999999998</c:v>
                </c:pt>
                <c:pt idx="127">
                  <c:v>50.433999999999997</c:v>
                </c:pt>
                <c:pt idx="128">
                  <c:v>49.151000000000003</c:v>
                </c:pt>
                <c:pt idx="129">
                  <c:v>51.17</c:v>
                </c:pt>
                <c:pt idx="130">
                  <c:v>49.83</c:v>
                </c:pt>
                <c:pt idx="131">
                  <c:v>49.491</c:v>
                </c:pt>
                <c:pt idx="132">
                  <c:v>48.151000000000003</c:v>
                </c:pt>
                <c:pt idx="133">
                  <c:v>48.414999999999999</c:v>
                </c:pt>
                <c:pt idx="134">
                  <c:v>48.735999999999997</c:v>
                </c:pt>
                <c:pt idx="135">
                  <c:v>48.396000000000001</c:v>
                </c:pt>
                <c:pt idx="136">
                  <c:v>49.472000000000001</c:v>
                </c:pt>
                <c:pt idx="137">
                  <c:v>49.527999999999999</c:v>
                </c:pt>
                <c:pt idx="138">
                  <c:v>49.546999999999997</c:v>
                </c:pt>
                <c:pt idx="139">
                  <c:v>48.774000000000001</c:v>
                </c:pt>
                <c:pt idx="140">
                  <c:v>48.037999999999997</c:v>
                </c:pt>
                <c:pt idx="141">
                  <c:v>47.755000000000003</c:v>
                </c:pt>
                <c:pt idx="142">
                  <c:v>47.357999999999997</c:v>
                </c:pt>
                <c:pt idx="143">
                  <c:v>47.962000000000003</c:v>
                </c:pt>
                <c:pt idx="144">
                  <c:v>48.264000000000003</c:v>
                </c:pt>
                <c:pt idx="145">
                  <c:v>48.283000000000001</c:v>
                </c:pt>
                <c:pt idx="146">
                  <c:v>50.131999999999998</c:v>
                </c:pt>
                <c:pt idx="147">
                  <c:v>48.735999999999997</c:v>
                </c:pt>
                <c:pt idx="148">
                  <c:v>48.075000000000003</c:v>
                </c:pt>
                <c:pt idx="149">
                  <c:v>48.811</c:v>
                </c:pt>
                <c:pt idx="150">
                  <c:v>48.320999999999998</c:v>
                </c:pt>
                <c:pt idx="151">
                  <c:v>49.585000000000001</c:v>
                </c:pt>
                <c:pt idx="152">
                  <c:v>48.189</c:v>
                </c:pt>
                <c:pt idx="153">
                  <c:v>47.792000000000002</c:v>
                </c:pt>
                <c:pt idx="154">
                  <c:v>46.585000000000001</c:v>
                </c:pt>
                <c:pt idx="155">
                  <c:v>46.66</c:v>
                </c:pt>
                <c:pt idx="156">
                  <c:v>46.755000000000003</c:v>
                </c:pt>
                <c:pt idx="157">
                  <c:v>48.131999999999998</c:v>
                </c:pt>
                <c:pt idx="158">
                  <c:v>47.131999999999998</c:v>
                </c:pt>
                <c:pt idx="159">
                  <c:v>45.603999999999999</c:v>
                </c:pt>
                <c:pt idx="160">
                  <c:v>47.037999999999997</c:v>
                </c:pt>
                <c:pt idx="161">
                  <c:v>46.603999999999999</c:v>
                </c:pt>
                <c:pt idx="162">
                  <c:v>45.792000000000002</c:v>
                </c:pt>
                <c:pt idx="163">
                  <c:v>46.17</c:v>
                </c:pt>
                <c:pt idx="164">
                  <c:v>46.244999999999997</c:v>
                </c:pt>
                <c:pt idx="165">
                  <c:v>46.189</c:v>
                </c:pt>
                <c:pt idx="166">
                  <c:v>46.037999999999997</c:v>
                </c:pt>
                <c:pt idx="167">
                  <c:v>46.34</c:v>
                </c:pt>
                <c:pt idx="168">
                  <c:v>45.414999999999999</c:v>
                </c:pt>
                <c:pt idx="169">
                  <c:v>45.848999999999997</c:v>
                </c:pt>
                <c:pt idx="170">
                  <c:v>45.735999999999997</c:v>
                </c:pt>
                <c:pt idx="171">
                  <c:v>45.244999999999997</c:v>
                </c:pt>
                <c:pt idx="172">
                  <c:v>45.396000000000001</c:v>
                </c:pt>
                <c:pt idx="173">
                  <c:v>46.320999999999998</c:v>
                </c:pt>
                <c:pt idx="174">
                  <c:v>46.207999999999998</c:v>
                </c:pt>
                <c:pt idx="175">
                  <c:v>46.113</c:v>
                </c:pt>
                <c:pt idx="176">
                  <c:v>46.225999999999999</c:v>
                </c:pt>
                <c:pt idx="177">
                  <c:v>46.207999999999998</c:v>
                </c:pt>
                <c:pt idx="178">
                  <c:v>46.887</c:v>
                </c:pt>
                <c:pt idx="179">
                  <c:v>44.905999999999999</c:v>
                </c:pt>
                <c:pt idx="180">
                  <c:v>46.774000000000001</c:v>
                </c:pt>
                <c:pt idx="181">
                  <c:v>45.491</c:v>
                </c:pt>
                <c:pt idx="182">
                  <c:v>45.17</c:v>
                </c:pt>
                <c:pt idx="183">
                  <c:v>46.34</c:v>
                </c:pt>
                <c:pt idx="184">
                  <c:v>46.811</c:v>
                </c:pt>
                <c:pt idx="185">
                  <c:v>46.981000000000002</c:v>
                </c:pt>
                <c:pt idx="186">
                  <c:v>46.320999999999998</c:v>
                </c:pt>
                <c:pt idx="187">
                  <c:v>46.113</c:v>
                </c:pt>
                <c:pt idx="188">
                  <c:v>46.189</c:v>
                </c:pt>
                <c:pt idx="189">
                  <c:v>47.113</c:v>
                </c:pt>
                <c:pt idx="190">
                  <c:v>46.34</c:v>
                </c:pt>
                <c:pt idx="191">
                  <c:v>46.433999999999997</c:v>
                </c:pt>
                <c:pt idx="192">
                  <c:v>46.811</c:v>
                </c:pt>
                <c:pt idx="193">
                  <c:v>46.603999999999999</c:v>
                </c:pt>
                <c:pt idx="194">
                  <c:v>44.848999999999997</c:v>
                </c:pt>
                <c:pt idx="195">
                  <c:v>46.225999999999999</c:v>
                </c:pt>
                <c:pt idx="196">
                  <c:v>47.396000000000001</c:v>
                </c:pt>
                <c:pt idx="197">
                  <c:v>46.472000000000001</c:v>
                </c:pt>
                <c:pt idx="198">
                  <c:v>47.622999999999998</c:v>
                </c:pt>
                <c:pt idx="199">
                  <c:v>46.453000000000003</c:v>
                </c:pt>
                <c:pt idx="200">
                  <c:v>47.207999999999998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72-4524-9A71-5B2EFD535E6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64.721888156319039</c:v>
                </c:pt>
                <c:pt idx="27">
                  <c:v>64.604738861548057</c:v>
                </c:pt>
                <c:pt idx="28">
                  <c:v>64.487564950645734</c:v>
                </c:pt>
                <c:pt idx="29">
                  <c:v>64.370364113592075</c:v>
                </c:pt>
                <c:pt idx="30">
                  <c:v>64.25313382467651</c:v>
                </c:pt>
                <c:pt idx="31">
                  <c:v>64.135871322569116</c:v>
                </c:pt>
                <c:pt idx="32">
                  <c:v>64.018573588617585</c:v>
                </c:pt>
                <c:pt idx="33">
                  <c:v>63.901237323321048</c:v>
                </c:pt>
                <c:pt idx="34">
                  <c:v>63.783858921281222</c:v>
                </c:pt>
                <c:pt idx="35">
                  <c:v>63.666434446387711</c:v>
                </c:pt>
                <c:pt idx="36">
                  <c:v>63.548959614629325</c:v>
                </c:pt>
                <c:pt idx="37">
                  <c:v>63.431429812380976</c:v>
                </c:pt>
                <c:pt idx="38">
                  <c:v>63.313840247857669</c:v>
                </c:pt>
                <c:pt idx="39">
                  <c:v>63.196186557535874</c:v>
                </c:pt>
                <c:pt idx="40">
                  <c:v>63.078466864157761</c:v>
                </c:pt>
                <c:pt idx="41">
                  <c:v>62.960688185591458</c:v>
                </c:pt>
                <c:pt idx="42">
                  <c:v>62.842885103028166</c:v>
                </c:pt>
                <c:pt idx="43">
                  <c:v>62.725170866135429</c:v>
                </c:pt>
                <c:pt idx="44">
                  <c:v>62.607868931395323</c:v>
                </c:pt>
                <c:pt idx="45">
                  <c:v>62.491830909226316</c:v>
                </c:pt>
                <c:pt idx="46">
                  <c:v>62.379156800643464</c:v>
                </c:pt>
                <c:pt idx="47">
                  <c:v>62.274719607806638</c:v>
                </c:pt>
                <c:pt idx="48">
                  <c:v>62.189169276738049</c:v>
                </c:pt>
                <c:pt idx="49">
                  <c:v>62.144411282385938</c:v>
                </c:pt>
                <c:pt idx="50">
                  <c:v>62.182780320496356</c:v>
                </c:pt>
                <c:pt idx="51">
                  <c:v>62.380962320446216</c:v>
                </c:pt>
                <c:pt idx="52">
                  <c:v>62.868712016217046</c:v>
                </c:pt>
                <c:pt idx="53">
                  <c:v>63.850114450689055</c:v>
                </c:pt>
                <c:pt idx="54">
                  <c:v>65.621421612456857</c:v>
                </c:pt>
                <c:pt idx="55">
                  <c:v>68.575046071139795</c:v>
                </c:pt>
                <c:pt idx="56">
                  <c:v>73.175993971692307</c:v>
                </c:pt>
                <c:pt idx="57">
                  <c:v>79.897804934469391</c:v>
                </c:pt>
                <c:pt idx="58">
                  <c:v>89.112854499697534</c:v>
                </c:pt>
                <c:pt idx="59">
                  <c:v>100.94759965429543</c:v>
                </c:pt>
                <c:pt idx="60">
                  <c:v>115.13390067790235</c:v>
                </c:pt>
                <c:pt idx="61">
                  <c:v>130.90512599770139</c:v>
                </c:pt>
                <c:pt idx="62">
                  <c:v>146.98997319589571</c:v>
                </c:pt>
                <c:pt idx="63">
                  <c:v>161.73987236277412</c:v>
                </c:pt>
                <c:pt idx="64">
                  <c:v>173.38769733540514</c:v>
                </c:pt>
                <c:pt idx="65">
                  <c:v>180.38757831126694</c:v>
                </c:pt>
                <c:pt idx="66">
                  <c:v>181.74729604092403</c:v>
                </c:pt>
                <c:pt idx="67">
                  <c:v>177.25495466078615</c:v>
                </c:pt>
                <c:pt idx="68">
                  <c:v>167.52857348723728</c:v>
                </c:pt>
                <c:pt idx="69">
                  <c:v>153.87264501350387</c:v>
                </c:pt>
                <c:pt idx="70">
                  <c:v>137.98768960195099</c:v>
                </c:pt>
                <c:pt idx="71">
                  <c:v>121.62234801981408</c:v>
                </c:pt>
                <c:pt idx="72">
                  <c:v>106.26667347777908</c:v>
                </c:pt>
                <c:pt idx="73">
                  <c:v>92.960323900365736</c:v>
                </c:pt>
                <c:pt idx="74">
                  <c:v>82.244974937701571</c:v>
                </c:pt>
                <c:pt idx="75">
                  <c:v>74.246314925915001</c:v>
                </c:pt>
                <c:pt idx="76">
                  <c:v>68.841693332216678</c:v>
                </c:pt>
                <c:pt idx="77">
                  <c:v>65.857401980705333</c:v>
                </c:pt>
                <c:pt idx="78">
                  <c:v>65.237547181131205</c:v>
                </c:pt>
                <c:pt idx="79">
                  <c:v>67.127122856031278</c:v>
                </c:pt>
                <c:pt idx="80">
                  <c:v>71.818309400575387</c:v>
                </c:pt>
                <c:pt idx="81">
                  <c:v>79.537113211246805</c:v>
                </c:pt>
                <c:pt idx="82">
                  <c:v>90.112033810805229</c:v>
                </c:pt>
                <c:pt idx="83">
                  <c:v>102.65567843707846</c:v>
                </c:pt>
                <c:pt idx="84">
                  <c:v>115.45147446748666</c:v>
                </c:pt>
                <c:pt idx="85">
                  <c:v>126.20142851928713</c:v>
                </c:pt>
                <c:pt idx="86">
                  <c:v>132.63194999978589</c:v>
                </c:pt>
                <c:pt idx="87">
                  <c:v>133.24161583334254</c:v>
                </c:pt>
                <c:pt idx="88">
                  <c:v>127.84686221867608</c:v>
                </c:pt>
                <c:pt idx="89">
                  <c:v>117.64836695321686</c:v>
                </c:pt>
                <c:pt idx="90">
                  <c:v>104.78173590085893</c:v>
                </c:pt>
                <c:pt idx="91">
                  <c:v>91.580073491341295</c:v>
                </c:pt>
                <c:pt idx="92">
                  <c:v>79.894371935083399</c:v>
                </c:pt>
                <c:pt idx="93">
                  <c:v>70.732453184352835</c:v>
                </c:pt>
                <c:pt idx="94">
                  <c:v>64.272718086311201</c:v>
                </c:pt>
                <c:pt idx="95">
                  <c:v>60.128894027061882</c:v>
                </c:pt>
                <c:pt idx="96">
                  <c:v>57.678333473553266</c:v>
                </c:pt>
                <c:pt idx="97">
                  <c:v>56.313685737816854</c:v>
                </c:pt>
                <c:pt idx="98">
                  <c:v>55.568939918810997</c:v>
                </c:pt>
                <c:pt idx="99">
                  <c:v>55.141921870154022</c:v>
                </c:pt>
                <c:pt idx="100">
                  <c:v>54.861884685155268</c:v>
                </c:pt>
                <c:pt idx="101">
                  <c:v>54.643404374361189</c:v>
                </c:pt>
                <c:pt idx="102">
                  <c:v>54.448325036625867</c:v>
                </c:pt>
                <c:pt idx="103">
                  <c:v>54.261404433927424</c:v>
                </c:pt>
                <c:pt idx="104">
                  <c:v>54.077259035136173</c:v>
                </c:pt>
                <c:pt idx="105">
                  <c:v>53.894307180345898</c:v>
                </c:pt>
                <c:pt idx="106">
                  <c:v>53.712304282419382</c:v>
                </c:pt>
                <c:pt idx="107">
                  <c:v>53.531489014438769</c:v>
                </c:pt>
                <c:pt idx="108">
                  <c:v>53.352427731678048</c:v>
                </c:pt>
                <c:pt idx="109">
                  <c:v>53.176259377849206</c:v>
                </c:pt>
                <c:pt idx="110">
                  <c:v>53.005339526294065</c:v>
                </c:pt>
                <c:pt idx="111">
                  <c:v>52.844341117209481</c:v>
                </c:pt>
                <c:pt idx="112">
                  <c:v>52.701655925838999</c:v>
                </c:pt>
                <c:pt idx="113">
                  <c:v>52.590405899337263</c:v>
                </c:pt>
                <c:pt idx="114">
                  <c:v>52.527685172248347</c:v>
                </c:pt>
                <c:pt idx="115">
                  <c:v>52.530402378473475</c:v>
                </c:pt>
                <c:pt idx="116">
                  <c:v>52.607131782675914</c:v>
                </c:pt>
                <c:pt idx="117">
                  <c:v>52.748051255706187</c:v>
                </c:pt>
                <c:pt idx="118">
                  <c:v>52.918190305079449</c:v>
                </c:pt>
                <c:pt idx="119">
                  <c:v>53.060178238750062</c:v>
                </c:pt>
                <c:pt idx="120">
                  <c:v>53.109187222483413</c:v>
                </c:pt>
                <c:pt idx="121">
                  <c:v>53.015612567375619</c:v>
                </c:pt>
                <c:pt idx="122">
                  <c:v>52.764818352066889</c:v>
                </c:pt>
                <c:pt idx="123">
                  <c:v>52.383245527572306</c:v>
                </c:pt>
                <c:pt idx="124">
                  <c:v>51.927403158176681</c:v>
                </c:pt>
                <c:pt idx="125">
                  <c:v>51.461965344235665</c:v>
                </c:pt>
                <c:pt idx="126">
                  <c:v>51.038501687630287</c:v>
                </c:pt>
                <c:pt idx="127">
                  <c:v>50.684096800161754</c:v>
                </c:pt>
                <c:pt idx="128">
                  <c:v>50.401999749384842</c:v>
                </c:pt>
                <c:pt idx="129">
                  <c:v>50.180054667318693</c:v>
                </c:pt>
                <c:pt idx="130">
                  <c:v>50.000610539816748</c:v>
                </c:pt>
                <c:pt idx="131">
                  <c:v>49.847541592226541</c:v>
                </c:pt>
                <c:pt idx="132">
                  <c:v>49.709241596396936</c:v>
                </c:pt>
                <c:pt idx="133">
                  <c:v>49.578674111493427</c:v>
                </c:pt>
                <c:pt idx="134">
                  <c:v>49.452133443710679</c:v>
                </c:pt>
                <c:pt idx="135">
                  <c:v>49.327905160326942</c:v>
                </c:pt>
                <c:pt idx="136">
                  <c:v>49.205337800240009</c:v>
                </c:pt>
                <c:pt idx="137">
                  <c:v>49.084399119130723</c:v>
                </c:pt>
                <c:pt idx="138">
                  <c:v>48.965639702808076</c:v>
                </c:pt>
                <c:pt idx="139">
                  <c:v>48.850487040699022</c:v>
                </c:pt>
                <c:pt idx="140">
                  <c:v>48.741790589576908</c:v>
                </c:pt>
                <c:pt idx="141">
                  <c:v>48.644430315213924</c:v>
                </c:pt>
                <c:pt idx="142">
                  <c:v>48.56557105236773</c:v>
                </c:pt>
                <c:pt idx="143">
                  <c:v>48.513911921296469</c:v>
                </c:pt>
                <c:pt idx="144">
                  <c:v>48.497314518371226</c:v>
                </c:pt>
                <c:pt idx="145">
                  <c:v>48.518788175799131</c:v>
                </c:pt>
                <c:pt idx="146">
                  <c:v>48.57197347742175</c:v>
                </c:pt>
                <c:pt idx="147">
                  <c:v>48.638438271798123</c:v>
                </c:pt>
                <c:pt idx="148">
                  <c:v>48.689283053272518</c:v>
                </c:pt>
                <c:pt idx="149">
                  <c:v>48.692014140286567</c:v>
                </c:pt>
                <c:pt idx="150">
                  <c:v>48.620794319549944</c:v>
                </c:pt>
                <c:pt idx="151">
                  <c:v>48.465713671363964</c:v>
                </c:pt>
                <c:pt idx="152">
                  <c:v>48.236537038621897</c:v>
                </c:pt>
                <c:pt idx="153">
                  <c:v>47.958988797460577</c:v>
                </c:pt>
                <c:pt idx="154">
                  <c:v>47.665497627173707</c:v>
                </c:pt>
                <c:pt idx="155">
                  <c:v>47.384938828380349</c:v>
                </c:pt>
                <c:pt idx="156">
                  <c:v>47.135738666048994</c:v>
                </c:pt>
                <c:pt idx="157">
                  <c:v>46.924244857811097</c:v>
                </c:pt>
                <c:pt idx="158">
                  <c:v>46.747415716220722</c:v>
                </c:pt>
                <c:pt idx="159">
                  <c:v>46.597333966320519</c:v>
                </c:pt>
                <c:pt idx="160">
                  <c:v>46.465227072419623</c:v>
                </c:pt>
                <c:pt idx="161">
                  <c:v>46.343846752748917</c:v>
                </c:pt>
                <c:pt idx="162">
                  <c:v>46.228224645268853</c:v>
                </c:pt>
                <c:pt idx="163">
                  <c:v>46.115417189811183</c:v>
                </c:pt>
                <c:pt idx="164">
                  <c:v>46.003884908201755</c:v>
                </c:pt>
                <c:pt idx="165">
                  <c:v>45.892907255157553</c:v>
                </c:pt>
                <c:pt idx="166">
                  <c:v>45.782178613724682</c:v>
                </c:pt>
                <c:pt idx="167">
                  <c:v>45.671579273647154</c:v>
                </c:pt>
                <c:pt idx="168">
                  <c:v>45.561064089096767</c:v>
                </c:pt>
                <c:pt idx="169">
                  <c:v>45.450615018513339</c:v>
                </c:pt>
                <c:pt idx="170">
                  <c:v>45.340223146748151</c:v>
                </c:pt>
                <c:pt idx="171">
                  <c:v>45.229882569986515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72-4524-9A71-5B2EFD535E63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64.721888156319039</c:v>
                </c:pt>
                <c:pt idx="27">
                  <c:v>64.604738861548043</c:v>
                </c:pt>
                <c:pt idx="28">
                  <c:v>64.487564950645634</c:v>
                </c:pt>
                <c:pt idx="29">
                  <c:v>64.370364113591478</c:v>
                </c:pt>
                <c:pt idx="30">
                  <c:v>64.253133824672972</c:v>
                </c:pt>
                <c:pt idx="31">
                  <c:v>64.135871322549377</c:v>
                </c:pt>
                <c:pt idx="32">
                  <c:v>64.018573588512638</c:v>
                </c:pt>
                <c:pt idx="33">
                  <c:v>63.90123732278974</c:v>
                </c:pt>
                <c:pt idx="34">
                  <c:v>63.783858918719567</c:v>
                </c:pt>
                <c:pt idx="35">
                  <c:v>63.666434434624833</c:v>
                </c:pt>
                <c:pt idx="36">
                  <c:v>63.548959563186678</c:v>
                </c:pt>
                <c:pt idx="37">
                  <c:v>63.431429598116416</c:v>
                </c:pt>
                <c:pt idx="38">
                  <c:v>63.313839397905205</c:v>
                </c:pt>
                <c:pt idx="39">
                  <c:v>63.196183346418543</c:v>
                </c:pt>
                <c:pt idx="40">
                  <c:v>63.078455310088785</c:v>
                </c:pt>
                <c:pt idx="41">
                  <c:v>62.960648591445199</c:v>
                </c:pt>
                <c:pt idx="42">
                  <c:v>62.842755878708182</c:v>
                </c:pt>
                <c:pt idx="43">
                  <c:v>62.72476919116221</c:v>
                </c:pt>
                <c:pt idx="44">
                  <c:v>62.606679820011443</c:v>
                </c:pt>
                <c:pt idx="45">
                  <c:v>62.488478264413189</c:v>
                </c:pt>
                <c:pt idx="46">
                  <c:v>62.370154162379144</c:v>
                </c:pt>
                <c:pt idx="47">
                  <c:v>62.251696216231593</c:v>
                </c:pt>
                <c:pt idx="48">
                  <c:v>62.133092112304766</c:v>
                </c:pt>
                <c:pt idx="49">
                  <c:v>62.014328434590489</c:v>
                </c:pt>
                <c:pt idx="50">
                  <c:v>61.895390572042928</c:v>
                </c:pt>
                <c:pt idx="51">
                  <c:v>61.776262619283969</c:v>
                </c:pt>
                <c:pt idx="52">
                  <c:v>61.656927270487536</c:v>
                </c:pt>
                <c:pt idx="53">
                  <c:v>61.537365706273356</c:v>
                </c:pt>
                <c:pt idx="54">
                  <c:v>61.417557473509554</c:v>
                </c:pt>
                <c:pt idx="55">
                  <c:v>61.297480358013104</c:v>
                </c:pt>
                <c:pt idx="56">
                  <c:v>61.17711025025168</c:v>
                </c:pt>
                <c:pt idx="57">
                  <c:v>61.056421004293846</c:v>
                </c:pt>
                <c:pt idx="58">
                  <c:v>60.935384290432751</c:v>
                </c:pt>
                <c:pt idx="59">
                  <c:v>60.813969442126492</c:v>
                </c:pt>
                <c:pt idx="60">
                  <c:v>60.692143298162414</c:v>
                </c:pt>
                <c:pt idx="61">
                  <c:v>60.569870041270597</c:v>
                </c:pt>
                <c:pt idx="62">
                  <c:v>60.447111034789749</c:v>
                </c:pt>
                <c:pt idx="63">
                  <c:v>60.323824659434599</c:v>
                </c:pt>
                <c:pt idx="64">
                  <c:v>60.199966152735598</c:v>
                </c:pt>
                <c:pt idx="65">
                  <c:v>60.07548745432581</c:v>
                </c:pt>
                <c:pt idx="66">
                  <c:v>59.950337060942857</c:v>
                </c:pt>
                <c:pt idx="67">
                  <c:v>59.824459895800615</c:v>
                </c:pt>
                <c:pt idx="68">
                  <c:v>59.697797197867466</c:v>
                </c:pt>
                <c:pt idx="69">
                  <c:v>59.570286437564924</c:v>
                </c:pt>
                <c:pt idx="70">
                  <c:v>59.441861266465189</c:v>
                </c:pt>
                <c:pt idx="71">
                  <c:v>59.31245150970517</c:v>
                </c:pt>
                <c:pt idx="72">
                  <c:v>59.181983211027422</c:v>
                </c:pt>
                <c:pt idx="73">
                  <c:v>59.050378741569673</c:v>
                </c:pt>
                <c:pt idx="74">
                  <c:v>58.917556984710117</c:v>
                </c:pt>
                <c:pt idx="75">
                  <c:v>58.783433610371077</c:v>
                </c:pt>
                <c:pt idx="76">
                  <c:v>58.647921453108076</c:v>
                </c:pt>
                <c:pt idx="77">
                  <c:v>58.51093100896329</c:v>
                </c:pt>
                <c:pt idx="78">
                  <c:v>58.372371066316639</c:v>
                </c:pt>
                <c:pt idx="79">
                  <c:v>58.232149485679884</c:v>
                </c:pt>
                <c:pt idx="80">
                  <c:v>58.090174142382125</c:v>
                </c:pt>
                <c:pt idx="81">
                  <c:v>57.946354044209428</c:v>
                </c:pt>
                <c:pt idx="82">
                  <c:v>57.800600633100146</c:v>
                </c:pt>
                <c:pt idx="83">
                  <c:v>57.652829275779389</c:v>
                </c:pt>
                <c:pt idx="84">
                  <c:v>57.502960942587961</c:v>
                </c:pt>
                <c:pt idx="85">
                  <c:v>57.350924066611668</c:v>
                </c:pt>
                <c:pt idx="86">
                  <c:v>57.196656566517291</c:v>
                </c:pt>
                <c:pt idx="87">
                  <c:v>57.040108006324473</c:v>
                </c:pt>
                <c:pt idx="88">
                  <c:v>56.88124185390501</c:v>
                </c:pt>
                <c:pt idx="89">
                  <c:v>56.720037787686778</c:v>
                </c:pt>
                <c:pt idx="90">
                  <c:v>56.556493988426396</c:v>
                </c:pt>
                <c:pt idx="91">
                  <c:v>56.390629340778183</c:v>
                </c:pt>
                <c:pt idx="92">
                  <c:v>56.222485458690372</c:v>
                </c:pt>
                <c:pt idx="93">
                  <c:v>56.052128440509151</c:v>
                </c:pt>
                <c:pt idx="94">
                  <c:v>55.879650255247057</c:v>
                </c:pt>
                <c:pt idx="95">
                  <c:v>55.705169661921758</c:v>
                </c:pt>
                <c:pt idx="96">
                  <c:v>55.52883257017573</c:v>
                </c:pt>
                <c:pt idx="97">
                  <c:v>55.350811763214672</c:v>
                </c:pt>
                <c:pt idx="98">
                  <c:v>55.171305923658991</c:v>
                </c:pt>
                <c:pt idx="99">
                  <c:v>54.990537928809061</c:v>
                </c:pt>
                <c:pt idx="100">
                  <c:v>54.808752413043109</c:v>
                </c:pt>
                <c:pt idx="101">
                  <c:v>54.626212629899882</c:v>
                </c:pt>
                <c:pt idx="102">
                  <c:v>54.443196682576328</c:v>
                </c:pt>
                <c:pt idx="103">
                  <c:v>54.259993226428172</c:v>
                </c:pt>
                <c:pt idx="104">
                  <c:v>54.076896777796492</c:v>
                </c:pt>
                <c:pt idx="105">
                  <c:v>53.89420278745483</c:v>
                </c:pt>
                <c:pt idx="106">
                  <c:v>53.712202652018519</c:v>
                </c:pt>
                <c:pt idx="107">
                  <c:v>53.531178841361395</c:v>
                </c:pt>
                <c:pt idx="108">
                  <c:v>53.351400313958528</c:v>
                </c:pt>
                <c:pt idx="109">
                  <c:v>53.173118375627269</c:v>
                </c:pt>
                <c:pt idx="110">
                  <c:v>52.996563111820279</c:v>
                </c:pt>
                <c:pt idx="111">
                  <c:v>52.821940491637136</c:v>
                </c:pt>
                <c:pt idx="112">
                  <c:v>52.649430205755309</c:v>
                </c:pt>
                <c:pt idx="113">
                  <c:v>52.479184263400569</c:v>
                </c:pt>
                <c:pt idx="114">
                  <c:v>52.311326338002992</c:v>
                </c:pt>
                <c:pt idx="115">
                  <c:v>52.1459518196353</c:v>
                </c:pt>
                <c:pt idx="116">
                  <c:v>51.983128506434888</c:v>
                </c:pt>
                <c:pt idx="117">
                  <c:v>51.822897848008964</c:v>
                </c:pt>
                <c:pt idx="118">
                  <c:v>51.665276641673017</c:v>
                </c:pt>
                <c:pt idx="119">
                  <c:v>51.510259077021431</c:v>
                </c:pt>
                <c:pt idx="120">
                  <c:v>51.35781902504057</c:v>
                </c:pt>
                <c:pt idx="121">
                  <c:v>51.207912473688133</c:v>
                </c:pt>
                <c:pt idx="122">
                  <c:v>51.060480021347217</c:v>
                </c:pt>
                <c:pt idx="123">
                  <c:v>50.915449351562771</c:v>
                </c:pt>
                <c:pt idx="124">
                  <c:v>50.772737625807494</c:v>
                </c:pt>
                <c:pt idx="125">
                  <c:v>50.632253744691283</c:v>
                </c:pt>
                <c:pt idx="126">
                  <c:v>50.493900441212837</c:v>
                </c:pt>
                <c:pt idx="127">
                  <c:v>50.357576181761388</c:v>
                </c:pt>
                <c:pt idx="128">
                  <c:v>50.223176861225646</c:v>
                </c:pt>
                <c:pt idx="129">
                  <c:v>50.090597287551113</c:v>
                </c:pt>
                <c:pt idx="130">
                  <c:v>49.959732458353031</c:v>
                </c:pt>
                <c:pt idx="131">
                  <c:v>49.830478637797562</c:v>
                </c:pt>
                <c:pt idx="132">
                  <c:v>49.702734246045374</c:v>
                </c:pt>
                <c:pt idx="133">
                  <c:v>49.576400576294176</c:v>
                </c:pt>
                <c:pt idx="134">
                  <c:v>49.451382356065515</c:v>
                </c:pt>
                <c:pt idx="135">
                  <c:v>49.327588170068346</c:v>
                </c:pt>
                <c:pt idx="136">
                  <c:v>49.204930761936062</c:v>
                </c:pt>
                <c:pt idx="137">
                  <c:v>49.083327231556765</c:v>
                </c:pt>
                <c:pt idx="138">
                  <c:v>48.962699143757092</c:v>
                </c:pt>
                <c:pt idx="139">
                  <c:v>48.842972562887901</c:v>
                </c:pt>
                <c:pt idx="140">
                  <c:v>48.724078026506213</c:v>
                </c:pt>
                <c:pt idx="141">
                  <c:v>48.605950469932431</c:v>
                </c:pt>
                <c:pt idx="142">
                  <c:v>48.488529112052227</c:v>
                </c:pt>
                <c:pt idx="143">
                  <c:v>48.371757311371177</c:v>
                </c:pt>
                <c:pt idx="144">
                  <c:v>48.255582400051395</c:v>
                </c:pt>
                <c:pt idx="145">
                  <c:v>48.139955502480944</c:v>
                </c:pt>
                <c:pt idx="146">
                  <c:v>48.024831343859475</c:v>
                </c:pt>
                <c:pt idx="147">
                  <c:v>47.910168053332029</c:v>
                </c:pt>
                <c:pt idx="148">
                  <c:v>47.795926965363904</c:v>
                </c:pt>
                <c:pt idx="149">
                  <c:v>47.682072422319713</c:v>
                </c:pt>
                <c:pt idx="150">
                  <c:v>47.568571580581541</c:v>
                </c:pt>
                <c:pt idx="151">
                  <c:v>47.455394222004486</c:v>
                </c:pt>
                <c:pt idx="152">
                  <c:v>47.342512572056805</c:v>
                </c:pt>
                <c:pt idx="153">
                  <c:v>47.22990112561321</c:v>
                </c:pt>
                <c:pt idx="154">
                  <c:v>47.11753648105811</c:v>
                </c:pt>
                <c:pt idx="155">
                  <c:v>47.005397183099745</c:v>
                </c:pt>
                <c:pt idx="156">
                  <c:v>46.893463574489623</c:v>
                </c:pt>
                <c:pt idx="157">
                  <c:v>46.781717656677152</c:v>
                </c:pt>
                <c:pt idx="158">
                  <c:v>46.67014295929954</c:v>
                </c:pt>
                <c:pt idx="159">
                  <c:v>46.558724418307918</c:v>
                </c:pt>
                <c:pt idx="160">
                  <c:v>46.447448262455495</c:v>
                </c:pt>
                <c:pt idx="161">
                  <c:v>46.336301907819198</c:v>
                </c:pt>
                <c:pt idx="162">
                  <c:v>46.22527385998896</c:v>
                </c:pt>
                <c:pt idx="163">
                  <c:v>46.114353623534264</c:v>
                </c:pt>
                <c:pt idx="164">
                  <c:v>46.003531618345058</c:v>
                </c:pt>
                <c:pt idx="165">
                  <c:v>45.89279910243944</c:v>
                </c:pt>
                <c:pt idx="166">
                  <c:v>45.782148100832906</c:v>
                </c:pt>
                <c:pt idx="167">
                  <c:v>45.671571340071658</c:v>
                </c:pt>
                <c:pt idx="168">
                  <c:v>45.561062188043842</c:v>
                </c:pt>
                <c:pt idx="169">
                  <c:v>45.450614598697214</c:v>
                </c:pt>
                <c:pt idx="170">
                  <c:v>45.340223061307668</c:v>
                </c:pt>
                <c:pt idx="171">
                  <c:v>45.229882553961147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372-4524-9A71-5B2EFD535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3932704"/>
        <c:axId val="413933096"/>
      </c:scatterChart>
      <c:valAx>
        <c:axId val="413932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3933096"/>
        <c:crosses val="autoZero"/>
        <c:crossBetween val="midCat"/>
      </c:valAx>
      <c:valAx>
        <c:axId val="413933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393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A!$Q$22:$Q$222</c:f>
              <c:numCache>
                <c:formatCode>General</c:formatCode>
                <c:ptCount val="201"/>
                <c:pt idx="0">
                  <c:v>57.377000000000002</c:v>
                </c:pt>
                <c:pt idx="1">
                  <c:v>57.018999999999998</c:v>
                </c:pt>
                <c:pt idx="2">
                  <c:v>57.924999999999997</c:v>
                </c:pt>
                <c:pt idx="3">
                  <c:v>56.962000000000003</c:v>
                </c:pt>
                <c:pt idx="4">
                  <c:v>56.679000000000002</c:v>
                </c:pt>
                <c:pt idx="5">
                  <c:v>58.037999999999997</c:v>
                </c:pt>
                <c:pt idx="6">
                  <c:v>56.981000000000002</c:v>
                </c:pt>
                <c:pt idx="7">
                  <c:v>57.131999999999998</c:v>
                </c:pt>
                <c:pt idx="8">
                  <c:v>55.622999999999998</c:v>
                </c:pt>
                <c:pt idx="9">
                  <c:v>55.924999999999997</c:v>
                </c:pt>
                <c:pt idx="10">
                  <c:v>56.075000000000003</c:v>
                </c:pt>
                <c:pt idx="11">
                  <c:v>56.924999999999997</c:v>
                </c:pt>
                <c:pt idx="12">
                  <c:v>56.037999999999997</c:v>
                </c:pt>
                <c:pt idx="13">
                  <c:v>55.357999999999997</c:v>
                </c:pt>
                <c:pt idx="14">
                  <c:v>56.094000000000001</c:v>
                </c:pt>
                <c:pt idx="15">
                  <c:v>56.735999999999997</c:v>
                </c:pt>
                <c:pt idx="16">
                  <c:v>56.453000000000003</c:v>
                </c:pt>
                <c:pt idx="17">
                  <c:v>54.566000000000003</c:v>
                </c:pt>
                <c:pt idx="18">
                  <c:v>56.17</c:v>
                </c:pt>
                <c:pt idx="19">
                  <c:v>56.283000000000001</c:v>
                </c:pt>
                <c:pt idx="20">
                  <c:v>55.225999999999999</c:v>
                </c:pt>
                <c:pt idx="21">
                  <c:v>54.094000000000001</c:v>
                </c:pt>
                <c:pt idx="22">
                  <c:v>55.094000000000001</c:v>
                </c:pt>
                <c:pt idx="23">
                  <c:v>56.527999999999999</c:v>
                </c:pt>
                <c:pt idx="24">
                  <c:v>56.491</c:v>
                </c:pt>
                <c:pt idx="25">
                  <c:v>55.603999999999999</c:v>
                </c:pt>
                <c:pt idx="26">
                  <c:v>54.942999999999998</c:v>
                </c:pt>
                <c:pt idx="27">
                  <c:v>55.698</c:v>
                </c:pt>
                <c:pt idx="28">
                  <c:v>55.962000000000003</c:v>
                </c:pt>
                <c:pt idx="29">
                  <c:v>56.66</c:v>
                </c:pt>
                <c:pt idx="30">
                  <c:v>56.244999999999997</c:v>
                </c:pt>
                <c:pt idx="31">
                  <c:v>56.735999999999997</c:v>
                </c:pt>
                <c:pt idx="32">
                  <c:v>57.472000000000001</c:v>
                </c:pt>
                <c:pt idx="33">
                  <c:v>56.207999999999998</c:v>
                </c:pt>
                <c:pt idx="34">
                  <c:v>55.924999999999997</c:v>
                </c:pt>
                <c:pt idx="35">
                  <c:v>57.622999999999998</c:v>
                </c:pt>
                <c:pt idx="36">
                  <c:v>55.17</c:v>
                </c:pt>
                <c:pt idx="37">
                  <c:v>56.472000000000001</c:v>
                </c:pt>
                <c:pt idx="38">
                  <c:v>57.357999999999997</c:v>
                </c:pt>
                <c:pt idx="39">
                  <c:v>57.225999999999999</c:v>
                </c:pt>
                <c:pt idx="40">
                  <c:v>57.472000000000001</c:v>
                </c:pt>
                <c:pt idx="41">
                  <c:v>58.377000000000002</c:v>
                </c:pt>
                <c:pt idx="42">
                  <c:v>59.057000000000002</c:v>
                </c:pt>
                <c:pt idx="43">
                  <c:v>60.396000000000001</c:v>
                </c:pt>
                <c:pt idx="44">
                  <c:v>59.414999999999999</c:v>
                </c:pt>
                <c:pt idx="45">
                  <c:v>60.189</c:v>
                </c:pt>
                <c:pt idx="46">
                  <c:v>59.887</c:v>
                </c:pt>
                <c:pt idx="47">
                  <c:v>61.942999999999998</c:v>
                </c:pt>
                <c:pt idx="48">
                  <c:v>61.962000000000003</c:v>
                </c:pt>
                <c:pt idx="49">
                  <c:v>63.131999999999998</c:v>
                </c:pt>
                <c:pt idx="50">
                  <c:v>63.414999999999999</c:v>
                </c:pt>
                <c:pt idx="51">
                  <c:v>64.037999999999997</c:v>
                </c:pt>
                <c:pt idx="52">
                  <c:v>64.942999999999998</c:v>
                </c:pt>
                <c:pt idx="53">
                  <c:v>67.019000000000005</c:v>
                </c:pt>
                <c:pt idx="54">
                  <c:v>68.942999999999998</c:v>
                </c:pt>
                <c:pt idx="55">
                  <c:v>71.093999999999994</c:v>
                </c:pt>
                <c:pt idx="56">
                  <c:v>71.697999999999993</c:v>
                </c:pt>
                <c:pt idx="57">
                  <c:v>77.019000000000005</c:v>
                </c:pt>
                <c:pt idx="58">
                  <c:v>82.679000000000002</c:v>
                </c:pt>
                <c:pt idx="59">
                  <c:v>89.906000000000006</c:v>
                </c:pt>
                <c:pt idx="60">
                  <c:v>99.320999999999998</c:v>
                </c:pt>
                <c:pt idx="61">
                  <c:v>111.09399999999999</c:v>
                </c:pt>
                <c:pt idx="62">
                  <c:v>123.962</c:v>
                </c:pt>
                <c:pt idx="63">
                  <c:v>137</c:v>
                </c:pt>
                <c:pt idx="64">
                  <c:v>150</c:v>
                </c:pt>
                <c:pt idx="65">
                  <c:v>161.84899999999999</c:v>
                </c:pt>
                <c:pt idx="66">
                  <c:v>168.755</c:v>
                </c:pt>
                <c:pt idx="67">
                  <c:v>175.05699999999999</c:v>
                </c:pt>
                <c:pt idx="68">
                  <c:v>176.98099999999999</c:v>
                </c:pt>
                <c:pt idx="69">
                  <c:v>175.03800000000001</c:v>
                </c:pt>
                <c:pt idx="70">
                  <c:v>168.69800000000001</c:v>
                </c:pt>
                <c:pt idx="71">
                  <c:v>153.245</c:v>
                </c:pt>
                <c:pt idx="72">
                  <c:v>123.358</c:v>
                </c:pt>
                <c:pt idx="73">
                  <c:v>82.811000000000007</c:v>
                </c:pt>
                <c:pt idx="74">
                  <c:v>63.320999999999998</c:v>
                </c:pt>
                <c:pt idx="75">
                  <c:v>60.942999999999998</c:v>
                </c:pt>
                <c:pt idx="76">
                  <c:v>59.433999999999997</c:v>
                </c:pt>
                <c:pt idx="77">
                  <c:v>60.774000000000001</c:v>
                </c:pt>
                <c:pt idx="78">
                  <c:v>62.546999999999997</c:v>
                </c:pt>
                <c:pt idx="79">
                  <c:v>64.924999999999997</c:v>
                </c:pt>
                <c:pt idx="80">
                  <c:v>69.207999999999998</c:v>
                </c:pt>
                <c:pt idx="81">
                  <c:v>73.263999999999996</c:v>
                </c:pt>
                <c:pt idx="82">
                  <c:v>81.415000000000006</c:v>
                </c:pt>
                <c:pt idx="83">
                  <c:v>89.584999999999994</c:v>
                </c:pt>
                <c:pt idx="84">
                  <c:v>99.623000000000005</c:v>
                </c:pt>
                <c:pt idx="85">
                  <c:v>111.075</c:v>
                </c:pt>
                <c:pt idx="86">
                  <c:v>118.13200000000001</c:v>
                </c:pt>
                <c:pt idx="87">
                  <c:v>124.86799999999999</c:v>
                </c:pt>
                <c:pt idx="88">
                  <c:v>128.434</c:v>
                </c:pt>
                <c:pt idx="89">
                  <c:v>127.774</c:v>
                </c:pt>
                <c:pt idx="90">
                  <c:v>122.58499999999999</c:v>
                </c:pt>
                <c:pt idx="91">
                  <c:v>108.17</c:v>
                </c:pt>
                <c:pt idx="92">
                  <c:v>81.867999999999995</c:v>
                </c:pt>
                <c:pt idx="93">
                  <c:v>60.491</c:v>
                </c:pt>
                <c:pt idx="94">
                  <c:v>53.433999999999997</c:v>
                </c:pt>
                <c:pt idx="95">
                  <c:v>52.848999999999997</c:v>
                </c:pt>
                <c:pt idx="96">
                  <c:v>50.113</c:v>
                </c:pt>
                <c:pt idx="97">
                  <c:v>50.113</c:v>
                </c:pt>
                <c:pt idx="98">
                  <c:v>51.698</c:v>
                </c:pt>
                <c:pt idx="99">
                  <c:v>49.887</c:v>
                </c:pt>
                <c:pt idx="100">
                  <c:v>49.755000000000003</c:v>
                </c:pt>
                <c:pt idx="101">
                  <c:v>48.698</c:v>
                </c:pt>
                <c:pt idx="102">
                  <c:v>49.698</c:v>
                </c:pt>
                <c:pt idx="103">
                  <c:v>48.622999999999998</c:v>
                </c:pt>
                <c:pt idx="104">
                  <c:v>49.774000000000001</c:v>
                </c:pt>
                <c:pt idx="105">
                  <c:v>48.981000000000002</c:v>
                </c:pt>
                <c:pt idx="106">
                  <c:v>49.942999999999998</c:v>
                </c:pt>
                <c:pt idx="107">
                  <c:v>48.792000000000002</c:v>
                </c:pt>
                <c:pt idx="108">
                  <c:v>48.774000000000001</c:v>
                </c:pt>
                <c:pt idx="109">
                  <c:v>49.075000000000003</c:v>
                </c:pt>
                <c:pt idx="110">
                  <c:v>49.17</c:v>
                </c:pt>
                <c:pt idx="111">
                  <c:v>48.566000000000003</c:v>
                </c:pt>
                <c:pt idx="112">
                  <c:v>49</c:v>
                </c:pt>
                <c:pt idx="113">
                  <c:v>48.66</c:v>
                </c:pt>
                <c:pt idx="114">
                  <c:v>48.679000000000002</c:v>
                </c:pt>
                <c:pt idx="115">
                  <c:v>48.34</c:v>
                </c:pt>
                <c:pt idx="116">
                  <c:v>48.472000000000001</c:v>
                </c:pt>
                <c:pt idx="117">
                  <c:v>48.018999999999998</c:v>
                </c:pt>
                <c:pt idx="118">
                  <c:v>47.472000000000001</c:v>
                </c:pt>
                <c:pt idx="119">
                  <c:v>48.509</c:v>
                </c:pt>
                <c:pt idx="120">
                  <c:v>47.566000000000003</c:v>
                </c:pt>
                <c:pt idx="121">
                  <c:v>47.905999999999999</c:v>
                </c:pt>
                <c:pt idx="122">
                  <c:v>48.34</c:v>
                </c:pt>
                <c:pt idx="123">
                  <c:v>47.942999999999998</c:v>
                </c:pt>
                <c:pt idx="124">
                  <c:v>47.189</c:v>
                </c:pt>
                <c:pt idx="125">
                  <c:v>47.942999999999998</c:v>
                </c:pt>
                <c:pt idx="126">
                  <c:v>46.66</c:v>
                </c:pt>
                <c:pt idx="127">
                  <c:v>47.244999999999997</c:v>
                </c:pt>
                <c:pt idx="128">
                  <c:v>46.774000000000001</c:v>
                </c:pt>
                <c:pt idx="129">
                  <c:v>46.283000000000001</c:v>
                </c:pt>
                <c:pt idx="130">
                  <c:v>45.566000000000003</c:v>
                </c:pt>
                <c:pt idx="131">
                  <c:v>44.491</c:v>
                </c:pt>
                <c:pt idx="132">
                  <c:v>45.207999999999998</c:v>
                </c:pt>
                <c:pt idx="133">
                  <c:v>44.679000000000002</c:v>
                </c:pt>
                <c:pt idx="134">
                  <c:v>45.057000000000002</c:v>
                </c:pt>
                <c:pt idx="135">
                  <c:v>45.716999999999999</c:v>
                </c:pt>
                <c:pt idx="136">
                  <c:v>45.396000000000001</c:v>
                </c:pt>
                <c:pt idx="137">
                  <c:v>45.151000000000003</c:v>
                </c:pt>
                <c:pt idx="138">
                  <c:v>45.942999999999998</c:v>
                </c:pt>
                <c:pt idx="139">
                  <c:v>44.075000000000003</c:v>
                </c:pt>
                <c:pt idx="140">
                  <c:v>45.283000000000001</c:v>
                </c:pt>
                <c:pt idx="141">
                  <c:v>45.320999999999998</c:v>
                </c:pt>
                <c:pt idx="142">
                  <c:v>45.151000000000003</c:v>
                </c:pt>
                <c:pt idx="143">
                  <c:v>44.735999999999997</c:v>
                </c:pt>
                <c:pt idx="144">
                  <c:v>45.942999999999998</c:v>
                </c:pt>
                <c:pt idx="145">
                  <c:v>45.811</c:v>
                </c:pt>
                <c:pt idx="146">
                  <c:v>46.189</c:v>
                </c:pt>
                <c:pt idx="147">
                  <c:v>45.396000000000001</c:v>
                </c:pt>
                <c:pt idx="148">
                  <c:v>45.113</c:v>
                </c:pt>
                <c:pt idx="149">
                  <c:v>45.491</c:v>
                </c:pt>
                <c:pt idx="150">
                  <c:v>45.698</c:v>
                </c:pt>
                <c:pt idx="151">
                  <c:v>44.207999999999998</c:v>
                </c:pt>
                <c:pt idx="152">
                  <c:v>44.698</c:v>
                </c:pt>
                <c:pt idx="153">
                  <c:v>44.755000000000003</c:v>
                </c:pt>
                <c:pt idx="154">
                  <c:v>45.131999999999998</c:v>
                </c:pt>
                <c:pt idx="155">
                  <c:v>45.34</c:v>
                </c:pt>
                <c:pt idx="156">
                  <c:v>45.320999999999998</c:v>
                </c:pt>
                <c:pt idx="157">
                  <c:v>43.83</c:v>
                </c:pt>
                <c:pt idx="158">
                  <c:v>43.83</c:v>
                </c:pt>
                <c:pt idx="159">
                  <c:v>43.962000000000003</c:v>
                </c:pt>
                <c:pt idx="160">
                  <c:v>43.566000000000003</c:v>
                </c:pt>
                <c:pt idx="161">
                  <c:v>43.433999999999997</c:v>
                </c:pt>
                <c:pt idx="162">
                  <c:v>43.905999999999999</c:v>
                </c:pt>
                <c:pt idx="163">
                  <c:v>44.17</c:v>
                </c:pt>
                <c:pt idx="164">
                  <c:v>42.17</c:v>
                </c:pt>
                <c:pt idx="165">
                  <c:v>43.396000000000001</c:v>
                </c:pt>
                <c:pt idx="166">
                  <c:v>44.189</c:v>
                </c:pt>
                <c:pt idx="167">
                  <c:v>44.094000000000001</c:v>
                </c:pt>
                <c:pt idx="168">
                  <c:v>43.472000000000001</c:v>
                </c:pt>
                <c:pt idx="169">
                  <c:v>43.716999999999999</c:v>
                </c:pt>
                <c:pt idx="170">
                  <c:v>42.585000000000001</c:v>
                </c:pt>
                <c:pt idx="171">
                  <c:v>43.716999999999999</c:v>
                </c:pt>
                <c:pt idx="172">
                  <c:v>43.131999999999998</c:v>
                </c:pt>
                <c:pt idx="173">
                  <c:v>43.962000000000003</c:v>
                </c:pt>
                <c:pt idx="174">
                  <c:v>44.357999999999997</c:v>
                </c:pt>
                <c:pt idx="175">
                  <c:v>43.094000000000001</c:v>
                </c:pt>
                <c:pt idx="176">
                  <c:v>44.83</c:v>
                </c:pt>
                <c:pt idx="177">
                  <c:v>44.225999999999999</c:v>
                </c:pt>
                <c:pt idx="178">
                  <c:v>44.642000000000003</c:v>
                </c:pt>
                <c:pt idx="179">
                  <c:v>44.244999999999997</c:v>
                </c:pt>
                <c:pt idx="180">
                  <c:v>43.377000000000002</c:v>
                </c:pt>
                <c:pt idx="181">
                  <c:v>43.868000000000002</c:v>
                </c:pt>
                <c:pt idx="182">
                  <c:v>43.811</c:v>
                </c:pt>
                <c:pt idx="183">
                  <c:v>44.320999999999998</c:v>
                </c:pt>
                <c:pt idx="184">
                  <c:v>44.735999999999997</c:v>
                </c:pt>
                <c:pt idx="185">
                  <c:v>44.848999999999997</c:v>
                </c:pt>
                <c:pt idx="186">
                  <c:v>45.396000000000001</c:v>
                </c:pt>
                <c:pt idx="187">
                  <c:v>43.377000000000002</c:v>
                </c:pt>
                <c:pt idx="188">
                  <c:v>43.792000000000002</c:v>
                </c:pt>
                <c:pt idx="189">
                  <c:v>45.057000000000002</c:v>
                </c:pt>
                <c:pt idx="190">
                  <c:v>44.774000000000001</c:v>
                </c:pt>
                <c:pt idx="191">
                  <c:v>44.453000000000003</c:v>
                </c:pt>
                <c:pt idx="192">
                  <c:v>43.83</c:v>
                </c:pt>
                <c:pt idx="193">
                  <c:v>43.83</c:v>
                </c:pt>
                <c:pt idx="194">
                  <c:v>44.981000000000002</c:v>
                </c:pt>
                <c:pt idx="195">
                  <c:v>43.34</c:v>
                </c:pt>
                <c:pt idx="196">
                  <c:v>44.207999999999998</c:v>
                </c:pt>
                <c:pt idx="197">
                  <c:v>42.981000000000002</c:v>
                </c:pt>
                <c:pt idx="198">
                  <c:v>45.377000000000002</c:v>
                </c:pt>
                <c:pt idx="199">
                  <c:v>44.302</c:v>
                </c:pt>
                <c:pt idx="200">
                  <c:v>44.414999999999999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4F-4B77-AD98-0D80FD74E25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60.120023446096198</c:v>
                </c:pt>
                <c:pt idx="29">
                  <c:v>60.011736251325651</c:v>
                </c:pt>
                <c:pt idx="30">
                  <c:v>59.903405001267068</c:v>
                </c:pt>
                <c:pt idx="31">
                  <c:v>59.795025699481045</c:v>
                </c:pt>
                <c:pt idx="32">
                  <c:v>59.686593990586189</c:v>
                </c:pt>
                <c:pt idx="33">
                  <c:v>59.578105128620088</c:v>
                </c:pt>
                <c:pt idx="34">
                  <c:v>59.46955394275011</c:v>
                </c:pt>
                <c:pt idx="35">
                  <c:v>59.360934800262207</c:v>
                </c:pt>
                <c:pt idx="36">
                  <c:v>59.252241567226086</c:v>
                </c:pt>
                <c:pt idx="37">
                  <c:v>59.14346756925061</c:v>
                </c:pt>
                <c:pt idx="38">
                  <c:v>59.034605562758017</c:v>
                </c:pt>
                <c:pt idx="39">
                  <c:v>58.925647757034945</c:v>
                </c:pt>
                <c:pt idx="40">
                  <c:v>58.816586031441823</c:v>
                </c:pt>
                <c:pt idx="41">
                  <c:v>58.707412832606479</c:v>
                </c:pt>
                <c:pt idx="42">
                  <c:v>58.59812427721301</c:v>
                </c:pt>
                <c:pt idx="43">
                  <c:v>58.488729953680014</c:v>
                </c:pt>
                <c:pt idx="44">
                  <c:v>58.379281783285379</c:v>
                </c:pt>
                <c:pt idx="45">
                  <c:v>58.269953609021968</c:v>
                </c:pt>
                <c:pt idx="46">
                  <c:v>58.16124679109241</c:v>
                </c:pt>
                <c:pt idx="47">
                  <c:v>58.054486976945789</c:v>
                </c:pt>
                <c:pt idx="48">
                  <c:v>57.952944052839634</c:v>
                </c:pt>
                <c:pt idx="49">
                  <c:v>57.864179777660063</c:v>
                </c:pt>
                <c:pt idx="50">
                  <c:v>57.804601220115408</c:v>
                </c:pt>
                <c:pt idx="51">
                  <c:v>57.807575622092919</c:v>
                </c:pt>
                <c:pt idx="52">
                  <c:v>57.936576079650933</c:v>
                </c:pt>
                <c:pt idx="53">
                  <c:v>58.304192226909358</c:v>
                </c:pt>
                <c:pt idx="54">
                  <c:v>59.095833018906973</c:v>
                </c:pt>
                <c:pt idx="55">
                  <c:v>60.593128532668146</c:v>
                </c:pt>
                <c:pt idx="56">
                  <c:v>63.186729869008595</c:v>
                </c:pt>
                <c:pt idx="57">
                  <c:v>67.363148186612094</c:v>
                </c:pt>
                <c:pt idx="58">
                  <c:v>73.64881025075627</c:v>
                </c:pt>
                <c:pt idx="59">
                  <c:v>82.500689574737081</c:v>
                </c:pt>
                <c:pt idx="60">
                  <c:v>94.149177875512891</c:v>
                </c:pt>
                <c:pt idx="61">
                  <c:v>108.42323922705697</c:v>
                </c:pt>
                <c:pt idx="62">
                  <c:v>124.61197924042933</c:v>
                </c:pt>
                <c:pt idx="63">
                  <c:v>141.42751335295165</c:v>
                </c:pt>
                <c:pt idx="64">
                  <c:v>157.11953907301248</c:v>
                </c:pt>
                <c:pt idx="65">
                  <c:v>169.74955362393823</c:v>
                </c:pt>
                <c:pt idx="66">
                  <c:v>177.57389973550687</c:v>
                </c:pt>
                <c:pt idx="67">
                  <c:v>179.43371645889655</c:v>
                </c:pt>
                <c:pt idx="68">
                  <c:v>175.03202071163864</c:v>
                </c:pt>
                <c:pt idx="69">
                  <c:v>165.00669231991125</c:v>
                </c:pt>
                <c:pt idx="70">
                  <c:v>150.77469401272791</c:v>
                </c:pt>
                <c:pt idx="71">
                  <c:v>134.20003046034864</c:v>
                </c:pt>
                <c:pt idx="72">
                  <c:v>117.19294652614047</c:v>
                </c:pt>
                <c:pt idx="73">
                  <c:v>101.35938136912755</c:v>
                </c:pt>
                <c:pt idx="74">
                  <c:v>87.78796612624599</c:v>
                </c:pt>
                <c:pt idx="75">
                  <c:v>77.006280800965484</c:v>
                </c:pt>
                <c:pt idx="76">
                  <c:v>69.084742529435516</c:v>
                </c:pt>
                <c:pt idx="77">
                  <c:v>63.833550434547732</c:v>
                </c:pt>
                <c:pt idx="78">
                  <c:v>61.027707538291217</c:v>
                </c:pt>
                <c:pt idx="79">
                  <c:v>60.596312180932998</c:v>
                </c:pt>
                <c:pt idx="80">
                  <c:v>62.713660707998798</c:v>
                </c:pt>
                <c:pt idx="81">
                  <c:v>67.73424194857877</c:v>
                </c:pt>
                <c:pt idx="82">
                  <c:v>75.942937262393428</c:v>
                </c:pt>
                <c:pt idx="83">
                  <c:v>87.167627761387351</c:v>
                </c:pt>
                <c:pt idx="84">
                  <c:v>100.41127388748694</c:v>
                </c:pt>
                <c:pt idx="85">
                  <c:v>113.73626920122467</c:v>
                </c:pt>
                <c:pt idx="86">
                  <c:v>124.58434714403717</c:v>
                </c:pt>
                <c:pt idx="87">
                  <c:v>130.510335849434</c:v>
                </c:pt>
                <c:pt idx="88">
                  <c:v>130.04431453751343</c:v>
                </c:pt>
                <c:pt idx="89">
                  <c:v>123.25917520527896</c:v>
                </c:pt>
                <c:pt idx="90">
                  <c:v>111.73874851238257</c:v>
                </c:pt>
                <c:pt idx="91">
                  <c:v>97.962044854973641</c:v>
                </c:pt>
                <c:pt idx="92">
                  <c:v>84.428330186120519</c:v>
                </c:pt>
                <c:pt idx="93">
                  <c:v>72.941444853927422</c:v>
                </c:pt>
                <c:pt idx="94">
                  <c:v>64.31565134391866</c:v>
                </c:pt>
                <c:pt idx="95">
                  <c:v>58.501373216660937</c:v>
                </c:pt>
                <c:pt idx="96">
                  <c:v>54.939848166067478</c:v>
                </c:pt>
                <c:pt idx="97">
                  <c:v>52.925591625632414</c:v>
                </c:pt>
                <c:pt idx="98">
                  <c:v>51.843816439821687</c:v>
                </c:pt>
                <c:pt idx="99">
                  <c:v>51.261606609571764</c:v>
                </c:pt>
                <c:pt idx="100">
                  <c:v>50.919312932415487</c:v>
                </c:pt>
                <c:pt idx="101">
                  <c:v>50.681024634400636</c:v>
                </c:pt>
                <c:pt idx="102">
                  <c:v>50.483860364355067</c:v>
                </c:pt>
                <c:pt idx="103">
                  <c:v>50.301975887554278</c:v>
                </c:pt>
                <c:pt idx="104">
                  <c:v>50.126008840386064</c:v>
                </c:pt>
                <c:pt idx="105">
                  <c:v>49.953144603265287</c:v>
                </c:pt>
                <c:pt idx="106">
                  <c:v>49.782974497652411</c:v>
                </c:pt>
                <c:pt idx="107">
                  <c:v>49.616013325123269</c:v>
                </c:pt>
                <c:pt idx="108">
                  <c:v>49.45325718685806</c:v>
                </c:pt>
                <c:pt idx="109">
                  <c:v>49.296046109754464</c:v>
                </c:pt>
                <c:pt idx="110">
                  <c:v>49.145901838819455</c:v>
                </c:pt>
                <c:pt idx="111">
                  <c:v>49.004190503158625</c:v>
                </c:pt>
                <c:pt idx="112">
                  <c:v>48.871588051657973</c:v>
                </c:pt>
                <c:pt idx="113">
                  <c:v>48.747472917658541</c:v>
                </c:pt>
                <c:pt idx="114">
                  <c:v>48.629508309053989</c:v>
                </c:pt>
                <c:pt idx="115">
                  <c:v>48.513717363932308</c:v>
                </c:pt>
                <c:pt idx="116">
                  <c:v>48.395219875543781</c:v>
                </c:pt>
                <c:pt idx="117">
                  <c:v>48.2695050774797</c:v>
                </c:pt>
                <c:pt idx="118">
                  <c:v>48.13380267134152</c:v>
                </c:pt>
                <c:pt idx="119">
                  <c:v>47.987982534650712</c:v>
                </c:pt>
                <c:pt idx="120">
                  <c:v>47.834578930536409</c:v>
                </c:pt>
                <c:pt idx="121">
                  <c:v>47.677929362928083</c:v>
                </c:pt>
                <c:pt idx="122">
                  <c:v>47.522818207162238</c:v>
                </c:pt>
                <c:pt idx="123">
                  <c:v>47.373193698374351</c:v>
                </c:pt>
                <c:pt idx="124">
                  <c:v>47.231406965196882</c:v>
                </c:pt>
                <c:pt idx="125">
                  <c:v>47.09811338632452</c:v>
                </c:pt>
                <c:pt idx="126">
                  <c:v>46.972677789887236</c:v>
                </c:pt>
                <c:pt idx="127">
                  <c:v>46.853782205573459</c:v>
                </c:pt>
                <c:pt idx="128">
                  <c:v>46.739968836837001</c:v>
                </c:pt>
                <c:pt idx="129">
                  <c:v>46.629983698607212</c:v>
                </c:pt>
                <c:pt idx="130">
                  <c:v>46.522919818091133</c:v>
                </c:pt>
                <c:pt idx="131">
                  <c:v>46.41823580736812</c:v>
                </c:pt>
                <c:pt idx="132">
                  <c:v>46.315741254825433</c:v>
                </c:pt>
                <c:pt idx="133">
                  <c:v>46.215618118796378</c:v>
                </c:pt>
                <c:pt idx="134">
                  <c:v>46.118509398637585</c:v>
                </c:pt>
                <c:pt idx="135">
                  <c:v>46.025660625511819</c:v>
                </c:pt>
                <c:pt idx="136">
                  <c:v>45.939045023312914</c:v>
                </c:pt>
                <c:pt idx="137">
                  <c:v>45.861345467589253</c:v>
                </c:pt>
                <c:pt idx="138">
                  <c:v>45.795632597953357</c:v>
                </c:pt>
                <c:pt idx="139">
                  <c:v>45.744615033438627</c:v>
                </c:pt>
                <c:pt idx="140">
                  <c:v>45.709484025269496</c:v>
                </c:pt>
                <c:pt idx="141">
                  <c:v>45.688618578150496</c:v>
                </c:pt>
                <c:pt idx="142">
                  <c:v>45.676660264256533</c:v>
                </c:pt>
                <c:pt idx="143">
                  <c:v>45.664546502669303</c:v>
                </c:pt>
                <c:pt idx="144">
                  <c:v>45.640869728747191</c:v>
                </c:pt>
                <c:pt idx="145">
                  <c:v>45.594416634990928</c:v>
                </c:pt>
                <c:pt idx="146">
                  <c:v>45.51714781634368</c:v>
                </c:pt>
                <c:pt idx="147">
                  <c:v>45.406532912363396</c:v>
                </c:pt>
                <c:pt idx="148">
                  <c:v>45.266305492103314</c:v>
                </c:pt>
                <c:pt idx="149">
                  <c:v>45.105323481710151</c:v>
                </c:pt>
                <c:pt idx="150">
                  <c:v>44.935007190724264</c:v>
                </c:pt>
                <c:pt idx="151">
                  <c:v>44.766366829761246</c:v>
                </c:pt>
                <c:pt idx="152">
                  <c:v>44.607667812074553</c:v>
                </c:pt>
                <c:pt idx="153">
                  <c:v>44.463358041374896</c:v>
                </c:pt>
                <c:pt idx="154">
                  <c:v>44.334278565389205</c:v>
                </c:pt>
                <c:pt idx="155">
                  <c:v>44.218716061907237</c:v>
                </c:pt>
                <c:pt idx="156">
                  <c:v>44.113703167800807</c:v>
                </c:pt>
                <c:pt idx="157">
                  <c:v>44.016100496397428</c:v>
                </c:pt>
                <c:pt idx="158">
                  <c:v>43.923249252922623</c:v>
                </c:pt>
                <c:pt idx="159">
                  <c:v>43.833210649872939</c:v>
                </c:pt>
                <c:pt idx="160">
                  <c:v>43.744728475656615</c:v>
                </c:pt>
                <c:pt idx="161">
                  <c:v>43.657066665644983</c:v>
                </c:pt>
                <c:pt idx="162">
                  <c:v>43.569830282120719</c:v>
                </c:pt>
                <c:pt idx="163">
                  <c:v>43.482822836206118</c:v>
                </c:pt>
                <c:pt idx="164">
                  <c:v>43.39595199900451</c:v>
                </c:pt>
                <c:pt idx="165">
                  <c:v>43.309175362887977</c:v>
                </c:pt>
                <c:pt idx="166">
                  <c:v>43.22247263060892</c:v>
                </c:pt>
                <c:pt idx="167">
                  <c:v>43.135832723032102</c:v>
                </c:pt>
                <c:pt idx="168">
                  <c:v>43.049248318755204</c:v>
                </c:pt>
                <c:pt idx="169">
                  <c:v>42.962713717095696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4F-4B77-AD98-0D80FD74E25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60.120023446096198</c:v>
                </c:pt>
                <c:pt idx="29">
                  <c:v>60.011736251325637</c:v>
                </c:pt>
                <c:pt idx="30">
                  <c:v>59.903405001266975</c:v>
                </c:pt>
                <c:pt idx="31">
                  <c:v>59.795025699480433</c:v>
                </c:pt>
                <c:pt idx="32">
                  <c:v>59.686593990582445</c:v>
                </c:pt>
                <c:pt idx="33">
                  <c:v>59.578105128598267</c:v>
                </c:pt>
                <c:pt idx="34">
                  <c:v>59.469553942629297</c:v>
                </c:pt>
                <c:pt idx="35">
                  <c:v>59.360934799626897</c:v>
                </c:pt>
                <c:pt idx="36">
                  <c:v>59.252241564052447</c:v>
                </c:pt>
                <c:pt idx="37">
                  <c:v>59.143467554190842</c:v>
                </c:pt>
                <c:pt idx="38">
                  <c:v>59.03460549487346</c:v>
                </c:pt>
                <c:pt idx="39">
                  <c:v>58.925647466354818</c:v>
                </c:pt>
                <c:pt idx="40">
                  <c:v>58.816584849077572</c:v>
                </c:pt>
                <c:pt idx="41">
                  <c:v>58.707408264051573</c:v>
                </c:pt>
                <c:pt idx="42">
                  <c:v>58.598107508566173</c:v>
                </c:pt>
                <c:pt idx="43">
                  <c:v>58.488671486950793</c:v>
                </c:pt>
                <c:pt idx="44">
                  <c:v>58.379088136099043</c:v>
                </c:pt>
                <c:pt idx="45">
                  <c:v>58.269344345474764</c:v>
                </c:pt>
                <c:pt idx="46">
                  <c:v>58.159425871328992</c:v>
                </c:pt>
                <c:pt idx="47">
                  <c:v>58.04931724487345</c:v>
                </c:pt>
                <c:pt idx="48">
                  <c:v>57.939001674181462</c:v>
                </c:pt>
                <c:pt idx="49">
                  <c:v>57.82846093962403</c:v>
                </c:pt>
                <c:pt idx="50">
                  <c:v>57.717675282697904</c:v>
                </c:pt>
                <c:pt idx="51">
                  <c:v>57.606623288167427</c:v>
                </c:pt>
                <c:pt idx="52">
                  <c:v>57.495281759525888</c:v>
                </c:pt>
                <c:pt idx="53">
                  <c:v>57.383625587888318</c:v>
                </c:pt>
                <c:pt idx="54">
                  <c:v>57.271627614559975</c:v>
                </c:pt>
                <c:pt idx="55">
                  <c:v>57.159258487688703</c:v>
                </c:pt>
                <c:pt idx="56">
                  <c:v>57.046486513608848</c:v>
                </c:pt>
                <c:pt idx="57">
                  <c:v>56.93327750372606</c:v>
                </c:pt>
                <c:pt idx="58">
                  <c:v>56.819594618082348</c:v>
                </c:pt>
                <c:pt idx="59">
                  <c:v>56.705398207085103</c:v>
                </c:pt>
                <c:pt idx="60">
                  <c:v>56.59064565329053</c:v>
                </c:pt>
                <c:pt idx="61">
                  <c:v>56.475291215607889</c:v>
                </c:pt>
                <c:pt idx="62">
                  <c:v>56.359285878842705</c:v>
                </c:pt>
                <c:pt idx="63">
                  <c:v>56.242577212132836</c:v>
                </c:pt>
                <c:pt idx="64">
                  <c:v>56.125109240554707</c:v>
                </c:pt>
                <c:pt idx="65">
                  <c:v>56.006822334994133</c:v>
                </c:pt>
                <c:pt idx="66">
                  <c:v>55.88765312628621</c:v>
                </c:pt>
                <c:pt idx="67">
                  <c:v>55.767534450631679</c:v>
                </c:pt>
                <c:pt idx="68">
                  <c:v>55.646395334382788</c:v>
                </c:pt>
                <c:pt idx="69">
                  <c:v>55.524161027448031</c:v>
                </c:pt>
                <c:pt idx="70">
                  <c:v>55.400753095766483</c:v>
                </c:pt>
                <c:pt idx="71">
                  <c:v>55.276089584516534</c:v>
                </c:pt>
                <c:pt idx="72">
                  <c:v>55.1500852649</c:v>
                </c:pt>
                <c:pt idx="73">
                  <c:v>55.022651978418381</c:v>
                </c:pt>
                <c:pt idx="74">
                  <c:v>54.893699093448866</c:v>
                </c:pt>
                <c:pt idx="75">
                  <c:v>54.763134089529736</c:v>
                </c:pt>
                <c:pt idx="76">
                  <c:v>54.630863284951495</c:v>
                </c:pt>
                <c:pt idx="77">
                  <c:v>54.496792722872364</c:v>
                </c:pt>
                <c:pt idx="78">
                  <c:v>54.36082923006547</c:v>
                </c:pt>
                <c:pt idx="79">
                  <c:v>54.222881660374469</c:v>
                </c:pt>
                <c:pt idx="80">
                  <c:v>54.082862331811697</c:v>
                </c:pt>
                <c:pt idx="81">
                  <c:v>53.940688661789181</c:v>
                </c:pt>
                <c:pt idx="82">
                  <c:v>53.796284999062941</c:v>
                </c:pt>
                <c:pt idx="83">
                  <c:v>53.649584643472451</c:v>
                </c:pt>
                <c:pt idx="84">
                  <c:v>53.500532035425302</c:v>
                </c:pt>
                <c:pt idx="85">
                  <c:v>53.34908508636849</c:v>
                </c:pt>
                <c:pt idx="86">
                  <c:v>53.195217609404693</c:v>
                </c:pt>
                <c:pt idx="87">
                  <c:v>53.038921796125592</c:v>
                </c:pt>
                <c:pt idx="88">
                  <c:v>52.880210672220059</c:v>
                </c:pt>
                <c:pt idx="89">
                  <c:v>52.719120451257325</c:v>
                </c:pt>
                <c:pt idx="90">
                  <c:v>52.555712694238061</c:v>
                </c:pt>
                <c:pt idx="91">
                  <c:v>52.390076173212314</c:v>
                </c:pt>
                <c:pt idx="92">
                  <c:v>52.222328331752138</c:v>
                </c:pt>
                <c:pt idx="93">
                  <c:v>52.052616234607889</c:v>
                </c:pt>
                <c:pt idx="94">
                  <c:v>51.881116904607289</c:v>
                </c:pt>
                <c:pt idx="95">
                  <c:v>51.708036957621133</c:v>
                </c:pt>
                <c:pt idx="96">
                  <c:v>51.533611466605663</c:v>
                </c:pt>
                <c:pt idx="97">
                  <c:v>51.35810201312156</c:v>
                </c:pt>
                <c:pt idx="98">
                  <c:v>51.181793918396934</c:v>
                </c:pt>
                <c:pt idx="99">
                  <c:v>51.00499268427329</c:v>
                </c:pt>
                <c:pt idx="100">
                  <c:v>50.828019714896527</c:v>
                </c:pt>
                <c:pt idx="101">
                  <c:v>50.651207429909043</c:v>
                </c:pt>
                <c:pt idx="102">
                  <c:v>50.474893916021642</c:v>
                </c:pt>
                <c:pt idx="103">
                  <c:v>50.29941729310805</c:v>
                </c:pt>
                <c:pt idx="104">
                  <c:v>50.125109990703166</c:v>
                </c:pt>
                <c:pt idx="105">
                  <c:v>49.952293139072736</c:v>
                </c:pt>
                <c:pt idx="106">
                  <c:v>49.781271274933857</c:v>
                </c:pt>
                <c:pt idx="107">
                  <c:v>49.6123275456507</c:v>
                </c:pt>
                <c:pt idx="108">
                  <c:v>49.445719568638424</c:v>
                </c:pt>
                <c:pt idx="109">
                  <c:v>49.281676067073086</c:v>
                </c:pt>
                <c:pt idx="110">
                  <c:v>49.120394361807797</c:v>
                </c:pt>
                <c:pt idx="111">
                  <c:v>48.962038755951696</c:v>
                </c:pt>
                <c:pt idx="112">
                  <c:v>48.806739806157516</c:v>
                </c:pt>
                <c:pt idx="113">
                  <c:v>48.65459443619244</c:v>
                </c:pt>
                <c:pt idx="114">
                  <c:v>48.505666816111592</c:v>
                </c:pt>
                <c:pt idx="115">
                  <c:v>48.359989905804724</c:v>
                </c:pt>
                <c:pt idx="116">
                  <c:v>48.217567545511699</c:v>
                </c:pt>
                <c:pt idx="117">
                  <c:v>48.07837696800059</c:v>
                </c:pt>
                <c:pt idx="118">
                  <c:v>47.942371606741908</c:v>
                </c:pt>
                <c:pt idx="119">
                  <c:v>47.809484080405824</c:v>
                </c:pt>
                <c:pt idx="120">
                  <c:v>47.679629244909343</c:v>
                </c:pt>
                <c:pt idx="121">
                  <c:v>47.552707218513561</c:v>
                </c:pt>
                <c:pt idx="122">
                  <c:v>47.428606301653062</c:v>
                </c:pt>
                <c:pt idx="123">
                  <c:v>47.307205729975657</c:v>
                </c:pt>
                <c:pt idx="124">
                  <c:v>47.188378215427335</c:v>
                </c:pt>
                <c:pt idx="125">
                  <c:v>47.071992245345399</c:v>
                </c:pt>
                <c:pt idx="126">
                  <c:v>46.957914122892987</c:v>
                </c:pt>
                <c:pt idx="127">
                  <c:v>46.846009743488295</c:v>
                </c:pt>
                <c:pt idx="128">
                  <c:v>46.736146111053472</c:v>
                </c:pt>
                <c:pt idx="129">
                  <c:v>46.628192604983724</c:v>
                </c:pt>
                <c:pt idx="130">
                  <c:v>46.522022013877454</c:v>
                </c:pt>
                <c:pt idx="131">
                  <c:v>46.417511355498917</c:v>
                </c:pt>
                <c:pt idx="132">
                  <c:v>46.314542504426271</c:v>
                </c:pt>
                <c:pt idx="133">
                  <c:v>46.21300264963822</c:v>
                </c:pt>
                <c:pt idx="134">
                  <c:v>46.112784604168439</c:v>
                </c:pt>
                <c:pt idx="135">
                  <c:v>46.013786988142556</c:v>
                </c:pt>
                <c:pt idx="136">
                  <c:v>45.91591430521283</c:v>
                </c:pt>
                <c:pt idx="137">
                  <c:v>45.8190769307907</c:v>
                </c:pt>
                <c:pt idx="138">
                  <c:v>45.723191028687758</c:v>
                </c:pt>
                <c:pt idx="139">
                  <c:v>45.628178410919453</c:v>
                </c:pt>
                <c:pt idx="140">
                  <c:v>45.533966353584688</c:v>
                </c:pt>
                <c:pt idx="141">
                  <c:v>45.440487379967799</c:v>
                </c:pt>
                <c:pt idx="142">
                  <c:v>45.347679020356118</c:v>
                </c:pt>
                <c:pt idx="143">
                  <c:v>45.255483556551454</c:v>
                </c:pt>
                <c:pt idx="144">
                  <c:v>45.163847757688913</c:v>
                </c:pt>
                <c:pt idx="145">
                  <c:v>45.072722612765645</c:v>
                </c:pt>
                <c:pt idx="146">
                  <c:v>44.982063064221919</c:v>
                </c:pt>
                <c:pt idx="147">
                  <c:v>44.891827745999947</c:v>
                </c:pt>
                <c:pt idx="148">
                  <c:v>44.801978728721814</c:v>
                </c:pt>
                <c:pt idx="149">
                  <c:v>44.712481273964634</c:v>
                </c:pt>
                <c:pt idx="150">
                  <c:v>44.623303599056612</c:v>
                </c:pt>
                <c:pt idx="151">
                  <c:v>44.534416653358456</c:v>
                </c:pt>
                <c:pt idx="152">
                  <c:v>44.445793906619386</c:v>
                </c:pt>
                <c:pt idx="153">
                  <c:v>44.357411149694116</c:v>
                </c:pt>
                <c:pt idx="154">
                  <c:v>44.269246307665604</c:v>
                </c:pt>
                <c:pt idx="155">
                  <c:v>44.181279265229875</c:v>
                </c:pt>
                <c:pt idx="156">
                  <c:v>44.093491704054202</c:v>
                </c:pt>
                <c:pt idx="157">
                  <c:v>44.005866951711759</c:v>
                </c:pt>
                <c:pt idx="158">
                  <c:v>43.918389841717826</c:v>
                </c:pt>
                <c:pt idx="159">
                  <c:v>43.831046584139479</c:v>
                </c:pt>
                <c:pt idx="160">
                  <c:v>43.74382464621717</c:v>
                </c:pt>
                <c:pt idx="161">
                  <c:v>43.656712642419294</c:v>
                </c:pt>
                <c:pt idx="162">
                  <c:v>43.569700233346289</c:v>
                </c:pt>
                <c:pt idx="163">
                  <c:v>43.482778032905436</c:v>
                </c:pt>
                <c:pt idx="164">
                  <c:v>43.395937523190547</c:v>
                </c:pt>
                <c:pt idx="165">
                  <c:v>43.309170976518473</c:v>
                </c:pt>
                <c:pt idx="166">
                  <c:v>43.222471384096323</c:v>
                </c:pt>
                <c:pt idx="167">
                  <c:v>43.135832390818535</c:v>
                </c:pt>
                <c:pt idx="168">
                  <c:v>43.049248235719034</c:v>
                </c:pt>
                <c:pt idx="169">
                  <c:v>42.962713697631052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4F-4B77-AD98-0D80FD74E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2072"/>
        <c:axId val="414102464"/>
      </c:scatterChart>
      <c:valAx>
        <c:axId val="4141020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2464"/>
        <c:crosses val="autoZero"/>
        <c:crossBetween val="midCat"/>
      </c:valAx>
      <c:valAx>
        <c:axId val="4141024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2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B!$C$22:$C$222</c:f>
              <c:numCache>
                <c:formatCode>General</c:formatCode>
                <c:ptCount val="201"/>
                <c:pt idx="0">
                  <c:v>42.946399999999997</c:v>
                </c:pt>
                <c:pt idx="1">
                  <c:v>43.196399999999997</c:v>
                </c:pt>
                <c:pt idx="2">
                  <c:v>42.428600000000003</c:v>
                </c:pt>
                <c:pt idx="3">
                  <c:v>43.160699999999999</c:v>
                </c:pt>
                <c:pt idx="4">
                  <c:v>42.625</c:v>
                </c:pt>
                <c:pt idx="5">
                  <c:v>43.071399999999997</c:v>
                </c:pt>
                <c:pt idx="6">
                  <c:v>43.303600000000003</c:v>
                </c:pt>
                <c:pt idx="7">
                  <c:v>43.267899999999997</c:v>
                </c:pt>
                <c:pt idx="8">
                  <c:v>42.535699999999999</c:v>
                </c:pt>
                <c:pt idx="9">
                  <c:v>43.267899999999997</c:v>
                </c:pt>
                <c:pt idx="10">
                  <c:v>43.267899999999997</c:v>
                </c:pt>
                <c:pt idx="11">
                  <c:v>42.678600000000003</c:v>
                </c:pt>
                <c:pt idx="12">
                  <c:v>43.678600000000003</c:v>
                </c:pt>
                <c:pt idx="13">
                  <c:v>42.517899999999997</c:v>
                </c:pt>
                <c:pt idx="14">
                  <c:v>42.642899999999997</c:v>
                </c:pt>
                <c:pt idx="15">
                  <c:v>43.125</c:v>
                </c:pt>
                <c:pt idx="16">
                  <c:v>42.946399999999997</c:v>
                </c:pt>
                <c:pt idx="17">
                  <c:v>43.357100000000003</c:v>
                </c:pt>
                <c:pt idx="18">
                  <c:v>43.303600000000003</c:v>
                </c:pt>
                <c:pt idx="19">
                  <c:v>43.196399999999997</c:v>
                </c:pt>
                <c:pt idx="20">
                  <c:v>42.928600000000003</c:v>
                </c:pt>
                <c:pt idx="21">
                  <c:v>43.482100000000003</c:v>
                </c:pt>
                <c:pt idx="22">
                  <c:v>43</c:v>
                </c:pt>
                <c:pt idx="23">
                  <c:v>43.660699999999999</c:v>
                </c:pt>
                <c:pt idx="24">
                  <c:v>41.928600000000003</c:v>
                </c:pt>
                <c:pt idx="25">
                  <c:v>42.928600000000003</c:v>
                </c:pt>
                <c:pt idx="26">
                  <c:v>43.107100000000003</c:v>
                </c:pt>
                <c:pt idx="27">
                  <c:v>43.196399999999997</c:v>
                </c:pt>
                <c:pt idx="28">
                  <c:v>43.75</c:v>
                </c:pt>
                <c:pt idx="29">
                  <c:v>43.875</c:v>
                </c:pt>
                <c:pt idx="30">
                  <c:v>42.910699999999999</c:v>
                </c:pt>
                <c:pt idx="31">
                  <c:v>43.017899999999997</c:v>
                </c:pt>
                <c:pt idx="32">
                  <c:v>44.839300000000001</c:v>
                </c:pt>
                <c:pt idx="33">
                  <c:v>44.75</c:v>
                </c:pt>
                <c:pt idx="34">
                  <c:v>43.642899999999997</c:v>
                </c:pt>
                <c:pt idx="35">
                  <c:v>44.464300000000001</c:v>
                </c:pt>
                <c:pt idx="36">
                  <c:v>45.446399999999997</c:v>
                </c:pt>
                <c:pt idx="37">
                  <c:v>45.892899999999997</c:v>
                </c:pt>
                <c:pt idx="38">
                  <c:v>46.553600000000003</c:v>
                </c:pt>
                <c:pt idx="39">
                  <c:v>47.107100000000003</c:v>
                </c:pt>
                <c:pt idx="40">
                  <c:v>47</c:v>
                </c:pt>
                <c:pt idx="41">
                  <c:v>48.642899999999997</c:v>
                </c:pt>
                <c:pt idx="42">
                  <c:v>49.821399999999997</c:v>
                </c:pt>
                <c:pt idx="43">
                  <c:v>51.357100000000003</c:v>
                </c:pt>
                <c:pt idx="44">
                  <c:v>52.857100000000003</c:v>
                </c:pt>
                <c:pt idx="45">
                  <c:v>55.5</c:v>
                </c:pt>
                <c:pt idx="46">
                  <c:v>57.928600000000003</c:v>
                </c:pt>
                <c:pt idx="47">
                  <c:v>61.357100000000003</c:v>
                </c:pt>
                <c:pt idx="48">
                  <c:v>64.571399999999997</c:v>
                </c:pt>
                <c:pt idx="49">
                  <c:v>68.75</c:v>
                </c:pt>
                <c:pt idx="50">
                  <c:v>73.910700000000006</c:v>
                </c:pt>
                <c:pt idx="51">
                  <c:v>80.803600000000003</c:v>
                </c:pt>
                <c:pt idx="52">
                  <c:v>86.75</c:v>
                </c:pt>
                <c:pt idx="53">
                  <c:v>93.321399999999997</c:v>
                </c:pt>
                <c:pt idx="54">
                  <c:v>99.839299999999994</c:v>
                </c:pt>
                <c:pt idx="55">
                  <c:v>106.3929</c:v>
                </c:pt>
                <c:pt idx="56">
                  <c:v>110.83929999999999</c:v>
                </c:pt>
                <c:pt idx="57">
                  <c:v>114.08929999999999</c:v>
                </c:pt>
                <c:pt idx="58">
                  <c:v>115.41070000000001</c:v>
                </c:pt>
                <c:pt idx="59">
                  <c:v>114.9821</c:v>
                </c:pt>
                <c:pt idx="60">
                  <c:v>112.5536</c:v>
                </c:pt>
                <c:pt idx="61">
                  <c:v>106.8929</c:v>
                </c:pt>
                <c:pt idx="62">
                  <c:v>99.428600000000003</c:v>
                </c:pt>
                <c:pt idx="63">
                  <c:v>91.910700000000006</c:v>
                </c:pt>
                <c:pt idx="64">
                  <c:v>83</c:v>
                </c:pt>
                <c:pt idx="65">
                  <c:v>73.839299999999994</c:v>
                </c:pt>
                <c:pt idx="66">
                  <c:v>65.714299999999994</c:v>
                </c:pt>
                <c:pt idx="67">
                  <c:v>57.392899999999997</c:v>
                </c:pt>
                <c:pt idx="68">
                  <c:v>50.053600000000003</c:v>
                </c:pt>
                <c:pt idx="69">
                  <c:v>50.428600000000003</c:v>
                </c:pt>
                <c:pt idx="70">
                  <c:v>52.946399999999997</c:v>
                </c:pt>
                <c:pt idx="71">
                  <c:v>54.732100000000003</c:v>
                </c:pt>
                <c:pt idx="72">
                  <c:v>57.660699999999999</c:v>
                </c:pt>
                <c:pt idx="73">
                  <c:v>61.678600000000003</c:v>
                </c:pt>
                <c:pt idx="74">
                  <c:v>66.607100000000003</c:v>
                </c:pt>
                <c:pt idx="75">
                  <c:v>70.839299999999994</c:v>
                </c:pt>
                <c:pt idx="76">
                  <c:v>74.714299999999994</c:v>
                </c:pt>
                <c:pt idx="77">
                  <c:v>78.839299999999994</c:v>
                </c:pt>
                <c:pt idx="78">
                  <c:v>81.142899999999997</c:v>
                </c:pt>
                <c:pt idx="79">
                  <c:v>83.446399999999997</c:v>
                </c:pt>
                <c:pt idx="80">
                  <c:v>84.017899999999997</c:v>
                </c:pt>
                <c:pt idx="81">
                  <c:v>82.375</c:v>
                </c:pt>
                <c:pt idx="82">
                  <c:v>79.160700000000006</c:v>
                </c:pt>
                <c:pt idx="83">
                  <c:v>73.642899999999997</c:v>
                </c:pt>
                <c:pt idx="84">
                  <c:v>67.142899999999997</c:v>
                </c:pt>
                <c:pt idx="85">
                  <c:v>61.232100000000003</c:v>
                </c:pt>
                <c:pt idx="86">
                  <c:v>56.267899999999997</c:v>
                </c:pt>
                <c:pt idx="87">
                  <c:v>50.178600000000003</c:v>
                </c:pt>
                <c:pt idx="88">
                  <c:v>44.25</c:v>
                </c:pt>
                <c:pt idx="89">
                  <c:v>41.214300000000001</c:v>
                </c:pt>
                <c:pt idx="90">
                  <c:v>40.107100000000003</c:v>
                </c:pt>
                <c:pt idx="91">
                  <c:v>38.678600000000003</c:v>
                </c:pt>
                <c:pt idx="92">
                  <c:v>39.767899999999997</c:v>
                </c:pt>
                <c:pt idx="93">
                  <c:v>40.232100000000003</c:v>
                </c:pt>
                <c:pt idx="94">
                  <c:v>40.053600000000003</c:v>
                </c:pt>
                <c:pt idx="95">
                  <c:v>39.517899999999997</c:v>
                </c:pt>
                <c:pt idx="96">
                  <c:v>39.089300000000001</c:v>
                </c:pt>
                <c:pt idx="97">
                  <c:v>40.535699999999999</c:v>
                </c:pt>
                <c:pt idx="98">
                  <c:v>39.714300000000001</c:v>
                </c:pt>
                <c:pt idx="99">
                  <c:v>38.571399999999997</c:v>
                </c:pt>
                <c:pt idx="100">
                  <c:v>39.839300000000001</c:v>
                </c:pt>
                <c:pt idx="101">
                  <c:v>38.910699999999999</c:v>
                </c:pt>
                <c:pt idx="102">
                  <c:v>39.607100000000003</c:v>
                </c:pt>
                <c:pt idx="103">
                  <c:v>38.857100000000003</c:v>
                </c:pt>
                <c:pt idx="104">
                  <c:v>39.5</c:v>
                </c:pt>
                <c:pt idx="105">
                  <c:v>40.071399999999997</c:v>
                </c:pt>
                <c:pt idx="106">
                  <c:v>39.107100000000003</c:v>
                </c:pt>
                <c:pt idx="107">
                  <c:v>39.660699999999999</c:v>
                </c:pt>
                <c:pt idx="108">
                  <c:v>40.357100000000003</c:v>
                </c:pt>
                <c:pt idx="109">
                  <c:v>39.482100000000003</c:v>
                </c:pt>
                <c:pt idx="110">
                  <c:v>38.821399999999997</c:v>
                </c:pt>
                <c:pt idx="111">
                  <c:v>39.446399999999997</c:v>
                </c:pt>
                <c:pt idx="112">
                  <c:v>38.535699999999999</c:v>
                </c:pt>
                <c:pt idx="113">
                  <c:v>38.910699999999999</c:v>
                </c:pt>
                <c:pt idx="114">
                  <c:v>38.464300000000001</c:v>
                </c:pt>
                <c:pt idx="115">
                  <c:v>38.625</c:v>
                </c:pt>
                <c:pt idx="116">
                  <c:v>38.553600000000003</c:v>
                </c:pt>
                <c:pt idx="117">
                  <c:v>37.839300000000001</c:v>
                </c:pt>
                <c:pt idx="118">
                  <c:v>38</c:v>
                </c:pt>
                <c:pt idx="119">
                  <c:v>37.589300000000001</c:v>
                </c:pt>
                <c:pt idx="120">
                  <c:v>37.732100000000003</c:v>
                </c:pt>
                <c:pt idx="121">
                  <c:v>36.875</c:v>
                </c:pt>
                <c:pt idx="122">
                  <c:v>38.267899999999997</c:v>
                </c:pt>
                <c:pt idx="123">
                  <c:v>37.5</c:v>
                </c:pt>
                <c:pt idx="124">
                  <c:v>38.410699999999999</c:v>
                </c:pt>
                <c:pt idx="125">
                  <c:v>38.535699999999999</c:v>
                </c:pt>
                <c:pt idx="126">
                  <c:v>37.410699999999999</c:v>
                </c:pt>
                <c:pt idx="127">
                  <c:v>36.571399999999997</c:v>
                </c:pt>
                <c:pt idx="128">
                  <c:v>37.625</c:v>
                </c:pt>
                <c:pt idx="129">
                  <c:v>36.214300000000001</c:v>
                </c:pt>
                <c:pt idx="130">
                  <c:v>38.017899999999997</c:v>
                </c:pt>
                <c:pt idx="131">
                  <c:v>36.946399999999997</c:v>
                </c:pt>
                <c:pt idx="132">
                  <c:v>36.517899999999997</c:v>
                </c:pt>
                <c:pt idx="133">
                  <c:v>36.339300000000001</c:v>
                </c:pt>
                <c:pt idx="134">
                  <c:v>37.446399999999997</c:v>
                </c:pt>
                <c:pt idx="135">
                  <c:v>37.785699999999999</c:v>
                </c:pt>
                <c:pt idx="136">
                  <c:v>37.410699999999999</c:v>
                </c:pt>
                <c:pt idx="137">
                  <c:v>36.821399999999997</c:v>
                </c:pt>
                <c:pt idx="138">
                  <c:v>36.375</c:v>
                </c:pt>
                <c:pt idx="139">
                  <c:v>36.964300000000001</c:v>
                </c:pt>
                <c:pt idx="140">
                  <c:v>37.267899999999997</c:v>
                </c:pt>
                <c:pt idx="141">
                  <c:v>38.089300000000001</c:v>
                </c:pt>
                <c:pt idx="142">
                  <c:v>37.535699999999999</c:v>
                </c:pt>
                <c:pt idx="143">
                  <c:v>36.964300000000001</c:v>
                </c:pt>
                <c:pt idx="144">
                  <c:v>36.857100000000003</c:v>
                </c:pt>
                <c:pt idx="145">
                  <c:v>37.357100000000003</c:v>
                </c:pt>
                <c:pt idx="146">
                  <c:v>36.589300000000001</c:v>
                </c:pt>
                <c:pt idx="147">
                  <c:v>36.803600000000003</c:v>
                </c:pt>
                <c:pt idx="148">
                  <c:v>36.75</c:v>
                </c:pt>
                <c:pt idx="149">
                  <c:v>36.464300000000001</c:v>
                </c:pt>
                <c:pt idx="150">
                  <c:v>36.392899999999997</c:v>
                </c:pt>
                <c:pt idx="151">
                  <c:v>35.946399999999997</c:v>
                </c:pt>
                <c:pt idx="152">
                  <c:v>37.071399999999997</c:v>
                </c:pt>
                <c:pt idx="153">
                  <c:v>36.214300000000001</c:v>
                </c:pt>
                <c:pt idx="154">
                  <c:v>36.107100000000003</c:v>
                </c:pt>
                <c:pt idx="155">
                  <c:v>36.660699999999999</c:v>
                </c:pt>
                <c:pt idx="156">
                  <c:v>36.142899999999997</c:v>
                </c:pt>
                <c:pt idx="157">
                  <c:v>36.267899999999997</c:v>
                </c:pt>
                <c:pt idx="158">
                  <c:v>36.571399999999997</c:v>
                </c:pt>
                <c:pt idx="159">
                  <c:v>36.875</c:v>
                </c:pt>
                <c:pt idx="160">
                  <c:v>36.714300000000001</c:v>
                </c:pt>
                <c:pt idx="161">
                  <c:v>37.071399999999997</c:v>
                </c:pt>
                <c:pt idx="162">
                  <c:v>36.107100000000003</c:v>
                </c:pt>
                <c:pt idx="163">
                  <c:v>35.75</c:v>
                </c:pt>
                <c:pt idx="164">
                  <c:v>37.071399999999997</c:v>
                </c:pt>
                <c:pt idx="165">
                  <c:v>36.321399999999997</c:v>
                </c:pt>
                <c:pt idx="166">
                  <c:v>36.285699999999999</c:v>
                </c:pt>
                <c:pt idx="167">
                  <c:v>35.857100000000003</c:v>
                </c:pt>
                <c:pt idx="168">
                  <c:v>36.571399999999997</c:v>
                </c:pt>
                <c:pt idx="169">
                  <c:v>36.910699999999999</c:v>
                </c:pt>
                <c:pt idx="170">
                  <c:v>35.910699999999999</c:v>
                </c:pt>
                <c:pt idx="171">
                  <c:v>36.428600000000003</c:v>
                </c:pt>
                <c:pt idx="172">
                  <c:v>35.392899999999997</c:v>
                </c:pt>
                <c:pt idx="173">
                  <c:v>36.732100000000003</c:v>
                </c:pt>
                <c:pt idx="174">
                  <c:v>36.910699999999999</c:v>
                </c:pt>
                <c:pt idx="175">
                  <c:v>36.571399999999997</c:v>
                </c:pt>
                <c:pt idx="176">
                  <c:v>36.732100000000003</c:v>
                </c:pt>
                <c:pt idx="177">
                  <c:v>36.446399999999997</c:v>
                </c:pt>
                <c:pt idx="178">
                  <c:v>36.964300000000001</c:v>
                </c:pt>
                <c:pt idx="179">
                  <c:v>36.910699999999999</c:v>
                </c:pt>
                <c:pt idx="180">
                  <c:v>36.678600000000003</c:v>
                </c:pt>
                <c:pt idx="181">
                  <c:v>37.571399999999997</c:v>
                </c:pt>
                <c:pt idx="182">
                  <c:v>36.571399999999997</c:v>
                </c:pt>
                <c:pt idx="183">
                  <c:v>37.285699999999999</c:v>
                </c:pt>
                <c:pt idx="184">
                  <c:v>36.642899999999997</c:v>
                </c:pt>
                <c:pt idx="185">
                  <c:v>35.964300000000001</c:v>
                </c:pt>
                <c:pt idx="186">
                  <c:v>36.982100000000003</c:v>
                </c:pt>
                <c:pt idx="187">
                  <c:v>36.321399999999997</c:v>
                </c:pt>
                <c:pt idx="188">
                  <c:v>35.928600000000003</c:v>
                </c:pt>
                <c:pt idx="189">
                  <c:v>36.946399999999997</c:v>
                </c:pt>
                <c:pt idx="190">
                  <c:v>36</c:v>
                </c:pt>
                <c:pt idx="191">
                  <c:v>36.160699999999999</c:v>
                </c:pt>
                <c:pt idx="192">
                  <c:v>37.089300000000001</c:v>
                </c:pt>
                <c:pt idx="193">
                  <c:v>36.303600000000003</c:v>
                </c:pt>
                <c:pt idx="194">
                  <c:v>36.142899999999997</c:v>
                </c:pt>
                <c:pt idx="195">
                  <c:v>36.107100000000003</c:v>
                </c:pt>
                <c:pt idx="196">
                  <c:v>36.428600000000003</c:v>
                </c:pt>
                <c:pt idx="197">
                  <c:v>36.089300000000001</c:v>
                </c:pt>
                <c:pt idx="198">
                  <c:v>36.964300000000001</c:v>
                </c:pt>
                <c:pt idx="199">
                  <c:v>36.178600000000003</c:v>
                </c:pt>
                <c:pt idx="200">
                  <c:v>35.446399999999997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DFF-473E-8963-A887574A13E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B!$T$22:$T$222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44.049770664468262</c:v>
                </c:pt>
                <c:pt idx="6">
                  <c:v>44.015348418478453</c:v>
                </c:pt>
                <c:pt idx="7">
                  <c:v>43.980922600748237</c:v>
                </c:pt>
                <c:pt idx="8">
                  <c:v>43.946492857379063</c:v>
                </c:pt>
                <c:pt idx="9">
                  <c:v>43.912058799470621</c:v>
                </c:pt>
                <c:pt idx="10">
                  <c:v>43.877619999669214</c:v>
                </c:pt>
                <c:pt idx="11">
                  <c:v>43.843175988378214</c:v>
                </c:pt>
                <c:pt idx="12">
                  <c:v>43.808726249598841</c:v>
                </c:pt>
                <c:pt idx="13">
                  <c:v>43.77427021636943</c:v>
                </c:pt>
                <c:pt idx="14">
                  <c:v>43.739807265777451</c:v>
                </c:pt>
                <c:pt idx="15">
                  <c:v>43.705336713542472</c:v>
                </c:pt>
                <c:pt idx="16">
                  <c:v>43.670857808247675</c:v>
                </c:pt>
                <c:pt idx="17">
                  <c:v>43.636369725528539</c:v>
                </c:pt>
                <c:pt idx="18">
                  <c:v>43.6018715631715</c:v>
                </c:pt>
                <c:pt idx="19">
                  <c:v>43.5673623397931</c:v>
                </c:pt>
                <c:pt idx="20">
                  <c:v>43.532841004180959</c:v>
                </c:pt>
                <c:pt idx="21">
                  <c:v>43.498306473289205</c:v>
                </c:pt>
                <c:pt idx="22">
                  <c:v>43.463757742885996</c:v>
                </c:pt>
                <c:pt idx="23">
                  <c:v>43.429194174512773</c:v>
                </c:pt>
                <c:pt idx="24">
                  <c:v>43.394616194060561</c:v>
                </c:pt>
                <c:pt idx="25">
                  <c:v>43.360026916285584</c:v>
                </c:pt>
                <c:pt idx="26">
                  <c:v>43.325435776725847</c:v>
                </c:pt>
                <c:pt idx="27">
                  <c:v>43.290866355867536</c:v>
                </c:pt>
                <c:pt idx="28">
                  <c:v>43.256372629911887</c:v>
                </c:pt>
                <c:pt idx="29">
                  <c:v>43.222071504970927</c:v>
                </c:pt>
                <c:pt idx="30">
                  <c:v>43.188205556413806</c:v>
                </c:pt>
                <c:pt idx="31">
                  <c:v>43.155259450886163</c:v>
                </c:pt>
                <c:pt idx="32">
                  <c:v>43.124167556837499</c:v>
                </c:pt>
                <c:pt idx="33">
                  <c:v>43.096669120577687</c:v>
                </c:pt>
                <c:pt idx="34">
                  <c:v>43.075889918306302</c:v>
                </c:pt>
                <c:pt idx="35">
                  <c:v>43.067251430424406</c:v>
                </c:pt>
                <c:pt idx="36">
                  <c:v>43.079821903230176</c:v>
                </c:pt>
                <c:pt idx="37">
                  <c:v>43.128214346804377</c:v>
                </c:pt>
                <c:pt idx="38">
                  <c:v>43.235085756910507</c:v>
                </c:pt>
                <c:pt idx="39">
                  <c:v>43.434178960794853</c:v>
                </c:pt>
                <c:pt idx="40">
                  <c:v>43.773657816136541</c:v>
                </c:pt>
                <c:pt idx="41">
                  <c:v>44.319218167482809</c:v>
                </c:pt>
                <c:pt idx="42">
                  <c:v>45.156139663638541</c:v>
                </c:pt>
                <c:pt idx="43">
                  <c:v>46.389144856111706</c:v>
                </c:pt>
                <c:pt idx="44">
                  <c:v>48.138759764264456</c:v>
                </c:pt>
                <c:pt idx="45">
                  <c:v>50.53295762797034</c:v>
                </c:pt>
                <c:pt idx="46">
                  <c:v>53.693338851616666</c:v>
                </c:pt>
                <c:pt idx="47">
                  <c:v>57.716017961328149</c:v>
                </c:pt>
                <c:pt idx="48">
                  <c:v>62.648698419963353</c:v>
                </c:pt>
                <c:pt idx="49">
                  <c:v>68.466908899546539</c:v>
                </c:pt>
                <c:pt idx="50">
                  <c:v>75.053690323766276</c:v>
                </c:pt>
                <c:pt idx="51">
                  <c:v>82.187716556984938</c:v>
                </c:pt>
                <c:pt idx="52">
                  <c:v>89.544495548759969</c:v>
                </c:pt>
                <c:pt idx="53">
                  <c:v>96.713714663297679</c:v>
                </c:pt>
                <c:pt idx="54">
                  <c:v>103.23306725293934</c:v>
                </c:pt>
                <c:pt idx="55">
                  <c:v>108.635502231624</c:v>
                </c:pt>
                <c:pt idx="56">
                  <c:v>112.50355092532904</c:v>
                </c:pt>
                <c:pt idx="57">
                  <c:v>114.52209233484207</c:v>
                </c:pt>
                <c:pt idx="58">
                  <c:v>114.52035186239726</c:v>
                </c:pt>
                <c:pt idx="59">
                  <c:v>112.49541920241178</c:v>
                </c:pt>
                <c:pt idx="60">
                  <c:v>108.61290412894188</c:v>
                </c:pt>
                <c:pt idx="61">
                  <c:v>103.18479427475884</c:v>
                </c:pt>
                <c:pt idx="62">
                  <c:v>96.629087173267237</c:v>
                </c:pt>
                <c:pt idx="63">
                  <c:v>89.419266698625776</c:v>
                </c:pt>
                <c:pt idx="64">
                  <c:v>82.033371383538665</c:v>
                </c:pt>
                <c:pt idx="65">
                  <c:v>74.911888284009777</c:v>
                </c:pt>
                <c:pt idx="66">
                  <c:v>68.431095440719574</c:v>
                </c:pt>
                <c:pt idx="67">
                  <c:v>62.894244840794215</c:v>
                </c:pt>
                <c:pt idx="68">
                  <c:v>58.537895312308223</c:v>
                </c:pt>
                <c:pt idx="69">
                  <c:v>55.545822310548367</c:v>
                </c:pt>
                <c:pt idx="70">
                  <c:v>54.059618603411764</c:v>
                </c:pt>
                <c:pt idx="71">
                  <c:v>54.174939665719791</c:v>
                </c:pt>
                <c:pt idx="72">
                  <c:v>55.916647910494554</c:v>
                </c:pt>
                <c:pt idx="73">
                  <c:v>59.194975994679439</c:v>
                </c:pt>
                <c:pt idx="74">
                  <c:v>63.756187913478442</c:v>
                </c:pt>
                <c:pt idx="75">
                  <c:v>69.150604940181651</c:v>
                </c:pt>
                <c:pt idx="76">
                  <c:v>74.742755755401902</c:v>
                </c:pt>
                <c:pt idx="77">
                  <c:v>79.779043159021967</c:v>
                </c:pt>
                <c:pt idx="78">
                  <c:v>83.508713970371687</c:v>
                </c:pt>
                <c:pt idx="79">
                  <c:v>85.330979239177765</c:v>
                </c:pt>
                <c:pt idx="80">
                  <c:v>84.925319734836776</c:v>
                </c:pt>
                <c:pt idx="81">
                  <c:v>82.322137428292706</c:v>
                </c:pt>
                <c:pt idx="82">
                  <c:v>77.888867522758375</c:v>
                </c:pt>
                <c:pt idx="83">
                  <c:v>72.235541667001343</c:v>
                </c:pt>
                <c:pt idx="84">
                  <c:v>66.07103259974447</c:v>
                </c:pt>
                <c:pt idx="85">
                  <c:v>60.055138673594968</c:v>
                </c:pt>
                <c:pt idx="86">
                  <c:v>54.687477811670156</c:v>
                </c:pt>
                <c:pt idx="87">
                  <c:v>50.255791062222769</c:v>
                </c:pt>
                <c:pt idx="88">
                  <c:v>46.843373968847544</c:v>
                </c:pt>
                <c:pt idx="89">
                  <c:v>44.377778890473991</c:v>
                </c:pt>
                <c:pt idx="90">
                  <c:v>42.696014151332719</c:v>
                </c:pt>
                <c:pt idx="91">
                  <c:v>41.604742658029828</c:v>
                </c:pt>
                <c:pt idx="92">
                  <c:v>40.923019671049182</c:v>
                </c:pt>
                <c:pt idx="93">
                  <c:v>40.504689366861847</c:v>
                </c:pt>
                <c:pt idx="94">
                  <c:v>40.244173136339903</c:v>
                </c:pt>
                <c:pt idx="95">
                  <c:v>40.072032800616654</c:v>
                </c:pt>
                <c:pt idx="96">
                  <c:v>39.94626482015871</c:v>
                </c:pt>
                <c:pt idx="97">
                  <c:v>39.843364171573135</c:v>
                </c:pt>
                <c:pt idx="98">
                  <c:v>39.751133305517527</c:v>
                </c:pt>
                <c:pt idx="99">
                  <c:v>39.663713999439778</c:v>
                </c:pt>
                <c:pt idx="100">
                  <c:v>39.578530744667724</c:v>
                </c:pt>
                <c:pt idx="101">
                  <c:v>39.494584081620786</c:v>
                </c:pt>
                <c:pt idx="102">
                  <c:v>39.411575823565293</c:v>
                </c:pt>
                <c:pt idx="103">
                  <c:v>39.329494158299632</c:v>
                </c:pt>
                <c:pt idx="104">
                  <c:v>39.248430377465667</c:v>
                </c:pt>
                <c:pt idx="105">
                  <c:v>39.168503001631798</c:v>
                </c:pt>
                <c:pt idx="106">
                  <c:v>39.089828143232047</c:v>
                </c:pt>
                <c:pt idx="107">
                  <c:v>39.012508552404768</c:v>
                </c:pt>
                <c:pt idx="108">
                  <c:v>38.936629885329815</c:v>
                </c:pt>
                <c:pt idx="109">
                  <c:v>38.862259755969248</c:v>
                </c:pt>
                <c:pt idx="110">
                  <c:v>38.789447944422861</c:v>
                </c:pt>
                <c:pt idx="111">
                  <c:v>38.718227174677637</c:v>
                </c:pt>
                <c:pt idx="112">
                  <c:v>38.648614230889336</c:v>
                </c:pt>
                <c:pt idx="113">
                  <c:v>38.580611296186099</c:v>
                </c:pt>
                <c:pt idx="114">
                  <c:v>38.514207434998283</c:v>
                </c:pt>
                <c:pt idx="115">
                  <c:v>38.449380154637936</c:v>
                </c:pt>
                <c:pt idx="116">
                  <c:v>38.386096991338256</c:v>
                </c:pt>
                <c:pt idx="117">
                  <c:v>38.324317074716035</c:v>
                </c:pt>
                <c:pt idx="118">
                  <c:v>38.263992633396093</c:v>
                </c:pt>
                <c:pt idx="119">
                  <c:v>38.20507041313622</c:v>
                </c:pt>
                <c:pt idx="120">
                  <c:v>38.147492986867448</c:v>
                </c:pt>
                <c:pt idx="121">
                  <c:v>38.091199943333301</c:v>
                </c:pt>
                <c:pt idx="122">
                  <c:v>38.036128947298572</c:v>
                </c:pt>
                <c:pt idx="123">
                  <c:v>37.982216669523623</c:v>
                </c:pt>
                <c:pt idx="124">
                  <c:v>37.929399588868563</c:v>
                </c:pt>
                <c:pt idx="125">
                  <c:v>37.877614672062649</c:v>
                </c:pt>
                <c:pt idx="126">
                  <c:v>37.826799938948071</c:v>
                </c:pt>
                <c:pt idx="127">
                  <c:v>37.776894922503047</c:v>
                </c:pt>
                <c:pt idx="128">
                  <c:v>37.727841033796594</c:v>
                </c:pt>
                <c:pt idx="129">
                  <c:v>37.679581842351887</c:v>
                </c:pt>
                <c:pt idx="130">
                  <c:v>37.632063282313879</c:v>
                </c:pt>
                <c:pt idx="131">
                  <c:v>37.585233794435652</c:v>
                </c:pt>
                <c:pt idx="132">
                  <c:v>37.539044413305518</c:v>
                </c:pt>
                <c:pt idx="133">
                  <c:v>37.493448808508468</c:v>
                </c:pt>
                <c:pt idx="134">
                  <c:v>37.448403287610546</c:v>
                </c:pt>
                <c:pt idx="135">
                  <c:v>37.403866768021253</c:v>
                </c:pt>
                <c:pt idx="136">
                  <c:v>37.359800723959985</c:v>
                </c:pt>
                <c:pt idx="137">
                  <c:v>37.316169113955418</c:v>
                </c:pt>
                <c:pt idx="138">
                  <c:v>37.272938293557182</c:v>
                </c:pt>
                <c:pt idx="139">
                  <c:v>37.230076917248212</c:v>
                </c:pt>
                <c:pt idx="140">
                  <c:v>37.187555832919948</c:v>
                </c:pt>
                <c:pt idx="141">
                  <c:v>37.145347971711971</c:v>
                </c:pt>
                <c:pt idx="142">
                  <c:v>37.103428235522557</c:v>
                </c:pt>
                <c:pt idx="143">
                  <c:v>37.061773384064203</c:v>
                </c:pt>
                <c:pt idx="144">
                  <c:v>37.020361922963112</c:v>
                </c:pt>
                <c:pt idx="145">
                  <c:v>36.979173994081322</c:v>
                </c:pt>
                <c:pt idx="146">
                  <c:v>36.938191268967046</c:v>
                </c:pt>
                <c:pt idx="147">
                  <c:v>36.897396846109508</c:v>
                </c:pt>
                <c:pt idx="148">
                  <c:v>36.85677515248306</c:v>
                </c:pt>
                <c:pt idx="149">
                  <c:v>36.816311849707162</c:v>
                </c:pt>
                <c:pt idx="150">
                  <c:v>36.775993745019228</c:v>
                </c:pt>
                <c:pt idx="151">
                  <c:v>36.735808707152835</c:v>
                </c:pt>
                <c:pt idx="152">
                  <c:v>36.695745587129828</c:v>
                </c:pt>
                <c:pt idx="153">
                  <c:v>36.655794143909382</c:v>
                </c:pt>
                <c:pt idx="154">
                  <c:v>36.615944974785819</c:v>
                </c:pt>
                <c:pt idx="155">
                  <c:v>36.576189450388924</c:v>
                </c:pt>
                <c:pt idx="156">
                  <c:v>36.536519654112112</c:v>
                </c:pt>
                <c:pt idx="157">
                  <c:v>36.496928325774626</c:v>
                </c:pt>
                <c:pt idx="158">
                  <c:v>36.45740880931082</c:v>
                </c:pt>
                <c:pt idx="159">
                  <c:v>36.417955004272798</c:v>
                </c:pt>
                <c:pt idx="160">
                  <c:v>36.378561320929883</c:v>
                </c:pt>
                <c:pt idx="161">
                  <c:v>36.339222638749156</c:v>
                </c:pt>
                <c:pt idx="162">
                  <c:v>36.299934268045021</c:v>
                </c:pt>
                <c:pt idx="163">
                  <c:v>36.260691914591042</c:v>
                </c:pt>
                <c:pt idx="164">
                  <c:v>36.221491646994785</c:v>
                </c:pt>
                <c:pt idx="165">
                  <c:v>36.18232986664416</c:v>
                </c:pt>
                <c:pt idx="166">
                  <c:v>36.143203280043068</c:v>
                </c:pt>
                <c:pt idx="167">
                  <c:v>36.104108873363195</c:v>
                </c:pt>
                <c:pt idx="168">
                  <c:v>36.065043889048617</c:v>
                </c:pt>
                <c:pt idx="169">
                  <c:v>36.026005804319219</c:v>
                </c:pt>
                <c:pt idx="170">
                  <c:v>35.986992311428779</c:v>
                </c:pt>
                <c:pt idx="171">
                  <c:v>35.948001299542433</c:v>
                </c:pt>
                <c:pt idx="172">
                  <c:v>35.909030838107618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DFF-473E-8963-A887574A13E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B!$AZ$22:$AZ$222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44.049770664468262</c:v>
                </c:pt>
                <c:pt idx="6">
                  <c:v>44.015348418478453</c:v>
                </c:pt>
                <c:pt idx="7">
                  <c:v>43.980922600748222</c:v>
                </c:pt>
                <c:pt idx="8">
                  <c:v>43.946492857379006</c:v>
                </c:pt>
                <c:pt idx="9">
                  <c:v>43.912058799470387</c:v>
                </c:pt>
                <c:pt idx="10">
                  <c:v>43.877619999668298</c:v>
                </c:pt>
                <c:pt idx="11">
                  <c:v>43.843175988374746</c:v>
                </c:pt>
                <c:pt idx="12">
                  <c:v>43.808726249586059</c:v>
                </c:pt>
                <c:pt idx="13">
                  <c:v>43.774270216323643</c:v>
                </c:pt>
                <c:pt idx="14">
                  <c:v>43.739807265617969</c:v>
                </c:pt>
                <c:pt idx="15">
                  <c:v>43.705336713002531</c:v>
                </c:pt>
                <c:pt idx="16">
                  <c:v>43.670857806470785</c:v>
                </c:pt>
                <c:pt idx="17">
                  <c:v>43.636369719844417</c:v>
                </c:pt>
                <c:pt idx="18">
                  <c:v>43.601871545496671</c:v>
                </c:pt>
                <c:pt idx="19">
                  <c:v>43.56736228636926</c:v>
                </c:pt>
                <c:pt idx="20">
                  <c:v>43.532840847215766</c:v>
                </c:pt>
                <c:pt idx="21">
                  <c:v>43.498306024998328</c:v>
                </c:pt>
                <c:pt idx="22">
                  <c:v>43.463756498357888</c:v>
                </c:pt>
                <c:pt idx="23">
                  <c:v>43.42919081607122</c:v>
                </c:pt>
                <c:pt idx="24">
                  <c:v>43.394607384400352</c:v>
                </c:pt>
                <c:pt idx="25">
                  <c:v>43.360004453231738</c:v>
                </c:pt>
                <c:pt idx="26">
                  <c:v>43.325380100893867</c:v>
                </c:pt>
                <c:pt idx="27">
                  <c:v>43.290732217532948</c:v>
                </c:pt>
                <c:pt idx="28">
                  <c:v>43.25605848691572</c:v>
                </c:pt>
                <c:pt idx="29">
                  <c:v>43.221356366518769</c:v>
                </c:pt>
                <c:pt idx="30">
                  <c:v>43.186623065752237</c:v>
                </c:pt>
                <c:pt idx="31">
                  <c:v>43.151855522154321</c:v>
                </c:pt>
                <c:pt idx="32">
                  <c:v>43.117050375381126</c:v>
                </c:pt>
                <c:pt idx="33">
                  <c:v>43.082203938804014</c:v>
                </c:pt>
                <c:pt idx="34">
                  <c:v>43.047312168514075</c:v>
                </c:pt>
                <c:pt idx="35">
                  <c:v>43.012370629520603</c:v>
                </c:pt>
                <c:pt idx="36">
                  <c:v>42.977374458918064</c:v>
                </c:pt>
                <c:pt idx="37">
                  <c:v>42.94231832578415</c:v>
                </c:pt>
                <c:pt idx="38">
                  <c:v>42.907196387559821</c:v>
                </c:pt>
                <c:pt idx="39">
                  <c:v>42.872002242652741</c:v>
                </c:pt>
                <c:pt idx="40">
                  <c:v>42.836728878996873</c:v>
                </c:pt>
                <c:pt idx="41">
                  <c:v>42.80136861829542</c:v>
                </c:pt>
                <c:pt idx="42">
                  <c:v>42.765913055671909</c:v>
                </c:pt>
                <c:pt idx="43">
                  <c:v>42.7303529944557</c:v>
                </c:pt>
                <c:pt idx="44">
                  <c:v>42.694678375836162</c:v>
                </c:pt>
                <c:pt idx="45">
                  <c:v>42.658878203133696</c:v>
                </c:pt>
                <c:pt idx="46">
                  <c:v>42.622940460459084</c:v>
                </c:pt>
                <c:pt idx="47">
                  <c:v>42.586852025566564</c:v>
                </c:pt>
                <c:pt idx="48">
                  <c:v>42.550598576753067</c:v>
                </c:pt>
                <c:pt idx="49">
                  <c:v>42.514164493719342</c:v>
                </c:pt>
                <c:pt idx="50">
                  <c:v>42.477532752390815</c:v>
                </c:pt>
                <c:pt idx="51">
                  <c:v>42.440684813801376</c:v>
                </c:pt>
                <c:pt idx="52">
                  <c:v>42.403600507276131</c:v>
                </c:pt>
                <c:pt idx="53">
                  <c:v>42.36625790831269</c:v>
                </c:pt>
                <c:pt idx="54">
                  <c:v>42.328633211762799</c:v>
                </c:pt>
                <c:pt idx="55">
                  <c:v>42.290700601159635</c:v>
                </c:pt>
                <c:pt idx="56">
                  <c:v>42.252432115329356</c:v>
                </c:pt>
                <c:pt idx="57">
                  <c:v>42.213797513773031</c:v>
                </c:pt>
                <c:pt idx="58">
                  <c:v>42.174764142714658</c:v>
                </c:pt>
                <c:pt idx="59">
                  <c:v>42.135296804186908</c:v>
                </c:pt>
                <c:pt idx="60">
                  <c:v>42.095357631075601</c:v>
                </c:pt>
                <c:pt idx="61">
                  <c:v>42.054905971668305</c:v>
                </c:pt>
                <c:pt idx="62">
                  <c:v>42.013898287956216</c:v>
                </c:pt>
                <c:pt idx="63">
                  <c:v>41.972288072717731</c:v>
                </c:pt>
                <c:pt idx="64">
                  <c:v>41.930025791262743</c:v>
                </c:pt>
                <c:pt idx="65">
                  <c:v>41.887058854627533</c:v>
                </c:pt>
                <c:pt idx="66">
                  <c:v>41.843331631960083</c:v>
                </c:pt>
                <c:pt idx="67">
                  <c:v>41.798785510800315</c:v>
                </c:pt>
                <c:pt idx="68">
                  <c:v>41.753359014895103</c:v>
                </c:pt>
                <c:pt idx="69">
                  <c:v>41.706987990045633</c:v>
                </c:pt>
                <c:pt idx="70">
                  <c:v>41.659605869192056</c:v>
                </c:pt>
                <c:pt idx="71">
                  <c:v>41.611144028416618</c:v>
                </c:pt>
                <c:pt idx="72">
                  <c:v>41.561532245686138</c:v>
                </c:pt>
                <c:pt idx="73">
                  <c:v>41.510699273840707</c:v>
                </c:pt>
                <c:pt idx="74">
                  <c:v>41.458573538434784</c:v>
                </c:pt>
                <c:pt idx="75">
                  <c:v>41.405083969407208</c:v>
                </c:pt>
                <c:pt idx="76">
                  <c:v>41.350160973055807</c:v>
                </c:pt>
                <c:pt idx="77">
                  <c:v>41.293737547288693</c:v>
                </c:pt>
                <c:pt idx="78">
                  <c:v>41.235750538513692</c:v>
                </c:pt>
                <c:pt idx="79">
                  <c:v>41.176142032750882</c:v>
                </c:pt>
                <c:pt idx="80">
                  <c:v>41.114860866623715</c:v>
                </c:pt>
                <c:pt idx="81">
                  <c:v>41.05186423590596</c:v>
                </c:pt>
                <c:pt idx="82">
                  <c:v>40.987119370499215</c:v>
                </c:pt>
                <c:pt idx="83">
                  <c:v>40.920605235448072</c:v>
                </c:pt>
                <c:pt idx="84">
                  <c:v>40.852314208375404</c:v>
                </c:pt>
                <c:pt idx="85">
                  <c:v>40.78225367518835</c:v>
                </c:pt>
                <c:pt idx="86">
                  <c:v>40.710447478839029</c:v>
                </c:pt>
                <c:pt idx="87">
                  <c:v>40.636937151168638</c:v>
                </c:pt>
                <c:pt idx="88">
                  <c:v>40.561782856274853</c:v>
                </c:pt>
                <c:pt idx="89">
                  <c:v>40.485063976189224</c:v>
                </c:pt>
                <c:pt idx="90">
                  <c:v>40.406879276516051</c:v>
                </c:pt>
                <c:pt idx="91">
                  <c:v>40.327346601350506</c:v>
                </c:pt>
                <c:pt idx="92">
                  <c:v>40.246602063153432</c:v>
                </c:pt>
                <c:pt idx="93">
                  <c:v>40.164798713747587</c:v>
                </c:pt>
                <c:pt idx="94">
                  <c:v>40.082104706175144</c:v>
                </c:pt>
                <c:pt idx="95">
                  <c:v>39.998700982348865</c:v>
                </c:pt>
                <c:pt idx="96">
                  <c:v>39.914778546446826</c:v>
                </c:pt>
                <c:pt idx="97">
                  <c:v>39.830535406894114</c:v>
                </c:pt>
                <c:pt idx="98">
                  <c:v>39.74617328864565</c:v>
                </c:pt>
                <c:pt idx="99">
                  <c:v>39.661894230701378</c:v>
                </c:pt>
                <c:pt idx="100">
                  <c:v>39.577897190182057</c:v>
                </c:pt>
                <c:pt idx="101">
                  <c:v>39.494374773316693</c:v>
                </c:pt>
                <c:pt idx="102">
                  <c:v>39.411510205463514</c:v>
                </c:pt>
                <c:pt idx="103">
                  <c:v>39.329474637590977</c:v>
                </c:pt>
                <c:pt idx="104">
                  <c:v>39.248424866823541</c:v>
                </c:pt>
                <c:pt idx="105">
                  <c:v>39.168501525437421</c:v>
                </c:pt>
                <c:pt idx="106">
                  <c:v>39.089827767983003</c:v>
                </c:pt>
                <c:pt idx="107">
                  <c:v>39.01250846188772</c:v>
                </c:pt>
                <c:pt idx="108">
                  <c:v>38.936629864610481</c:v>
                </c:pt>
                <c:pt idx="109">
                  <c:v>38.862259751468798</c:v>
                </c:pt>
                <c:pt idx="110">
                  <c:v>38.78944794349524</c:v>
                </c:pt>
                <c:pt idx="111">
                  <c:v>38.718227174496199</c:v>
                </c:pt>
                <c:pt idx="112">
                  <c:v>38.648614230855664</c:v>
                </c:pt>
                <c:pt idx="113">
                  <c:v>38.580611296180166</c:v>
                </c:pt>
                <c:pt idx="114">
                  <c:v>38.514207434997289</c:v>
                </c:pt>
                <c:pt idx="115">
                  <c:v>38.44938015463778</c:v>
                </c:pt>
                <c:pt idx="116">
                  <c:v>38.386096991338235</c:v>
                </c:pt>
                <c:pt idx="117">
                  <c:v>38.324317074716035</c:v>
                </c:pt>
                <c:pt idx="118">
                  <c:v>38.263992633396093</c:v>
                </c:pt>
                <c:pt idx="119">
                  <c:v>38.20507041313622</c:v>
                </c:pt>
                <c:pt idx="120">
                  <c:v>38.147492986867448</c:v>
                </c:pt>
                <c:pt idx="121">
                  <c:v>38.091199943333301</c:v>
                </c:pt>
                <c:pt idx="122">
                  <c:v>38.036128947298572</c:v>
                </c:pt>
                <c:pt idx="123">
                  <c:v>37.982216669523623</c:v>
                </c:pt>
                <c:pt idx="124">
                  <c:v>37.929399588868563</c:v>
                </c:pt>
                <c:pt idx="125">
                  <c:v>37.877614672062649</c:v>
                </c:pt>
                <c:pt idx="126">
                  <c:v>37.826799938948071</c:v>
                </c:pt>
                <c:pt idx="127">
                  <c:v>37.776894922503047</c:v>
                </c:pt>
                <c:pt idx="128">
                  <c:v>37.727841033796594</c:v>
                </c:pt>
                <c:pt idx="129">
                  <c:v>37.679581842351887</c:v>
                </c:pt>
                <c:pt idx="130">
                  <c:v>37.632063282313879</c:v>
                </c:pt>
                <c:pt idx="131">
                  <c:v>37.585233794435652</c:v>
                </c:pt>
                <c:pt idx="132">
                  <c:v>37.539044413305518</c:v>
                </c:pt>
                <c:pt idx="133">
                  <c:v>37.493448808508468</c:v>
                </c:pt>
                <c:pt idx="134">
                  <c:v>37.448403287610546</c:v>
                </c:pt>
                <c:pt idx="135">
                  <c:v>37.403866768021253</c:v>
                </c:pt>
                <c:pt idx="136">
                  <c:v>37.359800723959985</c:v>
                </c:pt>
                <c:pt idx="137">
                  <c:v>37.316169113955418</c:v>
                </c:pt>
                <c:pt idx="138">
                  <c:v>37.272938293557182</c:v>
                </c:pt>
                <c:pt idx="139">
                  <c:v>37.230076917248212</c:v>
                </c:pt>
                <c:pt idx="140">
                  <c:v>37.187555832919948</c:v>
                </c:pt>
                <c:pt idx="141">
                  <c:v>37.145347971711971</c:v>
                </c:pt>
                <c:pt idx="142">
                  <c:v>37.103428235522557</c:v>
                </c:pt>
                <c:pt idx="143">
                  <c:v>37.061773384064203</c:v>
                </c:pt>
                <c:pt idx="144">
                  <c:v>37.020361922963112</c:v>
                </c:pt>
                <c:pt idx="145">
                  <c:v>36.979173994081322</c:v>
                </c:pt>
                <c:pt idx="146">
                  <c:v>36.938191268967046</c:v>
                </c:pt>
                <c:pt idx="147">
                  <c:v>36.897396846109508</c:v>
                </c:pt>
                <c:pt idx="148">
                  <c:v>36.85677515248306</c:v>
                </c:pt>
                <c:pt idx="149">
                  <c:v>36.816311849707162</c:v>
                </c:pt>
                <c:pt idx="150">
                  <c:v>36.775993745019228</c:v>
                </c:pt>
                <c:pt idx="151">
                  <c:v>36.735808707152835</c:v>
                </c:pt>
                <c:pt idx="152">
                  <c:v>36.695745587129828</c:v>
                </c:pt>
                <c:pt idx="153">
                  <c:v>36.655794143909382</c:v>
                </c:pt>
                <c:pt idx="154">
                  <c:v>36.615944974785819</c:v>
                </c:pt>
                <c:pt idx="155">
                  <c:v>36.576189450388924</c:v>
                </c:pt>
                <c:pt idx="156">
                  <c:v>36.536519654112112</c:v>
                </c:pt>
                <c:pt idx="157">
                  <c:v>36.496928325774626</c:v>
                </c:pt>
                <c:pt idx="158">
                  <c:v>36.45740880931082</c:v>
                </c:pt>
                <c:pt idx="159">
                  <c:v>36.417955004272798</c:v>
                </c:pt>
                <c:pt idx="160">
                  <c:v>36.378561320929883</c:v>
                </c:pt>
                <c:pt idx="161">
                  <c:v>36.339222638749156</c:v>
                </c:pt>
                <c:pt idx="162">
                  <c:v>36.299934268045021</c:v>
                </c:pt>
                <c:pt idx="163">
                  <c:v>36.260691914591042</c:v>
                </c:pt>
                <c:pt idx="164">
                  <c:v>36.221491646994785</c:v>
                </c:pt>
                <c:pt idx="165">
                  <c:v>36.18232986664416</c:v>
                </c:pt>
                <c:pt idx="166">
                  <c:v>36.143203280043068</c:v>
                </c:pt>
                <c:pt idx="167">
                  <c:v>36.104108873363195</c:v>
                </c:pt>
                <c:pt idx="168">
                  <c:v>36.065043889048617</c:v>
                </c:pt>
                <c:pt idx="169">
                  <c:v>36.026005804319219</c:v>
                </c:pt>
                <c:pt idx="170">
                  <c:v>35.986992311428779</c:v>
                </c:pt>
                <c:pt idx="171">
                  <c:v>35.948001299542433</c:v>
                </c:pt>
                <c:pt idx="172">
                  <c:v>35.909030838107618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DFF-473E-8963-A887574A13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3640"/>
        <c:axId val="414104032"/>
      </c:scatterChart>
      <c:valAx>
        <c:axId val="414103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4032"/>
        <c:crosses val="autoZero"/>
        <c:crossBetween val="midCat"/>
      </c:valAx>
      <c:valAx>
        <c:axId val="414104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3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B!$D$22:$D$222</c:f>
              <c:numCache>
                <c:formatCode>General</c:formatCode>
                <c:ptCount val="201"/>
                <c:pt idx="0">
                  <c:v>48.482100000000003</c:v>
                </c:pt>
                <c:pt idx="1">
                  <c:v>48.25</c:v>
                </c:pt>
                <c:pt idx="2">
                  <c:v>48.482100000000003</c:v>
                </c:pt>
                <c:pt idx="3">
                  <c:v>48.160699999999999</c:v>
                </c:pt>
                <c:pt idx="4">
                  <c:v>48.339300000000001</c:v>
                </c:pt>
                <c:pt idx="5">
                  <c:v>47.982100000000003</c:v>
                </c:pt>
                <c:pt idx="6">
                  <c:v>48</c:v>
                </c:pt>
                <c:pt idx="7">
                  <c:v>48.589300000000001</c:v>
                </c:pt>
                <c:pt idx="8">
                  <c:v>49.107100000000003</c:v>
                </c:pt>
                <c:pt idx="9">
                  <c:v>48.571399999999997</c:v>
                </c:pt>
                <c:pt idx="10">
                  <c:v>47.892899999999997</c:v>
                </c:pt>
                <c:pt idx="11">
                  <c:v>49.214300000000001</c:v>
                </c:pt>
                <c:pt idx="12">
                  <c:v>48.339300000000001</c:v>
                </c:pt>
                <c:pt idx="13">
                  <c:v>48.875</c:v>
                </c:pt>
                <c:pt idx="14">
                  <c:v>47.357100000000003</c:v>
                </c:pt>
                <c:pt idx="15">
                  <c:v>49.767899999999997</c:v>
                </c:pt>
                <c:pt idx="16">
                  <c:v>48.071399999999997</c:v>
                </c:pt>
                <c:pt idx="17">
                  <c:v>48.232100000000003</c:v>
                </c:pt>
                <c:pt idx="18">
                  <c:v>48.928600000000003</c:v>
                </c:pt>
                <c:pt idx="19">
                  <c:v>48.982100000000003</c:v>
                </c:pt>
                <c:pt idx="20">
                  <c:v>47.892899999999997</c:v>
                </c:pt>
                <c:pt idx="21">
                  <c:v>47.928600000000003</c:v>
                </c:pt>
                <c:pt idx="22">
                  <c:v>47.25</c:v>
                </c:pt>
                <c:pt idx="23">
                  <c:v>48.785699999999999</c:v>
                </c:pt>
                <c:pt idx="24">
                  <c:v>48.267899999999997</c:v>
                </c:pt>
                <c:pt idx="25">
                  <c:v>48.607100000000003</c:v>
                </c:pt>
                <c:pt idx="26">
                  <c:v>49.267899999999997</c:v>
                </c:pt>
                <c:pt idx="27">
                  <c:v>48.892899999999997</c:v>
                </c:pt>
                <c:pt idx="28">
                  <c:v>48.517899999999997</c:v>
                </c:pt>
                <c:pt idx="29">
                  <c:v>49.428600000000003</c:v>
                </c:pt>
                <c:pt idx="30">
                  <c:v>48.5</c:v>
                </c:pt>
                <c:pt idx="31">
                  <c:v>49.821399999999997</c:v>
                </c:pt>
                <c:pt idx="32">
                  <c:v>48.910699999999999</c:v>
                </c:pt>
                <c:pt idx="33">
                  <c:v>49.232100000000003</c:v>
                </c:pt>
                <c:pt idx="34">
                  <c:v>49.767899999999997</c:v>
                </c:pt>
                <c:pt idx="35">
                  <c:v>50.303600000000003</c:v>
                </c:pt>
                <c:pt idx="36">
                  <c:v>50.196399999999997</c:v>
                </c:pt>
                <c:pt idx="37">
                  <c:v>50.839300000000001</c:v>
                </c:pt>
                <c:pt idx="38">
                  <c:v>49.660699999999999</c:v>
                </c:pt>
                <c:pt idx="39">
                  <c:v>51.375</c:v>
                </c:pt>
                <c:pt idx="40">
                  <c:v>52.553600000000003</c:v>
                </c:pt>
                <c:pt idx="41">
                  <c:v>52.625</c:v>
                </c:pt>
                <c:pt idx="42">
                  <c:v>53.660699999999999</c:v>
                </c:pt>
                <c:pt idx="43">
                  <c:v>54.482100000000003</c:v>
                </c:pt>
                <c:pt idx="44">
                  <c:v>55.142899999999997</c:v>
                </c:pt>
                <c:pt idx="45">
                  <c:v>55.625</c:v>
                </c:pt>
                <c:pt idx="46">
                  <c:v>57.178600000000003</c:v>
                </c:pt>
                <c:pt idx="47">
                  <c:v>57.571399999999997</c:v>
                </c:pt>
                <c:pt idx="48">
                  <c:v>59.446399999999997</c:v>
                </c:pt>
                <c:pt idx="49">
                  <c:v>62.196399999999997</c:v>
                </c:pt>
                <c:pt idx="50">
                  <c:v>64.803600000000003</c:v>
                </c:pt>
                <c:pt idx="51">
                  <c:v>68.910700000000006</c:v>
                </c:pt>
                <c:pt idx="52">
                  <c:v>72.482100000000003</c:v>
                </c:pt>
                <c:pt idx="53">
                  <c:v>80.464299999999994</c:v>
                </c:pt>
                <c:pt idx="54">
                  <c:v>87.089299999999994</c:v>
                </c:pt>
                <c:pt idx="55">
                  <c:v>95.089299999999994</c:v>
                </c:pt>
                <c:pt idx="56">
                  <c:v>104.2321</c:v>
                </c:pt>
                <c:pt idx="57">
                  <c:v>114.3036</c:v>
                </c:pt>
                <c:pt idx="58">
                  <c:v>121.66070000000001</c:v>
                </c:pt>
                <c:pt idx="59">
                  <c:v>128.46430000000001</c:v>
                </c:pt>
                <c:pt idx="60">
                  <c:v>133.2679</c:v>
                </c:pt>
                <c:pt idx="61">
                  <c:v>137.21430000000001</c:v>
                </c:pt>
                <c:pt idx="62">
                  <c:v>138.67859999999999</c:v>
                </c:pt>
                <c:pt idx="63">
                  <c:v>138.03569999999999</c:v>
                </c:pt>
                <c:pt idx="64">
                  <c:v>135.08930000000001</c:v>
                </c:pt>
                <c:pt idx="65">
                  <c:v>130.75</c:v>
                </c:pt>
                <c:pt idx="66">
                  <c:v>121.3214</c:v>
                </c:pt>
                <c:pt idx="67">
                  <c:v>104.125</c:v>
                </c:pt>
                <c:pt idx="68">
                  <c:v>77.589299999999994</c:v>
                </c:pt>
                <c:pt idx="69">
                  <c:v>56.303600000000003</c:v>
                </c:pt>
                <c:pt idx="70">
                  <c:v>53.767899999999997</c:v>
                </c:pt>
                <c:pt idx="71">
                  <c:v>53.660699999999999</c:v>
                </c:pt>
                <c:pt idx="72">
                  <c:v>55.035699999999999</c:v>
                </c:pt>
                <c:pt idx="73">
                  <c:v>57.125</c:v>
                </c:pt>
                <c:pt idx="74">
                  <c:v>58.732100000000003</c:v>
                </c:pt>
                <c:pt idx="75">
                  <c:v>62.321399999999997</c:v>
                </c:pt>
                <c:pt idx="76">
                  <c:v>67.446399999999997</c:v>
                </c:pt>
                <c:pt idx="77">
                  <c:v>73.839299999999994</c:v>
                </c:pt>
                <c:pt idx="78">
                  <c:v>80.428600000000003</c:v>
                </c:pt>
                <c:pt idx="79">
                  <c:v>87.267899999999997</c:v>
                </c:pt>
                <c:pt idx="80">
                  <c:v>93.303600000000003</c:v>
                </c:pt>
                <c:pt idx="81">
                  <c:v>99.910700000000006</c:v>
                </c:pt>
                <c:pt idx="82">
                  <c:v>102.3036</c:v>
                </c:pt>
                <c:pt idx="83">
                  <c:v>104.1429</c:v>
                </c:pt>
                <c:pt idx="84">
                  <c:v>104.0179</c:v>
                </c:pt>
                <c:pt idx="85">
                  <c:v>101.8036</c:v>
                </c:pt>
                <c:pt idx="86">
                  <c:v>94.946399999999997</c:v>
                </c:pt>
                <c:pt idx="87">
                  <c:v>81.142899999999997</c:v>
                </c:pt>
                <c:pt idx="88">
                  <c:v>60.517899999999997</c:v>
                </c:pt>
                <c:pt idx="89">
                  <c:v>48.821399999999997</c:v>
                </c:pt>
                <c:pt idx="90">
                  <c:v>46.803600000000003</c:v>
                </c:pt>
                <c:pt idx="91">
                  <c:v>46.428600000000003</c:v>
                </c:pt>
                <c:pt idx="92">
                  <c:v>46.232100000000003</c:v>
                </c:pt>
                <c:pt idx="93">
                  <c:v>46.517899999999997</c:v>
                </c:pt>
                <c:pt idx="94">
                  <c:v>45.839300000000001</c:v>
                </c:pt>
                <c:pt idx="95">
                  <c:v>46.071399999999997</c:v>
                </c:pt>
                <c:pt idx="96">
                  <c:v>45.071399999999997</c:v>
                </c:pt>
                <c:pt idx="97">
                  <c:v>45.267899999999997</c:v>
                </c:pt>
                <c:pt idx="98">
                  <c:v>44.928600000000003</c:v>
                </c:pt>
                <c:pt idx="99">
                  <c:v>45.357100000000003</c:v>
                </c:pt>
                <c:pt idx="100">
                  <c:v>46.875</c:v>
                </c:pt>
                <c:pt idx="101">
                  <c:v>44.446399999999997</c:v>
                </c:pt>
                <c:pt idx="102">
                  <c:v>44.75</c:v>
                </c:pt>
                <c:pt idx="103">
                  <c:v>45.714300000000001</c:v>
                </c:pt>
                <c:pt idx="104">
                  <c:v>44.625</c:v>
                </c:pt>
                <c:pt idx="105">
                  <c:v>46</c:v>
                </c:pt>
                <c:pt idx="106">
                  <c:v>44.607100000000003</c:v>
                </c:pt>
                <c:pt idx="107">
                  <c:v>45.160699999999999</c:v>
                </c:pt>
                <c:pt idx="108">
                  <c:v>45.053600000000003</c:v>
                </c:pt>
                <c:pt idx="109">
                  <c:v>44.339300000000001</c:v>
                </c:pt>
                <c:pt idx="110">
                  <c:v>44.053600000000003</c:v>
                </c:pt>
                <c:pt idx="111">
                  <c:v>45.035699999999999</c:v>
                </c:pt>
                <c:pt idx="112">
                  <c:v>45.285699999999999</c:v>
                </c:pt>
                <c:pt idx="113">
                  <c:v>44.178600000000003</c:v>
                </c:pt>
                <c:pt idx="114">
                  <c:v>45.553600000000003</c:v>
                </c:pt>
                <c:pt idx="115">
                  <c:v>45.821399999999997</c:v>
                </c:pt>
                <c:pt idx="116">
                  <c:v>45.410699999999999</c:v>
                </c:pt>
                <c:pt idx="117">
                  <c:v>46.875</c:v>
                </c:pt>
                <c:pt idx="118">
                  <c:v>47.392899999999997</c:v>
                </c:pt>
                <c:pt idx="119">
                  <c:v>46.857100000000003</c:v>
                </c:pt>
                <c:pt idx="120">
                  <c:v>45.714300000000001</c:v>
                </c:pt>
                <c:pt idx="121">
                  <c:v>44.660699999999999</c:v>
                </c:pt>
                <c:pt idx="122">
                  <c:v>44.107100000000003</c:v>
                </c:pt>
                <c:pt idx="123">
                  <c:v>43.642899999999997</c:v>
                </c:pt>
                <c:pt idx="124">
                  <c:v>43.571399999999997</c:v>
                </c:pt>
                <c:pt idx="125">
                  <c:v>42.285699999999999</c:v>
                </c:pt>
                <c:pt idx="126">
                  <c:v>42.910699999999999</c:v>
                </c:pt>
                <c:pt idx="127">
                  <c:v>43.357100000000003</c:v>
                </c:pt>
                <c:pt idx="128">
                  <c:v>41.982100000000003</c:v>
                </c:pt>
                <c:pt idx="129">
                  <c:v>43.053600000000003</c:v>
                </c:pt>
                <c:pt idx="130">
                  <c:v>42.892899999999997</c:v>
                </c:pt>
                <c:pt idx="131">
                  <c:v>41.892899999999997</c:v>
                </c:pt>
                <c:pt idx="132">
                  <c:v>42.285699999999999</c:v>
                </c:pt>
                <c:pt idx="133">
                  <c:v>41.339300000000001</c:v>
                </c:pt>
                <c:pt idx="134">
                  <c:v>42</c:v>
                </c:pt>
                <c:pt idx="135">
                  <c:v>42.553600000000003</c:v>
                </c:pt>
                <c:pt idx="136">
                  <c:v>41.321399999999997</c:v>
                </c:pt>
                <c:pt idx="137">
                  <c:v>41.875</c:v>
                </c:pt>
                <c:pt idx="138">
                  <c:v>41.767899999999997</c:v>
                </c:pt>
                <c:pt idx="139">
                  <c:v>42.5</c:v>
                </c:pt>
                <c:pt idx="140">
                  <c:v>42.375</c:v>
                </c:pt>
                <c:pt idx="141">
                  <c:v>42.392899999999997</c:v>
                </c:pt>
                <c:pt idx="142">
                  <c:v>42.25</c:v>
                </c:pt>
                <c:pt idx="143">
                  <c:v>42.910699999999999</c:v>
                </c:pt>
                <c:pt idx="144">
                  <c:v>43.767899999999997</c:v>
                </c:pt>
                <c:pt idx="145">
                  <c:v>42.25</c:v>
                </c:pt>
                <c:pt idx="146">
                  <c:v>42.107100000000003</c:v>
                </c:pt>
                <c:pt idx="147">
                  <c:v>41.160699999999999</c:v>
                </c:pt>
                <c:pt idx="148">
                  <c:v>41.482100000000003</c:v>
                </c:pt>
                <c:pt idx="149">
                  <c:v>41.25</c:v>
                </c:pt>
                <c:pt idx="150">
                  <c:v>41.017899999999997</c:v>
                </c:pt>
                <c:pt idx="151">
                  <c:v>41.75</c:v>
                </c:pt>
                <c:pt idx="152">
                  <c:v>41.267899999999997</c:v>
                </c:pt>
                <c:pt idx="153">
                  <c:v>41.017899999999997</c:v>
                </c:pt>
                <c:pt idx="154">
                  <c:v>40.928600000000003</c:v>
                </c:pt>
                <c:pt idx="155">
                  <c:v>40.125</c:v>
                </c:pt>
                <c:pt idx="156">
                  <c:v>40.803600000000003</c:v>
                </c:pt>
                <c:pt idx="157">
                  <c:v>40.571399999999997</c:v>
                </c:pt>
                <c:pt idx="158">
                  <c:v>41.071399999999997</c:v>
                </c:pt>
                <c:pt idx="159">
                  <c:v>41.375</c:v>
                </c:pt>
                <c:pt idx="160">
                  <c:v>40.589300000000001</c:v>
                </c:pt>
                <c:pt idx="161">
                  <c:v>39.410699999999999</c:v>
                </c:pt>
                <c:pt idx="162">
                  <c:v>40.428600000000003</c:v>
                </c:pt>
                <c:pt idx="163">
                  <c:v>40.946399999999997</c:v>
                </c:pt>
                <c:pt idx="164">
                  <c:v>40.25</c:v>
                </c:pt>
                <c:pt idx="165">
                  <c:v>39.178600000000003</c:v>
                </c:pt>
                <c:pt idx="166">
                  <c:v>40.107100000000003</c:v>
                </c:pt>
                <c:pt idx="167">
                  <c:v>40.142899999999997</c:v>
                </c:pt>
                <c:pt idx="168">
                  <c:v>39.714300000000001</c:v>
                </c:pt>
                <c:pt idx="169">
                  <c:v>40.142899999999997</c:v>
                </c:pt>
                <c:pt idx="170">
                  <c:v>39.464300000000001</c:v>
                </c:pt>
                <c:pt idx="171">
                  <c:v>39.785699999999999</c:v>
                </c:pt>
                <c:pt idx="172">
                  <c:v>40.178600000000003</c:v>
                </c:pt>
                <c:pt idx="173">
                  <c:v>40.410699999999999</c:v>
                </c:pt>
                <c:pt idx="174">
                  <c:v>40.464300000000001</c:v>
                </c:pt>
                <c:pt idx="175">
                  <c:v>40.196399999999997</c:v>
                </c:pt>
                <c:pt idx="176">
                  <c:v>40.535699999999999</c:v>
                </c:pt>
                <c:pt idx="177">
                  <c:v>40.839300000000001</c:v>
                </c:pt>
                <c:pt idx="178">
                  <c:v>41.053600000000003</c:v>
                </c:pt>
                <c:pt idx="179">
                  <c:v>41.660699999999999</c:v>
                </c:pt>
                <c:pt idx="180">
                  <c:v>41.321399999999997</c:v>
                </c:pt>
                <c:pt idx="181">
                  <c:v>39.5</c:v>
                </c:pt>
                <c:pt idx="182">
                  <c:v>39.428600000000003</c:v>
                </c:pt>
                <c:pt idx="183">
                  <c:v>41.196399999999997</c:v>
                </c:pt>
                <c:pt idx="184">
                  <c:v>40.142899999999997</c:v>
                </c:pt>
                <c:pt idx="185">
                  <c:v>41.214300000000001</c:v>
                </c:pt>
                <c:pt idx="186">
                  <c:v>41.589300000000001</c:v>
                </c:pt>
                <c:pt idx="187">
                  <c:v>40.625</c:v>
                </c:pt>
                <c:pt idx="188">
                  <c:v>40.375</c:v>
                </c:pt>
                <c:pt idx="189">
                  <c:v>40.178600000000003</c:v>
                </c:pt>
                <c:pt idx="190">
                  <c:v>41.107100000000003</c:v>
                </c:pt>
                <c:pt idx="191">
                  <c:v>41.428600000000003</c:v>
                </c:pt>
                <c:pt idx="192">
                  <c:v>40.482100000000003</c:v>
                </c:pt>
                <c:pt idx="193">
                  <c:v>40.482100000000003</c:v>
                </c:pt>
                <c:pt idx="194">
                  <c:v>40.910699999999999</c:v>
                </c:pt>
                <c:pt idx="195">
                  <c:v>40.267899999999997</c:v>
                </c:pt>
                <c:pt idx="196">
                  <c:v>40.625</c:v>
                </c:pt>
                <c:pt idx="197">
                  <c:v>41.214300000000001</c:v>
                </c:pt>
                <c:pt idx="198">
                  <c:v>40.553600000000003</c:v>
                </c:pt>
                <c:pt idx="199">
                  <c:v>39.910699999999999</c:v>
                </c:pt>
                <c:pt idx="200">
                  <c:v>40.625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2F9-4A9D-850D-C697F132ED7C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B!$U$22:$U$222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50.390438799153728</c:v>
                </c:pt>
                <c:pt idx="16">
                  <c:v>50.348246424320521</c:v>
                </c:pt>
                <c:pt idx="17">
                  <c:v>50.306056684752981</c:v>
                </c:pt>
                <c:pt idx="18">
                  <c:v>50.263869676751874</c:v>
                </c:pt>
                <c:pt idx="19">
                  <c:v>50.221685490652796</c:v>
                </c:pt>
                <c:pt idx="20">
                  <c:v>50.179504208779257</c:v>
                </c:pt>
                <c:pt idx="21">
                  <c:v>50.137325903058652</c:v>
                </c:pt>
                <c:pt idx="22">
                  <c:v>50.095150632262133</c:v>
                </c:pt>
                <c:pt idx="23">
                  <c:v>50.05297843884113</c:v>
                </c:pt>
                <c:pt idx="24">
                  <c:v>50.010809345394996</c:v>
                </c:pt>
                <c:pt idx="25">
                  <c:v>49.968643351030721</c:v>
                </c:pt>
                <c:pt idx="26">
                  <c:v>49.926480428645796</c:v>
                </c:pt>
                <c:pt idx="27">
                  <c:v>49.884320526631342</c:v>
                </c:pt>
                <c:pt idx="28">
                  <c:v>49.842163586004617</c:v>
                </c:pt>
                <c:pt idx="29">
                  <c:v>49.800009605791175</c:v>
                </c:pt>
                <c:pt idx="30">
                  <c:v>49.757858849838705</c:v>
                </c:pt>
                <c:pt idx="31">
                  <c:v>49.715712447312292</c:v>
                </c:pt>
                <c:pt idx="32">
                  <c:v>49.673574037742299</c:v>
                </c:pt>
                <c:pt idx="33">
                  <c:v>49.631454059737187</c:v>
                </c:pt>
                <c:pt idx="34">
                  <c:v>49.589380418846964</c:v>
                </c:pt>
                <c:pt idx="35">
                  <c:v>49.547423815391035</c:v>
                </c:pt>
                <c:pt idx="36">
                  <c:v>49.505755110055986</c:v>
                </c:pt>
                <c:pt idx="37">
                  <c:v>49.464769140231496</c:v>
                </c:pt>
                <c:pt idx="38">
                  <c:v>49.425339015890707</c:v>
                </c:pt>
                <c:pt idx="39">
                  <c:v>49.389312145666509</c:v>
                </c:pt>
                <c:pt idx="40">
                  <c:v>49.360426862080395</c:v>
                </c:pt>
                <c:pt idx="41">
                  <c:v>49.345911845315634</c:v>
                </c:pt>
                <c:pt idx="42">
                  <c:v>49.359109390791403</c:v>
                </c:pt>
                <c:pt idx="43">
                  <c:v>49.423493127798217</c:v>
                </c:pt>
                <c:pt idx="44">
                  <c:v>49.578356522906617</c:v>
                </c:pt>
                <c:pt idx="45">
                  <c:v>49.886133496049055</c:v>
                </c:pt>
                <c:pt idx="46">
                  <c:v>50.440687513358107</c:v>
                </c:pt>
                <c:pt idx="47">
                  <c:v>51.37494710034197</c:v>
                </c:pt>
                <c:pt idx="48">
                  <c:v>52.865093720789972</c:v>
                </c:pt>
                <c:pt idx="49">
                  <c:v>55.1274524025864</c:v>
                </c:pt>
                <c:pt idx="50">
                  <c:v>58.403840648173492</c:v>
                </c:pt>
                <c:pt idx="51">
                  <c:v>62.932041963847141</c:v>
                </c:pt>
                <c:pt idx="52">
                  <c:v>68.900777965126608</c:v>
                </c:pt>
                <c:pt idx="53">
                  <c:v>76.39304966922127</c:v>
                </c:pt>
                <c:pt idx="54">
                  <c:v>85.32720197008436</c:v>
                </c:pt>
                <c:pt idx="55">
                  <c:v>95.409890314983031</c:v>
                </c:pt>
                <c:pt idx="56">
                  <c:v>106.11716655789205</c:v>
                </c:pt>
                <c:pt idx="57">
                  <c:v>116.71730749102203</c:v>
                </c:pt>
                <c:pt idx="58">
                  <c:v>126.34116641455068</c:v>
                </c:pt>
                <c:pt idx="59">
                  <c:v>134.09402957730205</c:v>
                </c:pt>
                <c:pt idx="60">
                  <c:v>139.19040330582857</c:v>
                </c:pt>
                <c:pt idx="61">
                  <c:v>141.08404628740391</c:v>
                </c:pt>
                <c:pt idx="62">
                  <c:v>139.56354364606113</c:v>
                </c:pt>
                <c:pt idx="63">
                  <c:v>134.79030609626759</c:v>
                </c:pt>
                <c:pt idx="64">
                  <c:v>127.26958748050242</c:v>
                </c:pt>
                <c:pt idx="65">
                  <c:v>117.76184031171134</c:v>
                </c:pt>
                <c:pt idx="66">
                  <c:v>107.15625108231792</c:v>
                </c:pt>
                <c:pt idx="67">
                  <c:v>96.336292991631254</c:v>
                </c:pt>
                <c:pt idx="68">
                  <c:v>86.066769481341666</c:v>
                </c:pt>
                <c:pt idx="69">
                  <c:v>76.924178887542183</c:v>
                </c:pt>
                <c:pt idx="70">
                  <c:v>69.280384832306623</c:v>
                </c:pt>
                <c:pt idx="71">
                  <c:v>63.336836754150269</c:v>
                </c:pt>
                <c:pt idx="72">
                  <c:v>59.194929166983222</c:v>
                </c:pt>
                <c:pt idx="73">
                  <c:v>56.937961301739541</c:v>
                </c:pt>
                <c:pt idx="74">
                  <c:v>56.692150935440878</c:v>
                </c:pt>
                <c:pt idx="75">
                  <c:v>58.631605910170549</c:v>
                </c:pt>
                <c:pt idx="76">
                  <c:v>62.901947077068371</c:v>
                </c:pt>
                <c:pt idx="77">
                  <c:v>69.465826096478452</c:v>
                </c:pt>
                <c:pt idx="78">
                  <c:v>77.918216507833876</c:v>
                </c:pt>
                <c:pt idx="79">
                  <c:v>87.361239305203497</c:v>
                </c:pt>
                <c:pt idx="80">
                  <c:v>96.436622179990252</c:v>
                </c:pt>
                <c:pt idx="81">
                  <c:v>103.56548373973067</c:v>
                </c:pt>
                <c:pt idx="82">
                  <c:v>107.34868932757311</c:v>
                </c:pt>
                <c:pt idx="83">
                  <c:v>106.98431543133978</c:v>
                </c:pt>
                <c:pt idx="84">
                  <c:v>102.5240814213481</c:v>
                </c:pt>
                <c:pt idx="85">
                  <c:v>94.850395385578992</c:v>
                </c:pt>
                <c:pt idx="86">
                  <c:v>85.382963380267483</c:v>
                </c:pt>
                <c:pt idx="87">
                  <c:v>75.645939758463697</c:v>
                </c:pt>
                <c:pt idx="88">
                  <c:v>66.874336753081622</c:v>
                </c:pt>
                <c:pt idx="89">
                  <c:v>59.793200533632707</c:v>
                </c:pt>
                <c:pt idx="90">
                  <c:v>54.60375885202621</c:v>
                </c:pt>
                <c:pt idx="91">
                  <c:v>51.119963532796731</c:v>
                </c:pt>
                <c:pt idx="92">
                  <c:v>48.959434524057052</c:v>
                </c:pt>
                <c:pt idx="93">
                  <c:v>47.707569864824073</c:v>
                </c:pt>
                <c:pt idx="94">
                  <c:v>47.016154061138224</c:v>
                </c:pt>
                <c:pt idx="95">
                  <c:v>46.637768191807616</c:v>
                </c:pt>
                <c:pt idx="96">
                  <c:v>46.418310986369164</c:v>
                </c:pt>
                <c:pt idx="97">
                  <c:v>46.272115384784826</c:v>
                </c:pt>
                <c:pt idx="98">
                  <c:v>46.156237723326448</c:v>
                </c:pt>
                <c:pt idx="99">
                  <c:v>46.051161551790017</c:v>
                </c:pt>
                <c:pt idx="100">
                  <c:v>45.948846451273965</c:v>
                </c:pt>
                <c:pt idx="101">
                  <c:v>45.846329020295038</c:v>
                </c:pt>
                <c:pt idx="102">
                  <c:v>45.742695294130961</c:v>
                </c:pt>
                <c:pt idx="103">
                  <c:v>45.637810005207534</c:v>
                </c:pt>
                <c:pt idx="104">
                  <c:v>45.531879452949092</c:v>
                </c:pt>
                <c:pt idx="105">
                  <c:v>45.425446222686169</c:v>
                </c:pt>
                <c:pt idx="106">
                  <c:v>45.319754033965509</c:v>
                </c:pt>
                <c:pt idx="107">
                  <c:v>45.217626206789419</c:v>
                </c:pt>
                <c:pt idx="108">
                  <c:v>45.125033675454709</c:v>
                </c:pt>
                <c:pt idx="109">
                  <c:v>45.053219340449964</c:v>
                </c:pt>
                <c:pt idx="110">
                  <c:v>45.02041950877328</c:v>
                </c:pt>
                <c:pt idx="111">
                  <c:v>45.051060941251045</c:v>
                </c:pt>
                <c:pt idx="112">
                  <c:v>45.169751892611288</c:v>
                </c:pt>
                <c:pt idx="113">
                  <c:v>45.388933935021811</c:v>
                </c:pt>
                <c:pt idx="114">
                  <c:v>45.693439901805426</c:v>
                </c:pt>
                <c:pt idx="115">
                  <c:v>46.03047921831709</c:v>
                </c:pt>
                <c:pt idx="116">
                  <c:v>46.315054022697424</c:v>
                </c:pt>
                <c:pt idx="117">
                  <c:v>46.454535276698323</c:v>
                </c:pt>
                <c:pt idx="118">
                  <c:v>46.383921265534255</c:v>
                </c:pt>
                <c:pt idx="119">
                  <c:v>46.093706189053165</c:v>
                </c:pt>
                <c:pt idx="120">
                  <c:v>45.634141954302571</c:v>
                </c:pt>
                <c:pt idx="121">
                  <c:v>45.093313088205633</c:v>
                </c:pt>
                <c:pt idx="122">
                  <c:v>44.562030825771203</c:v>
                </c:pt>
                <c:pt idx="123">
                  <c:v>44.104507904790879</c:v>
                </c:pt>
                <c:pt idx="124">
                  <c:v>43.746987545368825</c:v>
                </c:pt>
                <c:pt idx="125">
                  <c:v>43.483986744392048</c:v>
                </c:pt>
                <c:pt idx="126">
                  <c:v>43.293177203938725</c:v>
                </c:pt>
                <c:pt idx="127">
                  <c:v>43.149282563200764</c:v>
                </c:pt>
                <c:pt idx="128">
                  <c:v>43.032053291165163</c:v>
                </c:pt>
                <c:pt idx="129">
                  <c:v>42.928394916477522</c:v>
                </c:pt>
                <c:pt idx="130">
                  <c:v>42.831157377885653</c:v>
                </c:pt>
                <c:pt idx="131">
                  <c:v>42.737030743962386</c:v>
                </c:pt>
                <c:pt idx="132">
                  <c:v>42.644904302282519</c:v>
                </c:pt>
                <c:pt idx="133">
                  <c:v>42.55510692792069</c:v>
                </c:pt>
                <c:pt idx="134">
                  <c:v>42.469496399427264</c:v>
                </c:pt>
                <c:pt idx="135">
                  <c:v>42.392182699994542</c:v>
                </c:pt>
                <c:pt idx="136">
                  <c:v>42.330407660912066</c:v>
                </c:pt>
                <c:pt idx="137">
                  <c:v>42.29462144708873</c:v>
                </c:pt>
                <c:pt idx="138">
                  <c:v>42.296402101231116</c:v>
                </c:pt>
                <c:pt idx="139">
                  <c:v>42.343299703358454</c:v>
                </c:pt>
                <c:pt idx="140">
                  <c:v>42.431552603075247</c:v>
                </c:pt>
                <c:pt idx="141">
                  <c:v>42.540344907369168</c:v>
                </c:pt>
                <c:pt idx="142">
                  <c:v>42.632666740249732</c:v>
                </c:pt>
                <c:pt idx="143">
                  <c:v>42.665524977174542</c:v>
                </c:pt>
                <c:pt idx="144">
                  <c:v>42.606424322262271</c:v>
                </c:pt>
                <c:pt idx="145">
                  <c:v>42.447646025598182</c:v>
                </c:pt>
                <c:pt idx="146">
                  <c:v>42.209803260058322</c:v>
                </c:pt>
                <c:pt idx="147">
                  <c:v>41.932444725251486</c:v>
                </c:pt>
                <c:pt idx="148">
                  <c:v>41.657511445340326</c:v>
                </c:pt>
                <c:pt idx="149">
                  <c:v>41.415013716418478</c:v>
                </c:pt>
                <c:pt idx="150">
                  <c:v>41.217258175128961</c:v>
                </c:pt>
                <c:pt idx="151">
                  <c:v>41.061691593923477</c:v>
                </c:pt>
                <c:pt idx="152">
                  <c:v>40.937981050778347</c:v>
                </c:pt>
                <c:pt idx="153">
                  <c:v>40.834582327977401</c:v>
                </c:pt>
                <c:pt idx="154">
                  <c:v>40.742409594450081</c:v>
                </c:pt>
                <c:pt idx="155">
                  <c:v>40.655713469676812</c:v>
                </c:pt>
                <c:pt idx="156">
                  <c:v>40.571425494802725</c:v>
                </c:pt>
                <c:pt idx="157">
                  <c:v>40.488130321896868</c:v>
                </c:pt>
                <c:pt idx="158">
                  <c:v>40.405253894721518</c:v>
                </c:pt>
                <c:pt idx="159">
                  <c:v>40.322587103865764</c:v>
                </c:pt>
                <c:pt idx="160">
                  <c:v>40.240058305856465</c:v>
                </c:pt>
                <c:pt idx="161">
                  <c:v>40.157641495832976</c:v>
                </c:pt>
                <c:pt idx="162">
                  <c:v>40.07532433407421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F9-4A9D-850D-C697F132ED7C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50.390438799153728</c:v>
                </c:pt>
                <c:pt idx="16">
                  <c:v>50.348246424320514</c:v>
                </c:pt>
                <c:pt idx="17">
                  <c:v>50.30605668475296</c:v>
                </c:pt>
                <c:pt idx="18">
                  <c:v>50.263869676751774</c:v>
                </c:pt>
                <c:pt idx="19">
                  <c:v>50.221685490652327</c:v>
                </c:pt>
                <c:pt idx="20">
                  <c:v>50.179504208777054</c:v>
                </c:pt>
                <c:pt idx="21">
                  <c:v>50.137325903048698</c:v>
                </c:pt>
                <c:pt idx="22">
                  <c:v>50.095150632218761</c:v>
                </c:pt>
                <c:pt idx="23">
                  <c:v>50.052978438659039</c:v>
                </c:pt>
                <c:pt idx="24">
                  <c:v>50.010809344658377</c:v>
                </c:pt>
                <c:pt idx="25">
                  <c:v>49.968643348159652</c:v>
                </c:pt>
                <c:pt idx="26">
                  <c:v>49.926480417864127</c:v>
                </c:pt>
                <c:pt idx="27">
                  <c:v>49.884320487621665</c:v>
                </c:pt>
                <c:pt idx="28">
                  <c:v>49.842163450016031</c:v>
                </c:pt>
                <c:pt idx="29">
                  <c:v>49.800009149043404</c:v>
                </c:pt>
                <c:pt idx="30">
                  <c:v>49.757857371771145</c:v>
                </c:pt>
                <c:pt idx="31">
                  <c:v>49.715707838850328</c:v>
                </c:pt>
                <c:pt idx="32">
                  <c:v>49.673560193741906</c:v>
                </c:pt>
                <c:pt idx="33">
                  <c:v>49.63141399050027</c:v>
                </c:pt>
                <c:pt idx="34">
                  <c:v>49.589268679941256</c:v>
                </c:pt>
                <c:pt idx="35">
                  <c:v>49.547123594002436</c:v>
                </c:pt>
                <c:pt idx="36">
                  <c:v>49.504977928083463</c:v>
                </c:pt>
                <c:pt idx="37">
                  <c:v>49.462830721131816</c:v>
                </c:pt>
                <c:pt idx="38">
                  <c:v>49.420680833214824</c:v>
                </c:pt>
                <c:pt idx="39">
                  <c:v>49.378526920293304</c:v>
                </c:pt>
                <c:pt idx="40">
                  <c:v>49.336367405883657</c:v>
                </c:pt>
                <c:pt idx="41">
                  <c:v>49.294200449265233</c:v>
                </c:pt>
                <c:pt idx="42">
                  <c:v>49.25202390985816</c:v>
                </c:pt>
                <c:pt idx="43">
                  <c:v>49.209835307362603</c:v>
                </c:pt>
                <c:pt idx="44">
                  <c:v>49.167631777215611</c:v>
                </c:pt>
                <c:pt idx="45">
                  <c:v>49.1254100208848</c:v>
                </c:pt>
                <c:pt idx="46">
                  <c:v>49.083166250480858</c:v>
                </c:pt>
                <c:pt idx="47">
                  <c:v>49.040896127133259</c:v>
                </c:pt>
                <c:pt idx="48">
                  <c:v>48.998594692536635</c:v>
                </c:pt>
                <c:pt idx="49">
                  <c:v>48.956256293039964</c:v>
                </c:pt>
                <c:pt idx="50">
                  <c:v>48.913874495618451</c:v>
                </c:pt>
                <c:pt idx="51">
                  <c:v>48.871441995040811</c:v>
                </c:pt>
                <c:pt idx="52">
                  <c:v>48.8289505115239</c:v>
                </c:pt>
                <c:pt idx="53">
                  <c:v>48.78639067815643</c:v>
                </c:pt>
                <c:pt idx="54">
                  <c:v>48.743751917375398</c:v>
                </c:pt>
                <c:pt idx="55">
                  <c:v>48.701022305798396</c:v>
                </c:pt>
                <c:pt idx="56">
                  <c:v>48.658188426756126</c:v>
                </c:pt>
                <c:pt idx="57">
                  <c:v>48.615235209938163</c:v>
                </c:pt>
                <c:pt idx="58">
                  <c:v>48.572145757667798</c:v>
                </c:pt>
                <c:pt idx="59">
                  <c:v>48.528901157467118</c:v>
                </c:pt>
                <c:pt idx="60">
                  <c:v>48.48548028076938</c:v>
                </c:pt>
                <c:pt idx="61">
                  <c:v>48.441859567893005</c:v>
                </c:pt>
                <c:pt idx="62">
                  <c:v>48.398012799721286</c:v>
                </c:pt>
                <c:pt idx="63">
                  <c:v>48.353910856946293</c:v>
                </c:pt>
                <c:pt idx="64">
                  <c:v>48.309521468247738</c:v>
                </c:pt>
                <c:pt idx="65">
                  <c:v>48.264808949401186</c:v>
                </c:pt>
                <c:pt idx="66">
                  <c:v>48.21973393605758</c:v>
                </c:pt>
                <c:pt idx="67">
                  <c:v>48.174253113820896</c:v>
                </c:pt>
                <c:pt idx="68">
                  <c:v>48.128318950281368</c:v>
                </c:pt>
                <c:pt idx="69">
                  <c:v>48.081879434844467</c:v>
                </c:pt>
                <c:pt idx="70">
                  <c:v>48.034877833531304</c:v>
                </c:pt>
                <c:pt idx="71">
                  <c:v>47.987252467405135</c:v>
                </c:pt>
                <c:pt idx="72">
                  <c:v>47.938936524882102</c:v>
                </c:pt>
                <c:pt idx="73">
                  <c:v>47.889857919878239</c:v>
                </c:pt>
                <c:pt idx="74">
                  <c:v>47.839939209475972</c:v>
                </c:pt>
                <c:pt idx="75">
                  <c:v>47.789097586488573</c:v>
                </c:pt>
                <c:pt idx="76">
                  <c:v>47.737244963858799</c:v>
                </c:pt>
                <c:pt idx="77">
                  <c:v>47.684288169122084</c:v>
                </c:pt>
                <c:pt idx="78">
                  <c:v>47.630129268035731</c:v>
                </c:pt>
                <c:pt idx="79">
                  <c:v>47.574666036739757</c:v>
                </c:pt>
                <c:pt idx="80">
                  <c:v>47.517792601260894</c:v>
                </c:pt>
                <c:pt idx="81">
                  <c:v>47.459400261574956</c:v>
                </c:pt>
                <c:pt idx="82">
                  <c:v>47.399378514577613</c:v>
                </c:pt>
                <c:pt idx="83">
                  <c:v>47.337616285971983</c:v>
                </c:pt>
                <c:pt idx="84">
                  <c:v>47.274003375101522</c:v>
                </c:pt>
                <c:pt idx="85">
                  <c:v>47.208432109052708</c:v>
                </c:pt>
                <c:pt idx="86">
                  <c:v>47.140799192951164</c:v>
                </c:pt>
                <c:pt idx="87">
                  <c:v>47.071007732452486</c:v>
                </c:pt>
                <c:pt idx="88">
                  <c:v>46.998969392339845</c:v>
                </c:pt>
                <c:pt idx="89">
                  <c:v>46.92460664244021</c:v>
                </c:pt>
                <c:pt idx="90">
                  <c:v>46.847855029517504</c:v>
                </c:pt>
                <c:pt idx="91">
                  <c:v>46.768665402336033</c:v>
                </c:pt>
                <c:pt idx="92">
                  <c:v>46.687006007781292</c:v>
                </c:pt>
                <c:pt idx="93">
                  <c:v>46.60286436989778</c:v>
                </c:pt>
                <c:pt idx="94">
                  <c:v>46.516248862010038</c:v>
                </c:pt>
                <c:pt idx="95">
                  <c:v>46.427189885594856</c:v>
                </c:pt>
                <c:pt idx="96">
                  <c:v>46.335740578797569</c:v>
                </c:pt>
                <c:pt idx="97">
                  <c:v>46.241976992513031</c:v>
                </c:pt>
                <c:pt idx="98">
                  <c:v>46.145997692321359</c:v>
                </c:pt>
                <c:pt idx="99">
                  <c:v>46.04792276926311</c:v>
                </c:pt>
                <c:pt idx="100">
                  <c:v>45.947892269920274</c:v>
                </c:pt>
                <c:pt idx="101">
                  <c:v>45.846064084610077</c:v>
                </c:pt>
                <c:pt idx="102">
                  <c:v>45.742611359556875</c:v>
                </c:pt>
                <c:pt idx="103">
                  <c:v>45.637719522561085</c:v>
                </c:pt>
                <c:pt idx="104">
                  <c:v>45.531583030069314</c:v>
                </c:pt>
                <c:pt idx="105">
                  <c:v>45.424401955267697</c:v>
                </c:pt>
                <c:pt idx="106">
                  <c:v>45.316378541100647</c:v>
                </c:pt>
                <c:pt idx="107">
                  <c:v>45.20771383888038</c:v>
                </c:pt>
                <c:pt idx="108">
                  <c:v>45.098604542999311</c:v>
                </c:pt>
                <c:pt idx="109">
                  <c:v>44.989240116363554</c:v>
                </c:pt>
                <c:pt idx="110">
                  <c:v>44.879800281113603</c:v>
                </c:pt>
                <c:pt idx="111">
                  <c:v>44.770452926781331</c:v>
                </c:pt>
                <c:pt idx="112">
                  <c:v>44.66135246504642</c:v>
                </c:pt>
                <c:pt idx="113">
                  <c:v>44.55263863832193</c:v>
                </c:pt>
                <c:pt idx="114">
                  <c:v>44.444435769833127</c:v>
                </c:pt>
                <c:pt idx="115">
                  <c:v>44.336852426584912</c:v>
                </c:pt>
                <c:pt idx="116">
                  <c:v>44.229981454164211</c:v>
                </c:pt>
                <c:pt idx="117">
                  <c:v>44.123900333837732</c:v>
                </c:pt>
                <c:pt idx="118">
                  <c:v>44.018671807704493</c:v>
                </c:pt>
                <c:pt idx="119">
                  <c:v>43.914344716331158</c:v>
                </c:pt>
                <c:pt idx="120">
                  <c:v>43.810954994767179</c:v>
                </c:pt>
                <c:pt idx="121">
                  <c:v>43.708526776466613</c:v>
                </c:pt>
                <c:pt idx="122">
                  <c:v>43.607073559788773</c:v>
                </c:pt>
                <c:pt idx="123">
                  <c:v>43.506599397816977</c:v>
                </c:pt>
                <c:pt idx="124">
                  <c:v>43.407100078705341</c:v>
                </c:pt>
                <c:pt idx="125">
                  <c:v>43.308564270223954</c:v>
                </c:pt>
                <c:pt idx="126">
                  <c:v>43.210974608306799</c:v>
                </c:pt>
                <c:pt idx="127">
                  <c:v>43.114308714999524</c:v>
                </c:pt>
                <c:pt idx="128">
                  <c:v>43.018540136123434</c:v>
                </c:pt>
                <c:pt idx="129">
                  <c:v>42.923639193158415</c:v>
                </c:pt>
                <c:pt idx="130">
                  <c:v>42.829573747295576</c:v>
                </c:pt>
                <c:pt idx="131">
                  <c:v>42.736309876353999</c:v>
                </c:pt>
                <c:pt idx="132">
                  <c:v>42.643812467356312</c:v>
                </c:pt>
                <c:pt idx="133">
                  <c:v>42.552045729090665</c:v>
                </c:pt>
                <c:pt idx="134">
                  <c:v>42.460973630033699</c:v>
                </c:pt>
                <c:pt idx="135">
                  <c:v>42.370560267653815</c:v>
                </c:pt>
                <c:pt idx="136">
                  <c:v>42.280770175433091</c:v>
                </c:pt>
                <c:pt idx="137">
                  <c:v>42.191568574011043</c:v>
                </c:pt>
                <c:pt idx="138">
                  <c:v>42.102921572726252</c:v>
                </c:pt>
                <c:pt idx="139">
                  <c:v>42.014796327565037</c:v>
                </c:pt>
                <c:pt idx="140">
                  <c:v>41.927161161164392</c:v>
                </c:pt>
                <c:pt idx="141">
                  <c:v>41.839985650094526</c:v>
                </c:pt>
                <c:pt idx="142">
                  <c:v>41.753240684192846</c:v>
                </c:pt>
                <c:pt idx="143">
                  <c:v>41.666898502257453</c:v>
                </c:pt>
                <c:pt idx="144">
                  <c:v>41.580932707950616</c:v>
                </c:pt>
                <c:pt idx="145">
                  <c:v>41.495318269321835</c:v>
                </c:pt>
                <c:pt idx="146">
                  <c:v>41.410031504945003</c:v>
                </c:pt>
                <c:pt idx="147">
                  <c:v>41.325050059278574</c:v>
                </c:pt>
                <c:pt idx="148">
                  <c:v>41.240352869504697</c:v>
                </c:pt>
                <c:pt idx="149">
                  <c:v>41.155920125783908</c:v>
                </c:pt>
                <c:pt idx="150">
                  <c:v>41.071733226575098</c:v>
                </c:pt>
                <c:pt idx="151">
                  <c:v>40.987774730416582</c:v>
                </c:pt>
                <c:pt idx="152">
                  <c:v>40.904028305338848</c:v>
                </c:pt>
                <c:pt idx="153">
                  <c:v>40.820478676883262</c:v>
                </c:pt>
                <c:pt idx="154">
                  <c:v>40.737111575529994</c:v>
                </c:pt>
                <c:pt idx="155">
                  <c:v>40.653913684190009</c:v>
                </c:pt>
                <c:pt idx="156">
                  <c:v>40.570872586289276</c:v>
                </c:pt>
                <c:pt idx="157">
                  <c:v>40.487976714864125</c:v>
                </c:pt>
                <c:pt idx="158">
                  <c:v>40.40521530299452</c:v>
                </c:pt>
                <c:pt idx="159">
                  <c:v>40.322578335823813</c:v>
                </c:pt>
                <c:pt idx="160">
                  <c:v>40.240056504347969</c:v>
                </c:pt>
                <c:pt idx="161">
                  <c:v>40.157641161102461</c:v>
                </c:pt>
                <c:pt idx="162">
                  <c:v>40.075324277829772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2F9-4A9D-850D-C697F132E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104816"/>
        <c:axId val="414105208"/>
      </c:scatterChart>
      <c:valAx>
        <c:axId val="4141048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105208"/>
        <c:crosses val="autoZero"/>
        <c:crossBetween val="midCat"/>
      </c:valAx>
      <c:valAx>
        <c:axId val="41410520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10481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B!$E$22:$E$222</c:f>
              <c:numCache>
                <c:formatCode>General</c:formatCode>
                <c:ptCount val="201"/>
                <c:pt idx="0">
                  <c:v>52.5</c:v>
                </c:pt>
                <c:pt idx="1">
                  <c:v>52.179000000000002</c:v>
                </c:pt>
                <c:pt idx="2">
                  <c:v>53.143000000000001</c:v>
                </c:pt>
                <c:pt idx="3">
                  <c:v>52.945999999999998</c:v>
                </c:pt>
                <c:pt idx="4">
                  <c:v>51.875</c:v>
                </c:pt>
                <c:pt idx="5">
                  <c:v>54.375</c:v>
                </c:pt>
                <c:pt idx="6">
                  <c:v>52.945999999999998</c:v>
                </c:pt>
                <c:pt idx="7">
                  <c:v>52.606999999999999</c:v>
                </c:pt>
                <c:pt idx="8">
                  <c:v>53.338999999999999</c:v>
                </c:pt>
                <c:pt idx="9">
                  <c:v>52.679000000000002</c:v>
                </c:pt>
                <c:pt idx="10">
                  <c:v>53.838999999999999</c:v>
                </c:pt>
                <c:pt idx="11">
                  <c:v>53.411000000000001</c:v>
                </c:pt>
                <c:pt idx="12">
                  <c:v>52.393000000000001</c:v>
                </c:pt>
                <c:pt idx="13">
                  <c:v>52.661000000000001</c:v>
                </c:pt>
                <c:pt idx="14">
                  <c:v>53.929000000000002</c:v>
                </c:pt>
                <c:pt idx="15">
                  <c:v>53.320999999999998</c:v>
                </c:pt>
                <c:pt idx="16">
                  <c:v>52.5</c:v>
                </c:pt>
                <c:pt idx="17">
                  <c:v>53.606999999999999</c:v>
                </c:pt>
                <c:pt idx="18">
                  <c:v>53.945999999999998</c:v>
                </c:pt>
                <c:pt idx="19">
                  <c:v>53.195999999999998</c:v>
                </c:pt>
                <c:pt idx="20">
                  <c:v>53.588999999999999</c:v>
                </c:pt>
                <c:pt idx="21">
                  <c:v>53.143000000000001</c:v>
                </c:pt>
                <c:pt idx="22">
                  <c:v>53.143000000000001</c:v>
                </c:pt>
                <c:pt idx="23">
                  <c:v>52.911000000000001</c:v>
                </c:pt>
                <c:pt idx="24">
                  <c:v>53.570999999999998</c:v>
                </c:pt>
                <c:pt idx="25">
                  <c:v>52.963999999999999</c:v>
                </c:pt>
                <c:pt idx="26">
                  <c:v>53.213999999999999</c:v>
                </c:pt>
                <c:pt idx="27">
                  <c:v>52.713999999999999</c:v>
                </c:pt>
                <c:pt idx="28">
                  <c:v>54.856999999999999</c:v>
                </c:pt>
                <c:pt idx="29">
                  <c:v>54.320999999999998</c:v>
                </c:pt>
                <c:pt idx="30">
                  <c:v>54.536000000000001</c:v>
                </c:pt>
                <c:pt idx="31">
                  <c:v>54.088999999999999</c:v>
                </c:pt>
                <c:pt idx="32">
                  <c:v>54.445999999999998</c:v>
                </c:pt>
                <c:pt idx="33">
                  <c:v>54.713999999999999</c:v>
                </c:pt>
                <c:pt idx="34">
                  <c:v>55.179000000000002</c:v>
                </c:pt>
                <c:pt idx="35">
                  <c:v>54.588999999999999</c:v>
                </c:pt>
                <c:pt idx="36">
                  <c:v>56.070999999999998</c:v>
                </c:pt>
                <c:pt idx="37">
                  <c:v>55.338999999999999</c:v>
                </c:pt>
                <c:pt idx="38">
                  <c:v>56.554000000000002</c:v>
                </c:pt>
                <c:pt idx="39">
                  <c:v>56.75</c:v>
                </c:pt>
                <c:pt idx="40">
                  <c:v>57.054000000000002</c:v>
                </c:pt>
                <c:pt idx="41">
                  <c:v>57.195999999999998</c:v>
                </c:pt>
                <c:pt idx="42">
                  <c:v>59.070999999999998</c:v>
                </c:pt>
                <c:pt idx="43">
                  <c:v>59.195999999999998</c:v>
                </c:pt>
                <c:pt idx="44">
                  <c:v>59.231999999999999</c:v>
                </c:pt>
                <c:pt idx="45">
                  <c:v>61.054000000000002</c:v>
                </c:pt>
                <c:pt idx="46">
                  <c:v>62.786000000000001</c:v>
                </c:pt>
                <c:pt idx="47">
                  <c:v>63.731999999999999</c:v>
                </c:pt>
                <c:pt idx="48">
                  <c:v>65.820999999999998</c:v>
                </c:pt>
                <c:pt idx="49">
                  <c:v>67.625</c:v>
                </c:pt>
                <c:pt idx="50">
                  <c:v>71.588999999999999</c:v>
                </c:pt>
                <c:pt idx="51">
                  <c:v>74.679000000000002</c:v>
                </c:pt>
                <c:pt idx="52">
                  <c:v>80.338999999999999</c:v>
                </c:pt>
                <c:pt idx="53">
                  <c:v>85.856999999999999</c:v>
                </c:pt>
                <c:pt idx="54">
                  <c:v>95.820999999999998</c:v>
                </c:pt>
                <c:pt idx="55">
                  <c:v>105.75</c:v>
                </c:pt>
                <c:pt idx="56">
                  <c:v>117.321</c:v>
                </c:pt>
                <c:pt idx="57">
                  <c:v>127.446</c:v>
                </c:pt>
                <c:pt idx="58">
                  <c:v>136.857</c:v>
                </c:pt>
                <c:pt idx="59">
                  <c:v>146.196</c:v>
                </c:pt>
                <c:pt idx="60">
                  <c:v>151.875</c:v>
                </c:pt>
                <c:pt idx="61">
                  <c:v>156.589</c:v>
                </c:pt>
                <c:pt idx="62">
                  <c:v>157.304</c:v>
                </c:pt>
                <c:pt idx="63">
                  <c:v>155.589</c:v>
                </c:pt>
                <c:pt idx="64">
                  <c:v>149.696</c:v>
                </c:pt>
                <c:pt idx="65">
                  <c:v>138.5</c:v>
                </c:pt>
                <c:pt idx="66">
                  <c:v>119.643</c:v>
                </c:pt>
                <c:pt idx="67">
                  <c:v>88.929000000000002</c:v>
                </c:pt>
                <c:pt idx="68">
                  <c:v>66.875</c:v>
                </c:pt>
                <c:pt idx="69">
                  <c:v>58.338999999999999</c:v>
                </c:pt>
                <c:pt idx="70">
                  <c:v>58.786000000000001</c:v>
                </c:pt>
                <c:pt idx="71">
                  <c:v>59.161000000000001</c:v>
                </c:pt>
                <c:pt idx="72">
                  <c:v>60.838999999999999</c:v>
                </c:pt>
                <c:pt idx="73">
                  <c:v>64.768000000000001</c:v>
                </c:pt>
                <c:pt idx="74">
                  <c:v>66.445999999999998</c:v>
                </c:pt>
                <c:pt idx="75">
                  <c:v>70.570999999999998</c:v>
                </c:pt>
                <c:pt idx="76">
                  <c:v>77.945999999999998</c:v>
                </c:pt>
                <c:pt idx="77">
                  <c:v>86.393000000000001</c:v>
                </c:pt>
                <c:pt idx="78">
                  <c:v>94.481999999999999</c:v>
                </c:pt>
                <c:pt idx="79">
                  <c:v>102.661</c:v>
                </c:pt>
                <c:pt idx="80">
                  <c:v>110.679</c:v>
                </c:pt>
                <c:pt idx="81">
                  <c:v>115.054</c:v>
                </c:pt>
                <c:pt idx="82">
                  <c:v>116.036</c:v>
                </c:pt>
                <c:pt idx="83">
                  <c:v>116.071</c:v>
                </c:pt>
                <c:pt idx="84">
                  <c:v>112.964</c:v>
                </c:pt>
                <c:pt idx="85">
                  <c:v>101.857</c:v>
                </c:pt>
                <c:pt idx="86">
                  <c:v>81.356999999999999</c:v>
                </c:pt>
                <c:pt idx="87">
                  <c:v>64.036000000000001</c:v>
                </c:pt>
                <c:pt idx="88">
                  <c:v>53.570999999999998</c:v>
                </c:pt>
                <c:pt idx="89">
                  <c:v>51.75</c:v>
                </c:pt>
                <c:pt idx="90">
                  <c:v>50.963999999999999</c:v>
                </c:pt>
                <c:pt idx="91">
                  <c:v>51.786000000000001</c:v>
                </c:pt>
                <c:pt idx="92">
                  <c:v>50.195999999999998</c:v>
                </c:pt>
                <c:pt idx="93">
                  <c:v>49.963999999999999</c:v>
                </c:pt>
                <c:pt idx="94">
                  <c:v>51.588999999999999</c:v>
                </c:pt>
                <c:pt idx="95">
                  <c:v>50.213999999999999</c:v>
                </c:pt>
                <c:pt idx="96">
                  <c:v>49.195999999999998</c:v>
                </c:pt>
                <c:pt idx="97">
                  <c:v>49.768000000000001</c:v>
                </c:pt>
                <c:pt idx="98">
                  <c:v>50.143000000000001</c:v>
                </c:pt>
                <c:pt idx="99">
                  <c:v>49.411000000000001</c:v>
                </c:pt>
                <c:pt idx="100">
                  <c:v>49.679000000000002</c:v>
                </c:pt>
                <c:pt idx="101">
                  <c:v>48.945999999999998</c:v>
                </c:pt>
                <c:pt idx="102">
                  <c:v>49.679000000000002</c:v>
                </c:pt>
                <c:pt idx="103">
                  <c:v>49.570999999999998</c:v>
                </c:pt>
                <c:pt idx="104">
                  <c:v>49.679000000000002</c:v>
                </c:pt>
                <c:pt idx="105">
                  <c:v>48.695999999999998</c:v>
                </c:pt>
                <c:pt idx="106">
                  <c:v>50.106999999999999</c:v>
                </c:pt>
                <c:pt idx="107">
                  <c:v>49.429000000000002</c:v>
                </c:pt>
                <c:pt idx="108">
                  <c:v>50.786000000000001</c:v>
                </c:pt>
                <c:pt idx="109">
                  <c:v>50.286000000000001</c:v>
                </c:pt>
                <c:pt idx="110">
                  <c:v>51.195999999999998</c:v>
                </c:pt>
                <c:pt idx="111">
                  <c:v>51.820999999999998</c:v>
                </c:pt>
                <c:pt idx="112">
                  <c:v>52.161000000000001</c:v>
                </c:pt>
                <c:pt idx="113">
                  <c:v>53.911000000000001</c:v>
                </c:pt>
                <c:pt idx="114">
                  <c:v>55.338999999999999</c:v>
                </c:pt>
                <c:pt idx="115">
                  <c:v>56.429000000000002</c:v>
                </c:pt>
                <c:pt idx="116">
                  <c:v>57.786000000000001</c:v>
                </c:pt>
                <c:pt idx="117">
                  <c:v>58.070999999999998</c:v>
                </c:pt>
                <c:pt idx="118">
                  <c:v>57.375</c:v>
                </c:pt>
                <c:pt idx="119">
                  <c:v>55.195999999999998</c:v>
                </c:pt>
                <c:pt idx="120">
                  <c:v>53.463999999999999</c:v>
                </c:pt>
                <c:pt idx="121">
                  <c:v>51.445999999999998</c:v>
                </c:pt>
                <c:pt idx="122">
                  <c:v>50.875</c:v>
                </c:pt>
                <c:pt idx="123">
                  <c:v>49</c:v>
                </c:pt>
                <c:pt idx="124">
                  <c:v>47.929000000000002</c:v>
                </c:pt>
                <c:pt idx="125">
                  <c:v>46.838999999999999</c:v>
                </c:pt>
                <c:pt idx="126">
                  <c:v>47.338999999999999</c:v>
                </c:pt>
                <c:pt idx="127">
                  <c:v>46.875</c:v>
                </c:pt>
                <c:pt idx="128">
                  <c:v>46.820999999999998</c:v>
                </c:pt>
                <c:pt idx="129">
                  <c:v>46.054000000000002</c:v>
                </c:pt>
                <c:pt idx="130">
                  <c:v>46.768000000000001</c:v>
                </c:pt>
                <c:pt idx="131">
                  <c:v>46.838999999999999</c:v>
                </c:pt>
                <c:pt idx="132">
                  <c:v>45.554000000000002</c:v>
                </c:pt>
                <c:pt idx="133">
                  <c:v>47.338999999999999</c:v>
                </c:pt>
                <c:pt idx="134">
                  <c:v>46.213999999999999</c:v>
                </c:pt>
                <c:pt idx="135">
                  <c:v>46.125</c:v>
                </c:pt>
                <c:pt idx="136">
                  <c:v>47.143000000000001</c:v>
                </c:pt>
                <c:pt idx="137">
                  <c:v>47.25</c:v>
                </c:pt>
                <c:pt idx="138">
                  <c:v>47.088999999999999</c:v>
                </c:pt>
                <c:pt idx="139">
                  <c:v>47.445999999999998</c:v>
                </c:pt>
                <c:pt idx="140">
                  <c:v>49.070999999999998</c:v>
                </c:pt>
                <c:pt idx="141">
                  <c:v>48</c:v>
                </c:pt>
                <c:pt idx="142">
                  <c:v>49.411000000000001</c:v>
                </c:pt>
                <c:pt idx="143">
                  <c:v>50.679000000000002</c:v>
                </c:pt>
                <c:pt idx="144">
                  <c:v>49.179000000000002</c:v>
                </c:pt>
                <c:pt idx="145">
                  <c:v>49.070999999999998</c:v>
                </c:pt>
                <c:pt idx="146">
                  <c:v>48.179000000000002</c:v>
                </c:pt>
                <c:pt idx="147">
                  <c:v>47.338999999999999</c:v>
                </c:pt>
                <c:pt idx="148">
                  <c:v>46.25</c:v>
                </c:pt>
                <c:pt idx="149">
                  <c:v>45.679000000000002</c:v>
                </c:pt>
                <c:pt idx="150">
                  <c:v>46.054000000000002</c:v>
                </c:pt>
                <c:pt idx="151">
                  <c:v>45.856999999999999</c:v>
                </c:pt>
                <c:pt idx="152">
                  <c:v>45.106999999999999</c:v>
                </c:pt>
                <c:pt idx="153">
                  <c:v>45.375</c:v>
                </c:pt>
                <c:pt idx="154">
                  <c:v>44.213999999999999</c:v>
                </c:pt>
                <c:pt idx="155">
                  <c:v>44.195999999999998</c:v>
                </c:pt>
                <c:pt idx="156">
                  <c:v>44.554000000000002</c:v>
                </c:pt>
                <c:pt idx="157">
                  <c:v>46</c:v>
                </c:pt>
                <c:pt idx="158">
                  <c:v>45.625</c:v>
                </c:pt>
                <c:pt idx="159">
                  <c:v>45.268000000000001</c:v>
                </c:pt>
                <c:pt idx="160">
                  <c:v>44.375</c:v>
                </c:pt>
                <c:pt idx="161">
                  <c:v>45.429000000000002</c:v>
                </c:pt>
                <c:pt idx="162">
                  <c:v>44.213999999999999</c:v>
                </c:pt>
                <c:pt idx="163">
                  <c:v>45.856999999999999</c:v>
                </c:pt>
                <c:pt idx="164">
                  <c:v>45.338999999999999</c:v>
                </c:pt>
                <c:pt idx="165">
                  <c:v>45.5</c:v>
                </c:pt>
                <c:pt idx="166">
                  <c:v>44.213999999999999</c:v>
                </c:pt>
                <c:pt idx="167">
                  <c:v>44.338999999999999</c:v>
                </c:pt>
                <c:pt idx="168">
                  <c:v>44</c:v>
                </c:pt>
                <c:pt idx="169">
                  <c:v>44.429000000000002</c:v>
                </c:pt>
                <c:pt idx="170">
                  <c:v>44.804000000000002</c:v>
                </c:pt>
                <c:pt idx="171">
                  <c:v>44.463999999999999</c:v>
                </c:pt>
                <c:pt idx="172">
                  <c:v>43.643000000000001</c:v>
                </c:pt>
                <c:pt idx="173">
                  <c:v>45.231999999999999</c:v>
                </c:pt>
                <c:pt idx="174">
                  <c:v>45.411000000000001</c:v>
                </c:pt>
                <c:pt idx="175">
                  <c:v>44.838999999999999</c:v>
                </c:pt>
                <c:pt idx="176">
                  <c:v>45.393000000000001</c:v>
                </c:pt>
                <c:pt idx="177">
                  <c:v>44.893000000000001</c:v>
                </c:pt>
                <c:pt idx="178">
                  <c:v>44.304000000000002</c:v>
                </c:pt>
                <c:pt idx="179">
                  <c:v>46.088999999999999</c:v>
                </c:pt>
                <c:pt idx="180">
                  <c:v>45.570999999999998</c:v>
                </c:pt>
                <c:pt idx="181">
                  <c:v>44.929000000000002</c:v>
                </c:pt>
                <c:pt idx="182">
                  <c:v>44.643000000000001</c:v>
                </c:pt>
                <c:pt idx="183">
                  <c:v>44.588999999999999</c:v>
                </c:pt>
                <c:pt idx="184">
                  <c:v>45.731999999999999</c:v>
                </c:pt>
                <c:pt idx="185">
                  <c:v>45.695999999999998</c:v>
                </c:pt>
                <c:pt idx="186">
                  <c:v>43.804000000000002</c:v>
                </c:pt>
                <c:pt idx="187">
                  <c:v>44.143000000000001</c:v>
                </c:pt>
                <c:pt idx="188">
                  <c:v>43.804000000000002</c:v>
                </c:pt>
                <c:pt idx="189">
                  <c:v>44.268000000000001</c:v>
                </c:pt>
                <c:pt idx="190">
                  <c:v>44.911000000000001</c:v>
                </c:pt>
                <c:pt idx="191">
                  <c:v>44.356999999999999</c:v>
                </c:pt>
                <c:pt idx="192">
                  <c:v>44.161000000000001</c:v>
                </c:pt>
                <c:pt idx="193">
                  <c:v>43.911000000000001</c:v>
                </c:pt>
                <c:pt idx="194">
                  <c:v>44.304000000000002</c:v>
                </c:pt>
                <c:pt idx="195">
                  <c:v>44.320999999999998</c:v>
                </c:pt>
                <c:pt idx="196">
                  <c:v>43.588999999999999</c:v>
                </c:pt>
                <c:pt idx="197">
                  <c:v>43.5</c:v>
                </c:pt>
                <c:pt idx="198">
                  <c:v>43.018000000000001</c:v>
                </c:pt>
                <c:pt idx="199">
                  <c:v>44.179000000000002</c:v>
                </c:pt>
                <c:pt idx="200">
                  <c:v>43.695999999999998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5F8-42A0-8966-151B0A012DA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55.923988294972077</c:v>
                </c:pt>
                <c:pt idx="20">
                  <c:v>55.870103896983487</c:v>
                </c:pt>
                <c:pt idx="21">
                  <c:v>55.816214318058357</c:v>
                </c:pt>
                <c:pt idx="22">
                  <c:v>55.762318907019768</c:v>
                </c:pt>
                <c:pt idx="23">
                  <c:v>55.708416935477864</c:v>
                </c:pt>
                <c:pt idx="24">
                  <c:v>55.654507589043313</c:v>
                </c:pt>
                <c:pt idx="25">
                  <c:v>55.600589957587395</c:v>
                </c:pt>
                <c:pt idx="26">
                  <c:v>55.546663024492204</c:v>
                </c:pt>
                <c:pt idx="27">
                  <c:v>55.492725654969135</c:v>
                </c:pt>
                <c:pt idx="28">
                  <c:v>55.438776584076884</c:v>
                </c:pt>
                <c:pt idx="29">
                  <c:v>55.384814407138656</c:v>
                </c:pt>
                <c:pt idx="30">
                  <c:v>55.33083758252431</c:v>
                </c:pt>
                <c:pt idx="31">
                  <c:v>55.276844480861747</c:v>
                </c:pt>
                <c:pt idx="32">
                  <c:v>55.222833590279876</c:v>
                </c:pt>
                <c:pt idx="33">
                  <c:v>55.16880421088068</c:v>
                </c:pt>
                <c:pt idx="34">
                  <c:v>55.114758595650542</c:v>
                </c:pt>
                <c:pt idx="35">
                  <c:v>55.060708133571197</c:v>
                </c:pt>
                <c:pt idx="36">
                  <c:v>55.006690207984619</c:v>
                </c:pt>
                <c:pt idx="37">
                  <c:v>54.952811664776895</c:v>
                </c:pt>
                <c:pt idx="38">
                  <c:v>54.899354767372742</c:v>
                </c:pt>
                <c:pt idx="39">
                  <c:v>54.847021037276761</c:v>
                </c:pt>
                <c:pt idx="40">
                  <c:v>54.797460047636314</c:v>
                </c:pt>
                <c:pt idx="41">
                  <c:v>54.75434720443635</c:v>
                </c:pt>
                <c:pt idx="42">
                  <c:v>54.725441146334582</c:v>
                </c:pt>
                <c:pt idx="43">
                  <c:v>54.726244324897486</c:v>
                </c:pt>
                <c:pt idx="44">
                  <c:v>54.786031190246014</c:v>
                </c:pt>
                <c:pt idx="45">
                  <c:v>54.95693773003859</c:v>
                </c:pt>
                <c:pt idx="46">
                  <c:v>55.326283514641986</c:v>
                </c:pt>
                <c:pt idx="47">
                  <c:v>56.031064445666061</c:v>
                </c:pt>
                <c:pt idx="48">
                  <c:v>57.271490365736312</c:v>
                </c:pt>
                <c:pt idx="49">
                  <c:v>59.317800077693548</c:v>
                </c:pt>
                <c:pt idx="50">
                  <c:v>62.50221771311287</c:v>
                </c:pt>
                <c:pt idx="51">
                  <c:v>67.187291632907957</c:v>
                </c:pt>
                <c:pt idx="52">
                  <c:v>73.704697380494466</c:v>
                </c:pt>
                <c:pt idx="53">
                  <c:v>82.265996589225651</c:v>
                </c:pt>
                <c:pt idx="54">
                  <c:v>92.858221061332159</c:v>
                </c:pt>
                <c:pt idx="55">
                  <c:v>105.14942588266933</c:v>
                </c:pt>
                <c:pt idx="56">
                  <c:v>118.43731155018439</c:v>
                </c:pt>
                <c:pt idx="57">
                  <c:v>131.67209312000878</c:v>
                </c:pt>
                <c:pt idx="58">
                  <c:v>143.5699623132459</c:v>
                </c:pt>
                <c:pt idx="59">
                  <c:v>152.80783993744799</c:v>
                </c:pt>
                <c:pt idx="60">
                  <c:v>158.2614805440366</c:v>
                </c:pt>
                <c:pt idx="61">
                  <c:v>159.22853427497111</c:v>
                </c:pt>
                <c:pt idx="62">
                  <c:v>155.57558044801868</c:v>
                </c:pt>
                <c:pt idx="63">
                  <c:v>147.76666660218194</c:v>
                </c:pt>
                <c:pt idx="64">
                  <c:v>136.76498463662929</c:v>
                </c:pt>
                <c:pt idx="65">
                  <c:v>123.83661802065548</c:v>
                </c:pt>
                <c:pt idx="66">
                  <c:v>110.31205154502048</c:v>
                </c:pt>
                <c:pt idx="67">
                  <c:v>97.368424681628923</c:v>
                </c:pt>
                <c:pt idx="68">
                  <c:v>85.882880210508375</c:v>
                </c:pt>
                <c:pt idx="69">
                  <c:v>76.382067768902473</c:v>
                </c:pt>
                <c:pt idx="70">
                  <c:v>69.085301216014273</c:v>
                </c:pt>
                <c:pt idx="71">
                  <c:v>64.016895663340776</c:v>
                </c:pt>
                <c:pt idx="72">
                  <c:v>61.148808535099803</c:v>
                </c:pt>
                <c:pt idx="73">
                  <c:v>60.525473669193694</c:v>
                </c:pt>
                <c:pt idx="74">
                  <c:v>62.317880913656587</c:v>
                </c:pt>
                <c:pt idx="75">
                  <c:v>66.760552522994402</c:v>
                </c:pt>
                <c:pt idx="76">
                  <c:v>73.956700703651634</c:v>
                </c:pt>
                <c:pt idx="77">
                  <c:v>83.600181778246082</c:v>
                </c:pt>
                <c:pt idx="78">
                  <c:v>94.738529752769665</c:v>
                </c:pt>
                <c:pt idx="79">
                  <c:v>105.73932970517568</c:v>
                </c:pt>
                <c:pt idx="80">
                  <c:v>114.56962341353341</c:v>
                </c:pt>
                <c:pt idx="81">
                  <c:v>119.34989779416495</c:v>
                </c:pt>
                <c:pt idx="82">
                  <c:v>118.97300500497713</c:v>
                </c:pt>
                <c:pt idx="83">
                  <c:v>113.50017129218868</c:v>
                </c:pt>
                <c:pt idx="84">
                  <c:v>104.13348545772436</c:v>
                </c:pt>
                <c:pt idx="85">
                  <c:v>92.776837632867313</c:v>
                </c:pt>
                <c:pt idx="86">
                  <c:v>81.401866799865545</c:v>
                </c:pt>
                <c:pt idx="87">
                  <c:v>71.504999042209491</c:v>
                </c:pt>
                <c:pt idx="88">
                  <c:v>63.849358790749527</c:v>
                </c:pt>
                <c:pt idx="89">
                  <c:v>58.512952006906161</c:v>
                </c:pt>
                <c:pt idx="90">
                  <c:v>55.127075881477957</c:v>
                </c:pt>
                <c:pt idx="91">
                  <c:v>53.150317429313688</c:v>
                </c:pt>
                <c:pt idx="92">
                  <c:v>52.07009529641968</c:v>
                </c:pt>
                <c:pt idx="93">
                  <c:v>51.498935300246501</c:v>
                </c:pt>
                <c:pt idx="94">
                  <c:v>51.187623011091915</c:v>
                </c:pt>
                <c:pt idx="95">
                  <c:v>50.995883665421744</c:v>
                </c:pt>
                <c:pt idx="96">
                  <c:v>50.853582749087288</c:v>
                </c:pt>
                <c:pt idx="97">
                  <c:v>50.729321431258448</c:v>
                </c:pt>
                <c:pt idx="98">
                  <c:v>50.610492782485302</c:v>
                </c:pt>
                <c:pt idx="99">
                  <c:v>50.492625834923068</c:v>
                </c:pt>
                <c:pt idx="100">
                  <c:v>50.374476073163976</c:v>
                </c:pt>
                <c:pt idx="101">
                  <c:v>50.25613264189122</c:v>
                </c:pt>
                <c:pt idx="102">
                  <c:v>50.138633877422471</c:v>
                </c:pt>
                <c:pt idx="103">
                  <c:v>50.024527476362259</c:v>
                </c:pt>
                <c:pt idx="104">
                  <c:v>49.919378835498222</c:v>
                </c:pt>
                <c:pt idx="105">
                  <c:v>49.834440106452938</c:v>
                </c:pt>
                <c:pt idx="106">
                  <c:v>49.790459769508253</c:v>
                </c:pt>
                <c:pt idx="107">
                  <c:v>49.821777371481311</c:v>
                </c:pt>
                <c:pt idx="108">
                  <c:v>49.978425839763432</c:v>
                </c:pt>
                <c:pt idx="109">
                  <c:v>50.322524183857304</c:v>
                </c:pt>
                <c:pt idx="110">
                  <c:v>50.915093838568581</c:v>
                </c:pt>
                <c:pt idx="111">
                  <c:v>51.792127089806307</c:v>
                </c:pt>
                <c:pt idx="112">
                  <c:v>52.934729065968902</c:v>
                </c:pt>
                <c:pt idx="113">
                  <c:v>54.245304783605953</c:v>
                </c:pt>
                <c:pt idx="114">
                  <c:v>55.545293761112816</c:v>
                </c:pt>
                <c:pt idx="115">
                  <c:v>56.60507538492736</c:v>
                </c:pt>
                <c:pt idx="116">
                  <c:v>57.202859654767089</c:v>
                </c:pt>
                <c:pt idx="117">
                  <c:v>57.192873398105242</c:v>
                </c:pt>
                <c:pt idx="118">
                  <c:v>56.554290625265473</c:v>
                </c:pt>
                <c:pt idx="119">
                  <c:v>55.398446258064347</c:v>
                </c:pt>
                <c:pt idx="120">
                  <c:v>53.930919338726717</c:v>
                </c:pt>
                <c:pt idx="121">
                  <c:v>52.386148606250458</c:v>
                </c:pt>
                <c:pt idx="122">
                  <c:v>50.962981772627579</c:v>
                </c:pt>
                <c:pt idx="123">
                  <c:v>49.784822097311221</c:v>
                </c:pt>
                <c:pt idx="124">
                  <c:v>48.892742355082568</c:v>
                </c:pt>
                <c:pt idx="125">
                  <c:v>48.264353756735616</c:v>
                </c:pt>
                <c:pt idx="126">
                  <c:v>47.843376785583679</c:v>
                </c:pt>
                <c:pt idx="127">
                  <c:v>47.566228986266673</c:v>
                </c:pt>
                <c:pt idx="128">
                  <c:v>47.378578670859333</c:v>
                </c:pt>
                <c:pt idx="129">
                  <c:v>47.241538318821966</c:v>
                </c:pt>
                <c:pt idx="130">
                  <c:v>47.130951258676404</c:v>
                </c:pt>
                <c:pt idx="131">
                  <c:v>47.033877511321272</c:v>
                </c:pt>
                <c:pt idx="132">
                  <c:v>46.945328051757386</c:v>
                </c:pt>
                <c:pt idx="133">
                  <c:v>46.866962889606704</c:v>
                </c:pt>
                <c:pt idx="134">
                  <c:v>46.808398288200792</c:v>
                </c:pt>
                <c:pt idx="135">
                  <c:v>46.790545845524839</c:v>
                </c:pt>
                <c:pt idx="136">
                  <c:v>46.84832118484772</c:v>
                </c:pt>
                <c:pt idx="137">
                  <c:v>47.027414988356576</c:v>
                </c:pt>
                <c:pt idx="138">
                  <c:v>47.369130245827613</c:v>
                </c:pt>
                <c:pt idx="139">
                  <c:v>47.882401381506959</c:v>
                </c:pt>
                <c:pt idx="140">
                  <c:v>48.513782252868538</c:v>
                </c:pt>
                <c:pt idx="141">
                  <c:v>49.137187183637032</c:v>
                </c:pt>
                <c:pt idx="142">
                  <c:v>49.582534585330578</c:v>
                </c:pt>
                <c:pt idx="143">
                  <c:v>49.700182104614491</c:v>
                </c:pt>
                <c:pt idx="144">
                  <c:v>49.429124652554712</c:v>
                </c:pt>
                <c:pt idx="145">
                  <c:v>48.826889637947659</c:v>
                </c:pt>
                <c:pt idx="146">
                  <c:v>48.041289465709397</c:v>
                </c:pt>
                <c:pt idx="147">
                  <c:v>47.242795975018375</c:v>
                </c:pt>
                <c:pt idx="148">
                  <c:v>46.559400081066059</c:v>
                </c:pt>
                <c:pt idx="149">
                  <c:v>46.046689679425448</c:v>
                </c:pt>
                <c:pt idx="150">
                  <c:v>45.697147101138185</c:v>
                </c:pt>
                <c:pt idx="151">
                  <c:v>45.469909556340561</c:v>
                </c:pt>
                <c:pt idx="152">
                  <c:v>45.319013036555383</c:v>
                </c:pt>
                <c:pt idx="153">
                  <c:v>45.208901156722149</c:v>
                </c:pt>
                <c:pt idx="154">
                  <c:v>45.117741297058672</c:v>
                </c:pt>
                <c:pt idx="155">
                  <c:v>45.034343900086739</c:v>
                </c:pt>
                <c:pt idx="156">
                  <c:v>44.953803399983144</c:v>
                </c:pt>
                <c:pt idx="157">
                  <c:v>44.874252079839479</c:v>
                </c:pt>
                <c:pt idx="158">
                  <c:v>44.795063907150066</c:v>
                </c:pt>
                <c:pt idx="159">
                  <c:v>44.716049690381858</c:v>
                </c:pt>
                <c:pt idx="160">
                  <c:v>44.637154186250896</c:v>
                </c:pt>
                <c:pt idx="161">
                  <c:v>44.558358472915465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5F8-42A0-8966-151B0A012DA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55.923988294972077</c:v>
                </c:pt>
                <c:pt idx="20">
                  <c:v>55.870103896983473</c:v>
                </c:pt>
                <c:pt idx="21">
                  <c:v>55.816214318058293</c:v>
                </c:pt>
                <c:pt idx="22">
                  <c:v>55.762318907019392</c:v>
                </c:pt>
                <c:pt idx="23">
                  <c:v>55.70841693547581</c:v>
                </c:pt>
                <c:pt idx="24">
                  <c:v>55.654507589032612</c:v>
                </c:pt>
                <c:pt idx="25">
                  <c:v>55.600589957534005</c:v>
                </c:pt>
                <c:pt idx="26">
                  <c:v>55.546663024237318</c:v>
                </c:pt>
                <c:pt idx="27">
                  <c:v>55.492725653805124</c:v>
                </c:pt>
                <c:pt idx="28">
                  <c:v>55.438776578991842</c:v>
                </c:pt>
                <c:pt idx="29">
                  <c:v>55.384814385888816</c:v>
                </c:pt>
                <c:pt idx="30">
                  <c:v>55.330837497578713</c:v>
                </c:pt>
                <c:pt idx="31">
                  <c:v>55.276844156036155</c:v>
                </c:pt>
                <c:pt idx="32">
                  <c:v>55.222832402095534</c:v>
                </c:pt>
                <c:pt idx="33">
                  <c:v>55.168800053291136</c:v>
                </c:pt>
                <c:pt idx="34">
                  <c:v>55.114744679356413</c:v>
                </c:pt>
                <c:pt idx="35">
                  <c:v>55.060663575150635</c:v>
                </c:pt>
                <c:pt idx="36">
                  <c:v>55.006553730761091</c:v>
                </c:pt>
                <c:pt idx="37">
                  <c:v>54.952411798507768</c:v>
                </c:pt>
                <c:pt idx="38">
                  <c:v>54.898234056555104</c:v>
                </c:pt>
                <c:pt idx="39">
                  <c:v>54.844016368812838</c:v>
                </c:pt>
                <c:pt idx="40">
                  <c:v>54.789754140783486</c:v>
                </c:pt>
                <c:pt idx="41">
                  <c:v>54.735442270990653</c:v>
                </c:pt>
                <c:pt idx="42">
                  <c:v>54.681075097597727</c:v>
                </c:pt>
                <c:pt idx="43">
                  <c:v>54.626646339803081</c:v>
                </c:pt>
                <c:pt idx="44">
                  <c:v>54.572149033575869</c:v>
                </c:pt>
                <c:pt idx="45">
                  <c:v>54.517575461275477</c:v>
                </c:pt>
                <c:pt idx="46">
                  <c:v>54.462917074680881</c:v>
                </c:pt>
                <c:pt idx="47">
                  <c:v>54.408164410943293</c:v>
                </c:pt>
                <c:pt idx="48">
                  <c:v>54.353307000968051</c:v>
                </c:pt>
                <c:pt idx="49">
                  <c:v>54.298333269733362</c:v>
                </c:pt>
                <c:pt idx="50">
                  <c:v>54.243230428064329</c:v>
                </c:pt>
                <c:pt idx="51">
                  <c:v>54.187984355405746</c:v>
                </c:pt>
                <c:pt idx="52">
                  <c:v>54.132579473178026</c:v>
                </c:pt>
                <c:pt idx="53">
                  <c:v>54.07699860836248</c:v>
                </c:pt>
                <c:pt idx="54">
                  <c:v>54.021222847049579</c:v>
                </c:pt>
                <c:pt idx="55">
                  <c:v>53.965231377801537</c:v>
                </c:pt>
                <c:pt idx="56">
                  <c:v>53.909001324836197</c:v>
                </c:pt>
                <c:pt idx="57">
                  <c:v>53.852507571237879</c:v>
                </c:pt>
                <c:pt idx="58">
                  <c:v>53.795722572653482</c:v>
                </c:pt>
                <c:pt idx="59">
                  <c:v>53.738616162244021</c:v>
                </c:pt>
                <c:pt idx="60">
                  <c:v>53.68115534804577</c:v>
                </c:pt>
                <c:pt idx="61">
                  <c:v>53.623304104358773</c:v>
                </c:pt>
                <c:pt idx="62">
                  <c:v>53.56502315933546</c:v>
                </c:pt>
                <c:pt idx="63">
                  <c:v>53.506269781597823</c:v>
                </c:pt>
                <c:pt idx="64">
                  <c:v>53.446997569477162</c:v>
                </c:pt>
                <c:pt idx="65">
                  <c:v>53.387156247353182</c:v>
                </c:pt>
                <c:pt idx="66">
                  <c:v>53.326691474573302</c:v>
                </c:pt>
                <c:pt idx="67">
                  <c:v>53.265544673558615</c:v>
                </c:pt>
                <c:pt idx="68">
                  <c:v>53.203652884942727</c:v>
                </c:pt>
                <c:pt idx="69">
                  <c:v>53.140948658929318</c:v>
                </c:pt>
                <c:pt idx="70">
                  <c:v>53.077359993466551</c:v>
                </c:pt>
                <c:pt idx="71">
                  <c:v>53.012810331281813</c:v>
                </c:pt>
                <c:pt idx="72">
                  <c:v>52.947218629240126</c:v>
                </c:pt>
                <c:pt idx="73">
                  <c:v>52.880499514806722</c:v>
                </c:pt>
                <c:pt idx="74">
                  <c:v>52.812563545507899</c:v>
                </c:pt>
                <c:pt idx="75">
                  <c:v>52.743317588067995</c:v>
                </c:pt>
                <c:pt idx="76">
                  <c:v>52.67266533420522</c:v>
                </c:pt>
                <c:pt idx="77">
                  <c:v>52.600507969718741</c:v>
                </c:pt>
                <c:pt idx="78">
                  <c:v>52.526745012303863</c:v>
                </c:pt>
                <c:pt idx="79">
                  <c:v>52.451275331287277</c:v>
                </c:pt>
                <c:pt idx="80">
                  <c:v>52.373998358982732</c:v>
                </c:pt>
                <c:pt idx="81">
                  <c:v>52.294815498455208</c:v>
                </c:pt>
                <c:pt idx="82">
                  <c:v>52.21363172601923</c:v>
                </c:pt>
                <c:pt idx="83">
                  <c:v>52.130357378737841</c:v>
                </c:pt>
                <c:pt idx="84">
                  <c:v>52.04491010759169</c:v>
                </c:pt>
                <c:pt idx="85">
                  <c:v>51.957216966057103</c:v>
                </c:pt>
                <c:pt idx="86">
                  <c:v>51.867216591946445</c:v>
                </c:pt>
                <c:pt idx="87">
                  <c:v>51.774861428090134</c:v>
                </c:pt>
                <c:pt idx="88">
                  <c:v>51.680119915540224</c:v>
                </c:pt>
                <c:pt idx="89">
                  <c:v>51.582978582387952</c:v>
                </c:pt>
                <c:pt idx="90">
                  <c:v>51.483443943071592</c:v>
                </c:pt>
                <c:pt idx="91">
                  <c:v>51.381544118313755</c:v>
                </c:pt>
                <c:pt idx="92">
                  <c:v>51.277330085610473</c:v>
                </c:pt>
                <c:pt idx="93">
                  <c:v>51.170876475348116</c:v>
                </c:pt>
                <c:pt idx="94">
                  <c:v>51.062281838664489</c:v>
                </c:pt>
                <c:pt idx="95">
                  <c:v>50.951668330160295</c:v>
                </c:pt>
                <c:pt idx="96">
                  <c:v>50.839180771017823</c:v>
                </c:pt>
                <c:pt idx="97">
                  <c:v>50.724985084925265</c:v>
                </c:pt>
                <c:pt idx="98">
                  <c:v>50.609266128819002</c:v>
                </c:pt>
                <c:pt idx="99">
                  <c:v>50.49222497079262</c:v>
                </c:pt>
                <c:pt idx="100">
                  <c:v>50.374075696286141</c:v>
                </c:pt>
                <c:pt idx="101">
                  <c:v>50.255041848560879</c:v>
                </c:pt>
                <c:pt idx="102">
                  <c:v>50.135352628440252</c:v>
                </c:pt>
                <c:pt idx="103">
                  <c:v>50.015238989798881</c:v>
                </c:pt>
                <c:pt idx="104">
                  <c:v>49.894929770435326</c:v>
                </c:pt>
                <c:pt idx="105">
                  <c:v>49.774647992663517</c:v>
                </c:pt>
                <c:pt idx="106">
                  <c:v>49.654607454869897</c:v>
                </c:pt>
                <c:pt idx="107">
                  <c:v>49.535009715742859</c:v>
                </c:pt>
                <c:pt idx="108">
                  <c:v>49.416041548712521</c:v>
                </c:pt>
                <c:pt idx="109">
                  <c:v>49.297872917427782</c:v>
                </c:pt>
                <c:pt idx="110">
                  <c:v>49.180655495953623</c:v>
                </c:pt>
                <c:pt idx="111">
                  <c:v>49.064521731710414</c:v>
                </c:pt>
                <c:pt idx="112">
                  <c:v>48.949584426556676</c:v>
                </c:pt>
                <c:pt idx="113">
                  <c:v>48.835936792935314</c:v>
                </c:pt>
                <c:pt idx="114">
                  <c:v>48.723652928266475</c:v>
                </c:pt>
                <c:pt idx="115">
                  <c:v>48.612788641916424</c:v>
                </c:pt>
                <c:pt idx="116">
                  <c:v>48.503382564846056</c:v>
                </c:pt>
                <c:pt idx="117">
                  <c:v>48.395457471894346</c:v>
                </c:pt>
                <c:pt idx="118">
                  <c:v>48.289021749841744</c:v>
                </c:pt>
                <c:pt idx="119">
                  <c:v>48.184070950104342</c:v>
                </c:pt>
                <c:pt idx="120">
                  <c:v>48.080589372308602</c:v>
                </c:pt>
                <c:pt idx="121">
                  <c:v>47.978551633336764</c:v>
                </c:pt>
                <c:pt idx="122">
                  <c:v>47.87792418506826</c:v>
                </c:pt>
                <c:pt idx="123">
                  <c:v>47.778666752462939</c:v>
                </c:pt>
                <c:pt idx="124">
                  <c:v>47.68073367146004</c:v>
                </c:pt>
                <c:pt idx="125">
                  <c:v>47.584075113153744</c:v>
                </c:pt>
                <c:pt idx="126">
                  <c:v>47.488638186716116</c:v>
                </c:pt>
                <c:pt idx="127">
                  <c:v>47.39436791852139</c:v>
                </c:pt>
                <c:pt idx="128">
                  <c:v>47.301208108905691</c:v>
                </c:pt>
                <c:pt idx="129">
                  <c:v>47.209102071040604</c:v>
                </c:pt>
                <c:pt idx="130">
                  <c:v>47.117993258608465</c:v>
                </c:pt>
                <c:pt idx="131">
                  <c:v>47.027825790456156</c:v>
                </c:pt>
                <c:pt idx="132">
                  <c:v>46.938544881292323</c:v>
                </c:pt>
                <c:pt idx="133">
                  <c:v>46.850097187895507</c:v>
                </c:pt>
                <c:pt idx="134">
                  <c:v>46.762431080325072</c:v>
                </c:pt>
                <c:pt idx="135">
                  <c:v>46.675496847366716</c:v>
                </c:pt>
                <c:pt idx="136">
                  <c:v>46.589246844981417</c:v>
                </c:pt>
                <c:pt idx="137">
                  <c:v>46.503635595927911</c:v>
                </c:pt>
                <c:pt idx="138">
                  <c:v>46.41861984804882</c:v>
                </c:pt>
                <c:pt idx="139">
                  <c:v>46.334158597992122</c:v>
                </c:pt>
                <c:pt idx="140">
                  <c:v>46.250213086415059</c:v>
                </c:pt>
                <c:pt idx="141">
                  <c:v>46.166746770011201</c:v>
                </c:pt>
                <c:pt idx="142">
                  <c:v>46.08372527502879</c:v>
                </c:pt>
                <c:pt idx="143">
                  <c:v>46.001116336322021</c:v>
                </c:pt>
                <c:pt idx="144">
                  <c:v>45.918889725401414</c:v>
                </c:pt>
                <c:pt idx="145">
                  <c:v>45.83701717042905</c:v>
                </c:pt>
                <c:pt idx="146">
                  <c:v>45.755472270638627</c:v>
                </c:pt>
                <c:pt idx="147">
                  <c:v>45.674230407247762</c:v>
                </c:pt>
                <c:pt idx="148">
                  <c:v>45.593268652568675</c:v>
                </c:pt>
                <c:pt idx="149">
                  <c:v>45.512565678708398</c:v>
                </c:pt>
                <c:pt idx="150">
                  <c:v>45.432101666978397</c:v>
                </c:pt>
                <c:pt idx="151">
                  <c:v>45.351858218900915</c:v>
                </c:pt>
                <c:pt idx="152">
                  <c:v>45.271818269501765</c:v>
                </c:pt>
                <c:pt idx="153">
                  <c:v>45.191966003412482</c:v>
                </c:pt>
                <c:pt idx="154">
                  <c:v>45.11228677416495</c:v>
                </c:pt>
                <c:pt idx="155">
                  <c:v>45.032767026945649</c:v>
                </c:pt>
                <c:pt idx="156">
                  <c:v>44.953394224980883</c:v>
                </c:pt>
                <c:pt idx="157">
                  <c:v>44.874156779646142</c:v>
                </c:pt>
                <c:pt idx="158">
                  <c:v>44.795043984329638</c:v>
                </c:pt>
                <c:pt idx="159">
                  <c:v>44.716045952029702</c:v>
                </c:pt>
                <c:pt idx="160">
                  <c:v>44.637153556625918</c:v>
                </c:pt>
                <c:pt idx="161">
                  <c:v>44.5583583777332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5F8-42A0-8966-151B0A012D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4944"/>
        <c:axId val="414855336"/>
      </c:scatterChart>
      <c:valAx>
        <c:axId val="4148549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855336"/>
        <c:crosses val="autoZero"/>
        <c:crossBetween val="midCat"/>
      </c:valAx>
      <c:valAx>
        <c:axId val="4148553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854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B!$F$22:$F$222</c:f>
              <c:numCache>
                <c:formatCode>General</c:formatCode>
                <c:ptCount val="201"/>
                <c:pt idx="0">
                  <c:v>57.536999999999999</c:v>
                </c:pt>
                <c:pt idx="1">
                  <c:v>55.093000000000004</c:v>
                </c:pt>
                <c:pt idx="2">
                  <c:v>56.593000000000004</c:v>
                </c:pt>
                <c:pt idx="3">
                  <c:v>56.444000000000003</c:v>
                </c:pt>
                <c:pt idx="4">
                  <c:v>57.036999999999999</c:v>
                </c:pt>
                <c:pt idx="5">
                  <c:v>56.018999999999998</c:v>
                </c:pt>
                <c:pt idx="6">
                  <c:v>57.389000000000003</c:v>
                </c:pt>
                <c:pt idx="7">
                  <c:v>57</c:v>
                </c:pt>
                <c:pt idx="8">
                  <c:v>55.295999999999999</c:v>
                </c:pt>
                <c:pt idx="9">
                  <c:v>57.444000000000003</c:v>
                </c:pt>
                <c:pt idx="10">
                  <c:v>57.110999999999997</c:v>
                </c:pt>
                <c:pt idx="11">
                  <c:v>57.426000000000002</c:v>
                </c:pt>
                <c:pt idx="12">
                  <c:v>57.241</c:v>
                </c:pt>
                <c:pt idx="13">
                  <c:v>55.944000000000003</c:v>
                </c:pt>
                <c:pt idx="14">
                  <c:v>56.259</c:v>
                </c:pt>
                <c:pt idx="15">
                  <c:v>55.536999999999999</c:v>
                </c:pt>
                <c:pt idx="16">
                  <c:v>56.332999999999998</c:v>
                </c:pt>
                <c:pt idx="17">
                  <c:v>56.5</c:v>
                </c:pt>
                <c:pt idx="18">
                  <c:v>56.555999999999997</c:v>
                </c:pt>
                <c:pt idx="19">
                  <c:v>57.13</c:v>
                </c:pt>
                <c:pt idx="20">
                  <c:v>57.222000000000001</c:v>
                </c:pt>
                <c:pt idx="21">
                  <c:v>55.759</c:v>
                </c:pt>
                <c:pt idx="22">
                  <c:v>57</c:v>
                </c:pt>
                <c:pt idx="23">
                  <c:v>57.795999999999999</c:v>
                </c:pt>
                <c:pt idx="24">
                  <c:v>56.295999999999999</c:v>
                </c:pt>
                <c:pt idx="25">
                  <c:v>57.814999999999998</c:v>
                </c:pt>
                <c:pt idx="26">
                  <c:v>56.110999999999997</c:v>
                </c:pt>
                <c:pt idx="27">
                  <c:v>56.610999999999997</c:v>
                </c:pt>
                <c:pt idx="28">
                  <c:v>57.389000000000003</c:v>
                </c:pt>
                <c:pt idx="29">
                  <c:v>57.13</c:v>
                </c:pt>
                <c:pt idx="30">
                  <c:v>57.37</c:v>
                </c:pt>
                <c:pt idx="31">
                  <c:v>58.406999999999996</c:v>
                </c:pt>
                <c:pt idx="32">
                  <c:v>60.406999999999996</c:v>
                </c:pt>
                <c:pt idx="33">
                  <c:v>60.704000000000001</c:v>
                </c:pt>
                <c:pt idx="34">
                  <c:v>60.648000000000003</c:v>
                </c:pt>
                <c:pt idx="35">
                  <c:v>61.555999999999997</c:v>
                </c:pt>
                <c:pt idx="36">
                  <c:v>60.332999999999998</c:v>
                </c:pt>
                <c:pt idx="37">
                  <c:v>59.63</c:v>
                </c:pt>
                <c:pt idx="38">
                  <c:v>60.277999999999999</c:v>
                </c:pt>
                <c:pt idx="39">
                  <c:v>60.889000000000003</c:v>
                </c:pt>
                <c:pt idx="40">
                  <c:v>61.314999999999998</c:v>
                </c:pt>
                <c:pt idx="41">
                  <c:v>60.093000000000004</c:v>
                </c:pt>
                <c:pt idx="42">
                  <c:v>61.722000000000001</c:v>
                </c:pt>
                <c:pt idx="43">
                  <c:v>60.463000000000001</c:v>
                </c:pt>
                <c:pt idx="44">
                  <c:v>62.406999999999996</c:v>
                </c:pt>
                <c:pt idx="45">
                  <c:v>62.406999999999996</c:v>
                </c:pt>
                <c:pt idx="46">
                  <c:v>63.036999999999999</c:v>
                </c:pt>
                <c:pt idx="47">
                  <c:v>65.055999999999997</c:v>
                </c:pt>
                <c:pt idx="48">
                  <c:v>65.296000000000006</c:v>
                </c:pt>
                <c:pt idx="49">
                  <c:v>66.278000000000006</c:v>
                </c:pt>
                <c:pt idx="50">
                  <c:v>69.462999999999994</c:v>
                </c:pt>
                <c:pt idx="51">
                  <c:v>71.5</c:v>
                </c:pt>
                <c:pt idx="52">
                  <c:v>74.888999999999996</c:v>
                </c:pt>
                <c:pt idx="53">
                  <c:v>78.426000000000002</c:v>
                </c:pt>
                <c:pt idx="54">
                  <c:v>83.647999999999996</c:v>
                </c:pt>
                <c:pt idx="55">
                  <c:v>91.462999999999994</c:v>
                </c:pt>
                <c:pt idx="56">
                  <c:v>100.389</c:v>
                </c:pt>
                <c:pt idx="57">
                  <c:v>111.241</c:v>
                </c:pt>
                <c:pt idx="58">
                  <c:v>124.72199999999999</c:v>
                </c:pt>
                <c:pt idx="59">
                  <c:v>137.01900000000001</c:v>
                </c:pt>
                <c:pt idx="60">
                  <c:v>148.333</c:v>
                </c:pt>
                <c:pt idx="61">
                  <c:v>158.852</c:v>
                </c:pt>
                <c:pt idx="62">
                  <c:v>166.833</c:v>
                </c:pt>
                <c:pt idx="63">
                  <c:v>173.77799999999999</c:v>
                </c:pt>
                <c:pt idx="64">
                  <c:v>175.44399999999999</c:v>
                </c:pt>
                <c:pt idx="65">
                  <c:v>173.667</c:v>
                </c:pt>
                <c:pt idx="66">
                  <c:v>164.333</c:v>
                </c:pt>
                <c:pt idx="67">
                  <c:v>144.01900000000001</c:v>
                </c:pt>
                <c:pt idx="68">
                  <c:v>108.315</c:v>
                </c:pt>
                <c:pt idx="69">
                  <c:v>77.573999999999998</c:v>
                </c:pt>
                <c:pt idx="70">
                  <c:v>63.204000000000001</c:v>
                </c:pt>
                <c:pt idx="71">
                  <c:v>61.148000000000003</c:v>
                </c:pt>
                <c:pt idx="72">
                  <c:v>60.073999999999998</c:v>
                </c:pt>
                <c:pt idx="73">
                  <c:v>63.222000000000001</c:v>
                </c:pt>
                <c:pt idx="74">
                  <c:v>64.111000000000004</c:v>
                </c:pt>
                <c:pt idx="75">
                  <c:v>66.111000000000004</c:v>
                </c:pt>
                <c:pt idx="76">
                  <c:v>72.352000000000004</c:v>
                </c:pt>
                <c:pt idx="77">
                  <c:v>75.759</c:v>
                </c:pt>
                <c:pt idx="78">
                  <c:v>82.926000000000002</c:v>
                </c:pt>
                <c:pt idx="79">
                  <c:v>92.073999999999998</c:v>
                </c:pt>
                <c:pt idx="80">
                  <c:v>103.111</c:v>
                </c:pt>
                <c:pt idx="81">
                  <c:v>111.53700000000001</c:v>
                </c:pt>
                <c:pt idx="82">
                  <c:v>119.852</c:v>
                </c:pt>
                <c:pt idx="83">
                  <c:v>126.648</c:v>
                </c:pt>
                <c:pt idx="84">
                  <c:v>131.51900000000001</c:v>
                </c:pt>
                <c:pt idx="85">
                  <c:v>130.75899999999999</c:v>
                </c:pt>
                <c:pt idx="86">
                  <c:v>122.185</c:v>
                </c:pt>
                <c:pt idx="87">
                  <c:v>101.611</c:v>
                </c:pt>
                <c:pt idx="88">
                  <c:v>77.759</c:v>
                </c:pt>
                <c:pt idx="89">
                  <c:v>60.481000000000002</c:v>
                </c:pt>
                <c:pt idx="90">
                  <c:v>55.963000000000001</c:v>
                </c:pt>
                <c:pt idx="91">
                  <c:v>54.963000000000001</c:v>
                </c:pt>
                <c:pt idx="92">
                  <c:v>54.593000000000004</c:v>
                </c:pt>
                <c:pt idx="93">
                  <c:v>54.148000000000003</c:v>
                </c:pt>
                <c:pt idx="94">
                  <c:v>54.573999999999998</c:v>
                </c:pt>
                <c:pt idx="95">
                  <c:v>54.406999999999996</c:v>
                </c:pt>
                <c:pt idx="96">
                  <c:v>54.204000000000001</c:v>
                </c:pt>
                <c:pt idx="97">
                  <c:v>53.814999999999998</c:v>
                </c:pt>
                <c:pt idx="98">
                  <c:v>53.555999999999997</c:v>
                </c:pt>
                <c:pt idx="99">
                  <c:v>53.851999999999997</c:v>
                </c:pt>
                <c:pt idx="100">
                  <c:v>53.204000000000001</c:v>
                </c:pt>
                <c:pt idx="101">
                  <c:v>53.944000000000003</c:v>
                </c:pt>
                <c:pt idx="102">
                  <c:v>52.204000000000001</c:v>
                </c:pt>
                <c:pt idx="103">
                  <c:v>53.814999999999998</c:v>
                </c:pt>
                <c:pt idx="104">
                  <c:v>53.37</c:v>
                </c:pt>
                <c:pt idx="105">
                  <c:v>54.63</c:v>
                </c:pt>
                <c:pt idx="106">
                  <c:v>53.795999999999999</c:v>
                </c:pt>
                <c:pt idx="107">
                  <c:v>54.667000000000002</c:v>
                </c:pt>
                <c:pt idx="108">
                  <c:v>54.832999999999998</c:v>
                </c:pt>
                <c:pt idx="109">
                  <c:v>55.610999999999997</c:v>
                </c:pt>
                <c:pt idx="110">
                  <c:v>54.832999999999998</c:v>
                </c:pt>
                <c:pt idx="111">
                  <c:v>55.814999999999998</c:v>
                </c:pt>
                <c:pt idx="112">
                  <c:v>55.406999999999996</c:v>
                </c:pt>
                <c:pt idx="113">
                  <c:v>56.906999999999996</c:v>
                </c:pt>
                <c:pt idx="114">
                  <c:v>60.351999999999997</c:v>
                </c:pt>
                <c:pt idx="115">
                  <c:v>63.332999999999998</c:v>
                </c:pt>
                <c:pt idx="116">
                  <c:v>64.685000000000002</c:v>
                </c:pt>
                <c:pt idx="117">
                  <c:v>68.555999999999997</c:v>
                </c:pt>
                <c:pt idx="118">
                  <c:v>70.573999999999998</c:v>
                </c:pt>
                <c:pt idx="119">
                  <c:v>72.444000000000003</c:v>
                </c:pt>
                <c:pt idx="120">
                  <c:v>72.185000000000002</c:v>
                </c:pt>
                <c:pt idx="121">
                  <c:v>70.537000000000006</c:v>
                </c:pt>
                <c:pt idx="122">
                  <c:v>68.167000000000002</c:v>
                </c:pt>
                <c:pt idx="123">
                  <c:v>63.148000000000003</c:v>
                </c:pt>
                <c:pt idx="124">
                  <c:v>59.685000000000002</c:v>
                </c:pt>
                <c:pt idx="125">
                  <c:v>55.981000000000002</c:v>
                </c:pt>
                <c:pt idx="126">
                  <c:v>54.426000000000002</c:v>
                </c:pt>
                <c:pt idx="127">
                  <c:v>52.148000000000003</c:v>
                </c:pt>
                <c:pt idx="128">
                  <c:v>51.314999999999998</c:v>
                </c:pt>
                <c:pt idx="129">
                  <c:v>51.685000000000002</c:v>
                </c:pt>
                <c:pt idx="130">
                  <c:v>50.259</c:v>
                </c:pt>
                <c:pt idx="131">
                  <c:v>51.332999999999998</c:v>
                </c:pt>
                <c:pt idx="132">
                  <c:v>51.222000000000001</c:v>
                </c:pt>
                <c:pt idx="133">
                  <c:v>50.722000000000001</c:v>
                </c:pt>
                <c:pt idx="134">
                  <c:v>49.851999999999997</c:v>
                </c:pt>
                <c:pt idx="135">
                  <c:v>49.704000000000001</c:v>
                </c:pt>
                <c:pt idx="136">
                  <c:v>51.389000000000003</c:v>
                </c:pt>
                <c:pt idx="137">
                  <c:v>50.036999999999999</c:v>
                </c:pt>
                <c:pt idx="138">
                  <c:v>50.906999999999996</c:v>
                </c:pt>
                <c:pt idx="139">
                  <c:v>50.926000000000002</c:v>
                </c:pt>
                <c:pt idx="140">
                  <c:v>51.685000000000002</c:v>
                </c:pt>
                <c:pt idx="141">
                  <c:v>52.685000000000002</c:v>
                </c:pt>
                <c:pt idx="142">
                  <c:v>54.704000000000001</c:v>
                </c:pt>
                <c:pt idx="143">
                  <c:v>56.389000000000003</c:v>
                </c:pt>
                <c:pt idx="144">
                  <c:v>57.832999999999998</c:v>
                </c:pt>
                <c:pt idx="145">
                  <c:v>57.777999999999999</c:v>
                </c:pt>
                <c:pt idx="146">
                  <c:v>59.481000000000002</c:v>
                </c:pt>
                <c:pt idx="147">
                  <c:v>58.555999999999997</c:v>
                </c:pt>
                <c:pt idx="148">
                  <c:v>58.444000000000003</c:v>
                </c:pt>
                <c:pt idx="149">
                  <c:v>55.518999999999998</c:v>
                </c:pt>
                <c:pt idx="150">
                  <c:v>54.055999999999997</c:v>
                </c:pt>
                <c:pt idx="151">
                  <c:v>51.593000000000004</c:v>
                </c:pt>
                <c:pt idx="152">
                  <c:v>52.573999999999998</c:v>
                </c:pt>
                <c:pt idx="153">
                  <c:v>50.481000000000002</c:v>
                </c:pt>
                <c:pt idx="154">
                  <c:v>49.555999999999997</c:v>
                </c:pt>
                <c:pt idx="155">
                  <c:v>50.093000000000004</c:v>
                </c:pt>
                <c:pt idx="156">
                  <c:v>49.795999999999999</c:v>
                </c:pt>
                <c:pt idx="157">
                  <c:v>48.481000000000002</c:v>
                </c:pt>
                <c:pt idx="158">
                  <c:v>48.463000000000001</c:v>
                </c:pt>
                <c:pt idx="159">
                  <c:v>49.593000000000004</c:v>
                </c:pt>
                <c:pt idx="160">
                  <c:v>49.018999999999998</c:v>
                </c:pt>
                <c:pt idx="161">
                  <c:v>49.481000000000002</c:v>
                </c:pt>
                <c:pt idx="162">
                  <c:v>49.148000000000003</c:v>
                </c:pt>
                <c:pt idx="163">
                  <c:v>47.426000000000002</c:v>
                </c:pt>
                <c:pt idx="164">
                  <c:v>48.167000000000002</c:v>
                </c:pt>
                <c:pt idx="165">
                  <c:v>48.37</c:v>
                </c:pt>
                <c:pt idx="166">
                  <c:v>49.722000000000001</c:v>
                </c:pt>
                <c:pt idx="167">
                  <c:v>48.073999999999998</c:v>
                </c:pt>
                <c:pt idx="168">
                  <c:v>48.018999999999998</c:v>
                </c:pt>
                <c:pt idx="169">
                  <c:v>49.389000000000003</c:v>
                </c:pt>
                <c:pt idx="170">
                  <c:v>48.722000000000001</c:v>
                </c:pt>
                <c:pt idx="171">
                  <c:v>48.148000000000003</c:v>
                </c:pt>
                <c:pt idx="172">
                  <c:v>48.332999999999998</c:v>
                </c:pt>
                <c:pt idx="173">
                  <c:v>48.148000000000003</c:v>
                </c:pt>
                <c:pt idx="174">
                  <c:v>47.963000000000001</c:v>
                </c:pt>
                <c:pt idx="175">
                  <c:v>47.573999999999998</c:v>
                </c:pt>
                <c:pt idx="176">
                  <c:v>47.593000000000004</c:v>
                </c:pt>
                <c:pt idx="177">
                  <c:v>47.593000000000004</c:v>
                </c:pt>
                <c:pt idx="178">
                  <c:v>48.259</c:v>
                </c:pt>
                <c:pt idx="179">
                  <c:v>48.295999999999999</c:v>
                </c:pt>
                <c:pt idx="180">
                  <c:v>47.37</c:v>
                </c:pt>
                <c:pt idx="181">
                  <c:v>48.110999999999997</c:v>
                </c:pt>
                <c:pt idx="182">
                  <c:v>48.185000000000002</c:v>
                </c:pt>
                <c:pt idx="183">
                  <c:v>48.944000000000003</c:v>
                </c:pt>
                <c:pt idx="184">
                  <c:v>48.185000000000002</c:v>
                </c:pt>
                <c:pt idx="185">
                  <c:v>48.426000000000002</c:v>
                </c:pt>
                <c:pt idx="186">
                  <c:v>47.944000000000003</c:v>
                </c:pt>
                <c:pt idx="187">
                  <c:v>47.851999999999997</c:v>
                </c:pt>
                <c:pt idx="188">
                  <c:v>48.667000000000002</c:v>
                </c:pt>
                <c:pt idx="189">
                  <c:v>48.148000000000003</c:v>
                </c:pt>
                <c:pt idx="190">
                  <c:v>48.259</c:v>
                </c:pt>
                <c:pt idx="191">
                  <c:v>46.944000000000003</c:v>
                </c:pt>
                <c:pt idx="192">
                  <c:v>47.093000000000004</c:v>
                </c:pt>
                <c:pt idx="193">
                  <c:v>48</c:v>
                </c:pt>
                <c:pt idx="194">
                  <c:v>47.648000000000003</c:v>
                </c:pt>
                <c:pt idx="195">
                  <c:v>47.759</c:v>
                </c:pt>
                <c:pt idx="196">
                  <c:v>46.963000000000001</c:v>
                </c:pt>
                <c:pt idx="197">
                  <c:v>47.332999999999998</c:v>
                </c:pt>
                <c:pt idx="198">
                  <c:v>47.648000000000003</c:v>
                </c:pt>
                <c:pt idx="199">
                  <c:v>47.110999999999997</c:v>
                </c:pt>
                <c:pt idx="200">
                  <c:v>46.13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F2-4BC6-977D-E1593841FC3D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61.191615312304002</c:v>
                </c:pt>
                <c:pt idx="26">
                  <c:v>61.107008574348143</c:v>
                </c:pt>
                <c:pt idx="27">
                  <c:v>61.022398119045853</c:v>
                </c:pt>
                <c:pt idx="28">
                  <c:v>60.937783538344007</c:v>
                </c:pt>
                <c:pt idx="29">
                  <c:v>60.853164380242845</c:v>
                </c:pt>
                <c:pt idx="30">
                  <c:v>60.768540144166948</c:v>
                </c:pt>
                <c:pt idx="31">
                  <c:v>60.683910275916233</c:v>
                </c:pt>
                <c:pt idx="32">
                  <c:v>60.599274162383352</c:v>
                </c:pt>
                <c:pt idx="33">
                  <c:v>60.514631127072661</c:v>
                </c:pt>
                <c:pt idx="34">
                  <c:v>60.429980431113634</c:v>
                </c:pt>
                <c:pt idx="35">
                  <c:v>60.345321299197472</c:v>
                </c:pt>
                <c:pt idx="36">
                  <c:v>60.26065304539658</c:v>
                </c:pt>
                <c:pt idx="37">
                  <c:v>60.175975569393785</c:v>
                </c:pt>
                <c:pt idx="38">
                  <c:v>60.091291136143155</c:v>
                </c:pt>
                <c:pt idx="39">
                  <c:v>60.006610316462343</c:v>
                </c:pt>
                <c:pt idx="40">
                  <c:v>59.921970539571021</c:v>
                </c:pt>
                <c:pt idx="41">
                  <c:v>59.837490323888751</c:v>
                </c:pt>
                <c:pt idx="42">
                  <c:v>59.753517486519442</c:v>
                </c:pt>
                <c:pt idx="43">
                  <c:v>59.671007129904993</c:v>
                </c:pt>
                <c:pt idx="44">
                  <c:v>59.59241893648268</c:v>
                </c:pt>
                <c:pt idx="45">
                  <c:v>59.523693082113454</c:v>
                </c:pt>
                <c:pt idx="46">
                  <c:v>59.478267668103662</c:v>
                </c:pt>
                <c:pt idx="47">
                  <c:v>59.48457058136556</c:v>
                </c:pt>
                <c:pt idx="48">
                  <c:v>59.598705416669169</c:v>
                </c:pt>
                <c:pt idx="49">
                  <c:v>59.923635720265146</c:v>
                </c:pt>
                <c:pt idx="50">
                  <c:v>60.63430197384811</c:v>
                </c:pt>
                <c:pt idx="51">
                  <c:v>62.004111487423728</c:v>
                </c:pt>
                <c:pt idx="52">
                  <c:v>64.422220815540285</c:v>
                </c:pt>
                <c:pt idx="53">
                  <c:v>68.384722777990461</c:v>
                </c:pt>
                <c:pt idx="54">
                  <c:v>74.440087245071652</c:v>
                </c:pt>
                <c:pt idx="55">
                  <c:v>83.075046958898795</c:v>
                </c:pt>
                <c:pt idx="56">
                  <c:v>94.545134088352086</c:v>
                </c:pt>
                <c:pt idx="57">
                  <c:v>108.6824638864675</c:v>
                </c:pt>
                <c:pt idx="58">
                  <c:v>124.74233413842163</c:v>
                </c:pt>
                <c:pt idx="59">
                  <c:v>141.36366041982123</c:v>
                </c:pt>
                <c:pt idx="60">
                  <c:v>156.70119117165552</c:v>
                </c:pt>
                <c:pt idx="61">
                  <c:v>168.73638951222284</c:v>
                </c:pt>
                <c:pt idx="62">
                  <c:v>175.70387569836907</c:v>
                </c:pt>
                <c:pt idx="63">
                  <c:v>176.5117692767256</c:v>
                </c:pt>
                <c:pt idx="64">
                  <c:v>171.018489932021</c:v>
                </c:pt>
                <c:pt idx="65">
                  <c:v>160.06947308670956</c:v>
                </c:pt>
                <c:pt idx="66">
                  <c:v>145.28072350230858</c:v>
                </c:pt>
                <c:pt idx="67">
                  <c:v>128.64553410510661</c:v>
                </c:pt>
                <c:pt idx="68">
                  <c:v>112.09625334181121</c:v>
                </c:pt>
                <c:pt idx="69">
                  <c:v>97.153159353474152</c:v>
                </c:pt>
                <c:pt idx="70">
                  <c:v>84.744101408267056</c:v>
                </c:pt>
                <c:pt idx="71">
                  <c:v>75.210048562795947</c:v>
                </c:pt>
                <c:pt idx="72">
                  <c:v>68.455156347780971</c:v>
                </c:pt>
                <c:pt idx="73">
                  <c:v>64.173582282211257</c:v>
                </c:pt>
                <c:pt idx="74">
                  <c:v>62.085844241903708</c:v>
                </c:pt>
                <c:pt idx="75">
                  <c:v>62.1266984306993</c:v>
                </c:pt>
                <c:pt idx="76">
                  <c:v>64.527774219452454</c:v>
                </c:pt>
                <c:pt idx="77">
                  <c:v>69.735499562291707</c:v>
                </c:pt>
                <c:pt idx="78">
                  <c:v>78.128172000299443</c:v>
                </c:pt>
                <c:pt idx="79">
                  <c:v>89.578585116650459</c:v>
                </c:pt>
                <c:pt idx="80">
                  <c:v>103.03977747910312</c:v>
                </c:pt>
                <c:pt idx="81">
                  <c:v>116.42615212955593</c:v>
                </c:pt>
                <c:pt idx="82">
                  <c:v>127.00193531749582</c:v>
                </c:pt>
                <c:pt idx="83">
                  <c:v>132.23515447112629</c:v>
                </c:pt>
                <c:pt idx="84">
                  <c:v>130.75758569127163</c:v>
                </c:pt>
                <c:pt idx="85">
                  <c:v>122.92839225430333</c:v>
                </c:pt>
                <c:pt idx="86">
                  <c:v>110.68094954481259</c:v>
                </c:pt>
                <c:pt idx="87">
                  <c:v>96.739438745237408</c:v>
                </c:pt>
                <c:pt idx="88">
                  <c:v>83.636191207922252</c:v>
                </c:pt>
                <c:pt idx="89">
                  <c:v>73.00791201089568</c:v>
                </c:pt>
                <c:pt idx="90">
                  <c:v>65.407678153971887</c:v>
                </c:pt>
                <c:pt idx="91">
                  <c:v>60.55296076828931</c:v>
                </c:pt>
                <c:pt idx="92">
                  <c:v>57.752018966870196</c:v>
                </c:pt>
                <c:pt idx="93">
                  <c:v>56.270760858358557</c:v>
                </c:pt>
                <c:pt idx="94">
                  <c:v>55.532472723431347</c:v>
                </c:pt>
                <c:pt idx="95">
                  <c:v>55.164774598096209</c:v>
                </c:pt>
                <c:pt idx="96">
                  <c:v>54.961916924994469</c:v>
                </c:pt>
                <c:pt idx="97">
                  <c:v>54.824638011190842</c:v>
                </c:pt>
                <c:pt idx="98">
                  <c:v>54.710641149725525</c:v>
                </c:pt>
                <c:pt idx="99">
                  <c:v>54.603904345677897</c:v>
                </c:pt>
                <c:pt idx="100">
                  <c:v>54.499027815762005</c:v>
                </c:pt>
                <c:pt idx="101">
                  <c:v>54.39442031049672</c:v>
                </c:pt>
                <c:pt idx="102">
                  <c:v>54.289733786185188</c:v>
                </c:pt>
                <c:pt idx="103">
                  <c:v>54.185074718874318</c:v>
                </c:pt>
                <c:pt idx="104">
                  <c:v>54.080985475325512</c:v>
                </c:pt>
                <c:pt idx="105">
                  <c:v>53.979040194936026</c:v>
                </c:pt>
                <c:pt idx="106">
                  <c:v>53.883471772986091</c:v>
                </c:pt>
                <c:pt idx="107">
                  <c:v>53.804741854095447</c:v>
                </c:pt>
                <c:pt idx="108">
                  <c:v>53.766248150182662</c:v>
                </c:pt>
                <c:pt idx="109">
                  <c:v>53.814828075963327</c:v>
                </c:pt>
                <c:pt idx="110">
                  <c:v>54.033414049038363</c:v>
                </c:pt>
                <c:pt idx="111">
                  <c:v>54.549602058630384</c:v>
                </c:pt>
                <c:pt idx="112">
                  <c:v>55.528424758407901</c:v>
                </c:pt>
                <c:pt idx="113">
                  <c:v>57.135815410581586</c:v>
                </c:pt>
                <c:pt idx="114">
                  <c:v>59.467411571403176</c:v>
                </c:pt>
                <c:pt idx="115">
                  <c:v>62.458118798592913</c:v>
                </c:pt>
                <c:pt idx="116">
                  <c:v>65.813402911831176</c:v>
                </c:pt>
                <c:pt idx="117">
                  <c:v>69.014617248632987</c:v>
                </c:pt>
                <c:pt idx="118">
                  <c:v>71.429287336835017</c:v>
                </c:pt>
                <c:pt idx="119">
                  <c:v>72.504065611226906</c:v>
                </c:pt>
                <c:pt idx="120">
                  <c:v>71.962091383726289</c:v>
                </c:pt>
                <c:pt idx="121">
                  <c:v>69.908861291452084</c:v>
                </c:pt>
                <c:pt idx="122">
                  <c:v>66.791396499728009</c:v>
                </c:pt>
                <c:pt idx="123">
                  <c:v>63.232255424339215</c:v>
                </c:pt>
                <c:pt idx="124">
                  <c:v>59.822457431278679</c:v>
                </c:pt>
                <c:pt idx="125">
                  <c:v>56.966546719543842</c:v>
                </c:pt>
                <c:pt idx="126">
                  <c:v>54.830082757592841</c:v>
                </c:pt>
                <c:pt idx="127">
                  <c:v>53.380342374076029</c:v>
                </c:pt>
                <c:pt idx="128">
                  <c:v>52.473114098290601</c:v>
                </c:pt>
                <c:pt idx="129">
                  <c:v>51.936285493946215</c:v>
                </c:pt>
                <c:pt idx="130">
                  <c:v>51.622677782297181</c:v>
                </c:pt>
                <c:pt idx="131">
                  <c:v>51.42932936092695</c:v>
                </c:pt>
                <c:pt idx="132">
                  <c:v>51.294618436906198</c:v>
                </c:pt>
                <c:pt idx="133">
                  <c:v>51.186781882962215</c:v>
                </c:pt>
                <c:pt idx="134">
                  <c:v>51.09307586147527</c:v>
                </c:pt>
                <c:pt idx="135">
                  <c:v>51.013778853119923</c:v>
                </c:pt>
                <c:pt idx="136">
                  <c:v>50.962028925077462</c:v>
                </c:pt>
                <c:pt idx="137">
                  <c:v>50.968665338449284</c:v>
                </c:pt>
                <c:pt idx="138">
                  <c:v>51.089061273374789</c:v>
                </c:pt>
                <c:pt idx="139">
                  <c:v>51.405370335867765</c:v>
                </c:pt>
                <c:pt idx="140">
                  <c:v>52.014256526668383</c:v>
                </c:pt>
                <c:pt idx="141">
                  <c:v>52.991761045992831</c:v>
                </c:pt>
                <c:pt idx="142">
                  <c:v>54.338325084489988</c:v>
                </c:pt>
                <c:pt idx="143">
                  <c:v>55.926452122531941</c:v>
                </c:pt>
                <c:pt idx="144">
                  <c:v>57.488198115305245</c:v>
                </c:pt>
                <c:pt idx="145">
                  <c:v>58.67165890291821</c:v>
                </c:pt>
                <c:pt idx="146">
                  <c:v>59.159187357646758</c:v>
                </c:pt>
                <c:pt idx="147">
                  <c:v>58.795184041538121</c:v>
                </c:pt>
                <c:pt idx="148">
                  <c:v>57.653680757456861</c:v>
                </c:pt>
                <c:pt idx="149">
                  <c:v>56.005825542648743</c:v>
                </c:pt>
                <c:pt idx="150">
                  <c:v>54.206667312792746</c:v>
                </c:pt>
                <c:pt idx="151">
                  <c:v>52.565481479975105</c:v>
                </c:pt>
                <c:pt idx="152">
                  <c:v>51.263201590782863</c:v>
                </c:pt>
                <c:pt idx="153">
                  <c:v>50.341560981393584</c:v>
                </c:pt>
                <c:pt idx="154">
                  <c:v>49.745335810875424</c:v>
                </c:pt>
                <c:pt idx="155">
                  <c:v>49.380031930343392</c:v>
                </c:pt>
                <c:pt idx="156">
                  <c:v>49.155574308077334</c:v>
                </c:pt>
                <c:pt idx="157">
                  <c:v>49.006286732524337</c:v>
                </c:pt>
                <c:pt idx="158">
                  <c:v>48.892478555674025</c:v>
                </c:pt>
                <c:pt idx="159">
                  <c:v>48.793587388088561</c:v>
                </c:pt>
                <c:pt idx="160">
                  <c:v>48.700317784249521</c:v>
                </c:pt>
                <c:pt idx="161">
                  <c:v>48.608963280705467</c:v>
                </c:pt>
                <c:pt idx="162">
                  <c:v>48.518210462718642</c:v>
                </c:pt>
                <c:pt idx="163">
                  <c:v>48.427642896868974</c:v>
                </c:pt>
                <c:pt idx="164">
                  <c:v>48.337141166279473</c:v>
                </c:pt>
                <c:pt idx="165">
                  <c:v>48.246673333081979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F2-4BC6-977D-E1593841FC3D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61.191615312304002</c:v>
                </c:pt>
                <c:pt idx="26">
                  <c:v>61.107008574348121</c:v>
                </c:pt>
                <c:pt idx="27">
                  <c:v>61.022398119045725</c:v>
                </c:pt>
                <c:pt idx="28">
                  <c:v>60.93778353834314</c:v>
                </c:pt>
                <c:pt idx="29">
                  <c:v>60.853164380237295</c:v>
                </c:pt>
                <c:pt idx="30">
                  <c:v>60.768540144133461</c:v>
                </c:pt>
                <c:pt idx="31">
                  <c:v>60.683910275724756</c:v>
                </c:pt>
                <c:pt idx="32">
                  <c:v>60.599274161346258</c:v>
                </c:pt>
                <c:pt idx="33">
                  <c:v>60.51463112175211</c:v>
                </c:pt>
                <c:pt idx="34">
                  <c:v>60.429980405259364</c:v>
                </c:pt>
                <c:pt idx="35">
                  <c:v>60.345321180197722</c:v>
                </c:pt>
                <c:pt idx="36">
                  <c:v>60.260652526598648</c:v>
                </c:pt>
                <c:pt idx="37">
                  <c:v>60.175973427052035</c:v>
                </c:pt>
                <c:pt idx="38">
                  <c:v>60.091282756652923</c:v>
                </c:pt>
                <c:pt idx="39">
                  <c:v>60.006579271954237</c:v>
                </c:pt>
                <c:pt idx="40">
                  <c:v>59.921861598835648</c:v>
                </c:pt>
                <c:pt idx="41">
                  <c:v>59.837128219192032</c:v>
                </c:pt>
                <c:pt idx="42">
                  <c:v>59.752377456338223</c:v>
                </c:pt>
                <c:pt idx="43">
                  <c:v>59.667607459020708</c:v>
                </c:pt>
                <c:pt idx="44">
                  <c:v>59.582816183920052</c:v>
                </c:pt>
                <c:pt idx="45">
                  <c:v>59.498001376522268</c:v>
                </c:pt>
                <c:pt idx="46">
                  <c:v>59.413160550231602</c:v>
                </c:pt>
                <c:pt idx="47">
                  <c:v>59.328290963592835</c:v>
                </c:pt>
                <c:pt idx="48">
                  <c:v>59.243389595487812</c:v>
                </c:pt>
                <c:pt idx="49">
                  <c:v>59.15845311816917</c:v>
                </c:pt>
                <c:pt idx="50">
                  <c:v>59.073477867994832</c:v>
                </c:pt>
                <c:pt idx="51">
                  <c:v>58.988459813730117</c:v>
                </c:pt>
                <c:pt idx="52">
                  <c:v>58.903394522291151</c:v>
                </c:pt>
                <c:pt idx="53">
                  <c:v>58.818277121814909</c:v>
                </c:pt>
                <c:pt idx="54">
                  <c:v>58.733102261957974</c:v>
                </c:pt>
                <c:pt idx="55">
                  <c:v>58.647864071350419</c:v>
                </c:pt>
                <c:pt idx="56">
                  <c:v>58.562556112162845</c:v>
                </c:pt>
                <c:pt idx="57">
                  <c:v>58.477171331787588</c:v>
                </c:pt>
                <c:pt idx="58">
                  <c:v>58.391702011688871</c:v>
                </c:pt>
                <c:pt idx="59">
                  <c:v>58.306139713545377</c:v>
                </c:pt>
                <c:pt idx="60">
                  <c:v>58.220475222893612</c:v>
                </c:pt>
                <c:pt idx="61">
                  <c:v>58.13469849058464</c:v>
                </c:pt>
                <c:pt idx="62">
                  <c:v>58.04879857249324</c:v>
                </c:pt>
                <c:pt idx="63">
                  <c:v>57.962763568069285</c:v>
                </c:pt>
                <c:pt idx="64">
                  <c:v>57.876580558500649</c:v>
                </c:pt>
                <c:pt idx="65">
                  <c:v>57.790235545466416</c:v>
                </c:pt>
                <c:pt idx="66">
                  <c:v>57.703713391701775</c:v>
                </c:pt>
                <c:pt idx="67">
                  <c:v>57.61699776487383</c:v>
                </c:pt>
                <c:pt idx="68">
                  <c:v>57.530071086580072</c:v>
                </c:pt>
                <c:pt idx="69">
                  <c:v>57.442914488629263</c:v>
                </c:pt>
                <c:pt idx="70">
                  <c:v>57.355507779143963</c:v>
                </c:pt>
                <c:pt idx="71">
                  <c:v>57.267829421429063</c:v>
                </c:pt>
                <c:pt idx="72">
                  <c:v>57.179856528974035</c:v>
                </c:pt>
                <c:pt idx="73">
                  <c:v>57.091564880381874</c:v>
                </c:pt>
                <c:pt idx="74">
                  <c:v>57.002928958428193</c:v>
                </c:pt>
                <c:pt idx="75">
                  <c:v>56.913922017823147</c:v>
                </c:pt>
                <c:pt idx="76">
                  <c:v>56.824516186545033</c:v>
                </c:pt>
                <c:pt idx="77">
                  <c:v>56.734682605797843</c:v>
                </c:pt>
                <c:pt idx="78">
                  <c:v>56.64439161366856</c:v>
                </c:pt>
                <c:pt idx="79">
                  <c:v>56.553612977369745</c:v>
                </c:pt>
                <c:pt idx="80">
                  <c:v>56.462316178490603</c:v>
                </c:pt>
                <c:pt idx="81">
                  <c:v>56.37047075488303</c:v>
                </c:pt>
                <c:pt idx="82">
                  <c:v>56.278046701620653</c:v>
                </c:pt>
                <c:pt idx="83">
                  <c:v>56.185014931837514</c:v>
                </c:pt>
                <c:pt idx="84">
                  <c:v>56.091347796143452</c:v>
                </c:pt>
                <c:pt idx="85">
                  <c:v>55.997019656718585</c:v>
                </c:pt>
                <c:pt idx="86">
                  <c:v>55.902007509132417</c:v>
                </c:pt>
                <c:pt idx="87">
                  <c:v>55.806291641488471</c:v>
                </c:pt>
                <c:pt idx="88">
                  <c:v>55.709856316786137</c:v>
                </c:pt>
                <c:pt idx="89">
                  <c:v>55.612690460603844</c:v>
                </c:pt>
                <c:pt idx="90">
                  <c:v>55.514788332584935</c:v>
                </c:pt>
                <c:pt idx="91">
                  <c:v>55.416150157047653</c:v>
                </c:pt>
                <c:pt idx="92">
                  <c:v>55.316782685675562</c:v>
                </c:pt>
                <c:pt idx="93">
                  <c:v>55.216699664019423</c:v>
                </c:pt>
                <c:pt idx="94">
                  <c:v>55.115922173776397</c:v>
                </c:pt>
                <c:pt idx="95">
                  <c:v>55.014478824763032</c:v>
                </c:pt>
                <c:pt idx="96">
                  <c:v>54.912405774313953</c:v>
                </c:pt>
                <c:pt idx="97">
                  <c:v>54.809746557519468</c:v>
                </c:pt>
                <c:pt idx="98">
                  <c:v>54.706551719090271</c:v>
                </c:pt>
                <c:pt idx="99">
                  <c:v>54.602878246348794</c:v>
                </c:pt>
                <c:pt idx="100">
                  <c:v>54.498788812364324</c:v>
                </c:pt>
                <c:pt idx="101">
                  <c:v>54.394350847911113</c:v>
                </c:pt>
                <c:pt idx="102">
                  <c:v>54.289635469997584</c:v>
                </c:pt>
                <c:pt idx="103">
                  <c:v>54.184716302457886</c:v>
                </c:pt>
                <c:pt idx="104">
                  <c:v>54.079668229868858</c:v>
                </c:pt>
                <c:pt idx="105">
                  <c:v>53.974566129370899</c:v>
                </c:pt>
                <c:pt idx="106">
                  <c:v>53.869483625569544</c:v>
                </c:pt>
                <c:pt idx="107">
                  <c:v>53.764491911562359</c:v>
                </c:pt>
                <c:pt idx="108">
                  <c:v>53.659658674511817</c:v>
                </c:pt>
                <c:pt idx="109">
                  <c:v>53.555047157519965</c:v>
                </c:pt>
                <c:pt idx="110">
                  <c:v>53.450715381461492</c:v>
                </c:pt>
                <c:pt idx="111">
                  <c:v>53.346715541586619</c:v>
                </c:pt>
                <c:pt idx="112">
                  <c:v>53.243093584802374</c:v>
                </c:pt>
                <c:pt idx="113">
                  <c:v>53.139888965202879</c:v>
                </c:pt>
                <c:pt idx="114">
                  <c:v>53.037134568145852</c:v>
                </c:pt>
                <c:pt idx="115">
                  <c:v>52.934856787310729</c:v>
                </c:pt>
                <c:pt idx="116">
                  <c:v>52.833075734906018</c:v>
                </c:pt>
                <c:pt idx="117">
                  <c:v>52.731805562549965</c:v>
                </c:pt>
                <c:pt idx="118">
                  <c:v>52.631054869229601</c:v>
                </c:pt>
                <c:pt idx="119">
                  <c:v>52.530827172954297</c:v>
                </c:pt>
                <c:pt idx="120">
                  <c:v>52.431121424007479</c:v>
                </c:pt>
                <c:pt idx="121">
                  <c:v>52.331932539784603</c:v>
                </c:pt>
                <c:pt idx="122">
                  <c:v>52.233251943812483</c:v>
                </c:pt>
                <c:pt idx="123">
                  <c:v>52.135068094423531</c:v>
                </c:pt>
                <c:pt idx="124">
                  <c:v>52.037366991497464</c:v>
                </c:pt>
                <c:pt idx="125">
                  <c:v>51.94013265251585</c:v>
                </c:pt>
                <c:pt idx="126">
                  <c:v>51.843347551781406</c:v>
                </c:pt>
                <c:pt idx="127">
                  <c:v>51.746993018958051</c:v>
                </c:pt>
                <c:pt idx="128">
                  <c:v>51.651049595046842</c:v>
                </c:pt>
                <c:pt idx="129">
                  <c:v>51.55549734552006</c:v>
                </c:pt>
                <c:pt idx="130">
                  <c:v>51.46031613159866</c:v>
                </c:pt>
                <c:pt idx="131">
                  <c:v>51.365485841607956</c:v>
                </c:pt>
                <c:pt idx="132">
                  <c:v>51.27098658501594</c:v>
                </c:pt>
                <c:pt idx="133">
                  <c:v>51.176798852191453</c:v>
                </c:pt>
                <c:pt idx="134">
                  <c:v>51.082903643155326</c:v>
                </c:pt>
                <c:pt idx="135">
                  <c:v>50.989282568677332</c:v>
                </c:pt>
                <c:pt idx="136">
                  <c:v>50.895917927031199</c:v>
                </c:pt>
                <c:pt idx="137">
                  <c:v>50.802792759590929</c:v>
                </c:pt>
                <c:pt idx="138">
                  <c:v>50.70989088826115</c:v>
                </c:pt>
                <c:pt idx="139">
                  <c:v>50.617196937504225</c:v>
                </c:pt>
                <c:pt idx="140">
                  <c:v>50.524696343475526</c:v>
                </c:pt>
                <c:pt idx="141">
                  <c:v>50.432375352518882</c:v>
                </c:pt>
                <c:pt idx="142">
                  <c:v>50.340221011017285</c:v>
                </c:pt>
                <c:pt idx="143">
                  <c:v>50.248221148346545</c:v>
                </c:pt>
                <c:pt idx="144">
                  <c:v>50.156364354447533</c:v>
                </c:pt>
                <c:pt idx="145">
                  <c:v>50.064639953317368</c:v>
                </c:pt>
                <c:pt idx="146">
                  <c:v>49.97303797352528</c:v>
                </c:pt>
                <c:pt idx="147">
                  <c:v>49.881549116683189</c:v>
                </c:pt>
                <c:pt idx="148">
                  <c:v>49.790164724645813</c:v>
                </c:pt>
                <c:pt idx="149">
                  <c:v>49.698876746078362</c:v>
                </c:pt>
                <c:pt idx="150">
                  <c:v>49.607677702910955</c:v>
                </c:pt>
                <c:pt idx="151">
                  <c:v>49.516560657096228</c:v>
                </c:pt>
                <c:pt idx="152">
                  <c:v>49.425519177998815</c:v>
                </c:pt>
                <c:pt idx="153">
                  <c:v>49.334547310670665</c:v>
                </c:pt>
                <c:pt idx="154">
                  <c:v>49.2436395452035</c:v>
                </c:pt>
                <c:pt idx="155">
                  <c:v>49.152790787296709</c:v>
                </c:pt>
                <c:pt idx="156">
                  <c:v>49.061996330136033</c:v>
                </c:pt>
                <c:pt idx="157">
                  <c:v>48.971251827642057</c:v>
                </c:pt>
                <c:pt idx="158">
                  <c:v>48.880553269118835</c:v>
                </c:pt>
                <c:pt idx="159">
                  <c:v>48.789896955309196</c:v>
                </c:pt>
                <c:pt idx="160">
                  <c:v>48.69927947584506</c:v>
                </c:pt>
                <c:pt idx="161">
                  <c:v>48.608697688066414</c:v>
                </c:pt>
                <c:pt idx="162">
                  <c:v>48.518148697171355</c:v>
                </c:pt>
                <c:pt idx="163">
                  <c:v>48.427629837651679</c:v>
                </c:pt>
                <c:pt idx="164">
                  <c:v>48.337138655962299</c:v>
                </c:pt>
                <c:pt idx="165">
                  <c:v>48.246672894368842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9F2-4BC6-977D-E1593841F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6120"/>
        <c:axId val="414856512"/>
      </c:scatterChart>
      <c:valAx>
        <c:axId val="4148561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4856512"/>
        <c:crosses val="autoZero"/>
        <c:crossBetween val="midCat"/>
      </c:valAx>
      <c:valAx>
        <c:axId val="4148565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4856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B!$R$16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B!$C$16:$Q$16</c:f>
              <c:numCache>
                <c:formatCode>0.0%</c:formatCode>
                <c:ptCount val="15"/>
                <c:pt idx="0">
                  <c:v>0</c:v>
                </c:pt>
                <c:pt idx="1">
                  <c:v>2.0327417086054612E-2</c:v>
                </c:pt>
                <c:pt idx="2">
                  <c:v>7.788806558467215E-2</c:v>
                </c:pt>
                <c:pt idx="3">
                  <c:v>0.15045725130374529</c:v>
                </c:pt>
                <c:pt idx="4">
                  <c:v>0.17905976671447163</c:v>
                </c:pt>
                <c:pt idx="5">
                  <c:v>0.20208986148546113</c:v>
                </c:pt>
                <c:pt idx="6">
                  <c:v>0.21255989973116879</c:v>
                </c:pt>
                <c:pt idx="7">
                  <c:v>0.2144330331537066</c:v>
                </c:pt>
                <c:pt idx="8">
                  <c:v>0.21239511789787585</c:v>
                </c:pt>
                <c:pt idx="9">
                  <c:v>0.16501612079950845</c:v>
                </c:pt>
                <c:pt idx="10">
                  <c:v>0.1312691249537577</c:v>
                </c:pt>
                <c:pt idx="11">
                  <c:v>8.0066724335377731E-2</c:v>
                </c:pt>
                <c:pt idx="12">
                  <c:v>4.6234079371626415E-2</c:v>
                </c:pt>
                <c:pt idx="13">
                  <c:v>1.9769554381512188E-2</c:v>
                </c:pt>
                <c:pt idx="14">
                  <c:v>7.3140710553209181E-3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5B-43E5-BB37-DEC9CF9BF7BF}"/>
            </c:ext>
          </c:extLst>
        </c:ser>
        <c:ser>
          <c:idx val="2"/>
          <c:order val="1"/>
          <c:tx>
            <c:strRef>
              <c:f>B!$R$17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B!$C$17:$Q$17</c:f>
              <c:numCache>
                <c:formatCode>0.0%</c:formatCode>
                <c:ptCount val="15"/>
                <c:pt idx="0">
                  <c:v>0</c:v>
                </c:pt>
                <c:pt idx="1">
                  <c:v>1.839048719485761E-2</c:v>
                </c:pt>
                <c:pt idx="2">
                  <c:v>5.7722388367194434E-2</c:v>
                </c:pt>
                <c:pt idx="3">
                  <c:v>0.13298007165637676</c:v>
                </c:pt>
                <c:pt idx="4">
                  <c:v>0.16113455411448971</c:v>
                </c:pt>
                <c:pt idx="5">
                  <c:v>0.188326435795617</c:v>
                </c:pt>
                <c:pt idx="6">
                  <c:v>0.19664159664882194</c:v>
                </c:pt>
                <c:pt idx="7">
                  <c:v>0.19582449981891653</c:v>
                </c:pt>
                <c:pt idx="8">
                  <c:v>0.18622227027179428</c:v>
                </c:pt>
                <c:pt idx="9">
                  <c:v>0.1330867543422263</c:v>
                </c:pt>
                <c:pt idx="10">
                  <c:v>0.11791681077299528</c:v>
                </c:pt>
                <c:pt idx="11">
                  <c:v>6.7129581177302847E-2</c:v>
                </c:pt>
                <c:pt idx="12">
                  <c:v>3.3498007006967652E-2</c:v>
                </c:pt>
                <c:pt idx="13">
                  <c:v>1.4596510034371563E-2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5B-43E5-BB37-DEC9CF9BF7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4857296"/>
        <c:axId val="414857688"/>
      </c:scatterChart>
      <c:valAx>
        <c:axId val="414857296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14857688"/>
        <c:crosses val="autoZero"/>
        <c:crossBetween val="midCat"/>
      </c:valAx>
      <c:valAx>
        <c:axId val="4148576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148572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B!$G$22:$G$222</c:f>
              <c:numCache>
                <c:formatCode>General</c:formatCode>
                <c:ptCount val="201"/>
                <c:pt idx="0">
                  <c:v>60.555999999999997</c:v>
                </c:pt>
                <c:pt idx="1">
                  <c:v>59</c:v>
                </c:pt>
                <c:pt idx="2">
                  <c:v>60.351999999999997</c:v>
                </c:pt>
                <c:pt idx="3">
                  <c:v>59.481000000000002</c:v>
                </c:pt>
                <c:pt idx="4">
                  <c:v>59.610999999999997</c:v>
                </c:pt>
                <c:pt idx="5">
                  <c:v>58.832999999999998</c:v>
                </c:pt>
                <c:pt idx="6">
                  <c:v>59.722000000000001</c:v>
                </c:pt>
                <c:pt idx="7">
                  <c:v>60.351999999999997</c:v>
                </c:pt>
                <c:pt idx="8">
                  <c:v>61.073999999999998</c:v>
                </c:pt>
                <c:pt idx="9">
                  <c:v>58.406999999999996</c:v>
                </c:pt>
                <c:pt idx="10">
                  <c:v>60.722000000000001</c:v>
                </c:pt>
                <c:pt idx="11">
                  <c:v>60.055999999999997</c:v>
                </c:pt>
                <c:pt idx="12">
                  <c:v>60.463000000000001</c:v>
                </c:pt>
                <c:pt idx="13">
                  <c:v>60.13</c:v>
                </c:pt>
                <c:pt idx="14">
                  <c:v>57.87</c:v>
                </c:pt>
                <c:pt idx="15">
                  <c:v>59.241</c:v>
                </c:pt>
                <c:pt idx="16">
                  <c:v>59.981000000000002</c:v>
                </c:pt>
                <c:pt idx="17">
                  <c:v>59.906999999999996</c:v>
                </c:pt>
                <c:pt idx="18">
                  <c:v>59.167000000000002</c:v>
                </c:pt>
                <c:pt idx="19">
                  <c:v>59.741</c:v>
                </c:pt>
                <c:pt idx="20">
                  <c:v>58.889000000000003</c:v>
                </c:pt>
                <c:pt idx="21">
                  <c:v>59.685000000000002</c:v>
                </c:pt>
                <c:pt idx="22">
                  <c:v>60.073999999999998</c:v>
                </c:pt>
                <c:pt idx="23">
                  <c:v>59.314999999999998</c:v>
                </c:pt>
                <c:pt idx="24">
                  <c:v>59.573999999999998</c:v>
                </c:pt>
                <c:pt idx="25">
                  <c:v>60.055999999999997</c:v>
                </c:pt>
                <c:pt idx="26">
                  <c:v>59.5</c:v>
                </c:pt>
                <c:pt idx="27">
                  <c:v>60.389000000000003</c:v>
                </c:pt>
                <c:pt idx="28">
                  <c:v>60.593000000000004</c:v>
                </c:pt>
                <c:pt idx="29">
                  <c:v>60.110999999999997</c:v>
                </c:pt>
                <c:pt idx="30">
                  <c:v>60.167000000000002</c:v>
                </c:pt>
                <c:pt idx="31">
                  <c:v>60.073999999999998</c:v>
                </c:pt>
                <c:pt idx="32">
                  <c:v>60.944000000000003</c:v>
                </c:pt>
                <c:pt idx="33">
                  <c:v>62.741</c:v>
                </c:pt>
                <c:pt idx="34">
                  <c:v>60.963000000000001</c:v>
                </c:pt>
                <c:pt idx="35">
                  <c:v>61.851999999999997</c:v>
                </c:pt>
                <c:pt idx="36">
                  <c:v>61.759</c:v>
                </c:pt>
                <c:pt idx="37">
                  <c:v>62.444000000000003</c:v>
                </c:pt>
                <c:pt idx="38">
                  <c:v>61.463000000000001</c:v>
                </c:pt>
                <c:pt idx="39">
                  <c:v>62.222000000000001</c:v>
                </c:pt>
                <c:pt idx="40">
                  <c:v>63.351999999999997</c:v>
                </c:pt>
                <c:pt idx="41">
                  <c:v>63.648000000000003</c:v>
                </c:pt>
                <c:pt idx="42">
                  <c:v>64.480999999999995</c:v>
                </c:pt>
                <c:pt idx="43">
                  <c:v>64.221999999999994</c:v>
                </c:pt>
                <c:pt idx="44">
                  <c:v>65.814999999999998</c:v>
                </c:pt>
                <c:pt idx="45">
                  <c:v>65.296000000000006</c:v>
                </c:pt>
                <c:pt idx="46">
                  <c:v>67.167000000000002</c:v>
                </c:pt>
                <c:pt idx="47">
                  <c:v>69.721999999999994</c:v>
                </c:pt>
                <c:pt idx="48">
                  <c:v>68.332999999999998</c:v>
                </c:pt>
                <c:pt idx="49">
                  <c:v>70.980999999999995</c:v>
                </c:pt>
                <c:pt idx="50">
                  <c:v>72.980999999999995</c:v>
                </c:pt>
                <c:pt idx="51">
                  <c:v>76.519000000000005</c:v>
                </c:pt>
                <c:pt idx="52">
                  <c:v>79.314999999999998</c:v>
                </c:pt>
                <c:pt idx="53">
                  <c:v>84</c:v>
                </c:pt>
                <c:pt idx="54">
                  <c:v>92.073999999999998</c:v>
                </c:pt>
                <c:pt idx="55">
                  <c:v>101.37</c:v>
                </c:pt>
                <c:pt idx="56">
                  <c:v>113.148</c:v>
                </c:pt>
                <c:pt idx="57">
                  <c:v>125.685</c:v>
                </c:pt>
                <c:pt idx="58">
                  <c:v>140.92599999999999</c:v>
                </c:pt>
                <c:pt idx="59">
                  <c:v>154.22200000000001</c:v>
                </c:pt>
                <c:pt idx="60">
                  <c:v>166.13</c:v>
                </c:pt>
                <c:pt idx="61">
                  <c:v>176.25899999999999</c:v>
                </c:pt>
                <c:pt idx="62">
                  <c:v>183.185</c:v>
                </c:pt>
                <c:pt idx="63">
                  <c:v>186.852</c:v>
                </c:pt>
                <c:pt idx="64">
                  <c:v>186.27799999999999</c:v>
                </c:pt>
                <c:pt idx="65">
                  <c:v>178.59299999999999</c:v>
                </c:pt>
                <c:pt idx="66">
                  <c:v>156.40700000000001</c:v>
                </c:pt>
                <c:pt idx="67">
                  <c:v>110.685</c:v>
                </c:pt>
                <c:pt idx="68">
                  <c:v>71.332999999999998</c:v>
                </c:pt>
                <c:pt idx="69">
                  <c:v>63.073999999999998</c:v>
                </c:pt>
                <c:pt idx="70">
                  <c:v>63.777999999999999</c:v>
                </c:pt>
                <c:pt idx="71">
                  <c:v>63.093000000000004</c:v>
                </c:pt>
                <c:pt idx="72">
                  <c:v>64.259</c:v>
                </c:pt>
                <c:pt idx="73">
                  <c:v>67.13</c:v>
                </c:pt>
                <c:pt idx="74">
                  <c:v>67.852000000000004</c:v>
                </c:pt>
                <c:pt idx="75">
                  <c:v>72.147999999999996</c:v>
                </c:pt>
                <c:pt idx="76">
                  <c:v>79.296000000000006</c:v>
                </c:pt>
                <c:pt idx="77">
                  <c:v>86.073999999999998</c:v>
                </c:pt>
                <c:pt idx="78">
                  <c:v>96.259</c:v>
                </c:pt>
                <c:pt idx="79">
                  <c:v>107.593</c:v>
                </c:pt>
                <c:pt idx="80">
                  <c:v>117.111</c:v>
                </c:pt>
                <c:pt idx="81">
                  <c:v>127.13</c:v>
                </c:pt>
                <c:pt idx="82">
                  <c:v>135.13</c:v>
                </c:pt>
                <c:pt idx="83">
                  <c:v>138.79599999999999</c:v>
                </c:pt>
                <c:pt idx="84">
                  <c:v>137.96299999999999</c:v>
                </c:pt>
                <c:pt idx="85">
                  <c:v>128.833</c:v>
                </c:pt>
                <c:pt idx="86">
                  <c:v>104.815</c:v>
                </c:pt>
                <c:pt idx="87">
                  <c:v>72.073999999999998</c:v>
                </c:pt>
                <c:pt idx="88">
                  <c:v>59.463000000000001</c:v>
                </c:pt>
                <c:pt idx="89">
                  <c:v>58.259</c:v>
                </c:pt>
                <c:pt idx="90">
                  <c:v>57.832999999999998</c:v>
                </c:pt>
                <c:pt idx="91">
                  <c:v>57.741</c:v>
                </c:pt>
                <c:pt idx="92">
                  <c:v>58.167000000000002</c:v>
                </c:pt>
                <c:pt idx="93">
                  <c:v>57.759</c:v>
                </c:pt>
                <c:pt idx="94">
                  <c:v>55.832999999999998</c:v>
                </c:pt>
                <c:pt idx="95">
                  <c:v>57.518999999999998</c:v>
                </c:pt>
                <c:pt idx="96">
                  <c:v>55.981000000000002</c:v>
                </c:pt>
                <c:pt idx="97">
                  <c:v>57.314999999999998</c:v>
                </c:pt>
                <c:pt idx="98">
                  <c:v>56.851999999999997</c:v>
                </c:pt>
                <c:pt idx="99">
                  <c:v>58.167000000000002</c:v>
                </c:pt>
                <c:pt idx="100">
                  <c:v>57.241</c:v>
                </c:pt>
                <c:pt idx="101">
                  <c:v>56.889000000000003</c:v>
                </c:pt>
                <c:pt idx="102">
                  <c:v>56.222000000000001</c:v>
                </c:pt>
                <c:pt idx="103">
                  <c:v>58</c:v>
                </c:pt>
                <c:pt idx="104">
                  <c:v>57.463000000000001</c:v>
                </c:pt>
                <c:pt idx="105">
                  <c:v>57.259</c:v>
                </c:pt>
                <c:pt idx="106">
                  <c:v>57.37</c:v>
                </c:pt>
                <c:pt idx="107">
                  <c:v>57.37</c:v>
                </c:pt>
                <c:pt idx="108">
                  <c:v>58.704000000000001</c:v>
                </c:pt>
                <c:pt idx="109">
                  <c:v>59.518999999999998</c:v>
                </c:pt>
                <c:pt idx="110">
                  <c:v>58.332999999999998</c:v>
                </c:pt>
                <c:pt idx="111">
                  <c:v>58.518999999999998</c:v>
                </c:pt>
                <c:pt idx="112">
                  <c:v>62.148000000000003</c:v>
                </c:pt>
                <c:pt idx="113">
                  <c:v>62.87</c:v>
                </c:pt>
                <c:pt idx="114">
                  <c:v>67.259</c:v>
                </c:pt>
                <c:pt idx="115">
                  <c:v>70.111000000000004</c:v>
                </c:pt>
                <c:pt idx="116">
                  <c:v>74.13</c:v>
                </c:pt>
                <c:pt idx="117">
                  <c:v>77.944000000000003</c:v>
                </c:pt>
                <c:pt idx="118">
                  <c:v>80.741</c:v>
                </c:pt>
                <c:pt idx="119">
                  <c:v>81.426000000000002</c:v>
                </c:pt>
                <c:pt idx="120">
                  <c:v>80.13</c:v>
                </c:pt>
                <c:pt idx="121">
                  <c:v>78.259</c:v>
                </c:pt>
                <c:pt idx="122">
                  <c:v>72.537000000000006</c:v>
                </c:pt>
                <c:pt idx="123">
                  <c:v>67.647999999999996</c:v>
                </c:pt>
                <c:pt idx="124">
                  <c:v>62.259</c:v>
                </c:pt>
                <c:pt idx="125">
                  <c:v>58.406999999999996</c:v>
                </c:pt>
                <c:pt idx="126">
                  <c:v>55.406999999999996</c:v>
                </c:pt>
                <c:pt idx="127">
                  <c:v>55.314999999999998</c:v>
                </c:pt>
                <c:pt idx="128">
                  <c:v>54.073999999999998</c:v>
                </c:pt>
                <c:pt idx="129">
                  <c:v>54.259</c:v>
                </c:pt>
                <c:pt idx="130">
                  <c:v>52.741</c:v>
                </c:pt>
                <c:pt idx="131">
                  <c:v>53.795999999999999</c:v>
                </c:pt>
                <c:pt idx="132">
                  <c:v>54.741</c:v>
                </c:pt>
                <c:pt idx="133">
                  <c:v>54.295999999999999</c:v>
                </c:pt>
                <c:pt idx="134">
                  <c:v>54.148000000000003</c:v>
                </c:pt>
                <c:pt idx="135">
                  <c:v>53.573999999999998</c:v>
                </c:pt>
                <c:pt idx="136">
                  <c:v>55.722000000000001</c:v>
                </c:pt>
                <c:pt idx="137">
                  <c:v>55.167000000000002</c:v>
                </c:pt>
                <c:pt idx="138">
                  <c:v>55.463000000000001</c:v>
                </c:pt>
                <c:pt idx="139">
                  <c:v>56.722000000000001</c:v>
                </c:pt>
                <c:pt idx="140">
                  <c:v>56.406999999999996</c:v>
                </c:pt>
                <c:pt idx="141">
                  <c:v>58.889000000000003</c:v>
                </c:pt>
                <c:pt idx="142">
                  <c:v>62.055999999999997</c:v>
                </c:pt>
                <c:pt idx="143">
                  <c:v>62.204000000000001</c:v>
                </c:pt>
                <c:pt idx="144">
                  <c:v>65.055999999999997</c:v>
                </c:pt>
                <c:pt idx="145">
                  <c:v>64.573999999999998</c:v>
                </c:pt>
                <c:pt idx="146">
                  <c:v>64.814999999999998</c:v>
                </c:pt>
                <c:pt idx="147">
                  <c:v>64.778000000000006</c:v>
                </c:pt>
                <c:pt idx="148">
                  <c:v>61.63</c:v>
                </c:pt>
                <c:pt idx="149">
                  <c:v>58.814999999999998</c:v>
                </c:pt>
                <c:pt idx="150">
                  <c:v>56.073999999999998</c:v>
                </c:pt>
                <c:pt idx="151">
                  <c:v>54.648000000000003</c:v>
                </c:pt>
                <c:pt idx="152">
                  <c:v>53.610999999999997</c:v>
                </c:pt>
                <c:pt idx="153">
                  <c:v>52.889000000000003</c:v>
                </c:pt>
                <c:pt idx="154">
                  <c:v>52.832999999999998</c:v>
                </c:pt>
                <c:pt idx="155">
                  <c:v>52.481000000000002</c:v>
                </c:pt>
                <c:pt idx="156">
                  <c:v>52.37</c:v>
                </c:pt>
                <c:pt idx="157">
                  <c:v>52.944000000000003</c:v>
                </c:pt>
                <c:pt idx="158">
                  <c:v>52.018999999999998</c:v>
                </c:pt>
                <c:pt idx="159">
                  <c:v>52.241</c:v>
                </c:pt>
                <c:pt idx="160">
                  <c:v>51.148000000000003</c:v>
                </c:pt>
                <c:pt idx="161">
                  <c:v>51.63</c:v>
                </c:pt>
                <c:pt idx="162">
                  <c:v>51.926000000000002</c:v>
                </c:pt>
                <c:pt idx="163">
                  <c:v>52.814999999999998</c:v>
                </c:pt>
                <c:pt idx="164">
                  <c:v>52.536999999999999</c:v>
                </c:pt>
                <c:pt idx="165">
                  <c:v>51.167000000000002</c:v>
                </c:pt>
                <c:pt idx="166">
                  <c:v>51.351999999999997</c:v>
                </c:pt>
                <c:pt idx="167">
                  <c:v>51.981000000000002</c:v>
                </c:pt>
                <c:pt idx="168">
                  <c:v>50.777999999999999</c:v>
                </c:pt>
                <c:pt idx="169">
                  <c:v>52.5</c:v>
                </c:pt>
                <c:pt idx="170">
                  <c:v>50.906999999999996</c:v>
                </c:pt>
                <c:pt idx="171">
                  <c:v>51.685000000000002</c:v>
                </c:pt>
                <c:pt idx="172">
                  <c:v>52.759</c:v>
                </c:pt>
                <c:pt idx="173">
                  <c:v>52.241</c:v>
                </c:pt>
                <c:pt idx="174">
                  <c:v>51.055999999999997</c:v>
                </c:pt>
                <c:pt idx="175">
                  <c:v>51.777999999999999</c:v>
                </c:pt>
                <c:pt idx="176">
                  <c:v>52.295999999999999</c:v>
                </c:pt>
                <c:pt idx="177">
                  <c:v>51.926000000000002</c:v>
                </c:pt>
                <c:pt idx="178">
                  <c:v>50.981000000000002</c:v>
                </c:pt>
                <c:pt idx="179">
                  <c:v>52.722000000000001</c:v>
                </c:pt>
                <c:pt idx="180">
                  <c:v>50.981000000000002</c:v>
                </c:pt>
                <c:pt idx="181">
                  <c:v>51.704000000000001</c:v>
                </c:pt>
                <c:pt idx="182">
                  <c:v>52.13</c:v>
                </c:pt>
                <c:pt idx="183">
                  <c:v>52.018999999999998</c:v>
                </c:pt>
                <c:pt idx="184">
                  <c:v>51.481000000000002</c:v>
                </c:pt>
                <c:pt idx="185">
                  <c:v>51.314999999999998</c:v>
                </c:pt>
                <c:pt idx="186">
                  <c:v>51.167000000000002</c:v>
                </c:pt>
                <c:pt idx="187">
                  <c:v>51.593000000000004</c:v>
                </c:pt>
                <c:pt idx="188">
                  <c:v>50.332999999999998</c:v>
                </c:pt>
                <c:pt idx="189">
                  <c:v>50.832999999999998</c:v>
                </c:pt>
                <c:pt idx="190">
                  <c:v>52.13</c:v>
                </c:pt>
                <c:pt idx="191">
                  <c:v>51.610999999999997</c:v>
                </c:pt>
                <c:pt idx="192">
                  <c:v>50.832999999999998</c:v>
                </c:pt>
                <c:pt idx="193">
                  <c:v>51.241</c:v>
                </c:pt>
                <c:pt idx="194">
                  <c:v>49.222000000000001</c:v>
                </c:pt>
                <c:pt idx="195">
                  <c:v>50.87</c:v>
                </c:pt>
                <c:pt idx="196">
                  <c:v>50.573999999999998</c:v>
                </c:pt>
                <c:pt idx="197">
                  <c:v>50.889000000000003</c:v>
                </c:pt>
                <c:pt idx="198">
                  <c:v>52.518999999999998</c:v>
                </c:pt>
                <c:pt idx="199">
                  <c:v>52.481000000000002</c:v>
                </c:pt>
                <c:pt idx="200">
                  <c:v>51.241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531-4014-B681-D65E62F7B82E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63.751344987818811</c:v>
                </c:pt>
                <c:pt idx="27">
                  <c:v>63.673350358018141</c:v>
                </c:pt>
                <c:pt idx="28">
                  <c:v>63.59535839926459</c:v>
                </c:pt>
                <c:pt idx="29">
                  <c:v>63.51736922997992</c:v>
                </c:pt>
                <c:pt idx="30">
                  <c:v>63.43938296651676</c:v>
                </c:pt>
                <c:pt idx="31">
                  <c:v>63.361399721667212</c:v>
                </c:pt>
                <c:pt idx="32">
                  <c:v>63.283419602975158</c:v>
                </c:pt>
                <c:pt idx="33">
                  <c:v>63.205442711152038</c:v>
                </c:pt>
                <c:pt idx="34">
                  <c:v>63.127469140275302</c:v>
                </c:pt>
                <c:pt idx="35">
                  <c:v>63.049498987916493</c:v>
                </c:pt>
                <c:pt idx="36">
                  <c:v>62.971532411484134</c:v>
                </c:pt>
                <c:pt idx="37">
                  <c:v>62.893569880698919</c:v>
                </c:pt>
                <c:pt idx="38">
                  <c:v>62.815613201373715</c:v>
                </c:pt>
                <c:pt idx="39">
                  <c:v>62.737669357188786</c:v>
                </c:pt>
                <c:pt idx="40">
                  <c:v>62.659763910504772</c:v>
                </c:pt>
                <c:pt idx="41">
                  <c:v>62.581984456753275</c:v>
                </c:pt>
                <c:pt idx="42">
                  <c:v>62.504611442537929</c:v>
                </c:pt>
                <c:pt idx="43">
                  <c:v>62.428483043045922</c:v>
                </c:pt>
                <c:pt idx="44">
                  <c:v>62.355935501295633</c:v>
                </c:pt>
                <c:pt idx="45">
                  <c:v>62.293034139225433</c:v>
                </c:pt>
                <c:pt idx="46">
                  <c:v>62.254422196540773</c:v>
                </c:pt>
                <c:pt idx="47">
                  <c:v>62.272905999366685</c:v>
                </c:pt>
                <c:pt idx="48">
                  <c:v>62.416502978394519</c:v>
                </c:pt>
                <c:pt idx="49">
                  <c:v>62.815233603989256</c:v>
                </c:pt>
                <c:pt idx="50">
                  <c:v>63.697062573837947</c:v>
                </c:pt>
                <c:pt idx="51">
                  <c:v>65.425770468517669</c:v>
                </c:pt>
                <c:pt idx="52">
                  <c:v>68.523285786361853</c:v>
                </c:pt>
                <c:pt idx="53">
                  <c:v>73.64852077041887</c:v>
                </c:pt>
                <c:pt idx="54">
                  <c:v>81.501572726464914</c:v>
                </c:pt>
                <c:pt idx="55">
                  <c:v>92.635808936236202</c:v>
                </c:pt>
                <c:pt idx="56">
                  <c:v>107.19612420543658</c:v>
                </c:pt>
                <c:pt idx="57">
                  <c:v>124.65248040960238</c:v>
                </c:pt>
                <c:pt idx="58">
                  <c:v>143.64059541778539</c:v>
                </c:pt>
                <c:pt idx="59">
                  <c:v>162.0246109116045</c:v>
                </c:pt>
                <c:pt idx="60">
                  <c:v>177.23850837734915</c:v>
                </c:pt>
                <c:pt idx="61">
                  <c:v>186.85389378692867</c:v>
                </c:pt>
                <c:pt idx="62">
                  <c:v>189.20797506404136</c:v>
                </c:pt>
                <c:pt idx="63">
                  <c:v>183.86966076054853</c:v>
                </c:pt>
                <c:pt idx="64">
                  <c:v>171.76439716071886</c:v>
                </c:pt>
                <c:pt idx="65">
                  <c:v>154.90812413173626</c:v>
                </c:pt>
                <c:pt idx="66">
                  <c:v>135.8553861192519</c:v>
                </c:pt>
                <c:pt idx="67">
                  <c:v>117.06908241762675</c:v>
                </c:pt>
                <c:pt idx="68">
                  <c:v>100.42376216583968</c:v>
                </c:pt>
                <c:pt idx="69">
                  <c:v>86.970868347726409</c:v>
                </c:pt>
                <c:pt idx="70">
                  <c:v>76.976829863208309</c:v>
                </c:pt>
                <c:pt idx="71">
                  <c:v>70.15417147016754</c:v>
                </c:pt>
                <c:pt idx="72">
                  <c:v>65.974478115535703</c:v>
                </c:pt>
                <c:pt idx="73">
                  <c:v>63.971754191189945</c:v>
                </c:pt>
                <c:pt idx="74">
                  <c:v>63.978376915887523</c:v>
                </c:pt>
                <c:pt idx="75">
                  <c:v>66.245921322900784</c:v>
                </c:pt>
                <c:pt idx="76">
                  <c:v>71.383754945877911</c:v>
                </c:pt>
                <c:pt idx="77">
                  <c:v>80.043554902109179</c:v>
                </c:pt>
                <c:pt idx="78">
                  <c:v>92.359031112235428</c:v>
                </c:pt>
                <c:pt idx="79">
                  <c:v>107.33847664750566</c:v>
                </c:pt>
                <c:pt idx="80">
                  <c:v>122.59445547908206</c:v>
                </c:pt>
                <c:pt idx="81">
                  <c:v>134.77081039717467</c:v>
                </c:pt>
                <c:pt idx="82">
                  <c:v>140.6738950619451</c:v>
                </c:pt>
                <c:pt idx="83">
                  <c:v>138.60549915615789</c:v>
                </c:pt>
                <c:pt idx="84">
                  <c:v>129.13729628370589</c:v>
                </c:pt>
                <c:pt idx="85">
                  <c:v>114.84413566481611</c:v>
                </c:pt>
                <c:pt idx="86">
                  <c:v>99.163343786976554</c:v>
                </c:pt>
                <c:pt idx="87">
                  <c:v>85.065069172389784</c:v>
                </c:pt>
                <c:pt idx="88">
                  <c:v>74.223018290967701</c:v>
                </c:pt>
                <c:pt idx="89">
                  <c:v>66.940252330822815</c:v>
                </c:pt>
                <c:pt idx="90">
                  <c:v>62.610181705180082</c:v>
                </c:pt>
                <c:pt idx="91">
                  <c:v>60.303027254854634</c:v>
                </c:pt>
                <c:pt idx="92">
                  <c:v>59.180321783108106</c:v>
                </c:pt>
                <c:pt idx="93">
                  <c:v>58.66072602967639</c:v>
                </c:pt>
                <c:pt idx="94">
                  <c:v>58.410822704894095</c:v>
                </c:pt>
                <c:pt idx="95">
                  <c:v>58.267352445525518</c:v>
                </c:pt>
                <c:pt idx="96">
                  <c:v>58.160907522191273</c:v>
                </c:pt>
                <c:pt idx="97">
                  <c:v>58.065609837456769</c:v>
                </c:pt>
                <c:pt idx="98">
                  <c:v>57.972948205482325</c:v>
                </c:pt>
                <c:pt idx="99">
                  <c:v>57.880452574342662</c:v>
                </c:pt>
                <c:pt idx="100">
                  <c:v>57.78750449504016</c:v>
                </c:pt>
                <c:pt idx="101">
                  <c:v>57.693998838578203</c:v>
                </c:pt>
                <c:pt idx="102">
                  <c:v>57.59999554808892</c:v>
                </c:pt>
                <c:pt idx="103">
                  <c:v>57.505735575952329</c:v>
                </c:pt>
                <c:pt idx="104">
                  <c:v>57.411975052753476</c:v>
                </c:pt>
                <c:pt idx="105">
                  <c:v>57.320999009042637</c:v>
                </c:pt>
                <c:pt idx="106">
                  <c:v>57.239195172203843</c:v>
                </c:pt>
                <c:pt idx="107">
                  <c:v>57.182728942832007</c:v>
                </c:pt>
                <c:pt idx="108">
                  <c:v>57.188221954667341</c:v>
                </c:pt>
                <c:pt idx="109">
                  <c:v>57.329223207973207</c:v>
                </c:pt>
                <c:pt idx="110">
                  <c:v>57.735007623678577</c:v>
                </c:pt>
                <c:pt idx="111">
                  <c:v>58.600235016255091</c:v>
                </c:pt>
                <c:pt idx="112">
                  <c:v>60.165520969741756</c:v>
                </c:pt>
                <c:pt idx="113">
                  <c:v>62.648821554213846</c:v>
                </c:pt>
                <c:pt idx="114">
                  <c:v>66.126155162933088</c:v>
                </c:pt>
                <c:pt idx="115">
                  <c:v>70.398432048049301</c:v>
                </c:pt>
                <c:pt idx="116">
                  <c:v>74.919355603664471</c:v>
                </c:pt>
                <c:pt idx="117">
                  <c:v>78.861966342758649</c:v>
                </c:pt>
                <c:pt idx="118">
                  <c:v>81.344600183639116</c:v>
                </c:pt>
                <c:pt idx="119">
                  <c:v>81.740755738806385</c:v>
                </c:pt>
                <c:pt idx="120">
                  <c:v>79.925704632937155</c:v>
                </c:pt>
                <c:pt idx="121">
                  <c:v>76.327645796532138</c:v>
                </c:pt>
                <c:pt idx="122">
                  <c:v>71.754848374912285</c:v>
                </c:pt>
                <c:pt idx="123">
                  <c:v>67.093809271582685</c:v>
                </c:pt>
                <c:pt idx="124">
                  <c:v>63.031671561797602</c:v>
                </c:pt>
                <c:pt idx="125">
                  <c:v>59.917207021389842</c:v>
                </c:pt>
                <c:pt idx="126">
                  <c:v>57.779907140790279</c:v>
                </c:pt>
                <c:pt idx="127">
                  <c:v>56.447063139968662</c:v>
                </c:pt>
                <c:pt idx="128">
                  <c:v>55.676261079220744</c:v>
                </c:pt>
                <c:pt idx="129">
                  <c:v>55.247882658807733</c:v>
                </c:pt>
                <c:pt idx="130">
                  <c:v>55.004174916058581</c:v>
                </c:pt>
                <c:pt idx="131">
                  <c:v>54.849650266575104</c:v>
                </c:pt>
                <c:pt idx="132">
                  <c:v>54.734722771610691</c:v>
                </c:pt>
                <c:pt idx="133">
                  <c:v>54.638564167417456</c:v>
                </c:pt>
                <c:pt idx="134">
                  <c:v>54.558674059368634</c:v>
                </c:pt>
                <c:pt idx="135">
                  <c:v>54.509084788866154</c:v>
                </c:pt>
                <c:pt idx="136">
                  <c:v>54.526391764661348</c:v>
                </c:pt>
                <c:pt idx="137">
                  <c:v>54.680069850921505</c:v>
                </c:pt>
                <c:pt idx="138">
                  <c:v>55.078507911966234</c:v>
                </c:pt>
                <c:pt idx="139">
                  <c:v>55.856324066213809</c:v>
                </c:pt>
                <c:pt idx="140">
                  <c:v>57.128701822353641</c:v>
                </c:pt>
                <c:pt idx="141">
                  <c:v>58.913411939131578</c:v>
                </c:pt>
                <c:pt idx="142">
                  <c:v>61.05076246625525</c:v>
                </c:pt>
                <c:pt idx="143">
                  <c:v>63.177433747182235</c:v>
                </c:pt>
                <c:pt idx="144">
                  <c:v>64.802175469060543</c:v>
                </c:pt>
                <c:pt idx="145">
                  <c:v>65.476876974331716</c:v>
                </c:pt>
                <c:pt idx="146">
                  <c:v>64.985163725651475</c:v>
                </c:pt>
                <c:pt idx="147">
                  <c:v>63.440942197267333</c:v>
                </c:pt>
                <c:pt idx="148">
                  <c:v>61.235994200778883</c:v>
                </c:pt>
                <c:pt idx="149">
                  <c:v>58.869325330673206</c:v>
                </c:pt>
                <c:pt idx="150">
                  <c:v>56.759133951842145</c:v>
                </c:pt>
                <c:pt idx="151">
                  <c:v>55.132087523770615</c:v>
                </c:pt>
                <c:pt idx="152">
                  <c:v>54.020157926423906</c:v>
                </c:pt>
                <c:pt idx="153">
                  <c:v>53.329981820117389</c:v>
                </c:pt>
                <c:pt idx="154">
                  <c:v>52.926386946396974</c:v>
                </c:pt>
                <c:pt idx="155">
                  <c:v>52.689715603518287</c:v>
                </c:pt>
                <c:pt idx="156">
                  <c:v>52.537804932013721</c:v>
                </c:pt>
                <c:pt idx="157">
                  <c:v>52.423798239682334</c:v>
                </c:pt>
                <c:pt idx="158">
                  <c:v>52.324823910248057</c:v>
                </c:pt>
                <c:pt idx="159">
                  <c:v>52.23116962852113</c:v>
                </c:pt>
                <c:pt idx="160">
                  <c:v>52.139211109343577</c:v>
                </c:pt>
                <c:pt idx="161">
                  <c:v>52.047751349147426</c:v>
                </c:pt>
                <c:pt idx="162">
                  <c:v>51.95643807320161</c:v>
                </c:pt>
                <c:pt idx="163">
                  <c:v>51.865177781834781</c:v>
                </c:pt>
                <c:pt idx="164">
                  <c:v>51.773947207461539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31-4014-B681-D65E62F7B82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63.751344987818811</c:v>
                </c:pt>
                <c:pt idx="27">
                  <c:v>63.673350358018126</c:v>
                </c:pt>
                <c:pt idx="28">
                  <c:v>63.595358399264498</c:v>
                </c:pt>
                <c:pt idx="29">
                  <c:v>63.517369229979224</c:v>
                </c:pt>
                <c:pt idx="30">
                  <c:v>63.439382966511772</c:v>
                </c:pt>
                <c:pt idx="31">
                  <c:v>63.361399721633511</c:v>
                </c:pt>
                <c:pt idx="32">
                  <c:v>63.283419602760901</c:v>
                </c:pt>
                <c:pt idx="33">
                  <c:v>63.20544270987039</c:v>
                </c:pt>
                <c:pt idx="34">
                  <c:v>63.127469133062597</c:v>
                </c:pt>
                <c:pt idx="35">
                  <c:v>63.049498949728495</c:v>
                </c:pt>
                <c:pt idx="36">
                  <c:v>62.971532221264546</c:v>
                </c:pt>
                <c:pt idx="37">
                  <c:v>62.893568989277576</c:v>
                </c:pt>
                <c:pt idx="38">
                  <c:v>62.815609271213255</c:v>
                </c:pt>
                <c:pt idx="39">
                  <c:v>62.737653055334782</c:v>
                </c:pt>
                <c:pt idx="40">
                  <c:v>62.659700294970257</c:v>
                </c:pt>
                <c:pt idx="41">
                  <c:v>62.581750901938001</c:v>
                </c:pt>
                <c:pt idx="42">
                  <c:v>62.503804739049883</c:v>
                </c:pt>
                <c:pt idx="43">
                  <c:v>62.425861611582206</c:v>
                </c:pt>
                <c:pt idx="44">
                  <c:v>62.34792125759256</c:v>
                </c:pt>
                <c:pt idx="45">
                  <c:v>62.269983336949252</c:v>
                </c:pt>
                <c:pt idx="46">
                  <c:v>62.192047418927501</c:v>
                </c:pt>
                <c:pt idx="47">
                  <c:v>62.114112968213448</c:v>
                </c:pt>
                <c:pt idx="48">
                  <c:v>62.036179329143486</c:v>
                </c:pt>
                <c:pt idx="49">
                  <c:v>61.95824570799271</c:v>
                </c:pt>
                <c:pt idx="50">
                  <c:v>61.880311153112544</c:v>
                </c:pt>
                <c:pt idx="51">
                  <c:v>61.802374532703766</c:v>
                </c:pt>
                <c:pt idx="52">
                  <c:v>61.724434509999227</c:v>
                </c:pt>
                <c:pt idx="53">
                  <c:v>61.646489515618555</c:v>
                </c:pt>
                <c:pt idx="54">
                  <c:v>61.568537716848304</c:v>
                </c:pt>
                <c:pt idx="55">
                  <c:v>61.490576983594792</c:v>
                </c:pt>
                <c:pt idx="56">
                  <c:v>61.412604850754704</c:v>
                </c:pt>
                <c:pt idx="57">
                  <c:v>61.334618476752198</c:v>
                </c:pt>
                <c:pt idx="58">
                  <c:v>61.256614598001541</c:v>
                </c:pt>
                <c:pt idx="59">
                  <c:v>61.178589479074382</c:v>
                </c:pt>
                <c:pt idx="60">
                  <c:v>61.100538858381576</c:v>
                </c:pt>
                <c:pt idx="61">
                  <c:v>61.022457889225308</c:v>
                </c:pt>
                <c:pt idx="62">
                  <c:v>60.944341076139246</c:v>
                </c:pt>
                <c:pt idx="63">
                  <c:v>60.866182206518431</c:v>
                </c:pt>
                <c:pt idx="64">
                  <c:v>60.787974277648182</c:v>
                </c:pt>
                <c:pt idx="65">
                  <c:v>60.709709419378676</c:v>
                </c:pt>
                <c:pt idx="66">
                  <c:v>60.631378812861534</c:v>
                </c:pt>
                <c:pt idx="67">
                  <c:v>60.552972605973487</c:v>
                </c:pt>
                <c:pt idx="68">
                  <c:v>60.474479826301902</c:v>
                </c:pt>
                <c:pt idx="69">
                  <c:v>60.395888292863475</c:v>
                </c:pt>
                <c:pt idx="70">
                  <c:v>60.317184528072431</c:v>
                </c:pt>
                <c:pt idx="71">
                  <c:v>60.238353671869341</c:v>
                </c:pt>
                <c:pt idx="72">
                  <c:v>60.159379400366255</c:v>
                </c:pt>
                <c:pt idx="73">
                  <c:v>60.080243851852245</c:v>
                </c:pt>
                <c:pt idx="74">
                  <c:v>60.000927563528926</c:v>
                </c:pt>
                <c:pt idx="75">
                  <c:v>59.921409422892737</c:v>
                </c:pt>
                <c:pt idx="76">
                  <c:v>59.841666638230237</c:v>
                </c:pt>
                <c:pt idx="77">
                  <c:v>59.761674733215607</c:v>
                </c:pt>
                <c:pt idx="78">
                  <c:v>59.681407571059104</c:v>
                </c:pt>
                <c:pt idx="79">
                  <c:v>59.600837414005618</c:v>
                </c:pt>
                <c:pt idx="80">
                  <c:v>59.519935024167964</c:v>
                </c:pt>
                <c:pt idx="81">
                  <c:v>59.438669811637936</c:v>
                </c:pt>
                <c:pt idx="82">
                  <c:v>59.357010035479419</c:v>
                </c:pt>
                <c:pt idx="83">
                  <c:v>59.274923062504179</c:v>
                </c:pt>
                <c:pt idx="84">
                  <c:v>59.192375687594307</c:v>
                </c:pt>
                <c:pt idx="85">
                  <c:v>59.109334517715034</c:v>
                </c:pt>
                <c:pt idx="86">
                  <c:v>59.025766419623878</c:v>
                </c:pt>
                <c:pt idx="87">
                  <c:v>58.941639028630313</c:v>
                </c:pt>
                <c:pt idx="88">
                  <c:v>58.856921312636814</c:v>
                </c:pt>
                <c:pt idx="89">
                  <c:v>58.771584182195355</c:v>
                </c:pt>
                <c:pt idx="90">
                  <c:v>58.685601133599349</c:v>
                </c:pt>
                <c:pt idx="91">
                  <c:v>58.598948908315947</c:v>
                </c:pt>
                <c:pt idx="92">
                  <c:v>58.511608148617682</c:v>
                </c:pt>
                <c:pt idx="93">
                  <c:v>58.423564026406417</c:v>
                </c:pt>
                <c:pt idx="94">
                  <c:v>58.334806820258521</c:v>
                </c:pt>
                <c:pt idx="95">
                  <c:v>58.245332414967933</c:v>
                </c:pt>
                <c:pt idx="96">
                  <c:v>58.155142698571666</c:v>
                </c:pt>
                <c:pt idx="97">
                  <c:v>58.064245834169711</c:v>
                </c:pt>
                <c:pt idx="98">
                  <c:v>57.972656387824344</c:v>
                </c:pt>
                <c:pt idx="99">
                  <c:v>57.880395299320554</c:v>
                </c:pt>
                <c:pt idx="100">
                  <c:v>57.787489689308011</c:v>
                </c:pt>
                <c:pt idx="101">
                  <c:v>57.693972503898827</c:v>
                </c:pt>
                <c:pt idx="102">
                  <c:v>57.599882005633198</c:v>
                </c:pt>
                <c:pt idx="103">
                  <c:v>57.505261127252098</c:v>
                </c:pt>
                <c:pt idx="104">
                  <c:v>57.410156711351888</c:v>
                </c:pt>
                <c:pt idx="105">
                  <c:v>57.314618664226188</c:v>
                </c:pt>
                <c:pt idx="106">
                  <c:v>57.218699055644279</c:v>
                </c:pt>
                <c:pt idx="107">
                  <c:v>57.122451197760569</c:v>
                </c:pt>
                <c:pt idx="108">
                  <c:v>57.025928735771473</c:v>
                </c:pt>
                <c:pt idx="109">
                  <c:v>56.929184780492363</c:v>
                </c:pt>
                <c:pt idx="110">
                  <c:v>56.832271109027275</c:v>
                </c:pt>
                <c:pt idx="111">
                  <c:v>56.735237454564796</c:v>
                </c:pt>
                <c:pt idx="112">
                  <c:v>56.638130900527628</c:v>
                </c:pt>
                <c:pt idx="113">
                  <c:v>56.540995388300992</c:v>
                </c:pt>
                <c:pt idx="114">
                  <c:v>56.443871341993614</c:v>
                </c:pt>
                <c:pt idx="115">
                  <c:v>56.346795408490223</c:v>
                </c:pt>
                <c:pt idx="116">
                  <c:v>56.249800306682474</c:v>
                </c:pt>
                <c:pt idx="117">
                  <c:v>56.152914776359168</c:v>
                </c:pt>
                <c:pt idx="118">
                  <c:v>56.056163614839335</c:v>
                </c:pt>
                <c:pt idx="119">
                  <c:v>55.959567788006325</c:v>
                </c:pt>
                <c:pt idx="120">
                  <c:v>55.863144601847786</c:v>
                </c:pt>
                <c:pt idx="121">
                  <c:v>55.766907920785272</c:v>
                </c:pt>
                <c:pt idx="122">
                  <c:v>55.670868419830732</c:v>
                </c:pt>
                <c:pt idx="123">
                  <c:v>55.575033858772812</c:v>
                </c:pt>
                <c:pt idx="124">
                  <c:v>55.479409368025188</c:v>
                </c:pt>
                <c:pt idx="125">
                  <c:v>55.383997737329032</c:v>
                </c:pt>
                <c:pt idx="126">
                  <c:v>55.288799700087473</c:v>
                </c:pt>
                <c:pt idx="127">
                  <c:v>55.193814207636386</c:v>
                </c:pt>
                <c:pt idx="128">
                  <c:v>55.099038689168367</c:v>
                </c:pt>
                <c:pt idx="129">
                  <c:v>55.004469294285251</c:v>
                </c:pt>
                <c:pt idx="130">
                  <c:v>54.91010111624233</c:v>
                </c:pt>
                <c:pt idx="131">
                  <c:v>54.815928394859036</c:v>
                </c:pt>
                <c:pt idx="132">
                  <c:v>54.721944698810347</c:v>
                </c:pt>
                <c:pt idx="133">
                  <c:v>54.62814308759485</c:v>
                </c:pt>
                <c:pt idx="134">
                  <c:v>54.534516253914717</c:v>
                </c:pt>
                <c:pt idx="135">
                  <c:v>54.44105664751855</c:v>
                </c:pt>
                <c:pt idx="136">
                  <c:v>54.347756581770589</c:v>
                </c:pt>
                <c:pt idx="137">
                  <c:v>54.25460832433577</c:v>
                </c:pt>
                <c:pt idx="138">
                  <c:v>54.16160417342919</c:v>
                </c:pt>
                <c:pt idx="139">
                  <c:v>54.068736521083459</c:v>
                </c:pt>
                <c:pt idx="140">
                  <c:v>53.975997904853429</c:v>
                </c:pt>
                <c:pt idx="141">
                  <c:v>53.883381049314757</c:v>
                </c:pt>
                <c:pt idx="142">
                  <c:v>53.790878898630446</c:v>
                </c:pt>
                <c:pt idx="143">
                  <c:v>53.698484641365454</c:v>
                </c:pt>
                <c:pt idx="144">
                  <c:v>53.606191728628566</c:v>
                </c:pt>
                <c:pt idx="145">
                  <c:v>53.513993886518747</c:v>
                </c:pt>
                <c:pt idx="146">
                  <c:v>53.421885123752276</c:v>
                </c:pt>
                <c:pt idx="147">
                  <c:v>53.329859735249933</c:v>
                </c:pt>
                <c:pt idx="148">
                  <c:v>53.237912302372202</c:v>
                </c:pt>
                <c:pt idx="149">
                  <c:v>53.146037690405258</c:v>
                </c:pt>
                <c:pt idx="150">
                  <c:v>53.054231043822476</c:v>
                </c:pt>
                <c:pt idx="151">
                  <c:v>52.962487779775238</c:v>
                </c:pt>
                <c:pt idx="152">
                  <c:v>52.870803580203095</c:v>
                </c:pt>
                <c:pt idx="153">
                  <c:v>52.779174382896073</c:v>
                </c:pt>
                <c:pt idx="154">
                  <c:v>52.68759637179177</c:v>
                </c:pt>
                <c:pt idx="155">
                  <c:v>52.596065966744945</c:v>
                </c:pt>
                <c:pt idx="156">
                  <c:v>52.504579812968608</c:v>
                </c:pt>
                <c:pt idx="157">
                  <c:v>52.413134770311636</c:v>
                </c:pt>
                <c:pt idx="158">
                  <c:v>52.321727902508258</c:v>
                </c:pt>
                <c:pt idx="159">
                  <c:v>52.230356466509946</c:v>
                </c:pt>
                <c:pt idx="160">
                  <c:v>52.139017901987863</c:v>
                </c:pt>
                <c:pt idx="161">
                  <c:v>52.047709821075912</c:v>
                </c:pt>
                <c:pt idx="162">
                  <c:v>51.956429998408524</c:v>
                </c:pt>
                <c:pt idx="163">
                  <c:v>51.865176361493944</c:v>
                </c:pt>
                <c:pt idx="164">
                  <c:v>51.773946981452781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531-4014-B681-D65E62F7B8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2704"/>
        <c:axId val="417993096"/>
      </c:scatterChart>
      <c:valAx>
        <c:axId val="4179927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3096"/>
        <c:crosses val="autoZero"/>
        <c:crossBetween val="midCat"/>
      </c:valAx>
      <c:valAx>
        <c:axId val="4179930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2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B!$H$22:$H$222</c:f>
              <c:numCache>
                <c:formatCode>General</c:formatCode>
                <c:ptCount val="201"/>
                <c:pt idx="0">
                  <c:v>63.814999999999998</c:v>
                </c:pt>
                <c:pt idx="1">
                  <c:v>62.832999999999998</c:v>
                </c:pt>
                <c:pt idx="2">
                  <c:v>63.093000000000004</c:v>
                </c:pt>
                <c:pt idx="3">
                  <c:v>62.389000000000003</c:v>
                </c:pt>
                <c:pt idx="4">
                  <c:v>62.648000000000003</c:v>
                </c:pt>
                <c:pt idx="5">
                  <c:v>63.722000000000001</c:v>
                </c:pt>
                <c:pt idx="6">
                  <c:v>62.832999999999998</c:v>
                </c:pt>
                <c:pt idx="7">
                  <c:v>63.277999999999999</c:v>
                </c:pt>
                <c:pt idx="8">
                  <c:v>62.555999999999997</c:v>
                </c:pt>
                <c:pt idx="9">
                  <c:v>62.777999999999999</c:v>
                </c:pt>
                <c:pt idx="10">
                  <c:v>62.87</c:v>
                </c:pt>
                <c:pt idx="11">
                  <c:v>61.704000000000001</c:v>
                </c:pt>
                <c:pt idx="12">
                  <c:v>62.204000000000001</c:v>
                </c:pt>
                <c:pt idx="13">
                  <c:v>60.593000000000004</c:v>
                </c:pt>
                <c:pt idx="14">
                  <c:v>62.814999999999998</c:v>
                </c:pt>
                <c:pt idx="15">
                  <c:v>61.573999999999998</c:v>
                </c:pt>
                <c:pt idx="16">
                  <c:v>63.87</c:v>
                </c:pt>
                <c:pt idx="17">
                  <c:v>62.759</c:v>
                </c:pt>
                <c:pt idx="18">
                  <c:v>61.518999999999998</c:v>
                </c:pt>
                <c:pt idx="19">
                  <c:v>62.185000000000002</c:v>
                </c:pt>
                <c:pt idx="20">
                  <c:v>62.389000000000003</c:v>
                </c:pt>
                <c:pt idx="21">
                  <c:v>63.648000000000003</c:v>
                </c:pt>
                <c:pt idx="22">
                  <c:v>63.351999999999997</c:v>
                </c:pt>
                <c:pt idx="23">
                  <c:v>62.63</c:v>
                </c:pt>
                <c:pt idx="24">
                  <c:v>63.018999999999998</c:v>
                </c:pt>
                <c:pt idx="25">
                  <c:v>64.221999999999994</c:v>
                </c:pt>
                <c:pt idx="26">
                  <c:v>63.332999999999998</c:v>
                </c:pt>
                <c:pt idx="27">
                  <c:v>64.073999999999998</c:v>
                </c:pt>
                <c:pt idx="28">
                  <c:v>63.222000000000001</c:v>
                </c:pt>
                <c:pt idx="29">
                  <c:v>62.148000000000003</c:v>
                </c:pt>
                <c:pt idx="30">
                  <c:v>62.906999999999996</c:v>
                </c:pt>
                <c:pt idx="31">
                  <c:v>63.889000000000003</c:v>
                </c:pt>
                <c:pt idx="32">
                  <c:v>64.462999999999994</c:v>
                </c:pt>
                <c:pt idx="33">
                  <c:v>63.851999999999997</c:v>
                </c:pt>
                <c:pt idx="34">
                  <c:v>64.352000000000004</c:v>
                </c:pt>
                <c:pt idx="35">
                  <c:v>64.906999999999996</c:v>
                </c:pt>
                <c:pt idx="36">
                  <c:v>66.203999999999994</c:v>
                </c:pt>
                <c:pt idx="37">
                  <c:v>64.573999999999998</c:v>
                </c:pt>
                <c:pt idx="38">
                  <c:v>65.962999999999994</c:v>
                </c:pt>
                <c:pt idx="39">
                  <c:v>65.406999999999996</c:v>
                </c:pt>
                <c:pt idx="40">
                  <c:v>66.685000000000002</c:v>
                </c:pt>
                <c:pt idx="41">
                  <c:v>67.703999999999994</c:v>
                </c:pt>
                <c:pt idx="42">
                  <c:v>67.185000000000002</c:v>
                </c:pt>
                <c:pt idx="43">
                  <c:v>69.13</c:v>
                </c:pt>
                <c:pt idx="44">
                  <c:v>68.685000000000002</c:v>
                </c:pt>
                <c:pt idx="45">
                  <c:v>70.593000000000004</c:v>
                </c:pt>
                <c:pt idx="46">
                  <c:v>71.13</c:v>
                </c:pt>
                <c:pt idx="47">
                  <c:v>73.314999999999998</c:v>
                </c:pt>
                <c:pt idx="48">
                  <c:v>74.703999999999994</c:v>
                </c:pt>
                <c:pt idx="49">
                  <c:v>76.778000000000006</c:v>
                </c:pt>
                <c:pt idx="50">
                  <c:v>80.147999999999996</c:v>
                </c:pt>
                <c:pt idx="51">
                  <c:v>84.203999999999994</c:v>
                </c:pt>
                <c:pt idx="52">
                  <c:v>89.480999999999995</c:v>
                </c:pt>
                <c:pt idx="53">
                  <c:v>96.259</c:v>
                </c:pt>
                <c:pt idx="54">
                  <c:v>104.648</c:v>
                </c:pt>
                <c:pt idx="55">
                  <c:v>117.53700000000001</c:v>
                </c:pt>
                <c:pt idx="56">
                  <c:v>132.01900000000001</c:v>
                </c:pt>
                <c:pt idx="57">
                  <c:v>147.22200000000001</c:v>
                </c:pt>
                <c:pt idx="58">
                  <c:v>161.40700000000001</c:v>
                </c:pt>
                <c:pt idx="59">
                  <c:v>173.29599999999999</c:v>
                </c:pt>
                <c:pt idx="60">
                  <c:v>183.27799999999999</c:v>
                </c:pt>
                <c:pt idx="61">
                  <c:v>191.815</c:v>
                </c:pt>
                <c:pt idx="62">
                  <c:v>195.27799999999999</c:v>
                </c:pt>
                <c:pt idx="63">
                  <c:v>193.648</c:v>
                </c:pt>
                <c:pt idx="64">
                  <c:v>183.55600000000001</c:v>
                </c:pt>
                <c:pt idx="65">
                  <c:v>159.59299999999999</c:v>
                </c:pt>
                <c:pt idx="66">
                  <c:v>109.87</c:v>
                </c:pt>
                <c:pt idx="67">
                  <c:v>73.426000000000002</c:v>
                </c:pt>
                <c:pt idx="68">
                  <c:v>66.111000000000004</c:v>
                </c:pt>
                <c:pt idx="69">
                  <c:v>66.259</c:v>
                </c:pt>
                <c:pt idx="70">
                  <c:v>68.093000000000004</c:v>
                </c:pt>
                <c:pt idx="71">
                  <c:v>67.980999999999995</c:v>
                </c:pt>
                <c:pt idx="72">
                  <c:v>71.37</c:v>
                </c:pt>
                <c:pt idx="73">
                  <c:v>73.444000000000003</c:v>
                </c:pt>
                <c:pt idx="74">
                  <c:v>75.593000000000004</c:v>
                </c:pt>
                <c:pt idx="75">
                  <c:v>83.13</c:v>
                </c:pt>
                <c:pt idx="76">
                  <c:v>92.296000000000006</c:v>
                </c:pt>
                <c:pt idx="77">
                  <c:v>102.315</c:v>
                </c:pt>
                <c:pt idx="78">
                  <c:v>113.48099999999999</c:v>
                </c:pt>
                <c:pt idx="79">
                  <c:v>123.51900000000001</c:v>
                </c:pt>
                <c:pt idx="80">
                  <c:v>134.07400000000001</c:v>
                </c:pt>
                <c:pt idx="81">
                  <c:v>141.75899999999999</c:v>
                </c:pt>
                <c:pt idx="82">
                  <c:v>145.61099999999999</c:v>
                </c:pt>
                <c:pt idx="83">
                  <c:v>143.98099999999999</c:v>
                </c:pt>
                <c:pt idx="84">
                  <c:v>130.48099999999999</c:v>
                </c:pt>
                <c:pt idx="85">
                  <c:v>101.46299999999999</c:v>
                </c:pt>
                <c:pt idx="86">
                  <c:v>71.593000000000004</c:v>
                </c:pt>
                <c:pt idx="87">
                  <c:v>63.093000000000004</c:v>
                </c:pt>
                <c:pt idx="88">
                  <c:v>62.610999999999997</c:v>
                </c:pt>
                <c:pt idx="89">
                  <c:v>61.314999999999998</c:v>
                </c:pt>
                <c:pt idx="90">
                  <c:v>61.444000000000003</c:v>
                </c:pt>
                <c:pt idx="91">
                  <c:v>60.055999999999997</c:v>
                </c:pt>
                <c:pt idx="92">
                  <c:v>59.889000000000003</c:v>
                </c:pt>
                <c:pt idx="93">
                  <c:v>61.13</c:v>
                </c:pt>
                <c:pt idx="94">
                  <c:v>60.444000000000003</c:v>
                </c:pt>
                <c:pt idx="95">
                  <c:v>60.185000000000002</c:v>
                </c:pt>
                <c:pt idx="96">
                  <c:v>60.777999999999999</c:v>
                </c:pt>
                <c:pt idx="97">
                  <c:v>60.444000000000003</c:v>
                </c:pt>
                <c:pt idx="98">
                  <c:v>59.573999999999998</c:v>
                </c:pt>
                <c:pt idx="99">
                  <c:v>60.351999999999997</c:v>
                </c:pt>
                <c:pt idx="100">
                  <c:v>59.204000000000001</c:v>
                </c:pt>
                <c:pt idx="101">
                  <c:v>60.351999999999997</c:v>
                </c:pt>
                <c:pt idx="102">
                  <c:v>61.759</c:v>
                </c:pt>
                <c:pt idx="103">
                  <c:v>60.685000000000002</c:v>
                </c:pt>
                <c:pt idx="104">
                  <c:v>60.87</c:v>
                </c:pt>
                <c:pt idx="105">
                  <c:v>61.481000000000002</c:v>
                </c:pt>
                <c:pt idx="106">
                  <c:v>61.832999999999998</c:v>
                </c:pt>
                <c:pt idx="107">
                  <c:v>62.055999999999997</c:v>
                </c:pt>
                <c:pt idx="108">
                  <c:v>62.667000000000002</c:v>
                </c:pt>
                <c:pt idx="109">
                  <c:v>63.814999999999998</c:v>
                </c:pt>
                <c:pt idx="110">
                  <c:v>65.259</c:v>
                </c:pt>
                <c:pt idx="111">
                  <c:v>66.962999999999994</c:v>
                </c:pt>
                <c:pt idx="112">
                  <c:v>71.63</c:v>
                </c:pt>
                <c:pt idx="113">
                  <c:v>73.647999999999996</c:v>
                </c:pt>
                <c:pt idx="114">
                  <c:v>78.167000000000002</c:v>
                </c:pt>
                <c:pt idx="115">
                  <c:v>83.462999999999994</c:v>
                </c:pt>
                <c:pt idx="116">
                  <c:v>85.5</c:v>
                </c:pt>
                <c:pt idx="117">
                  <c:v>88.221999999999994</c:v>
                </c:pt>
                <c:pt idx="118">
                  <c:v>88.852000000000004</c:v>
                </c:pt>
                <c:pt idx="119">
                  <c:v>86.278000000000006</c:v>
                </c:pt>
                <c:pt idx="120">
                  <c:v>81.980999999999995</c:v>
                </c:pt>
                <c:pt idx="121">
                  <c:v>75.906999999999996</c:v>
                </c:pt>
                <c:pt idx="122">
                  <c:v>68.832999999999998</c:v>
                </c:pt>
                <c:pt idx="123">
                  <c:v>63.741</c:v>
                </c:pt>
                <c:pt idx="124">
                  <c:v>61.055999999999997</c:v>
                </c:pt>
                <c:pt idx="125">
                  <c:v>58.222000000000001</c:v>
                </c:pt>
                <c:pt idx="126">
                  <c:v>58.241</c:v>
                </c:pt>
                <c:pt idx="127">
                  <c:v>56.463000000000001</c:v>
                </c:pt>
                <c:pt idx="128">
                  <c:v>56.87</c:v>
                </c:pt>
                <c:pt idx="129">
                  <c:v>56.648000000000003</c:v>
                </c:pt>
                <c:pt idx="130">
                  <c:v>56.593000000000004</c:v>
                </c:pt>
                <c:pt idx="131">
                  <c:v>57.332999999999998</c:v>
                </c:pt>
                <c:pt idx="132">
                  <c:v>56.685000000000002</c:v>
                </c:pt>
                <c:pt idx="133">
                  <c:v>57.093000000000004</c:v>
                </c:pt>
                <c:pt idx="134">
                  <c:v>57.055999999999997</c:v>
                </c:pt>
                <c:pt idx="135">
                  <c:v>57.259</c:v>
                </c:pt>
                <c:pt idx="136">
                  <c:v>58.463000000000001</c:v>
                </c:pt>
                <c:pt idx="137">
                  <c:v>58.389000000000003</c:v>
                </c:pt>
                <c:pt idx="138">
                  <c:v>61.963000000000001</c:v>
                </c:pt>
                <c:pt idx="139">
                  <c:v>62.963000000000001</c:v>
                </c:pt>
                <c:pt idx="140">
                  <c:v>66.611000000000004</c:v>
                </c:pt>
                <c:pt idx="141">
                  <c:v>68.388999999999996</c:v>
                </c:pt>
                <c:pt idx="142">
                  <c:v>69.167000000000002</c:v>
                </c:pt>
                <c:pt idx="143">
                  <c:v>70.203999999999994</c:v>
                </c:pt>
                <c:pt idx="144">
                  <c:v>70.296000000000006</c:v>
                </c:pt>
                <c:pt idx="145">
                  <c:v>68.519000000000005</c:v>
                </c:pt>
                <c:pt idx="146">
                  <c:v>66.906999999999996</c:v>
                </c:pt>
                <c:pt idx="147">
                  <c:v>63.981000000000002</c:v>
                </c:pt>
                <c:pt idx="148">
                  <c:v>59.536999999999999</c:v>
                </c:pt>
                <c:pt idx="149">
                  <c:v>58.277999999999999</c:v>
                </c:pt>
                <c:pt idx="150">
                  <c:v>56.685000000000002</c:v>
                </c:pt>
                <c:pt idx="151">
                  <c:v>56.277999999999999</c:v>
                </c:pt>
                <c:pt idx="152">
                  <c:v>56.295999999999999</c:v>
                </c:pt>
                <c:pt idx="153">
                  <c:v>55.241</c:v>
                </c:pt>
                <c:pt idx="154">
                  <c:v>55.036999999999999</c:v>
                </c:pt>
                <c:pt idx="155">
                  <c:v>54.406999999999996</c:v>
                </c:pt>
                <c:pt idx="156">
                  <c:v>55.573999999999998</c:v>
                </c:pt>
                <c:pt idx="157">
                  <c:v>55.332999999999998</c:v>
                </c:pt>
                <c:pt idx="158">
                  <c:v>55.463000000000001</c:v>
                </c:pt>
                <c:pt idx="159">
                  <c:v>55.314999999999998</c:v>
                </c:pt>
                <c:pt idx="160">
                  <c:v>55.481000000000002</c:v>
                </c:pt>
                <c:pt idx="161">
                  <c:v>53.573999999999998</c:v>
                </c:pt>
                <c:pt idx="162">
                  <c:v>55.093000000000004</c:v>
                </c:pt>
                <c:pt idx="163">
                  <c:v>54.389000000000003</c:v>
                </c:pt>
                <c:pt idx="164">
                  <c:v>53.667000000000002</c:v>
                </c:pt>
                <c:pt idx="165">
                  <c:v>54.795999999999999</c:v>
                </c:pt>
                <c:pt idx="166">
                  <c:v>54.055999999999997</c:v>
                </c:pt>
                <c:pt idx="167">
                  <c:v>53.906999999999996</c:v>
                </c:pt>
                <c:pt idx="168">
                  <c:v>55.406999999999996</c:v>
                </c:pt>
                <c:pt idx="169">
                  <c:v>54.814999999999998</c:v>
                </c:pt>
                <c:pt idx="170">
                  <c:v>55.685000000000002</c:v>
                </c:pt>
                <c:pt idx="171">
                  <c:v>55.036999999999999</c:v>
                </c:pt>
                <c:pt idx="172">
                  <c:v>55.63</c:v>
                </c:pt>
                <c:pt idx="173">
                  <c:v>53.314999999999998</c:v>
                </c:pt>
                <c:pt idx="174">
                  <c:v>54.777999999999999</c:v>
                </c:pt>
                <c:pt idx="175">
                  <c:v>55.444000000000003</c:v>
                </c:pt>
                <c:pt idx="176">
                  <c:v>54.37</c:v>
                </c:pt>
                <c:pt idx="177">
                  <c:v>54.555999999999997</c:v>
                </c:pt>
                <c:pt idx="178">
                  <c:v>55.093000000000004</c:v>
                </c:pt>
                <c:pt idx="179">
                  <c:v>55.444000000000003</c:v>
                </c:pt>
                <c:pt idx="180">
                  <c:v>53.463000000000001</c:v>
                </c:pt>
                <c:pt idx="181">
                  <c:v>54.148000000000003</c:v>
                </c:pt>
                <c:pt idx="182">
                  <c:v>53.555999999999997</c:v>
                </c:pt>
                <c:pt idx="183">
                  <c:v>53.926000000000002</c:v>
                </c:pt>
                <c:pt idx="184">
                  <c:v>53.63</c:v>
                </c:pt>
                <c:pt idx="185">
                  <c:v>53.795999999999999</c:v>
                </c:pt>
                <c:pt idx="186">
                  <c:v>54.37</c:v>
                </c:pt>
                <c:pt idx="187">
                  <c:v>54.63</c:v>
                </c:pt>
                <c:pt idx="188">
                  <c:v>54.036999999999999</c:v>
                </c:pt>
                <c:pt idx="189">
                  <c:v>54.610999999999997</c:v>
                </c:pt>
                <c:pt idx="190">
                  <c:v>53.351999999999997</c:v>
                </c:pt>
                <c:pt idx="191">
                  <c:v>55.314999999999998</c:v>
                </c:pt>
                <c:pt idx="192">
                  <c:v>53.185000000000002</c:v>
                </c:pt>
                <c:pt idx="193">
                  <c:v>54.667000000000002</c:v>
                </c:pt>
                <c:pt idx="194">
                  <c:v>54.426000000000002</c:v>
                </c:pt>
                <c:pt idx="195">
                  <c:v>53.555999999999997</c:v>
                </c:pt>
                <c:pt idx="196">
                  <c:v>53.741</c:v>
                </c:pt>
                <c:pt idx="197">
                  <c:v>53.685000000000002</c:v>
                </c:pt>
                <c:pt idx="198">
                  <c:v>52.314999999999998</c:v>
                </c:pt>
                <c:pt idx="199">
                  <c:v>53.332999999999998</c:v>
                </c:pt>
                <c:pt idx="200">
                  <c:v>53.259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6E4-409D-887A-FADBCA850D5E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66.814420156452428</c:v>
                </c:pt>
                <c:pt idx="26">
                  <c:v>66.738992038977713</c:v>
                </c:pt>
                <c:pt idx="27">
                  <c:v>66.663573120686593</c:v>
                </c:pt>
                <c:pt idx="28">
                  <c:v>66.588163998667397</c:v>
                </c:pt>
                <c:pt idx="29">
                  <c:v>66.512765299273624</c:v>
                </c:pt>
                <c:pt idx="30">
                  <c:v>66.437377678176219</c:v>
                </c:pt>
                <c:pt idx="31">
                  <c:v>66.362001820203758</c:v>
                </c:pt>
                <c:pt idx="32">
                  <c:v>66.286638439191805</c:v>
                </c:pt>
                <c:pt idx="33">
                  <c:v>66.211288279214344</c:v>
                </c:pt>
                <c:pt idx="34">
                  <c:v>66.135952124109792</c:v>
                </c:pt>
                <c:pt idx="35">
                  <c:v>66.06063084687473</c:v>
                </c:pt>
                <c:pt idx="36">
                  <c:v>65.985325632274041</c:v>
                </c:pt>
                <c:pt idx="37">
                  <c:v>65.910038894897966</c:v>
                </c:pt>
                <c:pt idx="38">
                  <c:v>65.834777787730616</c:v>
                </c:pt>
                <c:pt idx="39">
                  <c:v>65.75956666091389</c:v>
                </c:pt>
                <c:pt idx="40">
                  <c:v>65.684488155758217</c:v>
                </c:pt>
                <c:pt idx="41">
                  <c:v>65.609808934662439</c:v>
                </c:pt>
                <c:pt idx="42">
                  <c:v>65.536335775294631</c:v>
                </c:pt>
                <c:pt idx="43">
                  <c:v>65.466346622712933</c:v>
                </c:pt>
                <c:pt idx="44">
                  <c:v>65.405829797033164</c:v>
                </c:pt>
                <c:pt idx="45">
                  <c:v>65.369413211746974</c:v>
                </c:pt>
                <c:pt idx="46">
                  <c:v>65.390226155424998</c:v>
                </c:pt>
                <c:pt idx="47">
                  <c:v>65.537639473305774</c:v>
                </c:pt>
                <c:pt idx="48">
                  <c:v>65.945451337292752</c:v>
                </c:pt>
                <c:pt idx="49">
                  <c:v>66.850119828422592</c:v>
                </c:pt>
                <c:pt idx="50">
                  <c:v>68.631592035362061</c:v>
                </c:pt>
                <c:pt idx="51">
                  <c:v>71.838159744366038</c:v>
                </c:pt>
                <c:pt idx="52">
                  <c:v>77.165181249944851</c:v>
                </c:pt>
                <c:pt idx="53">
                  <c:v>85.353693504319395</c:v>
                </c:pt>
                <c:pt idx="54">
                  <c:v>96.989501501405272</c:v>
                </c:pt>
                <c:pt idx="55">
                  <c:v>112.22229127571164</c:v>
                </c:pt>
                <c:pt idx="56">
                  <c:v>130.4799887989507</c:v>
                </c:pt>
                <c:pt idx="57">
                  <c:v>150.30034503208014</c:v>
                </c:pt>
                <c:pt idx="58">
                  <c:v>169.40430940998604</c:v>
                </c:pt>
                <c:pt idx="59">
                  <c:v>185.0708639445464</c:v>
                </c:pt>
                <c:pt idx="60">
                  <c:v>194.75245444959634</c:v>
                </c:pt>
                <c:pt idx="61">
                  <c:v>196.74644515579118</c:v>
                </c:pt>
                <c:pt idx="62">
                  <c:v>190.68054109870252</c:v>
                </c:pt>
                <c:pt idx="63">
                  <c:v>177.62221523873853</c:v>
                </c:pt>
                <c:pt idx="64">
                  <c:v>159.76800844504444</c:v>
                </c:pt>
                <c:pt idx="65">
                  <c:v>139.83686502236623</c:v>
                </c:pt>
                <c:pt idx="66">
                  <c:v>120.39750537863203</c:v>
                </c:pt>
                <c:pt idx="67">
                  <c:v>103.35615545688695</c:v>
                </c:pt>
                <c:pt idx="68">
                  <c:v>89.733634211608873</c:v>
                </c:pt>
                <c:pt idx="69">
                  <c:v>79.732113571712944</c:v>
                </c:pt>
                <c:pt idx="70">
                  <c:v>72.997864062892205</c:v>
                </c:pt>
                <c:pt idx="71">
                  <c:v>68.959029631800519</c:v>
                </c:pt>
                <c:pt idx="72">
                  <c:v>67.143492877460204</c:v>
                </c:pt>
                <c:pt idx="73">
                  <c:v>67.418404718471649</c:v>
                </c:pt>
                <c:pt idx="74">
                  <c:v>70.100388498038399</c:v>
                </c:pt>
                <c:pt idx="75">
                  <c:v>75.862455468114618</c:v>
                </c:pt>
                <c:pt idx="76">
                  <c:v>85.36415946860879</c:v>
                </c:pt>
                <c:pt idx="77">
                  <c:v>98.632844281362821</c:v>
                </c:pt>
                <c:pt idx="78">
                  <c:v>114.43675609904849</c:v>
                </c:pt>
                <c:pt idx="79">
                  <c:v>130.07775217078009</c:v>
                </c:pt>
                <c:pt idx="80">
                  <c:v>141.96129487251827</c:v>
                </c:pt>
                <c:pt idx="81">
                  <c:v>146.8769501894628</c:v>
                </c:pt>
                <c:pt idx="82">
                  <c:v>143.38043638143009</c:v>
                </c:pt>
                <c:pt idx="83">
                  <c:v>132.46441941868343</c:v>
                </c:pt>
                <c:pt idx="84">
                  <c:v>117.09232493829609</c:v>
                </c:pt>
                <c:pt idx="85">
                  <c:v>100.89055670686574</c:v>
                </c:pt>
                <c:pt idx="86">
                  <c:v>86.781122434913485</c:v>
                </c:pt>
                <c:pt idx="87">
                  <c:v>76.240073408111954</c:v>
                </c:pt>
                <c:pt idx="88">
                  <c:v>69.353708580220797</c:v>
                </c:pt>
                <c:pt idx="89">
                  <c:v>65.369117580404918</c:v>
                </c:pt>
                <c:pt idx="90">
                  <c:v>63.300374550037567</c:v>
                </c:pt>
                <c:pt idx="91">
                  <c:v>62.315408070445187</c:v>
                </c:pt>
                <c:pt idx="92">
                  <c:v>61.863927875042812</c:v>
                </c:pt>
                <c:pt idx="93">
                  <c:v>61.642867119560947</c:v>
                </c:pt>
                <c:pt idx="94">
                  <c:v>61.509331334923282</c:v>
                </c:pt>
                <c:pt idx="95">
                  <c:v>61.404756341694842</c:v>
                </c:pt>
                <c:pt idx="96">
                  <c:v>61.308083527765568</c:v>
                </c:pt>
                <c:pt idx="97">
                  <c:v>61.212633132202193</c:v>
                </c:pt>
                <c:pt idx="98">
                  <c:v>61.116540695360619</c:v>
                </c:pt>
                <c:pt idx="99">
                  <c:v>61.019377263911082</c:v>
                </c:pt>
                <c:pt idx="100">
                  <c:v>60.921146744897527</c:v>
                </c:pt>
                <c:pt idx="101">
                  <c:v>60.822143581849858</c:v>
                </c:pt>
                <c:pt idx="102">
                  <c:v>60.723307893015168</c:v>
                </c:pt>
                <c:pt idx="103">
                  <c:v>60.627355805133604</c:v>
                </c:pt>
                <c:pt idx="104">
                  <c:v>60.541533028270841</c:v>
                </c:pt>
                <c:pt idx="105">
                  <c:v>60.483443010995927</c:v>
                </c:pt>
                <c:pt idx="106">
                  <c:v>60.491658616362294</c:v>
                </c:pt>
                <c:pt idx="107">
                  <c:v>60.641732485621013</c:v>
                </c:pt>
                <c:pt idx="108">
                  <c:v>61.064411325737808</c:v>
                </c:pt>
                <c:pt idx="109">
                  <c:v>61.955870039102464</c:v>
                </c:pt>
                <c:pt idx="110">
                  <c:v>63.562236701172537</c:v>
                </c:pt>
                <c:pt idx="111">
                  <c:v>66.11963232768602</c:v>
                </c:pt>
                <c:pt idx="112">
                  <c:v>69.745160678593209</c:v>
                </c:pt>
                <c:pt idx="113">
                  <c:v>74.305927079490701</c:v>
                </c:pt>
                <c:pt idx="114">
                  <c:v>79.328754039695625</c:v>
                </c:pt>
                <c:pt idx="115">
                  <c:v>84.02472280584432</c:v>
                </c:pt>
                <c:pt idx="116">
                  <c:v>87.465809941103785</c:v>
                </c:pt>
                <c:pt idx="117">
                  <c:v>88.871683769547076</c:v>
                </c:pt>
                <c:pt idx="118">
                  <c:v>87.888091777424265</c:v>
                </c:pt>
                <c:pt idx="119">
                  <c:v>84.7214502149384</c:v>
                </c:pt>
                <c:pt idx="120">
                  <c:v>80.059892070652694</c:v>
                </c:pt>
                <c:pt idx="121">
                  <c:v>74.82196950837708</c:v>
                </c:pt>
                <c:pt idx="122">
                  <c:v>69.858210693345029</c:v>
                </c:pt>
                <c:pt idx="123">
                  <c:v>65.736556243166191</c:v>
                </c:pt>
                <c:pt idx="124">
                  <c:v>62.677290471632233</c:v>
                </c:pt>
                <c:pt idx="125">
                  <c:v>60.61883393704715</c:v>
                </c:pt>
                <c:pt idx="126">
                  <c:v>59.345036437808091</c:v>
                </c:pt>
                <c:pt idx="127">
                  <c:v>58.604489812609344</c:v>
                </c:pt>
                <c:pt idx="128">
                  <c:v>58.184516173247154</c:v>
                </c:pt>
                <c:pt idx="129">
                  <c:v>57.937386109745461</c:v>
                </c:pt>
                <c:pt idx="130">
                  <c:v>57.77577596279972</c:v>
                </c:pt>
                <c:pt idx="131">
                  <c:v>57.65714830343132</c:v>
                </c:pt>
                <c:pt idx="132">
                  <c:v>57.570567933867288</c:v>
                </c:pt>
                <c:pt idx="133">
                  <c:v>57.532093954848541</c:v>
                </c:pt>
                <c:pt idx="134">
                  <c:v>57.589161839387749</c:v>
                </c:pt>
                <c:pt idx="135">
                  <c:v>57.829163768012656</c:v>
                </c:pt>
                <c:pt idx="136">
                  <c:v>58.381298444055787</c:v>
                </c:pt>
                <c:pt idx="137">
                  <c:v>59.39581832132103</c:v>
                </c:pt>
                <c:pt idx="138">
                  <c:v>60.987985697130114</c:v>
                </c:pt>
                <c:pt idx="139">
                  <c:v>63.152336145065156</c:v>
                </c:pt>
                <c:pt idx="140">
                  <c:v>65.682965180663189</c:v>
                </c:pt>
                <c:pt idx="141">
                  <c:v>68.157281107466716</c:v>
                </c:pt>
                <c:pt idx="142">
                  <c:v>70.026810774638065</c:v>
                </c:pt>
                <c:pt idx="143">
                  <c:v>70.801700944847923</c:v>
                </c:pt>
                <c:pt idx="144">
                  <c:v>70.247196961440537</c:v>
                </c:pt>
                <c:pt idx="145">
                  <c:v>68.48510041445104</c:v>
                </c:pt>
                <c:pt idx="146">
                  <c:v>65.940609497197187</c:v>
                </c:pt>
                <c:pt idx="147">
                  <c:v>63.166065371301613</c:v>
                </c:pt>
                <c:pt idx="148">
                  <c:v>60.640908277434711</c:v>
                </c:pt>
                <c:pt idx="149">
                  <c:v>58.645051764393571</c:v>
                </c:pt>
                <c:pt idx="150">
                  <c:v>57.242780662810823</c:v>
                </c:pt>
                <c:pt idx="151">
                  <c:v>56.34822767729807</c:v>
                </c:pt>
                <c:pt idx="152">
                  <c:v>55.814535944485741</c:v>
                </c:pt>
                <c:pt idx="153">
                  <c:v>55.501480052193472</c:v>
                </c:pt>
                <c:pt idx="154">
                  <c:v>55.3065498624523</c:v>
                </c:pt>
                <c:pt idx="155">
                  <c:v>55.167586520775892</c:v>
                </c:pt>
                <c:pt idx="156">
                  <c:v>55.052257933657202</c:v>
                </c:pt>
                <c:pt idx="157">
                  <c:v>54.945880035496195</c:v>
                </c:pt>
                <c:pt idx="158">
                  <c:v>54.84256711452101</c:v>
                </c:pt>
                <c:pt idx="159">
                  <c:v>54.740221680695328</c:v>
                </c:pt>
                <c:pt idx="160">
                  <c:v>54.638174864131102</c:v>
                </c:pt>
                <c:pt idx="161">
                  <c:v>54.536233973323405</c:v>
                </c:pt>
                <c:pt idx="162">
                  <c:v>54.434347520349043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E4-409D-887A-FADBCA850D5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66.814420156452428</c:v>
                </c:pt>
                <c:pt idx="26">
                  <c:v>66.738992038977699</c:v>
                </c:pt>
                <c:pt idx="27">
                  <c:v>66.663573120686536</c:v>
                </c:pt>
                <c:pt idx="28">
                  <c:v>66.5881639986669</c:v>
                </c:pt>
                <c:pt idx="29">
                  <c:v>66.512765299269986</c:v>
                </c:pt>
                <c:pt idx="30">
                  <c:v>66.43737767815098</c:v>
                </c:pt>
                <c:pt idx="31">
                  <c:v>66.362001820039325</c:v>
                </c:pt>
                <c:pt idx="32">
                  <c:v>66.286638438184994</c:v>
                </c:pt>
                <c:pt idx="33">
                  <c:v>66.211288273420109</c:v>
                </c:pt>
                <c:pt idx="34">
                  <c:v>66.135952092766431</c:v>
                </c:pt>
                <c:pt idx="35">
                  <c:v>66.060630687509459</c:v>
                </c:pt>
                <c:pt idx="36">
                  <c:v>65.985324870649222</c:v>
                </c:pt>
                <c:pt idx="37">
                  <c:v>65.910035473625399</c:v>
                </c:pt>
                <c:pt idx="38">
                  <c:v>65.834763342201242</c:v>
                </c:pt>
                <c:pt idx="39">
                  <c:v>65.759509331375583</c:v>
                </c:pt>
                <c:pt idx="40">
                  <c:v>65.684274299175698</c:v>
                </c:pt>
                <c:pt idx="41">
                  <c:v>65.609059099165123</c:v>
                </c:pt>
                <c:pt idx="42">
                  <c:v>65.533864571481018</c:v>
                </c:pt>
                <c:pt idx="43">
                  <c:v>65.458691532192702</c:v>
                </c:pt>
                <c:pt idx="44">
                  <c:v>65.383540760749383</c:v>
                </c:pt>
                <c:pt idx="45">
                  <c:v>65.308412985258968</c:v>
                </c:pt>
                <c:pt idx="46">
                  <c:v>65.233308865311102</c:v>
                </c:pt>
                <c:pt idx="47">
                  <c:v>65.158228972027914</c:v>
                </c:pt>
                <c:pt idx="48">
                  <c:v>65.083173764993433</c:v>
                </c:pt>
                <c:pt idx="49">
                  <c:v>65.008143565679134</c:v>
                </c:pt>
                <c:pt idx="50">
                  <c:v>64.933138526947872</c:v>
                </c:pt>
                <c:pt idx="51">
                  <c:v>64.858158598182882</c:v>
                </c:pt>
                <c:pt idx="52">
                  <c:v>64.78320348555242</c:v>
                </c:pt>
                <c:pt idx="53">
                  <c:v>64.708272606886183</c:v>
                </c:pt>
                <c:pt idx="54">
                  <c:v>64.633365040606591</c:v>
                </c:pt>
                <c:pt idx="55">
                  <c:v>64.558479468129292</c:v>
                </c:pt>
                <c:pt idx="56">
                  <c:v>64.483614109124659</c:v>
                </c:pt>
                <c:pt idx="57">
                  <c:v>64.408766649017338</c:v>
                </c:pt>
                <c:pt idx="58">
                  <c:v>64.333934158098714</c:v>
                </c:pt>
                <c:pt idx="59">
                  <c:v>64.259113001640202</c:v>
                </c:pt>
                <c:pt idx="60">
                  <c:v>64.184298740428233</c:v>
                </c:pt>
                <c:pt idx="61">
                  <c:v>64.109486021202088</c:v>
                </c:pt>
                <c:pt idx="62">
                  <c:v>64.03466845656655</c:v>
                </c:pt>
                <c:pt idx="63">
                  <c:v>63.959838494083129</c:v>
                </c:pt>
                <c:pt idx="64">
                  <c:v>63.88498727442343</c:v>
                </c:pt>
                <c:pt idx="65">
                  <c:v>63.810104478704559</c:v>
                </c:pt>
                <c:pt idx="66">
                  <c:v>63.735178165431243</c:v>
                </c:pt>
                <c:pt idx="67">
                  <c:v>63.660194597850321</c:v>
                </c:pt>
                <c:pt idx="68">
                  <c:v>63.585138062992705</c:v>
                </c:pt>
                <c:pt idx="69">
                  <c:v>63.509990684243611</c:v>
                </c:pt>
                <c:pt idx="70">
                  <c:v>63.434732229952147</c:v>
                </c:pt>
                <c:pt idx="71">
                  <c:v>63.359339921369866</c:v>
                </c:pt>
                <c:pt idx="72">
                  <c:v>63.283788244095909</c:v>
                </c:pt>
                <c:pt idx="73">
                  <c:v>63.208048768194551</c:v>
                </c:pt>
                <c:pt idx="74">
                  <c:v>63.132089983227353</c:v>
                </c:pt>
                <c:pt idx="75">
                  <c:v>63.055877155576297</c:v>
                </c:pt>
                <c:pt idx="76">
                  <c:v>62.979372216588764</c:v>
                </c:pt>
                <c:pt idx="77">
                  <c:v>62.90253369119128</c:v>
                </c:pt>
                <c:pt idx="78">
                  <c:v>62.82531667762327</c:v>
                </c:pt>
                <c:pt idx="79">
                  <c:v>62.747672889740116</c:v>
                </c:pt>
                <c:pt idx="80">
                  <c:v>62.669550773814663</c:v>
                </c:pt>
                <c:pt idx="81">
                  <c:v>62.590895711801537</c:v>
                </c:pt>
                <c:pt idx="82">
                  <c:v>62.511650322479504</c:v>
                </c:pt>
                <c:pt idx="83">
                  <c:v>62.431754870617617</c:v>
                </c:pt>
                <c:pt idx="84">
                  <c:v>62.35114779219311</c:v>
                </c:pt>
                <c:pt idx="85">
                  <c:v>62.269766340625218</c:v>
                </c:pt>
                <c:pt idx="86">
                  <c:v>62.187547354929407</c:v>
                </c:pt>
                <c:pt idx="87">
                  <c:v>62.104428145659391</c:v>
                </c:pt>
                <c:pt idx="88">
                  <c:v>62.020347488596798</c:v>
                </c:pt>
                <c:pt idx="89">
                  <c:v>61.935246709583645</c:v>
                </c:pt>
                <c:pt idx="90">
                  <c:v>61.849070836994528</c:v>
                </c:pt>
                <c:pt idx="91">
                  <c:v>61.76176979154927</c:v>
                </c:pt>
                <c:pt idx="92">
                  <c:v>61.673299576995277</c:v>
                </c:pt>
                <c:pt idx="93">
                  <c:v>61.583623430221415</c:v>
                </c:pt>
                <c:pt idx="94">
                  <c:v>61.492712886181948</c:v>
                </c:pt>
                <c:pt idx="95">
                  <c:v>61.400548712128668</c:v>
                </c:pt>
                <c:pt idx="96">
                  <c:v>61.307121667457409</c:v>
                </c:pt>
                <c:pt idx="97">
                  <c:v>61.21243305016143</c:v>
                </c:pt>
                <c:pt idx="98">
                  <c:v>61.116494998387012</c:v>
                </c:pt>
                <c:pt idx="99">
                  <c:v>61.019330525575342</c:v>
                </c:pt>
                <c:pt idx="100">
                  <c:v>60.92097327955215</c:v>
                </c:pt>
                <c:pt idx="101">
                  <c:v>60.821467028877294</c:v>
                </c:pt>
                <c:pt idx="102">
                  <c:v>60.720864892835834</c:v>
                </c:pt>
                <c:pt idx="103">
                  <c:v>60.61922834364357</c:v>
                </c:pt>
                <c:pt idx="104">
                  <c:v>60.516626019827605</c:v>
                </c:pt>
                <c:pt idx="105">
                  <c:v>60.413132397574216</c:v>
                </c:pt>
                <c:pt idx="106">
                  <c:v>60.308826371607076</c:v>
                </c:pt>
                <c:pt idx="107">
                  <c:v>60.203789798665468</c:v>
                </c:pt>
                <c:pt idx="108">
                  <c:v>60.098106054986999</c:v>
                </c:pt>
                <c:pt idx="109">
                  <c:v>59.991858654729</c:v>
                </c:pt>
                <c:pt idx="110">
                  <c:v>59.885129969557354</c:v>
                </c:pt>
                <c:pt idx="111">
                  <c:v>59.778000081390402</c:v>
                </c:pt>
                <c:pt idx="112">
                  <c:v>59.670545791248102</c:v>
                </c:pt>
                <c:pt idx="113">
                  <c:v>59.562839798027895</c:v>
                </c:pt>
                <c:pt idx="114">
                  <c:v>59.454950052413636</c:v>
                </c:pt>
                <c:pt idx="115">
                  <c:v>59.34693928349278</c:v>
                </c:pt>
                <c:pt idx="116">
                  <c:v>59.238864689321233</c:v>
                </c:pt>
                <c:pt idx="117">
                  <c:v>59.13077777779484</c:v>
                </c:pt>
                <c:pt idx="118">
                  <c:v>59.022724340784656</c:v>
                </c:pt>
                <c:pt idx="119">
                  <c:v>58.914744542483234</c:v>
                </c:pt>
                <c:pt idx="120">
                  <c:v>58.80687310212889</c:v>
                </c:pt>
                <c:pt idx="121">
                  <c:v>58.699139551513078</c:v>
                </c:pt>
                <c:pt idx="122">
                  <c:v>58.591568548704629</c:v>
                </c:pt>
                <c:pt idx="123">
                  <c:v>58.484180231018058</c:v>
                </c:pt>
                <c:pt idx="124">
                  <c:v>58.376990592204635</c:v>
                </c:pt>
                <c:pt idx="125">
                  <c:v>58.270011870977008</c:v>
                </c:pt>
                <c:pt idx="126">
                  <c:v>58.163252940147729</c:v>
                </c:pt>
                <c:pt idx="127">
                  <c:v>58.056719687759092</c:v>
                </c:pt>
                <c:pt idx="128">
                  <c:v>57.950415383528657</c:v>
                </c:pt>
                <c:pt idx="129">
                  <c:v>57.844341025684166</c:v>
                </c:pt>
                <c:pt idx="130">
                  <c:v>57.738495664785596</c:v>
                </c:pt>
                <c:pt idx="131">
                  <c:v>57.632876702424213</c:v>
                </c:pt>
                <c:pt idx="132">
                  <c:v>57.527480163754703</c:v>
                </c:pt>
                <c:pt idx="133">
                  <c:v>57.422300943671047</c:v>
                </c:pt>
                <c:pt idx="134">
                  <c:v>57.317333027100801</c:v>
                </c:pt>
                <c:pt idx="135">
                  <c:v>57.212569684389607</c:v>
                </c:pt>
                <c:pt idx="136">
                  <c:v>57.108003643102549</c:v>
                </c:pt>
                <c:pt idx="137">
                  <c:v>57.003627237804331</c:v>
                </c:pt>
                <c:pt idx="138">
                  <c:v>56.899432539519701</c:v>
                </c:pt>
                <c:pt idx="139">
                  <c:v>56.795411466637994</c:v>
                </c:pt>
                <c:pt idx="140">
                  <c:v>56.691555879028286</c:v>
                </c:pt>
                <c:pt idx="141">
                  <c:v>56.587857657090801</c:v>
                </c:pt>
                <c:pt idx="142">
                  <c:v>56.484308767396541</c:v>
                </c:pt>
                <c:pt idx="143">
                  <c:v>56.380901316472041</c:v>
                </c:pt>
                <c:pt idx="144">
                  <c:v>56.277627594177147</c:v>
                </c:pt>
                <c:pt idx="145">
                  <c:v>56.174480108008005</c:v>
                </c:pt>
                <c:pt idx="146">
                  <c:v>56.071451609538506</c:v>
                </c:pt>
                <c:pt idx="147">
                  <c:v>55.968535114096717</c:v>
                </c:pt>
                <c:pt idx="148">
                  <c:v>55.865723914659469</c:v>
                </c:pt>
                <c:pt idx="149">
                  <c:v>55.76301159084101</c:v>
                </c:pt>
                <c:pt idx="150">
                  <c:v>55.660392013751078</c:v>
                </c:pt>
                <c:pt idx="151">
                  <c:v>55.55785934740485</c:v>
                </c:pt>
                <c:pt idx="152">
                  <c:v>55.455408047282461</c:v>
                </c:pt>
                <c:pt idx="153">
                  <c:v>55.353032856558514</c:v>
                </c:pt>
                <c:pt idx="154">
                  <c:v>55.250728800452485</c:v>
                </c:pt>
                <c:pt idx="155">
                  <c:v>55.148491179088815</c:v>
                </c:pt>
                <c:pt idx="156">
                  <c:v>55.046315559200401</c:v>
                </c:pt>
                <c:pt idx="157">
                  <c:v>54.944197764959753</c:v>
                </c:pt>
                <c:pt idx="158">
                  <c:v>54.842133868179332</c:v>
                </c:pt>
                <c:pt idx="159">
                  <c:v>54.740120178084815</c:v>
                </c:pt>
                <c:pt idx="160">
                  <c:v>54.638153230831662</c:v>
                </c:pt>
                <c:pt idx="161">
                  <c:v>54.5362297789069</c:v>
                </c:pt>
                <c:pt idx="162">
                  <c:v>54.434346780533268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6E4-409D-887A-FADBCA850D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3880"/>
        <c:axId val="417994272"/>
      </c:scatterChart>
      <c:valAx>
        <c:axId val="417993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4272"/>
        <c:crosses val="autoZero"/>
        <c:crossBetween val="midCat"/>
      </c:valAx>
      <c:valAx>
        <c:axId val="417994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3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B!$I$22:$I$222</c:f>
              <c:numCache>
                <c:formatCode>General</c:formatCode>
                <c:ptCount val="201"/>
                <c:pt idx="0">
                  <c:v>66.185000000000002</c:v>
                </c:pt>
                <c:pt idx="1">
                  <c:v>65.721999999999994</c:v>
                </c:pt>
                <c:pt idx="2">
                  <c:v>64.832999999999998</c:v>
                </c:pt>
                <c:pt idx="3">
                  <c:v>65.759</c:v>
                </c:pt>
                <c:pt idx="4">
                  <c:v>66.073999999999998</c:v>
                </c:pt>
                <c:pt idx="5">
                  <c:v>64.444000000000003</c:v>
                </c:pt>
                <c:pt idx="6">
                  <c:v>64.13</c:v>
                </c:pt>
                <c:pt idx="7">
                  <c:v>64.185000000000002</c:v>
                </c:pt>
                <c:pt idx="8">
                  <c:v>65.703999999999994</c:v>
                </c:pt>
                <c:pt idx="9">
                  <c:v>65.221999999999994</c:v>
                </c:pt>
                <c:pt idx="10">
                  <c:v>65.352000000000004</c:v>
                </c:pt>
                <c:pt idx="11">
                  <c:v>66.203999999999994</c:v>
                </c:pt>
                <c:pt idx="12">
                  <c:v>65.944000000000003</c:v>
                </c:pt>
                <c:pt idx="13">
                  <c:v>65.221999999999994</c:v>
                </c:pt>
                <c:pt idx="14">
                  <c:v>64.462999999999994</c:v>
                </c:pt>
                <c:pt idx="15">
                  <c:v>63.963000000000001</c:v>
                </c:pt>
                <c:pt idx="16">
                  <c:v>63.851999999999997</c:v>
                </c:pt>
                <c:pt idx="17">
                  <c:v>65.63</c:v>
                </c:pt>
                <c:pt idx="18">
                  <c:v>64.832999999999998</c:v>
                </c:pt>
                <c:pt idx="19">
                  <c:v>66.332999999999998</c:v>
                </c:pt>
                <c:pt idx="20">
                  <c:v>65.647999999999996</c:v>
                </c:pt>
                <c:pt idx="21">
                  <c:v>64.147999999999996</c:v>
                </c:pt>
                <c:pt idx="22">
                  <c:v>65.926000000000002</c:v>
                </c:pt>
                <c:pt idx="23">
                  <c:v>64.462999999999994</c:v>
                </c:pt>
                <c:pt idx="24">
                  <c:v>65.555999999999997</c:v>
                </c:pt>
                <c:pt idx="25">
                  <c:v>64.888999999999996</c:v>
                </c:pt>
                <c:pt idx="26">
                  <c:v>64.906999999999996</c:v>
                </c:pt>
                <c:pt idx="27">
                  <c:v>64.647999999999996</c:v>
                </c:pt>
                <c:pt idx="28">
                  <c:v>65.388999999999996</c:v>
                </c:pt>
                <c:pt idx="29">
                  <c:v>64.203999999999994</c:v>
                </c:pt>
                <c:pt idx="30">
                  <c:v>65.073999999999998</c:v>
                </c:pt>
                <c:pt idx="31">
                  <c:v>65.852000000000004</c:v>
                </c:pt>
                <c:pt idx="32">
                  <c:v>64.519000000000005</c:v>
                </c:pt>
                <c:pt idx="33">
                  <c:v>66.278000000000006</c:v>
                </c:pt>
                <c:pt idx="34">
                  <c:v>66.703999999999994</c:v>
                </c:pt>
                <c:pt idx="35">
                  <c:v>66.778000000000006</c:v>
                </c:pt>
                <c:pt idx="36">
                  <c:v>69.241</c:v>
                </c:pt>
                <c:pt idx="37">
                  <c:v>68.314999999999998</c:v>
                </c:pt>
                <c:pt idx="38">
                  <c:v>67.814999999999998</c:v>
                </c:pt>
                <c:pt idx="39">
                  <c:v>67.406999999999996</c:v>
                </c:pt>
                <c:pt idx="40">
                  <c:v>68.63</c:v>
                </c:pt>
                <c:pt idx="41">
                  <c:v>68.185000000000002</c:v>
                </c:pt>
                <c:pt idx="42">
                  <c:v>69.221999999999994</c:v>
                </c:pt>
                <c:pt idx="43">
                  <c:v>70.278000000000006</c:v>
                </c:pt>
                <c:pt idx="44">
                  <c:v>71.073999999999998</c:v>
                </c:pt>
                <c:pt idx="45">
                  <c:v>71.352000000000004</c:v>
                </c:pt>
                <c:pt idx="46">
                  <c:v>72.573999999999998</c:v>
                </c:pt>
                <c:pt idx="47">
                  <c:v>73.796000000000006</c:v>
                </c:pt>
                <c:pt idx="48">
                  <c:v>75.980999999999995</c:v>
                </c:pt>
                <c:pt idx="49">
                  <c:v>78.426000000000002</c:v>
                </c:pt>
                <c:pt idx="50">
                  <c:v>82.185000000000002</c:v>
                </c:pt>
                <c:pt idx="51">
                  <c:v>85.721999999999994</c:v>
                </c:pt>
                <c:pt idx="52">
                  <c:v>88.685000000000002</c:v>
                </c:pt>
                <c:pt idx="53">
                  <c:v>95.647999999999996</c:v>
                </c:pt>
                <c:pt idx="54">
                  <c:v>104.70399999999999</c:v>
                </c:pt>
                <c:pt idx="55">
                  <c:v>116.944</c:v>
                </c:pt>
                <c:pt idx="56">
                  <c:v>129.833</c:v>
                </c:pt>
                <c:pt idx="57">
                  <c:v>144.27799999999999</c:v>
                </c:pt>
                <c:pt idx="58">
                  <c:v>160.70400000000001</c:v>
                </c:pt>
                <c:pt idx="59">
                  <c:v>174.01900000000001</c:v>
                </c:pt>
                <c:pt idx="60">
                  <c:v>184.75899999999999</c:v>
                </c:pt>
                <c:pt idx="61">
                  <c:v>193.44399999999999</c:v>
                </c:pt>
                <c:pt idx="62">
                  <c:v>199.648</c:v>
                </c:pt>
                <c:pt idx="63">
                  <c:v>203.5</c:v>
                </c:pt>
                <c:pt idx="64">
                  <c:v>197.88900000000001</c:v>
                </c:pt>
                <c:pt idx="65">
                  <c:v>182.29599999999999</c:v>
                </c:pt>
                <c:pt idx="66">
                  <c:v>146.29599999999999</c:v>
                </c:pt>
                <c:pt idx="67">
                  <c:v>96.721999999999994</c:v>
                </c:pt>
                <c:pt idx="68">
                  <c:v>72.685000000000002</c:v>
                </c:pt>
                <c:pt idx="69">
                  <c:v>70.073999999999998</c:v>
                </c:pt>
                <c:pt idx="70">
                  <c:v>69.926000000000002</c:v>
                </c:pt>
                <c:pt idx="71">
                  <c:v>71</c:v>
                </c:pt>
                <c:pt idx="72">
                  <c:v>70.278000000000006</c:v>
                </c:pt>
                <c:pt idx="73">
                  <c:v>73.593000000000004</c:v>
                </c:pt>
                <c:pt idx="74">
                  <c:v>77.647999999999996</c:v>
                </c:pt>
                <c:pt idx="75">
                  <c:v>83.555999999999997</c:v>
                </c:pt>
                <c:pt idx="76">
                  <c:v>92.426000000000002</c:v>
                </c:pt>
                <c:pt idx="77">
                  <c:v>103.815</c:v>
                </c:pt>
                <c:pt idx="78">
                  <c:v>113.444</c:v>
                </c:pt>
                <c:pt idx="79">
                  <c:v>126.574</c:v>
                </c:pt>
                <c:pt idx="80">
                  <c:v>136.70400000000001</c:v>
                </c:pt>
                <c:pt idx="81">
                  <c:v>143.74100000000001</c:v>
                </c:pt>
                <c:pt idx="82">
                  <c:v>148.27799999999999</c:v>
                </c:pt>
                <c:pt idx="83">
                  <c:v>147.685</c:v>
                </c:pt>
                <c:pt idx="84">
                  <c:v>139.22200000000001</c:v>
                </c:pt>
                <c:pt idx="85">
                  <c:v>114.667</c:v>
                </c:pt>
                <c:pt idx="86">
                  <c:v>81.611000000000004</c:v>
                </c:pt>
                <c:pt idx="87">
                  <c:v>65.721999999999994</c:v>
                </c:pt>
                <c:pt idx="88">
                  <c:v>63.148000000000003</c:v>
                </c:pt>
                <c:pt idx="89">
                  <c:v>63.13</c:v>
                </c:pt>
                <c:pt idx="90">
                  <c:v>63.610999999999997</c:v>
                </c:pt>
                <c:pt idx="91">
                  <c:v>63.018999999999998</c:v>
                </c:pt>
                <c:pt idx="92">
                  <c:v>63.648000000000003</c:v>
                </c:pt>
                <c:pt idx="93">
                  <c:v>62.667000000000002</c:v>
                </c:pt>
                <c:pt idx="94">
                  <c:v>63.944000000000003</c:v>
                </c:pt>
                <c:pt idx="95">
                  <c:v>63.055999999999997</c:v>
                </c:pt>
                <c:pt idx="96">
                  <c:v>63.036999999999999</c:v>
                </c:pt>
                <c:pt idx="97">
                  <c:v>61.889000000000003</c:v>
                </c:pt>
                <c:pt idx="98">
                  <c:v>62.518999999999998</c:v>
                </c:pt>
                <c:pt idx="99">
                  <c:v>61.536999999999999</c:v>
                </c:pt>
                <c:pt idx="100">
                  <c:v>63.351999999999997</c:v>
                </c:pt>
                <c:pt idx="101">
                  <c:v>63.963000000000001</c:v>
                </c:pt>
                <c:pt idx="102">
                  <c:v>62.963000000000001</c:v>
                </c:pt>
                <c:pt idx="103">
                  <c:v>64.685000000000002</c:v>
                </c:pt>
                <c:pt idx="104">
                  <c:v>63.241</c:v>
                </c:pt>
                <c:pt idx="105">
                  <c:v>63.610999999999997</c:v>
                </c:pt>
                <c:pt idx="106">
                  <c:v>64.537000000000006</c:v>
                </c:pt>
                <c:pt idx="107">
                  <c:v>64.185000000000002</c:v>
                </c:pt>
                <c:pt idx="108">
                  <c:v>64.906999999999996</c:v>
                </c:pt>
                <c:pt idx="109">
                  <c:v>66.926000000000002</c:v>
                </c:pt>
                <c:pt idx="110">
                  <c:v>68.832999999999998</c:v>
                </c:pt>
                <c:pt idx="111">
                  <c:v>71.444000000000003</c:v>
                </c:pt>
                <c:pt idx="112">
                  <c:v>74.480999999999995</c:v>
                </c:pt>
                <c:pt idx="113">
                  <c:v>79.611000000000004</c:v>
                </c:pt>
                <c:pt idx="114">
                  <c:v>85.019000000000005</c:v>
                </c:pt>
                <c:pt idx="115">
                  <c:v>89.667000000000002</c:v>
                </c:pt>
                <c:pt idx="116">
                  <c:v>93.462999999999994</c:v>
                </c:pt>
                <c:pt idx="117">
                  <c:v>94.241</c:v>
                </c:pt>
                <c:pt idx="118">
                  <c:v>94.426000000000002</c:v>
                </c:pt>
                <c:pt idx="119">
                  <c:v>91.314999999999998</c:v>
                </c:pt>
                <c:pt idx="120">
                  <c:v>86.888999999999996</c:v>
                </c:pt>
                <c:pt idx="121">
                  <c:v>78.759</c:v>
                </c:pt>
                <c:pt idx="122">
                  <c:v>72.721999999999994</c:v>
                </c:pt>
                <c:pt idx="123">
                  <c:v>66.332999999999998</c:v>
                </c:pt>
                <c:pt idx="124">
                  <c:v>62.167000000000002</c:v>
                </c:pt>
                <c:pt idx="125">
                  <c:v>60.222000000000001</c:v>
                </c:pt>
                <c:pt idx="126">
                  <c:v>59.981000000000002</c:v>
                </c:pt>
                <c:pt idx="127">
                  <c:v>60.704000000000001</c:v>
                </c:pt>
                <c:pt idx="128">
                  <c:v>58.481000000000002</c:v>
                </c:pt>
                <c:pt idx="129">
                  <c:v>60.851999999999997</c:v>
                </c:pt>
                <c:pt idx="130">
                  <c:v>59.555999999999997</c:v>
                </c:pt>
                <c:pt idx="131">
                  <c:v>58.277999999999999</c:v>
                </c:pt>
                <c:pt idx="132">
                  <c:v>59.241</c:v>
                </c:pt>
                <c:pt idx="133">
                  <c:v>58.426000000000002</c:v>
                </c:pt>
                <c:pt idx="134">
                  <c:v>59.518999999999998</c:v>
                </c:pt>
                <c:pt idx="135">
                  <c:v>61.351999999999997</c:v>
                </c:pt>
                <c:pt idx="136">
                  <c:v>60.926000000000002</c:v>
                </c:pt>
                <c:pt idx="137">
                  <c:v>63.093000000000004</c:v>
                </c:pt>
                <c:pt idx="138">
                  <c:v>65.814999999999998</c:v>
                </c:pt>
                <c:pt idx="139">
                  <c:v>67.480999999999995</c:v>
                </c:pt>
                <c:pt idx="140">
                  <c:v>71.480999999999995</c:v>
                </c:pt>
                <c:pt idx="141">
                  <c:v>74.037000000000006</c:v>
                </c:pt>
                <c:pt idx="142">
                  <c:v>74.444000000000003</c:v>
                </c:pt>
                <c:pt idx="143">
                  <c:v>74.555999999999997</c:v>
                </c:pt>
                <c:pt idx="144">
                  <c:v>72.093000000000004</c:v>
                </c:pt>
                <c:pt idx="145">
                  <c:v>68.593000000000004</c:v>
                </c:pt>
                <c:pt idx="146">
                  <c:v>65.278000000000006</c:v>
                </c:pt>
                <c:pt idx="147">
                  <c:v>63.185000000000002</c:v>
                </c:pt>
                <c:pt idx="148">
                  <c:v>59.610999999999997</c:v>
                </c:pt>
                <c:pt idx="149">
                  <c:v>58.185000000000002</c:v>
                </c:pt>
                <c:pt idx="150">
                  <c:v>57.667000000000002</c:v>
                </c:pt>
                <c:pt idx="151">
                  <c:v>56.518999999999998</c:v>
                </c:pt>
                <c:pt idx="152">
                  <c:v>56.5</c:v>
                </c:pt>
                <c:pt idx="153">
                  <c:v>57.481000000000002</c:v>
                </c:pt>
                <c:pt idx="154">
                  <c:v>57.241</c:v>
                </c:pt>
                <c:pt idx="155">
                  <c:v>55.759</c:v>
                </c:pt>
                <c:pt idx="156">
                  <c:v>56.593000000000004</c:v>
                </c:pt>
                <c:pt idx="157">
                  <c:v>56.426000000000002</c:v>
                </c:pt>
                <c:pt idx="158">
                  <c:v>57</c:v>
                </c:pt>
                <c:pt idx="159">
                  <c:v>56.055999999999997</c:v>
                </c:pt>
                <c:pt idx="160">
                  <c:v>57.241</c:v>
                </c:pt>
                <c:pt idx="161">
                  <c:v>56.481000000000002</c:v>
                </c:pt>
                <c:pt idx="162">
                  <c:v>55.851999999999997</c:v>
                </c:pt>
                <c:pt idx="163">
                  <c:v>56.110999999999997</c:v>
                </c:pt>
                <c:pt idx="164">
                  <c:v>56.426000000000002</c:v>
                </c:pt>
                <c:pt idx="165">
                  <c:v>56.295999999999999</c:v>
                </c:pt>
                <c:pt idx="166">
                  <c:v>56.814999999999998</c:v>
                </c:pt>
                <c:pt idx="167">
                  <c:v>55.573999999999998</c:v>
                </c:pt>
                <c:pt idx="168">
                  <c:v>55.926000000000002</c:v>
                </c:pt>
                <c:pt idx="169">
                  <c:v>56.185000000000002</c:v>
                </c:pt>
                <c:pt idx="170">
                  <c:v>54.759</c:v>
                </c:pt>
                <c:pt idx="171">
                  <c:v>55.055999999999997</c:v>
                </c:pt>
                <c:pt idx="172">
                  <c:v>55.981000000000002</c:v>
                </c:pt>
                <c:pt idx="173">
                  <c:v>55.963000000000001</c:v>
                </c:pt>
                <c:pt idx="174">
                  <c:v>56.963000000000001</c:v>
                </c:pt>
                <c:pt idx="175">
                  <c:v>56.573999999999998</c:v>
                </c:pt>
                <c:pt idx="176">
                  <c:v>55.906999999999996</c:v>
                </c:pt>
                <c:pt idx="177">
                  <c:v>56.018999999999998</c:v>
                </c:pt>
                <c:pt idx="178">
                  <c:v>56.073999999999998</c:v>
                </c:pt>
                <c:pt idx="179">
                  <c:v>57.722000000000001</c:v>
                </c:pt>
                <c:pt idx="180">
                  <c:v>56.185000000000002</c:v>
                </c:pt>
                <c:pt idx="181">
                  <c:v>56.222000000000001</c:v>
                </c:pt>
                <c:pt idx="182">
                  <c:v>55.148000000000003</c:v>
                </c:pt>
                <c:pt idx="183">
                  <c:v>55.795999999999999</c:v>
                </c:pt>
                <c:pt idx="184">
                  <c:v>55.889000000000003</c:v>
                </c:pt>
                <c:pt idx="185">
                  <c:v>56.055999999999997</c:v>
                </c:pt>
                <c:pt idx="186">
                  <c:v>56.055999999999997</c:v>
                </c:pt>
                <c:pt idx="187">
                  <c:v>53.463000000000001</c:v>
                </c:pt>
                <c:pt idx="188">
                  <c:v>55.795999999999999</c:v>
                </c:pt>
                <c:pt idx="189">
                  <c:v>54.37</c:v>
                </c:pt>
                <c:pt idx="190">
                  <c:v>55.204000000000001</c:v>
                </c:pt>
                <c:pt idx="191">
                  <c:v>54.63</c:v>
                </c:pt>
                <c:pt idx="192">
                  <c:v>54.926000000000002</c:v>
                </c:pt>
                <c:pt idx="193">
                  <c:v>55.741</c:v>
                </c:pt>
                <c:pt idx="194">
                  <c:v>53.573999999999998</c:v>
                </c:pt>
                <c:pt idx="195">
                  <c:v>53.406999999999996</c:v>
                </c:pt>
                <c:pt idx="196">
                  <c:v>53.832999999999998</c:v>
                </c:pt>
                <c:pt idx="197">
                  <c:v>53.777999999999999</c:v>
                </c:pt>
                <c:pt idx="198">
                  <c:v>54.148000000000003</c:v>
                </c:pt>
                <c:pt idx="199">
                  <c:v>53.926000000000002</c:v>
                </c:pt>
                <c:pt idx="200">
                  <c:v>53.981000000000002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E9-4B94-858C-4E811D0FE4D4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68.732155983108086</c:v>
                </c:pt>
                <c:pt idx="26">
                  <c:v>68.670975334609381</c:v>
                </c:pt>
                <c:pt idx="27">
                  <c:v>68.609823421811825</c:v>
                </c:pt>
                <c:pt idx="28">
                  <c:v>68.548702304563776</c:v>
                </c:pt>
                <c:pt idx="29">
                  <c:v>68.487614171588206</c:v>
                </c:pt>
                <c:pt idx="30">
                  <c:v>68.426561346003453</c:v>
                </c:pt>
                <c:pt idx="31">
                  <c:v>68.365546290732496</c:v>
                </c:pt>
                <c:pt idx="32">
                  <c:v>68.304571613953129</c:v>
                </c:pt>
                <c:pt idx="33">
                  <c:v>68.243640075710019</c:v>
                </c:pt>
                <c:pt idx="34">
                  <c:v>68.18275460140903</c:v>
                </c:pt>
                <c:pt idx="35">
                  <c:v>68.121918328050469</c:v>
                </c:pt>
                <c:pt idx="36">
                  <c:v>68.061134790912519</c:v>
                </c:pt>
                <c:pt idx="37">
                  <c:v>68.000408667130216</c:v>
                </c:pt>
                <c:pt idx="38">
                  <c:v>67.939748571285492</c:v>
                </c:pt>
                <c:pt idx="39">
                  <c:v>67.879176880020225</c:v>
                </c:pt>
                <c:pt idx="40">
                  <c:v>67.818761910857546</c:v>
                </c:pt>
                <c:pt idx="41">
                  <c:v>67.758715965684729</c:v>
                </c:pt>
                <c:pt idx="42">
                  <c:v>67.69967265334887</c:v>
                </c:pt>
                <c:pt idx="43">
                  <c:v>67.643413300028811</c:v>
                </c:pt>
                <c:pt idx="44">
                  <c:v>67.594623235313904</c:v>
                </c:pt>
                <c:pt idx="45">
                  <c:v>67.564794107201763</c:v>
                </c:pt>
                <c:pt idx="46">
                  <c:v>67.580143293356684</c:v>
                </c:pt>
                <c:pt idx="47">
                  <c:v>67.696159896315478</c:v>
                </c:pt>
                <c:pt idx="48">
                  <c:v>68.021434258263156</c:v>
                </c:pt>
                <c:pt idx="49">
                  <c:v>68.751571169877664</c:v>
                </c:pt>
                <c:pt idx="50">
                  <c:v>70.208793368006624</c:v>
                </c:pt>
                <c:pt idx="51">
                  <c:v>72.873719086434022</c:v>
                </c:pt>
                <c:pt idx="52">
                  <c:v>77.384714233396949</c:v>
                </c:pt>
                <c:pt idx="53">
                  <c:v>84.473120700000919</c:v>
                </c:pt>
                <c:pt idx="54">
                  <c:v>94.808706975569848</c:v>
                </c:pt>
                <c:pt idx="55">
                  <c:v>108.75667099548996</c:v>
                </c:pt>
                <c:pt idx="56">
                  <c:v>126.09419704243655</c:v>
                </c:pt>
                <c:pt idx="57">
                  <c:v>145.78444691542495</c:v>
                </c:pt>
                <c:pt idx="58">
                  <c:v>165.92946491972836</c:v>
                </c:pt>
                <c:pt idx="59">
                  <c:v>183.99271769764735</c:v>
                </c:pt>
                <c:pt idx="60">
                  <c:v>197.29146208566758</c:v>
                </c:pt>
                <c:pt idx="61">
                  <c:v>203.63967678166389</c:v>
                </c:pt>
                <c:pt idx="62">
                  <c:v>201.93248136266439</c:v>
                </c:pt>
                <c:pt idx="63">
                  <c:v>192.45761846496549</c:v>
                </c:pt>
                <c:pt idx="64">
                  <c:v>176.81340250383772</c:v>
                </c:pt>
                <c:pt idx="65">
                  <c:v>157.46528696838621</c:v>
                </c:pt>
                <c:pt idx="66">
                  <c:v>137.11012748888692</c:v>
                </c:pt>
                <c:pt idx="67">
                  <c:v>118.0730538021018</c:v>
                </c:pt>
                <c:pt idx="68">
                  <c:v>101.91837679081593</c:v>
                </c:pt>
                <c:pt idx="69">
                  <c:v>89.348122230339499</c:v>
                </c:pt>
                <c:pt idx="70">
                  <c:v>80.351151958732942</c:v>
                </c:pt>
                <c:pt idx="71">
                  <c:v>74.501784960479824</c:v>
                </c:pt>
                <c:pt idx="72">
                  <c:v>71.300677362020465</c:v>
                </c:pt>
                <c:pt idx="73">
                  <c:v>70.47545032887524</c:v>
                </c:pt>
                <c:pt idx="74">
                  <c:v>72.172588547093838</c:v>
                </c:pt>
                <c:pt idx="75">
                  <c:v>76.956944095525515</c:v>
                </c:pt>
                <c:pt idx="76">
                  <c:v>85.526522807907867</c:v>
                </c:pt>
                <c:pt idx="77">
                  <c:v>98.127190478190442</c:v>
                </c:pt>
                <c:pt idx="78">
                  <c:v>113.85656178493164</c:v>
                </c:pt>
                <c:pt idx="79">
                  <c:v>130.27810913846315</c:v>
                </c:pt>
                <c:pt idx="80">
                  <c:v>143.7864209651116</c:v>
                </c:pt>
                <c:pt idx="81">
                  <c:v>150.80056973037719</c:v>
                </c:pt>
                <c:pt idx="82">
                  <c:v>149.27038458663696</c:v>
                </c:pt>
                <c:pt idx="83">
                  <c:v>139.62817202039241</c:v>
                </c:pt>
                <c:pt idx="84">
                  <c:v>124.58082905203159</c:v>
                </c:pt>
                <c:pt idx="85">
                  <c:v>107.87491153962453</c:v>
                </c:pt>
                <c:pt idx="86">
                  <c:v>92.797318409826914</c:v>
                </c:pt>
                <c:pt idx="87">
                  <c:v>81.216416163456785</c:v>
                </c:pt>
                <c:pt idx="88">
                  <c:v>73.478765169702669</c:v>
                </c:pt>
                <c:pt idx="89">
                  <c:v>68.920491396797189</c:v>
                </c:pt>
                <c:pt idx="90">
                  <c:v>66.524007733179701</c:v>
                </c:pt>
                <c:pt idx="91">
                  <c:v>65.378813561605199</c:v>
                </c:pt>
                <c:pt idx="92">
                  <c:v>64.860938002455256</c:v>
                </c:pt>
                <c:pt idx="93">
                  <c:v>64.617751907114155</c:v>
                </c:pt>
                <c:pt idx="94">
                  <c:v>64.479584495500802</c:v>
                </c:pt>
                <c:pt idx="95">
                  <c:v>64.375722627641593</c:v>
                </c:pt>
                <c:pt idx="96">
                  <c:v>64.280362915527022</c:v>
                </c:pt>
                <c:pt idx="97">
                  <c:v>64.185197943463493</c:v>
                </c:pt>
                <c:pt idx="98">
                  <c:v>64.087859508019875</c:v>
                </c:pt>
                <c:pt idx="99">
                  <c:v>63.987773509287059</c:v>
                </c:pt>
                <c:pt idx="100">
                  <c:v>63.884912602538726</c:v>
                </c:pt>
                <c:pt idx="101">
                  <c:v>63.77960441930491</c:v>
                </c:pt>
                <c:pt idx="102">
                  <c:v>63.672939345920597</c:v>
                </c:pt>
                <c:pt idx="103">
                  <c:v>63.568102160745319</c:v>
                </c:pt>
                <c:pt idx="104">
                  <c:v>63.473649458056776</c:v>
                </c:pt>
                <c:pt idx="105">
                  <c:v>63.410494234381879</c:v>
                </c:pt>
                <c:pt idx="106">
                  <c:v>63.424666685330706</c:v>
                </c:pt>
                <c:pt idx="107">
                  <c:v>63.606534582743421</c:v>
                </c:pt>
                <c:pt idx="108">
                  <c:v>64.112388628733797</c:v>
                </c:pt>
                <c:pt idx="109">
                  <c:v>65.175624450335107</c:v>
                </c:pt>
                <c:pt idx="110">
                  <c:v>67.085663164460499</c:v>
                </c:pt>
                <c:pt idx="111">
                  <c:v>70.11228427241717</c:v>
                </c:pt>
                <c:pt idx="112">
                  <c:v>74.371976518250932</c:v>
                </c:pt>
                <c:pt idx="113">
                  <c:v>79.672903940935001</c:v>
                </c:pt>
                <c:pt idx="114">
                  <c:v>85.417571666847067</c:v>
                </c:pt>
                <c:pt idx="115">
                  <c:v>90.651460612918484</c:v>
                </c:pt>
                <c:pt idx="116">
                  <c:v>94.293958293058097</c:v>
                </c:pt>
                <c:pt idx="117">
                  <c:v>95.487734369934202</c:v>
                </c:pt>
                <c:pt idx="118">
                  <c:v>93.914673111907376</c:v>
                </c:pt>
                <c:pt idx="119">
                  <c:v>89.919676653505931</c:v>
                </c:pt>
                <c:pt idx="120">
                  <c:v>84.376679320567803</c:v>
                </c:pt>
                <c:pt idx="121">
                  <c:v>78.367856826179562</c:v>
                </c:pt>
                <c:pt idx="122">
                  <c:v>72.836553034838602</c:v>
                </c:pt>
                <c:pt idx="123">
                  <c:v>68.363395340706219</c:v>
                </c:pt>
                <c:pt idx="124">
                  <c:v>65.125009488144443</c:v>
                </c:pt>
                <c:pt idx="125">
                  <c:v>62.995624506882784</c:v>
                </c:pt>
                <c:pt idx="126">
                  <c:v>61.702561508681434</c:v>
                </c:pt>
                <c:pt idx="127">
                  <c:v>60.957907909407531</c:v>
                </c:pt>
                <c:pt idx="128">
                  <c:v>60.531759017320915</c:v>
                </c:pt>
                <c:pt idx="129">
                  <c:v>60.271878577185674</c:v>
                </c:pt>
                <c:pt idx="130">
                  <c:v>60.092958893827038</c:v>
                </c:pt>
                <c:pt idx="131">
                  <c:v>59.958245497426908</c:v>
                </c:pt>
                <c:pt idx="132">
                  <c:v>59.86782991493989</c:v>
                </c:pt>
                <c:pt idx="133">
                  <c:v>59.859263482250832</c:v>
                </c:pt>
                <c:pt idx="134">
                  <c:v>60.01850452911723</c:v>
                </c:pt>
                <c:pt idx="135">
                  <c:v>60.490044662346278</c:v>
                </c:pt>
                <c:pt idx="136">
                  <c:v>61.464645776858077</c:v>
                </c:pt>
                <c:pt idx="137">
                  <c:v>63.120177850377118</c:v>
                </c:pt>
                <c:pt idx="138">
                  <c:v>65.51000041240529</c:v>
                </c:pt>
                <c:pt idx="139">
                  <c:v>68.438134629802832</c:v>
                </c:pt>
                <c:pt idx="140">
                  <c:v>71.405596797817836</c:v>
                </c:pt>
                <c:pt idx="141">
                  <c:v>73.708528857996328</c:v>
                </c:pt>
                <c:pt idx="142">
                  <c:v>74.688379982670881</c:v>
                </c:pt>
                <c:pt idx="143">
                  <c:v>74.018987440157119</c:v>
                </c:pt>
                <c:pt idx="144">
                  <c:v>71.861213885230015</c:v>
                </c:pt>
                <c:pt idx="145">
                  <c:v>68.785791554541447</c:v>
                </c:pt>
                <c:pt idx="146">
                  <c:v>65.514500944538582</c:v>
                </c:pt>
                <c:pt idx="147">
                  <c:v>62.638745435912583</c:v>
                </c:pt>
                <c:pt idx="148">
                  <c:v>60.461778204037799</c:v>
                </c:pt>
                <c:pt idx="149">
                  <c:v>59.005472595501736</c:v>
                </c:pt>
                <c:pt idx="150">
                  <c:v>58.121003350596062</c:v>
                </c:pt>
                <c:pt idx="151">
                  <c:v>57.612265495727719</c:v>
                </c:pt>
                <c:pt idx="152">
                  <c:v>57.314435401440946</c:v>
                </c:pt>
                <c:pt idx="153">
                  <c:v>57.119431615617579</c:v>
                </c:pt>
                <c:pt idx="154">
                  <c:v>56.968424017378787</c:v>
                </c:pt>
                <c:pt idx="155">
                  <c:v>56.83407390510515</c:v>
                </c:pt>
                <c:pt idx="156">
                  <c:v>56.705364726631046</c:v>
                </c:pt>
                <c:pt idx="157">
                  <c:v>56.578408138357325</c:v>
                </c:pt>
                <c:pt idx="158">
                  <c:v>56.451992028156504</c:v>
                </c:pt>
                <c:pt idx="159">
                  <c:v>56.325778582158584</c:v>
                </c:pt>
                <c:pt idx="160">
                  <c:v>56.199680608746064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E9-4B94-858C-4E811D0FE4D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68.732155983108086</c:v>
                </c:pt>
                <c:pt idx="26">
                  <c:v>68.670975334609366</c:v>
                </c:pt>
                <c:pt idx="27">
                  <c:v>68.609823421811754</c:v>
                </c:pt>
                <c:pt idx="28">
                  <c:v>68.548702304563278</c:v>
                </c:pt>
                <c:pt idx="29">
                  <c:v>68.487614171584625</c:v>
                </c:pt>
                <c:pt idx="30">
                  <c:v>68.426561345979366</c:v>
                </c:pt>
                <c:pt idx="31">
                  <c:v>68.3655462905798</c:v>
                </c:pt>
                <c:pt idx="32">
                  <c:v>68.30457161304129</c:v>
                </c:pt>
                <c:pt idx="33">
                  <c:v>68.24364007058189</c:v>
                </c:pt>
                <c:pt idx="34">
                  <c:v>68.182754574247426</c:v>
                </c:pt>
                <c:pt idx="35">
                  <c:v>68.121918192560486</c:v>
                </c:pt>
                <c:pt idx="36">
                  <c:v>68.06113415438945</c:v>
                </c:pt>
                <c:pt idx="37">
                  <c:v>68.000405850846974</c:v>
                </c:pt>
                <c:pt idx="38">
                  <c:v>67.939736835997522</c:v>
                </c:pt>
                <c:pt idx="39">
                  <c:v>67.879130826120587</c:v>
                </c:pt>
                <c:pt idx="40">
                  <c:v>67.818591697237522</c:v>
                </c:pt>
                <c:pt idx="41">
                  <c:v>67.758123480568159</c:v>
                </c:pt>
                <c:pt idx="42">
                  <c:v>67.697730355535697</c:v>
                </c:pt>
                <c:pt idx="43">
                  <c:v>67.637416639885373</c:v>
                </c:pt>
                <c:pt idx="44">
                  <c:v>67.577186776423588</c:v>
                </c:pt>
                <c:pt idx="45">
                  <c:v>67.517045315818805</c:v>
                </c:pt>
                <c:pt idx="46">
                  <c:v>67.456996894834319</c:v>
                </c:pt>
                <c:pt idx="47">
                  <c:v>67.397046209283417</c:v>
                </c:pt>
                <c:pt idx="48">
                  <c:v>67.337197980912265</c:v>
                </c:pt>
                <c:pt idx="49">
                  <c:v>67.277456917322866</c:v>
                </c:pt>
                <c:pt idx="50">
                  <c:v>67.217827663948015</c:v>
                </c:pt>
                <c:pt idx="51">
                  <c:v>67.158314746984729</c:v>
                </c:pt>
                <c:pt idx="52">
                  <c:v>67.098922506080001</c:v>
                </c:pt>
                <c:pt idx="53">
                  <c:v>67.03965501544738</c:v>
                </c:pt>
                <c:pt idx="54">
                  <c:v>66.980515991973533</c:v>
                </c:pt>
                <c:pt idx="55">
                  <c:v>66.921508688757157</c:v>
                </c:pt>
                <c:pt idx="56">
                  <c:v>66.862635772407572</c:v>
                </c:pt>
                <c:pt idx="57">
                  <c:v>66.803899182325765</c:v>
                </c:pt>
                <c:pt idx="58">
                  <c:v>66.74529997010066</c:v>
                </c:pt>
                <c:pt idx="59">
                  <c:v>66.686838117085301</c:v>
                </c:pt>
                <c:pt idx="60">
                  <c:v>66.62851232818376</c:v>
                </c:pt>
                <c:pt idx="61">
                  <c:v>66.570319799887827</c:v>
                </c:pt>
                <c:pt idx="62">
                  <c:v>66.512255960671624</c:v>
                </c:pt>
                <c:pt idx="63">
                  <c:v>66.454314181995258</c:v>
                </c:pt>
                <c:pt idx="64">
                  <c:v>66.396485458408264</c:v>
                </c:pt>
                <c:pt idx="65">
                  <c:v>66.338758055601133</c:v>
                </c:pt>
                <c:pt idx="66">
                  <c:v>66.281117125755017</c:v>
                </c:pt>
                <c:pt idx="67">
                  <c:v>66.223544290213226</c:v>
                </c:pt>
                <c:pt idx="68">
                  <c:v>66.166017190374276</c:v>
                </c:pt>
                <c:pt idx="69">
                  <c:v>66.108509008813883</c:v>
                </c:pt>
                <c:pt idx="70">
                  <c:v>66.050987964013089</c:v>
                </c:pt>
                <c:pt idx="71">
                  <c:v>65.993416783726275</c:v>
                </c:pt>
                <c:pt idx="72">
                  <c:v>65.935752163985015</c:v>
                </c:pt>
                <c:pt idx="73">
                  <c:v>65.877944223008853</c:v>
                </c:pt>
                <c:pt idx="74">
                  <c:v>65.819935961873369</c:v>
                </c:pt>
                <c:pt idx="75">
                  <c:v>65.761662746637171</c:v>
                </c:pt>
                <c:pt idx="76">
                  <c:v>65.703051829692669</c:v>
                </c:pt>
                <c:pt idx="77">
                  <c:v>65.644021931282523</c:v>
                </c:pt>
                <c:pt idx="78">
                  <c:v>65.584482905274413</c:v>
                </c:pt>
                <c:pt idx="79">
                  <c:v>65.524335516221527</c:v>
                </c:pt>
                <c:pt idx="80">
                  <c:v>65.463471357215326</c:v>
                </c:pt>
                <c:pt idx="81">
                  <c:v>65.401772939767255</c:v>
                </c:pt>
                <c:pt idx="82">
                  <c:v>65.339113987605415</c:v>
                </c:pt>
                <c:pt idx="83">
                  <c:v>65.275359965476952</c:v>
                </c:pt>
                <c:pt idx="84">
                  <c:v>65.21036887143984</c:v>
                </c:pt>
                <c:pt idx="85">
                  <c:v>65.143992316374124</c:v>
                </c:pt>
                <c:pt idx="86">
                  <c:v>65.076076907276189</c:v>
                </c:pt>
                <c:pt idx="87">
                  <c:v>65.006465941184103</c:v>
                </c:pt>
                <c:pt idx="88">
                  <c:v>64.935001404353599</c:v>
                </c:pt>
                <c:pt idx="89">
                  <c:v>64.861526256832974</c:v>
                </c:pt>
                <c:pt idx="90">
                  <c:v>64.78588696640513</c:v>
                </c:pt>
                <c:pt idx="91">
                  <c:v>64.707936238793906</c:v>
                </c:pt>
                <c:pt idx="92">
                  <c:v>64.6275358741579</c:v>
                </c:pt>
                <c:pt idx="93">
                  <c:v>64.544559664518019</c:v>
                </c:pt>
                <c:pt idx="94">
                  <c:v>64.458896234303552</c:v>
                </c:pt>
                <c:pt idx="95">
                  <c:v>64.37045171805876</c:v>
                </c:pt>
                <c:pt idx="96">
                  <c:v>64.279152166751487</c:v>
                </c:pt>
                <c:pt idx="97">
                  <c:v>64.184945577948881</c:v>
                </c:pt>
                <c:pt idx="98">
                  <c:v>64.087803455753871</c:v>
                </c:pt>
                <c:pt idx="99">
                  <c:v>63.98772182361509</c:v>
                </c:pt>
                <c:pt idx="100">
                  <c:v>63.884721636066601</c:v>
                </c:pt>
                <c:pt idx="101">
                  <c:v>63.778848562668713</c:v>
                </c:pt>
                <c:pt idx="102">
                  <c:v>63.670172146968341</c:v>
                </c:pt>
                <c:pt idx="103">
                  <c:v>63.558784372969818</c:v>
                </c:pt>
                <c:pt idx="104">
                  <c:v>63.444797699154549</c:v>
                </c:pt>
                <c:pt idx="105">
                  <c:v>63.328342643468332</c:v>
                </c:pt>
                <c:pt idx="106">
                  <c:v>63.209565020301341</c:v>
                </c:pt>
                <c:pt idx="107">
                  <c:v>63.088622941287817</c:v>
                </c:pt>
                <c:pt idx="108">
                  <c:v>62.965683695393025</c:v>
                </c:pt>
                <c:pt idx="109">
                  <c:v>62.840920620522155</c:v>
                </c:pt>
                <c:pt idx="110">
                  <c:v>62.714510069635068</c:v>
                </c:pt>
                <c:pt idx="111">
                  <c:v>62.586628560352779</c:v>
                </c:pt>
                <c:pt idx="112">
                  <c:v>62.457450179805065</c:v>
                </c:pt>
                <c:pt idx="113">
                  <c:v>62.327144297561212</c:v>
                </c:pt>
                <c:pt idx="114">
                  <c:v>62.195873620376204</c:v>
                </c:pt>
                <c:pt idx="115">
                  <c:v>62.063792604417571</c:v>
                </c:pt>
                <c:pt idx="116">
                  <c:v>61.931046224569286</c:v>
                </c:pt>
                <c:pt idx="117">
                  <c:v>61.797769086965509</c:v>
                </c:pt>
                <c:pt idx="118">
                  <c:v>61.664084860409098</c:v>
                </c:pt>
                <c:pt idx="119">
                  <c:v>61.53010599482068</c:v>
                </c:pt>
                <c:pt idx="120">
                  <c:v>61.395933690175525</c:v>
                </c:pt>
                <c:pt idx="121">
                  <c:v>61.261658077194667</c:v>
                </c:pt>
                <c:pt idx="122">
                  <c:v>61.127358570951657</c:v>
                </c:pt>
                <c:pt idx="123">
                  <c:v>60.993104360089006</c:v>
                </c:pt>
                <c:pt idx="124">
                  <c:v>60.858954997065958</c:v>
                </c:pt>
                <c:pt idx="125">
                  <c:v>60.724961058375015</c:v>
                </c:pt>
                <c:pt idx="126">
                  <c:v>60.591164847619162</c:v>
                </c:pt>
                <c:pt idx="127">
                  <c:v>60.457601118446384</c:v>
                </c:pt>
                <c:pt idx="128">
                  <c:v>60.324297798372726</c:v>
                </c:pt>
                <c:pt idx="129">
                  <c:v>60.191276698329439</c:v>
                </c:pt>
                <c:pt idx="130">
                  <c:v>60.058554196238362</c:v>
                </c:pt>
                <c:pt idx="131">
                  <c:v>59.926141885990859</c:v>
                </c:pt>
                <c:pt idx="132">
                  <c:v>59.794047185856485</c:v>
                </c:pt>
                <c:pt idx="133">
                  <c:v>59.662273902577567</c:v>
                </c:pt>
                <c:pt idx="134">
                  <c:v>59.530822749238105</c:v>
                </c:pt>
                <c:pt idx="135">
                  <c:v>59.3996918164611</c:v>
                </c:pt>
                <c:pt idx="136">
                  <c:v>59.268876997628858</c:v>
                </c:pt>
                <c:pt idx="137">
                  <c:v>59.138372369678123</c:v>
                </c:pt>
                <c:pt idx="138">
                  <c:v>59.008170531638747</c:v>
                </c:pt>
                <c:pt idx="139">
                  <c:v>58.878262903502474</c:v>
                </c:pt>
                <c:pt idx="140">
                  <c:v>58.748639988263058</c:v>
                </c:pt>
                <c:pt idx="141">
                  <c:v>58.619291600094854</c:v>
                </c:pt>
                <c:pt idx="142">
                  <c:v>58.490207061662524</c:v>
                </c:pt>
                <c:pt idx="143">
                  <c:v>58.361375373503513</c:v>
                </c:pt>
                <c:pt idx="144">
                  <c:v>58.232785358319084</c:v>
                </c:pt>
                <c:pt idx="145">
                  <c:v>58.104425782864865</c:v>
                </c:pt>
                <c:pt idx="146">
                  <c:v>57.976285459961765</c:v>
                </c:pt>
                <c:pt idx="147">
                  <c:v>57.848353332963597</c:v>
                </c:pt>
                <c:pt idx="148">
                  <c:v>57.720618544827161</c:v>
                </c:pt>
                <c:pt idx="149">
                  <c:v>57.593070493739496</c:v>
                </c:pt>
                <c:pt idx="150">
                  <c:v>57.465698877070778</c:v>
                </c:pt>
                <c:pt idx="151">
                  <c:v>57.338493725243247</c:v>
                </c:pt>
                <c:pt idx="152">
                  <c:v>57.211445426937495</c:v>
                </c:pt>
                <c:pt idx="153">
                  <c:v>57.084544746900903</c:v>
                </c:pt>
                <c:pt idx="154">
                  <c:v>56.957782837477531</c:v>
                </c:pt>
                <c:pt idx="155">
                  <c:v>56.831151244845991</c:v>
                </c:pt>
                <c:pt idx="156">
                  <c:v>56.704641910830851</c:v>
                </c:pt>
                <c:pt idx="157">
                  <c:v>56.578247171044282</c:v>
                </c:pt>
                <c:pt idx="158">
                  <c:v>56.451959750016115</c:v>
                </c:pt>
                <c:pt idx="159">
                  <c:v>56.325772753883093</c:v>
                </c:pt>
                <c:pt idx="160">
                  <c:v>56.199679661130048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E9-4B94-858C-4E811D0FE4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5056"/>
        <c:axId val="417995448"/>
      </c:scatterChart>
      <c:valAx>
        <c:axId val="417995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7995448"/>
        <c:crosses val="autoZero"/>
        <c:crossBetween val="midCat"/>
      </c:valAx>
      <c:valAx>
        <c:axId val="417995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5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B!$J$22:$J$222</c:f>
              <c:numCache>
                <c:formatCode>General</c:formatCode>
                <c:ptCount val="201"/>
                <c:pt idx="0">
                  <c:v>66.814999999999998</c:v>
                </c:pt>
                <c:pt idx="1">
                  <c:v>64.685000000000002</c:v>
                </c:pt>
                <c:pt idx="2">
                  <c:v>64.852000000000004</c:v>
                </c:pt>
                <c:pt idx="3">
                  <c:v>65.796000000000006</c:v>
                </c:pt>
                <c:pt idx="4">
                  <c:v>65.073999999999998</c:v>
                </c:pt>
                <c:pt idx="5">
                  <c:v>66.093000000000004</c:v>
                </c:pt>
                <c:pt idx="6">
                  <c:v>65.667000000000002</c:v>
                </c:pt>
                <c:pt idx="7">
                  <c:v>65.796000000000006</c:v>
                </c:pt>
                <c:pt idx="8">
                  <c:v>66.63</c:v>
                </c:pt>
                <c:pt idx="9">
                  <c:v>65.426000000000002</c:v>
                </c:pt>
                <c:pt idx="10">
                  <c:v>65.480999999999995</c:v>
                </c:pt>
                <c:pt idx="11">
                  <c:v>66.259</c:v>
                </c:pt>
                <c:pt idx="12">
                  <c:v>66.055999999999997</c:v>
                </c:pt>
                <c:pt idx="13">
                  <c:v>65.87</c:v>
                </c:pt>
                <c:pt idx="14">
                  <c:v>66.203999999999994</c:v>
                </c:pt>
                <c:pt idx="15">
                  <c:v>65.388999999999996</c:v>
                </c:pt>
                <c:pt idx="16">
                  <c:v>65.741</c:v>
                </c:pt>
                <c:pt idx="17">
                  <c:v>66.63</c:v>
                </c:pt>
                <c:pt idx="18">
                  <c:v>66.055999999999997</c:v>
                </c:pt>
                <c:pt idx="19">
                  <c:v>66.259</c:v>
                </c:pt>
                <c:pt idx="20">
                  <c:v>66.962999999999994</c:v>
                </c:pt>
                <c:pt idx="21">
                  <c:v>66.203999999999994</c:v>
                </c:pt>
                <c:pt idx="22">
                  <c:v>65.759</c:v>
                </c:pt>
                <c:pt idx="23">
                  <c:v>66.759</c:v>
                </c:pt>
                <c:pt idx="24">
                  <c:v>64.703999999999994</c:v>
                </c:pt>
                <c:pt idx="25">
                  <c:v>67.037000000000006</c:v>
                </c:pt>
                <c:pt idx="26">
                  <c:v>67.647999999999996</c:v>
                </c:pt>
                <c:pt idx="27">
                  <c:v>66.37</c:v>
                </c:pt>
                <c:pt idx="28">
                  <c:v>67.721999999999994</c:v>
                </c:pt>
                <c:pt idx="29">
                  <c:v>66.093000000000004</c:v>
                </c:pt>
                <c:pt idx="30">
                  <c:v>65.87</c:v>
                </c:pt>
                <c:pt idx="31">
                  <c:v>66.906999999999996</c:v>
                </c:pt>
                <c:pt idx="32">
                  <c:v>68.093000000000004</c:v>
                </c:pt>
                <c:pt idx="33">
                  <c:v>66.703999999999994</c:v>
                </c:pt>
                <c:pt idx="34">
                  <c:v>69.278000000000006</c:v>
                </c:pt>
                <c:pt idx="35">
                  <c:v>67.296000000000006</c:v>
                </c:pt>
                <c:pt idx="36">
                  <c:v>68.519000000000005</c:v>
                </c:pt>
                <c:pt idx="37">
                  <c:v>69.406999999999996</c:v>
                </c:pt>
                <c:pt idx="38">
                  <c:v>67.962999999999994</c:v>
                </c:pt>
                <c:pt idx="39">
                  <c:v>70.426000000000002</c:v>
                </c:pt>
                <c:pt idx="40">
                  <c:v>70.519000000000005</c:v>
                </c:pt>
                <c:pt idx="41">
                  <c:v>71.703999999999994</c:v>
                </c:pt>
                <c:pt idx="42">
                  <c:v>72.852000000000004</c:v>
                </c:pt>
                <c:pt idx="43">
                  <c:v>72.814999999999998</c:v>
                </c:pt>
                <c:pt idx="44">
                  <c:v>73.537000000000006</c:v>
                </c:pt>
                <c:pt idx="45">
                  <c:v>74.332999999999998</c:v>
                </c:pt>
                <c:pt idx="46">
                  <c:v>75.241</c:v>
                </c:pt>
                <c:pt idx="47">
                  <c:v>77.888999999999996</c:v>
                </c:pt>
                <c:pt idx="48">
                  <c:v>80.093000000000004</c:v>
                </c:pt>
                <c:pt idx="49">
                  <c:v>82.388999999999996</c:v>
                </c:pt>
                <c:pt idx="50">
                  <c:v>86.296000000000006</c:v>
                </c:pt>
                <c:pt idx="51">
                  <c:v>91.980999999999995</c:v>
                </c:pt>
                <c:pt idx="52">
                  <c:v>97.814999999999998</c:v>
                </c:pt>
                <c:pt idx="53">
                  <c:v>106.426</c:v>
                </c:pt>
                <c:pt idx="54">
                  <c:v>118.22199999999999</c:v>
                </c:pt>
                <c:pt idx="55">
                  <c:v>133.29599999999999</c:v>
                </c:pt>
                <c:pt idx="56">
                  <c:v>149.59299999999999</c:v>
                </c:pt>
                <c:pt idx="57">
                  <c:v>166.148</c:v>
                </c:pt>
                <c:pt idx="58">
                  <c:v>179.07400000000001</c:v>
                </c:pt>
                <c:pt idx="59">
                  <c:v>191.167</c:v>
                </c:pt>
                <c:pt idx="60">
                  <c:v>200.185</c:v>
                </c:pt>
                <c:pt idx="61">
                  <c:v>204.98099999999999</c:v>
                </c:pt>
                <c:pt idx="62">
                  <c:v>204.03700000000001</c:v>
                </c:pt>
                <c:pt idx="63">
                  <c:v>194.98099999999999</c:v>
                </c:pt>
                <c:pt idx="64">
                  <c:v>169.96299999999999</c:v>
                </c:pt>
                <c:pt idx="65">
                  <c:v>122.667</c:v>
                </c:pt>
                <c:pt idx="66">
                  <c:v>81.555999999999997</c:v>
                </c:pt>
                <c:pt idx="67">
                  <c:v>72.241</c:v>
                </c:pt>
                <c:pt idx="68">
                  <c:v>72.111000000000004</c:v>
                </c:pt>
                <c:pt idx="69">
                  <c:v>72.573999999999998</c:v>
                </c:pt>
                <c:pt idx="70">
                  <c:v>73.111000000000004</c:v>
                </c:pt>
                <c:pt idx="71">
                  <c:v>74.555999999999997</c:v>
                </c:pt>
                <c:pt idx="72">
                  <c:v>76.796000000000006</c:v>
                </c:pt>
                <c:pt idx="73">
                  <c:v>82.13</c:v>
                </c:pt>
                <c:pt idx="74">
                  <c:v>89.611000000000004</c:v>
                </c:pt>
                <c:pt idx="75">
                  <c:v>99.944000000000003</c:v>
                </c:pt>
                <c:pt idx="76">
                  <c:v>111.407</c:v>
                </c:pt>
                <c:pt idx="77">
                  <c:v>124.648</c:v>
                </c:pt>
                <c:pt idx="78">
                  <c:v>136.05600000000001</c:v>
                </c:pt>
                <c:pt idx="79">
                  <c:v>144.13</c:v>
                </c:pt>
                <c:pt idx="80">
                  <c:v>149.01900000000001</c:v>
                </c:pt>
                <c:pt idx="81">
                  <c:v>149.05600000000001</c:v>
                </c:pt>
                <c:pt idx="82">
                  <c:v>139.22200000000001</c:v>
                </c:pt>
                <c:pt idx="83">
                  <c:v>111.944</c:v>
                </c:pt>
                <c:pt idx="84">
                  <c:v>80.13</c:v>
                </c:pt>
                <c:pt idx="85">
                  <c:v>67.147999999999996</c:v>
                </c:pt>
                <c:pt idx="86">
                  <c:v>64.537000000000006</c:v>
                </c:pt>
                <c:pt idx="87">
                  <c:v>64.167000000000002</c:v>
                </c:pt>
                <c:pt idx="88">
                  <c:v>63.555999999999997</c:v>
                </c:pt>
                <c:pt idx="89">
                  <c:v>63.722000000000001</c:v>
                </c:pt>
                <c:pt idx="90">
                  <c:v>64.759</c:v>
                </c:pt>
                <c:pt idx="91">
                  <c:v>64.388999999999996</c:v>
                </c:pt>
                <c:pt idx="92">
                  <c:v>64.426000000000002</c:v>
                </c:pt>
                <c:pt idx="93">
                  <c:v>63.351999999999997</c:v>
                </c:pt>
                <c:pt idx="94">
                  <c:v>63.722000000000001</c:v>
                </c:pt>
                <c:pt idx="95">
                  <c:v>63.555999999999997</c:v>
                </c:pt>
                <c:pt idx="96">
                  <c:v>63.759</c:v>
                </c:pt>
                <c:pt idx="97">
                  <c:v>63.814999999999998</c:v>
                </c:pt>
                <c:pt idx="98">
                  <c:v>64.278000000000006</c:v>
                </c:pt>
                <c:pt idx="99">
                  <c:v>64.426000000000002</c:v>
                </c:pt>
                <c:pt idx="100">
                  <c:v>64.778000000000006</c:v>
                </c:pt>
                <c:pt idx="101">
                  <c:v>65.073999999999998</c:v>
                </c:pt>
                <c:pt idx="102">
                  <c:v>64.741</c:v>
                </c:pt>
                <c:pt idx="103">
                  <c:v>65.462999999999994</c:v>
                </c:pt>
                <c:pt idx="104">
                  <c:v>65.962999999999994</c:v>
                </c:pt>
                <c:pt idx="105">
                  <c:v>65.685000000000002</c:v>
                </c:pt>
                <c:pt idx="106">
                  <c:v>68.406999999999996</c:v>
                </c:pt>
                <c:pt idx="107">
                  <c:v>68.63</c:v>
                </c:pt>
                <c:pt idx="108">
                  <c:v>70.593000000000004</c:v>
                </c:pt>
                <c:pt idx="109">
                  <c:v>73.593000000000004</c:v>
                </c:pt>
                <c:pt idx="110">
                  <c:v>78.852000000000004</c:v>
                </c:pt>
                <c:pt idx="111">
                  <c:v>81.167000000000002</c:v>
                </c:pt>
                <c:pt idx="112">
                  <c:v>87.63</c:v>
                </c:pt>
                <c:pt idx="113">
                  <c:v>91.741</c:v>
                </c:pt>
                <c:pt idx="114">
                  <c:v>94.832999999999998</c:v>
                </c:pt>
                <c:pt idx="115">
                  <c:v>96.796000000000006</c:v>
                </c:pt>
                <c:pt idx="116">
                  <c:v>95.221999999999994</c:v>
                </c:pt>
                <c:pt idx="117">
                  <c:v>90.332999999999998</c:v>
                </c:pt>
                <c:pt idx="118">
                  <c:v>84.778000000000006</c:v>
                </c:pt>
                <c:pt idx="119">
                  <c:v>77.111000000000004</c:v>
                </c:pt>
                <c:pt idx="120">
                  <c:v>70.406999999999996</c:v>
                </c:pt>
                <c:pt idx="121">
                  <c:v>65.111000000000004</c:v>
                </c:pt>
                <c:pt idx="122">
                  <c:v>60.444000000000003</c:v>
                </c:pt>
                <c:pt idx="123">
                  <c:v>60.259</c:v>
                </c:pt>
                <c:pt idx="124">
                  <c:v>60.832999999999998</c:v>
                </c:pt>
                <c:pt idx="125">
                  <c:v>61.073999999999998</c:v>
                </c:pt>
                <c:pt idx="126">
                  <c:v>61.148000000000003</c:v>
                </c:pt>
                <c:pt idx="127">
                  <c:v>60.351999999999997</c:v>
                </c:pt>
                <c:pt idx="128">
                  <c:v>61.055999999999997</c:v>
                </c:pt>
                <c:pt idx="129">
                  <c:v>60.5</c:v>
                </c:pt>
                <c:pt idx="130">
                  <c:v>60.963000000000001</c:v>
                </c:pt>
                <c:pt idx="131">
                  <c:v>61.463000000000001</c:v>
                </c:pt>
                <c:pt idx="132">
                  <c:v>60.814999999999998</c:v>
                </c:pt>
                <c:pt idx="133">
                  <c:v>61.832999999999998</c:v>
                </c:pt>
                <c:pt idx="134">
                  <c:v>62.389000000000003</c:v>
                </c:pt>
                <c:pt idx="135">
                  <c:v>65.093000000000004</c:v>
                </c:pt>
                <c:pt idx="136">
                  <c:v>67.832999999999998</c:v>
                </c:pt>
                <c:pt idx="137">
                  <c:v>70.241</c:v>
                </c:pt>
                <c:pt idx="138">
                  <c:v>71.944000000000003</c:v>
                </c:pt>
                <c:pt idx="139">
                  <c:v>74.019000000000005</c:v>
                </c:pt>
                <c:pt idx="140">
                  <c:v>74.444000000000003</c:v>
                </c:pt>
                <c:pt idx="141">
                  <c:v>75.241</c:v>
                </c:pt>
                <c:pt idx="142">
                  <c:v>70.721999999999994</c:v>
                </c:pt>
                <c:pt idx="143">
                  <c:v>68.647999999999996</c:v>
                </c:pt>
                <c:pt idx="144">
                  <c:v>66.5</c:v>
                </c:pt>
                <c:pt idx="145">
                  <c:v>61.259</c:v>
                </c:pt>
                <c:pt idx="146">
                  <c:v>59.759</c:v>
                </c:pt>
                <c:pt idx="147">
                  <c:v>57.814999999999998</c:v>
                </c:pt>
                <c:pt idx="148">
                  <c:v>59.055999999999997</c:v>
                </c:pt>
                <c:pt idx="149">
                  <c:v>57.37</c:v>
                </c:pt>
                <c:pt idx="150">
                  <c:v>57.406999999999996</c:v>
                </c:pt>
                <c:pt idx="151">
                  <c:v>57.889000000000003</c:v>
                </c:pt>
                <c:pt idx="152">
                  <c:v>58.406999999999996</c:v>
                </c:pt>
                <c:pt idx="153">
                  <c:v>56.481000000000002</c:v>
                </c:pt>
                <c:pt idx="154">
                  <c:v>57.981000000000002</c:v>
                </c:pt>
                <c:pt idx="155">
                  <c:v>58.110999999999997</c:v>
                </c:pt>
                <c:pt idx="156">
                  <c:v>57.5</c:v>
                </c:pt>
                <c:pt idx="157">
                  <c:v>58.610999999999997</c:v>
                </c:pt>
                <c:pt idx="158">
                  <c:v>55.981000000000002</c:v>
                </c:pt>
                <c:pt idx="159">
                  <c:v>56.148000000000003</c:v>
                </c:pt>
                <c:pt idx="160">
                  <c:v>57</c:v>
                </c:pt>
                <c:pt idx="161">
                  <c:v>57.593000000000004</c:v>
                </c:pt>
                <c:pt idx="162">
                  <c:v>57.204000000000001</c:v>
                </c:pt>
                <c:pt idx="163">
                  <c:v>57.295999999999999</c:v>
                </c:pt>
                <c:pt idx="164">
                  <c:v>57.332999999999998</c:v>
                </c:pt>
                <c:pt idx="165">
                  <c:v>55.889000000000003</c:v>
                </c:pt>
                <c:pt idx="166">
                  <c:v>55.87</c:v>
                </c:pt>
                <c:pt idx="167">
                  <c:v>55.704000000000001</c:v>
                </c:pt>
                <c:pt idx="168">
                  <c:v>55.704000000000001</c:v>
                </c:pt>
                <c:pt idx="169">
                  <c:v>56.759</c:v>
                </c:pt>
                <c:pt idx="170">
                  <c:v>56.37</c:v>
                </c:pt>
                <c:pt idx="171">
                  <c:v>56.204000000000001</c:v>
                </c:pt>
                <c:pt idx="172">
                  <c:v>56.87</c:v>
                </c:pt>
                <c:pt idx="173">
                  <c:v>55.573999999999998</c:v>
                </c:pt>
                <c:pt idx="174">
                  <c:v>58.13</c:v>
                </c:pt>
                <c:pt idx="175">
                  <c:v>57.741</c:v>
                </c:pt>
                <c:pt idx="176">
                  <c:v>58</c:v>
                </c:pt>
                <c:pt idx="177">
                  <c:v>57.259</c:v>
                </c:pt>
                <c:pt idx="178">
                  <c:v>55.889000000000003</c:v>
                </c:pt>
                <c:pt idx="179">
                  <c:v>57.37</c:v>
                </c:pt>
                <c:pt idx="180">
                  <c:v>55.277999999999999</c:v>
                </c:pt>
                <c:pt idx="181">
                  <c:v>55.814999999999998</c:v>
                </c:pt>
                <c:pt idx="182">
                  <c:v>56.148000000000003</c:v>
                </c:pt>
                <c:pt idx="183">
                  <c:v>55.63</c:v>
                </c:pt>
                <c:pt idx="184">
                  <c:v>55.055999999999997</c:v>
                </c:pt>
                <c:pt idx="185">
                  <c:v>55.055999999999997</c:v>
                </c:pt>
                <c:pt idx="186">
                  <c:v>54.5</c:v>
                </c:pt>
                <c:pt idx="187">
                  <c:v>56.37</c:v>
                </c:pt>
                <c:pt idx="188">
                  <c:v>56.944000000000003</c:v>
                </c:pt>
                <c:pt idx="189">
                  <c:v>55.406999999999996</c:v>
                </c:pt>
                <c:pt idx="190">
                  <c:v>56.906999999999996</c:v>
                </c:pt>
                <c:pt idx="191">
                  <c:v>54.593000000000004</c:v>
                </c:pt>
                <c:pt idx="192">
                  <c:v>55.963000000000001</c:v>
                </c:pt>
                <c:pt idx="193">
                  <c:v>55.185000000000002</c:v>
                </c:pt>
                <c:pt idx="194">
                  <c:v>55.518999999999998</c:v>
                </c:pt>
                <c:pt idx="195">
                  <c:v>55.073999999999998</c:v>
                </c:pt>
                <c:pt idx="196">
                  <c:v>55.351999999999997</c:v>
                </c:pt>
                <c:pt idx="197">
                  <c:v>54.426000000000002</c:v>
                </c:pt>
                <c:pt idx="198">
                  <c:v>54.314999999999998</c:v>
                </c:pt>
                <c:pt idx="199">
                  <c:v>54.87</c:v>
                </c:pt>
                <c:pt idx="200">
                  <c:v>55.351999999999997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09-47F5-8EA5-FD8A6DC51AC4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70.577817064892699</c:v>
                </c:pt>
                <c:pt idx="26">
                  <c:v>70.50182922253093</c:v>
                </c:pt>
                <c:pt idx="27">
                  <c:v>70.42587235267824</c:v>
                </c:pt>
                <c:pt idx="28">
                  <c:v>70.349948712580826</c:v>
                </c:pt>
                <c:pt idx="29">
                  <c:v>70.274060705253831</c:v>
                </c:pt>
                <c:pt idx="30">
                  <c:v>70.198210886365416</c:v>
                </c:pt>
                <c:pt idx="31">
                  <c:v>70.122401971135488</c:v>
                </c:pt>
                <c:pt idx="32">
                  <c:v>70.046636841580153</c:v>
                </c:pt>
                <c:pt idx="33">
                  <c:v>69.970918556216176</c:v>
                </c:pt>
                <c:pt idx="34">
                  <c:v>69.895250373104815</c:v>
                </c:pt>
                <c:pt idx="35">
                  <c:v>69.819635836802945</c:v>
                </c:pt>
                <c:pt idx="36">
                  <c:v>69.744079145758889</c:v>
                </c:pt>
                <c:pt idx="37">
                  <c:v>69.668586656948662</c:v>
                </c:pt>
                <c:pt idx="38">
                  <c:v>69.593172657646363</c:v>
                </c:pt>
                <c:pt idx="39">
                  <c:v>69.517879937289933</c:v>
                </c:pt>
                <c:pt idx="40">
                  <c:v>69.442847714726355</c:v>
                </c:pt>
                <c:pt idx="41">
                  <c:v>69.368518961247005</c:v>
                </c:pt>
                <c:pt idx="42">
                  <c:v>69.296223824556364</c:v>
                </c:pt>
                <c:pt idx="43">
                  <c:v>69.22968850936104</c:v>
                </c:pt>
                <c:pt idx="44">
                  <c:v>69.178606291663556</c:v>
                </c:pt>
                <c:pt idx="45">
                  <c:v>69.166325112444952</c:v>
                </c:pt>
                <c:pt idx="46">
                  <c:v>69.244769251674697</c:v>
                </c:pt>
                <c:pt idx="47">
                  <c:v>69.52019007998264</c:v>
                </c:pt>
                <c:pt idx="48">
                  <c:v>70.191708527306744</c:v>
                </c:pt>
                <c:pt idx="49">
                  <c:v>71.598800037453771</c:v>
                </c:pt>
                <c:pt idx="50">
                  <c:v>74.262578580783185</c:v>
                </c:pt>
                <c:pt idx="51">
                  <c:v>78.890910049418821</c:v>
                </c:pt>
                <c:pt idx="52">
                  <c:v>86.306659268531178</c:v>
                </c:pt>
                <c:pt idx="53">
                  <c:v>97.264571505418573</c:v>
                </c:pt>
                <c:pt idx="54">
                  <c:v>112.15708955156032</c:v>
                </c:pt>
                <c:pt idx="55">
                  <c:v>130.6717797934771</c:v>
                </c:pt>
                <c:pt idx="56">
                  <c:v>151.52950459187178</c:v>
                </c:pt>
                <c:pt idx="57">
                  <c:v>172.46046664261183</c:v>
                </c:pt>
                <c:pt idx="58">
                  <c:v>190.52571802248073</c:v>
                </c:pt>
                <c:pt idx="59">
                  <c:v>202.76168172295473</c:v>
                </c:pt>
                <c:pt idx="60">
                  <c:v>206.96585605640698</c:v>
                </c:pt>
                <c:pt idx="61">
                  <c:v>202.34002810046562</c:v>
                </c:pt>
                <c:pt idx="62">
                  <c:v>189.73341015412106</c:v>
                </c:pt>
                <c:pt idx="63">
                  <c:v>171.38414522264665</c:v>
                </c:pt>
                <c:pt idx="64">
                  <c:v>150.26711582323716</c:v>
                </c:pt>
                <c:pt idx="65">
                  <c:v>129.30880705827894</c:v>
                </c:pt>
                <c:pt idx="66">
                  <c:v>110.75186082583181</c:v>
                </c:pt>
                <c:pt idx="67">
                  <c:v>95.848028369532912</c:v>
                </c:pt>
                <c:pt idx="68">
                  <c:v>84.901195149612903</c:v>
                </c:pt>
                <c:pt idx="69">
                  <c:v>77.559107868816156</c:v>
                </c:pt>
                <c:pt idx="70">
                  <c:v>73.210884148961739</c:v>
                </c:pt>
                <c:pt idx="71">
                  <c:v>71.373553703357942</c:v>
                </c:pt>
                <c:pt idx="72">
                  <c:v>71.98756743857578</c:v>
                </c:pt>
                <c:pt idx="73">
                  <c:v>75.535329446107554</c:v>
                </c:pt>
                <c:pt idx="74">
                  <c:v>82.857994573648668</c:v>
                </c:pt>
                <c:pt idx="75">
                  <c:v>94.573336093624263</c:v>
                </c:pt>
                <c:pt idx="76">
                  <c:v>110.20807285437368</c:v>
                </c:pt>
                <c:pt idx="77">
                  <c:v>127.50920395111237</c:v>
                </c:pt>
                <c:pt idx="78">
                  <c:v>142.58305365770747</c:v>
                </c:pt>
                <c:pt idx="79">
                  <c:v>151.16865652879861</c:v>
                </c:pt>
                <c:pt idx="80">
                  <c:v>150.53804855321454</c:v>
                </c:pt>
                <c:pt idx="81">
                  <c:v>140.87033410993587</c:v>
                </c:pt>
                <c:pt idx="82">
                  <c:v>125.15601373872008</c:v>
                </c:pt>
                <c:pt idx="83">
                  <c:v>107.69686814743741</c:v>
                </c:pt>
                <c:pt idx="84">
                  <c:v>92.217063459991252</c:v>
                </c:pt>
                <c:pt idx="85">
                  <c:v>80.695717794192774</c:v>
                </c:pt>
                <c:pt idx="86">
                  <c:v>73.323883363038149</c:v>
                </c:pt>
                <c:pt idx="87">
                  <c:v>69.207457603869287</c:v>
                </c:pt>
                <c:pt idx="88">
                  <c:v>67.171185012374451</c:v>
                </c:pt>
                <c:pt idx="89">
                  <c:v>66.25519040520112</c:v>
                </c:pt>
                <c:pt idx="90">
                  <c:v>65.856371732554038</c:v>
                </c:pt>
                <c:pt idx="91">
                  <c:v>65.663802325468012</c:v>
                </c:pt>
                <c:pt idx="92">
                  <c:v>65.542068433201351</c:v>
                </c:pt>
                <c:pt idx="93">
                  <c:v>65.440533294940835</c:v>
                </c:pt>
                <c:pt idx="94">
                  <c:v>65.342759433274381</c:v>
                </c:pt>
                <c:pt idx="95">
                  <c:v>65.244068169371644</c:v>
                </c:pt>
                <c:pt idx="96">
                  <c:v>65.143279065845093</c:v>
                </c:pt>
                <c:pt idx="97">
                  <c:v>65.04014382649261</c:v>
                </c:pt>
                <c:pt idx="98">
                  <c:v>64.934710215737667</c:v>
                </c:pt>
                <c:pt idx="99">
                  <c:v>64.827355238836773</c:v>
                </c:pt>
                <c:pt idx="100">
                  <c:v>64.719353077991698</c:v>
                </c:pt>
                <c:pt idx="101">
                  <c:v>64.614523293920129</c:v>
                </c:pt>
                <c:pt idx="102">
                  <c:v>64.523247029407869</c:v>
                </c:pt>
                <c:pt idx="103">
                  <c:v>64.470952721593832</c:v>
                </c:pt>
                <c:pt idx="104">
                  <c:v>64.513343080970401</c:v>
                </c:pt>
                <c:pt idx="105">
                  <c:v>64.758515897806916</c:v>
                </c:pt>
                <c:pt idx="106">
                  <c:v>65.389756549716537</c:v>
                </c:pt>
                <c:pt idx="107">
                  <c:v>66.67217565283589</c:v>
                </c:pt>
                <c:pt idx="108">
                  <c:v>68.917001903841367</c:v>
                </c:pt>
                <c:pt idx="109">
                  <c:v>72.381117356733128</c:v>
                </c:pt>
                <c:pt idx="110">
                  <c:v>77.107955804106766</c:v>
                </c:pt>
                <c:pt idx="111">
                  <c:v>82.765887761850024</c:v>
                </c:pt>
                <c:pt idx="112">
                  <c:v>88.582578801953176</c:v>
                </c:pt>
                <c:pt idx="113">
                  <c:v>93.464681091970476</c:v>
                </c:pt>
                <c:pt idx="114">
                  <c:v>96.309907477418221</c:v>
                </c:pt>
                <c:pt idx="115">
                  <c:v>96.398360756771453</c:v>
                </c:pt>
                <c:pt idx="116">
                  <c:v>93.674773806576653</c:v>
                </c:pt>
                <c:pt idx="117">
                  <c:v>88.770921840282568</c:v>
                </c:pt>
                <c:pt idx="118">
                  <c:v>82.755853082682449</c:v>
                </c:pt>
                <c:pt idx="119">
                  <c:v>76.748489084704133</c:v>
                </c:pt>
                <c:pt idx="120">
                  <c:v>71.5833190734472</c:v>
                </c:pt>
                <c:pt idx="121">
                  <c:v>67.658940077076707</c:v>
                </c:pt>
                <c:pt idx="122">
                  <c:v>64.979990234529254</c:v>
                </c:pt>
                <c:pt idx="123">
                  <c:v>63.311065050971415</c:v>
                </c:pt>
                <c:pt idx="124">
                  <c:v>62.341182948638249</c:v>
                </c:pt>
                <c:pt idx="125">
                  <c:v>61.794690348508112</c:v>
                </c:pt>
                <c:pt idx="126">
                  <c:v>61.475910380540348</c:v>
                </c:pt>
                <c:pt idx="127">
                  <c:v>61.267603769142632</c:v>
                </c:pt>
                <c:pt idx="128">
                  <c:v>61.110687420337825</c:v>
                </c:pt>
                <c:pt idx="129">
                  <c:v>60.985143038591545</c:v>
                </c:pt>
                <c:pt idx="130">
                  <c:v>60.901923170300584</c:v>
                </c:pt>
                <c:pt idx="131">
                  <c:v>60.908214002955766</c:v>
                </c:pt>
                <c:pt idx="132">
                  <c:v>61.101805002071721</c:v>
                </c:pt>
                <c:pt idx="133">
                  <c:v>61.640732761217528</c:v>
                </c:pt>
                <c:pt idx="134">
                  <c:v>62.723434840450096</c:v>
                </c:pt>
                <c:pt idx="135">
                  <c:v>64.51449131831653</c:v>
                </c:pt>
                <c:pt idx="136">
                  <c:v>67.018121415774971</c:v>
                </c:pt>
                <c:pt idx="137">
                  <c:v>69.955176543339903</c:v>
                </c:pt>
                <c:pt idx="138">
                  <c:v>72.741940682633327</c:v>
                </c:pt>
                <c:pt idx="139">
                  <c:v>74.643823392564428</c:v>
                </c:pt>
                <c:pt idx="140">
                  <c:v>75.068727308677026</c:v>
                </c:pt>
                <c:pt idx="141">
                  <c:v>73.844510844683313</c:v>
                </c:pt>
                <c:pt idx="142">
                  <c:v>71.304556029818684</c:v>
                </c:pt>
                <c:pt idx="143">
                  <c:v>68.123892945675877</c:v>
                </c:pt>
                <c:pt idx="144">
                  <c:v>65.014899266226308</c:v>
                </c:pt>
                <c:pt idx="145">
                  <c:v>62.467954397351647</c:v>
                </c:pt>
                <c:pt idx="146">
                  <c:v>60.658564910898356</c:v>
                </c:pt>
                <c:pt idx="147">
                  <c:v>59.51361972649832</c:v>
                </c:pt>
                <c:pt idx="148">
                  <c:v>58.845214230967308</c:v>
                </c:pt>
                <c:pt idx="149">
                  <c:v>58.462939264708552</c:v>
                </c:pt>
                <c:pt idx="150">
                  <c:v>58.227945162515645</c:v>
                </c:pt>
                <c:pt idx="151">
                  <c:v>58.058819993380553</c:v>
                </c:pt>
                <c:pt idx="152">
                  <c:v>57.915523350711346</c:v>
                </c:pt>
                <c:pt idx="153">
                  <c:v>57.781181822926946</c:v>
                </c:pt>
                <c:pt idx="154">
                  <c:v>57.649625805575823</c:v>
                </c:pt>
                <c:pt idx="155">
                  <c:v>57.518880748437766</c:v>
                </c:pt>
                <c:pt idx="156">
                  <c:v>57.388388610546322</c:v>
                </c:pt>
                <c:pt idx="157">
                  <c:v>57.258007538690748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09-47F5-8EA5-FD8A6DC51AC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70.577817064892699</c:v>
                </c:pt>
                <c:pt idx="26">
                  <c:v>70.501829222530915</c:v>
                </c:pt>
                <c:pt idx="27">
                  <c:v>70.425872352678169</c:v>
                </c:pt>
                <c:pt idx="28">
                  <c:v>70.349948712580186</c:v>
                </c:pt>
                <c:pt idx="29">
                  <c:v>70.274060705248985</c:v>
                </c:pt>
                <c:pt idx="30">
                  <c:v>70.198210886330727</c:v>
                </c:pt>
                <c:pt idx="31">
                  <c:v>70.122401970902786</c:v>
                </c:pt>
                <c:pt idx="32">
                  <c:v>70.046636840116719</c:v>
                </c:pt>
                <c:pt idx="33">
                  <c:v>69.970918547588028</c:v>
                </c:pt>
                <c:pt idx="34">
                  <c:v>69.895250325414722</c:v>
                </c:pt>
                <c:pt idx="35">
                  <c:v>69.819635589686072</c:v>
                </c:pt>
                <c:pt idx="36">
                  <c:v>69.744077945318523</c:v>
                </c:pt>
                <c:pt idx="37">
                  <c:v>69.668581190028831</c:v>
                </c:pt>
                <c:pt idx="38">
                  <c:v>69.593149317222498</c:v>
                </c:pt>
                <c:pt idx="39">
                  <c:v>69.517786517541879</c:v>
                </c:pt>
                <c:pt idx="40">
                  <c:v>69.442497178777018</c:v>
                </c:pt>
                <c:pt idx="41">
                  <c:v>69.367285883798758</c:v>
                </c:pt>
                <c:pt idx="42">
                  <c:v>69.292157406123437</c:v>
                </c:pt>
                <c:pt idx="43">
                  <c:v>69.217116702662139</c:v>
                </c:pt>
                <c:pt idx="44">
                  <c:v>69.142168903145688</c:v>
                </c:pt>
                <c:pt idx="45">
                  <c:v>69.067319295647877</c:v>
                </c:pt>
                <c:pt idx="46">
                  <c:v>68.992573307552917</c:v>
                </c:pt>
                <c:pt idx="47">
                  <c:v>68.917936481230853</c:v>
                </c:pt>
                <c:pt idx="48">
                  <c:v>68.843414443593645</c:v>
                </c:pt>
                <c:pt idx="49">
                  <c:v>68.769012868607504</c:v>
                </c:pt>
                <c:pt idx="50">
                  <c:v>68.694737431732364</c:v>
                </c:pt>
                <c:pt idx="51">
                  <c:v>68.620593755149443</c:v>
                </c:pt>
                <c:pt idx="52">
                  <c:v>68.546587342522244</c:v>
                </c:pt>
                <c:pt idx="53">
                  <c:v>68.472723501918537</c:v>
                </c:pt>
                <c:pt idx="54">
                  <c:v>68.399007255402296</c:v>
                </c:pt>
                <c:pt idx="55">
                  <c:v>68.325443233689171</c:v>
                </c:pt>
                <c:pt idx="56">
                  <c:v>68.252035554151661</c:v>
                </c:pt>
                <c:pt idx="57">
                  <c:v>68.178787680366568</c:v>
                </c:pt>
                <c:pt idx="58">
                  <c:v>68.105702261324737</c:v>
                </c:pt>
                <c:pt idx="59">
                  <c:v>68.032780948382779</c:v>
                </c:pt>
                <c:pt idx="60">
                  <c:v>67.960024188037536</c:v>
                </c:pt>
                <c:pt idx="61">
                  <c:v>67.887430988663183</c:v>
                </c:pt>
                <c:pt idx="62">
                  <c:v>67.814998659483692</c:v>
                </c:pt>
                <c:pt idx="63">
                  <c:v>67.742722520279131</c:v>
                </c:pt>
                <c:pt idx="64">
                  <c:v>67.670595580666671</c:v>
                </c:pt>
                <c:pt idx="65">
                  <c:v>67.598608188280807</c:v>
                </c:pt>
                <c:pt idx="66">
                  <c:v>67.526747645827925</c:v>
                </c:pt>
                <c:pt idx="67">
                  <c:v>67.45499779784025</c:v>
                </c:pt>
                <c:pt idx="68">
                  <c:v>67.383338589027346</c:v>
                </c:pt>
                <c:pt idx="69">
                  <c:v>67.311745597450852</c:v>
                </c:pt>
                <c:pt idx="70">
                  <c:v>67.240189547348749</c:v>
                </c:pt>
                <c:pt idx="71">
                  <c:v>67.168635808326357</c:v>
                </c:pt>
                <c:pt idx="72">
                  <c:v>67.097043889810536</c:v>
                </c:pt>
                <c:pt idx="73">
                  <c:v>67.025366942119533</c:v>
                </c:pt>
                <c:pt idx="74">
                  <c:v>66.953551278189167</c:v>
                </c:pt>
                <c:pt idx="75">
                  <c:v>66.881535932850426</c:v>
                </c:pt>
                <c:pt idx="76">
                  <c:v>66.809252279464189</c:v>
                </c:pt>
                <c:pt idx="77">
                  <c:v>66.736623726538284</c:v>
                </c:pt>
                <c:pt idx="78">
                  <c:v>66.66356551948428</c:v>
                </c:pt>
                <c:pt idx="79">
                  <c:v>66.589984674673985</c:v>
                </c:pt>
                <c:pt idx="80">
                  <c:v>66.515780074144658</c:v>
                </c:pt>
                <c:pt idx="81">
                  <c:v>66.440842749360144</c:v>
                </c:pt>
                <c:pt idx="82">
                  <c:v>66.365056381034279</c:v>
                </c:pt>
                <c:pt idx="83">
                  <c:v>66.28829803884571</c:v>
                </c:pt>
                <c:pt idx="84">
                  <c:v>66.210439179656078</c:v>
                </c:pt>
                <c:pt idx="85">
                  <c:v>66.131346915413147</c:v>
                </c:pt>
                <c:pt idx="86">
                  <c:v>66.050885552247308</c:v>
                </c:pt>
                <c:pt idx="87">
                  <c:v>65.968918390507724</c:v>
                </c:pt>
                <c:pt idx="88">
                  <c:v>65.885309762017187</c:v>
                </c:pt>
                <c:pt idx="89">
                  <c:v>65.799927266274423</c:v>
                </c:pt>
                <c:pt idx="90">
                  <c:v>65.71264415256752</c:v>
                </c:pt>
                <c:pt idx="91">
                  <c:v>65.623341781050129</c:v>
                </c:pt>
                <c:pt idx="92">
                  <c:v>65.531912083968706</c:v>
                </c:pt>
                <c:pt idx="93">
                  <c:v>65.438259939636154</c:v>
                </c:pt>
                <c:pt idx="94">
                  <c:v>65.342305367526635</c:v>
                </c:pt>
                <c:pt idx="95">
                  <c:v>65.243985453873904</c:v>
                </c:pt>
                <c:pt idx="96">
                  <c:v>65.143255923847804</c:v>
                </c:pt>
                <c:pt idx="97">
                  <c:v>65.04009228873781</c:v>
                </c:pt>
                <c:pt idx="98">
                  <c:v>64.93449051401916</c:v>
                </c:pt>
                <c:pt idx="99">
                  <c:v>64.82646717563857</c:v>
                </c:pt>
                <c:pt idx="100">
                  <c:v>64.716059095818849</c:v>
                </c:pt>
                <c:pt idx="101">
                  <c:v>64.603322474362756</c:v>
                </c:pt>
                <c:pt idx="102">
                  <c:v>64.488331554965384</c:v>
                </c:pt>
                <c:pt idx="103">
                  <c:v>64.371176886675684</c:v>
                </c:pt>
                <c:pt idx="104">
                  <c:v>64.251963256945146</c:v>
                </c:pt>
                <c:pt idx="105">
                  <c:v>64.130807383680661</c:v>
                </c:pt>
                <c:pt idx="106">
                  <c:v>64.00783545892827</c:v>
                </c:pt>
                <c:pt idx="107">
                  <c:v>63.883180636337812</c:v>
                </c:pt>
                <c:pt idx="108">
                  <c:v>63.756980548960314</c:v>
                </c:pt>
                <c:pt idx="109">
                  <c:v>63.629374934144217</c:v>
                </c:pt>
                <c:pt idx="110">
                  <c:v>63.500503429486074</c:v>
                </c:pt>
                <c:pt idx="111">
                  <c:v>63.370503589204191</c:v>
                </c:pt>
                <c:pt idx="112">
                  <c:v>63.23950915514358</c:v>
                </c:pt>
                <c:pt idx="113">
                  <c:v>63.107648601934841</c:v>
                </c:pt>
                <c:pt idx="114">
                  <c:v>62.97504396245251</c:v>
                </c:pt>
                <c:pt idx="115">
                  <c:v>62.841809928229793</c:v>
                </c:pt>
                <c:pt idx="116">
                  <c:v>62.708053210218239</c:v>
                </c:pt>
                <c:pt idx="117">
                  <c:v>62.573872138341244</c:v>
                </c:pt>
                <c:pt idx="118">
                  <c:v>62.439356473603496</c:v>
                </c:pt>
                <c:pt idx="119">
                  <c:v>62.304587403876276</c:v>
                </c:pt>
                <c:pt idx="120">
                  <c:v>62.169637693587148</c:v>
                </c:pt>
                <c:pt idx="121">
                  <c:v>62.034571958064042</c:v>
                </c:pt>
                <c:pt idx="122">
                  <c:v>61.899447034878314</c:v>
                </c:pt>
                <c:pt idx="123">
                  <c:v>61.764312426873033</c:v>
                </c:pt>
                <c:pt idx="124">
                  <c:v>61.629210794369051</c:v>
                </c:pt>
                <c:pt idx="125">
                  <c:v>61.49417847707106</c:v>
                </c:pt>
                <c:pt idx="126">
                  <c:v>61.359246029259495</c:v>
                </c:pt>
                <c:pt idx="127">
                  <c:v>61.224438754810656</c:v>
                </c:pt>
                <c:pt idx="128">
                  <c:v>61.089777231336711</c:v>
                </c:pt>
                <c:pt idx="129">
                  <c:v>60.955277815217094</c:v>
                </c:pt>
                <c:pt idx="130">
                  <c:v>60.820953121472542</c:v>
                </c:pt>
                <c:pt idx="131">
                  <c:v>60.686812474300574</c:v>
                </c:pt>
                <c:pt idx="132">
                  <c:v>60.552862325656889</c:v>
                </c:pt>
                <c:pt idx="133">
                  <c:v>60.419106640548137</c:v>
                </c:pt>
                <c:pt idx="134">
                  <c:v>60.285547248724598</c:v>
                </c:pt>
                <c:pt idx="135">
                  <c:v>60.152184163256663</c:v>
                </c:pt>
                <c:pt idx="136">
                  <c:v>60.019015867077158</c:v>
                </c:pt>
                <c:pt idx="137">
                  <c:v>59.886039569002989</c:v>
                </c:pt>
                <c:pt idx="138">
                  <c:v>59.753251431043317</c:v>
                </c:pt>
                <c:pt idx="139">
                  <c:v>59.62064676898229</c:v>
                </c:pt>
                <c:pt idx="140">
                  <c:v>59.488220228316102</c:v>
                </c:pt>
                <c:pt idx="141">
                  <c:v>59.355965937646531</c:v>
                </c:pt>
                <c:pt idx="142">
                  <c:v>59.223877641601923</c:v>
                </c:pt>
                <c:pt idx="143">
                  <c:v>59.091948815287552</c:v>
                </c:pt>
                <c:pt idx="144">
                  <c:v>58.960172762170387</c:v>
                </c:pt>
                <c:pt idx="145">
                  <c:v>58.828542697188318</c:v>
                </c:pt>
                <c:pt idx="146">
                  <c:v>58.69705181674891</c:v>
                </c:pt>
                <c:pt idx="147">
                  <c:v>58.565693357151936</c:v>
                </c:pt>
                <c:pt idx="148">
                  <c:v>58.434460642839063</c:v>
                </c:pt>
                <c:pt idx="149">
                  <c:v>58.303347125745645</c:v>
                </c:pt>
                <c:pt idx="150">
                  <c:v>58.17234641690569</c:v>
                </c:pt>
                <c:pt idx="151">
                  <c:v>58.041452311344159</c:v>
                </c:pt>
                <c:pt idx="152">
                  <c:v>57.910658807180845</c:v>
                </c:pt>
                <c:pt idx="153">
                  <c:v>57.779960119767992</c:v>
                </c:pt>
                <c:pt idx="154">
                  <c:v>57.649350691590648</c:v>
                </c:pt>
                <c:pt idx="155">
                  <c:v>57.518825198572834</c:v>
                </c:pt>
                <c:pt idx="156">
                  <c:v>57.388378553354933</c:v>
                </c:pt>
                <c:pt idx="157">
                  <c:v>57.258005906038122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09-47F5-8EA5-FD8A6DC51A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7996232"/>
        <c:axId val="416103424"/>
      </c:scatterChart>
      <c:valAx>
        <c:axId val="417996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3424"/>
        <c:crosses val="autoZero"/>
        <c:crossBetween val="midCat"/>
      </c:valAx>
      <c:valAx>
        <c:axId val="416103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7996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B!$K$22:$K$222</c:f>
              <c:numCache>
                <c:formatCode>General</c:formatCode>
                <c:ptCount val="201"/>
                <c:pt idx="0">
                  <c:v>67.852000000000004</c:v>
                </c:pt>
                <c:pt idx="1">
                  <c:v>68.314999999999998</c:v>
                </c:pt>
                <c:pt idx="2">
                  <c:v>66.555999999999997</c:v>
                </c:pt>
                <c:pt idx="3">
                  <c:v>66.980999999999995</c:v>
                </c:pt>
                <c:pt idx="4">
                  <c:v>66.685000000000002</c:v>
                </c:pt>
                <c:pt idx="5">
                  <c:v>68.480999999999995</c:v>
                </c:pt>
                <c:pt idx="6">
                  <c:v>67.814999999999998</c:v>
                </c:pt>
                <c:pt idx="7">
                  <c:v>65.167000000000002</c:v>
                </c:pt>
                <c:pt idx="8">
                  <c:v>66.537000000000006</c:v>
                </c:pt>
                <c:pt idx="9">
                  <c:v>66.778000000000006</c:v>
                </c:pt>
                <c:pt idx="10">
                  <c:v>68.185000000000002</c:v>
                </c:pt>
                <c:pt idx="11">
                  <c:v>66.5</c:v>
                </c:pt>
                <c:pt idx="12">
                  <c:v>66.667000000000002</c:v>
                </c:pt>
                <c:pt idx="13">
                  <c:v>67.721999999999994</c:v>
                </c:pt>
                <c:pt idx="14">
                  <c:v>66.203999999999994</c:v>
                </c:pt>
                <c:pt idx="15">
                  <c:v>65.852000000000004</c:v>
                </c:pt>
                <c:pt idx="16">
                  <c:v>65.962999999999994</c:v>
                </c:pt>
                <c:pt idx="17">
                  <c:v>65.759</c:v>
                </c:pt>
                <c:pt idx="18">
                  <c:v>65.073999999999998</c:v>
                </c:pt>
                <c:pt idx="19">
                  <c:v>66.944000000000003</c:v>
                </c:pt>
                <c:pt idx="20">
                  <c:v>67.63</c:v>
                </c:pt>
                <c:pt idx="21">
                  <c:v>65.944000000000003</c:v>
                </c:pt>
                <c:pt idx="22">
                  <c:v>66.87</c:v>
                </c:pt>
                <c:pt idx="23">
                  <c:v>66.073999999999998</c:v>
                </c:pt>
                <c:pt idx="24">
                  <c:v>67.073999999999998</c:v>
                </c:pt>
                <c:pt idx="25">
                  <c:v>66.593000000000004</c:v>
                </c:pt>
                <c:pt idx="26">
                  <c:v>67.962999999999994</c:v>
                </c:pt>
                <c:pt idx="27">
                  <c:v>68.111000000000004</c:v>
                </c:pt>
                <c:pt idx="28">
                  <c:v>67.759</c:v>
                </c:pt>
                <c:pt idx="29">
                  <c:v>67.462999999999994</c:v>
                </c:pt>
                <c:pt idx="30">
                  <c:v>68.5</c:v>
                </c:pt>
                <c:pt idx="31">
                  <c:v>66.167000000000002</c:v>
                </c:pt>
                <c:pt idx="32">
                  <c:v>68.741</c:v>
                </c:pt>
                <c:pt idx="33">
                  <c:v>68.388999999999996</c:v>
                </c:pt>
                <c:pt idx="34">
                  <c:v>68.906999999999996</c:v>
                </c:pt>
                <c:pt idx="35">
                  <c:v>68.796000000000006</c:v>
                </c:pt>
                <c:pt idx="36">
                  <c:v>69.778000000000006</c:v>
                </c:pt>
                <c:pt idx="37">
                  <c:v>70.426000000000002</c:v>
                </c:pt>
                <c:pt idx="38">
                  <c:v>69.703999999999994</c:v>
                </c:pt>
                <c:pt idx="39">
                  <c:v>71.13</c:v>
                </c:pt>
                <c:pt idx="40">
                  <c:v>71.703999999999994</c:v>
                </c:pt>
                <c:pt idx="41">
                  <c:v>72.278000000000006</c:v>
                </c:pt>
                <c:pt idx="42">
                  <c:v>73.5</c:v>
                </c:pt>
                <c:pt idx="43">
                  <c:v>74.406999999999996</c:v>
                </c:pt>
                <c:pt idx="44">
                  <c:v>74.685000000000002</c:v>
                </c:pt>
                <c:pt idx="45">
                  <c:v>74.962999999999994</c:v>
                </c:pt>
                <c:pt idx="46">
                  <c:v>76.332999999999998</c:v>
                </c:pt>
                <c:pt idx="47">
                  <c:v>77.647999999999996</c:v>
                </c:pt>
                <c:pt idx="48">
                  <c:v>80.019000000000005</c:v>
                </c:pt>
                <c:pt idx="49">
                  <c:v>82.111000000000004</c:v>
                </c:pt>
                <c:pt idx="50">
                  <c:v>84.741</c:v>
                </c:pt>
                <c:pt idx="51">
                  <c:v>90.759</c:v>
                </c:pt>
                <c:pt idx="52">
                  <c:v>97.221999999999994</c:v>
                </c:pt>
                <c:pt idx="53">
                  <c:v>103.407</c:v>
                </c:pt>
                <c:pt idx="54">
                  <c:v>115.20399999999999</c:v>
                </c:pt>
                <c:pt idx="55">
                  <c:v>127.87</c:v>
                </c:pt>
                <c:pt idx="56">
                  <c:v>143.46299999999999</c:v>
                </c:pt>
                <c:pt idx="57">
                  <c:v>157.55600000000001</c:v>
                </c:pt>
                <c:pt idx="58">
                  <c:v>173.13</c:v>
                </c:pt>
                <c:pt idx="59">
                  <c:v>186.74100000000001</c:v>
                </c:pt>
                <c:pt idx="60">
                  <c:v>196.48099999999999</c:v>
                </c:pt>
                <c:pt idx="61">
                  <c:v>204.48099999999999</c:v>
                </c:pt>
                <c:pt idx="62">
                  <c:v>207.94399999999999</c:v>
                </c:pt>
                <c:pt idx="63">
                  <c:v>206.22200000000001</c:v>
                </c:pt>
                <c:pt idx="64">
                  <c:v>192.29599999999999</c:v>
                </c:pt>
                <c:pt idx="65">
                  <c:v>160.98099999999999</c:v>
                </c:pt>
                <c:pt idx="66">
                  <c:v>111.852</c:v>
                </c:pt>
                <c:pt idx="67">
                  <c:v>78.63</c:v>
                </c:pt>
                <c:pt idx="68">
                  <c:v>73.611000000000004</c:v>
                </c:pt>
                <c:pt idx="69">
                  <c:v>71.796000000000006</c:v>
                </c:pt>
                <c:pt idx="70">
                  <c:v>75.037000000000006</c:v>
                </c:pt>
                <c:pt idx="71">
                  <c:v>75.221999999999994</c:v>
                </c:pt>
                <c:pt idx="72">
                  <c:v>76.221999999999994</c:v>
                </c:pt>
                <c:pt idx="73">
                  <c:v>81.203999999999994</c:v>
                </c:pt>
                <c:pt idx="74">
                  <c:v>87.741</c:v>
                </c:pt>
                <c:pt idx="75">
                  <c:v>96.073999999999998</c:v>
                </c:pt>
                <c:pt idx="76">
                  <c:v>107.241</c:v>
                </c:pt>
                <c:pt idx="77">
                  <c:v>118.667</c:v>
                </c:pt>
                <c:pt idx="78">
                  <c:v>129.87</c:v>
                </c:pt>
                <c:pt idx="79">
                  <c:v>139.90700000000001</c:v>
                </c:pt>
                <c:pt idx="80">
                  <c:v>148.24100000000001</c:v>
                </c:pt>
                <c:pt idx="81">
                  <c:v>150.833</c:v>
                </c:pt>
                <c:pt idx="82">
                  <c:v>148.25899999999999</c:v>
                </c:pt>
                <c:pt idx="83">
                  <c:v>135.667</c:v>
                </c:pt>
                <c:pt idx="84">
                  <c:v>106.63</c:v>
                </c:pt>
                <c:pt idx="85">
                  <c:v>77.759</c:v>
                </c:pt>
                <c:pt idx="86">
                  <c:v>67.426000000000002</c:v>
                </c:pt>
                <c:pt idx="87">
                  <c:v>66.185000000000002</c:v>
                </c:pt>
                <c:pt idx="88">
                  <c:v>65.296000000000006</c:v>
                </c:pt>
                <c:pt idx="89">
                  <c:v>65.221999999999994</c:v>
                </c:pt>
                <c:pt idx="90">
                  <c:v>64.167000000000002</c:v>
                </c:pt>
                <c:pt idx="91">
                  <c:v>65.519000000000005</c:v>
                </c:pt>
                <c:pt idx="92">
                  <c:v>64.480999999999995</c:v>
                </c:pt>
                <c:pt idx="93">
                  <c:v>64.314999999999998</c:v>
                </c:pt>
                <c:pt idx="94">
                  <c:v>65.167000000000002</c:v>
                </c:pt>
                <c:pt idx="95">
                  <c:v>64.444000000000003</c:v>
                </c:pt>
                <c:pt idx="96">
                  <c:v>65.019000000000005</c:v>
                </c:pt>
                <c:pt idx="97">
                  <c:v>64.63</c:v>
                </c:pt>
                <c:pt idx="98">
                  <c:v>64.852000000000004</c:v>
                </c:pt>
                <c:pt idx="99">
                  <c:v>64.055999999999997</c:v>
                </c:pt>
                <c:pt idx="100">
                  <c:v>65.5</c:v>
                </c:pt>
                <c:pt idx="101">
                  <c:v>64.426000000000002</c:v>
                </c:pt>
                <c:pt idx="102">
                  <c:v>64.796000000000006</c:v>
                </c:pt>
                <c:pt idx="103">
                  <c:v>65.814999999999998</c:v>
                </c:pt>
                <c:pt idx="104">
                  <c:v>66.741</c:v>
                </c:pt>
                <c:pt idx="105">
                  <c:v>67.185000000000002</c:v>
                </c:pt>
                <c:pt idx="106">
                  <c:v>67</c:v>
                </c:pt>
                <c:pt idx="107">
                  <c:v>67.555999999999997</c:v>
                </c:pt>
                <c:pt idx="108">
                  <c:v>70.241</c:v>
                </c:pt>
                <c:pt idx="109">
                  <c:v>72.87</c:v>
                </c:pt>
                <c:pt idx="110">
                  <c:v>75.462999999999994</c:v>
                </c:pt>
                <c:pt idx="111">
                  <c:v>79.259</c:v>
                </c:pt>
                <c:pt idx="112">
                  <c:v>83.332999999999998</c:v>
                </c:pt>
                <c:pt idx="113">
                  <c:v>87.167000000000002</c:v>
                </c:pt>
                <c:pt idx="114">
                  <c:v>92.203999999999994</c:v>
                </c:pt>
                <c:pt idx="115">
                  <c:v>94.703999999999994</c:v>
                </c:pt>
                <c:pt idx="116">
                  <c:v>95.019000000000005</c:v>
                </c:pt>
                <c:pt idx="117">
                  <c:v>94.314999999999998</c:v>
                </c:pt>
                <c:pt idx="118">
                  <c:v>90.647999999999996</c:v>
                </c:pt>
                <c:pt idx="119">
                  <c:v>84.185000000000002</c:v>
                </c:pt>
                <c:pt idx="120">
                  <c:v>77.980999999999995</c:v>
                </c:pt>
                <c:pt idx="121">
                  <c:v>71.647999999999996</c:v>
                </c:pt>
                <c:pt idx="122">
                  <c:v>65.721999999999994</c:v>
                </c:pt>
                <c:pt idx="123">
                  <c:v>63.259</c:v>
                </c:pt>
                <c:pt idx="124">
                  <c:v>61.963000000000001</c:v>
                </c:pt>
                <c:pt idx="125">
                  <c:v>61.685000000000002</c:v>
                </c:pt>
                <c:pt idx="126">
                  <c:v>60.518999999999998</c:v>
                </c:pt>
                <c:pt idx="127">
                  <c:v>59.832999999999998</c:v>
                </c:pt>
                <c:pt idx="128">
                  <c:v>61.777999999999999</c:v>
                </c:pt>
                <c:pt idx="129">
                  <c:v>60.722000000000001</c:v>
                </c:pt>
                <c:pt idx="130">
                  <c:v>58.63</c:v>
                </c:pt>
                <c:pt idx="131">
                  <c:v>59.795999999999999</c:v>
                </c:pt>
                <c:pt idx="132">
                  <c:v>61.314999999999998</c:v>
                </c:pt>
                <c:pt idx="133">
                  <c:v>62</c:v>
                </c:pt>
                <c:pt idx="134">
                  <c:v>61.777999999999999</c:v>
                </c:pt>
                <c:pt idx="135">
                  <c:v>63.63</c:v>
                </c:pt>
                <c:pt idx="136">
                  <c:v>63.741</c:v>
                </c:pt>
                <c:pt idx="137">
                  <c:v>66.296000000000006</c:v>
                </c:pt>
                <c:pt idx="138">
                  <c:v>68.019000000000005</c:v>
                </c:pt>
                <c:pt idx="139">
                  <c:v>70.093000000000004</c:v>
                </c:pt>
                <c:pt idx="140">
                  <c:v>72.888999999999996</c:v>
                </c:pt>
                <c:pt idx="141">
                  <c:v>73.314999999999998</c:v>
                </c:pt>
                <c:pt idx="142">
                  <c:v>73.555999999999997</c:v>
                </c:pt>
                <c:pt idx="143">
                  <c:v>71.555999999999997</c:v>
                </c:pt>
                <c:pt idx="144">
                  <c:v>69.426000000000002</c:v>
                </c:pt>
                <c:pt idx="145">
                  <c:v>67.406999999999996</c:v>
                </c:pt>
                <c:pt idx="146">
                  <c:v>62.573999999999998</c:v>
                </c:pt>
                <c:pt idx="147">
                  <c:v>60.204000000000001</c:v>
                </c:pt>
                <c:pt idx="148">
                  <c:v>59.777999999999999</c:v>
                </c:pt>
                <c:pt idx="149">
                  <c:v>56.389000000000003</c:v>
                </c:pt>
                <c:pt idx="150">
                  <c:v>59.593000000000004</c:v>
                </c:pt>
                <c:pt idx="151">
                  <c:v>56.851999999999997</c:v>
                </c:pt>
                <c:pt idx="152">
                  <c:v>56.406999999999996</c:v>
                </c:pt>
                <c:pt idx="153">
                  <c:v>56.851999999999997</c:v>
                </c:pt>
                <c:pt idx="154">
                  <c:v>57.481000000000002</c:v>
                </c:pt>
                <c:pt idx="155">
                  <c:v>58.110999999999997</c:v>
                </c:pt>
                <c:pt idx="156">
                  <c:v>57.314999999999998</c:v>
                </c:pt>
                <c:pt idx="157">
                  <c:v>57</c:v>
                </c:pt>
                <c:pt idx="158">
                  <c:v>57.055999999999997</c:v>
                </c:pt>
                <c:pt idx="159">
                  <c:v>56.889000000000003</c:v>
                </c:pt>
                <c:pt idx="160">
                  <c:v>56.406999999999996</c:v>
                </c:pt>
                <c:pt idx="161">
                  <c:v>58.185000000000002</c:v>
                </c:pt>
                <c:pt idx="162">
                  <c:v>56.332999999999998</c:v>
                </c:pt>
                <c:pt idx="163">
                  <c:v>58.055999999999997</c:v>
                </c:pt>
                <c:pt idx="164">
                  <c:v>56.832999999999998</c:v>
                </c:pt>
                <c:pt idx="165">
                  <c:v>57.093000000000004</c:v>
                </c:pt>
                <c:pt idx="166">
                  <c:v>55.851999999999997</c:v>
                </c:pt>
                <c:pt idx="167">
                  <c:v>55.204000000000001</c:v>
                </c:pt>
                <c:pt idx="168">
                  <c:v>56.463000000000001</c:v>
                </c:pt>
                <c:pt idx="169">
                  <c:v>56.37</c:v>
                </c:pt>
                <c:pt idx="170">
                  <c:v>55.944000000000003</c:v>
                </c:pt>
                <c:pt idx="171">
                  <c:v>54.722000000000001</c:v>
                </c:pt>
                <c:pt idx="172">
                  <c:v>56.389000000000003</c:v>
                </c:pt>
                <c:pt idx="173">
                  <c:v>56.093000000000004</c:v>
                </c:pt>
                <c:pt idx="174">
                  <c:v>56.241</c:v>
                </c:pt>
                <c:pt idx="175">
                  <c:v>55.795999999999999</c:v>
                </c:pt>
                <c:pt idx="176">
                  <c:v>55.055999999999997</c:v>
                </c:pt>
                <c:pt idx="177">
                  <c:v>56.389000000000003</c:v>
                </c:pt>
                <c:pt idx="178">
                  <c:v>55.814999999999998</c:v>
                </c:pt>
                <c:pt idx="179">
                  <c:v>55.926000000000002</c:v>
                </c:pt>
                <c:pt idx="180">
                  <c:v>55.536999999999999</c:v>
                </c:pt>
                <c:pt idx="181">
                  <c:v>56.593000000000004</c:v>
                </c:pt>
                <c:pt idx="182">
                  <c:v>55.777999999999999</c:v>
                </c:pt>
                <c:pt idx="183">
                  <c:v>55.906999999999996</c:v>
                </c:pt>
                <c:pt idx="184">
                  <c:v>54.389000000000003</c:v>
                </c:pt>
                <c:pt idx="185">
                  <c:v>56.13</c:v>
                </c:pt>
                <c:pt idx="186">
                  <c:v>54.741</c:v>
                </c:pt>
                <c:pt idx="187">
                  <c:v>55.444000000000003</c:v>
                </c:pt>
                <c:pt idx="188">
                  <c:v>55.167000000000002</c:v>
                </c:pt>
                <c:pt idx="189">
                  <c:v>55.704000000000001</c:v>
                </c:pt>
                <c:pt idx="190">
                  <c:v>55.426000000000002</c:v>
                </c:pt>
                <c:pt idx="191">
                  <c:v>54.314999999999998</c:v>
                </c:pt>
                <c:pt idx="192">
                  <c:v>55.463000000000001</c:v>
                </c:pt>
                <c:pt idx="193">
                  <c:v>55.389000000000003</c:v>
                </c:pt>
                <c:pt idx="194">
                  <c:v>56.093000000000004</c:v>
                </c:pt>
                <c:pt idx="195">
                  <c:v>55</c:v>
                </c:pt>
                <c:pt idx="196">
                  <c:v>55.406999999999996</c:v>
                </c:pt>
                <c:pt idx="197">
                  <c:v>55.536999999999999</c:v>
                </c:pt>
                <c:pt idx="198">
                  <c:v>55.610999999999997</c:v>
                </c:pt>
                <c:pt idx="199">
                  <c:v>56.389000000000003</c:v>
                </c:pt>
                <c:pt idx="200">
                  <c:v>54.704000000000001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89B-440B-8686-6005B61880A7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71.367725070906076</c:v>
                </c:pt>
                <c:pt idx="26">
                  <c:v>71.294835882460731</c:v>
                </c:pt>
                <c:pt idx="27">
                  <c:v>71.221980551375964</c:v>
                </c:pt>
                <c:pt idx="28">
                  <c:v>71.149161439105342</c:v>
                </c:pt>
                <c:pt idx="29">
                  <c:v>71.076381046172699</c:v>
                </c:pt>
                <c:pt idx="30">
                  <c:v>71.003642016818048</c:v>
                </c:pt>
                <c:pt idx="31">
                  <c:v>70.930947143324616</c:v>
                </c:pt>
                <c:pt idx="32">
                  <c:v>70.85829937042304</c:v>
                </c:pt>
                <c:pt idx="33">
                  <c:v>70.785701802265919</c:v>
                </c:pt>
                <c:pt idx="34">
                  <c:v>70.71315772418636</c:v>
                </c:pt>
                <c:pt idx="35">
                  <c:v>70.640670693089774</c:v>
                </c:pt>
                <c:pt idx="36">
                  <c:v>70.568244915638118</c:v>
                </c:pt>
                <c:pt idx="37">
                  <c:v>70.495886741304574</c:v>
                </c:pt>
                <c:pt idx="38">
                  <c:v>70.423610163335425</c:v>
                </c:pt>
                <c:pt idx="39">
                  <c:v>70.351455689296813</c:v>
                </c:pt>
                <c:pt idx="40">
                  <c:v>70.279550527637355</c:v>
                </c:pt>
                <c:pt idx="41">
                  <c:v>70.208286761794454</c:v>
                </c:pt>
                <c:pt idx="42">
                  <c:v>70.138809842394537</c:v>
                </c:pt>
                <c:pt idx="43">
                  <c:v>70.074255332089308</c:v>
                </c:pt>
                <c:pt idx="44">
                  <c:v>70.022629179657002</c:v>
                </c:pt>
                <c:pt idx="45">
                  <c:v>70.002945395555102</c:v>
                </c:pt>
                <c:pt idx="46">
                  <c:v>70.057101203465351</c:v>
                </c:pt>
                <c:pt idx="47">
                  <c:v>70.270490483936896</c:v>
                </c:pt>
                <c:pt idx="48">
                  <c:v>70.803458639840471</c:v>
                </c:pt>
                <c:pt idx="49">
                  <c:v>71.931827023455227</c:v>
                </c:pt>
                <c:pt idx="50">
                  <c:v>74.086604641881053</c:v>
                </c:pt>
                <c:pt idx="51">
                  <c:v>77.87136471985707</c:v>
                </c:pt>
                <c:pt idx="52">
                  <c:v>84.025197821529105</c:v>
                </c:pt>
                <c:pt idx="53">
                  <c:v>93.298622256306743</c:v>
                </c:pt>
                <c:pt idx="54">
                  <c:v>106.2294187423138</c:v>
                </c:pt>
                <c:pt idx="55">
                  <c:v>122.84873211477199</c:v>
                </c:pt>
                <c:pt idx="56">
                  <c:v>142.40376508424634</c:v>
                </c:pt>
                <c:pt idx="57">
                  <c:v>163.22388443112618</c:v>
                </c:pt>
                <c:pt idx="58">
                  <c:v>182.84787661609033</c:v>
                </c:pt>
                <c:pt idx="59">
                  <c:v>198.45366083946004</c:v>
                </c:pt>
                <c:pt idx="60">
                  <c:v>207.50708226687021</c:v>
                </c:pt>
                <c:pt idx="61">
                  <c:v>208.43000495963585</c:v>
                </c:pt>
                <c:pt idx="62">
                  <c:v>201.04642888314334</c:v>
                </c:pt>
                <c:pt idx="63">
                  <c:v>186.63347467313216</c:v>
                </c:pt>
                <c:pt idx="64">
                  <c:v>167.55698808774056</c:v>
                </c:pt>
                <c:pt idx="65">
                  <c:v>146.63464462076723</c:v>
                </c:pt>
                <c:pt idx="66">
                  <c:v>126.46219324839642</c:v>
                </c:pt>
                <c:pt idx="67">
                  <c:v>108.92228499077673</c:v>
                </c:pt>
                <c:pt idx="68">
                  <c:v>94.992867118074827</c:v>
                </c:pt>
                <c:pt idx="69">
                  <c:v>84.846804100819242</c:v>
                </c:pt>
                <c:pt idx="70">
                  <c:v>78.147440750645643</c:v>
                </c:pt>
                <c:pt idx="71">
                  <c:v>74.419648156076491</c:v>
                </c:pt>
                <c:pt idx="72">
                  <c:v>73.390603079362904</c:v>
                </c:pt>
                <c:pt idx="73">
                  <c:v>75.206370132697003</c:v>
                </c:pt>
                <c:pt idx="74">
                  <c:v>80.42021282466591</c:v>
                </c:pt>
                <c:pt idx="75">
                  <c:v>89.657090917018607</c:v>
                </c:pt>
                <c:pt idx="76">
                  <c:v>102.96817405577929</c:v>
                </c:pt>
                <c:pt idx="77">
                  <c:v>119.12582567904988</c:v>
                </c:pt>
                <c:pt idx="78">
                  <c:v>135.3353092429715</c:v>
                </c:pt>
                <c:pt idx="79">
                  <c:v>147.78991836994055</c:v>
                </c:pt>
                <c:pt idx="80">
                  <c:v>153.03543172388265</c:v>
                </c:pt>
                <c:pt idx="81">
                  <c:v>149.48647462823303</c:v>
                </c:pt>
                <c:pt idx="82">
                  <c:v>138.17992762976706</c:v>
                </c:pt>
                <c:pt idx="83">
                  <c:v>122.27281360048765</c:v>
                </c:pt>
                <c:pt idx="84">
                  <c:v>105.61044919548567</c:v>
                </c:pt>
                <c:pt idx="85">
                  <c:v>91.243157751364905</c:v>
                </c:pt>
                <c:pt idx="86">
                  <c:v>80.650345327821711</c:v>
                </c:pt>
                <c:pt idx="87">
                  <c:v>73.841209031659062</c:v>
                </c:pt>
                <c:pt idx="88">
                  <c:v>69.97374618765528</c:v>
                </c:pt>
                <c:pt idx="89">
                  <c:v>68.004332459894812</c:v>
                </c:pt>
                <c:pt idx="90">
                  <c:v>67.081170868410183</c:v>
                </c:pt>
                <c:pt idx="91">
                  <c:v>66.65787829625333</c:v>
                </c:pt>
                <c:pt idx="92">
                  <c:v>66.442787111860781</c:v>
                </c:pt>
                <c:pt idx="93">
                  <c:v>66.30283434000836</c:v>
                </c:pt>
                <c:pt idx="94">
                  <c:v>66.185357546326642</c:v>
                </c:pt>
                <c:pt idx="95">
                  <c:v>66.072101975392656</c:v>
                </c:pt>
                <c:pt idx="96">
                  <c:v>65.957495326477073</c:v>
                </c:pt>
                <c:pt idx="97">
                  <c:v>65.84006607821874</c:v>
                </c:pt>
                <c:pt idx="98">
                  <c:v>65.719591025613212</c:v>
                </c:pt>
                <c:pt idx="99">
                  <c:v>65.596426045774464</c:v>
                </c:pt>
                <c:pt idx="100">
                  <c:v>65.471809016070296</c:v>
                </c:pt>
                <c:pt idx="101">
                  <c:v>65.349133837897256</c:v>
                </c:pt>
                <c:pt idx="102">
                  <c:v>65.236938762959625</c:v>
                </c:pt>
                <c:pt idx="103">
                  <c:v>65.154904702811791</c:v>
                </c:pt>
                <c:pt idx="104">
                  <c:v>65.144253315870756</c:v>
                </c:pt>
                <c:pt idx="105">
                  <c:v>65.282759656035296</c:v>
                </c:pt>
                <c:pt idx="106">
                  <c:v>65.701140151369501</c:v>
                </c:pt>
                <c:pt idx="107">
                  <c:v>66.591681744235316</c:v>
                </c:pt>
                <c:pt idx="108">
                  <c:v>68.193921081917807</c:v>
                </c:pt>
                <c:pt idx="109">
                  <c:v>70.741503172418859</c:v>
                </c:pt>
                <c:pt idx="110">
                  <c:v>74.365722088206326</c:v>
                </c:pt>
                <c:pt idx="111">
                  <c:v>78.97651789560021</c:v>
                </c:pt>
                <c:pt idx="112">
                  <c:v>84.171326216168822</c:v>
                </c:pt>
                <c:pt idx="113">
                  <c:v>89.23532329639832</c:v>
                </c:pt>
                <c:pt idx="114">
                  <c:v>93.273272338354559</c:v>
                </c:pt>
                <c:pt idx="115">
                  <c:v>95.453145640417176</c:v>
                </c:pt>
                <c:pt idx="116">
                  <c:v>95.27418130228358</c:v>
                </c:pt>
                <c:pt idx="117">
                  <c:v>92.741671533059545</c:v>
                </c:pt>
                <c:pt idx="118">
                  <c:v>88.365118242944547</c:v>
                </c:pt>
                <c:pt idx="119">
                  <c:v>82.980656426118301</c:v>
                </c:pt>
                <c:pt idx="120">
                  <c:v>77.482358706056957</c:v>
                </c:pt>
                <c:pt idx="121">
                  <c:v>72.580121007877011</c:v>
                </c:pt>
                <c:pt idx="122">
                  <c:v>68.670385872691114</c:v>
                </c:pt>
                <c:pt idx="123">
                  <c:v>65.838171324873798</c:v>
                </c:pt>
                <c:pt idx="124">
                  <c:v>63.949361553826826</c:v>
                </c:pt>
                <c:pt idx="125">
                  <c:v>62.769676620489861</c:v>
                </c:pt>
                <c:pt idx="126">
                  <c:v>62.060440350268507</c:v>
                </c:pt>
                <c:pt idx="127">
                  <c:v>61.631033033076022</c:v>
                </c:pt>
                <c:pt idx="128">
                  <c:v>61.353118010441911</c:v>
                </c:pt>
                <c:pt idx="129">
                  <c:v>61.153149838045259</c:v>
                </c:pt>
                <c:pt idx="130">
                  <c:v>60.999332880191943</c:v>
                </c:pt>
                <c:pt idx="131">
                  <c:v>60.893527275557673</c:v>
                </c:pt>
                <c:pt idx="132">
                  <c:v>60.87218448531258</c:v>
                </c:pt>
                <c:pt idx="133">
                  <c:v>61.013975260768397</c:v>
                </c:pt>
                <c:pt idx="134">
                  <c:v>61.444319560459114</c:v>
                </c:pt>
                <c:pt idx="135">
                  <c:v>62.319993505312432</c:v>
                </c:pt>
                <c:pt idx="136">
                  <c:v>63.777222004294202</c:v>
                </c:pt>
                <c:pt idx="137">
                  <c:v>65.843145928383024</c:v>
                </c:pt>
                <c:pt idx="138">
                  <c:v>68.343234605089322</c:v>
                </c:pt>
                <c:pt idx="139">
                  <c:v>70.866521201833251</c:v>
                </c:pt>
                <c:pt idx="140">
                  <c:v>72.844135853280065</c:v>
                </c:pt>
                <c:pt idx="141">
                  <c:v>73.73892184458991</c:v>
                </c:pt>
                <c:pt idx="142">
                  <c:v>73.264212212152231</c:v>
                </c:pt>
                <c:pt idx="143">
                  <c:v>71.511004729573983</c:v>
                </c:pt>
                <c:pt idx="144">
                  <c:v>68.906918986866515</c:v>
                </c:pt>
                <c:pt idx="145">
                  <c:v>66.032059265730169</c:v>
                </c:pt>
                <c:pt idx="146">
                  <c:v>63.399464257993543</c:v>
                </c:pt>
                <c:pt idx="147">
                  <c:v>61.311798762128788</c:v>
                </c:pt>
                <c:pt idx="148">
                  <c:v>59.840003496539012</c:v>
                </c:pt>
                <c:pt idx="149">
                  <c:v>58.893489906536686</c:v>
                </c:pt>
                <c:pt idx="150">
                  <c:v>58.317104955240282</c:v>
                </c:pt>
                <c:pt idx="151">
                  <c:v>57.964090569002252</c:v>
                </c:pt>
                <c:pt idx="152">
                  <c:v>57.728678918910077</c:v>
                </c:pt>
                <c:pt idx="153">
                  <c:v>57.547888876936995</c:v>
                </c:pt>
                <c:pt idx="154">
                  <c:v>57.389663567400468</c:v>
                </c:pt>
                <c:pt idx="155">
                  <c:v>57.239803504514946</c:v>
                </c:pt>
                <c:pt idx="156">
                  <c:v>57.092774370006445</c:v>
                </c:pt>
                <c:pt idx="157">
                  <c:v>56.946662473154717</c:v>
                </c:pt>
                <c:pt idx="158">
                  <c:v>56.800875234902698</c:v>
                </c:pt>
                <c:pt idx="159">
                  <c:v>56.655244930893112</c:v>
                </c:pt>
                <c:pt idx="160">
                  <c:v>56.509725144443379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89B-440B-8686-6005B61880A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71.367725070906076</c:v>
                </c:pt>
                <c:pt idx="26">
                  <c:v>71.294835882460717</c:v>
                </c:pt>
                <c:pt idx="27">
                  <c:v>71.221980551375808</c:v>
                </c:pt>
                <c:pt idx="28">
                  <c:v>71.149161439104162</c:v>
                </c:pt>
                <c:pt idx="29">
                  <c:v>71.076381046164371</c:v>
                </c:pt>
                <c:pt idx="30">
                  <c:v>71.003642016762598</c:v>
                </c:pt>
                <c:pt idx="31">
                  <c:v>70.930947142977189</c:v>
                </c:pt>
                <c:pt idx="32">
                  <c:v>70.858299368374844</c:v>
                </c:pt>
                <c:pt idx="33">
                  <c:v>70.785701790904781</c:v>
                </c:pt>
                <c:pt idx="34">
                  <c:v>70.713157664892663</c:v>
                </c:pt>
                <c:pt idx="35">
                  <c:v>70.640670401929043</c:v>
                </c:pt>
                <c:pt idx="36">
                  <c:v>70.568243570414268</c:v>
                </c:pt>
                <c:pt idx="37">
                  <c:v>70.495880893487552</c:v>
                </c:pt>
                <c:pt idx="38">
                  <c:v>70.423586245027494</c:v>
                </c:pt>
                <c:pt idx="39">
                  <c:v>70.351363643366355</c:v>
                </c:pt>
                <c:pt idx="40">
                  <c:v>70.279217242311248</c:v>
                </c:pt>
                <c:pt idx="41">
                  <c:v>70.207151319009171</c:v>
                </c:pt>
                <c:pt idx="42">
                  <c:v>70.135170258130827</c:v>
                </c:pt>
                <c:pt idx="43">
                  <c:v>70.063278531780895</c:v>
                </c:pt>
                <c:pt idx="44">
                  <c:v>69.991480674465876</c:v>
                </c:pt>
                <c:pt idx="45">
                  <c:v>69.919781252369148</c:v>
                </c:pt>
                <c:pt idx="46">
                  <c:v>69.848184826092748</c:v>
                </c:pt>
                <c:pt idx="47">
                  <c:v>69.776695905928037</c:v>
                </c:pt>
                <c:pt idx="48">
                  <c:v>69.705318898613129</c:v>
                </c:pt>
                <c:pt idx="49">
                  <c:v>69.634058044424009</c:v>
                </c:pt>
                <c:pt idx="50">
                  <c:v>69.562917343328436</c:v>
                </c:pt>
                <c:pt idx="51">
                  <c:v>69.49190046881111</c:v>
                </c:pt>
                <c:pt idx="52">
                  <c:v>69.42101066785348</c:v>
                </c:pt>
                <c:pt idx="53">
                  <c:v>69.350250645427678</c:v>
                </c:pt>
                <c:pt idx="54">
                  <c:v>69.279622431743874</c:v>
                </c:pt>
                <c:pt idx="55">
                  <c:v>69.209127230378002</c:v>
                </c:pt>
                <c:pt idx="56">
                  <c:v>69.138765245310125</c:v>
                </c:pt>
                <c:pt idx="57">
                  <c:v>69.068535484829098</c:v>
                </c:pt>
                <c:pt idx="58">
                  <c:v>68.998435540216775</c:v>
                </c:pt>
                <c:pt idx="59">
                  <c:v>68.928461337128326</c:v>
                </c:pt>
                <c:pt idx="60">
                  <c:v>68.858606857645583</c:v>
                </c:pt>
                <c:pt idx="61">
                  <c:v>68.788863831119073</c:v>
                </c:pt>
                <c:pt idx="62">
                  <c:v>68.719221392148768</c:v>
                </c:pt>
                <c:pt idx="63">
                  <c:v>68.649665704408548</c:v>
                </c:pt>
                <c:pt idx="64">
                  <c:v>68.580179549521048</c:v>
                </c:pt>
                <c:pt idx="65">
                  <c:v>68.510741880868096</c:v>
                </c:pt>
                <c:pt idx="66">
                  <c:v>68.441327343106977</c:v>
                </c:pt>
                <c:pt idx="67">
                  <c:v>68.37190575928939</c:v>
                </c:pt>
                <c:pt idx="68">
                  <c:v>68.302441588877642</c:v>
                </c:pt>
                <c:pt idx="69">
                  <c:v>68.23289336165243</c:v>
                </c:pt>
                <c:pt idx="70">
                  <c:v>68.163213094530647</c:v>
                </c:pt>
                <c:pt idx="71">
                  <c:v>68.093345700672089</c:v>
                </c:pt>
                <c:pt idx="72">
                  <c:v>68.023228402949485</c:v>
                </c:pt>
                <c:pt idx="73">
                  <c:v>67.952790166860851</c:v>
                </c:pt>
                <c:pt idx="74">
                  <c:v>67.881951171223719</c:v>
                </c:pt>
                <c:pt idx="75">
                  <c:v>67.810622338419392</c:v>
                </c:pt>
                <c:pt idx="76">
                  <c:v>67.738704949413687</c:v>
                </c:pt>
                <c:pt idx="77">
                  <c:v>67.666090372089258</c:v>
                </c:pt>
                <c:pt idx="78">
                  <c:v>67.592659934338968</c:v>
                </c:pt>
                <c:pt idx="79">
                  <c:v>67.518284975596345</c:v>
                </c:pt>
                <c:pt idx="80">
                  <c:v>67.442827111668748</c:v>
                </c:pt>
                <c:pt idx="81">
                  <c:v>67.366138747505659</c:v>
                </c:pt>
                <c:pt idx="82">
                  <c:v>67.288063870473962</c:v>
                </c:pt>
                <c:pt idx="83">
                  <c:v>67.208439152434252</c:v>
                </c:pt>
                <c:pt idx="84">
                  <c:v>67.127095382086964</c:v>
                </c:pt>
                <c:pt idx="85">
                  <c:v>67.043859239462577</c:v>
                </c:pt>
                <c:pt idx="86">
                  <c:v>66.958555412015585</c:v>
                </c:pt>
                <c:pt idx="87">
                  <c:v>66.871009036724701</c:v>
                </c:pt>
                <c:pt idx="88">
                  <c:v>66.78104843535445</c:v>
                </c:pt>
                <c:pt idx="89">
                  <c:v>66.6885080913639</c:v>
                </c:pt>
                <c:pt idx="90">
                  <c:v>66.593231797926606</c:v>
                </c:pt>
                <c:pt idx="91">
                  <c:v>66.495075888504317</c:v>
                </c:pt>
                <c:pt idx="92">
                  <c:v>66.393912445925992</c:v>
                </c:pt>
                <c:pt idx="93">
                  <c:v>66.289632374559602</c:v>
                </c:pt>
                <c:pt idx="94">
                  <c:v>66.182148214411811</c:v>
                </c:pt>
                <c:pt idx="95">
                  <c:v>66.071396577037774</c:v>
                </c:pt>
                <c:pt idx="96">
                  <c:v>65.957340091703827</c:v>
                </c:pt>
                <c:pt idx="97">
                  <c:v>65.839968766406571</c:v>
                </c:pt>
                <c:pt idx="98">
                  <c:v>65.719300691488797</c:v>
                </c:pt>
                <c:pt idx="99">
                  <c:v>65.595382042374922</c:v>
                </c:pt>
                <c:pt idx="100">
                  <c:v>65.46828637042951</c:v>
                </c:pt>
                <c:pt idx="101">
                  <c:v>65.338113204744559</c:v>
                </c:pt>
                <c:pt idx="102">
                  <c:v>65.204986020227366</c:v>
                </c:pt>
                <c:pt idx="103">
                  <c:v>65.069049656234256</c:v>
                </c:pt>
                <c:pt idx="104">
                  <c:v>64.930467293086508</c:v>
                </c:pt>
                <c:pt idx="105">
                  <c:v>64.789417109615385</c:v>
                </c:pt>
                <c:pt idx="106">
                  <c:v>64.646088752634284</c:v>
                </c:pt>
                <c:pt idx="107">
                  <c:v>64.50067974891229</c:v>
                </c:pt>
                <c:pt idx="108">
                  <c:v>64.353391982511255</c:v>
                </c:pt>
                <c:pt idx="109">
                  <c:v>64.204428346495845</c:v>
                </c:pt>
                <c:pt idx="110">
                  <c:v>64.053989659659791</c:v>
                </c:pt>
                <c:pt idx="111">
                  <c:v>63.902271917817401</c:v>
                </c:pt>
                <c:pt idx="112">
                  <c:v>63.749463927149371</c:v>
                </c:pt>
                <c:pt idx="113">
                  <c:v>63.595745345628941</c:v>
                </c:pt>
                <c:pt idx="114">
                  <c:v>63.441285138950079</c:v>
                </c:pt>
                <c:pt idx="115">
                  <c:v>63.286240440532183</c:v>
                </c:pt>
                <c:pt idx="116">
                  <c:v>63.130755791613183</c:v>
                </c:pt>
                <c:pt idx="117">
                  <c:v>62.974962727352199</c:v>
                </c:pt>
                <c:pt idx="118">
                  <c:v>62.81897966815098</c:v>
                </c:pt>
                <c:pt idx="119">
                  <c:v>62.662912071765298</c:v>
                </c:pt>
                <c:pt idx="120">
                  <c:v>62.506852800773174</c:v>
                </c:pt>
                <c:pt idx="121">
                  <c:v>62.350882661084924</c:v>
                </c:pt>
                <c:pt idx="122">
                  <c:v>62.195071069898347</c:v>
                </c:pt>
                <c:pt idx="123">
                  <c:v>62.039476815323461</c:v>
                </c:pt>
                <c:pt idx="124">
                  <c:v>61.884148874388345</c:v>
                </c:pt>
                <c:pt idx="125">
                  <c:v>61.729127260921416</c:v>
                </c:pt>
                <c:pt idx="126">
                  <c:v>61.574443879596579</c:v>
                </c:pt>
                <c:pt idx="127">
                  <c:v>61.42012336701022</c:v>
                </c:pt>
                <c:pt idx="128">
                  <c:v>61.266183904884798</c:v>
                </c:pt>
                <c:pt idx="129">
                  <c:v>61.112637994271694</c:v>
                </c:pt>
                <c:pt idx="130">
                  <c:v>60.959493182913199</c:v>
                </c:pt>
                <c:pt idx="131">
                  <c:v>60.80675274071001</c:v>
                </c:pt>
                <c:pt idx="132">
                  <c:v>60.654416280545725</c:v>
                </c:pt>
                <c:pt idx="133">
                  <c:v>60.502480323576627</c:v>
                </c:pt>
                <c:pt idx="134">
                  <c:v>60.350938809550165</c:v>
                </c:pt>
                <c:pt idx="135">
                  <c:v>60.199783553818158</c:v>
                </c:pt>
                <c:pt idx="136">
                  <c:v>60.049004653512625</c:v>
                </c:pt>
                <c:pt idx="137">
                  <c:v>59.898590845902994</c:v>
                </c:pt>
                <c:pt idx="138">
                  <c:v>59.74852982229767</c:v>
                </c:pt>
                <c:pt idx="139">
                  <c:v>59.598808501033602</c:v>
                </c:pt>
                <c:pt idx="140">
                  <c:v>59.449413263149324</c:v>
                </c:pt>
                <c:pt idx="141">
                  <c:v>59.300330154290542</c:v>
                </c:pt>
                <c:pt idx="142">
                  <c:v>59.15154505628032</c:v>
                </c:pt>
                <c:pt idx="143">
                  <c:v>59.003043831616829</c:v>
                </c:pt>
                <c:pt idx="144">
                  <c:v>58.854812443960775</c:v>
                </c:pt>
                <c:pt idx="145">
                  <c:v>58.706837057452546</c:v>
                </c:pt>
                <c:pt idx="146">
                  <c:v>58.55910411746914</c:v>
                </c:pt>
                <c:pt idx="147">
                  <c:v>58.411600415199253</c:v>
                </c:pt>
                <c:pt idx="148">
                  <c:v>58.264313138187887</c:v>
                </c:pt>
                <c:pt idx="149">
                  <c:v>58.117229908784445</c:v>
                </c:pt>
                <c:pt idx="150">
                  <c:v>57.97033881222238</c:v>
                </c:pt>
                <c:pt idx="151">
                  <c:v>57.823628415866033</c:v>
                </c:pt>
                <c:pt idx="152">
                  <c:v>57.677087780983193</c:v>
                </c:pt>
                <c:pt idx="153">
                  <c:v>57.530706468238776</c:v>
                </c:pt>
                <c:pt idx="154">
                  <c:v>57.384474537957736</c:v>
                </c:pt>
                <c:pt idx="155">
                  <c:v>57.238382546071087</c:v>
                </c:pt>
                <c:pt idx="156">
                  <c:v>57.092421536539987</c:v>
                </c:pt>
                <c:pt idx="157">
                  <c:v>56.946583030944574</c:v>
                </c:pt>
                <c:pt idx="158">
                  <c:v>56.800859015830135</c:v>
                </c:pt>
                <c:pt idx="159">
                  <c:v>56.655241928318084</c:v>
                </c:pt>
                <c:pt idx="160">
                  <c:v>56.509724640415136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89B-440B-8686-6005B6188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4208"/>
        <c:axId val="416104600"/>
      </c:scatterChart>
      <c:valAx>
        <c:axId val="41610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4600"/>
        <c:crosses val="autoZero"/>
        <c:crossBetween val="midCat"/>
      </c:valAx>
      <c:valAx>
        <c:axId val="41610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B!$L$22:$L$222</c:f>
              <c:numCache>
                <c:formatCode>General</c:formatCode>
                <c:ptCount val="201"/>
                <c:pt idx="0">
                  <c:v>69.259</c:v>
                </c:pt>
                <c:pt idx="1">
                  <c:v>68.832999999999998</c:v>
                </c:pt>
                <c:pt idx="2">
                  <c:v>68.221999999999994</c:v>
                </c:pt>
                <c:pt idx="3">
                  <c:v>68.759</c:v>
                </c:pt>
                <c:pt idx="4">
                  <c:v>69.147999999999996</c:v>
                </c:pt>
                <c:pt idx="5">
                  <c:v>68.778000000000006</c:v>
                </c:pt>
                <c:pt idx="6">
                  <c:v>69.593000000000004</c:v>
                </c:pt>
                <c:pt idx="7">
                  <c:v>68.167000000000002</c:v>
                </c:pt>
                <c:pt idx="8">
                  <c:v>68.278000000000006</c:v>
                </c:pt>
                <c:pt idx="9">
                  <c:v>69.167000000000002</c:v>
                </c:pt>
                <c:pt idx="10">
                  <c:v>68.519000000000005</c:v>
                </c:pt>
                <c:pt idx="11">
                  <c:v>67.611000000000004</c:v>
                </c:pt>
                <c:pt idx="12">
                  <c:v>68.314999999999998</c:v>
                </c:pt>
                <c:pt idx="13">
                  <c:v>67.741</c:v>
                </c:pt>
                <c:pt idx="14">
                  <c:v>68.63</c:v>
                </c:pt>
                <c:pt idx="15">
                  <c:v>68.296000000000006</c:v>
                </c:pt>
                <c:pt idx="16">
                  <c:v>68.241</c:v>
                </c:pt>
                <c:pt idx="17">
                  <c:v>67.278000000000006</c:v>
                </c:pt>
                <c:pt idx="18">
                  <c:v>67.462999999999994</c:v>
                </c:pt>
                <c:pt idx="19">
                  <c:v>68.537000000000006</c:v>
                </c:pt>
                <c:pt idx="20">
                  <c:v>66.796000000000006</c:v>
                </c:pt>
                <c:pt idx="21">
                  <c:v>68.703999999999994</c:v>
                </c:pt>
                <c:pt idx="22">
                  <c:v>68.185000000000002</c:v>
                </c:pt>
                <c:pt idx="23">
                  <c:v>66.741</c:v>
                </c:pt>
                <c:pt idx="24">
                  <c:v>67.721999999999994</c:v>
                </c:pt>
                <c:pt idx="25">
                  <c:v>67.314999999999998</c:v>
                </c:pt>
                <c:pt idx="26">
                  <c:v>68.667000000000002</c:v>
                </c:pt>
                <c:pt idx="27">
                  <c:v>68.814999999999998</c:v>
                </c:pt>
                <c:pt idx="28">
                  <c:v>68.832999999999998</c:v>
                </c:pt>
                <c:pt idx="29">
                  <c:v>69.611000000000004</c:v>
                </c:pt>
                <c:pt idx="30">
                  <c:v>68.480999999999995</c:v>
                </c:pt>
                <c:pt idx="31">
                  <c:v>69.796000000000006</c:v>
                </c:pt>
                <c:pt idx="32">
                  <c:v>69.093000000000004</c:v>
                </c:pt>
                <c:pt idx="33">
                  <c:v>70.703999999999994</c:v>
                </c:pt>
                <c:pt idx="34">
                  <c:v>71.332999999999998</c:v>
                </c:pt>
                <c:pt idx="35">
                  <c:v>71.759</c:v>
                </c:pt>
                <c:pt idx="36">
                  <c:v>71.796000000000006</c:v>
                </c:pt>
                <c:pt idx="37">
                  <c:v>72.406999999999996</c:v>
                </c:pt>
                <c:pt idx="38">
                  <c:v>73.926000000000002</c:v>
                </c:pt>
                <c:pt idx="39">
                  <c:v>72.5</c:v>
                </c:pt>
                <c:pt idx="40">
                  <c:v>73.87</c:v>
                </c:pt>
                <c:pt idx="41">
                  <c:v>74.593000000000004</c:v>
                </c:pt>
                <c:pt idx="42">
                  <c:v>73.721999999999994</c:v>
                </c:pt>
                <c:pt idx="43">
                  <c:v>75.388999999999996</c:v>
                </c:pt>
                <c:pt idx="44">
                  <c:v>77.685000000000002</c:v>
                </c:pt>
                <c:pt idx="45">
                  <c:v>78.980999999999995</c:v>
                </c:pt>
                <c:pt idx="46">
                  <c:v>78.721999999999994</c:v>
                </c:pt>
                <c:pt idx="47">
                  <c:v>78.519000000000005</c:v>
                </c:pt>
                <c:pt idx="48">
                  <c:v>82.352000000000004</c:v>
                </c:pt>
                <c:pt idx="49">
                  <c:v>86.019000000000005</c:v>
                </c:pt>
                <c:pt idx="50">
                  <c:v>88.685000000000002</c:v>
                </c:pt>
                <c:pt idx="51">
                  <c:v>92.555999999999997</c:v>
                </c:pt>
                <c:pt idx="52">
                  <c:v>97.63</c:v>
                </c:pt>
                <c:pt idx="53">
                  <c:v>103.685</c:v>
                </c:pt>
                <c:pt idx="54">
                  <c:v>113.148</c:v>
                </c:pt>
                <c:pt idx="55">
                  <c:v>124.611</c:v>
                </c:pt>
                <c:pt idx="56">
                  <c:v>141.185</c:v>
                </c:pt>
                <c:pt idx="57">
                  <c:v>156.51900000000001</c:v>
                </c:pt>
                <c:pt idx="58">
                  <c:v>171.185</c:v>
                </c:pt>
                <c:pt idx="59">
                  <c:v>185.685</c:v>
                </c:pt>
                <c:pt idx="60">
                  <c:v>196.63</c:v>
                </c:pt>
                <c:pt idx="61">
                  <c:v>206.48099999999999</c:v>
                </c:pt>
                <c:pt idx="62">
                  <c:v>211.11099999999999</c:v>
                </c:pt>
                <c:pt idx="63">
                  <c:v>209.20400000000001</c:v>
                </c:pt>
                <c:pt idx="64">
                  <c:v>201.59299999999999</c:v>
                </c:pt>
                <c:pt idx="65">
                  <c:v>178.42599999999999</c:v>
                </c:pt>
                <c:pt idx="66">
                  <c:v>131.92599999999999</c:v>
                </c:pt>
                <c:pt idx="67">
                  <c:v>89.759</c:v>
                </c:pt>
                <c:pt idx="68">
                  <c:v>76.073999999999998</c:v>
                </c:pt>
                <c:pt idx="69">
                  <c:v>74.888999999999996</c:v>
                </c:pt>
                <c:pt idx="70">
                  <c:v>74.703999999999994</c:v>
                </c:pt>
                <c:pt idx="71">
                  <c:v>76.221999999999994</c:v>
                </c:pt>
                <c:pt idx="72">
                  <c:v>78.203999999999994</c:v>
                </c:pt>
                <c:pt idx="73">
                  <c:v>82.5</c:v>
                </c:pt>
                <c:pt idx="74">
                  <c:v>85.111000000000004</c:v>
                </c:pt>
                <c:pt idx="75">
                  <c:v>93.906999999999996</c:v>
                </c:pt>
                <c:pt idx="76">
                  <c:v>103.815</c:v>
                </c:pt>
                <c:pt idx="77">
                  <c:v>114.259</c:v>
                </c:pt>
                <c:pt idx="78">
                  <c:v>126.352</c:v>
                </c:pt>
                <c:pt idx="79">
                  <c:v>137.25899999999999</c:v>
                </c:pt>
                <c:pt idx="80">
                  <c:v>147</c:v>
                </c:pt>
                <c:pt idx="81">
                  <c:v>153.352</c:v>
                </c:pt>
                <c:pt idx="82">
                  <c:v>153.88900000000001</c:v>
                </c:pt>
                <c:pt idx="83">
                  <c:v>148.648</c:v>
                </c:pt>
                <c:pt idx="84">
                  <c:v>131.57400000000001</c:v>
                </c:pt>
                <c:pt idx="85">
                  <c:v>99.167000000000002</c:v>
                </c:pt>
                <c:pt idx="86">
                  <c:v>75.352000000000004</c:v>
                </c:pt>
                <c:pt idx="87">
                  <c:v>68.888999999999996</c:v>
                </c:pt>
                <c:pt idx="88">
                  <c:v>67.111000000000004</c:v>
                </c:pt>
                <c:pt idx="89">
                  <c:v>65.055999999999997</c:v>
                </c:pt>
                <c:pt idx="90">
                  <c:v>66.87</c:v>
                </c:pt>
                <c:pt idx="91">
                  <c:v>65.037000000000006</c:v>
                </c:pt>
                <c:pt idx="92">
                  <c:v>66.111000000000004</c:v>
                </c:pt>
                <c:pt idx="93">
                  <c:v>65.703999999999994</c:v>
                </c:pt>
                <c:pt idx="94">
                  <c:v>66.055999999999997</c:v>
                </c:pt>
                <c:pt idx="95">
                  <c:v>65.537000000000006</c:v>
                </c:pt>
                <c:pt idx="96">
                  <c:v>65.073999999999998</c:v>
                </c:pt>
                <c:pt idx="97">
                  <c:v>66.019000000000005</c:v>
                </c:pt>
                <c:pt idx="98">
                  <c:v>64.796000000000006</c:v>
                </c:pt>
                <c:pt idx="99">
                  <c:v>66.980999999999995</c:v>
                </c:pt>
                <c:pt idx="100">
                  <c:v>66.406999999999996</c:v>
                </c:pt>
                <c:pt idx="101">
                  <c:v>66.573999999999998</c:v>
                </c:pt>
                <c:pt idx="102">
                  <c:v>66.241</c:v>
                </c:pt>
                <c:pt idx="103">
                  <c:v>65.832999999999998</c:v>
                </c:pt>
                <c:pt idx="104">
                  <c:v>65.388999999999996</c:v>
                </c:pt>
                <c:pt idx="105">
                  <c:v>64.962999999999994</c:v>
                </c:pt>
                <c:pt idx="106">
                  <c:v>66.073999999999998</c:v>
                </c:pt>
                <c:pt idx="107">
                  <c:v>66.167000000000002</c:v>
                </c:pt>
                <c:pt idx="108">
                  <c:v>66.778000000000006</c:v>
                </c:pt>
                <c:pt idx="109">
                  <c:v>69.167000000000002</c:v>
                </c:pt>
                <c:pt idx="110">
                  <c:v>71.241</c:v>
                </c:pt>
                <c:pt idx="111">
                  <c:v>72.221999999999994</c:v>
                </c:pt>
                <c:pt idx="112">
                  <c:v>74.019000000000005</c:v>
                </c:pt>
                <c:pt idx="113">
                  <c:v>78.759</c:v>
                </c:pt>
                <c:pt idx="114">
                  <c:v>82.480999999999995</c:v>
                </c:pt>
                <c:pt idx="115">
                  <c:v>84.796000000000006</c:v>
                </c:pt>
                <c:pt idx="116">
                  <c:v>87.519000000000005</c:v>
                </c:pt>
                <c:pt idx="117">
                  <c:v>88.980999999999995</c:v>
                </c:pt>
                <c:pt idx="118">
                  <c:v>88.147999999999996</c:v>
                </c:pt>
                <c:pt idx="119">
                  <c:v>84.926000000000002</c:v>
                </c:pt>
                <c:pt idx="120">
                  <c:v>81.444000000000003</c:v>
                </c:pt>
                <c:pt idx="121">
                  <c:v>75.519000000000005</c:v>
                </c:pt>
                <c:pt idx="122">
                  <c:v>70.721999999999994</c:v>
                </c:pt>
                <c:pt idx="123">
                  <c:v>66.241</c:v>
                </c:pt>
                <c:pt idx="124">
                  <c:v>65.37</c:v>
                </c:pt>
                <c:pt idx="125">
                  <c:v>63.110999999999997</c:v>
                </c:pt>
                <c:pt idx="126">
                  <c:v>62.759</c:v>
                </c:pt>
                <c:pt idx="127">
                  <c:v>61.036999999999999</c:v>
                </c:pt>
                <c:pt idx="128">
                  <c:v>60.185000000000002</c:v>
                </c:pt>
                <c:pt idx="129">
                  <c:v>60.573999999999998</c:v>
                </c:pt>
                <c:pt idx="130">
                  <c:v>60.926000000000002</c:v>
                </c:pt>
                <c:pt idx="131">
                  <c:v>60.167000000000002</c:v>
                </c:pt>
                <c:pt idx="132">
                  <c:v>59.832999999999998</c:v>
                </c:pt>
                <c:pt idx="133">
                  <c:v>61.277999999999999</c:v>
                </c:pt>
                <c:pt idx="134">
                  <c:v>61.573999999999998</c:v>
                </c:pt>
                <c:pt idx="135">
                  <c:v>62.222000000000001</c:v>
                </c:pt>
                <c:pt idx="136">
                  <c:v>60</c:v>
                </c:pt>
                <c:pt idx="137">
                  <c:v>62.222000000000001</c:v>
                </c:pt>
                <c:pt idx="138">
                  <c:v>63.814999999999998</c:v>
                </c:pt>
                <c:pt idx="139">
                  <c:v>65.778000000000006</c:v>
                </c:pt>
                <c:pt idx="140">
                  <c:v>66.944000000000003</c:v>
                </c:pt>
                <c:pt idx="141">
                  <c:v>68.87</c:v>
                </c:pt>
                <c:pt idx="142">
                  <c:v>68.796000000000006</c:v>
                </c:pt>
                <c:pt idx="143">
                  <c:v>69.37</c:v>
                </c:pt>
                <c:pt idx="144">
                  <c:v>69.406999999999996</c:v>
                </c:pt>
                <c:pt idx="145">
                  <c:v>68.406999999999996</c:v>
                </c:pt>
                <c:pt idx="146">
                  <c:v>66.519000000000005</c:v>
                </c:pt>
                <c:pt idx="147">
                  <c:v>63.814999999999998</c:v>
                </c:pt>
                <c:pt idx="148">
                  <c:v>61.851999999999997</c:v>
                </c:pt>
                <c:pt idx="149">
                  <c:v>59.981000000000002</c:v>
                </c:pt>
                <c:pt idx="150">
                  <c:v>58.351999999999997</c:v>
                </c:pt>
                <c:pt idx="151">
                  <c:v>58.241</c:v>
                </c:pt>
                <c:pt idx="152">
                  <c:v>57.832999999999998</c:v>
                </c:pt>
                <c:pt idx="153">
                  <c:v>58.685000000000002</c:v>
                </c:pt>
                <c:pt idx="154">
                  <c:v>57.685000000000002</c:v>
                </c:pt>
                <c:pt idx="155">
                  <c:v>58.222000000000001</c:v>
                </c:pt>
                <c:pt idx="156">
                  <c:v>57.093000000000004</c:v>
                </c:pt>
                <c:pt idx="157">
                  <c:v>57.741</c:v>
                </c:pt>
                <c:pt idx="158">
                  <c:v>57.426000000000002</c:v>
                </c:pt>
                <c:pt idx="159">
                  <c:v>57</c:v>
                </c:pt>
                <c:pt idx="160">
                  <c:v>57.444000000000003</c:v>
                </c:pt>
                <c:pt idx="161">
                  <c:v>56.741</c:v>
                </c:pt>
                <c:pt idx="162">
                  <c:v>57.204000000000001</c:v>
                </c:pt>
                <c:pt idx="163">
                  <c:v>57.110999999999997</c:v>
                </c:pt>
                <c:pt idx="164">
                  <c:v>58</c:v>
                </c:pt>
                <c:pt idx="165">
                  <c:v>55.741</c:v>
                </c:pt>
                <c:pt idx="166">
                  <c:v>56.704000000000001</c:v>
                </c:pt>
                <c:pt idx="167">
                  <c:v>55.259</c:v>
                </c:pt>
                <c:pt idx="168">
                  <c:v>57.889000000000003</c:v>
                </c:pt>
                <c:pt idx="169">
                  <c:v>57.185000000000002</c:v>
                </c:pt>
                <c:pt idx="170">
                  <c:v>55.944000000000003</c:v>
                </c:pt>
                <c:pt idx="171">
                  <c:v>55.648000000000003</c:v>
                </c:pt>
                <c:pt idx="172">
                  <c:v>56.204000000000001</c:v>
                </c:pt>
                <c:pt idx="173">
                  <c:v>56.073999999999998</c:v>
                </c:pt>
                <c:pt idx="174">
                  <c:v>56.981000000000002</c:v>
                </c:pt>
                <c:pt idx="175">
                  <c:v>56.944000000000003</c:v>
                </c:pt>
                <c:pt idx="176">
                  <c:v>56.518999999999998</c:v>
                </c:pt>
                <c:pt idx="177">
                  <c:v>57.13</c:v>
                </c:pt>
                <c:pt idx="178">
                  <c:v>56.406999999999996</c:v>
                </c:pt>
                <c:pt idx="179">
                  <c:v>56.87</c:v>
                </c:pt>
                <c:pt idx="180">
                  <c:v>56</c:v>
                </c:pt>
                <c:pt idx="181">
                  <c:v>56.036999999999999</c:v>
                </c:pt>
                <c:pt idx="182">
                  <c:v>55.5</c:v>
                </c:pt>
                <c:pt idx="183">
                  <c:v>55.351999999999997</c:v>
                </c:pt>
                <c:pt idx="184">
                  <c:v>55.314999999999998</c:v>
                </c:pt>
                <c:pt idx="185">
                  <c:v>55.944000000000003</c:v>
                </c:pt>
                <c:pt idx="186">
                  <c:v>56.148000000000003</c:v>
                </c:pt>
                <c:pt idx="187">
                  <c:v>56.222000000000001</c:v>
                </c:pt>
                <c:pt idx="188">
                  <c:v>55.093000000000004</c:v>
                </c:pt>
                <c:pt idx="189">
                  <c:v>56.148000000000003</c:v>
                </c:pt>
                <c:pt idx="190">
                  <c:v>55.981000000000002</c:v>
                </c:pt>
                <c:pt idx="191">
                  <c:v>56.722000000000001</c:v>
                </c:pt>
                <c:pt idx="192">
                  <c:v>57.093000000000004</c:v>
                </c:pt>
                <c:pt idx="193">
                  <c:v>57.37</c:v>
                </c:pt>
                <c:pt idx="194">
                  <c:v>55.944000000000003</c:v>
                </c:pt>
                <c:pt idx="195">
                  <c:v>55.704000000000001</c:v>
                </c:pt>
                <c:pt idx="196">
                  <c:v>55.906999999999996</c:v>
                </c:pt>
                <c:pt idx="197">
                  <c:v>56.314999999999998</c:v>
                </c:pt>
                <c:pt idx="198">
                  <c:v>54.389000000000003</c:v>
                </c:pt>
                <c:pt idx="199">
                  <c:v>56.814999999999998</c:v>
                </c:pt>
                <c:pt idx="200">
                  <c:v>56.055999999999997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F2-4202-97E2-DC997C1CB96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73.385704215093114</c:v>
                </c:pt>
                <c:pt idx="26">
                  <c:v>73.296010126067159</c:v>
                </c:pt>
                <c:pt idx="27">
                  <c:v>73.206348547212642</c:v>
                </c:pt>
                <c:pt idx="28">
                  <c:v>73.116721847428423</c:v>
                </c:pt>
                <c:pt idx="29">
                  <c:v>73.027132548774119</c:v>
                </c:pt>
                <c:pt idx="30">
                  <c:v>72.937583333775564</c:v>
                </c:pt>
                <c:pt idx="31">
                  <c:v>72.848077052793982</c:v>
                </c:pt>
                <c:pt idx="32">
                  <c:v>72.758616731893113</c:v>
                </c:pt>
                <c:pt idx="33">
                  <c:v>72.669205583654644</c:v>
                </c:pt>
                <c:pt idx="34">
                  <c:v>72.579847032551527</c:v>
                </c:pt>
                <c:pt idx="35">
                  <c:v>72.490544805056786</c:v>
                </c:pt>
                <c:pt idx="36">
                  <c:v>72.401303285535974</c:v>
                </c:pt>
                <c:pt idx="37">
                  <c:v>72.31212888652199</c:v>
                </c:pt>
                <c:pt idx="38">
                  <c:v>72.223035021782252</c:v>
                </c:pt>
                <c:pt idx="39">
                  <c:v>72.134058977131971</c:v>
                </c:pt>
                <c:pt idx="40">
                  <c:v>72.045315249629354</c:v>
                </c:pt>
                <c:pt idx="41">
                  <c:v>71.957152386513343</c:v>
                </c:pt>
                <c:pt idx="42">
                  <c:v>71.870580929362845</c:v>
                </c:pt>
                <c:pt idx="43">
                  <c:v>71.788353949166151</c:v>
                </c:pt>
                <c:pt idx="44">
                  <c:v>71.717482562859189</c:v>
                </c:pt>
                <c:pt idx="45">
                  <c:v>71.674608640304058</c:v>
                </c:pt>
                <c:pt idx="46">
                  <c:v>71.696457938398282</c:v>
                </c:pt>
                <c:pt idx="47">
                  <c:v>71.858166342024816</c:v>
                </c:pt>
                <c:pt idx="48">
                  <c:v>72.301711864657761</c:v>
                </c:pt>
                <c:pt idx="49">
                  <c:v>73.273620054005704</c:v>
                </c:pt>
                <c:pt idx="50">
                  <c:v>75.164275566677034</c:v>
                </c:pt>
                <c:pt idx="51">
                  <c:v>78.530779638855691</c:v>
                </c:pt>
                <c:pt idx="52">
                  <c:v>84.074790443765423</c:v>
                </c:pt>
                <c:pt idx="53">
                  <c:v>92.543650642756035</c:v>
                </c:pt>
                <c:pt idx="54">
                  <c:v>104.53672511189042</c:v>
                </c:pt>
                <c:pt idx="55">
                  <c:v>120.23449538549026</c:v>
                </c:pt>
                <c:pt idx="56">
                  <c:v>139.11892032432033</c:v>
                </c:pt>
                <c:pt idx="57">
                  <c:v>159.79756634860215</c:v>
                </c:pt>
                <c:pt idx="58">
                  <c:v>180.04983896003534</c:v>
                </c:pt>
                <c:pt idx="59">
                  <c:v>197.15928916794778</c:v>
                </c:pt>
                <c:pt idx="60">
                  <c:v>208.48879162046998</c:v>
                </c:pt>
                <c:pt idx="61">
                  <c:v>212.13872970452039</c:v>
                </c:pt>
                <c:pt idx="62">
                  <c:v>207.46373770160071</c:v>
                </c:pt>
                <c:pt idx="63">
                  <c:v>195.25493922899551</c:v>
                </c:pt>
                <c:pt idx="64">
                  <c:v>177.51702500583511</c:v>
                </c:pt>
                <c:pt idx="65">
                  <c:v>156.92653580790235</c:v>
                </c:pt>
                <c:pt idx="66">
                  <c:v>136.17272968797269</c:v>
                </c:pt>
                <c:pt idx="67">
                  <c:v>117.40361358183148</c:v>
                </c:pt>
                <c:pt idx="68">
                  <c:v>101.92840286486839</c:v>
                </c:pt>
                <c:pt idx="69">
                  <c:v>90.211806080360546</c:v>
                </c:pt>
                <c:pt idx="70">
                  <c:v>82.0958943358509</c:v>
                </c:pt>
                <c:pt idx="71">
                  <c:v>77.138654271511101</c:v>
                </c:pt>
                <c:pt idx="72">
                  <c:v>74.960412978039273</c:v>
                </c:pt>
                <c:pt idx="73">
                  <c:v>75.506505621714069</c:v>
                </c:pt>
                <c:pt idx="74">
                  <c:v>79.137290089576965</c:v>
                </c:pt>
                <c:pt idx="75">
                  <c:v>86.455517834487395</c:v>
                </c:pt>
                <c:pt idx="76">
                  <c:v>97.833308918689028</c:v>
                </c:pt>
                <c:pt idx="77">
                  <c:v>112.75786742961537</c:v>
                </c:pt>
                <c:pt idx="78">
                  <c:v>129.33002873150565</c:v>
                </c:pt>
                <c:pt idx="79">
                  <c:v>144.34349261028913</c:v>
                </c:pt>
                <c:pt idx="80">
                  <c:v>154.15687456222406</c:v>
                </c:pt>
                <c:pt idx="81">
                  <c:v>156.07606776069159</c:v>
                </c:pt>
                <c:pt idx="82">
                  <c:v>149.52669266992532</c:v>
                </c:pt>
                <c:pt idx="83">
                  <c:v>136.31434179343796</c:v>
                </c:pt>
                <c:pt idx="84">
                  <c:v>119.80771323359657</c:v>
                </c:pt>
                <c:pt idx="85">
                  <c:v>103.54395272477609</c:v>
                </c:pt>
                <c:pt idx="86">
                  <c:v>90.037299480447587</c:v>
                </c:pt>
                <c:pt idx="87">
                  <c:v>80.30883175555087</c:v>
                </c:pt>
                <c:pt idx="88">
                  <c:v>74.133576301935548</c:v>
                </c:pt>
                <c:pt idx="89">
                  <c:v>70.63656431043006</c:v>
                </c:pt>
                <c:pt idx="90">
                  <c:v>68.843082860399008</c:v>
                </c:pt>
                <c:pt idx="91">
                  <c:v>67.985831213989499</c:v>
                </c:pt>
                <c:pt idx="92">
                  <c:v>67.578607275997868</c:v>
                </c:pt>
                <c:pt idx="93">
                  <c:v>67.361500432848302</c:v>
                </c:pt>
                <c:pt idx="94">
                  <c:v>67.214573185660058</c:v>
                </c:pt>
                <c:pt idx="95">
                  <c:v>67.08940483179866</c:v>
                </c:pt>
                <c:pt idx="96">
                  <c:v>66.968735969732691</c:v>
                </c:pt>
                <c:pt idx="97">
                  <c:v>66.847094745422922</c:v>
                </c:pt>
                <c:pt idx="98">
                  <c:v>66.722935104554239</c:v>
                </c:pt>
                <c:pt idx="99">
                  <c:v>66.595901124613832</c:v>
                </c:pt>
                <c:pt idx="100">
                  <c:v>66.466052776660433</c:v>
                </c:pt>
                <c:pt idx="101">
                  <c:v>66.333852083268184</c:v>
                </c:pt>
                <c:pt idx="102">
                  <c:v>66.200706283526344</c:v>
                </c:pt>
                <c:pt idx="103">
                  <c:v>66.070454883505548</c:v>
                </c:pt>
                <c:pt idx="104">
                  <c:v>65.952699164465798</c:v>
                </c:pt>
                <c:pt idx="105">
                  <c:v>65.869267733366911</c:v>
                </c:pt>
                <c:pt idx="106">
                  <c:v>65.864883066656773</c:v>
                </c:pt>
                <c:pt idx="107">
                  <c:v>66.021294119194366</c:v>
                </c:pt>
                <c:pt idx="108">
                  <c:v>66.469931605510354</c:v>
                </c:pt>
                <c:pt idx="109">
                  <c:v>67.392142876304987</c:v>
                </c:pt>
                <c:pt idx="110">
                  <c:v>68.991879969674812</c:v>
                </c:pt>
                <c:pt idx="111">
                  <c:v>71.429747414647807</c:v>
                </c:pt>
                <c:pt idx="112">
                  <c:v>74.724721581118686</c:v>
                </c:pt>
                <c:pt idx="113">
                  <c:v>78.657437937317411</c:v>
                </c:pt>
                <c:pt idx="114">
                  <c:v>82.730895249764529</c:v>
                </c:pt>
                <c:pt idx="115">
                  <c:v>86.238714782438748</c:v>
                </c:pt>
                <c:pt idx="116">
                  <c:v>88.447178739447708</c:v>
                </c:pt>
                <c:pt idx="117">
                  <c:v>88.832296183373032</c:v>
                </c:pt>
                <c:pt idx="118">
                  <c:v>87.268092669025918</c:v>
                </c:pt>
                <c:pt idx="119">
                  <c:v>84.073781511939927</c:v>
                </c:pt>
                <c:pt idx="120">
                  <c:v>79.895734976214356</c:v>
                </c:pt>
                <c:pt idx="121">
                  <c:v>75.483848543550536</c:v>
                </c:pt>
                <c:pt idx="122">
                  <c:v>71.467831805702573</c:v>
                </c:pt>
                <c:pt idx="123">
                  <c:v>68.222512654786215</c:v>
                </c:pt>
                <c:pt idx="124">
                  <c:v>65.85168577589026</c:v>
                </c:pt>
                <c:pt idx="125">
                  <c:v>64.260377989510758</c:v>
                </c:pt>
                <c:pt idx="126">
                  <c:v>63.25824650858668</c:v>
                </c:pt>
                <c:pt idx="127">
                  <c:v>62.645908538868497</c:v>
                </c:pt>
                <c:pt idx="128">
                  <c:v>62.263138676912689</c:v>
                </c:pt>
                <c:pt idx="129">
                  <c:v>62.002170046208541</c:v>
                </c:pt>
                <c:pt idx="130">
                  <c:v>61.800640574571325</c:v>
                </c:pt>
                <c:pt idx="131">
                  <c:v>61.628510794141775</c:v>
                </c:pt>
                <c:pt idx="132">
                  <c:v>61.47802119317388</c:v>
                </c:pt>
                <c:pt idx="133">
                  <c:v>61.36058112500973</c:v>
                </c:pt>
                <c:pt idx="134">
                  <c:v>61.310747263780854</c:v>
                </c:pt>
                <c:pt idx="135">
                  <c:v>61.393756306699046</c:v>
                </c:pt>
                <c:pt idx="136">
                  <c:v>61.708044410400959</c:v>
                </c:pt>
                <c:pt idx="137">
                  <c:v>62.369622164024896</c:v>
                </c:pt>
                <c:pt idx="138">
                  <c:v>63.467312504371563</c:v>
                </c:pt>
                <c:pt idx="139">
                  <c:v>64.993277690827398</c:v>
                </c:pt>
                <c:pt idx="140">
                  <c:v>66.779330864481494</c:v>
                </c:pt>
                <c:pt idx="141">
                  <c:v>68.48792272532242</c:v>
                </c:pt>
                <c:pt idx="142">
                  <c:v>69.692888642336328</c:v>
                </c:pt>
                <c:pt idx="143">
                  <c:v>70.033701663150367</c:v>
                </c:pt>
                <c:pt idx="144">
                  <c:v>69.369215099057143</c:v>
                </c:pt>
                <c:pt idx="145">
                  <c:v>67.841945662235332</c:v>
                </c:pt>
                <c:pt idx="146">
                  <c:v>65.813168159323467</c:v>
                </c:pt>
                <c:pt idx="147">
                  <c:v>63.708929206417409</c:v>
                </c:pt>
                <c:pt idx="148">
                  <c:v>61.866020352484959</c:v>
                </c:pt>
                <c:pt idx="149">
                  <c:v>60.451702138501538</c:v>
                </c:pt>
                <c:pt idx="150">
                  <c:v>59.473112755984538</c:v>
                </c:pt>
                <c:pt idx="151">
                  <c:v>58.841093673525542</c:v>
                </c:pt>
                <c:pt idx="152">
                  <c:v>58.439550762938715</c:v>
                </c:pt>
                <c:pt idx="153">
                  <c:v>58.169928866022872</c:v>
                </c:pt>
                <c:pt idx="154">
                  <c:v>57.966325004113543</c:v>
                </c:pt>
                <c:pt idx="155">
                  <c:v>57.791897828629196</c:v>
                </c:pt>
                <c:pt idx="156">
                  <c:v>57.628953989961964</c:v>
                </c:pt>
                <c:pt idx="157">
                  <c:v>57.470081627006991</c:v>
                </c:pt>
                <c:pt idx="158">
                  <c:v>57.312545528704781</c:v>
                </c:pt>
                <c:pt idx="159">
                  <c:v>57.155449001635425</c:v>
                </c:pt>
                <c:pt idx="160">
                  <c:v>56.998527611387644</c:v>
                </c:pt>
                <c:pt idx="161">
                  <c:v>56.841708722390699</c:v>
                </c:pt>
                <c:pt idx="162">
                  <c:v>56.684971425535728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1F2-4202-97E2-DC997C1CB96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73.385704215093114</c:v>
                </c:pt>
                <c:pt idx="26">
                  <c:v>73.296010126067131</c:v>
                </c:pt>
                <c:pt idx="27">
                  <c:v>73.206348547212457</c:v>
                </c:pt>
                <c:pt idx="28">
                  <c:v>73.116721847427115</c:v>
                </c:pt>
                <c:pt idx="29">
                  <c:v>73.027132548765096</c:v>
                </c:pt>
                <c:pt idx="30">
                  <c:v>72.937583333716844</c:v>
                </c:pt>
                <c:pt idx="31">
                  <c:v>72.848077052434164</c:v>
                </c:pt>
                <c:pt idx="32">
                  <c:v>72.758616729815472</c:v>
                </c:pt>
                <c:pt idx="33">
                  <c:v>72.669205572351629</c:v>
                </c:pt>
                <c:pt idx="34">
                  <c:v>72.579846974614128</c:v>
                </c:pt>
                <c:pt idx="35">
                  <c:v>72.490544525245468</c:v>
                </c:pt>
                <c:pt idx="36">
                  <c:v>72.401302012287999</c:v>
                </c:pt>
                <c:pt idx="37">
                  <c:v>72.312123427659031</c:v>
                </c:pt>
                <c:pt idx="38">
                  <c:v>72.223012970549419</c:v>
                </c:pt>
                <c:pt idx="39">
                  <c:v>72.13397504948631</c:v>
                </c:pt>
                <c:pt idx="40">
                  <c:v>72.045014282761201</c:v>
                </c:pt>
                <c:pt idx="41">
                  <c:v>71.956135496878545</c:v>
                </c:pt>
                <c:pt idx="42">
                  <c:v>71.867343722629613</c:v>
                </c:pt>
                <c:pt idx="43">
                  <c:v>71.778644188338731</c:v>
                </c:pt>
                <c:pt idx="44">
                  <c:v>71.690042309766056</c:v>
                </c:pt>
                <c:pt idx="45">
                  <c:v>71.60154367607926</c:v>
                </c:pt>
                <c:pt idx="46">
                  <c:v>71.513154031229533</c:v>
                </c:pt>
                <c:pt idx="47">
                  <c:v>71.424879249979654</c:v>
                </c:pt>
                <c:pt idx="48">
                  <c:v>71.336725307738803</c:v>
                </c:pt>
                <c:pt idx="49">
                  <c:v>71.24869824325512</c:v>
                </c:pt>
                <c:pt idx="50">
                  <c:v>71.160804113106806</c:v>
                </c:pt>
                <c:pt idx="51">
                  <c:v>71.073048936813848</c:v>
                </c:pt>
                <c:pt idx="52">
                  <c:v>70.985438631266177</c:v>
                </c:pt>
                <c:pt idx="53">
                  <c:v>70.897978933034068</c:v>
                </c:pt>
                <c:pt idx="54">
                  <c:v>70.810675306990092</c:v>
                </c:pt>
                <c:pt idx="55">
                  <c:v>70.72353283953737</c:v>
                </c:pt>
                <c:pt idx="56">
                  <c:v>70.636556114604716</c:v>
                </c:pt>
                <c:pt idx="57">
                  <c:v>70.54974907044452</c:v>
                </c:pt>
                <c:pt idx="58">
                  <c:v>70.463114835158379</c:v>
                </c:pt>
                <c:pt idx="59">
                  <c:v>70.376655538787205</c:v>
                </c:pt>
                <c:pt idx="60">
                  <c:v>70.290372099747543</c:v>
                </c:pt>
                <c:pt idx="61">
                  <c:v>70.204263983387136</c:v>
                </c:pt>
                <c:pt idx="62">
                  <c:v>70.118328930484978</c:v>
                </c:pt>
                <c:pt idx="63">
                  <c:v>70.032562653653827</c:v>
                </c:pt>
                <c:pt idx="64">
                  <c:v>69.946958499837891</c:v>
                </c:pt>
                <c:pt idx="65">
                  <c:v>69.861507077459464</c:v>
                </c:pt>
                <c:pt idx="66">
                  <c:v>69.776195847285251</c:v>
                </c:pt>
                <c:pt idx="67">
                  <c:v>69.691008676785941</c:v>
                </c:pt>
                <c:pt idx="68">
                  <c:v>69.60592535868463</c:v>
                </c:pt>
                <c:pt idx="69">
                  <c:v>69.520921095565058</c:v>
                </c:pt>
                <c:pt idx="70">
                  <c:v>69.435965953871715</c:v>
                </c:pt>
                <c:pt idx="71">
                  <c:v>69.351024292408937</c:v>
                </c:pt>
                <c:pt idx="72">
                  <c:v>69.266054172557119</c:v>
                </c:pt>
                <c:pt idx="73">
                  <c:v>69.181006759879153</c:v>
                </c:pt>
                <c:pt idx="74">
                  <c:v>69.095825729580369</c:v>
                </c:pt>
                <c:pt idx="75">
                  <c:v>69.010446691376785</c:v>
                </c:pt>
                <c:pt idx="76">
                  <c:v>68.924796652652446</c:v>
                </c:pt>
                <c:pt idx="77">
                  <c:v>68.838793542242144</c:v>
                </c:pt>
                <c:pt idx="78">
                  <c:v>68.75234582060537</c:v>
                </c:pt>
                <c:pt idx="79">
                  <c:v>68.665352205356555</c:v>
                </c:pt>
                <c:pt idx="80">
                  <c:v>68.577701543819913</c:v>
                </c:pt>
                <c:pt idx="81">
                  <c:v>68.489272866170779</c:v>
                </c:pt>
                <c:pt idx="82">
                  <c:v>68.399935653443336</c:v>
                </c:pt>
                <c:pt idx="83">
                  <c:v>68.309550353839157</c:v>
                </c:pt>
                <c:pt idx="84">
                  <c:v>68.21796917796712</c:v>
                </c:pt>
                <c:pt idx="85">
                  <c:v>68.125037198527139</c:v>
                </c:pt>
                <c:pt idx="86">
                  <c:v>68.030593772246718</c:v>
                </c:pt>
                <c:pt idx="87">
                  <c:v>67.934474291454677</c:v>
                </c:pt>
                <c:pt idx="88">
                  <c:v>67.836512259597569</c:v>
                </c:pt>
                <c:pt idx="89">
                  <c:v>67.736541669579992</c:v>
                </c:pt>
                <c:pt idx="90">
                  <c:v>67.634399646642834</c:v>
                </c:pt>
                <c:pt idx="91">
                  <c:v>67.529929299481168</c:v>
                </c:pt>
                <c:pt idx="92">
                  <c:v>67.422982705622886</c:v>
                </c:pt>
                <c:pt idx="93">
                  <c:v>67.313423941129258</c:v>
                </c:pt>
                <c:pt idx="94">
                  <c:v>67.201132051935929</c:v>
                </c:pt>
                <c:pt idx="95">
                  <c:v>67.08600385607626</c:v>
                </c:pt>
                <c:pt idx="96">
                  <c:v>66.967956463861384</c:v>
                </c:pt>
                <c:pt idx="97">
                  <c:v>66.846929407680818</c:v>
                </c:pt>
                <c:pt idx="98">
                  <c:v>66.722886284751382</c:v>
                </c:pt>
                <c:pt idx="99">
                  <c:v>66.595815834552866</c:v>
                </c:pt>
                <c:pt idx="100">
                  <c:v>66.46573239686289</c:v>
                </c:pt>
                <c:pt idx="101">
                  <c:v>66.332675724648141</c:v>
                </c:pt>
                <c:pt idx="102">
                  <c:v>66.196710156538629</c:v>
                </c:pt>
                <c:pt idx="103">
                  <c:v>66.057923183910603</c:v>
                </c:pt>
                <c:pt idx="104">
                  <c:v>65.916423475444859</c:v>
                </c:pt>
                <c:pt idx="105">
                  <c:v>65.772338445377727</c:v>
                </c:pt>
                <c:pt idx="106">
                  <c:v>65.625811468958446</c:v>
                </c:pt>
                <c:pt idx="107">
                  <c:v>65.476998858926038</c:v>
                </c:pt>
                <c:pt idx="108">
                  <c:v>65.326066719853955</c:v>
                </c:pt>
                <c:pt idx="109">
                  <c:v>65.17318779336675</c:v>
                </c:pt>
                <c:pt idx="110">
                  <c:v>65.018538397446065</c:v>
                </c:pt>
                <c:pt idx="111">
                  <c:v>64.862295548638102</c:v>
                </c:pt>
                <c:pt idx="112">
                  <c:v>64.704634338489527</c:v>
                </c:pt>
                <c:pt idx="113">
                  <c:v>64.545725616542683</c:v>
                </c:pt>
                <c:pt idx="114">
                  <c:v>64.385734013159066</c:v>
                </c:pt>
                <c:pt idx="115">
                  <c:v>64.224816317526731</c:v>
                </c:pt>
                <c:pt idx="116">
                  <c:v>64.063120210351713</c:v>
                </c:pt>
                <c:pt idx="117">
                  <c:v>63.900783337527081</c:v>
                </c:pt>
                <c:pt idx="118">
                  <c:v>63.737932700796797</c:v>
                </c:pt>
                <c:pt idx="119">
                  <c:v>63.574684334106649</c:v>
                </c:pt>
                <c:pt idx="120">
                  <c:v>63.411143229774751</c:v>
                </c:pt>
                <c:pt idx="121">
                  <c:v>63.247403476492003</c:v>
                </c:pt>
                <c:pt idx="122">
                  <c:v>63.083548571068469</c:v>
                </c:pt>
                <c:pt idx="123">
                  <c:v>62.919651867333712</c:v>
                </c:pt>
                <c:pt idx="124">
                  <c:v>62.755777128246592</c:v>
                </c:pt>
                <c:pt idx="125">
                  <c:v>62.591979150679187</c:v>
                </c:pt>
                <c:pt idx="126">
                  <c:v>62.428304436171075</c:v>
                </c:pt>
                <c:pt idx="127">
                  <c:v>62.264791884928201</c:v>
                </c:pt>
                <c:pt idx="128">
                  <c:v>62.101473494252637</c:v>
                </c:pt>
                <c:pt idx="129">
                  <c:v>61.938375046282111</c:v>
                </c:pt>
                <c:pt idx="130">
                  <c:v>61.775516773288814</c:v>
                </c:pt>
                <c:pt idx="131">
                  <c:v>61.612913991779159</c:v>
                </c:pt>
                <c:pt idx="132">
                  <c:v>61.450577699223793</c:v>
                </c:pt>
                <c:pt idx="133">
                  <c:v>61.288515129432056</c:v>
                </c:pt>
                <c:pt idx="134">
                  <c:v>61.126730264387668</c:v>
                </c:pt>
                <c:pt idx="135">
                  <c:v>60.965224301812064</c:v>
                </c:pt>
                <c:pt idx="136">
                  <c:v>60.803996078857693</c:v>
                </c:pt>
                <c:pt idx="137">
                  <c:v>60.643042453195285</c:v>
                </c:pt>
                <c:pt idx="138">
                  <c:v>60.482358643388146</c:v>
                </c:pt>
                <c:pt idx="139">
                  <c:v>60.321938530880828</c:v>
                </c:pt>
                <c:pt idx="140">
                  <c:v>60.161774926204579</c:v>
                </c:pt>
                <c:pt idx="141">
                  <c:v>60.001859802150264</c:v>
                </c:pt>
                <c:pt idx="142">
                  <c:v>59.842184496707958</c:v>
                </c:pt>
                <c:pt idx="143">
                  <c:v>59.682739888544532</c:v>
                </c:pt>
                <c:pt idx="144">
                  <c:v>59.523516547707068</c:v>
                </c:pt>
                <c:pt idx="145">
                  <c:v>59.364504864116164</c:v>
                </c:pt>
                <c:pt idx="146">
                  <c:v>59.205695156262976</c:v>
                </c:pt>
                <c:pt idx="147">
                  <c:v>59.047077762356842</c:v>
                </c:pt>
                <c:pt idx="148">
                  <c:v>58.888643115996203</c:v>
                </c:pt>
                <c:pt idx="149">
                  <c:v>58.730381808258613</c:v>
                </c:pt>
                <c:pt idx="150">
                  <c:v>58.572284637932192</c:v>
                </c:pt>
                <c:pt idx="151">
                  <c:v>58.414342651443029</c:v>
                </c:pt>
                <c:pt idx="152">
                  <c:v>58.25654717387453</c:v>
                </c:pt>
                <c:pt idx="153">
                  <c:v>58.098889832324815</c:v>
                </c:pt>
                <c:pt idx="154">
                  <c:v>57.941362572710226</c:v>
                </c:pt>
                <c:pt idx="155">
                  <c:v>57.783957670995562</c:v>
                </c:pt>
                <c:pt idx="156">
                  <c:v>57.626667739715295</c:v>
                </c:pt>
                <c:pt idx="157">
                  <c:v>57.46948573054464</c:v>
                </c:pt>
                <c:pt idx="158">
                  <c:v>57.312404933583764</c:v>
                </c:pt>
                <c:pt idx="159">
                  <c:v>57.155418973933678</c:v>
                </c:pt>
                <c:pt idx="160">
                  <c:v>56.998521806065312</c:v>
                </c:pt>
                <c:pt idx="161">
                  <c:v>56.841707706415789</c:v>
                </c:pt>
                <c:pt idx="162">
                  <c:v>56.684971264585343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1F2-4202-97E2-DC997C1CB9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5384"/>
        <c:axId val="416105776"/>
      </c:scatterChart>
      <c:valAx>
        <c:axId val="41610538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5776"/>
        <c:crosses val="autoZero"/>
        <c:crossBetween val="midCat"/>
      </c:valAx>
      <c:valAx>
        <c:axId val="416105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5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B!$M$22:$M$222</c:f>
              <c:numCache>
                <c:formatCode>General</c:formatCode>
                <c:ptCount val="201"/>
                <c:pt idx="0">
                  <c:v>68.537000000000006</c:v>
                </c:pt>
                <c:pt idx="1">
                  <c:v>69.759</c:v>
                </c:pt>
                <c:pt idx="2">
                  <c:v>68.778000000000006</c:v>
                </c:pt>
                <c:pt idx="3">
                  <c:v>67.888999999999996</c:v>
                </c:pt>
                <c:pt idx="4">
                  <c:v>67.796000000000006</c:v>
                </c:pt>
                <c:pt idx="5">
                  <c:v>68.537000000000006</c:v>
                </c:pt>
                <c:pt idx="6">
                  <c:v>69.203999999999994</c:v>
                </c:pt>
                <c:pt idx="7">
                  <c:v>67.388999999999996</c:v>
                </c:pt>
                <c:pt idx="8">
                  <c:v>68.87</c:v>
                </c:pt>
                <c:pt idx="9">
                  <c:v>68.111000000000004</c:v>
                </c:pt>
                <c:pt idx="10">
                  <c:v>68.741</c:v>
                </c:pt>
                <c:pt idx="11">
                  <c:v>68.537000000000006</c:v>
                </c:pt>
                <c:pt idx="12">
                  <c:v>68.980999999999995</c:v>
                </c:pt>
                <c:pt idx="13">
                  <c:v>66.852000000000004</c:v>
                </c:pt>
                <c:pt idx="14">
                  <c:v>68.87</c:v>
                </c:pt>
                <c:pt idx="15">
                  <c:v>69.444000000000003</c:v>
                </c:pt>
                <c:pt idx="16">
                  <c:v>67.573999999999998</c:v>
                </c:pt>
                <c:pt idx="17">
                  <c:v>68.721999999999994</c:v>
                </c:pt>
                <c:pt idx="18">
                  <c:v>67.314999999999998</c:v>
                </c:pt>
                <c:pt idx="19">
                  <c:v>67.13</c:v>
                </c:pt>
                <c:pt idx="20">
                  <c:v>67.647999999999996</c:v>
                </c:pt>
                <c:pt idx="21">
                  <c:v>68.63</c:v>
                </c:pt>
                <c:pt idx="22">
                  <c:v>67.093000000000004</c:v>
                </c:pt>
                <c:pt idx="23">
                  <c:v>70.13</c:v>
                </c:pt>
                <c:pt idx="24">
                  <c:v>68.167000000000002</c:v>
                </c:pt>
                <c:pt idx="25">
                  <c:v>68.537000000000006</c:v>
                </c:pt>
                <c:pt idx="26">
                  <c:v>68.444000000000003</c:v>
                </c:pt>
                <c:pt idx="27">
                  <c:v>69.093000000000004</c:v>
                </c:pt>
                <c:pt idx="28">
                  <c:v>69.093000000000004</c:v>
                </c:pt>
                <c:pt idx="29">
                  <c:v>68.685000000000002</c:v>
                </c:pt>
                <c:pt idx="30">
                  <c:v>69.721999999999994</c:v>
                </c:pt>
                <c:pt idx="31">
                  <c:v>69.537000000000006</c:v>
                </c:pt>
                <c:pt idx="32">
                  <c:v>69.832999999999998</c:v>
                </c:pt>
                <c:pt idx="33">
                  <c:v>69.037000000000006</c:v>
                </c:pt>
                <c:pt idx="34">
                  <c:v>70.5</c:v>
                </c:pt>
                <c:pt idx="35">
                  <c:v>71.073999999999998</c:v>
                </c:pt>
                <c:pt idx="36">
                  <c:v>71.093000000000004</c:v>
                </c:pt>
                <c:pt idx="37">
                  <c:v>70.721999999999994</c:v>
                </c:pt>
                <c:pt idx="38">
                  <c:v>73.093000000000004</c:v>
                </c:pt>
                <c:pt idx="39">
                  <c:v>72.055999999999997</c:v>
                </c:pt>
                <c:pt idx="40">
                  <c:v>72.796000000000006</c:v>
                </c:pt>
                <c:pt idx="41">
                  <c:v>73.019000000000005</c:v>
                </c:pt>
                <c:pt idx="42">
                  <c:v>74.685000000000002</c:v>
                </c:pt>
                <c:pt idx="43">
                  <c:v>73.611000000000004</c:v>
                </c:pt>
                <c:pt idx="44">
                  <c:v>74.741</c:v>
                </c:pt>
                <c:pt idx="45">
                  <c:v>75.055999999999997</c:v>
                </c:pt>
                <c:pt idx="46">
                  <c:v>77.944000000000003</c:v>
                </c:pt>
                <c:pt idx="47">
                  <c:v>78.332999999999998</c:v>
                </c:pt>
                <c:pt idx="48">
                  <c:v>80.647999999999996</c:v>
                </c:pt>
                <c:pt idx="49">
                  <c:v>82.037000000000006</c:v>
                </c:pt>
                <c:pt idx="50">
                  <c:v>83.906999999999996</c:v>
                </c:pt>
                <c:pt idx="51">
                  <c:v>86.814999999999998</c:v>
                </c:pt>
                <c:pt idx="52">
                  <c:v>91.055999999999997</c:v>
                </c:pt>
                <c:pt idx="53">
                  <c:v>94.759</c:v>
                </c:pt>
                <c:pt idx="54">
                  <c:v>100.20399999999999</c:v>
                </c:pt>
                <c:pt idx="55">
                  <c:v>109.27800000000001</c:v>
                </c:pt>
                <c:pt idx="56">
                  <c:v>119.70399999999999</c:v>
                </c:pt>
                <c:pt idx="57">
                  <c:v>133.25899999999999</c:v>
                </c:pt>
                <c:pt idx="58">
                  <c:v>148.667</c:v>
                </c:pt>
                <c:pt idx="59">
                  <c:v>164.42599999999999</c:v>
                </c:pt>
                <c:pt idx="60">
                  <c:v>177.63</c:v>
                </c:pt>
                <c:pt idx="61">
                  <c:v>190</c:v>
                </c:pt>
                <c:pt idx="62">
                  <c:v>200.05600000000001</c:v>
                </c:pt>
                <c:pt idx="63">
                  <c:v>205.40700000000001</c:v>
                </c:pt>
                <c:pt idx="64">
                  <c:v>206.25899999999999</c:v>
                </c:pt>
                <c:pt idx="65">
                  <c:v>202.79599999999999</c:v>
                </c:pt>
                <c:pt idx="66">
                  <c:v>188.815</c:v>
                </c:pt>
                <c:pt idx="67">
                  <c:v>155.07400000000001</c:v>
                </c:pt>
                <c:pt idx="68">
                  <c:v>110.48099999999999</c:v>
                </c:pt>
                <c:pt idx="69">
                  <c:v>79.685000000000002</c:v>
                </c:pt>
                <c:pt idx="70">
                  <c:v>73.221999999999994</c:v>
                </c:pt>
                <c:pt idx="71">
                  <c:v>74.221999999999994</c:v>
                </c:pt>
                <c:pt idx="72">
                  <c:v>74.352000000000004</c:v>
                </c:pt>
                <c:pt idx="73">
                  <c:v>76.37</c:v>
                </c:pt>
                <c:pt idx="74">
                  <c:v>79.111000000000004</c:v>
                </c:pt>
                <c:pt idx="75">
                  <c:v>81.926000000000002</c:v>
                </c:pt>
                <c:pt idx="76">
                  <c:v>88.185000000000002</c:v>
                </c:pt>
                <c:pt idx="77">
                  <c:v>96.278000000000006</c:v>
                </c:pt>
                <c:pt idx="78">
                  <c:v>104.53700000000001</c:v>
                </c:pt>
                <c:pt idx="79">
                  <c:v>116.98099999999999</c:v>
                </c:pt>
                <c:pt idx="80">
                  <c:v>127.889</c:v>
                </c:pt>
                <c:pt idx="81">
                  <c:v>139.57400000000001</c:v>
                </c:pt>
                <c:pt idx="82">
                  <c:v>148.37</c:v>
                </c:pt>
                <c:pt idx="83">
                  <c:v>152.11099999999999</c:v>
                </c:pt>
                <c:pt idx="84">
                  <c:v>152.667</c:v>
                </c:pt>
                <c:pt idx="85">
                  <c:v>145.352</c:v>
                </c:pt>
                <c:pt idx="86">
                  <c:v>124.48099999999999</c:v>
                </c:pt>
                <c:pt idx="87">
                  <c:v>95.980999999999995</c:v>
                </c:pt>
                <c:pt idx="88">
                  <c:v>74.406999999999996</c:v>
                </c:pt>
                <c:pt idx="89">
                  <c:v>67.980999999999995</c:v>
                </c:pt>
                <c:pt idx="90">
                  <c:v>66.63</c:v>
                </c:pt>
                <c:pt idx="91">
                  <c:v>66.444000000000003</c:v>
                </c:pt>
                <c:pt idx="92">
                  <c:v>65.667000000000002</c:v>
                </c:pt>
                <c:pt idx="93">
                  <c:v>64.406999999999996</c:v>
                </c:pt>
                <c:pt idx="94">
                  <c:v>65.796000000000006</c:v>
                </c:pt>
                <c:pt idx="95">
                  <c:v>64.814999999999998</c:v>
                </c:pt>
                <c:pt idx="96">
                  <c:v>64.314999999999998</c:v>
                </c:pt>
                <c:pt idx="97">
                  <c:v>65.462999999999994</c:v>
                </c:pt>
                <c:pt idx="98">
                  <c:v>64.593000000000004</c:v>
                </c:pt>
                <c:pt idx="99">
                  <c:v>65.685000000000002</c:v>
                </c:pt>
                <c:pt idx="100">
                  <c:v>64.852000000000004</c:v>
                </c:pt>
                <c:pt idx="101">
                  <c:v>64.406999999999996</c:v>
                </c:pt>
                <c:pt idx="102">
                  <c:v>64.888999999999996</c:v>
                </c:pt>
                <c:pt idx="103">
                  <c:v>62</c:v>
                </c:pt>
                <c:pt idx="104">
                  <c:v>64.462999999999994</c:v>
                </c:pt>
                <c:pt idx="105">
                  <c:v>65.906999999999996</c:v>
                </c:pt>
                <c:pt idx="106">
                  <c:v>65.167000000000002</c:v>
                </c:pt>
                <c:pt idx="107">
                  <c:v>64.259</c:v>
                </c:pt>
                <c:pt idx="108">
                  <c:v>66</c:v>
                </c:pt>
                <c:pt idx="109">
                  <c:v>65.426000000000002</c:v>
                </c:pt>
                <c:pt idx="110">
                  <c:v>65.962999999999994</c:v>
                </c:pt>
                <c:pt idx="111">
                  <c:v>67.278000000000006</c:v>
                </c:pt>
                <c:pt idx="112">
                  <c:v>67.37</c:v>
                </c:pt>
                <c:pt idx="113">
                  <c:v>69.5</c:v>
                </c:pt>
                <c:pt idx="114">
                  <c:v>71.555999999999997</c:v>
                </c:pt>
                <c:pt idx="115">
                  <c:v>73.647999999999996</c:v>
                </c:pt>
                <c:pt idx="116">
                  <c:v>76.037000000000006</c:v>
                </c:pt>
                <c:pt idx="117">
                  <c:v>76.203999999999994</c:v>
                </c:pt>
                <c:pt idx="118">
                  <c:v>79.611000000000004</c:v>
                </c:pt>
                <c:pt idx="119">
                  <c:v>81.167000000000002</c:v>
                </c:pt>
                <c:pt idx="120">
                  <c:v>80.332999999999998</c:v>
                </c:pt>
                <c:pt idx="121">
                  <c:v>79.611000000000004</c:v>
                </c:pt>
                <c:pt idx="122">
                  <c:v>75.962999999999994</c:v>
                </c:pt>
                <c:pt idx="123">
                  <c:v>72.647999999999996</c:v>
                </c:pt>
                <c:pt idx="124">
                  <c:v>68.759</c:v>
                </c:pt>
                <c:pt idx="125">
                  <c:v>64.796000000000006</c:v>
                </c:pt>
                <c:pt idx="126">
                  <c:v>63.777999999999999</c:v>
                </c:pt>
                <c:pt idx="127">
                  <c:v>60.759</c:v>
                </c:pt>
                <c:pt idx="128">
                  <c:v>60.777999999999999</c:v>
                </c:pt>
                <c:pt idx="129">
                  <c:v>60.63</c:v>
                </c:pt>
                <c:pt idx="130">
                  <c:v>59.963000000000001</c:v>
                </c:pt>
                <c:pt idx="131">
                  <c:v>59.481000000000002</c:v>
                </c:pt>
                <c:pt idx="132">
                  <c:v>61.5</c:v>
                </c:pt>
                <c:pt idx="133">
                  <c:v>58.981000000000002</c:v>
                </c:pt>
                <c:pt idx="134">
                  <c:v>59.926000000000002</c:v>
                </c:pt>
                <c:pt idx="135">
                  <c:v>60.406999999999996</c:v>
                </c:pt>
                <c:pt idx="136">
                  <c:v>59.5</c:v>
                </c:pt>
                <c:pt idx="137">
                  <c:v>60.759</c:v>
                </c:pt>
                <c:pt idx="138">
                  <c:v>61.87</c:v>
                </c:pt>
                <c:pt idx="139">
                  <c:v>62.426000000000002</c:v>
                </c:pt>
                <c:pt idx="140">
                  <c:v>62.351999999999997</c:v>
                </c:pt>
                <c:pt idx="141">
                  <c:v>63.573999999999998</c:v>
                </c:pt>
                <c:pt idx="142">
                  <c:v>64.314999999999998</c:v>
                </c:pt>
                <c:pt idx="143">
                  <c:v>65.796000000000006</c:v>
                </c:pt>
                <c:pt idx="144">
                  <c:v>66.87</c:v>
                </c:pt>
                <c:pt idx="145">
                  <c:v>67.944000000000003</c:v>
                </c:pt>
                <c:pt idx="146">
                  <c:v>66.814999999999998</c:v>
                </c:pt>
                <c:pt idx="147">
                  <c:v>66.980999999999995</c:v>
                </c:pt>
                <c:pt idx="148">
                  <c:v>64.5</c:v>
                </c:pt>
                <c:pt idx="149">
                  <c:v>63.685000000000002</c:v>
                </c:pt>
                <c:pt idx="150">
                  <c:v>61.295999999999999</c:v>
                </c:pt>
                <c:pt idx="151">
                  <c:v>62.036999999999999</c:v>
                </c:pt>
                <c:pt idx="152">
                  <c:v>60.259</c:v>
                </c:pt>
                <c:pt idx="153">
                  <c:v>58.241</c:v>
                </c:pt>
                <c:pt idx="154">
                  <c:v>58.832999999999998</c:v>
                </c:pt>
                <c:pt idx="155">
                  <c:v>57.37</c:v>
                </c:pt>
                <c:pt idx="156">
                  <c:v>57.148000000000003</c:v>
                </c:pt>
                <c:pt idx="157">
                  <c:v>57.610999999999997</c:v>
                </c:pt>
                <c:pt idx="158">
                  <c:v>56.889000000000003</c:v>
                </c:pt>
                <c:pt idx="159">
                  <c:v>57.555999999999997</c:v>
                </c:pt>
                <c:pt idx="160">
                  <c:v>57.648000000000003</c:v>
                </c:pt>
                <c:pt idx="161">
                  <c:v>57.814999999999998</c:v>
                </c:pt>
                <c:pt idx="162">
                  <c:v>56.832999999999998</c:v>
                </c:pt>
                <c:pt idx="163">
                  <c:v>55.889000000000003</c:v>
                </c:pt>
                <c:pt idx="164">
                  <c:v>56.851999999999997</c:v>
                </c:pt>
                <c:pt idx="165">
                  <c:v>58.110999999999997</c:v>
                </c:pt>
                <c:pt idx="166">
                  <c:v>58.222000000000001</c:v>
                </c:pt>
                <c:pt idx="167">
                  <c:v>56.536999999999999</c:v>
                </c:pt>
                <c:pt idx="168">
                  <c:v>56.5</c:v>
                </c:pt>
                <c:pt idx="169">
                  <c:v>55.518999999999998</c:v>
                </c:pt>
                <c:pt idx="170">
                  <c:v>56.944000000000003</c:v>
                </c:pt>
                <c:pt idx="171">
                  <c:v>56.814999999999998</c:v>
                </c:pt>
                <c:pt idx="172">
                  <c:v>55.259</c:v>
                </c:pt>
                <c:pt idx="173">
                  <c:v>54.777999999999999</c:v>
                </c:pt>
                <c:pt idx="174">
                  <c:v>56.055999999999997</c:v>
                </c:pt>
                <c:pt idx="175">
                  <c:v>55.259</c:v>
                </c:pt>
                <c:pt idx="176">
                  <c:v>56.963000000000001</c:v>
                </c:pt>
                <c:pt idx="177">
                  <c:v>55.944000000000003</c:v>
                </c:pt>
                <c:pt idx="178">
                  <c:v>56</c:v>
                </c:pt>
                <c:pt idx="179">
                  <c:v>55.332999999999998</c:v>
                </c:pt>
                <c:pt idx="180">
                  <c:v>56.87</c:v>
                </c:pt>
                <c:pt idx="181">
                  <c:v>56.295999999999999</c:v>
                </c:pt>
                <c:pt idx="182">
                  <c:v>56.148000000000003</c:v>
                </c:pt>
                <c:pt idx="183">
                  <c:v>55.37</c:v>
                </c:pt>
                <c:pt idx="184">
                  <c:v>54.463000000000001</c:v>
                </c:pt>
                <c:pt idx="185">
                  <c:v>56.851999999999997</c:v>
                </c:pt>
                <c:pt idx="186">
                  <c:v>56.222000000000001</c:v>
                </c:pt>
                <c:pt idx="187">
                  <c:v>56.148000000000003</c:v>
                </c:pt>
                <c:pt idx="188">
                  <c:v>56.593000000000004</c:v>
                </c:pt>
                <c:pt idx="189">
                  <c:v>56.889000000000003</c:v>
                </c:pt>
                <c:pt idx="190">
                  <c:v>56.018999999999998</c:v>
                </c:pt>
                <c:pt idx="191">
                  <c:v>55.704000000000001</c:v>
                </c:pt>
                <c:pt idx="192">
                  <c:v>56.055999999999997</c:v>
                </c:pt>
                <c:pt idx="193">
                  <c:v>56.036999999999999</c:v>
                </c:pt>
                <c:pt idx="194">
                  <c:v>56.110999999999997</c:v>
                </c:pt>
                <c:pt idx="195">
                  <c:v>56</c:v>
                </c:pt>
                <c:pt idx="196">
                  <c:v>54.963000000000001</c:v>
                </c:pt>
                <c:pt idx="197">
                  <c:v>55.889000000000003</c:v>
                </c:pt>
                <c:pt idx="198">
                  <c:v>54.906999999999996</c:v>
                </c:pt>
                <c:pt idx="199">
                  <c:v>55.518999999999998</c:v>
                </c:pt>
                <c:pt idx="200">
                  <c:v>53.777999999999999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B32-40EC-8CDE-B6FFA40491CE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73.753137503302852</c:v>
                </c:pt>
                <c:pt idx="27">
                  <c:v>73.654498424562703</c:v>
                </c:pt>
                <c:pt idx="28">
                  <c:v>73.555851906609888</c:v>
                </c:pt>
                <c:pt idx="29">
                  <c:v>73.457197009389787</c:v>
                </c:pt>
                <c:pt idx="30">
                  <c:v>73.35853268120195</c:v>
                </c:pt>
                <c:pt idx="31">
                  <c:v>73.25985774603555</c:v>
                </c:pt>
                <c:pt idx="32">
                  <c:v>73.161170889601692</c:v>
                </c:pt>
                <c:pt idx="33">
                  <c:v>73.062470644264508</c:v>
                </c:pt>
                <c:pt idx="34">
                  <c:v>72.963755374418895</c:v>
                </c:pt>
                <c:pt idx="35">
                  <c:v>72.865023270014092</c:v>
                </c:pt>
                <c:pt idx="36">
                  <c:v>72.766272381981793</c:v>
                </c:pt>
                <c:pt idx="37">
                  <c:v>72.667500835997416</c:v>
                </c:pt>
                <c:pt idx="38">
                  <c:v>72.568707736845326</c:v>
                </c:pt>
                <c:pt idx="39">
                  <c:v>72.469896551571679</c:v>
                </c:pt>
                <c:pt idx="40">
                  <c:v>72.371086765677973</c:v>
                </c:pt>
                <c:pt idx="41">
                  <c:v>72.272351198554205</c:v>
                </c:pt>
                <c:pt idx="42">
                  <c:v>72.173927130520738</c:v>
                </c:pt>
                <c:pt idx="43">
                  <c:v>72.076523797834099</c:v>
                </c:pt>
                <c:pt idx="44">
                  <c:v>71.982111176639151</c:v>
                </c:pt>
                <c:pt idx="45">
                  <c:v>71.895789760198795</c:v>
                </c:pt>
                <c:pt idx="46">
                  <c:v>71.829868351982739</c:v>
                </c:pt>
                <c:pt idx="47">
                  <c:v>71.811995509367378</c:v>
                </c:pt>
                <c:pt idx="48">
                  <c:v>71.899848754306348</c:v>
                </c:pt>
                <c:pt idx="49">
                  <c:v>72.204817806297356</c:v>
                </c:pt>
                <c:pt idx="50">
                  <c:v>72.92517644472872</c:v>
                </c:pt>
                <c:pt idx="51">
                  <c:v>74.384130129514418</c:v>
                </c:pt>
                <c:pt idx="52">
                  <c:v>77.059424258646203</c:v>
                </c:pt>
                <c:pt idx="53">
                  <c:v>81.580896973209377</c:v>
                </c:pt>
                <c:pt idx="54">
                  <c:v>88.666083605501754</c:v>
                </c:pt>
                <c:pt idx="55">
                  <c:v>98.970149830096346</c:v>
                </c:pt>
                <c:pt idx="56">
                  <c:v>112.85202299692638</c:v>
                </c:pt>
                <c:pt idx="57">
                  <c:v>130.1022165144789</c:v>
                </c:pt>
                <c:pt idx="58">
                  <c:v>149.72429439715194</c:v>
                </c:pt>
                <c:pt idx="59">
                  <c:v>169.88427192515061</c:v>
                </c:pt>
                <c:pt idx="60">
                  <c:v>188.11474152096184</c:v>
                </c:pt>
                <c:pt idx="61">
                  <c:v>201.77761362720886</c:v>
                </c:pt>
                <c:pt idx="62">
                  <c:v>208.67821583185386</c:v>
                </c:pt>
                <c:pt idx="63">
                  <c:v>207.63701546789019</c:v>
                </c:pt>
                <c:pt idx="64">
                  <c:v>198.81453367670929</c:v>
                </c:pt>
                <c:pt idx="65">
                  <c:v>183.66648531836512</c:v>
                </c:pt>
                <c:pt idx="66">
                  <c:v>164.5464077890951</c:v>
                </c:pt>
                <c:pt idx="67">
                  <c:v>144.1049922771621</c:v>
                </c:pt>
                <c:pt idx="68">
                  <c:v>124.69689744989496</c:v>
                </c:pt>
                <c:pt idx="69">
                  <c:v>107.97515667395713</c:v>
                </c:pt>
                <c:pt idx="70">
                  <c:v>94.75758102178763</c:v>
                </c:pt>
                <c:pt idx="71">
                  <c:v>85.143620310005318</c:v>
                </c:pt>
                <c:pt idx="72">
                  <c:v>78.791508872784831</c:v>
                </c:pt>
                <c:pt idx="73">
                  <c:v>75.249121245148416</c:v>
                </c:pt>
                <c:pt idx="74">
                  <c:v>74.248134776227744</c:v>
                </c:pt>
                <c:pt idx="75">
                  <c:v>75.886434784590634</c:v>
                </c:pt>
                <c:pt idx="76">
                  <c:v>80.623076527056128</c:v>
                </c:pt>
                <c:pt idx="77">
                  <c:v>89.019386203771404</c:v>
                </c:pt>
                <c:pt idx="78">
                  <c:v>101.23300910050935</c:v>
                </c:pt>
                <c:pt idx="79">
                  <c:v>116.43146059271754</c:v>
                </c:pt>
                <c:pt idx="80">
                  <c:v>132.46056697577376</c:v>
                </c:pt>
                <c:pt idx="81">
                  <c:v>146.11368150489236</c:v>
                </c:pt>
                <c:pt idx="82">
                  <c:v>154.0808491626214</c:v>
                </c:pt>
                <c:pt idx="83">
                  <c:v>154.21365878791107</c:v>
                </c:pt>
                <c:pt idx="84">
                  <c:v>146.44076616953191</c:v>
                </c:pt>
                <c:pt idx="85">
                  <c:v>132.79720176555801</c:v>
                </c:pt>
                <c:pt idx="86">
                  <c:v>116.54793383304354</c:v>
                </c:pt>
                <c:pt idx="87">
                  <c:v>100.91721821281541</c:v>
                </c:pt>
                <c:pt idx="88">
                  <c:v>88.092304324778709</c:v>
                </c:pt>
                <c:pt idx="89">
                  <c:v>78.889546274384941</c:v>
                </c:pt>
                <c:pt idx="90">
                  <c:v>73.027070357034916</c:v>
                </c:pt>
                <c:pt idx="91">
                  <c:v>69.668933965602051</c:v>
                </c:pt>
                <c:pt idx="92">
                  <c:v>67.908742914188025</c:v>
                </c:pt>
                <c:pt idx="93">
                  <c:v>67.035283344836856</c:v>
                </c:pt>
                <c:pt idx="94">
                  <c:v>66.594757393784761</c:v>
                </c:pt>
                <c:pt idx="95">
                  <c:v>66.341256014872258</c:v>
                </c:pt>
                <c:pt idx="96">
                  <c:v>66.1591701314061</c:v>
                </c:pt>
                <c:pt idx="97">
                  <c:v>66.000789882267739</c:v>
                </c:pt>
                <c:pt idx="98">
                  <c:v>65.848738687818781</c:v>
                </c:pt>
                <c:pt idx="99">
                  <c:v>65.697457914844961</c:v>
                </c:pt>
                <c:pt idx="100">
                  <c:v>65.545456340188508</c:v>
                </c:pt>
                <c:pt idx="101">
                  <c:v>65.392515655289557</c:v>
                </c:pt>
                <c:pt idx="102">
                  <c:v>65.238863729929392</c:v>
                </c:pt>
                <c:pt idx="103">
                  <c:v>65.085126805390161</c:v>
                </c:pt>
                <c:pt idx="104">
                  <c:v>64.932803397163383</c:v>
                </c:pt>
                <c:pt idx="105">
                  <c:v>64.785511022212063</c:v>
                </c:pt>
                <c:pt idx="106">
                  <c:v>64.651609880085815</c:v>
                </c:pt>
                <c:pt idx="107">
                  <c:v>64.548983867820255</c:v>
                </c:pt>
                <c:pt idx="108">
                  <c:v>64.512428259968289</c:v>
                </c:pt>
                <c:pt idx="109">
                  <c:v>64.60271723339892</c:v>
                </c:pt>
                <c:pt idx="110">
                  <c:v>64.913670753757543</c:v>
                </c:pt>
                <c:pt idx="111">
                  <c:v>65.570063154546517</c:v>
                </c:pt>
                <c:pt idx="112">
                  <c:v>66.707353838783391</c:v>
                </c:pt>
                <c:pt idx="113">
                  <c:v>68.427568002578639</c:v>
                </c:pt>
                <c:pt idx="114">
                  <c:v>70.736614099698272</c:v>
                </c:pt>
                <c:pt idx="115">
                  <c:v>73.484402626531335</c:v>
                </c:pt>
                <c:pt idx="116">
                  <c:v>76.341176211893526</c:v>
                </c:pt>
                <c:pt idx="117">
                  <c:v>78.83952830040289</c:v>
                </c:pt>
                <c:pt idx="118">
                  <c:v>80.486266811887091</c:v>
                </c:pt>
                <c:pt idx="119">
                  <c:v>80.910893396868815</c:v>
                </c:pt>
                <c:pt idx="120">
                  <c:v>79.990134842345071</c:v>
                </c:pt>
                <c:pt idx="121">
                  <c:v>77.891313391844065</c:v>
                </c:pt>
                <c:pt idx="122">
                  <c:v>75.013702099261891</c:v>
                </c:pt>
                <c:pt idx="123">
                  <c:v>71.855962290158672</c:v>
                </c:pt>
                <c:pt idx="124">
                  <c:v>68.869806588943007</c:v>
                </c:pt>
                <c:pt idx="125">
                  <c:v>66.357822353244387</c:v>
                </c:pt>
                <c:pt idx="126">
                  <c:v>64.442866397753846</c:v>
                </c:pt>
                <c:pt idx="127">
                  <c:v>63.099693982751575</c:v>
                </c:pt>
                <c:pt idx="128">
                  <c:v>62.217316191896032</c:v>
                </c:pt>
                <c:pt idx="129">
                  <c:v>61.659803172336083</c:v>
                </c:pt>
                <c:pt idx="130">
                  <c:v>61.306762949972907</c:v>
                </c:pt>
                <c:pt idx="131">
                  <c:v>61.070513073934421</c:v>
                </c:pt>
                <c:pt idx="132">
                  <c:v>60.896847920737521</c:v>
                </c:pt>
                <c:pt idx="133">
                  <c:v>60.758761532460149</c:v>
                </c:pt>
                <c:pt idx="134">
                  <c:v>60.650234304678143</c:v>
                </c:pt>
                <c:pt idx="135">
                  <c:v>60.583476411502453</c:v>
                </c:pt>
                <c:pt idx="136">
                  <c:v>60.589533230025907</c:v>
                </c:pt>
                <c:pt idx="137">
                  <c:v>60.719163790510841</c:v>
                </c:pt>
                <c:pt idx="138">
                  <c:v>61.038577970695016</c:v>
                </c:pt>
                <c:pt idx="139">
                  <c:v>61.614194810628604</c:v>
                </c:pt>
                <c:pt idx="140">
                  <c:v>62.484109641305331</c:v>
                </c:pt>
                <c:pt idx="141">
                  <c:v>63.622234445746713</c:v>
                </c:pt>
                <c:pt idx="142">
                  <c:v>64.911034411894079</c:v>
                </c:pt>
                <c:pt idx="143">
                  <c:v>66.143205396483722</c:v>
                </c:pt>
                <c:pt idx="144">
                  <c:v>67.064506082202897</c:v>
                </c:pt>
                <c:pt idx="145">
                  <c:v>67.449544613094446</c:v>
                </c:pt>
                <c:pt idx="146">
                  <c:v>67.18052606305038</c:v>
                </c:pt>
                <c:pt idx="147">
                  <c:v>66.291467398121938</c:v>
                </c:pt>
                <c:pt idx="148">
                  <c:v>64.95522981952351</c:v>
                </c:pt>
                <c:pt idx="149">
                  <c:v>63.420106932105902</c:v>
                </c:pt>
                <c:pt idx="150">
                  <c:v>61.927707409114795</c:v>
                </c:pt>
                <c:pt idx="151">
                  <c:v>60.648955042136706</c:v>
                </c:pt>
                <c:pt idx="152">
                  <c:v>59.659569643745321</c:v>
                </c:pt>
                <c:pt idx="153">
                  <c:v>58.953299357926824</c:v>
                </c:pt>
                <c:pt idx="154">
                  <c:v>58.475364794981779</c:v>
                </c:pt>
                <c:pt idx="155">
                  <c:v>58.156434042780973</c:v>
                </c:pt>
                <c:pt idx="156">
                  <c:v>57.935243765489346</c:v>
                </c:pt>
                <c:pt idx="157">
                  <c:v>57.767762440188982</c:v>
                </c:pt>
                <c:pt idx="158">
                  <c:v>57.626884121648438</c:v>
                </c:pt>
                <c:pt idx="159">
                  <c:v>57.497963589986199</c:v>
                </c:pt>
                <c:pt idx="160">
                  <c:v>57.373959502270026</c:v>
                </c:pt>
                <c:pt idx="161">
                  <c:v>57.251831979920915</c:v>
                </c:pt>
                <c:pt idx="162">
                  <c:v>57.130394146801521</c:v>
                </c:pt>
                <c:pt idx="163">
                  <c:v>57.009223378246389</c:v>
                </c:pt>
                <c:pt idx="164">
                  <c:v>56.888180090202788</c:v>
                </c:pt>
                <c:pt idx="165">
                  <c:v>56.767219472427257</c:v>
                </c:pt>
                <c:pt idx="166">
                  <c:v>56.646325669331077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B32-40EC-8CDE-B6FFA40491CE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73.753137503302852</c:v>
                </c:pt>
                <c:pt idx="27">
                  <c:v>73.654498424562689</c:v>
                </c:pt>
                <c:pt idx="28">
                  <c:v>73.555851906609774</c:v>
                </c:pt>
                <c:pt idx="29">
                  <c:v>73.457197009388921</c:v>
                </c:pt>
                <c:pt idx="30">
                  <c:v>73.358532681195939</c:v>
                </c:pt>
                <c:pt idx="31">
                  <c:v>73.25985774599647</c:v>
                </c:pt>
                <c:pt idx="32">
                  <c:v>73.161170889362282</c:v>
                </c:pt>
                <c:pt idx="33">
                  <c:v>73.062470642881721</c:v>
                </c:pt>
                <c:pt idx="34">
                  <c:v>72.963755366887185</c:v>
                </c:pt>
                <c:pt idx="35">
                  <c:v>72.865023231328792</c:v>
                </c:pt>
                <c:pt idx="36">
                  <c:v>72.766272194606486</c:v>
                </c:pt>
                <c:pt idx="37">
                  <c:v>72.667499980157004</c:v>
                </c:pt>
                <c:pt idx="38">
                  <c:v>72.568704050574411</c:v>
                </c:pt>
                <c:pt idx="39">
                  <c:v>72.469881579023109</c:v>
                </c:pt>
                <c:pt idx="40">
                  <c:v>72.371029417684099</c:v>
                </c:pt>
                <c:pt idx="41">
                  <c:v>72.272144062953473</c:v>
                </c:pt>
                <c:pt idx="42">
                  <c:v>72.173221617091798</c:v>
                </c:pt>
                <c:pt idx="43">
                  <c:v>72.074257746001422</c:v>
                </c:pt>
                <c:pt idx="44">
                  <c:v>71.975247632787557</c:v>
                </c:pt>
                <c:pt idx="45">
                  <c:v>71.876185926737733</c:v>
                </c:pt>
                <c:pt idx="46">
                  <c:v>71.777066687334695</c:v>
                </c:pt>
                <c:pt idx="47">
                  <c:v>71.677883322899675</c:v>
                </c:pt>
                <c:pt idx="48">
                  <c:v>71.578628523447378</c:v>
                </c:pt>
                <c:pt idx="49">
                  <c:v>71.479294187323234</c:v>
                </c:pt>
                <c:pt idx="50">
                  <c:v>71.379871341186885</c:v>
                </c:pt>
                <c:pt idx="51">
                  <c:v>71.280350052907067</c:v>
                </c:pt>
                <c:pt idx="52">
                  <c:v>71.180719336943781</c:v>
                </c:pt>
                <c:pt idx="53">
                  <c:v>71.08096705181525</c:v>
                </c:pt>
                <c:pt idx="54">
                  <c:v>70.981079789284607</c:v>
                </c:pt>
                <c:pt idx="55">
                  <c:v>70.881042754956709</c:v>
                </c:pt>
                <c:pt idx="56">
                  <c:v>70.780839640053514</c:v>
                </c:pt>
                <c:pt idx="57">
                  <c:v>70.680452484242153</c:v>
                </c:pt>
                <c:pt idx="58">
                  <c:v>70.579861529529637</c:v>
                </c:pt>
                <c:pt idx="59">
                  <c:v>70.479045065415406</c:v>
                </c:pt>
                <c:pt idx="60">
                  <c:v>70.377979265719375</c:v>
                </c:pt>
                <c:pt idx="61">
                  <c:v>70.276638017782318</c:v>
                </c:pt>
                <c:pt idx="62">
                  <c:v>70.174992745077873</c:v>
                </c:pt>
                <c:pt idx="63">
                  <c:v>70.0730122246907</c:v>
                </c:pt>
                <c:pt idx="64">
                  <c:v>69.970662401609502</c:v>
                </c:pt>
                <c:pt idx="65">
                  <c:v>69.8679062023688</c:v>
                </c:pt>
                <c:pt idx="66">
                  <c:v>69.764703351254795</c:v>
                </c:pt>
                <c:pt idx="67">
                  <c:v>69.661010193075185</c:v>
                </c:pt>
                <c:pt idx="68">
                  <c:v>69.556779527384009</c:v>
                </c:pt>
                <c:pt idx="69">
                  <c:v>69.451960460049037</c:v>
                </c:pt>
                <c:pt idx="70">
                  <c:v>69.346498279143162</c:v>
                </c:pt>
                <c:pt idx="71">
                  <c:v>69.240334363319946</c:v>
                </c:pt>
                <c:pt idx="72">
                  <c:v>69.133406132070277</c:v>
                </c:pt>
                <c:pt idx="73">
                  <c:v>69.025647048513676</c:v>
                </c:pt>
                <c:pt idx="74">
                  <c:v>68.916986686603337</c:v>
                </c:pt>
                <c:pt idx="75">
                  <c:v>68.807350875744419</c:v>
                </c:pt>
                <c:pt idx="76">
                  <c:v>68.696661936749706</c:v>
                </c:pt>
                <c:pt idx="77">
                  <c:v>68.584839023673482</c:v>
                </c:pt>
                <c:pt idx="78">
                  <c:v>68.471798586234826</c:v>
                </c:pt>
                <c:pt idx="79">
                  <c:v>68.357454967115288</c:v>
                </c:pt>
                <c:pt idx="80">
                  <c:v>68.241721147219863</c:v>
                </c:pt>
                <c:pt idx="81">
                  <c:v>68.124509649850779</c:v>
                </c:pt>
                <c:pt idx="82">
                  <c:v>68.005733611492701</c:v>
                </c:pt>
                <c:pt idx="83">
                  <c:v>67.885308022399855</c:v>
                </c:pt>
                <c:pt idx="84">
                  <c:v>67.763151134314427</c:v>
                </c:pt>
                <c:pt idx="85">
                  <c:v>67.639186025406815</c:v>
                </c:pt>
                <c:pt idx="86">
                  <c:v>67.513342303991564</c:v>
                </c:pt>
                <c:pt idx="87">
                  <c:v>67.385557922944002</c:v>
                </c:pt>
                <c:pt idx="88">
                  <c:v>67.255781066387399</c:v>
                </c:pt>
                <c:pt idx="89">
                  <c:v>67.123972059665221</c:v>
                </c:pt>
                <c:pt idx="90">
                  <c:v>66.990105243552833</c:v>
                </c:pt>
                <c:pt idx="91">
                  <c:v>66.854170744933938</c:v>
                </c:pt>
                <c:pt idx="92">
                  <c:v>66.716176069698236</c:v>
                </c:pt>
                <c:pt idx="93">
                  <c:v>66.576147440351008</c:v>
                </c:pt>
                <c:pt idx="94">
                  <c:v>66.434130801633884</c:v>
                </c:pt>
                <c:pt idx="95">
                  <c:v>66.290192423002125</c:v>
                </c:pt>
                <c:pt idx="96">
                  <c:v>66.144419037448188</c:v>
                </c:pt>
                <c:pt idx="97">
                  <c:v>65.996917471844938</c:v>
                </c:pt>
                <c:pt idx="98">
                  <c:v>65.84781374416329</c:v>
                </c:pt>
                <c:pt idx="99">
                  <c:v>65.697251626562462</c:v>
                </c:pt>
                <c:pt idx="100">
                  <c:v>65.545390698965804</c:v>
                </c:pt>
                <c:pt idx="101">
                  <c:v>65.392403943504064</c:v>
                </c:pt>
                <c:pt idx="102">
                  <c:v>65.238474954146412</c:v>
                </c:pt>
                <c:pt idx="103">
                  <c:v>65.083794856022038</c:v>
                </c:pt>
                <c:pt idx="104">
                  <c:v>64.928559043702322</c:v>
                </c:pt>
                <c:pt idx="105">
                  <c:v>64.772963855875361</c:v>
                </c:pt>
                <c:pt idx="106">
                  <c:v>64.617203304813671</c:v>
                </c:pt>
                <c:pt idx="107">
                  <c:v>64.46146597289416</c:v>
                </c:pt>
                <c:pt idx="108">
                  <c:v>64.305932175894426</c:v>
                </c:pt>
                <c:pt idx="109">
                  <c:v>64.150771475120024</c:v>
                </c:pt>
                <c:pt idx="110">
                  <c:v>63.996140599234359</c:v>
                </c:pt>
                <c:pt idx="111">
                  <c:v>63.842181813763403</c:v>
                </c:pt>
                <c:pt idx="112">
                  <c:v>63.689021753393504</c:v>
                </c:pt>
                <c:pt idx="113">
                  <c:v>63.536770710933503</c:v>
                </c:pt>
                <c:pt idx="114">
                  <c:v>63.385522358400507</c:v>
                </c:pt>
                <c:pt idx="115">
                  <c:v>63.235353860939433</c:v>
                </c:pt>
                <c:pt idx="116">
                  <c:v>63.08632633361195</c:v>
                </c:pt>
                <c:pt idx="117">
                  <c:v>62.938485584519285</c:v>
                </c:pt>
                <c:pt idx="118">
                  <c:v>62.791863084971162</c:v>
                </c:pt>
                <c:pt idx="119">
                  <c:v>62.646477107969012</c:v>
                </c:pt>
                <c:pt idx="120">
                  <c:v>62.502333979486423</c:v>
                </c:pt>
                <c:pt idx="121">
                  <c:v>62.359429392204575</c:v>
                </c:pt>
                <c:pt idx="122">
                  <c:v>62.217749737812269</c:v>
                </c:pt>
                <c:pt idx="123">
                  <c:v>62.077273421092642</c:v>
                </c:pt>
                <c:pt idx="124">
                  <c:v>61.937972126275355</c:v>
                </c:pt>
                <c:pt idx="125">
                  <c:v>61.799812013129163</c:v>
                </c:pt>
                <c:pt idx="126">
                  <c:v>61.662754826714384</c:v>
                </c:pt>
                <c:pt idx="127">
                  <c:v>61.526758910422011</c:v>
                </c:pt>
                <c:pt idx="128">
                  <c:v>61.391780116798309</c:v>
                </c:pt>
                <c:pt idx="129">
                  <c:v>61.257772614665789</c:v>
                </c:pt>
                <c:pt idx="130">
                  <c:v>61.124689594230908</c:v>
                </c:pt>
                <c:pt idx="131">
                  <c:v>60.992483874280801</c:v>
                </c:pt>
                <c:pt idx="132">
                  <c:v>60.861108417302397</c:v>
                </c:pt>
                <c:pt idx="133">
                  <c:v>60.73051675950547</c:v>
                </c:pt>
                <c:pt idx="134">
                  <c:v>60.600663363395626</c:v>
                </c:pt>
                <c:pt idx="135">
                  <c:v>60.47150390082011</c:v>
                </c:pt>
                <c:pt idx="136">
                  <c:v>60.342995474385177</c:v>
                </c:pt>
                <c:pt idx="137">
                  <c:v>60.215096784895586</c:v>
                </c:pt>
                <c:pt idx="138">
                  <c:v>60.087768252059917</c:v>
                </c:pt>
                <c:pt idx="139">
                  <c:v>59.960972095194172</c:v>
                </c:pt>
                <c:pt idx="140">
                  <c:v>59.834672380083433</c:v>
                </c:pt>
                <c:pt idx="141">
                  <c:v>59.708835037561691</c:v>
                </c:pt>
                <c:pt idx="142">
                  <c:v>59.583427858769063</c:v>
                </c:pt>
                <c:pt idx="143">
                  <c:v>59.45842047146148</c:v>
                </c:pt>
                <c:pt idx="144">
                  <c:v>59.333784301194456</c:v>
                </c:pt>
                <c:pt idx="145">
                  <c:v>59.209492520687363</c:v>
                </c:pt>
                <c:pt idx="146">
                  <c:v>59.085519990202847</c:v>
                </c:pt>
                <c:pt idx="147">
                  <c:v>58.9618431913498</c:v>
                </c:pt>
                <c:pt idx="148">
                  <c:v>58.838440156336674</c:v>
                </c:pt>
                <c:pt idx="149">
                  <c:v>58.715290394365709</c:v>
                </c:pt>
                <c:pt idx="150">
                  <c:v>58.592374816562256</c:v>
                </c:pt>
                <c:pt idx="151">
                  <c:v>58.469675660576939</c:v>
                </c:pt>
                <c:pt idx="152">
                  <c:v>58.347176415776651</c:v>
                </c:pt>
                <c:pt idx="153">
                  <c:v>58.224861749750346</c:v>
                </c:pt>
                <c:pt idx="154">
                  <c:v>58.102717436694526</c:v>
                </c:pt>
                <c:pt idx="155">
                  <c:v>57.980730288106955</c:v>
                </c:pt>
                <c:pt idx="156">
                  <c:v>57.858888086102908</c:v>
                </c:pt>
                <c:pt idx="157">
                  <c:v>57.737179519573587</c:v>
                </c:pt>
                <c:pt idx="158">
                  <c:v>57.615594123327931</c:v>
                </c:pt>
                <c:pt idx="159">
                  <c:v>57.494122220295175</c:v>
                </c:pt>
                <c:pt idx="160">
                  <c:v>57.3727548668138</c:v>
                </c:pt>
                <c:pt idx="161">
                  <c:v>57.251483800991046</c:v>
                </c:pt>
                <c:pt idx="162">
                  <c:v>57.130301394084832</c:v>
                </c:pt>
                <c:pt idx="163">
                  <c:v>57.009200604834575</c:v>
                </c:pt>
                <c:pt idx="164">
                  <c:v>56.88817493664834</c:v>
                </c:pt>
                <c:pt idx="165">
                  <c:v>56.767218397539921</c:v>
                </c:pt>
                <c:pt idx="166">
                  <c:v>56.646325462699672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B32-40EC-8CDE-B6FFA40491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6106560"/>
        <c:axId val="416106952"/>
      </c:scatterChart>
      <c:valAx>
        <c:axId val="41610656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6106952"/>
        <c:crosses val="autoZero"/>
        <c:crossBetween val="midCat"/>
      </c:valAx>
      <c:valAx>
        <c:axId val="416106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610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B!$N$22:$N$222</c:f>
              <c:numCache>
                <c:formatCode>General</c:formatCode>
                <c:ptCount val="201"/>
                <c:pt idx="0">
                  <c:v>70.073999999999998</c:v>
                </c:pt>
                <c:pt idx="1">
                  <c:v>70.685000000000002</c:v>
                </c:pt>
                <c:pt idx="2">
                  <c:v>70.796000000000006</c:v>
                </c:pt>
                <c:pt idx="3">
                  <c:v>69.352000000000004</c:v>
                </c:pt>
                <c:pt idx="4">
                  <c:v>70.5</c:v>
                </c:pt>
                <c:pt idx="5">
                  <c:v>69.093000000000004</c:v>
                </c:pt>
                <c:pt idx="6">
                  <c:v>68.703999999999994</c:v>
                </c:pt>
                <c:pt idx="7">
                  <c:v>70.296000000000006</c:v>
                </c:pt>
                <c:pt idx="8">
                  <c:v>69.259</c:v>
                </c:pt>
                <c:pt idx="9">
                  <c:v>67.796000000000006</c:v>
                </c:pt>
                <c:pt idx="10">
                  <c:v>68.980999999999995</c:v>
                </c:pt>
                <c:pt idx="11">
                  <c:v>68.462999999999994</c:v>
                </c:pt>
                <c:pt idx="12">
                  <c:v>69.073999999999998</c:v>
                </c:pt>
                <c:pt idx="13">
                  <c:v>68</c:v>
                </c:pt>
                <c:pt idx="14">
                  <c:v>68.037000000000006</c:v>
                </c:pt>
                <c:pt idx="15">
                  <c:v>68.462999999999994</c:v>
                </c:pt>
                <c:pt idx="16">
                  <c:v>69.221999999999994</c:v>
                </c:pt>
                <c:pt idx="17">
                  <c:v>69.296000000000006</c:v>
                </c:pt>
                <c:pt idx="18">
                  <c:v>68.352000000000004</c:v>
                </c:pt>
                <c:pt idx="19">
                  <c:v>69.667000000000002</c:v>
                </c:pt>
                <c:pt idx="20">
                  <c:v>68.759</c:v>
                </c:pt>
                <c:pt idx="21">
                  <c:v>69.37</c:v>
                </c:pt>
                <c:pt idx="22">
                  <c:v>68.203999999999994</c:v>
                </c:pt>
                <c:pt idx="23">
                  <c:v>69.944000000000003</c:v>
                </c:pt>
                <c:pt idx="24">
                  <c:v>70</c:v>
                </c:pt>
                <c:pt idx="25">
                  <c:v>69.852000000000004</c:v>
                </c:pt>
                <c:pt idx="26">
                  <c:v>69.444000000000003</c:v>
                </c:pt>
                <c:pt idx="27">
                  <c:v>68.888999999999996</c:v>
                </c:pt>
                <c:pt idx="28">
                  <c:v>69.314999999999998</c:v>
                </c:pt>
                <c:pt idx="29">
                  <c:v>69.832999999999998</c:v>
                </c:pt>
                <c:pt idx="30">
                  <c:v>70.37</c:v>
                </c:pt>
                <c:pt idx="31">
                  <c:v>71.5</c:v>
                </c:pt>
                <c:pt idx="32">
                  <c:v>69.759</c:v>
                </c:pt>
                <c:pt idx="33">
                  <c:v>71.980999999999995</c:v>
                </c:pt>
                <c:pt idx="34">
                  <c:v>71.926000000000002</c:v>
                </c:pt>
                <c:pt idx="35">
                  <c:v>72.314999999999998</c:v>
                </c:pt>
                <c:pt idx="36">
                  <c:v>72.241</c:v>
                </c:pt>
                <c:pt idx="37">
                  <c:v>72.703999999999994</c:v>
                </c:pt>
                <c:pt idx="38">
                  <c:v>73.111000000000004</c:v>
                </c:pt>
                <c:pt idx="39">
                  <c:v>74.019000000000005</c:v>
                </c:pt>
                <c:pt idx="40">
                  <c:v>73.926000000000002</c:v>
                </c:pt>
                <c:pt idx="41">
                  <c:v>75.388999999999996</c:v>
                </c:pt>
                <c:pt idx="42">
                  <c:v>75.63</c:v>
                </c:pt>
                <c:pt idx="43">
                  <c:v>77.019000000000005</c:v>
                </c:pt>
                <c:pt idx="44">
                  <c:v>77.037000000000006</c:v>
                </c:pt>
                <c:pt idx="45">
                  <c:v>78.832999999999998</c:v>
                </c:pt>
                <c:pt idx="46">
                  <c:v>78.926000000000002</c:v>
                </c:pt>
                <c:pt idx="47">
                  <c:v>80.406999999999996</c:v>
                </c:pt>
                <c:pt idx="48">
                  <c:v>80.167000000000002</c:v>
                </c:pt>
                <c:pt idx="49">
                  <c:v>82.406999999999996</c:v>
                </c:pt>
                <c:pt idx="50">
                  <c:v>85.593000000000004</c:v>
                </c:pt>
                <c:pt idx="51">
                  <c:v>88.314999999999998</c:v>
                </c:pt>
                <c:pt idx="52">
                  <c:v>91.055999999999997</c:v>
                </c:pt>
                <c:pt idx="53">
                  <c:v>93.87</c:v>
                </c:pt>
                <c:pt idx="54">
                  <c:v>102.093</c:v>
                </c:pt>
                <c:pt idx="55">
                  <c:v>108.46299999999999</c:v>
                </c:pt>
                <c:pt idx="56">
                  <c:v>117.29600000000001</c:v>
                </c:pt>
                <c:pt idx="57">
                  <c:v>130.29599999999999</c:v>
                </c:pt>
                <c:pt idx="58">
                  <c:v>144.22200000000001</c:v>
                </c:pt>
                <c:pt idx="59">
                  <c:v>157.42599999999999</c:v>
                </c:pt>
                <c:pt idx="60">
                  <c:v>172.70400000000001</c:v>
                </c:pt>
                <c:pt idx="61">
                  <c:v>183.98099999999999</c:v>
                </c:pt>
                <c:pt idx="62">
                  <c:v>193.05600000000001</c:v>
                </c:pt>
                <c:pt idx="63">
                  <c:v>201.57400000000001</c:v>
                </c:pt>
                <c:pt idx="64">
                  <c:v>203.48099999999999</c:v>
                </c:pt>
                <c:pt idx="65">
                  <c:v>201.27799999999999</c:v>
                </c:pt>
                <c:pt idx="66">
                  <c:v>193.852</c:v>
                </c:pt>
                <c:pt idx="67">
                  <c:v>172.20400000000001</c:v>
                </c:pt>
                <c:pt idx="68">
                  <c:v>130.57400000000001</c:v>
                </c:pt>
                <c:pt idx="69">
                  <c:v>89.87</c:v>
                </c:pt>
                <c:pt idx="70">
                  <c:v>77.796000000000006</c:v>
                </c:pt>
                <c:pt idx="71">
                  <c:v>75.573999999999998</c:v>
                </c:pt>
                <c:pt idx="72">
                  <c:v>76.832999999999998</c:v>
                </c:pt>
                <c:pt idx="73">
                  <c:v>76.944000000000003</c:v>
                </c:pt>
                <c:pt idx="74">
                  <c:v>79.296000000000006</c:v>
                </c:pt>
                <c:pt idx="75">
                  <c:v>82.462999999999994</c:v>
                </c:pt>
                <c:pt idx="76">
                  <c:v>85.332999999999998</c:v>
                </c:pt>
                <c:pt idx="77">
                  <c:v>92.444000000000003</c:v>
                </c:pt>
                <c:pt idx="78">
                  <c:v>99.314999999999998</c:v>
                </c:pt>
                <c:pt idx="79">
                  <c:v>110.37</c:v>
                </c:pt>
                <c:pt idx="80">
                  <c:v>121.53700000000001</c:v>
                </c:pt>
                <c:pt idx="81">
                  <c:v>132.27799999999999</c:v>
                </c:pt>
                <c:pt idx="82">
                  <c:v>142.167</c:v>
                </c:pt>
                <c:pt idx="83">
                  <c:v>148.5</c:v>
                </c:pt>
                <c:pt idx="84">
                  <c:v>153.05600000000001</c:v>
                </c:pt>
                <c:pt idx="85">
                  <c:v>150</c:v>
                </c:pt>
                <c:pt idx="86">
                  <c:v>140.5</c:v>
                </c:pt>
                <c:pt idx="87">
                  <c:v>117.111</c:v>
                </c:pt>
                <c:pt idx="88">
                  <c:v>87.685000000000002</c:v>
                </c:pt>
                <c:pt idx="89">
                  <c:v>70.703999999999994</c:v>
                </c:pt>
                <c:pt idx="90">
                  <c:v>67.63</c:v>
                </c:pt>
                <c:pt idx="91">
                  <c:v>66.406999999999996</c:v>
                </c:pt>
                <c:pt idx="92">
                  <c:v>65.593000000000004</c:v>
                </c:pt>
                <c:pt idx="93">
                  <c:v>65.814999999999998</c:v>
                </c:pt>
                <c:pt idx="94">
                  <c:v>65.462999999999994</c:v>
                </c:pt>
                <c:pt idx="95">
                  <c:v>64.63</c:v>
                </c:pt>
                <c:pt idx="96">
                  <c:v>63.610999999999997</c:v>
                </c:pt>
                <c:pt idx="97">
                  <c:v>63.704000000000001</c:v>
                </c:pt>
                <c:pt idx="98">
                  <c:v>65.537000000000006</c:v>
                </c:pt>
                <c:pt idx="99">
                  <c:v>63</c:v>
                </c:pt>
                <c:pt idx="100">
                  <c:v>63.555999999999997</c:v>
                </c:pt>
                <c:pt idx="101">
                  <c:v>63.944000000000003</c:v>
                </c:pt>
                <c:pt idx="102">
                  <c:v>63.555999999999997</c:v>
                </c:pt>
                <c:pt idx="103">
                  <c:v>63.444000000000003</c:v>
                </c:pt>
                <c:pt idx="104">
                  <c:v>64.019000000000005</c:v>
                </c:pt>
                <c:pt idx="105">
                  <c:v>63.963000000000001</c:v>
                </c:pt>
                <c:pt idx="106">
                  <c:v>63.963000000000001</c:v>
                </c:pt>
                <c:pt idx="107">
                  <c:v>62.536999999999999</c:v>
                </c:pt>
                <c:pt idx="108">
                  <c:v>63.795999999999999</c:v>
                </c:pt>
                <c:pt idx="109">
                  <c:v>62.814999999999998</c:v>
                </c:pt>
                <c:pt idx="110">
                  <c:v>64.13</c:v>
                </c:pt>
                <c:pt idx="111">
                  <c:v>63.667000000000002</c:v>
                </c:pt>
                <c:pt idx="112">
                  <c:v>64.593000000000004</c:v>
                </c:pt>
                <c:pt idx="113">
                  <c:v>64.796000000000006</c:v>
                </c:pt>
                <c:pt idx="114">
                  <c:v>66.073999999999998</c:v>
                </c:pt>
                <c:pt idx="115">
                  <c:v>67.147999999999996</c:v>
                </c:pt>
                <c:pt idx="116">
                  <c:v>69.519000000000005</c:v>
                </c:pt>
                <c:pt idx="117">
                  <c:v>71.685000000000002</c:v>
                </c:pt>
                <c:pt idx="118">
                  <c:v>72.259</c:v>
                </c:pt>
                <c:pt idx="119">
                  <c:v>71.352000000000004</c:v>
                </c:pt>
                <c:pt idx="120">
                  <c:v>72.5</c:v>
                </c:pt>
                <c:pt idx="121">
                  <c:v>70.426000000000002</c:v>
                </c:pt>
                <c:pt idx="122">
                  <c:v>70.13</c:v>
                </c:pt>
                <c:pt idx="123">
                  <c:v>68.073999999999998</c:v>
                </c:pt>
                <c:pt idx="124">
                  <c:v>65.314999999999998</c:v>
                </c:pt>
                <c:pt idx="125">
                  <c:v>63.093000000000004</c:v>
                </c:pt>
                <c:pt idx="126">
                  <c:v>60.463000000000001</c:v>
                </c:pt>
                <c:pt idx="127">
                  <c:v>59.759</c:v>
                </c:pt>
                <c:pt idx="128">
                  <c:v>59.610999999999997</c:v>
                </c:pt>
                <c:pt idx="129">
                  <c:v>58.667000000000002</c:v>
                </c:pt>
                <c:pt idx="130">
                  <c:v>58.832999999999998</c:v>
                </c:pt>
                <c:pt idx="131">
                  <c:v>59.814999999999998</c:v>
                </c:pt>
                <c:pt idx="132">
                  <c:v>58.851999999999997</c:v>
                </c:pt>
                <c:pt idx="133">
                  <c:v>57.610999999999997</c:v>
                </c:pt>
                <c:pt idx="134">
                  <c:v>56.295999999999999</c:v>
                </c:pt>
                <c:pt idx="135">
                  <c:v>56.832999999999998</c:v>
                </c:pt>
                <c:pt idx="136">
                  <c:v>58.036999999999999</c:v>
                </c:pt>
                <c:pt idx="137">
                  <c:v>58.055999999999997</c:v>
                </c:pt>
                <c:pt idx="138">
                  <c:v>58.389000000000003</c:v>
                </c:pt>
                <c:pt idx="139">
                  <c:v>57.204000000000001</c:v>
                </c:pt>
                <c:pt idx="140">
                  <c:v>57.314999999999998</c:v>
                </c:pt>
                <c:pt idx="141">
                  <c:v>59</c:v>
                </c:pt>
                <c:pt idx="142">
                  <c:v>58.889000000000003</c:v>
                </c:pt>
                <c:pt idx="143">
                  <c:v>60.759</c:v>
                </c:pt>
                <c:pt idx="144">
                  <c:v>59.481000000000002</c:v>
                </c:pt>
                <c:pt idx="145">
                  <c:v>60.963000000000001</c:v>
                </c:pt>
                <c:pt idx="146">
                  <c:v>63.685000000000002</c:v>
                </c:pt>
                <c:pt idx="147">
                  <c:v>61.944000000000003</c:v>
                </c:pt>
                <c:pt idx="148">
                  <c:v>60.222000000000001</c:v>
                </c:pt>
                <c:pt idx="149">
                  <c:v>59.37</c:v>
                </c:pt>
                <c:pt idx="150">
                  <c:v>58.610999999999997</c:v>
                </c:pt>
                <c:pt idx="151">
                  <c:v>57.406999999999996</c:v>
                </c:pt>
                <c:pt idx="152">
                  <c:v>55.759</c:v>
                </c:pt>
                <c:pt idx="153">
                  <c:v>56.759</c:v>
                </c:pt>
                <c:pt idx="154">
                  <c:v>56.87</c:v>
                </c:pt>
                <c:pt idx="155">
                  <c:v>56.832999999999998</c:v>
                </c:pt>
                <c:pt idx="156">
                  <c:v>55.018999999999998</c:v>
                </c:pt>
                <c:pt idx="157">
                  <c:v>53.167000000000002</c:v>
                </c:pt>
                <c:pt idx="158">
                  <c:v>55.759</c:v>
                </c:pt>
                <c:pt idx="159">
                  <c:v>55.185000000000002</c:v>
                </c:pt>
                <c:pt idx="160">
                  <c:v>54.832999999999998</c:v>
                </c:pt>
                <c:pt idx="161">
                  <c:v>54.204000000000001</c:v>
                </c:pt>
                <c:pt idx="162">
                  <c:v>55.389000000000003</c:v>
                </c:pt>
                <c:pt idx="163">
                  <c:v>53.481000000000002</c:v>
                </c:pt>
                <c:pt idx="164">
                  <c:v>54.277999999999999</c:v>
                </c:pt>
                <c:pt idx="165">
                  <c:v>55.204000000000001</c:v>
                </c:pt>
                <c:pt idx="166">
                  <c:v>52.944000000000003</c:v>
                </c:pt>
                <c:pt idx="167">
                  <c:v>54.518999999999998</c:v>
                </c:pt>
                <c:pt idx="168">
                  <c:v>53.332999999999998</c:v>
                </c:pt>
                <c:pt idx="169">
                  <c:v>53.593000000000004</c:v>
                </c:pt>
                <c:pt idx="170">
                  <c:v>53.685000000000002</c:v>
                </c:pt>
                <c:pt idx="171">
                  <c:v>52.814999999999998</c:v>
                </c:pt>
                <c:pt idx="172">
                  <c:v>54.259</c:v>
                </c:pt>
                <c:pt idx="173">
                  <c:v>53.851999999999997</c:v>
                </c:pt>
                <c:pt idx="174">
                  <c:v>54.093000000000004</c:v>
                </c:pt>
                <c:pt idx="175">
                  <c:v>54.555999999999997</c:v>
                </c:pt>
                <c:pt idx="176">
                  <c:v>54.814999999999998</c:v>
                </c:pt>
                <c:pt idx="177">
                  <c:v>54.741</c:v>
                </c:pt>
                <c:pt idx="178">
                  <c:v>53.741</c:v>
                </c:pt>
                <c:pt idx="179">
                  <c:v>54.241</c:v>
                </c:pt>
                <c:pt idx="180">
                  <c:v>54.332999999999998</c:v>
                </c:pt>
                <c:pt idx="181">
                  <c:v>54.704000000000001</c:v>
                </c:pt>
                <c:pt idx="182">
                  <c:v>54.241</c:v>
                </c:pt>
                <c:pt idx="183">
                  <c:v>54.277999999999999</c:v>
                </c:pt>
                <c:pt idx="184">
                  <c:v>53.926000000000002</c:v>
                </c:pt>
                <c:pt idx="185">
                  <c:v>54.981000000000002</c:v>
                </c:pt>
                <c:pt idx="186">
                  <c:v>54.332999999999998</c:v>
                </c:pt>
                <c:pt idx="187">
                  <c:v>54.073999999999998</c:v>
                </c:pt>
                <c:pt idx="188">
                  <c:v>52.889000000000003</c:v>
                </c:pt>
                <c:pt idx="189">
                  <c:v>53.444000000000003</c:v>
                </c:pt>
                <c:pt idx="190">
                  <c:v>54.63</c:v>
                </c:pt>
                <c:pt idx="191">
                  <c:v>55.018999999999998</c:v>
                </c:pt>
                <c:pt idx="192">
                  <c:v>54.073999999999998</c:v>
                </c:pt>
                <c:pt idx="193">
                  <c:v>53.518999999999998</c:v>
                </c:pt>
                <c:pt idx="194">
                  <c:v>53.073999999999998</c:v>
                </c:pt>
                <c:pt idx="195">
                  <c:v>52.851999999999997</c:v>
                </c:pt>
                <c:pt idx="196">
                  <c:v>53.759</c:v>
                </c:pt>
                <c:pt idx="197">
                  <c:v>53.87</c:v>
                </c:pt>
                <c:pt idx="198">
                  <c:v>53.222000000000001</c:v>
                </c:pt>
                <c:pt idx="199">
                  <c:v>53.963000000000001</c:v>
                </c:pt>
                <c:pt idx="200">
                  <c:v>53.259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1B7-4350-886B-4DBD32894D5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74.804199271147638</c:v>
                </c:pt>
                <c:pt idx="26">
                  <c:v>74.681425596189243</c:v>
                </c:pt>
                <c:pt idx="27">
                  <c:v>74.558652185101835</c:v>
                </c:pt>
                <c:pt idx="28">
                  <c:v>74.435878769644447</c:v>
                </c:pt>
                <c:pt idx="29">
                  <c:v>74.313105027492099</c:v>
                </c:pt>
                <c:pt idx="30">
                  <c:v>74.190330574350568</c:v>
                </c:pt>
                <c:pt idx="31">
                  <c:v>74.067554955125246</c:v>
                </c:pt>
                <c:pt idx="32">
                  <c:v>73.94477763428128</c:v>
                </c:pt>
                <c:pt idx="33">
                  <c:v>73.821997986449674</c:v>
                </c:pt>
                <c:pt idx="34">
                  <c:v>73.699215292307372</c:v>
                </c:pt>
                <c:pt idx="35">
                  <c:v>73.576428760752208</c:v>
                </c:pt>
                <c:pt idx="36">
                  <c:v>73.453637658592015</c:v>
                </c:pt>
                <c:pt idx="37">
                  <c:v>73.33084184069773</c:v>
                </c:pt>
                <c:pt idx="38">
                  <c:v>73.20804366849346</c:v>
                </c:pt>
                <c:pt idx="39">
                  <c:v>73.085254428196805</c:v>
                </c:pt>
                <c:pt idx="40">
                  <c:v>72.962514384174881</c:v>
                </c:pt>
                <c:pt idx="41">
                  <c:v>72.839951405145428</c:v>
                </c:pt>
                <c:pt idx="42">
                  <c:v>72.717941234230793</c:v>
                </c:pt>
                <c:pt idx="43">
                  <c:v>72.597516495340159</c:v>
                </c:pt>
                <c:pt idx="44">
                  <c:v>72.481338667044724</c:v>
                </c:pt>
                <c:pt idx="45">
                  <c:v>72.37584185654606</c:v>
                </c:pt>
                <c:pt idx="46">
                  <c:v>72.295601218043387</c:v>
                </c:pt>
                <c:pt idx="47">
                  <c:v>72.271503975897218</c:v>
                </c:pt>
                <c:pt idx="48">
                  <c:v>72.364642397458837</c:v>
                </c:pt>
                <c:pt idx="49">
                  <c:v>72.687445574055829</c:v>
                </c:pt>
                <c:pt idx="50">
                  <c:v>73.431593310708124</c:v>
                </c:pt>
                <c:pt idx="51">
                  <c:v>74.897945273071301</c:v>
                </c:pt>
                <c:pt idx="52">
                  <c:v>77.517104687967645</c:v>
                </c:pt>
                <c:pt idx="53">
                  <c:v>81.842116856645035</c:v>
                </c:pt>
                <c:pt idx="54">
                  <c:v>88.491296917814836</c:v>
                </c:pt>
                <c:pt idx="55">
                  <c:v>98.024890385177059</c:v>
                </c:pt>
                <c:pt idx="56">
                  <c:v>110.75839885319201</c:v>
                </c:pt>
                <c:pt idx="57">
                  <c:v>126.54650217259517</c:v>
                </c:pt>
                <c:pt idx="58">
                  <c:v>144.6043494303546</c:v>
                </c:pt>
                <c:pt idx="59">
                  <c:v>163.45000016905365</c:v>
                </c:pt>
                <c:pt idx="60">
                  <c:v>181.0358086941026</c:v>
                </c:pt>
                <c:pt idx="61">
                  <c:v>195.08232278830067</c:v>
                </c:pt>
                <c:pt idx="62">
                  <c:v>203.55080232401258</c:v>
                </c:pt>
                <c:pt idx="63">
                  <c:v>205.12253356435625</c:v>
                </c:pt>
                <c:pt idx="64">
                  <c:v>199.53026143091142</c:v>
                </c:pt>
                <c:pt idx="65">
                  <c:v>187.62712781993625</c:v>
                </c:pt>
                <c:pt idx="66">
                  <c:v>171.16868426054873</c:v>
                </c:pt>
                <c:pt idx="67">
                  <c:v>152.38474670894846</c:v>
                </c:pt>
                <c:pt idx="68">
                  <c:v>133.48513298563526</c:v>
                </c:pt>
                <c:pt idx="69">
                  <c:v>116.25002459727231</c:v>
                </c:pt>
                <c:pt idx="70">
                  <c:v>101.80629318607274</c:v>
                </c:pt>
                <c:pt idx="71">
                  <c:v>90.615460909799666</c:v>
                </c:pt>
                <c:pt idx="72">
                  <c:v>82.632891525029194</c:v>
                </c:pt>
                <c:pt idx="73">
                  <c:v>77.563039491330557</c:v>
                </c:pt>
                <c:pt idx="74">
                  <c:v>75.130436331509529</c:v>
                </c:pt>
                <c:pt idx="75">
                  <c:v>75.292218762696791</c:v>
                </c:pt>
                <c:pt idx="76">
                  <c:v>78.319695734541526</c:v>
                </c:pt>
                <c:pt idx="77">
                  <c:v>84.680931729859708</c:v>
                </c:pt>
                <c:pt idx="78">
                  <c:v>94.696540210890831</c:v>
                </c:pt>
                <c:pt idx="79">
                  <c:v>108.04589949823993</c:v>
                </c:pt>
                <c:pt idx="80">
                  <c:v>123.34510892778448</c:v>
                </c:pt>
                <c:pt idx="81">
                  <c:v>138.09827056938218</c:v>
                </c:pt>
                <c:pt idx="82">
                  <c:v>149.21973262004195</c:v>
                </c:pt>
                <c:pt idx="83">
                  <c:v>154.02365262197156</c:v>
                </c:pt>
                <c:pt idx="84">
                  <c:v>151.24638295385068</c:v>
                </c:pt>
                <c:pt idx="85">
                  <c:v>141.56259214488364</c:v>
                </c:pt>
                <c:pt idx="86">
                  <c:v>127.3025880447162</c:v>
                </c:pt>
                <c:pt idx="87">
                  <c:v>111.52918558553404</c:v>
                </c:pt>
                <c:pt idx="88">
                  <c:v>96.970620314568777</c:v>
                </c:pt>
                <c:pt idx="89">
                  <c:v>85.309252940684388</c:v>
                </c:pt>
                <c:pt idx="90">
                  <c:v>77.040232973966283</c:v>
                </c:pt>
                <c:pt idx="91">
                  <c:v>71.780456346819705</c:v>
                </c:pt>
                <c:pt idx="92">
                  <c:v>68.740602493790718</c:v>
                </c:pt>
                <c:pt idx="93">
                  <c:v>67.113289499976133</c:v>
                </c:pt>
                <c:pt idx="94">
                  <c:v>66.27540571432607</c:v>
                </c:pt>
                <c:pt idx="95">
                  <c:v>65.828845676559723</c:v>
                </c:pt>
                <c:pt idx="96">
                  <c:v>65.555091605010915</c:v>
                </c:pt>
                <c:pt idx="97">
                  <c:v>65.349135780058077</c:v>
                </c:pt>
                <c:pt idx="98">
                  <c:v>65.166328249295702</c:v>
                </c:pt>
                <c:pt idx="99">
                  <c:v>64.989783036478883</c:v>
                </c:pt>
                <c:pt idx="100">
                  <c:v>64.813837839854429</c:v>
                </c:pt>
                <c:pt idx="101">
                  <c:v>64.636861829199034</c:v>
                </c:pt>
                <c:pt idx="102">
                  <c:v>64.458529035528557</c:v>
                </c:pt>
                <c:pt idx="103">
                  <c:v>64.278921969214679</c:v>
                </c:pt>
                <c:pt idx="104">
                  <c:v>64.098329428693688</c:v>
                </c:pt>
                <c:pt idx="105">
                  <c:v>63.917399848845399</c:v>
                </c:pt>
                <c:pt idx="106">
                  <c:v>63.737755364940838</c:v>
                </c:pt>
                <c:pt idx="107">
                  <c:v>63.563529494428906</c:v>
                </c:pt>
                <c:pt idx="108">
                  <c:v>63.404618415520567</c:v>
                </c:pt>
                <c:pt idx="109">
                  <c:v>63.282467097704952</c:v>
                </c:pt>
                <c:pt idx="110">
                  <c:v>63.238302209681066</c:v>
                </c:pt>
                <c:pt idx="111">
                  <c:v>63.341144199880574</c:v>
                </c:pt>
                <c:pt idx="112">
                  <c:v>63.688844754010127</c:v>
                </c:pt>
                <c:pt idx="113">
                  <c:v>64.392203352345632</c:v>
                </c:pt>
                <c:pt idx="114">
                  <c:v>65.53469195429517</c:v>
                </c:pt>
                <c:pt idx="115">
                  <c:v>67.112510654580404</c:v>
                </c:pt>
                <c:pt idx="116">
                  <c:v>68.979022991607337</c:v>
                </c:pt>
                <c:pt idx="117">
                  <c:v>70.831422539543311</c:v>
                </c:pt>
                <c:pt idx="118">
                  <c:v>72.269185511064649</c:v>
                </c:pt>
                <c:pt idx="119">
                  <c:v>72.91840995190968</c:v>
                </c:pt>
                <c:pt idx="120">
                  <c:v>72.571614139500028</c:v>
                </c:pt>
                <c:pt idx="121">
                  <c:v>71.271993899989567</c:v>
                </c:pt>
                <c:pt idx="122">
                  <c:v>69.295563354893204</c:v>
                </c:pt>
                <c:pt idx="123">
                  <c:v>67.041235439267453</c:v>
                </c:pt>
                <c:pt idx="124">
                  <c:v>64.888449828431789</c:v>
                </c:pt>
                <c:pt idx="125">
                  <c:v>63.091068072422047</c:v>
                </c:pt>
                <c:pt idx="126">
                  <c:v>61.74421305981086</c:v>
                </c:pt>
                <c:pt idx="127">
                  <c:v>60.815844314656296</c:v>
                </c:pt>
                <c:pt idx="128">
                  <c:v>60.207591918805683</c:v>
                </c:pt>
                <c:pt idx="129">
                  <c:v>59.809865496409508</c:v>
                </c:pt>
                <c:pt idx="130">
                  <c:v>59.533789938764585</c:v>
                </c:pt>
                <c:pt idx="131">
                  <c:v>59.320418126989949</c:v>
                </c:pt>
                <c:pt idx="132">
                  <c:v>59.136515766214238</c:v>
                </c:pt>
                <c:pt idx="133">
                  <c:v>58.966283342096297</c:v>
                </c:pt>
                <c:pt idx="134">
                  <c:v>58.804536482596241</c:v>
                </c:pt>
                <c:pt idx="135">
                  <c:v>58.653202783226604</c:v>
                </c:pt>
                <c:pt idx="136">
                  <c:v>58.520923261688921</c:v>
                </c:pt>
                <c:pt idx="137">
                  <c:v>58.424591598864538</c:v>
                </c:pt>
                <c:pt idx="138">
                  <c:v>58.390920370013895</c:v>
                </c:pt>
                <c:pt idx="139">
                  <c:v>58.455277629455111</c:v>
                </c:pt>
                <c:pt idx="140">
                  <c:v>58.654732109091533</c:v>
                </c:pt>
                <c:pt idx="141">
                  <c:v>59.013738850232862</c:v>
                </c:pt>
                <c:pt idx="142">
                  <c:v>59.524936882016625</c:v>
                </c:pt>
                <c:pt idx="143">
                  <c:v>60.132904918412514</c:v>
                </c:pt>
                <c:pt idx="144">
                  <c:v>60.731843764733455</c:v>
                </c:pt>
                <c:pt idx="145">
                  <c:v>61.185009725434668</c:v>
                </c:pt>
                <c:pt idx="146">
                  <c:v>61.363593661412501</c:v>
                </c:pt>
                <c:pt idx="147">
                  <c:v>61.19057234200389</c:v>
                </c:pt>
                <c:pt idx="148">
                  <c:v>60.669210704918306</c:v>
                </c:pt>
                <c:pt idx="149">
                  <c:v>59.881815895966469</c:v>
                </c:pt>
                <c:pt idx="150">
                  <c:v>58.959387437347452</c:v>
                </c:pt>
                <c:pt idx="151">
                  <c:v>58.03743367294885</c:v>
                </c:pt>
                <c:pt idx="152">
                  <c:v>57.218216589426895</c:v>
                </c:pt>
                <c:pt idx="153">
                  <c:v>56.553076784430502</c:v>
                </c:pt>
                <c:pt idx="154">
                  <c:v>56.046192517716214</c:v>
                </c:pt>
                <c:pt idx="155">
                  <c:v>55.671432392639637</c:v>
                </c:pt>
                <c:pt idx="156">
                  <c:v>55.391389734667179</c:v>
                </c:pt>
                <c:pt idx="157">
                  <c:v>55.171135755950374</c:v>
                </c:pt>
                <c:pt idx="158">
                  <c:v>54.98458305103253</c:v>
                </c:pt>
                <c:pt idx="159">
                  <c:v>54.815152064618012</c:v>
                </c:pt>
                <c:pt idx="160">
                  <c:v>54.653623214412605</c:v>
                </c:pt>
                <c:pt idx="161">
                  <c:v>54.495441047047152</c:v>
                </c:pt>
                <c:pt idx="162">
                  <c:v>54.338585466286503</c:v>
                </c:pt>
                <c:pt idx="163">
                  <c:v>54.182245927973796</c:v>
                </c:pt>
                <c:pt idx="164">
                  <c:v>54.026125124408331</c:v>
                </c:pt>
                <c:pt idx="165">
                  <c:v>53.870121191357917</c:v>
                </c:pt>
                <c:pt idx="166">
                  <c:v>53.714199574757373</c:v>
                </c:pt>
                <c:pt idx="167">
                  <c:v>53.558346913707489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B7-4350-886B-4DBD32894D5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74.804199271147638</c:v>
                </c:pt>
                <c:pt idx="26">
                  <c:v>74.681425596189229</c:v>
                </c:pt>
                <c:pt idx="27">
                  <c:v>74.558652185101693</c:v>
                </c:pt>
                <c:pt idx="28">
                  <c:v>74.43587876964348</c:v>
                </c:pt>
                <c:pt idx="29">
                  <c:v>74.313105027485932</c:v>
                </c:pt>
                <c:pt idx="30">
                  <c:v>74.190330574313478</c:v>
                </c:pt>
                <c:pt idx="31">
                  <c:v>74.067554954913859</c:v>
                </c:pt>
                <c:pt idx="32">
                  <c:v>73.944777633139921</c:v>
                </c:pt>
                <c:pt idx="33">
                  <c:v>73.821997980611073</c:v>
                </c:pt>
                <c:pt idx="34">
                  <c:v>73.699215264009666</c:v>
                </c:pt>
                <c:pt idx="35">
                  <c:v>73.576428630810923</c:v>
                </c:pt>
                <c:pt idx="36">
                  <c:v>73.453637093269236</c:v>
                </c:pt>
                <c:pt idx="37">
                  <c:v>73.330839510465125</c:v>
                </c:pt>
                <c:pt idx="38">
                  <c:v>73.208034568197803</c:v>
                </c:pt>
                <c:pt idx="39">
                  <c:v>73.085220756486649</c:v>
                </c:pt>
                <c:pt idx="40">
                  <c:v>72.962396344422558</c:v>
                </c:pt>
                <c:pt idx="41">
                  <c:v>72.83955935208553</c:v>
                </c:pt>
                <c:pt idx="42">
                  <c:v>72.716707519219582</c:v>
                </c:pt>
                <c:pt idx="43">
                  <c:v>72.593838270327723</c:v>
                </c:pt>
                <c:pt idx="44">
                  <c:v>72.470948675822413</c:v>
                </c:pt>
                <c:pt idx="45">
                  <c:v>72.348035408836566</c:v>
                </c:pt>
                <c:pt idx="46">
                  <c:v>72.225094697270421</c:v>
                </c:pt>
                <c:pt idx="47">
                  <c:v>72.102122270618423</c:v>
                </c:pt>
                <c:pt idx="48">
                  <c:v>71.979113301091388</c:v>
                </c:pt>
                <c:pt idx="49">
                  <c:v>71.856062338519322</c:v>
                </c:pt>
                <c:pt idx="50">
                  <c:v>71.732963238494335</c:v>
                </c:pt>
                <c:pt idx="51">
                  <c:v>71.609809083190072</c:v>
                </c:pt>
                <c:pt idx="52">
                  <c:v>71.486592094276901</c:v>
                </c:pt>
                <c:pt idx="53">
                  <c:v>71.363303537340968</c:v>
                </c:pt>
                <c:pt idx="54">
                  <c:v>71.239933617216096</c:v>
                </c:pt>
                <c:pt idx="55">
                  <c:v>71.116471363649509</c:v>
                </c:pt>
                <c:pt idx="56">
                  <c:v>70.992904506752112</c:v>
                </c:pt>
                <c:pt idx="57">
                  <c:v>70.869219341734208</c:v>
                </c:pt>
                <c:pt idx="58">
                  <c:v>70.745400582505056</c:v>
                </c:pt>
                <c:pt idx="59">
                  <c:v>70.621431203823605</c:v>
                </c:pt>
                <c:pt idx="60">
                  <c:v>70.497292271836173</c:v>
                </c:pt>
                <c:pt idx="61">
                  <c:v>70.37296276303374</c:v>
                </c:pt>
                <c:pt idx="62">
                  <c:v>70.2484193719133</c:v>
                </c:pt>
                <c:pt idx="63">
                  <c:v>70.123636307947237</c:v>
                </c:pt>
                <c:pt idx="64">
                  <c:v>69.998585082859876</c:v>
                </c:pt>
                <c:pt idx="65">
                  <c:v>69.873234289694793</c:v>
                </c:pt>
                <c:pt idx="66">
                  <c:v>69.747549375740022</c:v>
                </c:pt>
                <c:pt idx="67">
                  <c:v>69.621492412071831</c:v>
                </c:pt>
                <c:pt idx="68">
                  <c:v>69.495021863292664</c:v>
                </c:pt>
                <c:pt idx="69">
                  <c:v>69.368092361979961</c:v>
                </c:pt>
                <c:pt idx="70">
                  <c:v>69.240654493435514</c:v>
                </c:pt>
                <c:pt idx="71">
                  <c:v>69.112654597526287</c:v>
                </c:pt>
                <c:pt idx="72">
                  <c:v>68.984034595728744</c:v>
                </c:pt>
                <c:pt idx="73">
                  <c:v>68.854731852907747</c:v>
                </c:pt>
                <c:pt idx="74">
                  <c:v>68.724679084845363</c:v>
                </c:pt>
                <c:pt idx="75">
                  <c:v>68.593804324034522</c:v>
                </c:pt>
                <c:pt idx="76">
                  <c:v>68.462030957696115</c:v>
                </c:pt>
                <c:pt idx="77">
                  <c:v>68.329277853274419</c:v>
                </c:pt>
                <c:pt idx="78">
                  <c:v>68.19545958769595</c:v>
                </c:pt>
                <c:pt idx="79">
                  <c:v>68.060486797298665</c:v>
                </c:pt>
                <c:pt idx="80">
                  <c:v>67.924266665384522</c:v>
                </c:pt>
                <c:pt idx="81">
                  <c:v>67.786703563628521</c:v>
                </c:pt>
                <c:pt idx="82">
                  <c:v>67.647699861896982</c:v>
                </c:pt>
                <c:pt idx="83">
                  <c:v>67.507156918183298</c:v>
                </c:pt>
                <c:pt idx="84">
                  <c:v>67.364976256186523</c:v>
                </c:pt>
                <c:pt idx="85">
                  <c:v>67.221060932398686</c:v>
                </c:pt>
                <c:pt idx="86">
                  <c:v>67.075317087370209</c:v>
                </c:pt>
                <c:pt idx="87">
                  <c:v>66.927655667126828</c:v>
                </c:pt>
                <c:pt idx="88">
                  <c:v>66.777994290695872</c:v>
                </c:pt>
                <c:pt idx="89">
                  <c:v>66.626259228700675</c:v>
                </c:pt>
                <c:pt idx="90">
                  <c:v>66.472387446521878</c:v>
                </c:pt>
                <c:pt idx="91">
                  <c:v>66.316328654303803</c:v>
                </c:pt>
                <c:pt idx="92">
                  <c:v>66.158047295968188</c:v>
                </c:pt>
                <c:pt idx="93">
                  <c:v>65.997524401360863</c:v>
                </c:pt>
                <c:pt idx="94">
                  <c:v>65.834759220716393</c:v>
                </c:pt>
                <c:pt idx="95">
                  <c:v>65.669770559726615</c:v>
                </c:pt>
                <c:pt idx="96">
                  <c:v>65.502597737408593</c:v>
                </c:pt>
                <c:pt idx="97">
                  <c:v>65.33330109813744</c:v>
                </c:pt>
                <c:pt idx="98">
                  <c:v>65.161962023677589</c:v>
                </c:pt>
                <c:pt idx="99">
                  <c:v>64.988682410355153</c:v>
                </c:pt>
                <c:pt idx="100">
                  <c:v>64.813583599691043</c:v>
                </c:pt>
                <c:pt idx="101">
                  <c:v>64.636804776415261</c:v>
                </c:pt>
                <c:pt idx="102">
                  <c:v>64.45850087400602</c:v>
                </c:pt>
                <c:pt idx="103">
                  <c:v>64.278840052754035</c:v>
                </c:pt>
                <c:pt idx="104">
                  <c:v>64.098000836879407</c:v>
                </c:pt>
                <c:pt idx="105">
                  <c:v>63.916169013711034</c:v>
                </c:pt>
                <c:pt idx="106">
                  <c:v>63.733534408105726</c:v>
                </c:pt>
                <c:pt idx="107">
                  <c:v>63.550287648448986</c:v>
                </c:pt>
                <c:pt idx="108">
                  <c:v>63.366617036712626</c:v>
                </c:pt>
                <c:pt idx="109">
                  <c:v>63.182705624744244</c:v>
                </c:pt>
                <c:pt idx="110">
                  <c:v>62.998728583369449</c:v>
                </c:pt>
                <c:pt idx="111">
                  <c:v>62.814850931514073</c:v>
                </c:pt>
                <c:pt idx="112">
                  <c:v>62.631225671102655</c:v>
                </c:pt>
                <c:pt idx="113">
                  <c:v>62.447992351662641</c:v>
                </c:pt>
                <c:pt idx="114">
                  <c:v>62.265276067883484</c:v>
                </c:pt>
                <c:pt idx="115">
                  <c:v>62.083186875075626</c:v>
                </c:pt>
                <c:pt idx="116">
                  <c:v>61.901819592402994</c:v>
                </c:pt>
                <c:pt idx="117">
                  <c:v>61.721253952391493</c:v>
                </c:pt>
                <c:pt idx="118">
                  <c:v>61.541555047652722</c:v>
                </c:pt>
                <c:pt idx="119">
                  <c:v>61.362774021808832</c:v>
                </c:pt>
                <c:pt idx="120">
                  <c:v>61.184948950841601</c:v>
                </c:pt>
                <c:pt idx="121">
                  <c:v>61.008105862953386</c:v>
                </c:pt>
                <c:pt idx="122">
                  <c:v>60.832259848896285</c:v>
                </c:pt>
                <c:pt idx="123">
                  <c:v>60.65741621997428</c:v>
                </c:pt>
                <c:pt idx="124">
                  <c:v>60.483571676980006</c:v>
                </c:pt>
                <c:pt idx="125">
                  <c:v>60.310715459700667</c:v>
                </c:pt>
                <c:pt idx="126">
                  <c:v>60.138830452924921</c:v>
                </c:pt>
                <c:pt idx="127">
                  <c:v>59.967894230809314</c:v>
                </c:pt>
                <c:pt idx="128">
                  <c:v>59.797880026822433</c:v>
                </c:pt>
                <c:pt idx="129">
                  <c:v>59.628757621160361</c:v>
                </c:pt>
                <c:pt idx="130">
                  <c:v>59.460494141470399</c:v>
                </c:pt>
                <c:pt idx="131">
                  <c:v>59.29305477593531</c:v>
                </c:pt>
                <c:pt idx="132">
                  <c:v>59.126403400297185</c:v>
                </c:pt>
                <c:pt idx="133">
                  <c:v>58.960503122304438</c:v>
                </c:pt>
                <c:pt idx="134">
                  <c:v>58.795316748424</c:v>
                </c:pt>
                <c:pt idx="135">
                  <c:v>58.630807178557816</c:v>
                </c:pt>
                <c:pt idx="136">
                  <c:v>58.466937735018888</c:v>
                </c:pt>
                <c:pt idx="137">
                  <c:v>58.303672432235182</c:v>
                </c:pt>
                <c:pt idx="138">
                  <c:v>58.140976193627964</c:v>
                </c:pt>
                <c:pt idx="139">
                  <c:v>57.978815021914841</c:v>
                </c:pt>
                <c:pt idx="140">
                  <c:v>57.817156128768119</c:v>
                </c:pt>
                <c:pt idx="141">
                  <c:v>57.655968029357162</c:v>
                </c:pt>
                <c:pt idx="142">
                  <c:v>57.495220606853387</c:v>
                </c:pt>
                <c:pt idx="143">
                  <c:v>57.334885151504025</c:v>
                </c:pt>
                <c:pt idx="144">
                  <c:v>57.174934378406192</c:v>
                </c:pt>
                <c:pt idx="145">
                  <c:v>57.015342427649983</c:v>
                </c:pt>
                <c:pt idx="146">
                  <c:v>56.856084850058586</c:v>
                </c:pt>
                <c:pt idx="147">
                  <c:v>56.697138581342145</c:v>
                </c:pt>
                <c:pt idx="148">
                  <c:v>56.538481907102501</c:v>
                </c:pt>
                <c:pt idx="149">
                  <c:v>56.380094420781674</c:v>
                </c:pt>
                <c:pt idx="150">
                  <c:v>56.221956976337175</c:v>
                </c:pt>
                <c:pt idx="151">
                  <c:v>56.064051637150861</c:v>
                </c:pt>
                <c:pt idx="152">
                  <c:v>55.906361622434588</c:v>
                </c:pt>
                <c:pt idx="153">
                  <c:v>55.748871252182141</c:v>
                </c:pt>
                <c:pt idx="154">
                  <c:v>55.591565891530678</c:v>
                </c:pt>
                <c:pt idx="155">
                  <c:v>55.434431895234447</c:v>
                </c:pt>
                <c:pt idx="156">
                  <c:v>55.277456552815067</c:v>
                </c:pt>
                <c:pt idx="157">
                  <c:v>55.120628034834759</c:v>
                </c:pt>
                <c:pt idx="158">
                  <c:v>54.963935340638635</c:v>
                </c:pt>
                <c:pt idx="159">
                  <c:v>54.807368247827846</c:v>
                </c:pt>
                <c:pt idx="160">
                  <c:v>54.650917263654513</c:v>
                </c:pt>
                <c:pt idx="161">
                  <c:v>54.494573578470217</c:v>
                </c:pt>
                <c:pt idx="162">
                  <c:v>54.338329021311573</c:v>
                </c:pt>
                <c:pt idx="163">
                  <c:v>54.182176017666073</c:v>
                </c:pt>
                <c:pt idx="164">
                  <c:v>54.026107549429412</c:v>
                </c:pt>
                <c:pt idx="165">
                  <c:v>53.870117117039278</c:v>
                </c:pt>
                <c:pt idx="166">
                  <c:v>53.714198703750171</c:v>
                </c:pt>
                <c:pt idx="167">
                  <c:v>53.558346741997688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1B7-4350-886B-4DBD32894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38744"/>
        <c:axId val="419739136"/>
      </c:scatterChart>
      <c:valAx>
        <c:axId val="41973874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39136"/>
        <c:crosses val="autoZero"/>
        <c:crossBetween val="midCat"/>
      </c:valAx>
      <c:valAx>
        <c:axId val="41973913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38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B!$O$22:$O$222</c:f>
              <c:numCache>
                <c:formatCode>General</c:formatCode>
                <c:ptCount val="201"/>
                <c:pt idx="0">
                  <c:v>67.814999999999998</c:v>
                </c:pt>
                <c:pt idx="1">
                  <c:v>68.685000000000002</c:v>
                </c:pt>
                <c:pt idx="2">
                  <c:v>66.555999999999997</c:v>
                </c:pt>
                <c:pt idx="3">
                  <c:v>66.573999999999998</c:v>
                </c:pt>
                <c:pt idx="4">
                  <c:v>67.593000000000004</c:v>
                </c:pt>
                <c:pt idx="5">
                  <c:v>67.073999999999998</c:v>
                </c:pt>
                <c:pt idx="6">
                  <c:v>68.185000000000002</c:v>
                </c:pt>
                <c:pt idx="7">
                  <c:v>66.519000000000005</c:v>
                </c:pt>
                <c:pt idx="8">
                  <c:v>66.926000000000002</c:v>
                </c:pt>
                <c:pt idx="9">
                  <c:v>67.093000000000004</c:v>
                </c:pt>
                <c:pt idx="10">
                  <c:v>67.832999999999998</c:v>
                </c:pt>
                <c:pt idx="11">
                  <c:v>67.888999999999996</c:v>
                </c:pt>
                <c:pt idx="12">
                  <c:v>67.111000000000004</c:v>
                </c:pt>
                <c:pt idx="13">
                  <c:v>67.278000000000006</c:v>
                </c:pt>
                <c:pt idx="14">
                  <c:v>67.519000000000005</c:v>
                </c:pt>
                <c:pt idx="15">
                  <c:v>68.019000000000005</c:v>
                </c:pt>
                <c:pt idx="16">
                  <c:v>67.388999999999996</c:v>
                </c:pt>
                <c:pt idx="17">
                  <c:v>67.388999999999996</c:v>
                </c:pt>
                <c:pt idx="18">
                  <c:v>68.241</c:v>
                </c:pt>
                <c:pt idx="19">
                  <c:v>67.814999999999998</c:v>
                </c:pt>
                <c:pt idx="20">
                  <c:v>66.241</c:v>
                </c:pt>
                <c:pt idx="21">
                  <c:v>67.019000000000005</c:v>
                </c:pt>
                <c:pt idx="22">
                  <c:v>67.814999999999998</c:v>
                </c:pt>
                <c:pt idx="23">
                  <c:v>65.906999999999996</c:v>
                </c:pt>
                <c:pt idx="24">
                  <c:v>67.426000000000002</c:v>
                </c:pt>
                <c:pt idx="25">
                  <c:v>66.296000000000006</c:v>
                </c:pt>
                <c:pt idx="26">
                  <c:v>66.555999999999997</c:v>
                </c:pt>
                <c:pt idx="27">
                  <c:v>66.685000000000002</c:v>
                </c:pt>
                <c:pt idx="28">
                  <c:v>67.87</c:v>
                </c:pt>
                <c:pt idx="29">
                  <c:v>66.703999999999994</c:v>
                </c:pt>
                <c:pt idx="30">
                  <c:v>66.703999999999994</c:v>
                </c:pt>
                <c:pt idx="31">
                  <c:v>67.388999999999996</c:v>
                </c:pt>
                <c:pt idx="32">
                  <c:v>67.480999999999995</c:v>
                </c:pt>
                <c:pt idx="33">
                  <c:v>67.852000000000004</c:v>
                </c:pt>
                <c:pt idx="34">
                  <c:v>68.647999999999996</c:v>
                </c:pt>
                <c:pt idx="35">
                  <c:v>69.406999999999996</c:v>
                </c:pt>
                <c:pt idx="36">
                  <c:v>69.259</c:v>
                </c:pt>
                <c:pt idx="37">
                  <c:v>70.221999999999994</c:v>
                </c:pt>
                <c:pt idx="38">
                  <c:v>70.111000000000004</c:v>
                </c:pt>
                <c:pt idx="39">
                  <c:v>70</c:v>
                </c:pt>
                <c:pt idx="40">
                  <c:v>71.296000000000006</c:v>
                </c:pt>
                <c:pt idx="41">
                  <c:v>71.37</c:v>
                </c:pt>
                <c:pt idx="42">
                  <c:v>72.019000000000005</c:v>
                </c:pt>
                <c:pt idx="43">
                  <c:v>70.796000000000006</c:v>
                </c:pt>
                <c:pt idx="44">
                  <c:v>71.778000000000006</c:v>
                </c:pt>
                <c:pt idx="45">
                  <c:v>73.962999999999994</c:v>
                </c:pt>
                <c:pt idx="46">
                  <c:v>73.537000000000006</c:v>
                </c:pt>
                <c:pt idx="47">
                  <c:v>75.055999999999997</c:v>
                </c:pt>
                <c:pt idx="48">
                  <c:v>76.832999999999998</c:v>
                </c:pt>
                <c:pt idx="49">
                  <c:v>77.611000000000004</c:v>
                </c:pt>
                <c:pt idx="50">
                  <c:v>79.259</c:v>
                </c:pt>
                <c:pt idx="51">
                  <c:v>81.741</c:v>
                </c:pt>
                <c:pt idx="52">
                  <c:v>84.147999999999996</c:v>
                </c:pt>
                <c:pt idx="53">
                  <c:v>87.147999999999996</c:v>
                </c:pt>
                <c:pt idx="54">
                  <c:v>91.37</c:v>
                </c:pt>
                <c:pt idx="55">
                  <c:v>97.314999999999998</c:v>
                </c:pt>
                <c:pt idx="56">
                  <c:v>105.148</c:v>
                </c:pt>
                <c:pt idx="57">
                  <c:v>113.51900000000001</c:v>
                </c:pt>
                <c:pt idx="58">
                  <c:v>127.01900000000001</c:v>
                </c:pt>
                <c:pt idx="59">
                  <c:v>141.03700000000001</c:v>
                </c:pt>
                <c:pt idx="60">
                  <c:v>154.852</c:v>
                </c:pt>
                <c:pt idx="61">
                  <c:v>167.51900000000001</c:v>
                </c:pt>
                <c:pt idx="62">
                  <c:v>177.11099999999999</c:v>
                </c:pt>
                <c:pt idx="63">
                  <c:v>186.13</c:v>
                </c:pt>
                <c:pt idx="64">
                  <c:v>192.90700000000001</c:v>
                </c:pt>
                <c:pt idx="65">
                  <c:v>194.61099999999999</c:v>
                </c:pt>
                <c:pt idx="66">
                  <c:v>192.648</c:v>
                </c:pt>
                <c:pt idx="67">
                  <c:v>185.63</c:v>
                </c:pt>
                <c:pt idx="68">
                  <c:v>169.5</c:v>
                </c:pt>
                <c:pt idx="69">
                  <c:v>136.88900000000001</c:v>
                </c:pt>
                <c:pt idx="70">
                  <c:v>96.593000000000004</c:v>
                </c:pt>
                <c:pt idx="71">
                  <c:v>77.962999999999994</c:v>
                </c:pt>
                <c:pt idx="72">
                  <c:v>73.444000000000003</c:v>
                </c:pt>
                <c:pt idx="73">
                  <c:v>73.741</c:v>
                </c:pt>
                <c:pt idx="74">
                  <c:v>74.259</c:v>
                </c:pt>
                <c:pt idx="75">
                  <c:v>75.055999999999997</c:v>
                </c:pt>
                <c:pt idx="76">
                  <c:v>77.332999999999998</c:v>
                </c:pt>
                <c:pt idx="77">
                  <c:v>82.093000000000004</c:v>
                </c:pt>
                <c:pt idx="78">
                  <c:v>86.241</c:v>
                </c:pt>
                <c:pt idx="79">
                  <c:v>95.332999999999998</c:v>
                </c:pt>
                <c:pt idx="80">
                  <c:v>104.093</c:v>
                </c:pt>
                <c:pt idx="81">
                  <c:v>114.5</c:v>
                </c:pt>
                <c:pt idx="82">
                  <c:v>124.27800000000001</c:v>
                </c:pt>
                <c:pt idx="83">
                  <c:v>133.38900000000001</c:v>
                </c:pt>
                <c:pt idx="84">
                  <c:v>141.53700000000001</c:v>
                </c:pt>
                <c:pt idx="85">
                  <c:v>145.55600000000001</c:v>
                </c:pt>
                <c:pt idx="86">
                  <c:v>145.685</c:v>
                </c:pt>
                <c:pt idx="87">
                  <c:v>140.59299999999999</c:v>
                </c:pt>
                <c:pt idx="88">
                  <c:v>123.27800000000001</c:v>
                </c:pt>
                <c:pt idx="89">
                  <c:v>96</c:v>
                </c:pt>
                <c:pt idx="90">
                  <c:v>75.980999999999995</c:v>
                </c:pt>
                <c:pt idx="91">
                  <c:v>64.721999999999994</c:v>
                </c:pt>
                <c:pt idx="92">
                  <c:v>62.777999999999999</c:v>
                </c:pt>
                <c:pt idx="93">
                  <c:v>62.055999999999997</c:v>
                </c:pt>
                <c:pt idx="94">
                  <c:v>61.741</c:v>
                </c:pt>
                <c:pt idx="95">
                  <c:v>62.87</c:v>
                </c:pt>
                <c:pt idx="96">
                  <c:v>62.185000000000002</c:v>
                </c:pt>
                <c:pt idx="97">
                  <c:v>60.741</c:v>
                </c:pt>
                <c:pt idx="98">
                  <c:v>60.036999999999999</c:v>
                </c:pt>
                <c:pt idx="99">
                  <c:v>60.444000000000003</c:v>
                </c:pt>
                <c:pt idx="100">
                  <c:v>59.851999999999997</c:v>
                </c:pt>
                <c:pt idx="101">
                  <c:v>59.926000000000002</c:v>
                </c:pt>
                <c:pt idx="102">
                  <c:v>59.148000000000003</c:v>
                </c:pt>
                <c:pt idx="103">
                  <c:v>60.389000000000003</c:v>
                </c:pt>
                <c:pt idx="104">
                  <c:v>59.426000000000002</c:v>
                </c:pt>
                <c:pt idx="105">
                  <c:v>59.667000000000002</c:v>
                </c:pt>
                <c:pt idx="106">
                  <c:v>58.37</c:v>
                </c:pt>
                <c:pt idx="107">
                  <c:v>58.981000000000002</c:v>
                </c:pt>
                <c:pt idx="108">
                  <c:v>58.722000000000001</c:v>
                </c:pt>
                <c:pt idx="109">
                  <c:v>59.37</c:v>
                </c:pt>
                <c:pt idx="110">
                  <c:v>59.406999999999996</c:v>
                </c:pt>
                <c:pt idx="111">
                  <c:v>59.093000000000004</c:v>
                </c:pt>
                <c:pt idx="112">
                  <c:v>59.481000000000002</c:v>
                </c:pt>
                <c:pt idx="113">
                  <c:v>60.389000000000003</c:v>
                </c:pt>
                <c:pt idx="114">
                  <c:v>60.13</c:v>
                </c:pt>
                <c:pt idx="115">
                  <c:v>60.814999999999998</c:v>
                </c:pt>
                <c:pt idx="116">
                  <c:v>61.389000000000003</c:v>
                </c:pt>
                <c:pt idx="117">
                  <c:v>61.573999999999998</c:v>
                </c:pt>
                <c:pt idx="118">
                  <c:v>62.185000000000002</c:v>
                </c:pt>
                <c:pt idx="119">
                  <c:v>62.722000000000001</c:v>
                </c:pt>
                <c:pt idx="120">
                  <c:v>64.259</c:v>
                </c:pt>
                <c:pt idx="121">
                  <c:v>63.204000000000001</c:v>
                </c:pt>
                <c:pt idx="122">
                  <c:v>63.87</c:v>
                </c:pt>
                <c:pt idx="123">
                  <c:v>62.036999999999999</c:v>
                </c:pt>
                <c:pt idx="124">
                  <c:v>59.981000000000002</c:v>
                </c:pt>
                <c:pt idx="125">
                  <c:v>57.332999999999998</c:v>
                </c:pt>
                <c:pt idx="126">
                  <c:v>58.463000000000001</c:v>
                </c:pt>
                <c:pt idx="127">
                  <c:v>56.889000000000003</c:v>
                </c:pt>
                <c:pt idx="128">
                  <c:v>55.685000000000002</c:v>
                </c:pt>
                <c:pt idx="129">
                  <c:v>56.37</c:v>
                </c:pt>
                <c:pt idx="130">
                  <c:v>54.518999999999998</c:v>
                </c:pt>
                <c:pt idx="131">
                  <c:v>55.314999999999998</c:v>
                </c:pt>
                <c:pt idx="132">
                  <c:v>55.963000000000001</c:v>
                </c:pt>
                <c:pt idx="133">
                  <c:v>54.536999999999999</c:v>
                </c:pt>
                <c:pt idx="134">
                  <c:v>55</c:v>
                </c:pt>
                <c:pt idx="135">
                  <c:v>54.093000000000004</c:v>
                </c:pt>
                <c:pt idx="136">
                  <c:v>54.222000000000001</c:v>
                </c:pt>
                <c:pt idx="137">
                  <c:v>54.241</c:v>
                </c:pt>
                <c:pt idx="138">
                  <c:v>54.944000000000003</c:v>
                </c:pt>
                <c:pt idx="139">
                  <c:v>53.87</c:v>
                </c:pt>
                <c:pt idx="140">
                  <c:v>53.851999999999997</c:v>
                </c:pt>
                <c:pt idx="141">
                  <c:v>54.610999999999997</c:v>
                </c:pt>
                <c:pt idx="142">
                  <c:v>53.018999999999998</c:v>
                </c:pt>
                <c:pt idx="143">
                  <c:v>53.389000000000003</c:v>
                </c:pt>
                <c:pt idx="144">
                  <c:v>55.463000000000001</c:v>
                </c:pt>
                <c:pt idx="145">
                  <c:v>54.555999999999997</c:v>
                </c:pt>
                <c:pt idx="146">
                  <c:v>55.741</c:v>
                </c:pt>
                <c:pt idx="147">
                  <c:v>56.314999999999998</c:v>
                </c:pt>
                <c:pt idx="148">
                  <c:v>55.277999999999999</c:v>
                </c:pt>
                <c:pt idx="149">
                  <c:v>55.093000000000004</c:v>
                </c:pt>
                <c:pt idx="150">
                  <c:v>54.37</c:v>
                </c:pt>
                <c:pt idx="151">
                  <c:v>53.332999999999998</c:v>
                </c:pt>
                <c:pt idx="152">
                  <c:v>52.722000000000001</c:v>
                </c:pt>
                <c:pt idx="153">
                  <c:v>51.741</c:v>
                </c:pt>
                <c:pt idx="154">
                  <c:v>52.332999999999998</c:v>
                </c:pt>
                <c:pt idx="155">
                  <c:v>53.593000000000004</c:v>
                </c:pt>
                <c:pt idx="156">
                  <c:v>52.406999999999996</c:v>
                </c:pt>
                <c:pt idx="157">
                  <c:v>50.295999999999999</c:v>
                </c:pt>
                <c:pt idx="158">
                  <c:v>51.314999999999998</c:v>
                </c:pt>
                <c:pt idx="159">
                  <c:v>51.332999999999998</c:v>
                </c:pt>
                <c:pt idx="160">
                  <c:v>51.851999999999997</c:v>
                </c:pt>
                <c:pt idx="161">
                  <c:v>51.055999999999997</c:v>
                </c:pt>
                <c:pt idx="162">
                  <c:v>50.036999999999999</c:v>
                </c:pt>
                <c:pt idx="163">
                  <c:v>50.426000000000002</c:v>
                </c:pt>
                <c:pt idx="164">
                  <c:v>50.593000000000004</c:v>
                </c:pt>
                <c:pt idx="165">
                  <c:v>51.036999999999999</c:v>
                </c:pt>
                <c:pt idx="166">
                  <c:v>50.981000000000002</c:v>
                </c:pt>
                <c:pt idx="167">
                  <c:v>50.795999999999999</c:v>
                </c:pt>
                <c:pt idx="168">
                  <c:v>50.963000000000001</c:v>
                </c:pt>
                <c:pt idx="169">
                  <c:v>51.055999999999997</c:v>
                </c:pt>
                <c:pt idx="170">
                  <c:v>50.536999999999999</c:v>
                </c:pt>
                <c:pt idx="171">
                  <c:v>50.185000000000002</c:v>
                </c:pt>
                <c:pt idx="172">
                  <c:v>50.018999999999998</c:v>
                </c:pt>
                <c:pt idx="173">
                  <c:v>49.241</c:v>
                </c:pt>
                <c:pt idx="174">
                  <c:v>51.167000000000002</c:v>
                </c:pt>
                <c:pt idx="175">
                  <c:v>50.536999999999999</c:v>
                </c:pt>
                <c:pt idx="176">
                  <c:v>49.5</c:v>
                </c:pt>
                <c:pt idx="177">
                  <c:v>50.185000000000002</c:v>
                </c:pt>
                <c:pt idx="178">
                  <c:v>50.093000000000004</c:v>
                </c:pt>
                <c:pt idx="179">
                  <c:v>49.332999999999998</c:v>
                </c:pt>
                <c:pt idx="180">
                  <c:v>49.667000000000002</c:v>
                </c:pt>
                <c:pt idx="181">
                  <c:v>49.87</c:v>
                </c:pt>
                <c:pt idx="182">
                  <c:v>50.222000000000001</c:v>
                </c:pt>
                <c:pt idx="183">
                  <c:v>49.926000000000002</c:v>
                </c:pt>
                <c:pt idx="184">
                  <c:v>49.963000000000001</c:v>
                </c:pt>
                <c:pt idx="185">
                  <c:v>49.814999999999998</c:v>
                </c:pt>
                <c:pt idx="186">
                  <c:v>50.295999999999999</c:v>
                </c:pt>
                <c:pt idx="187">
                  <c:v>49.795999999999999</c:v>
                </c:pt>
                <c:pt idx="188">
                  <c:v>48.963000000000001</c:v>
                </c:pt>
                <c:pt idx="189">
                  <c:v>50.481000000000002</c:v>
                </c:pt>
                <c:pt idx="190">
                  <c:v>49.906999999999996</c:v>
                </c:pt>
                <c:pt idx="191">
                  <c:v>48.777999999999999</c:v>
                </c:pt>
                <c:pt idx="192">
                  <c:v>48.573999999999998</c:v>
                </c:pt>
                <c:pt idx="193">
                  <c:v>50.13</c:v>
                </c:pt>
                <c:pt idx="194">
                  <c:v>48.963000000000001</c:v>
                </c:pt>
                <c:pt idx="195">
                  <c:v>48.795999999999999</c:v>
                </c:pt>
                <c:pt idx="196">
                  <c:v>49.555999999999997</c:v>
                </c:pt>
                <c:pt idx="197">
                  <c:v>47.926000000000002</c:v>
                </c:pt>
                <c:pt idx="198">
                  <c:v>49.648000000000003</c:v>
                </c:pt>
                <c:pt idx="199">
                  <c:v>48.926000000000002</c:v>
                </c:pt>
                <c:pt idx="200">
                  <c:v>49.759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0-4EE2-AC7B-3106677EC4E0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71.409664164729548</c:v>
                </c:pt>
                <c:pt idx="25">
                  <c:v>71.294837394514303</c:v>
                </c:pt>
                <c:pt idx="26">
                  <c:v>71.180004160422797</c:v>
                </c:pt>
                <c:pt idx="27">
                  <c:v>71.065163586340958</c:v>
                </c:pt>
                <c:pt idx="28">
                  <c:v>70.950314687604703</c:v>
                </c:pt>
                <c:pt idx="29">
                  <c:v>70.835456358293527</c:v>
                </c:pt>
                <c:pt idx="30">
                  <c:v>70.720587357127172</c:v>
                </c:pt>
                <c:pt idx="31">
                  <c:v>70.605706291917571</c:v>
                </c:pt>
                <c:pt idx="32">
                  <c:v>70.490811602869982</c:v>
                </c:pt>
                <c:pt idx="33">
                  <c:v>70.375901546471113</c:v>
                </c:pt>
                <c:pt idx="34">
                  <c:v>70.26097418733157</c:v>
                </c:pt>
                <c:pt idx="35">
                  <c:v>70.146027425891646</c:v>
                </c:pt>
                <c:pt idx="36">
                  <c:v>70.031059160385638</c:v>
                </c:pt>
                <c:pt idx="37">
                  <c:v>69.916067908710033</c:v>
                </c:pt>
                <c:pt idx="38">
                  <c:v>69.801054903316128</c:v>
                </c:pt>
                <c:pt idx="39">
                  <c:v>69.6860306195546</c:v>
                </c:pt>
                <c:pt idx="40">
                  <c:v>69.571033848243331</c:v>
                </c:pt>
                <c:pt idx="41">
                  <c:v>69.456184096334368</c:v>
                </c:pt>
                <c:pt idx="42">
                  <c:v>69.341816969072326</c:v>
                </c:pt>
                <c:pt idx="43">
                  <c:v>69.228812649671312</c:v>
                </c:pt>
                <c:pt idx="44">
                  <c:v>69.119342802242258</c:v>
                </c:pt>
                <c:pt idx="45">
                  <c:v>69.018457566408671</c:v>
                </c:pt>
                <c:pt idx="46">
                  <c:v>68.937224186236094</c:v>
                </c:pt>
                <c:pt idx="47">
                  <c:v>68.898473146335689</c:v>
                </c:pt>
                <c:pt idx="48">
                  <c:v>68.946458240839775</c:v>
                </c:pt>
                <c:pt idx="49">
                  <c:v>69.161580300403656</c:v>
                </c:pt>
                <c:pt idx="50">
                  <c:v>69.680283745593854</c:v>
                </c:pt>
                <c:pt idx="51">
                  <c:v>70.717816788500372</c:v>
                </c:pt>
                <c:pt idx="52">
                  <c:v>72.587594730529489</c:v>
                </c:pt>
                <c:pt idx="53">
                  <c:v>75.706124000055198</c:v>
                </c:pt>
                <c:pt idx="54">
                  <c:v>80.568817769542036</c:v>
                </c:pt>
                <c:pt idx="55">
                  <c:v>87.682701538627086</c:v>
                </c:pt>
                <c:pt idx="56">
                  <c:v>97.450140246757769</c:v>
                </c:pt>
                <c:pt idx="57">
                  <c:v>110.01441560364391</c:v>
                </c:pt>
                <c:pt idx="58">
                  <c:v>125.10002862268681</c:v>
                </c:pt>
                <c:pt idx="59">
                  <c:v>141.89969977456664</c:v>
                </c:pt>
                <c:pt idx="60">
                  <c:v>159.06502939213644</c:v>
                </c:pt>
                <c:pt idx="61">
                  <c:v>174.83996924067776</c:v>
                </c:pt>
                <c:pt idx="62">
                  <c:v>187.33563766806566</c:v>
                </c:pt>
                <c:pt idx="63">
                  <c:v>194.89350673844339</c:v>
                </c:pt>
                <c:pt idx="64">
                  <c:v>196.44241944206976</c:v>
                </c:pt>
                <c:pt idx="65">
                  <c:v>191.74374675185376</c:v>
                </c:pt>
                <c:pt idx="66">
                  <c:v>181.44736500064855</c:v>
                </c:pt>
                <c:pt idx="67">
                  <c:v>166.940396924499</c:v>
                </c:pt>
                <c:pt idx="68">
                  <c:v>150.03737417675768</c:v>
                </c:pt>
                <c:pt idx="69">
                  <c:v>132.60761164496205</c:v>
                </c:pt>
                <c:pt idx="70">
                  <c:v>116.24581913737575</c:v>
                </c:pt>
                <c:pt idx="71">
                  <c:v>102.06549314866174</c:v>
                </c:pt>
                <c:pt idx="72">
                  <c:v>90.647184546139229</c:v>
                </c:pt>
                <c:pt idx="73">
                  <c:v>82.126736767730307</c:v>
                </c:pt>
                <c:pt idx="74">
                  <c:v>76.377291908705814</c:v>
                </c:pt>
                <c:pt idx="75">
                  <c:v>73.225517362257264</c:v>
                </c:pt>
                <c:pt idx="76">
                  <c:v>72.638645966663063</c:v>
                </c:pt>
                <c:pt idx="77">
                  <c:v>74.816325335322304</c:v>
                </c:pt>
                <c:pt idx="78">
                  <c:v>80.125022029307488</c:v>
                </c:pt>
                <c:pt idx="79">
                  <c:v>88.844219440507445</c:v>
                </c:pt>
                <c:pt idx="80">
                  <c:v>100.77276843520249</c:v>
                </c:pt>
                <c:pt idx="81">
                  <c:v>114.85546668144904</c:v>
                </c:pt>
                <c:pt idx="82">
                  <c:v>129.0656219894407</c:v>
                </c:pt>
                <c:pt idx="83">
                  <c:v>140.72940142196677</c:v>
                </c:pt>
                <c:pt idx="84">
                  <c:v>147.27305820854249</c:v>
                </c:pt>
                <c:pt idx="85">
                  <c:v>147.10950122045949</c:v>
                </c:pt>
                <c:pt idx="86">
                  <c:v>140.23802344856847</c:v>
                </c:pt>
                <c:pt idx="87">
                  <c:v>128.24088943683958</c:v>
                </c:pt>
                <c:pt idx="88">
                  <c:v>113.67648622321745</c:v>
                </c:pt>
                <c:pt idx="89">
                  <c:v>99.184352453814967</c:v>
                </c:pt>
                <c:pt idx="90">
                  <c:v>86.726562268785273</c:v>
                </c:pt>
                <c:pt idx="91">
                  <c:v>77.247307805743361</c:v>
                </c:pt>
                <c:pt idx="92">
                  <c:v>70.769621346105865</c:v>
                </c:pt>
                <c:pt idx="93">
                  <c:v>66.747203209783564</c:v>
                </c:pt>
                <c:pt idx="94">
                  <c:v>64.444473680986874</c:v>
                </c:pt>
                <c:pt idx="95">
                  <c:v>63.198433327218382</c:v>
                </c:pt>
                <c:pt idx="96">
                  <c:v>62.529383946447808</c:v>
                </c:pt>
                <c:pt idx="97">
                  <c:v>62.142193754949311</c:v>
                </c:pt>
                <c:pt idx="98">
                  <c:v>61.878356763871281</c:v>
                </c:pt>
                <c:pt idx="99">
                  <c:v>61.662512648440938</c:v>
                </c:pt>
                <c:pt idx="100">
                  <c:v>61.46271141686551</c:v>
                </c:pt>
                <c:pt idx="101">
                  <c:v>61.266872629488802</c:v>
                </c:pt>
                <c:pt idx="102">
                  <c:v>61.071000201459832</c:v>
                </c:pt>
                <c:pt idx="103">
                  <c:v>60.87407320702917</c:v>
                </c:pt>
                <c:pt idx="104">
                  <c:v>60.676140657275837</c:v>
                </c:pt>
                <c:pt idx="105">
                  <c:v>60.477817133689186</c:v>
                </c:pt>
                <c:pt idx="106">
                  <c:v>60.280471333906881</c:v>
                </c:pt>
                <c:pt idx="107">
                  <c:v>60.086986158710488</c:v>
                </c:pt>
                <c:pt idx="108">
                  <c:v>59.903221940868633</c:v>
                </c:pt>
                <c:pt idx="109">
                  <c:v>59.740284948332295</c:v>
                </c:pt>
                <c:pt idx="110">
                  <c:v>59.617313412884755</c:v>
                </c:pt>
                <c:pt idx="111">
                  <c:v>59.563679525145403</c:v>
                </c:pt>
                <c:pt idx="112">
                  <c:v>59.618468187342614</c:v>
                </c:pt>
                <c:pt idx="113">
                  <c:v>59.824511184027948</c:v>
                </c:pt>
                <c:pt idx="114">
                  <c:v>60.215179084663234</c:v>
                </c:pt>
                <c:pt idx="115">
                  <c:v>60.795299698188067</c:v>
                </c:pt>
                <c:pt idx="116">
                  <c:v>61.522342549370315</c:v>
                </c:pt>
                <c:pt idx="117">
                  <c:v>62.297805851992322</c:v>
                </c:pt>
                <c:pt idx="118">
                  <c:v>62.978046932939201</c:v>
                </c:pt>
                <c:pt idx="119">
                  <c:v>63.406762097347148</c:v>
                </c:pt>
                <c:pt idx="120">
                  <c:v>63.460256604196857</c:v>
                </c:pt>
                <c:pt idx="121">
                  <c:v>63.087794155975892</c:v>
                </c:pt>
                <c:pt idx="122">
                  <c:v>62.3290371117753</c:v>
                </c:pt>
                <c:pt idx="123">
                  <c:v>61.300384078618151</c:v>
                </c:pt>
                <c:pt idx="124">
                  <c:v>60.156643517367598</c:v>
                </c:pt>
                <c:pt idx="125">
                  <c:v>59.045302387714869</c:v>
                </c:pt>
                <c:pt idx="126">
                  <c:v>58.071705184029462</c:v>
                </c:pt>
                <c:pt idx="127">
                  <c:v>57.285397852451752</c:v>
                </c:pt>
                <c:pt idx="128">
                  <c:v>56.686708728105231</c:v>
                </c:pt>
                <c:pt idx="129">
                  <c:v>56.244866377212695</c:v>
                </c:pt>
                <c:pt idx="130">
                  <c:v>55.917490142597785</c:v>
                </c:pt>
                <c:pt idx="131">
                  <c:v>55.664707626008628</c:v>
                </c:pt>
                <c:pt idx="132">
                  <c:v>55.455981660057851</c:v>
                </c:pt>
                <c:pt idx="133">
                  <c:v>55.271177759051945</c:v>
                </c:pt>
                <c:pt idx="134">
                  <c:v>55.098601362737419</c:v>
                </c:pt>
                <c:pt idx="135">
                  <c:v>54.932318497422443</c:v>
                </c:pt>
                <c:pt idx="136">
                  <c:v>54.770123502148692</c:v>
                </c:pt>
                <c:pt idx="137">
                  <c:v>54.612773642393563</c:v>
                </c:pt>
                <c:pt idx="138">
                  <c:v>54.464728992284485</c:v>
                </c:pt>
                <c:pt idx="139">
                  <c:v>54.336284058691298</c:v>
                </c:pt>
                <c:pt idx="140">
                  <c:v>54.246113683089312</c:v>
                </c:pt>
                <c:pt idx="141">
                  <c:v>54.221684695407937</c:v>
                </c:pt>
                <c:pt idx="142">
                  <c:v>54.293642347361477</c:v>
                </c:pt>
                <c:pt idx="143">
                  <c:v>54.481433912707303</c:v>
                </c:pt>
                <c:pt idx="144">
                  <c:v>54.772987326085243</c:v>
                </c:pt>
                <c:pt idx="145">
                  <c:v>55.109406273986465</c:v>
                </c:pt>
                <c:pt idx="146">
                  <c:v>55.389419436652851</c:v>
                </c:pt>
                <c:pt idx="147">
                  <c:v>55.500465336523177</c:v>
                </c:pt>
                <c:pt idx="148">
                  <c:v>55.365299074070442</c:v>
                </c:pt>
                <c:pt idx="149">
                  <c:v>54.97817277343934</c:v>
                </c:pt>
                <c:pt idx="150">
                  <c:v>54.407618054911651</c:v>
                </c:pt>
                <c:pt idx="151">
                  <c:v>53.763995859279333</c:v>
                </c:pt>
                <c:pt idx="152">
                  <c:v>53.152621136890723</c:v>
                </c:pt>
                <c:pt idx="153">
                  <c:v>52.639300312115225</c:v>
                </c:pt>
                <c:pt idx="154">
                  <c:v>52.242128178102298</c:v>
                </c:pt>
                <c:pt idx="155">
                  <c:v>51.944824790108342</c:v>
                </c:pt>
                <c:pt idx="156">
                  <c:v>51.717186005288596</c:v>
                </c:pt>
                <c:pt idx="157">
                  <c:v>51.530664478082898</c:v>
                </c:pt>
                <c:pt idx="158">
                  <c:v>51.365129104935917</c:v>
                </c:pt>
                <c:pt idx="159">
                  <c:v>51.209000469326519</c:v>
                </c:pt>
                <c:pt idx="160">
                  <c:v>51.056642348622063</c:v>
                </c:pt>
                <c:pt idx="161">
                  <c:v>50.905686187402949</c:v>
                </c:pt>
                <c:pt idx="162">
                  <c:v>50.755259634035724</c:v>
                </c:pt>
                <c:pt idx="163">
                  <c:v>50.605075402199375</c:v>
                </c:pt>
                <c:pt idx="164">
                  <c:v>50.455044638084267</c:v>
                </c:pt>
                <c:pt idx="165">
                  <c:v>50.305137679712416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0-4EE2-AC7B-3106677EC4E0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71.409664164729548</c:v>
                </c:pt>
                <c:pt idx="25">
                  <c:v>71.294837394514289</c:v>
                </c:pt>
                <c:pt idx="26">
                  <c:v>71.180004160422698</c:v>
                </c:pt>
                <c:pt idx="27">
                  <c:v>71.065163586340375</c:v>
                </c:pt>
                <c:pt idx="28">
                  <c:v>70.950314687601306</c:v>
                </c:pt>
                <c:pt idx="29">
                  <c:v>70.83545635827447</c:v>
                </c:pt>
                <c:pt idx="30">
                  <c:v>70.720587357025366</c:v>
                </c:pt>
                <c:pt idx="31">
                  <c:v>70.605706291399741</c:v>
                </c:pt>
                <c:pt idx="32">
                  <c:v>70.490811600361596</c:v>
                </c:pt>
                <c:pt idx="33">
                  <c:v>70.375901534900407</c:v>
                </c:pt>
                <c:pt idx="34">
                  <c:v>70.260974136505212</c:v>
                </c:pt>
                <c:pt idx="35">
                  <c:v>70.146027213282821</c:v>
                </c:pt>
                <c:pt idx="36">
                  <c:v>70.031058313476706</c:v>
                </c:pt>
                <c:pt idx="37">
                  <c:v>69.916064696120145</c:v>
                </c:pt>
                <c:pt idx="38">
                  <c:v>69.801043298533045</c:v>
                </c:pt>
                <c:pt idx="39">
                  <c:v>69.685990700345585</c:v>
                </c:pt>
                <c:pt idx="40">
                  <c:v>69.570903083703953</c:v>
                </c:pt>
                <c:pt idx="41">
                  <c:v>69.455776189285359</c:v>
                </c:pt>
                <c:pt idx="42">
                  <c:v>69.340605267717379</c:v>
                </c:pt>
                <c:pt idx="43">
                  <c:v>69.225385025966347</c:v>
                </c:pt>
                <c:pt idx="44">
                  <c:v>69.110109568226093</c:v>
                </c:pt>
                <c:pt idx="45">
                  <c:v>68.994772330805745</c:v>
                </c:pt>
                <c:pt idx="46">
                  <c:v>68.879366010482144</c:v>
                </c:pt>
                <c:pt idx="47">
                  <c:v>68.763882485750599</c:v>
                </c:pt>
                <c:pt idx="48">
                  <c:v>68.648312730377086</c:v>
                </c:pt>
                <c:pt idx="49">
                  <c:v>68.532646718628598</c:v>
                </c:pt>
                <c:pt idx="50">
                  <c:v>68.416873321534723</c:v>
                </c:pt>
                <c:pt idx="51">
                  <c:v>68.300980193518171</c:v>
                </c:pt>
                <c:pt idx="52">
                  <c:v>68.184953648723905</c:v>
                </c:pt>
                <c:pt idx="53">
                  <c:v>68.068778526381578</c:v>
                </c:pt>
                <c:pt idx="54">
                  <c:v>67.952438044553773</c:v>
                </c:pt>
                <c:pt idx="55">
                  <c:v>67.835913641662827</c:v>
                </c:pt>
                <c:pt idx="56">
                  <c:v>67.719184805249256</c:v>
                </c:pt>
                <c:pt idx="57">
                  <c:v>67.602228887509057</c:v>
                </c:pt>
                <c:pt idx="58">
                  <c:v>67.485020907284209</c:v>
                </c:pt>
                <c:pt idx="59">
                  <c:v>67.367533338354619</c:v>
                </c:pt>
                <c:pt idx="60">
                  <c:v>67.249735884105831</c:v>
                </c:pt>
                <c:pt idx="61">
                  <c:v>67.131595238935915</c:v>
                </c:pt>
                <c:pt idx="62">
                  <c:v>67.013074837129608</c:v>
                </c:pt>
                <c:pt idx="63">
                  <c:v>66.894134590377476</c:v>
                </c:pt>
                <c:pt idx="64">
                  <c:v>66.774730615669242</c:v>
                </c:pt>
                <c:pt idx="65">
                  <c:v>66.654814955953157</c:v>
                </c:pt>
                <c:pt idx="66">
                  <c:v>66.534335296745098</c:v>
                </c:pt>
                <c:pt idx="67">
                  <c:v>66.413234682800493</c:v>
                </c:pt>
                <c:pt idx="68">
                  <c:v>66.291451240044935</c:v>
                </c:pt>
                <c:pt idx="69">
                  <c:v>66.168917909198768</c:v>
                </c:pt>
                <c:pt idx="70">
                  <c:v>66.045562198934491</c:v>
                </c:pt>
                <c:pt idx="71">
                  <c:v>65.921305967965324</c:v>
                </c:pt>
                <c:pt idx="72">
                  <c:v>65.796065247168499</c:v>
                </c:pt>
                <c:pt idx="73">
                  <c:v>65.669750114667366</c:v>
                </c:pt>
                <c:pt idx="74">
                  <c:v>65.542264638690753</c:v>
                </c:pt>
                <c:pt idx="75">
                  <c:v>65.413506904929449</c:v>
                </c:pt>
                <c:pt idx="76">
                  <c:v>65.283369146930426</c:v>
                </c:pt>
                <c:pt idx="77">
                  <c:v>65.151737999689018</c:v>
                </c:pt>
                <c:pt idx="78">
                  <c:v>65.018494897869658</c:v>
                </c:pt>
                <c:pt idx="79">
                  <c:v>64.883516640822137</c:v>
                </c:pt>
                <c:pt idx="80">
                  <c:v>64.746676146547685</c:v>
                </c:pt>
                <c:pt idx="81">
                  <c:v>64.607843415766638</c:v>
                </c:pt>
                <c:pt idx="82">
                  <c:v>64.466886724981492</c:v>
                </c:pt>
                <c:pt idx="83">
                  <c:v>64.323674063657393</c:v>
                </c:pt>
                <c:pt idx="84">
                  <c:v>64.178074825107018</c:v>
                </c:pt>
                <c:pt idx="85">
                  <c:v>64.029961753174859</c:v>
                </c:pt>
                <c:pt idx="86">
                  <c:v>63.879213137255341</c:v>
                </c:pt>
                <c:pt idx="87">
                  <c:v>63.725715236563978</c:v>
                </c:pt>
                <c:pt idx="88">
                  <c:v>63.569364901099405</c:v>
                </c:pt>
                <c:pt idx="89">
                  <c:v>63.410072341777834</c:v>
                </c:pt>
                <c:pt idx="90">
                  <c:v>63.247763986432147</c:v>
                </c:pt>
                <c:pt idx="91">
                  <c:v>63.082385342632548</c:v>
                </c:pt>
                <c:pt idx="92">
                  <c:v>62.913903773734837</c:v>
                </c:pt>
                <c:pt idx="93">
                  <c:v>62.742311082514959</c:v>
                </c:pt>
                <c:pt idx="94">
                  <c:v>62.567625788623843</c:v>
                </c:pt>
                <c:pt idx="95">
                  <c:v>62.389894983288514</c:v>
                </c:pt>
                <c:pt idx="96">
                  <c:v>62.209195648401177</c:v>
                </c:pt>
                <c:pt idx="97">
                  <c:v>62.025635338223054</c:v>
                </c:pt>
                <c:pt idx="98">
                  <c:v>61.839352140697237</c:v>
                </c:pt>
                <c:pt idx="99">
                  <c:v>61.650513861461064</c:v>
                </c:pt>
                <c:pt idx="100">
                  <c:v>61.459316405975585</c:v>
                </c:pt>
                <c:pt idx="101">
                  <c:v>61.265981371923942</c:v>
                </c:pt>
                <c:pt idx="102">
                  <c:v>61.070752902729851</c:v>
                </c:pt>
                <c:pt idx="103">
                  <c:v>60.873893890864643</c:v>
                </c:pt>
                <c:pt idx="104">
                  <c:v>60.675681653578948</c:v>
                </c:pt>
                <c:pt idx="105">
                  <c:v>60.476403231052444</c:v>
                </c:pt>
                <c:pt idx="106">
                  <c:v>60.276350475467169</c:v>
                </c:pt>
                <c:pt idx="107">
                  <c:v>60.075815107729397</c:v>
                </c:pt>
                <c:pt idx="108">
                  <c:v>59.875083915998346</c:v>
                </c:pt>
                <c:pt idx="109">
                  <c:v>59.674434257324016</c:v>
                </c:pt>
                <c:pt idx="110">
                  <c:v>59.474130001956247</c:v>
                </c:pt>
                <c:pt idx="111">
                  <c:v>59.274418031373173</c:v>
                </c:pt>
                <c:pt idx="112">
                  <c:v>59.075525368339086</c:v>
                </c:pt>
                <c:pt idx="113">
                  <c:v>58.877656983021595</c:v>
                </c:pt>
                <c:pt idx="114">
                  <c:v>58.680994285907204</c:v>
                </c:pt>
                <c:pt idx="115">
                  <c:v>58.485694288098621</c:v>
                </c:pt>
                <c:pt idx="116">
                  <c:v>58.291889384159973</c:v>
                </c:pt>
                <c:pt idx="117">
                  <c:v>58.099687692986898</c:v>
                </c:pt>
                <c:pt idx="118">
                  <c:v>57.909173878604037</c:v>
                </c:pt>
                <c:pt idx="119">
                  <c:v>57.72041036518516</c:v>
                </c:pt>
                <c:pt idx="120">
                  <c:v>57.533438858387221</c:v>
                </c:pt>
                <c:pt idx="121">
                  <c:v>57.348282087441085</c:v>
                </c:pt>
                <c:pt idx="122">
                  <c:v>57.164945688347402</c:v>
                </c:pt>
                <c:pt idx="123">
                  <c:v>56.983420156951368</c:v>
                </c:pt>
                <c:pt idx="124">
                  <c:v>56.803682810635713</c:v>
                </c:pt>
                <c:pt idx="125">
                  <c:v>56.625699708017663</c:v>
                </c:pt>
                <c:pt idx="126">
                  <c:v>56.449427486660774</c:v>
                </c:pt>
                <c:pt idx="127">
                  <c:v>56.274815088881169</c:v>
                </c:pt>
                <c:pt idx="128">
                  <c:v>56.101805354870436</c:v>
                </c:pt>
                <c:pt idx="129">
                  <c:v>55.930336470349317</c:v>
                </c:pt>
                <c:pt idx="130">
                  <c:v>55.760343262706343</c:v>
                </c:pt>
                <c:pt idx="131">
                  <c:v>55.591758345056469</c:v>
                </c:pt>
                <c:pt idx="132">
                  <c:v>55.424513111940314</c:v>
                </c:pt>
                <c:pt idx="133">
                  <c:v>55.258538593583033</c:v>
                </c:pt>
                <c:pt idx="134">
                  <c:v>55.093766177877924</c:v>
                </c:pt>
                <c:pt idx="135">
                  <c:v>54.930128210700687</c:v>
                </c:pt>
                <c:pt idx="136">
                  <c:v>54.767558485937975</c:v>
                </c:pt>
                <c:pt idx="137">
                  <c:v>54.605992636868471</c:v>
                </c:pt>
                <c:pt idx="138">
                  <c:v>54.44536844038538</c:v>
                </c:pt>
                <c:pt idx="139">
                  <c:v>54.285626045105573</c:v>
                </c:pt>
                <c:pt idx="140">
                  <c:v>54.126708133761404</c:v>
                </c:pt>
                <c:pt idx="141">
                  <c:v>53.968560029490561</c:v>
                </c:pt>
                <c:pt idx="142">
                  <c:v>53.811129754786585</c:v>
                </c:pt>
                <c:pt idx="143">
                  <c:v>53.654368050992495</c:v>
                </c:pt>
                <c:pt idx="144">
                  <c:v>53.4982283653476</c:v>
                </c:pt>
                <c:pt idx="145">
                  <c:v>53.342666811756075</c:v>
                </c:pt>
                <c:pt idx="146">
                  <c:v>53.187642110653421</c:v>
                </c:pt>
                <c:pt idx="147">
                  <c:v>53.033115512612575</c:v>
                </c:pt>
                <c:pt idx="148">
                  <c:v>52.879050709661634</c:v>
                </c:pt>
                <c:pt idx="149">
                  <c:v>52.725413737681841</c:v>
                </c:pt>
                <c:pt idx="150">
                  <c:v>52.57217287271645</c:v>
                </c:pt>
                <c:pt idx="151">
                  <c:v>52.419298523546374</c:v>
                </c:pt>
                <c:pt idx="152">
                  <c:v>52.266763122473201</c:v>
                </c:pt>
                <c:pt idx="153">
                  <c:v>52.114541015889564</c:v>
                </c:pt>
                <c:pt idx="154">
                  <c:v>51.962608355906085</c:v>
                </c:pt>
                <c:pt idx="155">
                  <c:v>51.810942994038811</c:v>
                </c:pt>
                <c:pt idx="156">
                  <c:v>51.659524377735188</c:v>
                </c:pt>
                <c:pt idx="157">
                  <c:v>51.508333450326575</c:v>
                </c:pt>
                <c:pt idx="158">
                  <c:v>51.357352554836105</c:v>
                </c:pt>
                <c:pt idx="159">
                  <c:v>51.206565341938507</c:v>
                </c:pt>
                <c:pt idx="160">
                  <c:v>51.055956682259506</c:v>
                </c:pt>
                <c:pt idx="161">
                  <c:v>50.905512583113513</c:v>
                </c:pt>
                <c:pt idx="162">
                  <c:v>50.755220109706613</c:v>
                </c:pt>
                <c:pt idx="163">
                  <c:v>50.605067310774423</c:v>
                </c:pt>
                <c:pt idx="164">
                  <c:v>50.455043148579279</c:v>
                </c:pt>
                <c:pt idx="165">
                  <c:v>50.305137433156538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0-4EE2-AC7B-3106677EC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39920"/>
        <c:axId val="419740312"/>
      </c:scatterChart>
      <c:valAx>
        <c:axId val="4197399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40312"/>
        <c:crosses val="autoZero"/>
        <c:crossBetween val="midCat"/>
      </c:valAx>
      <c:valAx>
        <c:axId val="4197403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3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B!$P$22:$P$222</c:f>
              <c:numCache>
                <c:formatCode>General</c:formatCode>
                <c:ptCount val="201"/>
                <c:pt idx="0">
                  <c:v>67.278000000000006</c:v>
                </c:pt>
                <c:pt idx="1">
                  <c:v>66</c:v>
                </c:pt>
                <c:pt idx="2">
                  <c:v>65.221999999999994</c:v>
                </c:pt>
                <c:pt idx="3">
                  <c:v>65.703999999999994</c:v>
                </c:pt>
                <c:pt idx="4">
                  <c:v>65.796000000000006</c:v>
                </c:pt>
                <c:pt idx="5">
                  <c:v>65.037000000000006</c:v>
                </c:pt>
                <c:pt idx="6">
                  <c:v>65.241</c:v>
                </c:pt>
                <c:pt idx="7">
                  <c:v>65.63</c:v>
                </c:pt>
                <c:pt idx="8">
                  <c:v>66.019000000000005</c:v>
                </c:pt>
                <c:pt idx="9">
                  <c:v>66.537000000000006</c:v>
                </c:pt>
                <c:pt idx="10">
                  <c:v>64.388999999999996</c:v>
                </c:pt>
                <c:pt idx="11">
                  <c:v>63.185000000000002</c:v>
                </c:pt>
                <c:pt idx="12">
                  <c:v>65.259</c:v>
                </c:pt>
                <c:pt idx="13">
                  <c:v>66.685000000000002</c:v>
                </c:pt>
                <c:pt idx="14">
                  <c:v>66.5</c:v>
                </c:pt>
                <c:pt idx="15">
                  <c:v>64.426000000000002</c:v>
                </c:pt>
                <c:pt idx="16">
                  <c:v>63.704000000000001</c:v>
                </c:pt>
                <c:pt idx="17">
                  <c:v>64.63</c:v>
                </c:pt>
                <c:pt idx="18">
                  <c:v>65.147999999999996</c:v>
                </c:pt>
                <c:pt idx="19">
                  <c:v>64.906999999999996</c:v>
                </c:pt>
                <c:pt idx="20">
                  <c:v>65.037000000000006</c:v>
                </c:pt>
                <c:pt idx="21">
                  <c:v>65.037000000000006</c:v>
                </c:pt>
                <c:pt idx="22">
                  <c:v>64.778000000000006</c:v>
                </c:pt>
                <c:pt idx="23">
                  <c:v>65.573999999999998</c:v>
                </c:pt>
                <c:pt idx="24">
                  <c:v>66.721999999999994</c:v>
                </c:pt>
                <c:pt idx="25">
                  <c:v>63.981000000000002</c:v>
                </c:pt>
                <c:pt idx="26">
                  <c:v>65.611000000000004</c:v>
                </c:pt>
                <c:pt idx="27">
                  <c:v>64.778000000000006</c:v>
                </c:pt>
                <c:pt idx="28">
                  <c:v>65.573999999999998</c:v>
                </c:pt>
                <c:pt idx="29">
                  <c:v>65.167000000000002</c:v>
                </c:pt>
                <c:pt idx="30">
                  <c:v>65.537000000000006</c:v>
                </c:pt>
                <c:pt idx="31">
                  <c:v>65.814999999999998</c:v>
                </c:pt>
                <c:pt idx="32">
                  <c:v>65.278000000000006</c:v>
                </c:pt>
                <c:pt idx="33">
                  <c:v>64.944000000000003</c:v>
                </c:pt>
                <c:pt idx="34">
                  <c:v>65.167000000000002</c:v>
                </c:pt>
                <c:pt idx="35">
                  <c:v>67.221999999999994</c:v>
                </c:pt>
                <c:pt idx="36">
                  <c:v>64.259</c:v>
                </c:pt>
                <c:pt idx="37">
                  <c:v>66.611000000000004</c:v>
                </c:pt>
                <c:pt idx="38">
                  <c:v>65.852000000000004</c:v>
                </c:pt>
                <c:pt idx="39">
                  <c:v>67.147999999999996</c:v>
                </c:pt>
                <c:pt idx="40">
                  <c:v>67.259</c:v>
                </c:pt>
                <c:pt idx="41">
                  <c:v>67.037000000000006</c:v>
                </c:pt>
                <c:pt idx="42">
                  <c:v>68.147999999999996</c:v>
                </c:pt>
                <c:pt idx="43">
                  <c:v>68.167000000000002</c:v>
                </c:pt>
                <c:pt idx="44">
                  <c:v>68.667000000000002</c:v>
                </c:pt>
                <c:pt idx="45">
                  <c:v>69.555999999999997</c:v>
                </c:pt>
                <c:pt idx="46">
                  <c:v>70.406999999999996</c:v>
                </c:pt>
                <c:pt idx="47">
                  <c:v>71.055999999999997</c:v>
                </c:pt>
                <c:pt idx="48">
                  <c:v>70.444000000000003</c:v>
                </c:pt>
                <c:pt idx="49">
                  <c:v>72.778000000000006</c:v>
                </c:pt>
                <c:pt idx="50">
                  <c:v>72.703999999999994</c:v>
                </c:pt>
                <c:pt idx="51">
                  <c:v>73.093000000000004</c:v>
                </c:pt>
                <c:pt idx="52">
                  <c:v>74.962999999999994</c:v>
                </c:pt>
                <c:pt idx="53">
                  <c:v>76.721999999999994</c:v>
                </c:pt>
                <c:pt idx="54">
                  <c:v>81.388999999999996</c:v>
                </c:pt>
                <c:pt idx="55">
                  <c:v>81.906999999999996</c:v>
                </c:pt>
                <c:pt idx="56">
                  <c:v>85.352000000000004</c:v>
                </c:pt>
                <c:pt idx="57">
                  <c:v>91.444000000000003</c:v>
                </c:pt>
                <c:pt idx="58">
                  <c:v>97.073999999999998</c:v>
                </c:pt>
                <c:pt idx="59">
                  <c:v>103.333</c:v>
                </c:pt>
                <c:pt idx="60">
                  <c:v>114.426</c:v>
                </c:pt>
                <c:pt idx="61">
                  <c:v>125.741</c:v>
                </c:pt>
                <c:pt idx="62">
                  <c:v>140.20400000000001</c:v>
                </c:pt>
                <c:pt idx="63">
                  <c:v>154.03700000000001</c:v>
                </c:pt>
                <c:pt idx="64">
                  <c:v>165.22200000000001</c:v>
                </c:pt>
                <c:pt idx="65">
                  <c:v>175.22200000000001</c:v>
                </c:pt>
                <c:pt idx="66">
                  <c:v>182.352</c:v>
                </c:pt>
                <c:pt idx="67">
                  <c:v>187.79599999999999</c:v>
                </c:pt>
                <c:pt idx="68">
                  <c:v>188.667</c:v>
                </c:pt>
                <c:pt idx="69">
                  <c:v>185.40700000000001</c:v>
                </c:pt>
                <c:pt idx="70">
                  <c:v>176.44399999999999</c:v>
                </c:pt>
                <c:pt idx="71">
                  <c:v>154.98099999999999</c:v>
                </c:pt>
                <c:pt idx="72">
                  <c:v>121.51900000000001</c:v>
                </c:pt>
                <c:pt idx="73">
                  <c:v>87.019000000000005</c:v>
                </c:pt>
                <c:pt idx="74">
                  <c:v>73.019000000000005</c:v>
                </c:pt>
                <c:pt idx="75">
                  <c:v>71</c:v>
                </c:pt>
                <c:pt idx="76">
                  <c:v>70.888999999999996</c:v>
                </c:pt>
                <c:pt idx="77">
                  <c:v>71.5</c:v>
                </c:pt>
                <c:pt idx="78">
                  <c:v>73.480999999999995</c:v>
                </c:pt>
                <c:pt idx="79">
                  <c:v>76.480999999999995</c:v>
                </c:pt>
                <c:pt idx="80">
                  <c:v>79.852000000000004</c:v>
                </c:pt>
                <c:pt idx="81">
                  <c:v>84.832999999999998</c:v>
                </c:pt>
                <c:pt idx="82">
                  <c:v>92.888999999999996</c:v>
                </c:pt>
                <c:pt idx="83">
                  <c:v>102.77800000000001</c:v>
                </c:pt>
                <c:pt idx="84">
                  <c:v>114.426</c:v>
                </c:pt>
                <c:pt idx="85">
                  <c:v>123.333</c:v>
                </c:pt>
                <c:pt idx="86">
                  <c:v>130.352</c:v>
                </c:pt>
                <c:pt idx="87">
                  <c:v>137.11099999999999</c:v>
                </c:pt>
                <c:pt idx="88">
                  <c:v>142.333</c:v>
                </c:pt>
                <c:pt idx="89">
                  <c:v>138.44399999999999</c:v>
                </c:pt>
                <c:pt idx="90">
                  <c:v>131.77799999999999</c:v>
                </c:pt>
                <c:pt idx="91">
                  <c:v>113.426</c:v>
                </c:pt>
                <c:pt idx="92">
                  <c:v>86.759</c:v>
                </c:pt>
                <c:pt idx="93">
                  <c:v>68.352000000000004</c:v>
                </c:pt>
                <c:pt idx="94">
                  <c:v>61.444000000000003</c:v>
                </c:pt>
                <c:pt idx="95">
                  <c:v>59.832999999999998</c:v>
                </c:pt>
                <c:pt idx="96">
                  <c:v>59.741</c:v>
                </c:pt>
                <c:pt idx="97">
                  <c:v>58.777999999999999</c:v>
                </c:pt>
                <c:pt idx="98">
                  <c:v>59.093000000000004</c:v>
                </c:pt>
                <c:pt idx="99">
                  <c:v>57.444000000000003</c:v>
                </c:pt>
                <c:pt idx="100">
                  <c:v>56.704000000000001</c:v>
                </c:pt>
                <c:pt idx="101">
                  <c:v>58.018999999999998</c:v>
                </c:pt>
                <c:pt idx="102">
                  <c:v>58.573999999999998</c:v>
                </c:pt>
                <c:pt idx="103">
                  <c:v>57.351999999999997</c:v>
                </c:pt>
                <c:pt idx="104">
                  <c:v>58.036999999999999</c:v>
                </c:pt>
                <c:pt idx="105">
                  <c:v>56.555999999999997</c:v>
                </c:pt>
                <c:pt idx="106">
                  <c:v>56.426000000000002</c:v>
                </c:pt>
                <c:pt idx="107">
                  <c:v>57.832999999999998</c:v>
                </c:pt>
                <c:pt idx="108">
                  <c:v>58.481000000000002</c:v>
                </c:pt>
                <c:pt idx="109">
                  <c:v>56.648000000000003</c:v>
                </c:pt>
                <c:pt idx="110">
                  <c:v>56.795999999999999</c:v>
                </c:pt>
                <c:pt idx="111">
                  <c:v>56.610999999999997</c:v>
                </c:pt>
                <c:pt idx="112">
                  <c:v>56.573999999999998</c:v>
                </c:pt>
                <c:pt idx="113">
                  <c:v>56.759</c:v>
                </c:pt>
                <c:pt idx="114">
                  <c:v>55.906999999999996</c:v>
                </c:pt>
                <c:pt idx="115">
                  <c:v>56.704000000000001</c:v>
                </c:pt>
                <c:pt idx="116">
                  <c:v>56.832999999999998</c:v>
                </c:pt>
                <c:pt idx="117">
                  <c:v>57.444000000000003</c:v>
                </c:pt>
                <c:pt idx="118">
                  <c:v>56.851999999999997</c:v>
                </c:pt>
                <c:pt idx="119">
                  <c:v>57.204000000000001</c:v>
                </c:pt>
                <c:pt idx="120">
                  <c:v>56.222000000000001</c:v>
                </c:pt>
                <c:pt idx="121">
                  <c:v>56.63</c:v>
                </c:pt>
                <c:pt idx="122">
                  <c:v>57.704000000000001</c:v>
                </c:pt>
                <c:pt idx="123">
                  <c:v>58.406999999999996</c:v>
                </c:pt>
                <c:pt idx="124">
                  <c:v>56.536999999999999</c:v>
                </c:pt>
                <c:pt idx="125">
                  <c:v>57.148000000000003</c:v>
                </c:pt>
                <c:pt idx="126">
                  <c:v>56.593000000000004</c:v>
                </c:pt>
                <c:pt idx="127">
                  <c:v>56.332999999999998</c:v>
                </c:pt>
                <c:pt idx="128">
                  <c:v>54.814999999999998</c:v>
                </c:pt>
                <c:pt idx="129">
                  <c:v>54.332999999999998</c:v>
                </c:pt>
                <c:pt idx="130">
                  <c:v>53.426000000000002</c:v>
                </c:pt>
                <c:pt idx="131">
                  <c:v>53.981000000000002</c:v>
                </c:pt>
                <c:pt idx="132">
                  <c:v>52.685000000000002</c:v>
                </c:pt>
                <c:pt idx="133">
                  <c:v>52.204000000000001</c:v>
                </c:pt>
                <c:pt idx="134">
                  <c:v>52.741</c:v>
                </c:pt>
                <c:pt idx="135">
                  <c:v>53.241</c:v>
                </c:pt>
                <c:pt idx="136">
                  <c:v>50.944000000000003</c:v>
                </c:pt>
                <c:pt idx="137">
                  <c:v>52.593000000000004</c:v>
                </c:pt>
                <c:pt idx="138">
                  <c:v>51.722000000000001</c:v>
                </c:pt>
                <c:pt idx="139">
                  <c:v>52</c:v>
                </c:pt>
                <c:pt idx="140">
                  <c:v>51.610999999999997</c:v>
                </c:pt>
                <c:pt idx="141">
                  <c:v>51.741</c:v>
                </c:pt>
                <c:pt idx="142">
                  <c:v>51.832999999999998</c:v>
                </c:pt>
                <c:pt idx="143">
                  <c:v>51.759</c:v>
                </c:pt>
                <c:pt idx="144">
                  <c:v>51.795999999999999</c:v>
                </c:pt>
                <c:pt idx="145">
                  <c:v>52.851999999999997</c:v>
                </c:pt>
                <c:pt idx="146">
                  <c:v>51.37</c:v>
                </c:pt>
                <c:pt idx="147">
                  <c:v>52.463000000000001</c:v>
                </c:pt>
                <c:pt idx="148">
                  <c:v>51</c:v>
                </c:pt>
                <c:pt idx="149">
                  <c:v>51.536999999999999</c:v>
                </c:pt>
                <c:pt idx="150">
                  <c:v>52.148000000000003</c:v>
                </c:pt>
                <c:pt idx="151">
                  <c:v>52.314999999999998</c:v>
                </c:pt>
                <c:pt idx="152">
                  <c:v>53.222000000000001</c:v>
                </c:pt>
                <c:pt idx="153">
                  <c:v>50.926000000000002</c:v>
                </c:pt>
                <c:pt idx="154">
                  <c:v>50.073999999999998</c:v>
                </c:pt>
                <c:pt idx="155">
                  <c:v>50.332999999999998</c:v>
                </c:pt>
                <c:pt idx="156">
                  <c:v>49.481000000000002</c:v>
                </c:pt>
                <c:pt idx="157">
                  <c:v>50.759</c:v>
                </c:pt>
                <c:pt idx="158">
                  <c:v>49.444000000000003</c:v>
                </c:pt>
                <c:pt idx="159">
                  <c:v>48.722000000000001</c:v>
                </c:pt>
                <c:pt idx="160">
                  <c:v>48.593000000000004</c:v>
                </c:pt>
                <c:pt idx="161">
                  <c:v>49.481000000000002</c:v>
                </c:pt>
                <c:pt idx="162">
                  <c:v>49.944000000000003</c:v>
                </c:pt>
                <c:pt idx="163">
                  <c:v>50.63</c:v>
                </c:pt>
                <c:pt idx="164">
                  <c:v>49.036999999999999</c:v>
                </c:pt>
                <c:pt idx="165">
                  <c:v>48.37</c:v>
                </c:pt>
                <c:pt idx="166">
                  <c:v>48.832999999999998</c:v>
                </c:pt>
                <c:pt idx="167">
                  <c:v>49.5</c:v>
                </c:pt>
                <c:pt idx="168">
                  <c:v>48.518999999999998</c:v>
                </c:pt>
                <c:pt idx="169">
                  <c:v>48.148000000000003</c:v>
                </c:pt>
                <c:pt idx="170">
                  <c:v>49.185000000000002</c:v>
                </c:pt>
                <c:pt idx="171">
                  <c:v>49.204000000000001</c:v>
                </c:pt>
                <c:pt idx="172">
                  <c:v>48.610999999999997</c:v>
                </c:pt>
                <c:pt idx="173">
                  <c:v>49.389000000000003</c:v>
                </c:pt>
                <c:pt idx="174">
                  <c:v>49.110999999999997</c:v>
                </c:pt>
                <c:pt idx="175">
                  <c:v>48.444000000000003</c:v>
                </c:pt>
                <c:pt idx="176">
                  <c:v>47.832999999999998</c:v>
                </c:pt>
                <c:pt idx="177">
                  <c:v>47.926000000000002</c:v>
                </c:pt>
                <c:pt idx="178">
                  <c:v>49</c:v>
                </c:pt>
                <c:pt idx="179">
                  <c:v>49.332999999999998</c:v>
                </c:pt>
                <c:pt idx="180">
                  <c:v>48.204000000000001</c:v>
                </c:pt>
                <c:pt idx="181">
                  <c:v>48.259</c:v>
                </c:pt>
                <c:pt idx="182">
                  <c:v>47.777999999999999</c:v>
                </c:pt>
                <c:pt idx="183">
                  <c:v>47.667000000000002</c:v>
                </c:pt>
                <c:pt idx="184">
                  <c:v>48.704000000000001</c:v>
                </c:pt>
                <c:pt idx="185">
                  <c:v>49.555999999999997</c:v>
                </c:pt>
                <c:pt idx="186">
                  <c:v>48.185000000000002</c:v>
                </c:pt>
                <c:pt idx="187">
                  <c:v>47.685000000000002</c:v>
                </c:pt>
                <c:pt idx="188">
                  <c:v>48.536999999999999</c:v>
                </c:pt>
                <c:pt idx="189">
                  <c:v>47.926000000000002</c:v>
                </c:pt>
                <c:pt idx="190">
                  <c:v>48.795999999999999</c:v>
                </c:pt>
                <c:pt idx="191">
                  <c:v>46.87</c:v>
                </c:pt>
                <c:pt idx="192">
                  <c:v>47.87</c:v>
                </c:pt>
                <c:pt idx="193">
                  <c:v>48.944000000000003</c:v>
                </c:pt>
                <c:pt idx="194">
                  <c:v>46.741</c:v>
                </c:pt>
                <c:pt idx="195">
                  <c:v>47.332999999999998</c:v>
                </c:pt>
                <c:pt idx="196">
                  <c:v>47.63</c:v>
                </c:pt>
                <c:pt idx="197">
                  <c:v>47.241</c:v>
                </c:pt>
                <c:pt idx="198">
                  <c:v>48.167000000000002</c:v>
                </c:pt>
                <c:pt idx="199">
                  <c:v>48.093000000000004</c:v>
                </c:pt>
                <c:pt idx="200">
                  <c:v>48.055999999999997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108-4822-BA46-596CD223C3D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69.069069877204512</c:v>
                </c:pt>
                <c:pt idx="27">
                  <c:v>68.94349065036738</c:v>
                </c:pt>
                <c:pt idx="28">
                  <c:v>68.817900833088686</c:v>
                </c:pt>
                <c:pt idx="29">
                  <c:v>68.692299341977474</c:v>
                </c:pt>
                <c:pt idx="30">
                  <c:v>68.566684983558488</c:v>
                </c:pt>
                <c:pt idx="31">
                  <c:v>68.441056443199557</c:v>
                </c:pt>
                <c:pt idx="32">
                  <c:v>68.315412272961936</c:v>
                </c:pt>
                <c:pt idx="33">
                  <c:v>68.189750878337975</c:v>
                </c:pt>
                <c:pt idx="34">
                  <c:v>68.064070504065796</c:v>
                </c:pt>
                <c:pt idx="35">
                  <c:v>67.938369220152097</c:v>
                </c:pt>
                <c:pt idx="36">
                  <c:v>67.812644912880387</c:v>
                </c:pt>
                <c:pt idx="37">
                  <c:v>67.686895298836816</c:v>
                </c:pt>
                <c:pt idx="38">
                  <c:v>67.561118025376402</c:v>
                </c:pt>
                <c:pt idx="39">
                  <c:v>67.435311067309854</c:v>
                </c:pt>
                <c:pt idx="40">
                  <c:v>67.30947407337726</c:v>
                </c:pt>
                <c:pt idx="41">
                  <c:v>67.183612579062725</c:v>
                </c:pt>
                <c:pt idx="42">
                  <c:v>67.057750367585768</c:v>
                </c:pt>
                <c:pt idx="43">
                  <c:v>66.931963629284056</c:v>
                </c:pt>
                <c:pt idx="44">
                  <c:v>66.806469907119634</c:v>
                </c:pt>
                <c:pt idx="45">
                  <c:v>66.681846094562658</c:v>
                </c:pt>
                <c:pt idx="46">
                  <c:v>66.559530447498787</c:v>
                </c:pt>
                <c:pt idx="47">
                  <c:v>66.44290608405187</c:v>
                </c:pt>
                <c:pt idx="48">
                  <c:v>66.339485445816564</c:v>
                </c:pt>
                <c:pt idx="49">
                  <c:v>66.265005430028623</c:v>
                </c:pt>
                <c:pt idx="50">
                  <c:v>66.250519073852487</c:v>
                </c:pt>
                <c:pt idx="51">
                  <c:v>66.353627569115659</c:v>
                </c:pt>
                <c:pt idx="52">
                  <c:v>66.674483931438374</c:v>
                </c:pt>
                <c:pt idx="53">
                  <c:v>67.375677534581698</c:v>
                </c:pt>
                <c:pt idx="54">
                  <c:v>68.702265434841507</c:v>
                </c:pt>
                <c:pt idx="55">
                  <c:v>70.994251364505729</c:v>
                </c:pt>
                <c:pt idx="56">
                  <c:v>74.679864542062518</c:v>
                </c:pt>
                <c:pt idx="57">
                  <c:v>80.236302269025018</c:v>
                </c:pt>
                <c:pt idx="58">
                  <c:v>88.108032282783881</c:v>
                </c:pt>
                <c:pt idx="59">
                  <c:v>98.583408611817561</c:v>
                </c:pt>
                <c:pt idx="60">
                  <c:v>111.64765769579967</c:v>
                </c:pt>
                <c:pt idx="61">
                  <c:v>126.84949946614316</c:v>
                </c:pt>
                <c:pt idx="62">
                  <c:v>143.23125236687213</c:v>
                </c:pt>
                <c:pt idx="63">
                  <c:v>159.36898063978452</c:v>
                </c:pt>
                <c:pt idx="64">
                  <c:v>173.54516527334687</c:v>
                </c:pt>
                <c:pt idx="65">
                  <c:v>184.03549749044853</c:v>
                </c:pt>
                <c:pt idx="66">
                  <c:v>189.44739884994098</c:v>
                </c:pt>
                <c:pt idx="67">
                  <c:v>189.01946704785652</c:v>
                </c:pt>
                <c:pt idx="68">
                  <c:v>182.79314452457351</c:v>
                </c:pt>
                <c:pt idx="69">
                  <c:v>171.60326169423533</c:v>
                </c:pt>
                <c:pt idx="70">
                  <c:v>156.89049309137468</c:v>
                </c:pt>
                <c:pt idx="71">
                  <c:v>140.39403164569362</c:v>
                </c:pt>
                <c:pt idx="72">
                  <c:v>123.81541295568704</c:v>
                </c:pt>
                <c:pt idx="73">
                  <c:v>108.54374382338874</c:v>
                </c:pt>
                <c:pt idx="74">
                  <c:v>95.503007270002996</c:v>
                </c:pt>
                <c:pt idx="75">
                  <c:v>85.139234606164095</c:v>
                </c:pt>
                <c:pt idx="76">
                  <c:v>77.526658297924939</c:v>
                </c:pt>
                <c:pt idx="77">
                  <c:v>72.547646490544011</c:v>
                </c:pt>
                <c:pt idx="78">
                  <c:v>70.090306450060694</c:v>
                </c:pt>
                <c:pt idx="79">
                  <c:v>70.202484911162756</c:v>
                </c:pt>
                <c:pt idx="80">
                  <c:v>73.138038799088022</c:v>
                </c:pt>
                <c:pt idx="81">
                  <c:v>79.241143625102538</c:v>
                </c:pt>
                <c:pt idx="82">
                  <c:v>88.658362048049113</c:v>
                </c:pt>
                <c:pt idx="83">
                  <c:v>100.95624495397973</c:v>
                </c:pt>
                <c:pt idx="84">
                  <c:v>114.82398113666216</c:v>
                </c:pt>
                <c:pt idx="85">
                  <c:v>128.08119118371391</c:v>
                </c:pt>
                <c:pt idx="86">
                  <c:v>138.11782341883671</c:v>
                </c:pt>
                <c:pt idx="87">
                  <c:v>142.67254863582184</c:v>
                </c:pt>
                <c:pt idx="88">
                  <c:v>140.62782181363281</c:v>
                </c:pt>
                <c:pt idx="89">
                  <c:v>132.43058059332574</c:v>
                </c:pt>
                <c:pt idx="90">
                  <c:v>119.91615109286386</c:v>
                </c:pt>
                <c:pt idx="91">
                  <c:v>105.62635201675073</c:v>
                </c:pt>
                <c:pt idx="92">
                  <c:v>91.965593331190277</c:v>
                </c:pt>
                <c:pt idx="93">
                  <c:v>80.57333994088151</c:v>
                </c:pt>
                <c:pt idx="94">
                  <c:v>72.114847581030844</c:v>
                </c:pt>
                <c:pt idx="95">
                  <c:v>66.450165546381939</c:v>
                </c:pt>
                <c:pt idx="96">
                  <c:v>62.988629418092764</c:v>
                </c:pt>
                <c:pt idx="97">
                  <c:v>61.028619085178825</c:v>
                </c:pt>
                <c:pt idx="98">
                  <c:v>59.97144862909331</c:v>
                </c:pt>
                <c:pt idx="99">
                  <c:v>59.398702955752135</c:v>
                </c:pt>
                <c:pt idx="100">
                  <c:v>59.059410496499623</c:v>
                </c:pt>
                <c:pt idx="101">
                  <c:v>58.821447682773098</c:v>
                </c:pt>
                <c:pt idx="102">
                  <c:v>58.623012222929631</c:v>
                </c:pt>
                <c:pt idx="103">
                  <c:v>58.438254934533731</c:v>
                </c:pt>
                <c:pt idx="104">
                  <c:v>58.257511974037541</c:v>
                </c:pt>
                <c:pt idx="105">
                  <c:v>58.077611088229069</c:v>
                </c:pt>
                <c:pt idx="106">
                  <c:v>57.897726065449511</c:v>
                </c:pt>
                <c:pt idx="107">
                  <c:v>57.717826048579752</c:v>
                </c:pt>
                <c:pt idx="108">
                  <c:v>57.538211489854689</c:v>
                </c:pt>
                <c:pt idx="109">
                  <c:v>57.359525384584217</c:v>
                </c:pt>
                <c:pt idx="110">
                  <c:v>57.183088025935653</c:v>
                </c:pt>
                <c:pt idx="111">
                  <c:v>57.011603281121126</c:v>
                </c:pt>
                <c:pt idx="112">
                  <c:v>56.850298961456261</c:v>
                </c:pt>
                <c:pt idx="113">
                  <c:v>56.708362797167368</c:v>
                </c:pt>
                <c:pt idx="114">
                  <c:v>56.600078247588584</c:v>
                </c:pt>
                <c:pt idx="115">
                  <c:v>56.544466368010113</c:v>
                </c:pt>
                <c:pt idx="116">
                  <c:v>56.561921242558114</c:v>
                </c:pt>
                <c:pt idx="117">
                  <c:v>56.666939736573042</c:v>
                </c:pt>
                <c:pt idx="118">
                  <c:v>56.858007875266829</c:v>
                </c:pt>
                <c:pt idx="119">
                  <c:v>57.108491301856162</c:v>
                </c:pt>
                <c:pt idx="120">
                  <c:v>57.364235389092606</c:v>
                </c:pt>
                <c:pt idx="121">
                  <c:v>57.552386791619519</c:v>
                </c:pt>
                <c:pt idx="122">
                  <c:v>57.601043392293739</c:v>
                </c:pt>
                <c:pt idx="123">
                  <c:v>57.462906428655543</c:v>
                </c:pt>
                <c:pt idx="124">
                  <c:v>57.132361380615947</c:v>
                </c:pt>
                <c:pt idx="125">
                  <c:v>56.647565145692887</c:v>
                </c:pt>
                <c:pt idx="126">
                  <c:v>56.076478093880375</c:v>
                </c:pt>
                <c:pt idx="127">
                  <c:v>55.493817951483969</c:v>
                </c:pt>
                <c:pt idx="128">
                  <c:v>54.959579894881998</c:v>
                </c:pt>
                <c:pt idx="129">
                  <c:v>54.507281931980508</c:v>
                </c:pt>
                <c:pt idx="130">
                  <c:v>54.143906425326193</c:v>
                </c:pt>
                <c:pt idx="131">
                  <c:v>53.857915642093623</c:v>
                </c:pt>
                <c:pt idx="132">
                  <c:v>53.629580623271401</c:v>
                </c:pt>
                <c:pt idx="133">
                  <c:v>53.439148502601462</c:v>
                </c:pt>
                <c:pt idx="134">
                  <c:v>53.271132657558994</c:v>
                </c:pt>
                <c:pt idx="135">
                  <c:v>53.115271743343641</c:v>
                </c:pt>
                <c:pt idx="136">
                  <c:v>52.965636228039145</c:v>
                </c:pt>
                <c:pt idx="137">
                  <c:v>52.819216874911362</c:v>
                </c:pt>
                <c:pt idx="138">
                  <c:v>52.67476663225743</c:v>
                </c:pt>
                <c:pt idx="139">
                  <c:v>52.532182359588191</c:v>
                </c:pt>
                <c:pt idx="140">
                  <c:v>52.392464755926795</c:v>
                </c:pt>
                <c:pt idx="141">
                  <c:v>52.258192682687799</c:v>
                </c:pt>
                <c:pt idx="142">
                  <c:v>52.134303483508681</c:v>
                </c:pt>
                <c:pt idx="143">
                  <c:v>52.028647692968214</c:v>
                </c:pt>
                <c:pt idx="144">
                  <c:v>51.951366422326828</c:v>
                </c:pt>
                <c:pt idx="145">
                  <c:v>51.912039307515343</c:v>
                </c:pt>
                <c:pt idx="146">
                  <c:v>51.914359441197199</c:v>
                </c:pt>
                <c:pt idx="147">
                  <c:v>51.94996885721816</c:v>
                </c:pt>
                <c:pt idx="148">
                  <c:v>51.995081793657057</c:v>
                </c:pt>
                <c:pt idx="149">
                  <c:v>52.013725775032547</c:v>
                </c:pt>
                <c:pt idx="150">
                  <c:v>51.968513146628744</c:v>
                </c:pt>
                <c:pt idx="151">
                  <c:v>51.834933461811318</c:v>
                </c:pt>
                <c:pt idx="152">
                  <c:v>51.611775954859297</c:v>
                </c:pt>
                <c:pt idx="153">
                  <c:v>51.321651827600768</c:v>
                </c:pt>
                <c:pt idx="154">
                  <c:v>51.001304131421648</c:v>
                </c:pt>
                <c:pt idx="155">
                  <c:v>50.687344008259245</c:v>
                </c:pt>
                <c:pt idx="156">
                  <c:v>50.404905019981889</c:v>
                </c:pt>
                <c:pt idx="157">
                  <c:v>50.163669091061308</c:v>
                </c:pt>
                <c:pt idx="158">
                  <c:v>49.960767125152834</c:v>
                </c:pt>
                <c:pt idx="159">
                  <c:v>49.786859211882152</c:v>
                </c:pt>
                <c:pt idx="160">
                  <c:v>49.631640842005339</c:v>
                </c:pt>
                <c:pt idx="161">
                  <c:v>49.486933949442424</c:v>
                </c:pt>
                <c:pt idx="162">
                  <c:v>49.347466549035872</c:v>
                </c:pt>
                <c:pt idx="163">
                  <c:v>49.210350804281063</c:v>
                </c:pt>
                <c:pt idx="164">
                  <c:v>49.074211336445956</c:v>
                </c:pt>
                <c:pt idx="165">
                  <c:v>48.93846973487021</c:v>
                </c:pt>
                <c:pt idx="166">
                  <c:v>48.802907655672186</c:v>
                </c:pt>
                <c:pt idx="167">
                  <c:v>48.66744876273134</c:v>
                </c:pt>
                <c:pt idx="168">
                  <c:v>48.532066276580998</c:v>
                </c:pt>
                <c:pt idx="169">
                  <c:v>48.396748991700903</c:v>
                </c:pt>
                <c:pt idx="170">
                  <c:v>48.261490303011612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108-4822-BA46-596CD223C3D3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69.069069877204512</c:v>
                </c:pt>
                <c:pt idx="27">
                  <c:v>68.943490650367366</c:v>
                </c:pt>
                <c:pt idx="28">
                  <c:v>68.817900833088615</c:v>
                </c:pt>
                <c:pt idx="29">
                  <c:v>68.692299341977062</c:v>
                </c:pt>
                <c:pt idx="30">
                  <c:v>68.566684983556087</c:v>
                </c:pt>
                <c:pt idx="31">
                  <c:v>68.441056443186298</c:v>
                </c:pt>
                <c:pt idx="32">
                  <c:v>68.315412272892061</c:v>
                </c:pt>
                <c:pt idx="33">
                  <c:v>68.18975087798681</c:v>
                </c:pt>
                <c:pt idx="34">
                  <c:v>68.064070502382862</c:v>
                </c:pt>
                <c:pt idx="35">
                  <c:v>67.938369212461367</c:v>
                </c:pt>
                <c:pt idx="36">
                  <c:v>67.812644879367255</c:v>
                </c:pt>
                <c:pt idx="37">
                  <c:v>67.686895159582619</c:v>
                </c:pt>
                <c:pt idx="38">
                  <c:v>67.561117473619802</c:v>
                </c:pt>
                <c:pt idx="39">
                  <c:v>67.435308982662548</c:v>
                </c:pt>
                <c:pt idx="40">
                  <c:v>67.309466562970272</c:v>
                </c:pt>
                <c:pt idx="41">
                  <c:v>67.183586777846116</c:v>
                </c:pt>
                <c:pt idx="42">
                  <c:v>67.057665846955288</c:v>
                </c:pt>
                <c:pt idx="43">
                  <c:v>66.931699612764632</c:v>
                </c:pt>
                <c:pt idx="44">
                  <c:v>66.805683503859996</c:v>
                </c:pt>
                <c:pt idx="45">
                  <c:v>66.679612494882164</c:v>
                </c:pt>
                <c:pt idx="46">
                  <c:v>66.553481062808174</c:v>
                </c:pt>
                <c:pt idx="47">
                  <c:v>66.427283139289756</c:v>
                </c:pt>
                <c:pt idx="48">
                  <c:v>66.301012058749421</c:v>
                </c:pt>
                <c:pt idx="49">
                  <c:v>66.17466050192246</c:v>
                </c:pt>
                <c:pt idx="50">
                  <c:v>66.048220434525874</c:v>
                </c:pt>
                <c:pt idx="51">
                  <c:v>65.921683040730315</c:v>
                </c:pt>
                <c:pt idx="52">
                  <c:v>65.79503865111127</c:v>
                </c:pt>
                <c:pt idx="53">
                  <c:v>65.668276664762033</c:v>
                </c:pt>
                <c:pt idx="54">
                  <c:v>65.541385465265378</c:v>
                </c:pt>
                <c:pt idx="55">
                  <c:v>65.414352330244171</c:v>
                </c:pt>
                <c:pt idx="56">
                  <c:v>65.287163334248163</c:v>
                </c:pt>
                <c:pt idx="57">
                  <c:v>65.159803244784044</c:v>
                </c:pt>
                <c:pt idx="58">
                  <c:v>65.032255411366592</c:v>
                </c:pt>
                <c:pt idx="59">
                  <c:v>64.904501647558448</c:v>
                </c:pt>
                <c:pt idx="60">
                  <c:v>64.776522106084485</c:v>
                </c:pt>
                <c:pt idx="61">
                  <c:v>64.64829514725497</c:v>
                </c:pt>
                <c:pt idx="62">
                  <c:v>64.519797201116873</c:v>
                </c:pt>
                <c:pt idx="63">
                  <c:v>64.391002623980157</c:v>
                </c:pt>
                <c:pt idx="64">
                  <c:v>64.261883550243311</c:v>
                </c:pt>
                <c:pt idx="65">
                  <c:v>64.132409740775074</c:v>
                </c:pt>
                <c:pt idx="66">
                  <c:v>64.002548429505381</c:v>
                </c:pt>
                <c:pt idx="67">
                  <c:v>63.872264170346014</c:v>
                </c:pt>
                <c:pt idx="68">
                  <c:v>63.741518687104936</c:v>
                </c:pt>
                <c:pt idx="69">
                  <c:v>63.61027072968546</c:v>
                </c:pt>
                <c:pt idx="70">
                  <c:v>63.478475940575521</c:v>
                </c:pt>
                <c:pt idx="71">
                  <c:v>63.346086736435105</c:v>
                </c:pt>
                <c:pt idx="72">
                  <c:v>63.213052210478544</c:v>
                </c:pt>
                <c:pt idx="73">
                  <c:v>63.079318062316631</c:v>
                </c:pt>
                <c:pt idx="74">
                  <c:v>62.944826562955186</c:v>
                </c:pt>
                <c:pt idx="75">
                  <c:v>62.809516563720607</c:v>
                </c:pt>
                <c:pt idx="76">
                  <c:v>62.673323558962373</c:v>
                </c:pt>
                <c:pt idx="77">
                  <c:v>62.536179813421839</c:v>
                </c:pt>
                <c:pt idx="78">
                  <c:v>62.3980145660909</c:v>
                </c:pt>
                <c:pt idx="79">
                  <c:v>62.258754323133175</c:v>
                </c:pt>
                <c:pt idx="80">
                  <c:v>62.118323252903643</c:v>
                </c:pt>
                <c:pt idx="81">
                  <c:v>61.976643696161297</c:v>
                </c:pt>
                <c:pt idx="82">
                  <c:v>61.833636804086169</c:v>
                </c:pt>
                <c:pt idx="83">
                  <c:v>61.689223315536644</c:v>
                </c:pt>
                <c:pt idx="84">
                  <c:v>61.543324482955668</c:v>
                </c:pt>
                <c:pt idx="85">
                  <c:v>61.395863153302692</c:v>
                </c:pt>
                <c:pt idx="86">
                  <c:v>61.246765006212414</c:v>
                </c:pt>
                <c:pt idx="87">
                  <c:v>61.095959946164569</c:v>
                </c:pt>
                <c:pt idx="88">
                  <c:v>60.94338363874953</c:v>
                </c:pt>
                <c:pt idx="89">
                  <c:v>60.78897917318109</c:v>
                </c:pt>
                <c:pt idx="90">
                  <c:v>60.632698824199757</c:v>
                </c:pt>
                <c:pt idx="91">
                  <c:v>60.474505876726269</c:v>
                </c:pt>
                <c:pt idx="92">
                  <c:v>60.314376466516471</c:v>
                </c:pt>
                <c:pt idx="93">
                  <c:v>60.152301380251544</c:v>
                </c:pt>
                <c:pt idx="94">
                  <c:v>59.988287749729075</c:v>
                </c:pt>
                <c:pt idx="95">
                  <c:v>59.822360567977199</c:v>
                </c:pt>
                <c:pt idx="96">
                  <c:v>59.654563951120743</c:v>
                </c:pt>
                <c:pt idx="97">
                  <c:v>59.484962069580469</c:v>
                </c:pt>
                <c:pt idx="98">
                  <c:v>59.313639676437973</c:v>
                </c:pt>
                <c:pt idx="99">
                  <c:v>59.140702170051874</c:v>
                </c:pt>
                <c:pt idx="100">
                  <c:v>58.966275142399056</c:v>
                </c:pt>
                <c:pt idx="101">
                  <c:v>58.790503383817381</c:v>
                </c:pt>
                <c:pt idx="102">
                  <c:v>58.613549338018828</c:v>
                </c:pt>
                <c:pt idx="103">
                  <c:v>58.435591027109815</c:v>
                </c:pt>
                <c:pt idx="104">
                  <c:v>58.256819493171498</c:v>
                </c:pt>
                <c:pt idx="105">
                  <c:v>58.077435828721399</c:v>
                </c:pt>
                <c:pt idx="106">
                  <c:v>57.897647891039455</c:v>
                </c:pt>
                <c:pt idx="107">
                  <c:v>57.717666812992206</c:v>
                </c:pt>
                <c:pt idx="108">
                  <c:v>57.537703434111833</c:v>
                </c:pt>
                <c:pt idx="109">
                  <c:v>57.357964779331155</c:v>
                </c:pt>
                <c:pt idx="110">
                  <c:v>57.178650708676251</c:v>
                </c:pt>
                <c:pt idx="111">
                  <c:v>56.999950849821438</c:v>
                </c:pt>
                <c:pt idx="112">
                  <c:v>56.822041907812789</c:v>
                </c:pt>
                <c:pt idx="113">
                  <c:v>56.645085424065428</c:v>
                </c:pt>
                <c:pt idx="114">
                  <c:v>56.469226031842581</c:v>
                </c:pt>
                <c:pt idx="115">
                  <c:v>56.294590229817928</c:v>
                </c:pt>
                <c:pt idx="116">
                  <c:v>56.121285670865596</c:v>
                </c:pt>
                <c:pt idx="117">
                  <c:v>55.949400941472689</c:v>
                </c:pt>
                <c:pt idx="118">
                  <c:v>55.779005789263508</c:v>
                </c:pt>
                <c:pt idx="119">
                  <c:v>55.610151742736726</c:v>
                </c:pt>
                <c:pt idx="120">
                  <c:v>55.442873058654925</c:v>
                </c:pt>
                <c:pt idx="121">
                  <c:v>55.277187928404452</c:v>
                </c:pt>
                <c:pt idx="122">
                  <c:v>55.113099874561613</c:v>
                </c:pt>
                <c:pt idx="123">
                  <c:v>54.950599272155451</c:v>
                </c:pt>
                <c:pt idx="124">
                  <c:v>54.789664934901296</c:v>
                </c:pt>
                <c:pt idx="125">
                  <c:v>54.63026571417214</c:v>
                </c:pt>
                <c:pt idx="126">
                  <c:v>54.472362066917299</c:v>
                </c:pt>
                <c:pt idx="127">
                  <c:v>54.315907557471292</c:v>
                </c:pt>
                <c:pt idx="128">
                  <c:v>54.160850266695896</c:v>
                </c:pt>
                <c:pt idx="129">
                  <c:v>54.007134089776898</c:v>
                </c:pt>
                <c:pt idx="130">
                  <c:v>53.854699910997475</c:v>
                </c:pt>
                <c:pt idx="131">
                  <c:v>53.703486649791756</c:v>
                </c:pt>
                <c:pt idx="132">
                  <c:v>53.553432177298191</c:v>
                </c:pt>
                <c:pt idx="133">
                  <c:v>53.404474106507898</c:v>
                </c:pt>
                <c:pt idx="134">
                  <c:v>53.256550462014332</c:v>
                </c:pt>
                <c:pt idx="135">
                  <c:v>53.109600237424395</c:v>
                </c:pt>
                <c:pt idx="136">
                  <c:v>52.963563849810441</c:v>
                </c:pt>
                <c:pt idx="137">
                  <c:v>52.818383501295379</c:v>
                </c:pt>
                <c:pt idx="138">
                  <c:v>52.674003458090674</c:v>
                </c:pt>
                <c:pt idx="139">
                  <c:v>52.530370257163739</c:v>
                </c:pt>
                <c:pt idx="140">
                  <c:v>52.387432850292868</c:v>
                </c:pt>
                <c:pt idx="141">
                  <c:v>52.245142694662555</c:v>
                </c:pt>
                <c:pt idx="142">
                  <c:v>52.1034537984252</c:v>
                </c:pt>
                <c:pt idx="143">
                  <c:v>51.962322728864542</c:v>
                </c:pt>
                <c:pt idx="144">
                  <c:v>51.821708589984482</c:v>
                </c:pt>
                <c:pt idx="145">
                  <c:v>51.681572975543823</c:v>
                </c:pt>
                <c:pt idx="146">
                  <c:v>51.541879902789105</c:v>
                </c:pt>
                <c:pt idx="147">
                  <c:v>51.402595731416255</c:v>
                </c:pt>
                <c:pt idx="148">
                  <c:v>51.263689071628342</c:v>
                </c:pt>
                <c:pt idx="149">
                  <c:v>51.125130684555955</c:v>
                </c:pt>
                <c:pt idx="150">
                  <c:v>50.986893377768617</c:v>
                </c:pt>
                <c:pt idx="151">
                  <c:v>50.848951898131062</c:v>
                </c:pt>
                <c:pt idx="152">
                  <c:v>50.711282823842474</c:v>
                </c:pt>
                <c:pt idx="153">
                  <c:v>50.573864457136644</c:v>
                </c:pt>
                <c:pt idx="154">
                  <c:v>50.436676718812436</c:v>
                </c:pt>
                <c:pt idx="155">
                  <c:v>50.299701045500278</c:v>
                </c:pt>
                <c:pt idx="156">
                  <c:v>50.162920290349028</c:v>
                </c:pt>
                <c:pt idx="157">
                  <c:v>50.026318627631404</c:v>
                </c:pt>
                <c:pt idx="158">
                  <c:v>49.889881461612433</c:v>
                </c:pt>
                <c:pt idx="159">
                  <c:v>49.753595339898617</c:v>
                </c:pt>
                <c:pt idx="160">
                  <c:v>49.617447871382758</c:v>
                </c:pt>
                <c:pt idx="161">
                  <c:v>49.481427648816712</c:v>
                </c:pt>
                <c:pt idx="162">
                  <c:v>49.345524175978717</c:v>
                </c:pt>
                <c:pt idx="163">
                  <c:v>49.209727799350844</c:v>
                </c:pt>
                <c:pt idx="164">
                  <c:v>49.074029644183277</c:v>
                </c:pt>
                <c:pt idx="165">
                  <c:v>48.938421554792633</c:v>
                </c:pt>
                <c:pt idx="166">
                  <c:v>48.802896038921517</c:v>
                </c:pt>
                <c:pt idx="167">
                  <c:v>48.667446215971736</c:v>
                </c:pt>
                <c:pt idx="168">
                  <c:v>48.532065768915849</c:v>
                </c:pt>
                <c:pt idx="169">
                  <c:v>48.396748899687125</c:v>
                </c:pt>
                <c:pt idx="170">
                  <c:v>48.261490287847586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08-4822-BA46-596CD223C3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741096"/>
        <c:axId val="419741488"/>
      </c:scatterChart>
      <c:valAx>
        <c:axId val="4197410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741488"/>
        <c:crosses val="autoZero"/>
        <c:crossBetween val="midCat"/>
      </c:valAx>
      <c:valAx>
        <c:axId val="4197414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741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B!$Q$21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B!$Q$22:$Q$222</c:f>
              <c:numCache>
                <c:formatCode>General</c:formatCode>
                <c:ptCount val="201"/>
                <c:pt idx="0">
                  <c:v>59.167000000000002</c:v>
                </c:pt>
                <c:pt idx="1">
                  <c:v>59.722000000000001</c:v>
                </c:pt>
                <c:pt idx="2">
                  <c:v>59.055999999999997</c:v>
                </c:pt>
                <c:pt idx="3">
                  <c:v>59.87</c:v>
                </c:pt>
                <c:pt idx="4">
                  <c:v>60.295999999999999</c:v>
                </c:pt>
                <c:pt idx="5">
                  <c:v>59.87</c:v>
                </c:pt>
                <c:pt idx="6">
                  <c:v>60.37</c:v>
                </c:pt>
                <c:pt idx="7">
                  <c:v>59.055999999999997</c:v>
                </c:pt>
                <c:pt idx="8">
                  <c:v>59.981000000000002</c:v>
                </c:pt>
                <c:pt idx="9">
                  <c:v>59.036999999999999</c:v>
                </c:pt>
                <c:pt idx="10">
                  <c:v>58.981000000000002</c:v>
                </c:pt>
                <c:pt idx="11">
                  <c:v>59.277999999999999</c:v>
                </c:pt>
                <c:pt idx="12">
                  <c:v>59.963000000000001</c:v>
                </c:pt>
                <c:pt idx="13">
                  <c:v>59.685000000000002</c:v>
                </c:pt>
                <c:pt idx="14">
                  <c:v>59.536999999999999</c:v>
                </c:pt>
                <c:pt idx="15">
                  <c:v>58.832999999999998</c:v>
                </c:pt>
                <c:pt idx="16">
                  <c:v>59.167000000000002</c:v>
                </c:pt>
                <c:pt idx="17">
                  <c:v>58.981000000000002</c:v>
                </c:pt>
                <c:pt idx="18">
                  <c:v>59</c:v>
                </c:pt>
                <c:pt idx="19">
                  <c:v>58.63</c:v>
                </c:pt>
                <c:pt idx="20">
                  <c:v>59.13</c:v>
                </c:pt>
                <c:pt idx="21">
                  <c:v>59.426000000000002</c:v>
                </c:pt>
                <c:pt idx="22">
                  <c:v>59.37</c:v>
                </c:pt>
                <c:pt idx="23">
                  <c:v>60.110999999999997</c:v>
                </c:pt>
                <c:pt idx="24">
                  <c:v>59.573999999999998</c:v>
                </c:pt>
                <c:pt idx="25">
                  <c:v>59.222000000000001</c:v>
                </c:pt>
                <c:pt idx="26">
                  <c:v>58.777999999999999</c:v>
                </c:pt>
                <c:pt idx="27">
                  <c:v>59.889000000000003</c:v>
                </c:pt>
                <c:pt idx="28">
                  <c:v>60.832999999999998</c:v>
                </c:pt>
                <c:pt idx="29">
                  <c:v>59.277999999999999</c:v>
                </c:pt>
                <c:pt idx="30">
                  <c:v>59.814999999999998</c:v>
                </c:pt>
                <c:pt idx="31">
                  <c:v>60.759</c:v>
                </c:pt>
                <c:pt idx="32">
                  <c:v>60.518999999999998</c:v>
                </c:pt>
                <c:pt idx="33">
                  <c:v>60.555999999999997</c:v>
                </c:pt>
                <c:pt idx="34">
                  <c:v>59.63</c:v>
                </c:pt>
                <c:pt idx="35">
                  <c:v>60.167000000000002</c:v>
                </c:pt>
                <c:pt idx="36">
                  <c:v>60.573999999999998</c:v>
                </c:pt>
                <c:pt idx="37">
                  <c:v>62.648000000000003</c:v>
                </c:pt>
                <c:pt idx="38">
                  <c:v>61.481000000000002</c:v>
                </c:pt>
                <c:pt idx="39">
                  <c:v>61.241</c:v>
                </c:pt>
                <c:pt idx="40">
                  <c:v>63.406999999999996</c:v>
                </c:pt>
                <c:pt idx="41">
                  <c:v>63.185000000000002</c:v>
                </c:pt>
                <c:pt idx="42">
                  <c:v>64.13</c:v>
                </c:pt>
                <c:pt idx="43">
                  <c:v>62.295999999999999</c:v>
                </c:pt>
                <c:pt idx="44">
                  <c:v>62.981000000000002</c:v>
                </c:pt>
                <c:pt idx="45">
                  <c:v>64.519000000000005</c:v>
                </c:pt>
                <c:pt idx="46">
                  <c:v>64.259</c:v>
                </c:pt>
                <c:pt idx="47">
                  <c:v>66.093000000000004</c:v>
                </c:pt>
                <c:pt idx="48">
                  <c:v>65.37</c:v>
                </c:pt>
                <c:pt idx="49">
                  <c:v>66.741</c:v>
                </c:pt>
                <c:pt idx="50">
                  <c:v>66.814999999999998</c:v>
                </c:pt>
                <c:pt idx="51">
                  <c:v>68.832999999999998</c:v>
                </c:pt>
                <c:pt idx="52">
                  <c:v>70.055999999999997</c:v>
                </c:pt>
                <c:pt idx="53">
                  <c:v>72.037000000000006</c:v>
                </c:pt>
                <c:pt idx="54">
                  <c:v>75.093000000000004</c:v>
                </c:pt>
                <c:pt idx="55">
                  <c:v>78.296000000000006</c:v>
                </c:pt>
                <c:pt idx="56">
                  <c:v>82.111000000000004</c:v>
                </c:pt>
                <c:pt idx="57">
                  <c:v>87.519000000000005</c:v>
                </c:pt>
                <c:pt idx="58">
                  <c:v>95.352000000000004</c:v>
                </c:pt>
                <c:pt idx="59">
                  <c:v>103.889</c:v>
                </c:pt>
                <c:pt idx="60">
                  <c:v>116.685</c:v>
                </c:pt>
                <c:pt idx="61">
                  <c:v>131.333</c:v>
                </c:pt>
                <c:pt idx="62">
                  <c:v>143.27799999999999</c:v>
                </c:pt>
                <c:pt idx="63">
                  <c:v>157.57400000000001</c:v>
                </c:pt>
                <c:pt idx="64">
                  <c:v>169.20400000000001</c:v>
                </c:pt>
                <c:pt idx="65">
                  <c:v>177.53700000000001</c:v>
                </c:pt>
                <c:pt idx="66">
                  <c:v>184.13</c:v>
                </c:pt>
                <c:pt idx="67">
                  <c:v>188.90700000000001</c:v>
                </c:pt>
                <c:pt idx="68">
                  <c:v>187.333</c:v>
                </c:pt>
                <c:pt idx="69">
                  <c:v>180.61099999999999</c:v>
                </c:pt>
                <c:pt idx="70">
                  <c:v>163.51900000000001</c:v>
                </c:pt>
                <c:pt idx="71">
                  <c:v>132.57400000000001</c:v>
                </c:pt>
                <c:pt idx="72">
                  <c:v>88.426000000000002</c:v>
                </c:pt>
                <c:pt idx="73">
                  <c:v>68.926000000000002</c:v>
                </c:pt>
                <c:pt idx="74">
                  <c:v>64.87</c:v>
                </c:pt>
                <c:pt idx="75">
                  <c:v>65.073999999999998</c:v>
                </c:pt>
                <c:pt idx="76">
                  <c:v>65.5</c:v>
                </c:pt>
                <c:pt idx="77">
                  <c:v>67.147999999999996</c:v>
                </c:pt>
                <c:pt idx="78">
                  <c:v>69.926000000000002</c:v>
                </c:pt>
                <c:pt idx="79">
                  <c:v>74.019000000000005</c:v>
                </c:pt>
                <c:pt idx="80">
                  <c:v>79.611000000000004</c:v>
                </c:pt>
                <c:pt idx="81">
                  <c:v>88.462999999999994</c:v>
                </c:pt>
                <c:pt idx="82">
                  <c:v>95.852000000000004</c:v>
                </c:pt>
                <c:pt idx="83">
                  <c:v>107.5</c:v>
                </c:pt>
                <c:pt idx="84">
                  <c:v>118.333</c:v>
                </c:pt>
                <c:pt idx="85">
                  <c:v>125.685</c:v>
                </c:pt>
                <c:pt idx="86">
                  <c:v>134.01900000000001</c:v>
                </c:pt>
                <c:pt idx="87">
                  <c:v>136.94399999999999</c:v>
                </c:pt>
                <c:pt idx="88">
                  <c:v>136.815</c:v>
                </c:pt>
                <c:pt idx="89">
                  <c:v>129.63</c:v>
                </c:pt>
                <c:pt idx="90">
                  <c:v>114.27800000000001</c:v>
                </c:pt>
                <c:pt idx="91">
                  <c:v>87.555999999999997</c:v>
                </c:pt>
                <c:pt idx="92">
                  <c:v>63.944000000000003</c:v>
                </c:pt>
                <c:pt idx="93">
                  <c:v>57.573999999999998</c:v>
                </c:pt>
                <c:pt idx="94">
                  <c:v>55.37</c:v>
                </c:pt>
                <c:pt idx="95">
                  <c:v>54.277999999999999</c:v>
                </c:pt>
                <c:pt idx="96">
                  <c:v>53.444000000000003</c:v>
                </c:pt>
                <c:pt idx="97">
                  <c:v>53.926000000000002</c:v>
                </c:pt>
                <c:pt idx="98">
                  <c:v>53.685000000000002</c:v>
                </c:pt>
                <c:pt idx="99">
                  <c:v>53.777999999999999</c:v>
                </c:pt>
                <c:pt idx="100">
                  <c:v>53.259</c:v>
                </c:pt>
                <c:pt idx="101">
                  <c:v>54.685000000000002</c:v>
                </c:pt>
                <c:pt idx="102">
                  <c:v>53.167000000000002</c:v>
                </c:pt>
                <c:pt idx="103">
                  <c:v>53</c:v>
                </c:pt>
                <c:pt idx="104">
                  <c:v>53.648000000000003</c:v>
                </c:pt>
                <c:pt idx="105">
                  <c:v>52.5</c:v>
                </c:pt>
                <c:pt idx="106">
                  <c:v>53.389000000000003</c:v>
                </c:pt>
                <c:pt idx="107">
                  <c:v>52.648000000000003</c:v>
                </c:pt>
                <c:pt idx="108">
                  <c:v>53.055999999999997</c:v>
                </c:pt>
                <c:pt idx="109">
                  <c:v>52.889000000000003</c:v>
                </c:pt>
                <c:pt idx="110">
                  <c:v>52.314999999999998</c:v>
                </c:pt>
                <c:pt idx="111">
                  <c:v>53.018999999999998</c:v>
                </c:pt>
                <c:pt idx="112">
                  <c:v>52.406999999999996</c:v>
                </c:pt>
                <c:pt idx="113">
                  <c:v>52.889000000000003</c:v>
                </c:pt>
                <c:pt idx="114">
                  <c:v>52.13</c:v>
                </c:pt>
                <c:pt idx="115">
                  <c:v>51.795999999999999</c:v>
                </c:pt>
                <c:pt idx="116">
                  <c:v>52.259</c:v>
                </c:pt>
                <c:pt idx="117">
                  <c:v>52.295999999999999</c:v>
                </c:pt>
                <c:pt idx="118">
                  <c:v>52.87</c:v>
                </c:pt>
                <c:pt idx="119">
                  <c:v>52.295999999999999</c:v>
                </c:pt>
                <c:pt idx="120">
                  <c:v>52.593000000000004</c:v>
                </c:pt>
                <c:pt idx="121">
                  <c:v>53.185000000000002</c:v>
                </c:pt>
                <c:pt idx="122">
                  <c:v>51.389000000000003</c:v>
                </c:pt>
                <c:pt idx="123">
                  <c:v>51.093000000000004</c:v>
                </c:pt>
                <c:pt idx="124">
                  <c:v>52.167000000000002</c:v>
                </c:pt>
                <c:pt idx="125">
                  <c:v>50.406999999999996</c:v>
                </c:pt>
                <c:pt idx="126">
                  <c:v>51.37</c:v>
                </c:pt>
                <c:pt idx="127">
                  <c:v>50.777999999999999</c:v>
                </c:pt>
                <c:pt idx="128">
                  <c:v>50.204000000000001</c:v>
                </c:pt>
                <c:pt idx="129">
                  <c:v>51.332999999999998</c:v>
                </c:pt>
                <c:pt idx="130">
                  <c:v>49.073999999999998</c:v>
                </c:pt>
                <c:pt idx="131">
                  <c:v>49.389000000000003</c:v>
                </c:pt>
                <c:pt idx="132">
                  <c:v>48.648000000000003</c:v>
                </c:pt>
                <c:pt idx="133">
                  <c:v>48.222000000000001</c:v>
                </c:pt>
                <c:pt idx="134">
                  <c:v>48.704000000000001</c:v>
                </c:pt>
                <c:pt idx="135">
                  <c:v>49.13</c:v>
                </c:pt>
                <c:pt idx="136">
                  <c:v>49.277999999999999</c:v>
                </c:pt>
                <c:pt idx="137">
                  <c:v>48.222000000000001</c:v>
                </c:pt>
                <c:pt idx="138">
                  <c:v>48.926000000000002</c:v>
                </c:pt>
                <c:pt idx="139">
                  <c:v>49.536999999999999</c:v>
                </c:pt>
                <c:pt idx="140">
                  <c:v>48.481000000000002</c:v>
                </c:pt>
                <c:pt idx="141">
                  <c:v>47.093000000000004</c:v>
                </c:pt>
                <c:pt idx="142">
                  <c:v>48.444000000000003</c:v>
                </c:pt>
                <c:pt idx="143">
                  <c:v>47.926000000000002</c:v>
                </c:pt>
                <c:pt idx="144">
                  <c:v>48.593000000000004</c:v>
                </c:pt>
                <c:pt idx="145">
                  <c:v>48.277999999999999</c:v>
                </c:pt>
                <c:pt idx="146">
                  <c:v>48.944000000000003</c:v>
                </c:pt>
                <c:pt idx="147">
                  <c:v>48.573999999999998</c:v>
                </c:pt>
                <c:pt idx="148">
                  <c:v>48.963000000000001</c:v>
                </c:pt>
                <c:pt idx="149">
                  <c:v>48.759</c:v>
                </c:pt>
                <c:pt idx="150">
                  <c:v>48.444000000000003</c:v>
                </c:pt>
                <c:pt idx="151">
                  <c:v>47.685000000000002</c:v>
                </c:pt>
                <c:pt idx="152">
                  <c:v>46</c:v>
                </c:pt>
                <c:pt idx="153">
                  <c:v>47.926000000000002</c:v>
                </c:pt>
                <c:pt idx="154">
                  <c:v>46.795999999999999</c:v>
                </c:pt>
                <c:pt idx="155">
                  <c:v>46.259</c:v>
                </c:pt>
                <c:pt idx="156">
                  <c:v>46.814999999999998</c:v>
                </c:pt>
                <c:pt idx="157">
                  <c:v>46.426000000000002</c:v>
                </c:pt>
                <c:pt idx="158">
                  <c:v>46.795999999999999</c:v>
                </c:pt>
                <c:pt idx="159">
                  <c:v>45.036999999999999</c:v>
                </c:pt>
                <c:pt idx="160">
                  <c:v>46.814999999999998</c:v>
                </c:pt>
                <c:pt idx="161">
                  <c:v>47.185000000000002</c:v>
                </c:pt>
                <c:pt idx="162">
                  <c:v>46.389000000000003</c:v>
                </c:pt>
                <c:pt idx="163">
                  <c:v>45.593000000000004</c:v>
                </c:pt>
                <c:pt idx="164">
                  <c:v>47.667000000000002</c:v>
                </c:pt>
                <c:pt idx="165">
                  <c:v>46.63</c:v>
                </c:pt>
                <c:pt idx="166">
                  <c:v>47.37</c:v>
                </c:pt>
                <c:pt idx="167">
                  <c:v>47.481000000000002</c:v>
                </c:pt>
                <c:pt idx="168">
                  <c:v>46.795999999999999</c:v>
                </c:pt>
                <c:pt idx="169">
                  <c:v>45.963000000000001</c:v>
                </c:pt>
                <c:pt idx="170">
                  <c:v>47.5</c:v>
                </c:pt>
                <c:pt idx="171">
                  <c:v>47.610999999999997</c:v>
                </c:pt>
                <c:pt idx="172">
                  <c:v>46.889000000000003</c:v>
                </c:pt>
                <c:pt idx="173">
                  <c:v>46.110999999999997</c:v>
                </c:pt>
                <c:pt idx="174">
                  <c:v>46.926000000000002</c:v>
                </c:pt>
                <c:pt idx="175">
                  <c:v>47.63</c:v>
                </c:pt>
                <c:pt idx="176">
                  <c:v>46.463000000000001</c:v>
                </c:pt>
                <c:pt idx="177">
                  <c:v>46.685000000000002</c:v>
                </c:pt>
                <c:pt idx="178">
                  <c:v>46.741</c:v>
                </c:pt>
                <c:pt idx="179">
                  <c:v>46.573999999999998</c:v>
                </c:pt>
                <c:pt idx="180">
                  <c:v>47.167000000000002</c:v>
                </c:pt>
                <c:pt idx="181">
                  <c:v>47.332999999999998</c:v>
                </c:pt>
                <c:pt idx="182">
                  <c:v>46.555999999999997</c:v>
                </c:pt>
                <c:pt idx="183">
                  <c:v>46.036999999999999</c:v>
                </c:pt>
                <c:pt idx="184">
                  <c:v>46.463000000000001</c:v>
                </c:pt>
                <c:pt idx="185">
                  <c:v>45.777999999999999</c:v>
                </c:pt>
                <c:pt idx="186">
                  <c:v>46.277999999999999</c:v>
                </c:pt>
                <c:pt idx="187">
                  <c:v>46.463000000000001</c:v>
                </c:pt>
                <c:pt idx="188">
                  <c:v>46.389000000000003</c:v>
                </c:pt>
                <c:pt idx="189">
                  <c:v>47.204000000000001</c:v>
                </c:pt>
                <c:pt idx="190">
                  <c:v>45.351999999999997</c:v>
                </c:pt>
                <c:pt idx="191">
                  <c:v>46.685000000000002</c:v>
                </c:pt>
                <c:pt idx="192">
                  <c:v>45.148000000000003</c:v>
                </c:pt>
                <c:pt idx="193">
                  <c:v>46.093000000000004</c:v>
                </c:pt>
                <c:pt idx="194">
                  <c:v>45.906999999999996</c:v>
                </c:pt>
                <c:pt idx="195">
                  <c:v>46.093000000000004</c:v>
                </c:pt>
                <c:pt idx="196">
                  <c:v>45.926000000000002</c:v>
                </c:pt>
                <c:pt idx="197">
                  <c:v>46.851999999999997</c:v>
                </c:pt>
                <c:pt idx="198">
                  <c:v>46</c:v>
                </c:pt>
                <c:pt idx="199">
                  <c:v>46.814999999999998</c:v>
                </c:pt>
                <c:pt idx="200">
                  <c:v>47.536999999999999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F50-4733-9533-136F207C699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63.811759394909373</c:v>
                </c:pt>
                <c:pt idx="28">
                  <c:v>63.704790248373136</c:v>
                </c:pt>
                <c:pt idx="29">
                  <c:v>63.597775005873103</c:v>
                </c:pt>
                <c:pt idx="30">
                  <c:v>63.490709488932872</c:v>
                </c:pt>
                <c:pt idx="31">
                  <c:v>63.383589144100313</c:v>
                </c:pt>
                <c:pt idx="32">
                  <c:v>63.276409009927164</c:v>
                </c:pt>
                <c:pt idx="33">
                  <c:v>63.169163681182042</c:v>
                </c:pt>
                <c:pt idx="34">
                  <c:v>63.061847270207188</c:v>
                </c:pt>
                <c:pt idx="35">
                  <c:v>62.954453365766348</c:v>
                </c:pt>
                <c:pt idx="36">
                  <c:v>62.846974991622552</c:v>
                </c:pt>
                <c:pt idx="37">
                  <c:v>62.739404574643572</c:v>
                </c:pt>
                <c:pt idx="38">
                  <c:v>62.631733960518616</c:v>
                </c:pt>
                <c:pt idx="39">
                  <c:v>62.52395461443129</c:v>
                </c:pt>
                <c:pt idx="40">
                  <c:v>62.416058470360419</c:v>
                </c:pt>
                <c:pt idx="41">
                  <c:v>62.30804089595015</c:v>
                </c:pt>
                <c:pt idx="42">
                  <c:v>62.199910117450045</c:v>
                </c:pt>
                <c:pt idx="43">
                  <c:v>62.091715124795094</c:v>
                </c:pt>
                <c:pt idx="44">
                  <c:v>61.983623038430601</c:v>
                </c:pt>
                <c:pt idx="45">
                  <c:v>61.876120055117987</c:v>
                </c:pt>
                <c:pt idx="46">
                  <c:v>61.770499712912788</c:v>
                </c:pt>
                <c:pt idx="47">
                  <c:v>61.669970124675935</c:v>
                </c:pt>
                <c:pt idx="48">
                  <c:v>61.581989344239595</c:v>
                </c:pt>
                <c:pt idx="49">
                  <c:v>61.522825235496299</c:v>
                </c:pt>
                <c:pt idx="50">
                  <c:v>61.525741689852012</c:v>
                </c:pt>
                <c:pt idx="51">
                  <c:v>61.654372299430342</c:v>
                </c:pt>
                <c:pt idx="52">
                  <c:v>62.022262382571384</c:v>
                </c:pt>
                <c:pt idx="53">
                  <c:v>62.817587007348891</c:v>
                </c:pt>
                <c:pt idx="54">
                  <c:v>64.32818513469762</c:v>
                </c:pt>
                <c:pt idx="55">
                  <c:v>66.956536887548651</c:v>
                </c:pt>
                <c:pt idx="56">
                  <c:v>71.208842408902086</c:v>
                </c:pt>
                <c:pt idx="57">
                  <c:v>77.640339954021613</c:v>
                </c:pt>
                <c:pt idx="58">
                  <c:v>86.744710583653585</c:v>
                </c:pt>
                <c:pt idx="59">
                  <c:v>98.791726460757189</c:v>
                </c:pt>
                <c:pt idx="60">
                  <c:v>113.64254507761208</c:v>
                </c:pt>
                <c:pt idx="61">
                  <c:v>130.59796407539812</c:v>
                </c:pt>
                <c:pt idx="62">
                  <c:v>148.34799985130002</c:v>
                </c:pt>
                <c:pt idx="63">
                  <c:v>165.07837916406402</c:v>
                </c:pt>
                <c:pt idx="64">
                  <c:v>178.74694643312898</c:v>
                </c:pt>
                <c:pt idx="65">
                  <c:v>187.4816138782133</c:v>
                </c:pt>
                <c:pt idx="66">
                  <c:v>189.99582214943362</c:v>
                </c:pt>
                <c:pt idx="67">
                  <c:v>185.89495900512711</c:v>
                </c:pt>
                <c:pt idx="68">
                  <c:v>175.77324607049741</c:v>
                </c:pt>
                <c:pt idx="69">
                  <c:v>161.06837192229756</c:v>
                </c:pt>
                <c:pt idx="70">
                  <c:v>143.72297235025653</c:v>
                </c:pt>
                <c:pt idx="71">
                  <c:v>125.76313501690863</c:v>
                </c:pt>
                <c:pt idx="72">
                  <c:v>108.92042265828745</c:v>
                </c:pt>
                <c:pt idx="73">
                  <c:v>94.393749160366141</c:v>
                </c:pt>
                <c:pt idx="74">
                  <c:v>82.789953474979029</c:v>
                </c:pt>
                <c:pt idx="75">
                  <c:v>74.224477597220528</c:v>
                </c:pt>
                <c:pt idx="76">
                  <c:v>68.526196448449809</c:v>
                </c:pt>
                <c:pt idx="77">
                  <c:v>65.476629604208512</c:v>
                </c:pt>
                <c:pt idx="78">
                  <c:v>65.01292398063805</c:v>
                </c:pt>
                <c:pt idx="79">
                  <c:v>67.324840613295436</c:v>
                </c:pt>
                <c:pt idx="80">
                  <c:v>72.782242670390616</c:v>
                </c:pt>
                <c:pt idx="81">
                  <c:v>81.663998755690997</c:v>
                </c:pt>
                <c:pt idx="82">
                  <c:v>93.743618007831046</c:v>
                </c:pt>
                <c:pt idx="83">
                  <c:v>107.90488005998569</c:v>
                </c:pt>
                <c:pt idx="84">
                  <c:v>122.03721070811005</c:v>
                </c:pt>
                <c:pt idx="85">
                  <c:v>133.39956604865358</c:v>
                </c:pt>
                <c:pt idx="86">
                  <c:v>139.41661756868686</c:v>
                </c:pt>
                <c:pt idx="87">
                  <c:v>138.59171983694503</c:v>
                </c:pt>
                <c:pt idx="88">
                  <c:v>131.08565305693025</c:v>
                </c:pt>
                <c:pt idx="89">
                  <c:v>118.64927905701907</c:v>
                </c:pt>
                <c:pt idx="90">
                  <c:v>103.94477777265216</c:v>
                </c:pt>
                <c:pt idx="91">
                  <c:v>89.612361660806428</c:v>
                </c:pt>
                <c:pt idx="92">
                  <c:v>77.525448896937007</c:v>
                </c:pt>
                <c:pt idx="93">
                  <c:v>68.501058294769408</c:v>
                </c:pt>
                <c:pt idx="94">
                  <c:v>62.45093357091374</c:v>
                </c:pt>
                <c:pt idx="95">
                  <c:v>58.764533521657867</c:v>
                </c:pt>
                <c:pt idx="96">
                  <c:v>56.690826156529795</c:v>
                </c:pt>
                <c:pt idx="97">
                  <c:v>55.583334162391303</c:v>
                </c:pt>
                <c:pt idx="98">
                  <c:v>54.990694104644938</c:v>
                </c:pt>
                <c:pt idx="99">
                  <c:v>54.644066275899952</c:v>
                </c:pt>
                <c:pt idx="100">
                  <c:v>54.403595755136998</c:v>
                </c:pt>
                <c:pt idx="101">
                  <c:v>54.204969650811258</c:v>
                </c:pt>
                <c:pt idx="102">
                  <c:v>54.021976067545033</c:v>
                </c:pt>
                <c:pt idx="103">
                  <c:v>53.845359685681018</c:v>
                </c:pt>
                <c:pt idx="104">
                  <c:v>53.67277428765594</c:v>
                </c:pt>
                <c:pt idx="105">
                  <c:v>53.50477961454434</c:v>
                </c:pt>
                <c:pt idx="106">
                  <c:v>53.343627132942899</c:v>
                </c:pt>
                <c:pt idx="107">
                  <c:v>53.193093436659147</c:v>
                </c:pt>
                <c:pt idx="108">
                  <c:v>53.058428423281121</c:v>
                </c:pt>
                <c:pt idx="109">
                  <c:v>52.945811983665443</c:v>
                </c:pt>
                <c:pt idx="110">
                  <c:v>52.860917879646493</c:v>
                </c:pt>
                <c:pt idx="111">
                  <c:v>52.806545169099898</c:v>
                </c:pt>
                <c:pt idx="112">
                  <c:v>52.779869770620685</c:v>
                </c:pt>
                <c:pt idx="113">
                  <c:v>52.770483811020576</c:v>
                </c:pt>
                <c:pt idx="114">
                  <c:v>52.760600993610183</c:v>
                </c:pt>
                <c:pt idx="115">
                  <c:v>52.728237672730501</c:v>
                </c:pt>
                <c:pt idx="116">
                  <c:v>52.652873929180863</c:v>
                </c:pt>
                <c:pt idx="117">
                  <c:v>52.521672191930087</c:v>
                </c:pt>
                <c:pt idx="118">
                  <c:v>52.333680862752281</c:v>
                </c:pt>
                <c:pt idx="119">
                  <c:v>52.100134388944241</c:v>
                </c:pt>
                <c:pt idx="120">
                  <c:v>51.840712716888639</c:v>
                </c:pt>
                <c:pt idx="121">
                  <c:v>51.577453976978703</c:v>
                </c:pt>
                <c:pt idx="122">
                  <c:v>51.328881475224883</c:v>
                </c:pt>
                <c:pt idx="123">
                  <c:v>51.106421974519947</c:v>
                </c:pt>
                <c:pt idx="124">
                  <c:v>50.913819648702962</c:v>
                </c:pt>
                <c:pt idx="125">
                  <c:v>50.748879884528243</c:v>
                </c:pt>
                <c:pt idx="126">
                  <c:v>50.60619148164745</c:v>
                </c:pt>
                <c:pt idx="127">
                  <c:v>50.47959479018683</c:v>
                </c:pt>
                <c:pt idx="128">
                  <c:v>50.363746902881317</c:v>
                </c:pt>
                <c:pt idx="129">
                  <c:v>50.254734732973937</c:v>
                </c:pt>
                <c:pt idx="130">
                  <c:v>50.150032008440796</c:v>
                </c:pt>
                <c:pt idx="131">
                  <c:v>50.048159957334583</c:v>
                </c:pt>
                <c:pt idx="132">
                  <c:v>49.948310105103751</c:v>
                </c:pt>
                <c:pt idx="133">
                  <c:v>49.85005094076363</c:v>
                </c:pt>
                <c:pt idx="134">
                  <c:v>49.753141675218643</c:v>
                </c:pt>
                <c:pt idx="135">
                  <c:v>49.657430462270852</c:v>
                </c:pt>
                <c:pt idx="136">
                  <c:v>49.562805280340243</c:v>
                </c:pt>
                <c:pt idx="137">
                  <c:v>49.469172657246688</c:v>
                </c:pt>
                <c:pt idx="138">
                  <c:v>49.376449267463904</c:v>
                </c:pt>
                <c:pt idx="139">
                  <c:v>49.284558816161883</c:v>
                </c:pt>
                <c:pt idx="140">
                  <c:v>49.193430867292172</c:v>
                </c:pt>
                <c:pt idx="141">
                  <c:v>49.103000312286419</c:v>
                </c:pt>
                <c:pt idx="142">
                  <c:v>49.013207026349519</c:v>
                </c:pt>
                <c:pt idx="143">
                  <c:v>48.923995572734349</c:v>
                </c:pt>
                <c:pt idx="144">
                  <c:v>48.835314918334191</c:v>
                </c:pt>
                <c:pt idx="145">
                  <c:v>48.747118153967889</c:v>
                </c:pt>
                <c:pt idx="146">
                  <c:v>48.659362220228118</c:v>
                </c:pt>
                <c:pt idx="147">
                  <c:v>48.572007641036315</c:v>
                </c:pt>
                <c:pt idx="148">
                  <c:v>48.485018266830899</c:v>
                </c:pt>
                <c:pt idx="149">
                  <c:v>48.398361028835893</c:v>
                </c:pt>
                <c:pt idx="150">
                  <c:v>48.312005705398512</c:v>
                </c:pt>
                <c:pt idx="151">
                  <c:v>48.225924700997567</c:v>
                </c:pt>
                <c:pt idx="152">
                  <c:v>48.14009283821003</c:v>
                </c:pt>
                <c:pt idx="153">
                  <c:v>48.054487162673261</c:v>
                </c:pt>
                <c:pt idx="154">
                  <c:v>47.969086760883755</c:v>
                </c:pt>
                <c:pt idx="155">
                  <c:v>47.883872590524149</c:v>
                </c:pt>
                <c:pt idx="156">
                  <c:v>47.798827322897637</c:v>
                </c:pt>
                <c:pt idx="157">
                  <c:v>47.713935196968713</c:v>
                </c:pt>
                <c:pt idx="158">
                  <c:v>47.629181884454404</c:v>
                </c:pt>
                <c:pt idx="159">
                  <c:v>47.544554365375753</c:v>
                </c:pt>
                <c:pt idx="160">
                  <c:v>47.460040813462264</c:v>
                </c:pt>
                <c:pt idx="161">
                  <c:v>47.375630490797207</c:v>
                </c:pt>
                <c:pt idx="162">
                  <c:v>47.291313651097667</c:v>
                </c:pt>
                <c:pt idx="163">
                  <c:v>47.207081451036487</c:v>
                </c:pt>
                <c:pt idx="164">
                  <c:v>47.122925869032755</c:v>
                </c:pt>
                <c:pt idx="165">
                  <c:v>47.038839630960467</c:v>
                </c:pt>
                <c:pt idx="166">
                  <c:v>46.954816142251474</c:v>
                </c:pt>
                <c:pt idx="167">
                  <c:v>46.870849425896353</c:v>
                </c:pt>
                <c:pt idx="168">
                  <c:v>46.786934065875876</c:v>
                </c:pt>
                <c:pt idx="169">
                  <c:v>46.703065155584859</c:v>
                </c:pt>
                <c:pt idx="170">
                  <c:v>46.619238250838563</c:v>
                </c:pt>
                <c:pt idx="171">
                  <c:v>46.535449327080471</c:v>
                </c:pt>
                <c:pt idx="172">
                  <c:v>46.451694740437361</c:v>
                </c:pt>
                <c:pt idx="173">
                  <c:v>46.367971192293389</c:v>
                </c:pt>
                <c:pt idx="174">
                  <c:v>46.284275697080616</c:v>
                </c:pt>
                <c:pt idx="175">
                  <c:v>46.200605553005921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F50-4733-9533-136F207C699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63.811759394909373</c:v>
                </c:pt>
                <c:pt idx="28">
                  <c:v>63.704790248373122</c:v>
                </c:pt>
                <c:pt idx="29">
                  <c:v>63.597775005873018</c:v>
                </c:pt>
                <c:pt idx="30">
                  <c:v>63.490709488932318</c:v>
                </c:pt>
                <c:pt idx="31">
                  <c:v>63.383589144096909</c:v>
                </c:pt>
                <c:pt idx="32">
                  <c:v>63.276409009907233</c:v>
                </c:pt>
                <c:pt idx="33">
                  <c:v>63.16916368107124</c:v>
                </c:pt>
                <c:pt idx="34">
                  <c:v>63.061847269622028</c:v>
                </c:pt>
                <c:pt idx="35">
                  <c:v>62.954453362830783</c:v>
                </c:pt>
                <c:pt idx="36">
                  <c:v>62.846974977633202</c:v>
                </c:pt>
                <c:pt idx="37">
                  <c:v>62.739404511315648</c:v>
                </c:pt>
                <c:pt idx="38">
                  <c:v>62.63173368819546</c:v>
                </c:pt>
                <c:pt idx="39">
                  <c:v>62.523953502019637</c:v>
                </c:pt>
                <c:pt idx="40">
                  <c:v>62.416054153797312</c:v>
                </c:pt>
                <c:pt idx="41">
                  <c:v>62.308024984774477</c:v>
                </c:pt>
                <c:pt idx="42">
                  <c:v>62.199854404255852</c:v>
                </c:pt>
                <c:pt idx="43">
                  <c:v>62.09152981197829</c:v>
                </c:pt>
                <c:pt idx="44">
                  <c:v>61.983037514744943</c:v>
                </c:pt>
                <c:pt idx="45">
                  <c:v>61.874362637039596</c:v>
                </c:pt>
                <c:pt idx="46">
                  <c:v>61.765489025358832</c:v>
                </c:pt>
                <c:pt idx="47">
                  <c:v>61.656399146026502</c:v>
                </c:pt>
                <c:pt idx="48">
                  <c:v>61.547073976293369</c:v>
                </c:pt>
                <c:pt idx="49">
                  <c:v>61.437492888576777</c:v>
                </c:pt>
                <c:pt idx="50">
                  <c:v>61.327633527763268</c:v>
                </c:pt>
                <c:pt idx="51">
                  <c:v>61.217471681585288</c:v>
                </c:pt>
                <c:pt idx="52">
                  <c:v>61.106981144194101</c:v>
                </c:pt>
                <c:pt idx="53">
                  <c:v>60.996133573189972</c:v>
                </c:pt>
                <c:pt idx="54">
                  <c:v>60.884898340542016</c:v>
                </c:pt>
                <c:pt idx="55">
                  <c:v>60.773242378038866</c:v>
                </c:pt>
                <c:pt idx="56">
                  <c:v>60.661130018163988</c:v>
                </c:pt>
                <c:pt idx="57">
                  <c:v>60.548522831592472</c:v>
                </c:pt>
                <c:pt idx="58">
                  <c:v>60.435379462865995</c:v>
                </c:pt>
                <c:pt idx="59">
                  <c:v>60.321655466227206</c:v>
                </c:pt>
                <c:pt idx="60">
                  <c:v>60.207303144091682</c:v>
                </c:pt>
                <c:pt idx="61">
                  <c:v>60.092271391211327</c:v>
                </c:pt>
                <c:pt idx="62">
                  <c:v>59.97650554824623</c:v>
                </c:pt>
                <c:pt idx="63">
                  <c:v>59.859947269216207</c:v>
                </c:pt>
                <c:pt idx="64">
                  <c:v>59.742534408154874</c:v>
                </c:pt>
                <c:pt idx="65">
                  <c:v>59.62420093123766</c:v>
                </c:pt>
                <c:pt idx="66">
                  <c:v>59.50487686169906</c:v>
                </c:pt>
                <c:pt idx="67">
                  <c:v>59.384488265984864</c:v>
                </c:pt>
                <c:pt idx="68">
                  <c:v>59.262957290787867</c:v>
                </c:pt>
                <c:pt idx="69">
                  <c:v>59.140202261864729</c:v>
                </c:pt>
                <c:pt idx="70">
                  <c:v>59.016137856792348</c:v>
                </c:pt>
                <c:pt idx="71">
                  <c:v>58.890675365042533</c:v>
                </c:pt>
                <c:pt idx="72">
                  <c:v>58.76372304986792</c:v>
                </c:pt>
                <c:pt idx="73">
                  <c:v>58.635186627411272</c:v>
                </c:pt>
                <c:pt idx="74">
                  <c:v>58.504969879067225</c:v>
                </c:pt>
                <c:pt idx="75">
                  <c:v>58.372975413306946</c:v>
                </c:pt>
                <c:pt idx="76">
                  <c:v>58.239105592767878</c:v>
                </c:pt>
                <c:pt idx="77">
                  <c:v>58.103263641235287</c:v>
                </c:pt>
                <c:pt idx="78">
                  <c:v>57.965354943007249</c:v>
                </c:pt>
                <c:pt idx="79">
                  <c:v>57.82528854383937</c:v>
                </c:pt>
                <c:pt idx="80">
                  <c:v>57.682978858013151</c:v>
                </c:pt>
                <c:pt idx="81">
                  <c:v>57.538347579891749</c:v>
                </c:pt>
                <c:pt idx="82">
                  <c:v>57.39132579049334</c:v>
                </c:pt>
                <c:pt idx="83">
                  <c:v>57.241856240078306</c:v>
                </c:pt>
                <c:pt idx="84">
                  <c:v>57.089895776575659</c:v>
                </c:pt>
                <c:pt idx="85">
                  <c:v>56.935417877077455</c:v>
                </c:pt>
                <c:pt idx="86">
                  <c:v>56.778415225997989</c:v>
                </c:pt>
                <c:pt idx="87">
                  <c:v>56.618902269428048</c:v>
                </c:pt>
                <c:pt idx="88">
                  <c:v>56.456917661534767</c:v>
                </c:pt>
                <c:pt idx="89">
                  <c:v>56.292526506600538</c:v>
                </c:pt>
                <c:pt idx="90">
                  <c:v>56.125822290673362</c:v>
                </c:pt>
                <c:pt idx="91">
                  <c:v>55.956928391138383</c:v>
                </c:pt>
                <c:pt idx="92">
                  <c:v>55.785999052136752</c:v>
                </c:pt>
                <c:pt idx="93">
                  <c:v>55.613219719834447</c:v>
                </c:pt>
                <c:pt idx="94">
                  <c:v>55.438806644955733</c:v>
                </c:pt>
                <c:pt idx="95">
                  <c:v>55.263005681138551</c:v>
                </c:pt>
                <c:pt idx="96">
                  <c:v>55.086090236309076</c:v>
                </c:pt>
                <c:pt idx="97">
                  <c:v>54.908358369431404</c:v>
                </c:pt>
                <c:pt idx="98">
                  <c:v>54.730129064919097</c:v>
                </c:pt>
                <c:pt idx="99">
                  <c:v>54.551737759232196</c:v>
                </c:pt>
                <c:pt idx="100">
                  <c:v>54.373531235726517</c:v>
                </c:pt>
                <c:pt idx="101">
                  <c:v>54.195862041389475</c:v>
                </c:pt>
                <c:pt idx="102">
                  <c:v>54.01908260947863</c:v>
                </c:pt>
                <c:pt idx="103">
                  <c:v>53.843539292498676</c:v>
                </c:pt>
                <c:pt idx="104">
                  <c:v>53.669566518416033</c:v>
                </c:pt>
                <c:pt idx="105">
                  <c:v>53.497481278565758</c:v>
                </c:pt>
                <c:pt idx="106">
                  <c:v>53.327578138585906</c:v>
                </c:pt>
                <c:pt idx="107">
                  <c:v>53.160124935318464</c:v>
                </c:pt>
                <c:pt idx="108">
                  <c:v>52.995359285345415</c:v>
                </c:pt>
                <c:pt idx="109">
                  <c:v>52.833485987799207</c:v>
                </c:pt>
                <c:pt idx="110">
                  <c:v>52.674675358758428</c:v>
                </c:pt>
                <c:pt idx="111">
                  <c:v>52.519062490332161</c:v>
                </c:pt>
                <c:pt idx="112">
                  <c:v>52.366747387473843</c:v>
                </c:pt>
                <c:pt idx="113">
                  <c:v>52.21779590201551</c:v>
                </c:pt>
                <c:pt idx="114">
                  <c:v>52.072241357919928</c:v>
                </c:pt>
                <c:pt idx="115">
                  <c:v>51.930086744997723</c:v>
                </c:pt>
                <c:pt idx="116">
                  <c:v>51.791307350215689</c:v>
                </c:pt>
                <c:pt idx="117">
                  <c:v>51.655853695458617</c:v>
                </c:pt>
                <c:pt idx="118">
                  <c:v>51.523654656957184</c:v>
                </c:pt>
                <c:pt idx="119">
                  <c:v>51.394620653044349</c:v>
                </c:pt>
                <c:pt idx="120">
                  <c:v>51.268646801852</c:v>
                </c:pt>
                <c:pt idx="121">
                  <c:v>51.145615967480119</c:v>
                </c:pt>
                <c:pt idx="122">
                  <c:v>51.025401630714555</c:v>
                </c:pt>
                <c:pt idx="123">
                  <c:v>50.907870537438697</c:v>
                </c:pt>
                <c:pt idx="124">
                  <c:v>50.792885093659827</c:v>
                </c:pt>
                <c:pt idx="125">
                  <c:v>50.68030549000278</c:v>
                </c:pt>
                <c:pt idx="126">
                  <c:v>50.569991550310327</c:v>
                </c:pt>
                <c:pt idx="127">
                  <c:v>50.461804308531022</c:v>
                </c:pt>
                <c:pt idx="128">
                  <c:v>50.355607325428274</c:v>
                </c:pt>
                <c:pt idx="129">
                  <c:v>50.251267761978681</c:v>
                </c:pt>
                <c:pt idx="130">
                  <c:v>50.148657229879483</c:v>
                </c:pt>
                <c:pt idx="131">
                  <c:v>50.04765244162715</c:v>
                </c:pt>
                <c:pt idx="132">
                  <c:v>49.948135683442118</c:v>
                </c:pt>
                <c:pt idx="133">
                  <c:v>49.849995134166036</c:v>
                </c:pt>
                <c:pt idx="134">
                  <c:v>49.753125052392392</c:v>
                </c:pt>
                <c:pt idx="135">
                  <c:v>49.657425852722447</c:v>
                </c:pt>
                <c:pt idx="136">
                  <c:v>49.562804090342631</c:v>
                </c:pt>
                <c:pt idx="137">
                  <c:v>49.469172371245399</c:v>
                </c:pt>
                <c:pt idx="138">
                  <c:v>49.376449203472141</c:v>
                </c:pt>
                <c:pt idx="139">
                  <c:v>49.284558802832365</c:v>
                </c:pt>
                <c:pt idx="140">
                  <c:v>49.193430864707302</c:v>
                </c:pt>
                <c:pt idx="141">
                  <c:v>49.103000311819763</c:v>
                </c:pt>
                <c:pt idx="142">
                  <c:v>49.01320702627109</c:v>
                </c:pt>
                <c:pt idx="143">
                  <c:v>48.923995572722077</c:v>
                </c:pt>
                <c:pt idx="144">
                  <c:v>48.835314918332401</c:v>
                </c:pt>
                <c:pt idx="145">
                  <c:v>48.747118153967648</c:v>
                </c:pt>
                <c:pt idx="146">
                  <c:v>48.65936222022809</c:v>
                </c:pt>
                <c:pt idx="147">
                  <c:v>48.572007641036308</c:v>
                </c:pt>
                <c:pt idx="148">
                  <c:v>48.485018266830899</c:v>
                </c:pt>
                <c:pt idx="149">
                  <c:v>48.398361028835893</c:v>
                </c:pt>
                <c:pt idx="150">
                  <c:v>48.312005705398512</c:v>
                </c:pt>
                <c:pt idx="151">
                  <c:v>48.225924700997567</c:v>
                </c:pt>
                <c:pt idx="152">
                  <c:v>48.14009283821003</c:v>
                </c:pt>
                <c:pt idx="153">
                  <c:v>48.054487162673261</c:v>
                </c:pt>
                <c:pt idx="154">
                  <c:v>47.969086760883755</c:v>
                </c:pt>
                <c:pt idx="155">
                  <c:v>47.883872590524149</c:v>
                </c:pt>
                <c:pt idx="156">
                  <c:v>47.798827322897637</c:v>
                </c:pt>
                <c:pt idx="157">
                  <c:v>47.713935196968713</c:v>
                </c:pt>
                <c:pt idx="158">
                  <c:v>47.629181884454404</c:v>
                </c:pt>
                <c:pt idx="159">
                  <c:v>47.544554365375753</c:v>
                </c:pt>
                <c:pt idx="160">
                  <c:v>47.460040813462264</c:v>
                </c:pt>
                <c:pt idx="161">
                  <c:v>47.375630490797207</c:v>
                </c:pt>
                <c:pt idx="162">
                  <c:v>47.291313651097667</c:v>
                </c:pt>
                <c:pt idx="163">
                  <c:v>47.207081451036487</c:v>
                </c:pt>
                <c:pt idx="164">
                  <c:v>47.122925869032755</c:v>
                </c:pt>
                <c:pt idx="165">
                  <c:v>47.038839630960467</c:v>
                </c:pt>
                <c:pt idx="166">
                  <c:v>46.954816142251474</c:v>
                </c:pt>
                <c:pt idx="167">
                  <c:v>46.870849425896353</c:v>
                </c:pt>
                <c:pt idx="168">
                  <c:v>46.786934065875876</c:v>
                </c:pt>
                <c:pt idx="169">
                  <c:v>46.703065155584859</c:v>
                </c:pt>
                <c:pt idx="170">
                  <c:v>46.619238250838563</c:v>
                </c:pt>
                <c:pt idx="171">
                  <c:v>46.535449327080471</c:v>
                </c:pt>
                <c:pt idx="172">
                  <c:v>46.451694740437361</c:v>
                </c:pt>
                <c:pt idx="173">
                  <c:v>46.367971192293389</c:v>
                </c:pt>
                <c:pt idx="174">
                  <c:v>46.284275697080616</c:v>
                </c:pt>
                <c:pt idx="175">
                  <c:v>46.200605553005921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F50-4733-9533-136F207C69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1720"/>
        <c:axId val="419492112"/>
      </c:scatterChart>
      <c:valAx>
        <c:axId val="41949172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2112"/>
        <c:crosses val="autoZero"/>
        <c:crossBetween val="midCat"/>
      </c:valAx>
      <c:valAx>
        <c:axId val="4194921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1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'C'!$C$21</c:f>
          <c:strCache>
            <c:ptCount val="1"/>
            <c:pt idx="0">
              <c:v>4.26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'C'!$C$22:$C$222</c:f>
              <c:numCache>
                <c:formatCode>General</c:formatCode>
                <c:ptCount val="201"/>
                <c:pt idx="0">
                  <c:v>40.482100000000003</c:v>
                </c:pt>
                <c:pt idx="1">
                  <c:v>40.267899999999997</c:v>
                </c:pt>
                <c:pt idx="2">
                  <c:v>41.642899999999997</c:v>
                </c:pt>
                <c:pt idx="3">
                  <c:v>40.696399999999997</c:v>
                </c:pt>
                <c:pt idx="4">
                  <c:v>40.892899999999997</c:v>
                </c:pt>
                <c:pt idx="5">
                  <c:v>39.839300000000001</c:v>
                </c:pt>
                <c:pt idx="6">
                  <c:v>41.464300000000001</c:v>
                </c:pt>
                <c:pt idx="7">
                  <c:v>41.517899999999997</c:v>
                </c:pt>
                <c:pt idx="8">
                  <c:v>40.660699999999999</c:v>
                </c:pt>
                <c:pt idx="9">
                  <c:v>41.625</c:v>
                </c:pt>
                <c:pt idx="10">
                  <c:v>40.857100000000003</c:v>
                </c:pt>
                <c:pt idx="11">
                  <c:v>41.607100000000003</c:v>
                </c:pt>
                <c:pt idx="12">
                  <c:v>41.410699999999999</c:v>
                </c:pt>
                <c:pt idx="13">
                  <c:v>41.053600000000003</c:v>
                </c:pt>
                <c:pt idx="14">
                  <c:v>41.464300000000001</c:v>
                </c:pt>
                <c:pt idx="15">
                  <c:v>40.482100000000003</c:v>
                </c:pt>
                <c:pt idx="16">
                  <c:v>41.464300000000001</c:v>
                </c:pt>
                <c:pt idx="17">
                  <c:v>41.482100000000003</c:v>
                </c:pt>
                <c:pt idx="18">
                  <c:v>41.982100000000003</c:v>
                </c:pt>
                <c:pt idx="19">
                  <c:v>41.410699999999999</c:v>
                </c:pt>
                <c:pt idx="20">
                  <c:v>42</c:v>
                </c:pt>
                <c:pt idx="21">
                  <c:v>41.160699999999999</c:v>
                </c:pt>
                <c:pt idx="22">
                  <c:v>41.482100000000003</c:v>
                </c:pt>
                <c:pt idx="23">
                  <c:v>41.160699999999999</c:v>
                </c:pt>
                <c:pt idx="24">
                  <c:v>40.767899999999997</c:v>
                </c:pt>
                <c:pt idx="25">
                  <c:v>41.125</c:v>
                </c:pt>
                <c:pt idx="26">
                  <c:v>41.25</c:v>
                </c:pt>
                <c:pt idx="27">
                  <c:v>42.053600000000003</c:v>
                </c:pt>
                <c:pt idx="28">
                  <c:v>42.660699999999999</c:v>
                </c:pt>
                <c:pt idx="29">
                  <c:v>42.107100000000003</c:v>
                </c:pt>
                <c:pt idx="30">
                  <c:v>43.178600000000003</c:v>
                </c:pt>
                <c:pt idx="31">
                  <c:v>41.553600000000003</c:v>
                </c:pt>
                <c:pt idx="32">
                  <c:v>41.857100000000003</c:v>
                </c:pt>
                <c:pt idx="33">
                  <c:v>42.428600000000003</c:v>
                </c:pt>
                <c:pt idx="34">
                  <c:v>43.035699999999999</c:v>
                </c:pt>
                <c:pt idx="35">
                  <c:v>42.5</c:v>
                </c:pt>
                <c:pt idx="36">
                  <c:v>43.607100000000003</c:v>
                </c:pt>
                <c:pt idx="37">
                  <c:v>43.910699999999999</c:v>
                </c:pt>
                <c:pt idx="38">
                  <c:v>44.535699999999999</c:v>
                </c:pt>
                <c:pt idx="39">
                  <c:v>44.767899999999997</c:v>
                </c:pt>
                <c:pt idx="40">
                  <c:v>45.071399999999997</c:v>
                </c:pt>
                <c:pt idx="41">
                  <c:v>45.875</c:v>
                </c:pt>
                <c:pt idx="42">
                  <c:v>47.517899999999997</c:v>
                </c:pt>
                <c:pt idx="43">
                  <c:v>47.946399999999997</c:v>
                </c:pt>
                <c:pt idx="44">
                  <c:v>49.857100000000003</c:v>
                </c:pt>
                <c:pt idx="45">
                  <c:v>50.732100000000003</c:v>
                </c:pt>
                <c:pt idx="46">
                  <c:v>52.678600000000003</c:v>
                </c:pt>
                <c:pt idx="47">
                  <c:v>55.035699999999999</c:v>
                </c:pt>
                <c:pt idx="48">
                  <c:v>57.25</c:v>
                </c:pt>
                <c:pt idx="49">
                  <c:v>61.5</c:v>
                </c:pt>
                <c:pt idx="50">
                  <c:v>64.107100000000003</c:v>
                </c:pt>
                <c:pt idx="51">
                  <c:v>68.732100000000003</c:v>
                </c:pt>
                <c:pt idx="52">
                  <c:v>74.035700000000006</c:v>
                </c:pt>
                <c:pt idx="53">
                  <c:v>79.678600000000003</c:v>
                </c:pt>
                <c:pt idx="54">
                  <c:v>87.660700000000006</c:v>
                </c:pt>
                <c:pt idx="55">
                  <c:v>94.178600000000003</c:v>
                </c:pt>
                <c:pt idx="56">
                  <c:v>100.66070000000001</c:v>
                </c:pt>
                <c:pt idx="57">
                  <c:v>105.625</c:v>
                </c:pt>
                <c:pt idx="58">
                  <c:v>111.8929</c:v>
                </c:pt>
                <c:pt idx="59">
                  <c:v>114.6071</c:v>
                </c:pt>
                <c:pt idx="60">
                  <c:v>115.58929999999999</c:v>
                </c:pt>
                <c:pt idx="61">
                  <c:v>114.7321</c:v>
                </c:pt>
                <c:pt idx="62">
                  <c:v>112.7679</c:v>
                </c:pt>
                <c:pt idx="63">
                  <c:v>106.8571</c:v>
                </c:pt>
                <c:pt idx="64">
                  <c:v>99.875</c:v>
                </c:pt>
                <c:pt idx="65">
                  <c:v>90.875</c:v>
                </c:pt>
                <c:pt idx="66">
                  <c:v>81.196399999999997</c:v>
                </c:pt>
                <c:pt idx="67">
                  <c:v>72.089299999999994</c:v>
                </c:pt>
                <c:pt idx="68">
                  <c:v>63.214300000000001</c:v>
                </c:pt>
                <c:pt idx="69">
                  <c:v>54.910699999999999</c:v>
                </c:pt>
                <c:pt idx="70">
                  <c:v>49.839300000000001</c:v>
                </c:pt>
                <c:pt idx="71">
                  <c:v>49.25</c:v>
                </c:pt>
                <c:pt idx="72">
                  <c:v>51.214300000000001</c:v>
                </c:pt>
                <c:pt idx="73">
                  <c:v>53.732100000000003</c:v>
                </c:pt>
                <c:pt idx="74">
                  <c:v>57.857100000000003</c:v>
                </c:pt>
                <c:pt idx="75">
                  <c:v>61.053600000000003</c:v>
                </c:pt>
                <c:pt idx="76">
                  <c:v>65.107100000000003</c:v>
                </c:pt>
                <c:pt idx="77">
                  <c:v>69.232100000000003</c:v>
                </c:pt>
                <c:pt idx="78">
                  <c:v>74.571399999999997</c:v>
                </c:pt>
                <c:pt idx="79">
                  <c:v>78.589299999999994</c:v>
                </c:pt>
                <c:pt idx="80">
                  <c:v>81.910700000000006</c:v>
                </c:pt>
                <c:pt idx="81">
                  <c:v>84.357100000000003</c:v>
                </c:pt>
                <c:pt idx="82">
                  <c:v>85.178600000000003</c:v>
                </c:pt>
                <c:pt idx="83">
                  <c:v>82.678600000000003</c:v>
                </c:pt>
                <c:pt idx="84">
                  <c:v>78.607100000000003</c:v>
                </c:pt>
                <c:pt idx="85">
                  <c:v>72.142899999999997</c:v>
                </c:pt>
                <c:pt idx="86">
                  <c:v>65.5</c:v>
                </c:pt>
                <c:pt idx="87">
                  <c:v>60.089300000000001</c:v>
                </c:pt>
                <c:pt idx="88">
                  <c:v>54.785699999999999</c:v>
                </c:pt>
                <c:pt idx="89">
                  <c:v>48.785699999999999</c:v>
                </c:pt>
                <c:pt idx="90">
                  <c:v>42.267899999999997</c:v>
                </c:pt>
                <c:pt idx="91">
                  <c:v>39.482100000000003</c:v>
                </c:pt>
                <c:pt idx="92">
                  <c:v>38.642899999999997</c:v>
                </c:pt>
                <c:pt idx="93">
                  <c:v>38.125</c:v>
                </c:pt>
                <c:pt idx="94">
                  <c:v>38.232100000000003</c:v>
                </c:pt>
                <c:pt idx="95">
                  <c:v>39.017899999999997</c:v>
                </c:pt>
                <c:pt idx="96">
                  <c:v>39.232100000000003</c:v>
                </c:pt>
                <c:pt idx="97">
                  <c:v>38.839300000000001</c:v>
                </c:pt>
                <c:pt idx="98">
                  <c:v>38.196399999999997</c:v>
                </c:pt>
                <c:pt idx="99">
                  <c:v>37.946399999999997</c:v>
                </c:pt>
                <c:pt idx="100">
                  <c:v>38.428600000000003</c:v>
                </c:pt>
                <c:pt idx="101">
                  <c:v>38.535699999999999</c:v>
                </c:pt>
                <c:pt idx="102">
                  <c:v>37.125</c:v>
                </c:pt>
                <c:pt idx="103">
                  <c:v>37.642899999999997</c:v>
                </c:pt>
                <c:pt idx="104">
                  <c:v>38.214300000000001</c:v>
                </c:pt>
                <c:pt idx="105">
                  <c:v>37.285699999999999</c:v>
                </c:pt>
                <c:pt idx="106">
                  <c:v>37.571399999999997</c:v>
                </c:pt>
                <c:pt idx="107">
                  <c:v>38.375</c:v>
                </c:pt>
                <c:pt idx="108">
                  <c:v>36.857100000000003</c:v>
                </c:pt>
                <c:pt idx="109">
                  <c:v>38.339300000000001</c:v>
                </c:pt>
                <c:pt idx="110">
                  <c:v>37.160699999999999</c:v>
                </c:pt>
                <c:pt idx="111">
                  <c:v>37.142899999999997</c:v>
                </c:pt>
                <c:pt idx="112">
                  <c:v>37.392899999999997</c:v>
                </c:pt>
                <c:pt idx="113">
                  <c:v>37.303600000000003</c:v>
                </c:pt>
                <c:pt idx="114">
                  <c:v>37.785699999999999</c:v>
                </c:pt>
                <c:pt idx="115">
                  <c:v>36.892899999999997</c:v>
                </c:pt>
                <c:pt idx="116">
                  <c:v>36.035699999999999</c:v>
                </c:pt>
                <c:pt idx="117">
                  <c:v>37</c:v>
                </c:pt>
                <c:pt idx="118">
                  <c:v>36.625</c:v>
                </c:pt>
                <c:pt idx="119">
                  <c:v>37.607100000000003</c:v>
                </c:pt>
                <c:pt idx="120">
                  <c:v>35.625</c:v>
                </c:pt>
                <c:pt idx="121">
                  <c:v>36.196399999999997</c:v>
                </c:pt>
                <c:pt idx="122">
                  <c:v>36.5</c:v>
                </c:pt>
                <c:pt idx="123">
                  <c:v>36.303600000000003</c:v>
                </c:pt>
                <c:pt idx="124">
                  <c:v>36.946399999999997</c:v>
                </c:pt>
                <c:pt idx="125">
                  <c:v>36.196399999999997</c:v>
                </c:pt>
                <c:pt idx="126">
                  <c:v>36.142899999999997</c:v>
                </c:pt>
                <c:pt idx="127">
                  <c:v>35.839300000000001</c:v>
                </c:pt>
                <c:pt idx="128">
                  <c:v>35.910699999999999</c:v>
                </c:pt>
                <c:pt idx="129">
                  <c:v>35.75</c:v>
                </c:pt>
                <c:pt idx="130">
                  <c:v>35.946399999999997</c:v>
                </c:pt>
                <c:pt idx="131">
                  <c:v>35.357100000000003</c:v>
                </c:pt>
                <c:pt idx="132">
                  <c:v>35.214300000000001</c:v>
                </c:pt>
                <c:pt idx="133">
                  <c:v>35.142899999999997</c:v>
                </c:pt>
                <c:pt idx="134">
                  <c:v>35.607100000000003</c:v>
                </c:pt>
                <c:pt idx="135">
                  <c:v>35.321399999999997</c:v>
                </c:pt>
                <c:pt idx="136">
                  <c:v>35.142899999999997</c:v>
                </c:pt>
                <c:pt idx="137">
                  <c:v>35.714300000000001</c:v>
                </c:pt>
                <c:pt idx="138">
                  <c:v>36.071399999999997</c:v>
                </c:pt>
                <c:pt idx="139">
                  <c:v>36.5</c:v>
                </c:pt>
                <c:pt idx="140">
                  <c:v>34.892899999999997</c:v>
                </c:pt>
                <c:pt idx="141">
                  <c:v>35.142899999999997</c:v>
                </c:pt>
                <c:pt idx="142">
                  <c:v>35.857100000000003</c:v>
                </c:pt>
                <c:pt idx="143">
                  <c:v>35.642899999999997</c:v>
                </c:pt>
                <c:pt idx="144">
                  <c:v>35.910699999999999</c:v>
                </c:pt>
                <c:pt idx="145">
                  <c:v>36.053600000000003</c:v>
                </c:pt>
                <c:pt idx="146">
                  <c:v>35.5</c:v>
                </c:pt>
                <c:pt idx="147">
                  <c:v>36.428600000000003</c:v>
                </c:pt>
                <c:pt idx="148">
                  <c:v>35.982100000000003</c:v>
                </c:pt>
                <c:pt idx="149">
                  <c:v>34.857100000000003</c:v>
                </c:pt>
                <c:pt idx="150">
                  <c:v>34.928600000000003</c:v>
                </c:pt>
                <c:pt idx="151">
                  <c:v>35.232100000000003</c:v>
                </c:pt>
                <c:pt idx="152">
                  <c:v>34.589300000000001</c:v>
                </c:pt>
                <c:pt idx="153">
                  <c:v>35.214300000000001</c:v>
                </c:pt>
                <c:pt idx="154">
                  <c:v>34.910699999999999</c:v>
                </c:pt>
                <c:pt idx="155">
                  <c:v>34.482100000000003</c:v>
                </c:pt>
                <c:pt idx="156">
                  <c:v>34.375</c:v>
                </c:pt>
                <c:pt idx="157">
                  <c:v>34.714300000000001</c:v>
                </c:pt>
                <c:pt idx="158">
                  <c:v>33.25</c:v>
                </c:pt>
                <c:pt idx="159">
                  <c:v>34.803600000000003</c:v>
                </c:pt>
                <c:pt idx="160">
                  <c:v>34.803600000000003</c:v>
                </c:pt>
                <c:pt idx="161">
                  <c:v>35.035699999999999</c:v>
                </c:pt>
                <c:pt idx="162">
                  <c:v>34.910699999999999</c:v>
                </c:pt>
                <c:pt idx="163">
                  <c:v>34.303600000000003</c:v>
                </c:pt>
                <c:pt idx="164">
                  <c:v>33.821399999999997</c:v>
                </c:pt>
                <c:pt idx="165">
                  <c:v>34.5</c:v>
                </c:pt>
                <c:pt idx="166">
                  <c:v>33.678600000000003</c:v>
                </c:pt>
                <c:pt idx="167">
                  <c:v>34.375</c:v>
                </c:pt>
                <c:pt idx="168">
                  <c:v>34.571399999999997</c:v>
                </c:pt>
                <c:pt idx="169">
                  <c:v>33.946399999999997</c:v>
                </c:pt>
                <c:pt idx="170">
                  <c:v>34.535699999999999</c:v>
                </c:pt>
                <c:pt idx="171">
                  <c:v>34.642899999999997</c:v>
                </c:pt>
                <c:pt idx="172">
                  <c:v>34.892899999999997</c:v>
                </c:pt>
                <c:pt idx="173">
                  <c:v>34.303600000000003</c:v>
                </c:pt>
                <c:pt idx="174">
                  <c:v>34.392899999999997</c:v>
                </c:pt>
                <c:pt idx="175">
                  <c:v>33.910699999999999</c:v>
                </c:pt>
                <c:pt idx="176">
                  <c:v>34.321399999999997</c:v>
                </c:pt>
                <c:pt idx="177">
                  <c:v>34.946399999999997</c:v>
                </c:pt>
                <c:pt idx="178">
                  <c:v>35.142899999999997</c:v>
                </c:pt>
                <c:pt idx="179">
                  <c:v>35.160699999999999</c:v>
                </c:pt>
                <c:pt idx="180">
                  <c:v>34.071399999999997</c:v>
                </c:pt>
                <c:pt idx="181">
                  <c:v>34.642899999999997</c:v>
                </c:pt>
                <c:pt idx="182">
                  <c:v>34.946399999999997</c:v>
                </c:pt>
                <c:pt idx="183">
                  <c:v>34.571399999999997</c:v>
                </c:pt>
                <c:pt idx="184">
                  <c:v>34.964300000000001</c:v>
                </c:pt>
                <c:pt idx="185">
                  <c:v>34.285699999999999</c:v>
                </c:pt>
                <c:pt idx="186">
                  <c:v>34.357100000000003</c:v>
                </c:pt>
                <c:pt idx="187">
                  <c:v>33.892899999999997</c:v>
                </c:pt>
                <c:pt idx="188">
                  <c:v>33.875</c:v>
                </c:pt>
                <c:pt idx="189">
                  <c:v>35.928600000000003</c:v>
                </c:pt>
                <c:pt idx="190">
                  <c:v>33.767899999999997</c:v>
                </c:pt>
                <c:pt idx="191">
                  <c:v>33.839300000000001</c:v>
                </c:pt>
                <c:pt idx="192">
                  <c:v>33.089300000000001</c:v>
                </c:pt>
                <c:pt idx="193">
                  <c:v>34.142899999999997</c:v>
                </c:pt>
                <c:pt idx="194">
                  <c:v>33.660699999999999</c:v>
                </c:pt>
                <c:pt idx="195">
                  <c:v>33.517899999999997</c:v>
                </c:pt>
                <c:pt idx="196">
                  <c:v>34.017899999999997</c:v>
                </c:pt>
                <c:pt idx="197">
                  <c:v>34.517899999999997</c:v>
                </c:pt>
                <c:pt idx="198">
                  <c:v>34.732100000000003</c:v>
                </c:pt>
                <c:pt idx="199">
                  <c:v>33.5</c:v>
                </c:pt>
                <c:pt idx="200">
                  <c:v>33.553600000000003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66-4FC2-B76D-DFD2C59B631C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'C'!$T$22:$T$222</c:f>
              <c:numCache>
                <c:formatCode>0.00</c:formatCode>
                <c:ptCount val="201"/>
                <c:pt idx="0">
                  <c:v>42.351907965601001</c:v>
                </c:pt>
                <c:pt idx="1">
                  <c:v>42.337400215895613</c:v>
                </c:pt>
                <c:pt idx="2">
                  <c:v>42.322892228961031</c:v>
                </c:pt>
                <c:pt idx="3">
                  <c:v>42.308383941146062</c:v>
                </c:pt>
                <c:pt idx="4">
                  <c:v>42.293875278729153</c:v>
                </c:pt>
                <c:pt idx="5">
                  <c:v>42.279366156568699</c:v>
                </c:pt>
                <c:pt idx="6">
                  <c:v>42.264856476586807</c:v>
                </c:pt>
                <c:pt idx="7">
                  <c:v>42.250346126067093</c:v>
                </c:pt>
                <c:pt idx="8">
                  <c:v>42.235834975744829</c:v>
                </c:pt>
                <c:pt idx="9">
                  <c:v>42.221322877665209</c:v>
                </c:pt>
                <c:pt idx="10">
                  <c:v>42.206809662783037</c:v>
                </c:pt>
                <c:pt idx="11">
                  <c:v>42.192295138273778</c:v>
                </c:pt>
                <c:pt idx="12">
                  <c:v>42.177779084523017</c:v>
                </c:pt>
                <c:pt idx="13">
                  <c:v>42.163261251757355</c:v>
                </c:pt>
                <c:pt idx="14">
                  <c:v>42.148741356275792</c:v>
                </c:pt>
                <c:pt idx="15">
                  <c:v>42.134219076236384</c:v>
                </c:pt>
                <c:pt idx="16">
                  <c:v>42.119694046947515</c:v>
                </c:pt>
                <c:pt idx="17">
                  <c:v>42.105165855608071</c:v>
                </c:pt>
                <c:pt idx="18">
                  <c:v>42.090634035434839</c:v>
                </c:pt>
                <c:pt idx="19">
                  <c:v>42.076098059108723</c:v>
                </c:pt>
                <c:pt idx="20">
                  <c:v>42.061557331466801</c:v>
                </c:pt>
                <c:pt idx="21">
                  <c:v>42.047011181366507</c:v>
                </c:pt>
                <c:pt idx="22">
                  <c:v>42.032458852668583</c:v>
                </c:pt>
                <c:pt idx="23">
                  <c:v>42.017899494381105</c:v>
                </c:pt>
                <c:pt idx="24">
                  <c:v>42.003332150353415</c:v>
                </c:pt>
                <c:pt idx="25">
                  <c:v>41.988755750065209</c:v>
                </c:pt>
                <c:pt idx="26">
                  <c:v>41.974169105684446</c:v>
                </c:pt>
                <c:pt idx="27">
                  <c:v>41.959570931394246</c:v>
                </c:pt>
                <c:pt idx="28">
                  <c:v>41.944959931763712</c:v>
                </c:pt>
                <c:pt idx="29">
                  <c:v>41.930335089249226</c:v>
                </c:pt>
                <c:pt idx="30">
                  <c:v>41.915696495502971</c:v>
                </c:pt>
                <c:pt idx="31">
                  <c:v>41.901047596254735</c:v>
                </c:pt>
                <c:pt idx="32">
                  <c:v>41.886400937721469</c:v>
                </c:pt>
                <c:pt idx="33">
                  <c:v>41.871792175141024</c:v>
                </c:pt>
                <c:pt idx="34">
                  <c:v>41.85731263055748</c:v>
                </c:pt>
                <c:pt idx="35">
                  <c:v>41.843181409003961</c:v>
                </c:pt>
                <c:pt idx="36">
                  <c:v>41.829897474041374</c:v>
                </c:pt>
                <c:pt idx="37">
                  <c:v>41.818544463744992</c:v>
                </c:pt>
                <c:pt idx="38">
                  <c:v>41.811370163031825</c:v>
                </c:pt>
                <c:pt idx="39">
                  <c:v>41.812828347693582</c:v>
                </c:pt>
                <c:pt idx="40">
                  <c:v>41.831343459019202</c:v>
                </c:pt>
                <c:pt idx="41">
                  <c:v>41.882111186771517</c:v>
                </c:pt>
                <c:pt idx="42">
                  <c:v>41.991229249504414</c:v>
                </c:pt>
                <c:pt idx="43">
                  <c:v>42.201286903442686</c:v>
                </c:pt>
                <c:pt idx="44">
                  <c:v>42.578144382280222</c:v>
                </c:pt>
                <c:pt idx="45">
                  <c:v>43.217949000335523</c:v>
                </c:pt>
                <c:pt idx="46">
                  <c:v>44.252497087385379</c:v>
                </c:pt>
                <c:pt idx="47">
                  <c:v>45.850050613947246</c:v>
                </c:pt>
                <c:pt idx="48">
                  <c:v>48.208037165628838</c:v>
                </c:pt>
                <c:pt idx="49">
                  <c:v>51.534233726817867</c:v>
                </c:pt>
                <c:pt idx="50">
                  <c:v>56.014578422931478</c:v>
                </c:pt>
                <c:pt idx="51">
                  <c:v>61.768907963154355</c:v>
                </c:pt>
                <c:pt idx="52">
                  <c:v>68.800343427946373</c:v>
                </c:pt>
                <c:pt idx="53">
                  <c:v>76.948662472592261</c:v>
                </c:pt>
                <c:pt idx="54">
                  <c:v>85.861109236960118</c:v>
                </c:pt>
                <c:pt idx="55">
                  <c:v>94.99390494869516</c:v>
                </c:pt>
                <c:pt idx="56">
                  <c:v>103.65310455623052</c:v>
                </c:pt>
                <c:pt idx="57">
                  <c:v>111.07468865558344</c:v>
                </c:pt>
                <c:pt idx="58">
                  <c:v>116.53290995381015</c:v>
                </c:pt>
                <c:pt idx="59">
                  <c:v>119.45627446278959</c:v>
                </c:pt>
                <c:pt idx="60">
                  <c:v>119.52567019297592</c:v>
                </c:pt>
                <c:pt idx="61">
                  <c:v>116.73136078555441</c:v>
                </c:pt>
                <c:pt idx="62">
                  <c:v>111.37479425083147</c:v>
                </c:pt>
                <c:pt idx="63">
                  <c:v>104.01484860719503</c:v>
                </c:pt>
                <c:pt idx="64">
                  <c:v>95.371995684624153</c:v>
                </c:pt>
                <c:pt idx="65">
                  <c:v>86.213617989780062</c:v>
                </c:pt>
                <c:pt idx="66">
                  <c:v>77.246651409785358</c:v>
                </c:pt>
                <c:pt idx="67">
                  <c:v>69.039608806461544</c:v>
                </c:pt>
                <c:pt idx="68">
                  <c:v>61.986861077228106</c:v>
                </c:pt>
                <c:pt idx="69">
                  <c:v>56.31687330404273</c:v>
                </c:pt>
                <c:pt idx="70">
                  <c:v>52.135618182532554</c:v>
                </c:pt>
                <c:pt idx="71">
                  <c:v>49.488137922292061</c:v>
                </c:pt>
                <c:pt idx="72">
                  <c:v>48.415842406617351</c:v>
                </c:pt>
                <c:pt idx="73">
                  <c:v>48.985591096930335</c:v>
                </c:pt>
                <c:pt idx="74">
                  <c:v>51.271190595017515</c:v>
                </c:pt>
                <c:pt idx="75">
                  <c:v>55.281450432386642</c:v>
                </c:pt>
                <c:pt idx="76">
                  <c:v>60.851557405977729</c:v>
                </c:pt>
                <c:pt idx="77">
                  <c:v>67.540018927230989</c:v>
                </c:pt>
                <c:pt idx="78">
                  <c:v>74.588531531297463</c:v>
                </c:pt>
                <c:pt idx="79">
                  <c:v>80.992382005927652</c:v>
                </c:pt>
                <c:pt idx="80">
                  <c:v>85.689518489106291</c:v>
                </c:pt>
                <c:pt idx="81">
                  <c:v>87.820418331279839</c:v>
                </c:pt>
                <c:pt idx="82">
                  <c:v>86.966833618112773</c:v>
                </c:pt>
                <c:pt idx="83">
                  <c:v>83.273412722741568</c:v>
                </c:pt>
                <c:pt idx="84">
                  <c:v>77.399989053915846</c:v>
                </c:pt>
                <c:pt idx="85">
                  <c:v>70.323549313261822</c:v>
                </c:pt>
                <c:pt idx="86">
                  <c:v>63.069939298132681</c:v>
                </c:pt>
                <c:pt idx="87">
                  <c:v>56.475167027499047</c:v>
                </c:pt>
                <c:pt idx="88">
                  <c:v>51.04907268212024</c:v>
                </c:pt>
                <c:pt idx="89">
                  <c:v>46.960695768650197</c:v>
                </c:pt>
                <c:pt idx="90">
                  <c:v>44.115569620430968</c:v>
                </c:pt>
                <c:pt idx="91">
                  <c:v>42.271801259799446</c:v>
                </c:pt>
                <c:pt idx="92">
                  <c:v>41.146843566232448</c:v>
                </c:pt>
                <c:pt idx="93">
                  <c:v>40.488450096964677</c:v>
                </c:pt>
                <c:pt idx="94">
                  <c:v>40.106058613951078</c:v>
                </c:pt>
                <c:pt idx="95">
                  <c:v>39.872998864077289</c:v>
                </c:pt>
                <c:pt idx="96">
                  <c:v>39.713746553273069</c:v>
                </c:pt>
                <c:pt idx="97">
                  <c:v>39.587487830067779</c:v>
                </c:pt>
                <c:pt idx="98">
                  <c:v>39.474134674327686</c:v>
                </c:pt>
                <c:pt idx="99">
                  <c:v>39.364698408163363</c:v>
                </c:pt>
                <c:pt idx="100">
                  <c:v>39.255583736143194</c:v>
                </c:pt>
                <c:pt idx="101">
                  <c:v>39.145592370160017</c:v>
                </c:pt>
                <c:pt idx="102">
                  <c:v>39.034506162122376</c:v>
                </c:pt>
                <c:pt idx="103">
                  <c:v>38.922476737275453</c:v>
                </c:pt>
                <c:pt idx="104">
                  <c:v>38.809783009032827</c:v>
                </c:pt>
                <c:pt idx="105">
                  <c:v>38.696740463928307</c:v>
                </c:pt>
                <c:pt idx="106">
                  <c:v>38.583667659699742</c:v>
                </c:pt>
                <c:pt idx="107">
                  <c:v>38.470872737369952</c:v>
                </c:pt>
                <c:pt idx="108">
                  <c:v>38.358646702329359</c:v>
                </c:pt>
                <c:pt idx="109">
                  <c:v>38.247259198872861</c:v>
                </c:pt>
                <c:pt idx="110">
                  <c:v>38.136955528888755</c:v>
                </c:pt>
                <c:pt idx="111">
                  <c:v>38.02795457820492</c:v>
                </c:pt>
                <c:pt idx="112">
                  <c:v>37.920447548660718</c:v>
                </c:pt>
                <c:pt idx="113">
                  <c:v>37.814597433372761</c:v>
                </c:pt>
                <c:pt idx="114">
                  <c:v>37.710539164503857</c:v>
                </c:pt>
                <c:pt idx="115">
                  <c:v>37.608380348315791</c:v>
                </c:pt>
                <c:pt idx="116">
                  <c:v>37.508202491707173</c:v>
                </c:pt>
                <c:pt idx="117">
                  <c:v>37.41006261972052</c:v>
                </c:pt>
                <c:pt idx="118">
                  <c:v>37.313995184297568</c:v>
                </c:pt>
                <c:pt idx="119">
                  <c:v>37.220014169877068</c:v>
                </c:pt>
                <c:pt idx="120">
                  <c:v>37.128115310111113</c:v>
                </c:pt>
                <c:pt idx="121">
                  <c:v>37.038278340923632</c:v>
                </c:pt>
                <c:pt idx="122">
                  <c:v>36.950469227528913</c:v>
                </c:pt>
                <c:pt idx="123">
                  <c:v>36.864642316819285</c:v>
                </c:pt>
                <c:pt idx="124">
                  <c:v>36.780742383844093</c:v>
                </c:pt>
                <c:pt idx="125">
                  <c:v>36.698706570081171</c:v>
                </c:pt>
                <c:pt idx="126">
                  <c:v>36.618466275466226</c:v>
                </c:pt>
                <c:pt idx="127">
                  <c:v>36.539949224596889</c:v>
                </c:pt>
                <c:pt idx="128">
                  <c:v>36.463082307480391</c:v>
                </c:pt>
                <c:pt idx="129">
                  <c:v>36.387796628017</c:v>
                </c:pt>
                <c:pt idx="130">
                  <c:v>36.314037803763746</c:v>
                </c:pt>
                <c:pt idx="131">
                  <c:v>36.241787195428827</c:v>
                </c:pt>
                <c:pt idx="132">
                  <c:v>36.171103080807157</c:v>
                </c:pt>
                <c:pt idx="133">
                  <c:v>36.102193054675183</c:v>
                </c:pt>
                <c:pt idx="134">
                  <c:v>36.035526018309127</c:v>
                </c:pt>
                <c:pt idx="135">
                  <c:v>35.971977791200558</c:v>
                </c:pt>
                <c:pt idx="136">
                  <c:v>35.912973403340487</c:v>
                </c:pt>
                <c:pt idx="137">
                  <c:v>35.860544196083431</c:v>
                </c:pt>
                <c:pt idx="138">
                  <c:v>35.81717776954072</c:v>
                </c:pt>
                <c:pt idx="139">
                  <c:v>35.785340245647312</c:v>
                </c:pt>
                <c:pt idx="140">
                  <c:v>35.766633422881142</c:v>
                </c:pt>
                <c:pt idx="141">
                  <c:v>35.760725101624843</c:v>
                </c:pt>
                <c:pt idx="142">
                  <c:v>35.764406137628065</c:v>
                </c:pt>
                <c:pt idx="143">
                  <c:v>35.771262105379719</c:v>
                </c:pt>
                <c:pt idx="144">
                  <c:v>35.772366952311842</c:v>
                </c:pt>
                <c:pt idx="145">
                  <c:v>35.758061506061807</c:v>
                </c:pt>
                <c:pt idx="146">
                  <c:v>35.720383263094611</c:v>
                </c:pt>
                <c:pt idx="147">
                  <c:v>35.655316861513029</c:v>
                </c:pt>
                <c:pt idx="148">
                  <c:v>35.563988980356719</c:v>
                </c:pt>
                <c:pt idx="149">
                  <c:v>35.452315253256913</c:v>
                </c:pt>
                <c:pt idx="150">
                  <c:v>35.329246287136286</c:v>
                </c:pt>
                <c:pt idx="151">
                  <c:v>35.204322160131404</c:v>
                </c:pt>
                <c:pt idx="152">
                  <c:v>35.085445521297764</c:v>
                </c:pt>
                <c:pt idx="153">
                  <c:v>34.977559080690668</c:v>
                </c:pt>
                <c:pt idx="154">
                  <c:v>34.882437069143911</c:v>
                </c:pt>
                <c:pt idx="155">
                  <c:v>34.799346149589368</c:v>
                </c:pt>
                <c:pt idx="156">
                  <c:v>34.726100025619289</c:v>
                </c:pt>
                <c:pt idx="157">
                  <c:v>34.660059907725795</c:v>
                </c:pt>
                <c:pt idx="158">
                  <c:v>34.598820777376801</c:v>
                </c:pt>
                <c:pt idx="159">
                  <c:v>34.540532583436402</c:v>
                </c:pt>
                <c:pt idx="160">
                  <c:v>34.483942436784723</c:v>
                </c:pt>
                <c:pt idx="161">
                  <c:v>34.428286903335596</c:v>
                </c:pt>
                <c:pt idx="162">
                  <c:v>34.373141263335725</c:v>
                </c:pt>
                <c:pt idx="163">
                  <c:v>34.318286805307885</c:v>
                </c:pt>
                <c:pt idx="164">
                  <c:v>34.263617258167628</c:v>
                </c:pt>
                <c:pt idx="165">
                  <c:v>34.209082180992155</c:v>
                </c:pt>
                <c:pt idx="166">
                  <c:v>34.154656662657594</c:v>
                </c:pt>
                <c:pt idx="167">
                  <c:v>34.100326728848863</c:v>
                </c:pt>
                <c:pt idx="168">
                  <c:v>34.046082945129555</c:v>
                </c:pt>
                <c:pt idx="169">
                  <c:v>33.991917837440944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66-4FC2-B76D-DFD2C59B631C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'C'!$AZ$22:$AZ$222</c:f>
              <c:numCache>
                <c:formatCode>General</c:formatCode>
                <c:ptCount val="201"/>
                <c:pt idx="0">
                  <c:v>42.351907965601001</c:v>
                </c:pt>
                <c:pt idx="1">
                  <c:v>42.337400215895613</c:v>
                </c:pt>
                <c:pt idx="2">
                  <c:v>42.322892228961031</c:v>
                </c:pt>
                <c:pt idx="3">
                  <c:v>42.308383941146062</c:v>
                </c:pt>
                <c:pt idx="4">
                  <c:v>42.293875278729153</c:v>
                </c:pt>
                <c:pt idx="5">
                  <c:v>42.279366156568699</c:v>
                </c:pt>
                <c:pt idx="6">
                  <c:v>42.264856476586807</c:v>
                </c:pt>
                <c:pt idx="7">
                  <c:v>42.250346126067093</c:v>
                </c:pt>
                <c:pt idx="8">
                  <c:v>42.235834975744829</c:v>
                </c:pt>
                <c:pt idx="9">
                  <c:v>42.221322877665209</c:v>
                </c:pt>
                <c:pt idx="10">
                  <c:v>42.206809662783037</c:v>
                </c:pt>
                <c:pt idx="11">
                  <c:v>42.192295138273778</c:v>
                </c:pt>
                <c:pt idx="12">
                  <c:v>42.177779084523017</c:v>
                </c:pt>
                <c:pt idx="13">
                  <c:v>42.163261251757355</c:v>
                </c:pt>
                <c:pt idx="14">
                  <c:v>42.148741356275792</c:v>
                </c:pt>
                <c:pt idx="15">
                  <c:v>42.134219076236377</c:v>
                </c:pt>
                <c:pt idx="16">
                  <c:v>42.11969404694748</c:v>
                </c:pt>
                <c:pt idx="17">
                  <c:v>42.1051658556079</c:v>
                </c:pt>
                <c:pt idx="18">
                  <c:v>42.090634035434007</c:v>
                </c:pt>
                <c:pt idx="19">
                  <c:v>42.076098059104886</c:v>
                </c:pt>
                <c:pt idx="20">
                  <c:v>42.06155733144972</c:v>
                </c:pt>
                <c:pt idx="21">
                  <c:v>42.047011181293207</c:v>
                </c:pt>
                <c:pt idx="22">
                  <c:v>42.032458852365615</c:v>
                </c:pt>
                <c:pt idx="23">
                  <c:v>42.01789949317471</c:v>
                </c:pt>
                <c:pt idx="24">
                  <c:v>42.003332145725544</c:v>
                </c:pt>
                <c:pt idx="25">
                  <c:v>41.988755732962431</c:v>
                </c:pt>
                <c:pt idx="26">
                  <c:v>41.974169044794365</c:v>
                </c:pt>
                <c:pt idx="27">
                  <c:v>41.959570722550765</c:v>
                </c:pt>
                <c:pt idx="28">
                  <c:v>41.944959241699031</c:v>
                </c:pt>
                <c:pt idx="29">
                  <c:v>41.930332892638205</c:v>
                </c:pt>
                <c:pt idx="30">
                  <c:v>41.915689759364689</c:v>
                </c:pt>
                <c:pt idx="31">
                  <c:v>41.901027695785793</c:v>
                </c:pt>
                <c:pt idx="32">
                  <c:v>41.886344299434889</c:v>
                </c:pt>
                <c:pt idx="33">
                  <c:v>41.871636882318846</c:v>
                </c:pt>
                <c:pt idx="34">
                  <c:v>41.856902438602503</c:v>
                </c:pt>
                <c:pt idx="35">
                  <c:v>41.84213760880813</c:v>
                </c:pt>
                <c:pt idx="36">
                  <c:v>41.827338640178255</c:v>
                </c:pt>
                <c:pt idx="37">
                  <c:v>41.812501342819822</c:v>
                </c:pt>
                <c:pt idx="38">
                  <c:v>41.797621041214207</c:v>
                </c:pt>
                <c:pt idx="39">
                  <c:v>41.782692520643636</c:v>
                </c:pt>
                <c:pt idx="40">
                  <c:v>41.767709968048422</c:v>
                </c:pt>
                <c:pt idx="41">
                  <c:v>41.752666906792562</c:v>
                </c:pt>
                <c:pt idx="42">
                  <c:v>41.737556124777271</c:v>
                </c:pt>
                <c:pt idx="43">
                  <c:v>41.72236959530418</c:v>
                </c:pt>
                <c:pt idx="44">
                  <c:v>41.707098390052792</c:v>
                </c:pt>
                <c:pt idx="45">
                  <c:v>41.691732583500887</c:v>
                </c:pt>
                <c:pt idx="46">
                  <c:v>41.676261148083938</c:v>
                </c:pt>
                <c:pt idx="47">
                  <c:v>41.660671839361292</c:v>
                </c:pt>
                <c:pt idx="48">
                  <c:v>41.644951070435091</c:v>
                </c:pt>
                <c:pt idx="49">
                  <c:v>41.62908377485477</c:v>
                </c:pt>
                <c:pt idx="50">
                  <c:v>41.613053257239507</c:v>
                </c:pt>
                <c:pt idx="51">
                  <c:v>41.596841030865157</c:v>
                </c:pt>
                <c:pt idx="52">
                  <c:v>41.580426641497347</c:v>
                </c:pt>
                <c:pt idx="53">
                  <c:v>41.563787476811861</c:v>
                </c:pt>
                <c:pt idx="54">
                  <c:v>41.546898560835025</c:v>
                </c:pt>
                <c:pt idx="55">
                  <c:v>41.529732332966951</c:v>
                </c:pt>
                <c:pt idx="56">
                  <c:v>41.512258411327245</c:v>
                </c:pt>
                <c:pt idx="57">
                  <c:v>41.494443340397403</c:v>
                </c:pt>
                <c:pt idx="58">
                  <c:v>41.476250323235519</c:v>
                </c:pt>
                <c:pt idx="59">
                  <c:v>41.457638938921335</c:v>
                </c:pt>
                <c:pt idx="60">
                  <c:v>41.43856484636536</c:v>
                </c:pt>
                <c:pt idx="61">
                  <c:v>41.418979476200278</c:v>
                </c:pt>
                <c:pt idx="62">
                  <c:v>41.39882971318071</c:v>
                </c:pt>
                <c:pt idx="63">
                  <c:v>41.378057572365563</c:v>
                </c:pt>
                <c:pt idx="64">
                  <c:v>41.356599873359194</c:v>
                </c:pt>
                <c:pt idx="65">
                  <c:v>41.334387918059207</c:v>
                </c:pt>
                <c:pt idx="66">
                  <c:v>41.31134717870858</c:v>
                </c:pt>
                <c:pt idx="67">
                  <c:v>41.287397004585799</c:v>
                </c:pt>
                <c:pt idx="68">
                  <c:v>41.262450357386655</c:v>
                </c:pt>
                <c:pt idx="69">
                  <c:v>41.236413587243966</c:v>
                </c:pt>
                <c:pt idx="70">
                  <c:v>41.209186263373255</c:v>
                </c:pt>
                <c:pt idx="71">
                  <c:v>41.180661075479414</c:v>
                </c:pt>
                <c:pt idx="72">
                  <c:v>41.150723824248502</c:v>
                </c:pt>
                <c:pt idx="73">
                  <c:v>41.119253521388814</c:v>
                </c:pt>
                <c:pt idx="74">
                  <c:v>41.086122621652599</c:v>
                </c:pt>
                <c:pt idx="75">
                  <c:v>41.051197410909317</c:v>
                </c:pt>
                <c:pt idx="76">
                  <c:v>41.014338575454936</c:v>
                </c:pt>
                <c:pt idx="77">
                  <c:v>40.9754019780992</c:v>
                </c:pt>
                <c:pt idx="78">
                  <c:v>40.934239665905125</c:v>
                </c:pt>
                <c:pt idx="79">
                  <c:v>40.89070113247049</c:v>
                </c:pt>
                <c:pt idx="80">
                  <c:v>40.844634854034879</c:v>
                </c:pt>
                <c:pt idx="81">
                  <c:v>40.795890113175275</c:v>
                </c:pt>
                <c:pt idx="82">
                  <c:v>40.744319116166558</c:v>
                </c:pt>
                <c:pt idx="83">
                  <c:v>40.68977940005913</c:v>
                </c:pt>
                <c:pt idx="84">
                  <c:v>40.63213651311861</c:v>
                </c:pt>
                <c:pt idx="85">
                  <c:v>40.571266937611632</c:v>
                </c:pt>
                <c:pt idx="86">
                  <c:v>40.507061207362312</c:v>
                </c:pt>
                <c:pt idx="87">
                  <c:v>40.439427154663008</c:v>
                </c:pt>
                <c:pt idx="88">
                  <c:v>40.368293202908959</c:v>
                </c:pt>
                <c:pt idx="89">
                  <c:v>40.293611603929747</c:v>
                </c:pt>
                <c:pt idx="90">
                  <c:v>40.215361503849287</c:v>
                </c:pt>
                <c:pt idx="91">
                  <c:v>40.13355171001664</c:v>
                </c:pt>
                <c:pt idx="92">
                  <c:v>40.048223025744413</c:v>
                </c:pt>
                <c:pt idx="93">
                  <c:v>39.959450020760698</c:v>
                </c:pt>
                <c:pt idx="94">
                  <c:v>39.867342114583067</c:v>
                </c:pt>
                <c:pt idx="95">
                  <c:v>39.772043868079862</c:v>
                </c:pt>
                <c:pt idx="96">
                  <c:v>39.673734405204627</c:v>
                </c:pt>
                <c:pt idx="97">
                  <c:v>39.572625921355908</c:v>
                </c:pt>
                <c:pt idx="98">
                  <c:v>39.468961275253484</c:v>
                </c:pt>
                <c:pt idx="99">
                  <c:v>39.363010705088485</c:v>
                </c:pt>
                <c:pt idx="100">
                  <c:v>39.25506775388267</c:v>
                </c:pt>
                <c:pt idx="101">
                  <c:v>39.145444530087005</c:v>
                </c:pt>
                <c:pt idx="102">
                  <c:v>39.034466464158328</c:v>
                </c:pt>
                <c:pt idx="103">
                  <c:v>38.922466747333431</c:v>
                </c:pt>
                <c:pt idx="104">
                  <c:v>38.809780653026948</c:v>
                </c:pt>
                <c:pt idx="105">
                  <c:v>38.696739943203298</c:v>
                </c:pt>
                <c:pt idx="106">
                  <c:v>38.583667551840051</c:v>
                </c:pt>
                <c:pt idx="107">
                  <c:v>38.470872716432268</c:v>
                </c:pt>
                <c:pt idx="108">
                  <c:v>38.35864669852031</c:v>
                </c:pt>
                <c:pt idx="109">
                  <c:v>38.247259198223446</c:v>
                </c:pt>
                <c:pt idx="110">
                  <c:v>38.136955528784988</c:v>
                </c:pt>
                <c:pt idx="111">
                  <c:v>38.02795457818938</c:v>
                </c:pt>
                <c:pt idx="112">
                  <c:v>37.920447548658537</c:v>
                </c:pt>
                <c:pt idx="113">
                  <c:v>37.814597433372477</c:v>
                </c:pt>
                <c:pt idx="114">
                  <c:v>37.710539164503821</c:v>
                </c:pt>
                <c:pt idx="115">
                  <c:v>37.608380348315777</c:v>
                </c:pt>
                <c:pt idx="116">
                  <c:v>37.508202491707095</c:v>
                </c:pt>
                <c:pt idx="117">
                  <c:v>37.410062619720009</c:v>
                </c:pt>
                <c:pt idx="118">
                  <c:v>37.313995184294328</c:v>
                </c:pt>
                <c:pt idx="119">
                  <c:v>37.220014169857805</c:v>
                </c:pt>
                <c:pt idx="120">
                  <c:v>37.128115310003828</c:v>
                </c:pt>
                <c:pt idx="121">
                  <c:v>37.038278340363149</c:v>
                </c:pt>
                <c:pt idx="122">
                  <c:v>36.950469224782722</c:v>
                </c:pt>
                <c:pt idx="123">
                  <c:v>36.864642304199656</c:v>
                </c:pt>
                <c:pt idx="124">
                  <c:v>36.780742329455272</c:v>
                </c:pt>
                <c:pt idx="125">
                  <c:v>36.698706350234509</c:v>
                </c:pt>
                <c:pt idx="126">
                  <c:v>36.618465442020629</c:v>
                </c:pt>
                <c:pt idx="127">
                  <c:v>36.539946261254826</c:v>
                </c:pt>
                <c:pt idx="128">
                  <c:v>36.463072425739576</c:v>
                </c:pt>
                <c:pt idx="129">
                  <c:v>36.38776572276587</c:v>
                </c:pt>
                <c:pt idx="130">
                  <c:v>36.313947151586426</c:v>
                </c:pt>
                <c:pt idx="131">
                  <c:v>36.241537809843663</c:v>
                </c:pt>
                <c:pt idx="132">
                  <c:v>36.170459635557279</c:v>
                </c:pt>
                <c:pt idx="133">
                  <c:v>36.100636017449268</c:v>
                </c:pt>
                <c:pt idx="134">
                  <c:v>36.031992286894962</c:v>
                </c:pt>
                <c:pt idx="135">
                  <c:v>35.964456104785121</c:v>
                </c:pt>
                <c:pt idx="136">
                  <c:v>35.897957756195311</c:v>
                </c:pt>
                <c:pt idx="137">
                  <c:v>35.832430365096968</c:v>
                </c:pt>
                <c:pt idx="138">
                  <c:v>35.767810040499825</c:v>
                </c:pt>
                <c:pt idx="139">
                  <c:v>35.704035964464111</c:v>
                </c:pt>
                <c:pt idx="140">
                  <c:v>35.641050431418527</c:v>
                </c:pt>
                <c:pt idx="141">
                  <c:v>35.578798847213051</c:v>
                </c:pt>
                <c:pt idx="142">
                  <c:v>35.517229695353976</c:v>
                </c:pt>
                <c:pt idx="143">
                  <c:v>35.456294476936385</c:v>
                </c:pt>
                <c:pt idx="144">
                  <c:v>35.395947629919817</c:v>
                </c:pt>
                <c:pt idx="145">
                  <c:v>35.336146432595861</c:v>
                </c:pt>
                <c:pt idx="146">
                  <c:v>35.276850895373883</c:v>
                </c:pt>
                <c:pt idx="147">
                  <c:v>35.218023644365758</c:v>
                </c:pt>
                <c:pt idx="148">
                  <c:v>35.159629799677361</c:v>
                </c:pt>
                <c:pt idx="149">
                  <c:v>35.101636850812611</c:v>
                </c:pt>
                <c:pt idx="150">
                  <c:v>35.044014531158055</c:v>
                </c:pt>
                <c:pt idx="151">
                  <c:v>34.986734693137784</c:v>
                </c:pt>
                <c:pt idx="152">
                  <c:v>34.929771185304695</c:v>
                </c:pt>
                <c:pt idx="153">
                  <c:v>34.873099732357396</c:v>
                </c:pt>
                <c:pt idx="154">
                  <c:v>34.816697818839181</c:v>
                </c:pt>
                <c:pt idx="155">
                  <c:v>34.760544577079081</c:v>
                </c:pt>
                <c:pt idx="156">
                  <c:v>34.704620679771899</c:v>
                </c:pt>
                <c:pt idx="157">
                  <c:v>34.648908237459104</c:v>
                </c:pt>
                <c:pt idx="158">
                  <c:v>34.593390701061878</c:v>
                </c:pt>
                <c:pt idx="159">
                  <c:v>34.53805276952793</c:v>
                </c:pt>
                <c:pt idx="160">
                  <c:v>34.482880302581442</c:v>
                </c:pt>
                <c:pt idx="161">
                  <c:v>34.427860238508984</c:v>
                </c:pt>
                <c:pt idx="162">
                  <c:v>34.372980516869561</c:v>
                </c:pt>
                <c:pt idx="163">
                  <c:v>34.318230005983338</c:v>
                </c:pt>
                <c:pt idx="164">
                  <c:v>34.263598435028477</c:v>
                </c:pt>
                <c:pt idx="165">
                  <c:v>34.209076330558226</c:v>
                </c:pt>
                <c:pt idx="166">
                  <c:v>34.154654957237994</c:v>
                </c:pt>
                <c:pt idx="167">
                  <c:v>34.100326262595942</c:v>
                </c:pt>
                <c:pt idx="168">
                  <c:v>34.046082825576953</c:v>
                </c:pt>
                <c:pt idx="169">
                  <c:v>33.991917808690559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66-4FC2-B76D-DFD2C59B6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3288"/>
        <c:axId val="419493680"/>
      </c:scatterChart>
      <c:valAx>
        <c:axId val="41949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3680"/>
        <c:crosses val="autoZero"/>
        <c:crossBetween val="midCat"/>
      </c:valAx>
      <c:valAx>
        <c:axId val="41949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3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'C'!$D$21</c:f>
          <c:strCache>
            <c:ptCount val="1"/>
            <c:pt idx="0">
              <c:v>4.66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'C'!$D$22:$D$222</c:f>
              <c:numCache>
                <c:formatCode>General</c:formatCode>
                <c:ptCount val="201"/>
                <c:pt idx="0">
                  <c:v>46.856999999999999</c:v>
                </c:pt>
                <c:pt idx="1">
                  <c:v>45.125</c:v>
                </c:pt>
                <c:pt idx="2">
                  <c:v>46.268000000000001</c:v>
                </c:pt>
                <c:pt idx="3">
                  <c:v>46.570999999999998</c:v>
                </c:pt>
                <c:pt idx="4">
                  <c:v>46.713999999999999</c:v>
                </c:pt>
                <c:pt idx="5">
                  <c:v>46.588999999999999</c:v>
                </c:pt>
                <c:pt idx="6">
                  <c:v>46.338999999999999</c:v>
                </c:pt>
                <c:pt idx="7">
                  <c:v>46.75</c:v>
                </c:pt>
                <c:pt idx="8">
                  <c:v>46.106999999999999</c:v>
                </c:pt>
                <c:pt idx="9">
                  <c:v>47.143000000000001</c:v>
                </c:pt>
                <c:pt idx="10">
                  <c:v>47.356999999999999</c:v>
                </c:pt>
                <c:pt idx="11">
                  <c:v>46.393000000000001</c:v>
                </c:pt>
                <c:pt idx="12">
                  <c:v>47.179000000000002</c:v>
                </c:pt>
                <c:pt idx="13">
                  <c:v>45.838999999999999</c:v>
                </c:pt>
                <c:pt idx="14">
                  <c:v>47.588999999999999</c:v>
                </c:pt>
                <c:pt idx="15">
                  <c:v>46.518000000000001</c:v>
                </c:pt>
                <c:pt idx="16">
                  <c:v>46.786000000000001</c:v>
                </c:pt>
                <c:pt idx="17">
                  <c:v>46.695999999999998</c:v>
                </c:pt>
                <c:pt idx="18">
                  <c:v>46.893000000000001</c:v>
                </c:pt>
                <c:pt idx="19">
                  <c:v>47.143000000000001</c:v>
                </c:pt>
                <c:pt idx="20">
                  <c:v>47.518000000000001</c:v>
                </c:pt>
                <c:pt idx="21">
                  <c:v>47.75</c:v>
                </c:pt>
                <c:pt idx="22">
                  <c:v>47.929000000000002</c:v>
                </c:pt>
                <c:pt idx="23">
                  <c:v>47.393000000000001</c:v>
                </c:pt>
                <c:pt idx="24">
                  <c:v>46.463999999999999</c:v>
                </c:pt>
                <c:pt idx="25">
                  <c:v>47.570999999999998</c:v>
                </c:pt>
                <c:pt idx="26">
                  <c:v>47.731999999999999</c:v>
                </c:pt>
                <c:pt idx="27">
                  <c:v>46.356999999999999</c:v>
                </c:pt>
                <c:pt idx="28">
                  <c:v>46.911000000000001</c:v>
                </c:pt>
                <c:pt idx="29">
                  <c:v>47.929000000000002</c:v>
                </c:pt>
                <c:pt idx="30">
                  <c:v>47.804000000000002</c:v>
                </c:pt>
                <c:pt idx="31">
                  <c:v>48.125</c:v>
                </c:pt>
                <c:pt idx="32">
                  <c:v>48.231999999999999</c:v>
                </c:pt>
                <c:pt idx="33">
                  <c:v>47</c:v>
                </c:pt>
                <c:pt idx="34">
                  <c:v>48.981999999999999</c:v>
                </c:pt>
                <c:pt idx="35">
                  <c:v>49.054000000000002</c:v>
                </c:pt>
                <c:pt idx="36">
                  <c:v>49.231999999999999</c:v>
                </c:pt>
                <c:pt idx="37">
                  <c:v>49.411000000000001</c:v>
                </c:pt>
                <c:pt idx="38">
                  <c:v>50.286000000000001</c:v>
                </c:pt>
                <c:pt idx="39">
                  <c:v>49.231999999999999</c:v>
                </c:pt>
                <c:pt idx="40">
                  <c:v>50.036000000000001</c:v>
                </c:pt>
                <c:pt idx="41">
                  <c:v>50.161000000000001</c:v>
                </c:pt>
                <c:pt idx="42">
                  <c:v>51.268000000000001</c:v>
                </c:pt>
                <c:pt idx="43">
                  <c:v>52.070999999999998</c:v>
                </c:pt>
                <c:pt idx="44">
                  <c:v>53.213999999999999</c:v>
                </c:pt>
                <c:pt idx="45">
                  <c:v>53.161000000000001</c:v>
                </c:pt>
                <c:pt idx="46">
                  <c:v>54.195999999999998</c:v>
                </c:pt>
                <c:pt idx="47">
                  <c:v>53.875</c:v>
                </c:pt>
                <c:pt idx="48">
                  <c:v>56.536000000000001</c:v>
                </c:pt>
                <c:pt idx="49">
                  <c:v>58.286000000000001</c:v>
                </c:pt>
                <c:pt idx="50">
                  <c:v>59.713999999999999</c:v>
                </c:pt>
                <c:pt idx="51">
                  <c:v>61.320999999999998</c:v>
                </c:pt>
                <c:pt idx="52">
                  <c:v>64.679000000000002</c:v>
                </c:pt>
                <c:pt idx="53">
                  <c:v>68.820999999999998</c:v>
                </c:pt>
                <c:pt idx="54">
                  <c:v>74.231999999999999</c:v>
                </c:pt>
                <c:pt idx="55">
                  <c:v>80.518000000000001</c:v>
                </c:pt>
                <c:pt idx="56">
                  <c:v>88.393000000000001</c:v>
                </c:pt>
                <c:pt idx="57">
                  <c:v>97.268000000000001</c:v>
                </c:pt>
                <c:pt idx="58">
                  <c:v>105.625</c:v>
                </c:pt>
                <c:pt idx="59">
                  <c:v>114.482</c:v>
                </c:pt>
                <c:pt idx="60">
                  <c:v>124.214</c:v>
                </c:pt>
                <c:pt idx="61">
                  <c:v>129.696</c:v>
                </c:pt>
                <c:pt idx="62">
                  <c:v>135.232</c:v>
                </c:pt>
                <c:pt idx="63">
                  <c:v>138.125</c:v>
                </c:pt>
                <c:pt idx="64">
                  <c:v>139.857</c:v>
                </c:pt>
                <c:pt idx="65">
                  <c:v>138.643</c:v>
                </c:pt>
                <c:pt idx="66">
                  <c:v>135.893</c:v>
                </c:pt>
                <c:pt idx="67">
                  <c:v>129.661</c:v>
                </c:pt>
                <c:pt idx="68">
                  <c:v>118.911</c:v>
                </c:pt>
                <c:pt idx="69">
                  <c:v>99.929000000000002</c:v>
                </c:pt>
                <c:pt idx="70">
                  <c:v>71.411000000000001</c:v>
                </c:pt>
                <c:pt idx="71">
                  <c:v>54.338999999999999</c:v>
                </c:pt>
                <c:pt idx="72">
                  <c:v>52.393000000000001</c:v>
                </c:pt>
                <c:pt idx="73">
                  <c:v>52.393000000000001</c:v>
                </c:pt>
                <c:pt idx="74">
                  <c:v>53.893000000000001</c:v>
                </c:pt>
                <c:pt idx="75">
                  <c:v>55.875</c:v>
                </c:pt>
                <c:pt idx="76">
                  <c:v>58.070999999999998</c:v>
                </c:pt>
                <c:pt idx="77">
                  <c:v>62.804000000000002</c:v>
                </c:pt>
                <c:pt idx="78">
                  <c:v>67.25</c:v>
                </c:pt>
                <c:pt idx="79">
                  <c:v>74.661000000000001</c:v>
                </c:pt>
                <c:pt idx="80">
                  <c:v>81.945999999999998</c:v>
                </c:pt>
                <c:pt idx="81">
                  <c:v>87.893000000000001</c:v>
                </c:pt>
                <c:pt idx="82">
                  <c:v>93.429000000000002</c:v>
                </c:pt>
                <c:pt idx="83">
                  <c:v>99.356999999999999</c:v>
                </c:pt>
                <c:pt idx="84">
                  <c:v>102.018</c:v>
                </c:pt>
                <c:pt idx="85">
                  <c:v>103.357</c:v>
                </c:pt>
                <c:pt idx="86">
                  <c:v>103.393</c:v>
                </c:pt>
                <c:pt idx="87">
                  <c:v>99.518000000000001</c:v>
                </c:pt>
                <c:pt idx="88">
                  <c:v>92.286000000000001</c:v>
                </c:pt>
                <c:pt idx="89">
                  <c:v>76.231999999999999</c:v>
                </c:pt>
                <c:pt idx="90">
                  <c:v>57.518000000000001</c:v>
                </c:pt>
                <c:pt idx="91">
                  <c:v>45.768000000000001</c:v>
                </c:pt>
                <c:pt idx="92">
                  <c:v>44.856999999999999</c:v>
                </c:pt>
                <c:pt idx="93">
                  <c:v>43.536000000000001</c:v>
                </c:pt>
                <c:pt idx="94">
                  <c:v>44.445999999999998</c:v>
                </c:pt>
                <c:pt idx="95">
                  <c:v>44.856999999999999</c:v>
                </c:pt>
                <c:pt idx="96">
                  <c:v>44.518000000000001</c:v>
                </c:pt>
                <c:pt idx="97">
                  <c:v>43.393000000000001</c:v>
                </c:pt>
                <c:pt idx="98">
                  <c:v>44.338999999999999</c:v>
                </c:pt>
                <c:pt idx="99">
                  <c:v>44.375</c:v>
                </c:pt>
                <c:pt idx="100">
                  <c:v>42.820999999999998</c:v>
                </c:pt>
                <c:pt idx="101">
                  <c:v>43.018000000000001</c:v>
                </c:pt>
                <c:pt idx="102">
                  <c:v>44.195999999999998</c:v>
                </c:pt>
                <c:pt idx="103">
                  <c:v>43.536000000000001</c:v>
                </c:pt>
                <c:pt idx="104">
                  <c:v>42.25</c:v>
                </c:pt>
                <c:pt idx="105">
                  <c:v>44.356999999999999</c:v>
                </c:pt>
                <c:pt idx="106">
                  <c:v>43.356999999999999</c:v>
                </c:pt>
                <c:pt idx="107">
                  <c:v>43.536000000000001</c:v>
                </c:pt>
                <c:pt idx="108">
                  <c:v>42.875</c:v>
                </c:pt>
                <c:pt idx="109">
                  <c:v>43.338999999999999</c:v>
                </c:pt>
                <c:pt idx="110">
                  <c:v>43.606999999999999</c:v>
                </c:pt>
                <c:pt idx="111">
                  <c:v>43.018000000000001</c:v>
                </c:pt>
                <c:pt idx="112">
                  <c:v>43.518000000000001</c:v>
                </c:pt>
                <c:pt idx="113">
                  <c:v>43.679000000000002</c:v>
                </c:pt>
                <c:pt idx="114">
                  <c:v>44.070999999999998</c:v>
                </c:pt>
                <c:pt idx="115">
                  <c:v>43.695999999999998</c:v>
                </c:pt>
                <c:pt idx="116">
                  <c:v>43.929000000000002</c:v>
                </c:pt>
                <c:pt idx="117">
                  <c:v>44.820999999999998</c:v>
                </c:pt>
                <c:pt idx="118">
                  <c:v>46.054000000000002</c:v>
                </c:pt>
                <c:pt idx="119">
                  <c:v>44.179000000000002</c:v>
                </c:pt>
                <c:pt idx="120">
                  <c:v>45.786000000000001</c:v>
                </c:pt>
                <c:pt idx="121">
                  <c:v>44.695999999999998</c:v>
                </c:pt>
                <c:pt idx="122">
                  <c:v>43.963999999999999</c:v>
                </c:pt>
                <c:pt idx="123">
                  <c:v>44.5</c:v>
                </c:pt>
                <c:pt idx="124">
                  <c:v>43.536000000000001</c:v>
                </c:pt>
                <c:pt idx="125">
                  <c:v>41.161000000000001</c:v>
                </c:pt>
                <c:pt idx="126">
                  <c:v>41.411000000000001</c:v>
                </c:pt>
                <c:pt idx="127">
                  <c:v>41.625</c:v>
                </c:pt>
                <c:pt idx="128">
                  <c:v>40.875</c:v>
                </c:pt>
                <c:pt idx="129">
                  <c:v>41.786000000000001</c:v>
                </c:pt>
                <c:pt idx="130">
                  <c:v>40.963999999999999</c:v>
                </c:pt>
                <c:pt idx="131">
                  <c:v>41.695999999999998</c:v>
                </c:pt>
                <c:pt idx="132">
                  <c:v>41.338999999999999</c:v>
                </c:pt>
                <c:pt idx="133">
                  <c:v>41.213999999999999</c:v>
                </c:pt>
                <c:pt idx="134">
                  <c:v>40.963999999999999</c:v>
                </c:pt>
                <c:pt idx="135">
                  <c:v>40.518000000000001</c:v>
                </c:pt>
                <c:pt idx="136">
                  <c:v>41.018000000000001</c:v>
                </c:pt>
                <c:pt idx="137">
                  <c:v>41.179000000000002</c:v>
                </c:pt>
                <c:pt idx="138">
                  <c:v>40.320999999999998</c:v>
                </c:pt>
                <c:pt idx="139">
                  <c:v>40.213999999999999</c:v>
                </c:pt>
                <c:pt idx="140">
                  <c:v>40.143000000000001</c:v>
                </c:pt>
                <c:pt idx="141">
                  <c:v>40.106999999999999</c:v>
                </c:pt>
                <c:pt idx="142">
                  <c:v>41.536000000000001</c:v>
                </c:pt>
                <c:pt idx="143">
                  <c:v>40.75</c:v>
                </c:pt>
                <c:pt idx="144">
                  <c:v>42.856999999999999</c:v>
                </c:pt>
                <c:pt idx="145">
                  <c:v>41.838999999999999</c:v>
                </c:pt>
                <c:pt idx="146">
                  <c:v>41.588999999999999</c:v>
                </c:pt>
                <c:pt idx="147">
                  <c:v>41.570999999999998</c:v>
                </c:pt>
                <c:pt idx="148">
                  <c:v>40.856999999999999</c:v>
                </c:pt>
                <c:pt idx="149">
                  <c:v>41.411000000000001</c:v>
                </c:pt>
                <c:pt idx="150">
                  <c:v>40.75</c:v>
                </c:pt>
                <c:pt idx="151">
                  <c:v>40.286000000000001</c:v>
                </c:pt>
                <c:pt idx="152">
                  <c:v>40.536000000000001</c:v>
                </c:pt>
                <c:pt idx="153">
                  <c:v>40.143000000000001</c:v>
                </c:pt>
                <c:pt idx="154">
                  <c:v>40.463999999999999</c:v>
                </c:pt>
                <c:pt idx="155">
                  <c:v>40.304000000000002</c:v>
                </c:pt>
                <c:pt idx="156">
                  <c:v>40.179000000000002</c:v>
                </c:pt>
                <c:pt idx="157">
                  <c:v>38.713999999999999</c:v>
                </c:pt>
                <c:pt idx="158">
                  <c:v>39.820999999999998</c:v>
                </c:pt>
                <c:pt idx="159">
                  <c:v>39.643000000000001</c:v>
                </c:pt>
                <c:pt idx="160">
                  <c:v>39.893000000000001</c:v>
                </c:pt>
                <c:pt idx="161">
                  <c:v>40.286000000000001</c:v>
                </c:pt>
                <c:pt idx="162">
                  <c:v>39.106999999999999</c:v>
                </c:pt>
                <c:pt idx="163">
                  <c:v>40.786000000000001</c:v>
                </c:pt>
                <c:pt idx="164">
                  <c:v>40.570999999999998</c:v>
                </c:pt>
                <c:pt idx="165">
                  <c:v>40.429000000000002</c:v>
                </c:pt>
                <c:pt idx="166">
                  <c:v>39.429000000000002</c:v>
                </c:pt>
                <c:pt idx="167">
                  <c:v>38.625</c:v>
                </c:pt>
                <c:pt idx="168">
                  <c:v>39.25</c:v>
                </c:pt>
                <c:pt idx="169">
                  <c:v>38.679000000000002</c:v>
                </c:pt>
                <c:pt idx="170">
                  <c:v>38.320999999999998</c:v>
                </c:pt>
                <c:pt idx="171">
                  <c:v>38.411000000000001</c:v>
                </c:pt>
                <c:pt idx="172">
                  <c:v>39.25</c:v>
                </c:pt>
                <c:pt idx="173">
                  <c:v>37.856999999999999</c:v>
                </c:pt>
                <c:pt idx="174">
                  <c:v>39.338999999999999</c:v>
                </c:pt>
                <c:pt idx="175">
                  <c:v>39.570999999999998</c:v>
                </c:pt>
                <c:pt idx="176">
                  <c:v>38.695999999999998</c:v>
                </c:pt>
                <c:pt idx="177">
                  <c:v>38.268000000000001</c:v>
                </c:pt>
                <c:pt idx="178">
                  <c:v>39.429000000000002</c:v>
                </c:pt>
                <c:pt idx="179">
                  <c:v>38.786000000000001</c:v>
                </c:pt>
                <c:pt idx="180">
                  <c:v>38.945999999999998</c:v>
                </c:pt>
                <c:pt idx="181">
                  <c:v>39.929000000000002</c:v>
                </c:pt>
                <c:pt idx="182">
                  <c:v>39.338999999999999</c:v>
                </c:pt>
                <c:pt idx="183">
                  <c:v>39.481999999999999</c:v>
                </c:pt>
                <c:pt idx="184">
                  <c:v>38.429000000000002</c:v>
                </c:pt>
                <c:pt idx="185">
                  <c:v>38.606999999999999</c:v>
                </c:pt>
                <c:pt idx="186">
                  <c:v>38.5</c:v>
                </c:pt>
                <c:pt idx="187">
                  <c:v>39.981999999999999</c:v>
                </c:pt>
                <c:pt idx="188">
                  <c:v>39.088999999999999</c:v>
                </c:pt>
                <c:pt idx="189">
                  <c:v>39.356999999999999</c:v>
                </c:pt>
                <c:pt idx="190">
                  <c:v>38.286000000000001</c:v>
                </c:pt>
                <c:pt idx="191">
                  <c:v>38.393000000000001</c:v>
                </c:pt>
                <c:pt idx="192">
                  <c:v>38.606999999999999</c:v>
                </c:pt>
                <c:pt idx="193">
                  <c:v>38.929000000000002</c:v>
                </c:pt>
                <c:pt idx="194">
                  <c:v>38.661000000000001</c:v>
                </c:pt>
                <c:pt idx="195">
                  <c:v>40.570999999999998</c:v>
                </c:pt>
                <c:pt idx="196">
                  <c:v>39.125</c:v>
                </c:pt>
                <c:pt idx="197">
                  <c:v>39.25</c:v>
                </c:pt>
                <c:pt idx="198">
                  <c:v>38.338999999999999</c:v>
                </c:pt>
                <c:pt idx="199">
                  <c:v>39.161000000000001</c:v>
                </c:pt>
                <c:pt idx="200">
                  <c:v>39.5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C9-44BB-9A93-EFFA62F6D25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'C'!$B$22:$B$314</c:f>
              <c:strCache>
                <c:ptCount val="2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pivot</c:v>
                </c:pt>
                <c:pt idx="203">
                  <c:v>k</c:v>
                </c:pt>
                <c:pt idx="204">
                  <c:v>start</c:v>
                </c:pt>
                <c:pt idx="205">
                  <c:v>full_L</c:v>
                </c:pt>
                <c:pt idx="206">
                  <c:v>full_R</c:v>
                </c:pt>
                <c:pt idx="207">
                  <c:v>3/4_L</c:v>
                </c:pt>
                <c:pt idx="208">
                  <c:v>3/4_R</c:v>
                </c:pt>
                <c:pt idx="209">
                  <c:v>end</c:v>
                </c:pt>
              </c:strCache>
            </c:strRef>
          </c:xVal>
          <c:yVal>
            <c:numRef>
              <c:f>'C'!$U$22:$U$222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48.51338471928856</c:v>
                </c:pt>
                <c:pt idx="5">
                  <c:v>48.495253056588837</c:v>
                </c:pt>
                <c:pt idx="6">
                  <c:v>48.47712163386003</c:v>
                </c:pt>
                <c:pt idx="7">
                  <c:v>48.458990412181159</c:v>
                </c:pt>
                <c:pt idx="8">
                  <c:v>48.440859342890228</c:v>
                </c:pt>
                <c:pt idx="9">
                  <c:v>48.422728366067879</c:v>
                </c:pt>
                <c:pt idx="10">
                  <c:v>48.404597408819498</c:v>
                </c:pt>
                <c:pt idx="11">
                  <c:v>48.38646638333072</c:v>
                </c:pt>
                <c:pt idx="12">
                  <c:v>48.368335184669355</c:v>
                </c:pt>
                <c:pt idx="13">
                  <c:v>48.350203688302216</c:v>
                </c:pt>
                <c:pt idx="14">
                  <c:v>48.332071747293128</c:v>
                </c:pt>
                <c:pt idx="15">
                  <c:v>48.313939189143518</c:v>
                </c:pt>
                <c:pt idx="16">
                  <c:v>48.295805812232977</c:v>
                </c:pt>
                <c:pt idx="17">
                  <c:v>48.277671381812368</c:v>
                </c:pt>
                <c:pt idx="18">
                  <c:v>48.259535625496618</c:v>
                </c:pt>
                <c:pt idx="19">
                  <c:v>48.241398228198307</c:v>
                </c:pt>
                <c:pt idx="20">
                  <c:v>48.223258826436613</c:v>
                </c:pt>
                <c:pt idx="21">
                  <c:v>48.205117001949041</c:v>
                </c:pt>
                <c:pt idx="22">
                  <c:v>48.186972274525097</c:v>
                </c:pt>
                <c:pt idx="23">
                  <c:v>48.168824093972454</c:v>
                </c:pt>
                <c:pt idx="24">
                  <c:v>48.150671831117059</c:v>
                </c:pt>
                <c:pt idx="25">
                  <c:v>48.132514767730889</c:v>
                </c:pt>
                <c:pt idx="26">
                  <c:v>48.114352085282071</c:v>
                </c:pt>
                <c:pt idx="27">
                  <c:v>48.096182852439739</c:v>
                </c:pt>
                <c:pt idx="28">
                  <c:v>48.078006011441246</c:v>
                </c:pt>
                <c:pt idx="29">
                  <c:v>48.059820364091614</c:v>
                </c:pt>
                <c:pt idx="30">
                  <c:v>48.041624560452412</c:v>
                </c:pt>
                <c:pt idx="31">
                  <c:v>48.023417100721304</c:v>
                </c:pt>
                <c:pt idx="32">
                  <c:v>48.005196383763277</c:v>
                </c:pt>
                <c:pt idx="33">
                  <c:v>47.986960902967049</c:v>
                </c:pt>
                <c:pt idx="34">
                  <c:v>47.96870987672046</c:v>
                </c:pt>
                <c:pt idx="35">
                  <c:v>47.950445091604017</c:v>
                </c:pt>
                <c:pt idx="36">
                  <c:v>47.932175956744061</c:v>
                </c:pt>
                <c:pt idx="37">
                  <c:v>47.913932629363458</c:v>
                </c:pt>
                <c:pt idx="38">
                  <c:v>47.89579837967397</c:v>
                </c:pt>
                <c:pt idx="39">
                  <c:v>47.877985379528681</c:v>
                </c:pt>
                <c:pt idx="40">
                  <c:v>47.86100308908766</c:v>
                </c:pt>
                <c:pt idx="41">
                  <c:v>47.846012661771219</c:v>
                </c:pt>
                <c:pt idx="42">
                  <c:v>47.835532017623258</c:v>
                </c:pt>
                <c:pt idx="43">
                  <c:v>47.834757885566006</c:v>
                </c:pt>
                <c:pt idx="44">
                  <c:v>47.85389289124403</c:v>
                </c:pt>
                <c:pt idx="45">
                  <c:v>47.911969509491364</c:v>
                </c:pt>
                <c:pt idx="46">
                  <c:v>48.042667604822256</c:v>
                </c:pt>
                <c:pt idx="47">
                  <c:v>48.302400011449102</c:v>
                </c:pt>
                <c:pt idx="48">
                  <c:v>48.780337208317953</c:v>
                </c:pt>
                <c:pt idx="49">
                  <c:v>49.608944004606762</c:v>
                </c:pt>
                <c:pt idx="50">
                  <c:v>50.972048246819575</c:v>
                </c:pt>
                <c:pt idx="51">
                  <c:v>53.105778805289191</c:v>
                </c:pt>
                <c:pt idx="52">
                  <c:v>56.286583614833987</c:v>
                </c:pt>
                <c:pt idx="53">
                  <c:v>60.800934076610943</c:v>
                </c:pt>
                <c:pt idx="54">
                  <c:v>66.894165414621867</c:v>
                </c:pt>
                <c:pt idx="55">
                  <c:v>74.701543746101791</c:v>
                </c:pt>
                <c:pt idx="56">
                  <c:v>84.172299869594255</c:v>
                </c:pt>
                <c:pt idx="57">
                  <c:v>95.004837983929619</c:v>
                </c:pt>
                <c:pt idx="58">
                  <c:v>106.61540914676509</c:v>
                </c:pt>
                <c:pt idx="59">
                  <c:v>118.1601459144799</c:v>
                </c:pt>
                <c:pt idx="60">
                  <c:v>128.62008632591971</c:v>
                </c:pt>
                <c:pt idx="61">
                  <c:v>136.94224707928339</c:v>
                </c:pt>
                <c:pt idx="62">
                  <c:v>142.2116626317486</c:v>
                </c:pt>
                <c:pt idx="63">
                  <c:v>143.81609133541158</c:v>
                </c:pt>
                <c:pt idx="64">
                  <c:v>141.56250275758563</c:v>
                </c:pt>
                <c:pt idx="65">
                  <c:v>135.7147328445929</c:v>
                </c:pt>
                <c:pt idx="66">
                  <c:v>126.94219929518957</c:v>
                </c:pt>
                <c:pt idx="67">
                  <c:v>116.19358341476499</c:v>
                </c:pt>
                <c:pt idx="68">
                  <c:v>104.52877624098642</c:v>
                </c:pt>
                <c:pt idx="69">
                  <c:v>92.950993949802054</c:v>
                </c:pt>
                <c:pt idx="70">
                  <c:v>82.277001655408185</c:v>
                </c:pt>
                <c:pt idx="71">
                  <c:v>73.069703780825478</c:v>
                </c:pt>
                <c:pt idx="72">
                  <c:v>65.639556290524823</c:v>
                </c:pt>
                <c:pt idx="73">
                  <c:v>60.104651807470304</c:v>
                </c:pt>
                <c:pt idx="74">
                  <c:v>56.486607086492086</c:v>
                </c:pt>
                <c:pt idx="75">
                  <c:v>54.810443091564807</c:v>
                </c:pt>
                <c:pt idx="76">
                  <c:v>55.171102928599502</c:v>
                </c:pt>
                <c:pt idx="77">
                  <c:v>57.729971142057288</c:v>
                </c:pt>
                <c:pt idx="78">
                  <c:v>62.618860136470815</c:v>
                </c:pt>
                <c:pt idx="79">
                  <c:v>69.762778978522846</c:v>
                </c:pt>
                <c:pt idx="80">
                  <c:v>78.681863501731939</c:v>
                </c:pt>
                <c:pt idx="81">
                  <c:v>88.374428749532115</c:v>
                </c:pt>
                <c:pt idx="82">
                  <c:v>97.38313467002763</c:v>
                </c:pt>
                <c:pt idx="83">
                  <c:v>104.08306788654444</c:v>
                </c:pt>
                <c:pt idx="84">
                  <c:v>107.12100416873554</c:v>
                </c:pt>
                <c:pt idx="85">
                  <c:v>105.83753286205422</c:v>
                </c:pt>
                <c:pt idx="86">
                  <c:v>100.48462135449232</c:v>
                </c:pt>
                <c:pt idx="87">
                  <c:v>92.135229196943726</c:v>
                </c:pt>
                <c:pt idx="88">
                  <c:v>82.325973336400267</c:v>
                </c:pt>
                <c:pt idx="89">
                  <c:v>72.593824092822913</c:v>
                </c:pt>
                <c:pt idx="90">
                  <c:v>64.095933846653978</c:v>
                </c:pt>
                <c:pt idx="91">
                  <c:v>57.433071462932915</c:v>
                </c:pt>
                <c:pt idx="92">
                  <c:v>52.685453489174321</c:v>
                </c:pt>
                <c:pt idx="93">
                  <c:v>49.582788037600338</c:v>
                </c:pt>
                <c:pt idx="94">
                  <c:v>47.704715667845868</c:v>
                </c:pt>
                <c:pt idx="95">
                  <c:v>46.635762140823346</c:v>
                </c:pt>
                <c:pt idx="96">
                  <c:v>46.047235225633472</c:v>
                </c:pt>
                <c:pt idx="97">
                  <c:v>45.716725853983647</c:v>
                </c:pt>
                <c:pt idx="98">
                  <c:v>45.511746289495925</c:v>
                </c:pt>
                <c:pt idx="99">
                  <c:v>45.361763650228603</c:v>
                </c:pt>
                <c:pt idx="100">
                  <c:v>45.23295468124666</c:v>
                </c:pt>
                <c:pt idx="101">
                  <c:v>45.110687998409823</c:v>
                </c:pt>
                <c:pt idx="102">
                  <c:v>44.989317149067553</c:v>
                </c:pt>
                <c:pt idx="103">
                  <c:v>44.867006180184347</c:v>
                </c:pt>
                <c:pt idx="104">
                  <c:v>44.743419470728838</c:v>
                </c:pt>
                <c:pt idx="105">
                  <c:v>44.618852377315903</c:v>
                </c:pt>
                <c:pt idx="106">
                  <c:v>44.494086744134101</c:v>
                </c:pt>
                <c:pt idx="107">
                  <c:v>44.370739136053807</c:v>
                </c:pt>
                <c:pt idx="108">
                  <c:v>44.252128819692309</c:v>
                </c:pt>
                <c:pt idx="109">
                  <c:v>44.144704125670472</c:v>
                </c:pt>
                <c:pt idx="110">
                  <c:v>44.059731346923151</c:v>
                </c:pt>
                <c:pt idx="111">
                  <c:v>44.014227613488899</c:v>
                </c:pt>
                <c:pt idx="112">
                  <c:v>44.029309788898722</c:v>
                </c:pt>
                <c:pt idx="113">
                  <c:v>44.124076803901239</c:v>
                </c:pt>
                <c:pt idx="114">
                  <c:v>44.304869488349972</c:v>
                </c:pt>
                <c:pt idx="115">
                  <c:v>44.553363102699926</c:v>
                </c:pt>
                <c:pt idx="116">
                  <c:v>44.820517094571898</c:v>
                </c:pt>
                <c:pt idx="117">
                  <c:v>45.03346398273974</c:v>
                </c:pt>
                <c:pt idx="118">
                  <c:v>45.116762192866233</c:v>
                </c:pt>
                <c:pt idx="119">
                  <c:v>45.020290800435092</c:v>
                </c:pt>
                <c:pt idx="120">
                  <c:v>44.739851072973259</c:v>
                </c:pt>
                <c:pt idx="121">
                  <c:v>44.318971049146221</c:v>
                </c:pt>
                <c:pt idx="122">
                  <c:v>43.83087213820879</c:v>
                </c:pt>
                <c:pt idx="123">
                  <c:v>43.350770637209983</c:v>
                </c:pt>
                <c:pt idx="124">
                  <c:v>42.932727699625083</c:v>
                </c:pt>
                <c:pt idx="125">
                  <c:v>42.600218211580128</c:v>
                </c:pt>
                <c:pt idx="126">
                  <c:v>42.350424423851891</c:v>
                </c:pt>
                <c:pt idx="127">
                  <c:v>42.165716874134709</c:v>
                </c:pt>
                <c:pt idx="128">
                  <c:v>42.024946967618909</c:v>
                </c:pt>
                <c:pt idx="129">
                  <c:v>41.910408722817415</c:v>
                </c:pt>
                <c:pt idx="130">
                  <c:v>41.810127067689407</c:v>
                </c:pt>
                <c:pt idx="131">
                  <c:v>41.717211470224051</c:v>
                </c:pt>
                <c:pt idx="132">
                  <c:v>41.628193881118506</c:v>
                </c:pt>
                <c:pt idx="133">
                  <c:v>41.541513009505678</c:v>
                </c:pt>
                <c:pt idx="134">
                  <c:v>41.456530110313544</c:v>
                </c:pt>
                <c:pt idx="135">
                  <c:v>41.373048903909591</c:v>
                </c:pt>
                <c:pt idx="136">
                  <c:v>41.291248316091959</c:v>
                </c:pt>
                <c:pt idx="137">
                  <c:v>41.212081464408577</c:v>
                </c:pt>
                <c:pt idx="138">
                  <c:v>41.138384667628443</c:v>
                </c:pt>
                <c:pt idx="139">
                  <c:v>41.076883940113383</c:v>
                </c:pt>
                <c:pt idx="140">
                  <c:v>41.040496327432365</c:v>
                </c:pt>
                <c:pt idx="141">
                  <c:v>41.048581100806182</c:v>
                </c:pt>
                <c:pt idx="142">
                  <c:v>41.121287938649694</c:v>
                </c:pt>
                <c:pt idx="143">
                  <c:v>41.265896075404157</c:v>
                </c:pt>
                <c:pt idx="144">
                  <c:v>41.460124868809814</c:v>
                </c:pt>
                <c:pt idx="145">
                  <c:v>41.645765888866968</c:v>
                </c:pt>
                <c:pt idx="146">
                  <c:v>41.745251477758288</c:v>
                </c:pt>
                <c:pt idx="147">
                  <c:v>41.698133566716919</c:v>
                </c:pt>
                <c:pt idx="148">
                  <c:v>41.494810009846745</c:v>
                </c:pt>
                <c:pt idx="149">
                  <c:v>41.182162409117304</c:v>
                </c:pt>
                <c:pt idx="150">
                  <c:v>40.836636694075594</c:v>
                </c:pt>
                <c:pt idx="151">
                  <c:v>40.525541610603504</c:v>
                </c:pt>
                <c:pt idx="152">
                  <c:v>40.282756929641955</c:v>
                </c:pt>
                <c:pt idx="153">
                  <c:v>40.108695042162637</c:v>
                </c:pt>
                <c:pt idx="154">
                  <c:v>39.985403478043608</c:v>
                </c:pt>
                <c:pt idx="155">
                  <c:v>39.892186362452762</c:v>
                </c:pt>
                <c:pt idx="156">
                  <c:v>39.81381280645089</c:v>
                </c:pt>
                <c:pt idx="157">
                  <c:v>39.741712535122403</c:v>
                </c:pt>
                <c:pt idx="158">
                  <c:v>39.671972812401137</c:v>
                </c:pt>
                <c:pt idx="159">
                  <c:v>39.603099584665756</c:v>
                </c:pt>
                <c:pt idx="160">
                  <c:v>39.534602904021092</c:v>
                </c:pt>
                <c:pt idx="161">
                  <c:v>39.466337461008536</c:v>
                </c:pt>
                <c:pt idx="162">
                  <c:v>39.398257933139099</c:v>
                </c:pt>
                <c:pt idx="163">
                  <c:v>39.330344265353297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3C9-44BB-9A93-EFFA62F6D25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'C'!$BA$22:$BA$222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48.51338471928856</c:v>
                </c:pt>
                <c:pt idx="5">
                  <c:v>48.495253056588837</c:v>
                </c:pt>
                <c:pt idx="6">
                  <c:v>48.47712163386003</c:v>
                </c:pt>
                <c:pt idx="7">
                  <c:v>48.458990412181159</c:v>
                </c:pt>
                <c:pt idx="8">
                  <c:v>48.440859342890228</c:v>
                </c:pt>
                <c:pt idx="9">
                  <c:v>48.422728366067879</c:v>
                </c:pt>
                <c:pt idx="10">
                  <c:v>48.404597408819498</c:v>
                </c:pt>
                <c:pt idx="11">
                  <c:v>48.38646638333072</c:v>
                </c:pt>
                <c:pt idx="12">
                  <c:v>48.368335184669355</c:v>
                </c:pt>
                <c:pt idx="13">
                  <c:v>48.350203688302216</c:v>
                </c:pt>
                <c:pt idx="14">
                  <c:v>48.332071747293128</c:v>
                </c:pt>
                <c:pt idx="15">
                  <c:v>48.313939189143518</c:v>
                </c:pt>
                <c:pt idx="16">
                  <c:v>48.295805812232977</c:v>
                </c:pt>
                <c:pt idx="17">
                  <c:v>48.277671381812368</c:v>
                </c:pt>
                <c:pt idx="18">
                  <c:v>48.259535625496618</c:v>
                </c:pt>
                <c:pt idx="19">
                  <c:v>48.241398228198307</c:v>
                </c:pt>
                <c:pt idx="20">
                  <c:v>48.223258826436606</c:v>
                </c:pt>
                <c:pt idx="21">
                  <c:v>48.205117001949006</c:v>
                </c:pt>
                <c:pt idx="22">
                  <c:v>48.186972274524905</c:v>
                </c:pt>
                <c:pt idx="23">
                  <c:v>48.168824093971466</c:v>
                </c:pt>
                <c:pt idx="24">
                  <c:v>48.150671831112199</c:v>
                </c:pt>
                <c:pt idx="25">
                  <c:v>48.132514767707903</c:v>
                </c:pt>
                <c:pt idx="26">
                  <c:v>48.11435208517775</c:v>
                </c:pt>
                <c:pt idx="27">
                  <c:v>48.096182851984985</c:v>
                </c:pt>
                <c:pt idx="28">
                  <c:v>48.078006009537425</c:v>
                </c:pt>
                <c:pt idx="29">
                  <c:v>48.059820356437051</c:v>
                </c:pt>
                <c:pt idx="30">
                  <c:v>48.041624530895561</c:v>
                </c:pt>
                <c:pt idx="31">
                  <c:v>48.023416991113876</c:v>
                </c:pt>
                <c:pt idx="32">
                  <c:v>48.005195993402701</c:v>
                </c:pt>
                <c:pt idx="33">
                  <c:v>47.986959567798714</c:v>
                </c:pt>
                <c:pt idx="34">
                  <c:v>47.968705490906416</c:v>
                </c:pt>
                <c:pt idx="35">
                  <c:v>47.950431255668896</c:v>
                </c:pt>
                <c:pt idx="36">
                  <c:v>47.932134037742053</c:v>
                </c:pt>
                <c:pt idx="37">
                  <c:v>47.913810658115707</c:v>
                </c:pt>
                <c:pt idx="38">
                  <c:v>47.895457541591711</c:v>
                </c:pt>
                <c:pt idx="39">
                  <c:v>47.877070670693591</c:v>
                </c:pt>
                <c:pt idx="40">
                  <c:v>47.858645534544365</c:v>
                </c:pt>
                <c:pt idx="41">
                  <c:v>47.840177072209173</c:v>
                </c:pt>
                <c:pt idx="42">
                  <c:v>47.821659609957493</c:v>
                </c:pt>
                <c:pt idx="43">
                  <c:v>47.80308679185616</c:v>
                </c:pt>
                <c:pt idx="44">
                  <c:v>47.784451503059479</c:v>
                </c:pt>
                <c:pt idx="45">
                  <c:v>47.765745785117431</c:v>
                </c:pt>
                <c:pt idx="46">
                  <c:v>47.746960742577734</c:v>
                </c:pt>
                <c:pt idx="47">
                  <c:v>47.728086440113294</c:v>
                </c:pt>
                <c:pt idx="48">
                  <c:v>47.709111789365245</c:v>
                </c:pt>
                <c:pt idx="49">
                  <c:v>47.690024424654538</c:v>
                </c:pt>
                <c:pt idx="50">
                  <c:v>47.670810566683954</c:v>
                </c:pt>
                <c:pt idx="51">
                  <c:v>47.651454873331041</c:v>
                </c:pt>
                <c:pt idx="52">
                  <c:v>47.631940276622657</c:v>
                </c:pt>
                <c:pt idx="53">
                  <c:v>47.612247804989053</c:v>
                </c:pt>
                <c:pt idx="54">
                  <c:v>47.592356389923374</c:v>
                </c:pt>
                <c:pt idx="55">
                  <c:v>47.572242656227729</c:v>
                </c:pt>
                <c:pt idx="56">
                  <c:v>47.551880695115933</c:v>
                </c:pt>
                <c:pt idx="57">
                  <c:v>47.531241819574035</c:v>
                </c:pt>
                <c:pt idx="58">
                  <c:v>47.510294301562368</c:v>
                </c:pt>
                <c:pt idx="59">
                  <c:v>47.489003090887508</c:v>
                </c:pt>
                <c:pt idx="60">
                  <c:v>47.467329515892402</c:v>
                </c:pt>
                <c:pt idx="61">
                  <c:v>47.445230966521066</c:v>
                </c:pt>
                <c:pt idx="62">
                  <c:v>47.42266056082714</c:v>
                </c:pt>
                <c:pt idx="63">
                  <c:v>47.399566796628896</c:v>
                </c:pt>
                <c:pt idx="64">
                  <c:v>47.375893190785966</c:v>
                </c:pt>
                <c:pt idx="65">
                  <c:v>47.351577909501785</c:v>
                </c:pt>
                <c:pt idx="66">
                  <c:v>47.326553394160044</c:v>
                </c:pt>
                <c:pt idx="67">
                  <c:v>47.300745988497972</c:v>
                </c:pt>
                <c:pt idx="68">
                  <c:v>47.274075574418298</c:v>
                </c:pt>
                <c:pt idx="69">
                  <c:v>47.246455225452493</c:v>
                </c:pt>
                <c:pt idx="70">
                  <c:v>47.217790888811066</c:v>
                </c:pt>
                <c:pt idx="71">
                  <c:v>47.187981109080773</c:v>
                </c:pt>
                <c:pt idx="72">
                  <c:v>47.156916808927512</c:v>
                </c:pt>
                <c:pt idx="73">
                  <c:v>47.124481144592011</c:v>
                </c:pt>
                <c:pt idx="74">
                  <c:v>47.090549456452301</c:v>
                </c:pt>
                <c:pt idx="75">
                  <c:v>47.054989337371381</c:v>
                </c:pt>
                <c:pt idx="76">
                  <c:v>47.017660843816145</c:v>
                </c:pt>
                <c:pt idx="77">
                  <c:v>46.978416876646435</c:v>
                </c:pt>
                <c:pt idx="78">
                  <c:v>46.937103759815884</c:v>
                </c:pt>
                <c:pt idx="79">
                  <c:v>46.893562045735557</c:v>
                </c:pt>
                <c:pt idx="80">
                  <c:v>46.847627575430437</c:v>
                </c:pt>
                <c:pt idx="81">
                  <c:v>46.799132819536531</c:v>
                </c:pt>
                <c:pt idx="82">
                  <c:v>46.747908522303909</c:v>
                </c:pt>
                <c:pt idx="83">
                  <c:v>46.693785664757961</c:v>
                </c:pt>
                <c:pt idx="84">
                  <c:v>46.63659775474639</c:v>
                </c:pt>
                <c:pt idx="85">
                  <c:v>46.576183440571988</c:v>
                </c:pt>
                <c:pt idx="86">
                  <c:v>46.512389431230289</c:v>
                </c:pt>
                <c:pt idx="87">
                  <c:v>46.445073690084982</c:v>
                </c:pt>
                <c:pt idx="88">
                  <c:v>46.374108850519463</c:v>
                </c:pt>
                <c:pt idx="89">
                  <c:v>46.299385782394445</c:v>
                </c:pt>
                <c:pt idx="90">
                  <c:v>46.220817218030454</c:v>
                </c:pt>
                <c:pt idx="91">
                  <c:v>46.138341327247133</c:v>
                </c:pt>
                <c:pt idx="92">
                  <c:v>46.051925114320682</c:v>
                </c:pt>
                <c:pt idx="93">
                  <c:v>45.961567497328637</c:v>
                </c:pt>
                <c:pt idx="94">
                  <c:v>45.867301924024616</c:v>
                </c:pt>
                <c:pt idx="95">
                  <c:v>45.769198379746356</c:v>
                </c:pt>
                <c:pt idx="96">
                  <c:v>45.667364653146379</c:v>
                </c:pt>
                <c:pt idx="97">
                  <c:v>45.56194674538321</c:v>
                </c:pt>
                <c:pt idx="98">
                  <c:v>45.453128337669582</c:v>
                </c:pt>
                <c:pt idx="99">
                  <c:v>45.341129269682085</c:v>
                </c:pt>
                <c:pt idx="100">
                  <c:v>45.226203025308607</c:v>
                </c:pt>
                <c:pt idx="101">
                  <c:v>45.108633269734526</c:v>
                </c:pt>
                <c:pt idx="102">
                  <c:v>44.988729529541224</c:v>
                </c:pt>
                <c:pt idx="103">
                  <c:v>44.866822151639496</c:v>
                </c:pt>
                <c:pt idx="104">
                  <c:v>44.743256713946153</c:v>
                </c:pt>
                <c:pt idx="105">
                  <c:v>44.618388087729116</c:v>
                </c:pt>
                <c:pt idx="106">
                  <c:v>44.492574366373603</c:v>
                </c:pt>
                <c:pt idx="107">
                  <c:v>44.36617087696446</c:v>
                </c:pt>
                <c:pt idx="108">
                  <c:v>44.239524479764782</c:v>
                </c:pt>
                <c:pt idx="109">
                  <c:v>44.112968337782334</c:v>
                </c:pt>
                <c:pt idx="110">
                  <c:v>43.986817306492817</c:v>
                </c:pt>
                <c:pt idx="111">
                  <c:v>43.861364055409467</c:v>
                </c:pt>
                <c:pt idx="112">
                  <c:v>43.736875991810237</c:v>
                </c:pt>
                <c:pt idx="113">
                  <c:v>43.613593015729947</c:v>
                </c:pt>
                <c:pt idx="114">
                  <c:v>43.491726097080459</c:v>
                </c:pt>
                <c:pt idx="115">
                  <c:v>43.371456632652517</c:v>
                </c:pt>
                <c:pt idx="116">
                  <c:v>43.252936514227329</c:v>
                </c:pt>
                <c:pt idx="117">
                  <c:v>43.136288819788824</c:v>
                </c:pt>
                <c:pt idx="118">
                  <c:v>43.021609027907807</c:v>
                </c:pt>
                <c:pt idx="119">
                  <c:v>42.908966650243201</c:v>
                </c:pt>
                <c:pt idx="120">
                  <c:v>42.798407177854969</c:v>
                </c:pt>
                <c:pt idx="121">
                  <c:v>42.689954242495745</c:v>
                </c:pt>
                <c:pt idx="122">
                  <c:v>42.583611903005895</c:v>
                </c:pt>
                <c:pt idx="123">
                  <c:v>42.479366978174475</c:v>
                </c:pt>
                <c:pt idx="124">
                  <c:v>42.377191359863488</c:v>
                </c:pt>
                <c:pt idx="125">
                  <c:v>42.277044252914401</c:v>
                </c:pt>
                <c:pt idx="126">
                  <c:v>42.178874300654286</c:v>
                </c:pt>
                <c:pt idx="127">
                  <c:v>42.08262156617991</c:v>
                </c:pt>
                <c:pt idx="128">
                  <c:v>41.988219349692578</c:v>
                </c:pt>
                <c:pt idx="129">
                  <c:v>41.895595830808986</c:v>
                </c:pt>
                <c:pt idx="130">
                  <c:v>41.804675531934251</c:v>
                </c:pt>
                <c:pt idx="131">
                  <c:v>41.715380604496843</c:v>
                </c:pt>
                <c:pt idx="132">
                  <c:v>41.627631944218386</c:v>
                </c:pt>
                <c:pt idx="133">
                  <c:v>41.541350144772224</c:v>
                </c:pt>
                <c:pt idx="134">
                  <c:v>41.456456301340708</c:v>
                </c:pt>
                <c:pt idx="135">
                  <c:v>41.372872676882295</c:v>
                </c:pt>
                <c:pt idx="136">
                  <c:v>41.290523244531158</c:v>
                </c:pt>
                <c:pt idx="137">
                  <c:v>41.209334119625218</c:v>
                </c:pt>
                <c:pt idx="138">
                  <c:v>41.129233894525363</c:v>
                </c:pt>
                <c:pt idx="139">
                  <c:v>41.050153888765344</c:v>
                </c:pt>
                <c:pt idx="140">
                  <c:v>40.972028326250879</c:v>
                </c:pt>
                <c:pt idx="141">
                  <c:v>40.894794450287186</c:v>
                </c:pt>
                <c:pt idx="142">
                  <c:v>40.818392586214237</c:v>
                </c:pt>
                <c:pt idx="143">
                  <c:v>40.742766160417013</c:v>
                </c:pt>
                <c:pt idx="144">
                  <c:v>40.667861683485917</c:v>
                </c:pt>
                <c:pt idx="145">
                  <c:v>40.593628704355503</c:v>
                </c:pt>
                <c:pt idx="146">
                  <c:v>40.520019741362482</c:v>
                </c:pt>
                <c:pt idx="147">
                  <c:v>40.446990195347631</c:v>
                </c:pt>
                <c:pt idx="148">
                  <c:v>40.374498249183439</c:v>
                </c:pt>
                <c:pt idx="149">
                  <c:v>40.30250475744262</c:v>
                </c:pt>
                <c:pt idx="150">
                  <c:v>40.230973129329634</c:v>
                </c:pt>
                <c:pt idx="151">
                  <c:v>40.159869207474806</c:v>
                </c:pt>
                <c:pt idx="152">
                  <c:v>40.089161144733836</c:v>
                </c:pt>
                <c:pt idx="153">
                  <c:v>40.018819280739294</c:v>
                </c:pt>
                <c:pt idx="154">
                  <c:v>39.948816019609495</c:v>
                </c:pt>
                <c:pt idx="155">
                  <c:v>39.879125709928267</c:v>
                </c:pt>
                <c:pt idx="156">
                  <c:v>39.80972452786115</c:v>
                </c:pt>
                <c:pt idx="157">
                  <c:v>39.740590364064346</c:v>
                </c:pt>
                <c:pt idx="158">
                  <c:v>39.671702714867401</c:v>
                </c:pt>
                <c:pt idx="159">
                  <c:v>39.603042578064688</c:v>
                </c:pt>
                <c:pt idx="160">
                  <c:v>39.534592353530599</c:v>
                </c:pt>
                <c:pt idx="161">
                  <c:v>39.46633574877449</c:v>
                </c:pt>
                <c:pt idx="162">
                  <c:v>39.398257689472175</c:v>
                </c:pt>
                <c:pt idx="163">
                  <c:v>39.330344234946338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3C9-44BB-9A93-EFFA62F6D250}"/>
            </c:ext>
          </c:extLst>
        </c:ser>
        <c:ser>
          <c:idx val="2"/>
          <c:order val="3"/>
          <c:tx>
            <c:v>Qbaseline</c:v>
          </c:tx>
          <c:spPr>
            <a:ln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3C9-44BB-9A93-EFFA62F6D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494464"/>
        <c:axId val="419494856"/>
      </c:scatterChart>
      <c:valAx>
        <c:axId val="419494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19494856"/>
        <c:crosses val="autoZero"/>
        <c:crossBetween val="midCat"/>
      </c:valAx>
      <c:valAx>
        <c:axId val="419494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1949446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'C'!$E$21</c:f>
          <c:strCache>
            <c:ptCount val="1"/>
            <c:pt idx="0">
              <c:v>5.15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'C'!$E$22:$E$222</c:f>
              <c:numCache>
                <c:formatCode>General</c:formatCode>
                <c:ptCount val="201"/>
                <c:pt idx="0">
                  <c:v>51.357999999999997</c:v>
                </c:pt>
                <c:pt idx="1">
                  <c:v>51.433999999999997</c:v>
                </c:pt>
                <c:pt idx="2">
                  <c:v>52.774000000000001</c:v>
                </c:pt>
                <c:pt idx="3">
                  <c:v>53.189</c:v>
                </c:pt>
                <c:pt idx="4">
                  <c:v>51.453000000000003</c:v>
                </c:pt>
                <c:pt idx="5">
                  <c:v>51.546999999999997</c:v>
                </c:pt>
                <c:pt idx="6">
                  <c:v>51.527999999999999</c:v>
                </c:pt>
                <c:pt idx="7">
                  <c:v>52.868000000000002</c:v>
                </c:pt>
                <c:pt idx="8">
                  <c:v>51.414999999999999</c:v>
                </c:pt>
                <c:pt idx="9">
                  <c:v>51.642000000000003</c:v>
                </c:pt>
                <c:pt idx="10">
                  <c:v>51.735999999999997</c:v>
                </c:pt>
                <c:pt idx="11">
                  <c:v>50.433999999999997</c:v>
                </c:pt>
                <c:pt idx="12">
                  <c:v>51.283000000000001</c:v>
                </c:pt>
                <c:pt idx="13">
                  <c:v>51.207999999999998</c:v>
                </c:pt>
                <c:pt idx="14">
                  <c:v>51.094000000000001</c:v>
                </c:pt>
                <c:pt idx="15">
                  <c:v>52.527999999999999</c:v>
                </c:pt>
                <c:pt idx="16">
                  <c:v>51.66</c:v>
                </c:pt>
                <c:pt idx="17">
                  <c:v>52.905999999999999</c:v>
                </c:pt>
                <c:pt idx="18">
                  <c:v>53.848999999999997</c:v>
                </c:pt>
                <c:pt idx="19">
                  <c:v>53.924999999999997</c:v>
                </c:pt>
                <c:pt idx="20">
                  <c:v>52.66</c:v>
                </c:pt>
                <c:pt idx="21">
                  <c:v>52.792000000000002</c:v>
                </c:pt>
                <c:pt idx="22">
                  <c:v>51.679000000000002</c:v>
                </c:pt>
                <c:pt idx="23">
                  <c:v>52.585000000000001</c:v>
                </c:pt>
                <c:pt idx="24">
                  <c:v>52.189</c:v>
                </c:pt>
                <c:pt idx="25">
                  <c:v>51.962000000000003</c:v>
                </c:pt>
                <c:pt idx="26">
                  <c:v>53.302</c:v>
                </c:pt>
                <c:pt idx="27">
                  <c:v>52.113</c:v>
                </c:pt>
                <c:pt idx="28">
                  <c:v>52.716999999999999</c:v>
                </c:pt>
                <c:pt idx="29">
                  <c:v>52.264000000000003</c:v>
                </c:pt>
                <c:pt idx="30">
                  <c:v>52.603999999999999</c:v>
                </c:pt>
                <c:pt idx="31">
                  <c:v>52.283000000000001</c:v>
                </c:pt>
                <c:pt idx="32">
                  <c:v>53.716999999999999</c:v>
                </c:pt>
                <c:pt idx="33">
                  <c:v>53.131999999999998</c:v>
                </c:pt>
                <c:pt idx="34">
                  <c:v>53.264000000000003</c:v>
                </c:pt>
                <c:pt idx="35">
                  <c:v>55.433999999999997</c:v>
                </c:pt>
                <c:pt idx="36">
                  <c:v>53.189</c:v>
                </c:pt>
                <c:pt idx="37">
                  <c:v>54.453000000000003</c:v>
                </c:pt>
                <c:pt idx="38">
                  <c:v>55.17</c:v>
                </c:pt>
                <c:pt idx="39">
                  <c:v>55.244999999999997</c:v>
                </c:pt>
                <c:pt idx="40">
                  <c:v>55.491</c:v>
                </c:pt>
                <c:pt idx="41">
                  <c:v>55.075000000000003</c:v>
                </c:pt>
                <c:pt idx="42">
                  <c:v>57.66</c:v>
                </c:pt>
                <c:pt idx="43">
                  <c:v>57.716999999999999</c:v>
                </c:pt>
                <c:pt idx="44">
                  <c:v>57.527999999999999</c:v>
                </c:pt>
                <c:pt idx="45">
                  <c:v>57.792000000000002</c:v>
                </c:pt>
                <c:pt idx="46">
                  <c:v>59.491</c:v>
                </c:pt>
                <c:pt idx="47">
                  <c:v>61.472000000000001</c:v>
                </c:pt>
                <c:pt idx="48">
                  <c:v>62.018999999999998</c:v>
                </c:pt>
                <c:pt idx="49">
                  <c:v>63.453000000000003</c:v>
                </c:pt>
                <c:pt idx="50">
                  <c:v>64.736000000000004</c:v>
                </c:pt>
                <c:pt idx="51">
                  <c:v>68.546999999999997</c:v>
                </c:pt>
                <c:pt idx="52">
                  <c:v>71.792000000000002</c:v>
                </c:pt>
                <c:pt idx="53">
                  <c:v>76.075000000000003</c:v>
                </c:pt>
                <c:pt idx="54">
                  <c:v>80.980999999999995</c:v>
                </c:pt>
                <c:pt idx="55">
                  <c:v>89.697999999999993</c:v>
                </c:pt>
                <c:pt idx="56">
                  <c:v>98.471999999999994</c:v>
                </c:pt>
                <c:pt idx="57">
                  <c:v>110.377</c:v>
                </c:pt>
                <c:pt idx="58">
                  <c:v>120.962</c:v>
                </c:pt>
                <c:pt idx="59">
                  <c:v>131.60400000000001</c:v>
                </c:pt>
                <c:pt idx="60">
                  <c:v>141.434</c:v>
                </c:pt>
                <c:pt idx="61">
                  <c:v>150.28299999999999</c:v>
                </c:pt>
                <c:pt idx="62">
                  <c:v>158.07499999999999</c:v>
                </c:pt>
                <c:pt idx="63">
                  <c:v>162.226</c:v>
                </c:pt>
                <c:pt idx="64">
                  <c:v>163.60400000000001</c:v>
                </c:pt>
                <c:pt idx="65">
                  <c:v>161.208</c:v>
                </c:pt>
                <c:pt idx="66">
                  <c:v>154.34</c:v>
                </c:pt>
                <c:pt idx="67">
                  <c:v>140.58500000000001</c:v>
                </c:pt>
                <c:pt idx="68">
                  <c:v>116.30200000000001</c:v>
                </c:pt>
                <c:pt idx="69">
                  <c:v>83.623000000000005</c:v>
                </c:pt>
                <c:pt idx="70">
                  <c:v>63.642000000000003</c:v>
                </c:pt>
                <c:pt idx="71">
                  <c:v>57.320999999999998</c:v>
                </c:pt>
                <c:pt idx="72">
                  <c:v>57.527999999999999</c:v>
                </c:pt>
                <c:pt idx="73">
                  <c:v>59.509</c:v>
                </c:pt>
                <c:pt idx="74">
                  <c:v>60.264000000000003</c:v>
                </c:pt>
                <c:pt idx="75">
                  <c:v>63.774000000000001</c:v>
                </c:pt>
                <c:pt idx="76">
                  <c:v>66.849000000000004</c:v>
                </c:pt>
                <c:pt idx="77">
                  <c:v>74.207999999999998</c:v>
                </c:pt>
                <c:pt idx="78">
                  <c:v>80.093999999999994</c:v>
                </c:pt>
                <c:pt idx="79">
                  <c:v>89.207999999999998</c:v>
                </c:pt>
                <c:pt idx="80">
                  <c:v>98.566000000000003</c:v>
                </c:pt>
                <c:pt idx="81">
                  <c:v>106.434</c:v>
                </c:pt>
                <c:pt idx="82">
                  <c:v>115.453</c:v>
                </c:pt>
                <c:pt idx="83">
                  <c:v>120.226</c:v>
                </c:pt>
                <c:pt idx="84">
                  <c:v>121.58499999999999</c:v>
                </c:pt>
                <c:pt idx="85">
                  <c:v>121.41500000000001</c:v>
                </c:pt>
                <c:pt idx="86">
                  <c:v>113.736</c:v>
                </c:pt>
                <c:pt idx="87">
                  <c:v>100.34</c:v>
                </c:pt>
                <c:pt idx="88">
                  <c:v>77.17</c:v>
                </c:pt>
                <c:pt idx="89">
                  <c:v>59.679000000000002</c:v>
                </c:pt>
                <c:pt idx="90">
                  <c:v>52.057000000000002</c:v>
                </c:pt>
                <c:pt idx="91">
                  <c:v>50.225999999999999</c:v>
                </c:pt>
                <c:pt idx="92">
                  <c:v>50.151000000000003</c:v>
                </c:pt>
                <c:pt idx="93">
                  <c:v>49.679000000000002</c:v>
                </c:pt>
                <c:pt idx="94">
                  <c:v>49.283000000000001</c:v>
                </c:pt>
                <c:pt idx="95">
                  <c:v>48.244999999999997</c:v>
                </c:pt>
                <c:pt idx="96">
                  <c:v>49.151000000000003</c:v>
                </c:pt>
                <c:pt idx="97">
                  <c:v>48.491</c:v>
                </c:pt>
                <c:pt idx="98">
                  <c:v>48.792000000000002</c:v>
                </c:pt>
                <c:pt idx="99">
                  <c:v>48.527999999999999</c:v>
                </c:pt>
                <c:pt idx="100">
                  <c:v>48.981000000000002</c:v>
                </c:pt>
                <c:pt idx="101">
                  <c:v>49.414999999999999</c:v>
                </c:pt>
                <c:pt idx="102">
                  <c:v>48.018999999999998</c:v>
                </c:pt>
                <c:pt idx="103">
                  <c:v>49.509</c:v>
                </c:pt>
                <c:pt idx="104">
                  <c:v>49.037999999999997</c:v>
                </c:pt>
                <c:pt idx="105">
                  <c:v>48.453000000000003</c:v>
                </c:pt>
                <c:pt idx="106">
                  <c:v>47.66</c:v>
                </c:pt>
                <c:pt idx="107">
                  <c:v>48.17</c:v>
                </c:pt>
                <c:pt idx="108">
                  <c:v>47.887</c:v>
                </c:pt>
                <c:pt idx="109">
                  <c:v>48.414999999999999</c:v>
                </c:pt>
                <c:pt idx="110">
                  <c:v>49.057000000000002</c:v>
                </c:pt>
                <c:pt idx="111">
                  <c:v>49.189</c:v>
                </c:pt>
                <c:pt idx="112">
                  <c:v>50.17</c:v>
                </c:pt>
                <c:pt idx="113">
                  <c:v>50.603999999999999</c:v>
                </c:pt>
                <c:pt idx="114">
                  <c:v>52.17</c:v>
                </c:pt>
                <c:pt idx="115">
                  <c:v>52.848999999999997</c:v>
                </c:pt>
                <c:pt idx="116">
                  <c:v>55.17</c:v>
                </c:pt>
                <c:pt idx="117">
                  <c:v>56.527999999999999</c:v>
                </c:pt>
                <c:pt idx="118">
                  <c:v>57.755000000000003</c:v>
                </c:pt>
                <c:pt idx="119">
                  <c:v>55.283000000000001</c:v>
                </c:pt>
                <c:pt idx="120">
                  <c:v>55.491</c:v>
                </c:pt>
                <c:pt idx="121">
                  <c:v>55.414999999999999</c:v>
                </c:pt>
                <c:pt idx="122">
                  <c:v>52.207999999999998</c:v>
                </c:pt>
                <c:pt idx="123">
                  <c:v>51.057000000000002</c:v>
                </c:pt>
                <c:pt idx="124">
                  <c:v>48.603999999999999</c:v>
                </c:pt>
                <c:pt idx="125">
                  <c:v>47.546999999999997</c:v>
                </c:pt>
                <c:pt idx="126">
                  <c:v>45.283000000000001</c:v>
                </c:pt>
                <c:pt idx="127">
                  <c:v>45.414999999999999</c:v>
                </c:pt>
                <c:pt idx="128">
                  <c:v>45.603999999999999</c:v>
                </c:pt>
                <c:pt idx="129">
                  <c:v>45.585000000000001</c:v>
                </c:pt>
                <c:pt idx="130">
                  <c:v>46.018999999999998</c:v>
                </c:pt>
                <c:pt idx="131">
                  <c:v>45.546999999999997</c:v>
                </c:pt>
                <c:pt idx="132">
                  <c:v>45.225999999999999</c:v>
                </c:pt>
                <c:pt idx="133">
                  <c:v>44.546999999999997</c:v>
                </c:pt>
                <c:pt idx="134">
                  <c:v>45.942999999999998</c:v>
                </c:pt>
                <c:pt idx="135">
                  <c:v>45.472000000000001</c:v>
                </c:pt>
                <c:pt idx="136">
                  <c:v>44.151000000000003</c:v>
                </c:pt>
                <c:pt idx="137">
                  <c:v>45.962000000000003</c:v>
                </c:pt>
                <c:pt idx="138">
                  <c:v>45.472000000000001</c:v>
                </c:pt>
                <c:pt idx="139">
                  <c:v>45.094000000000001</c:v>
                </c:pt>
                <c:pt idx="140">
                  <c:v>46.453000000000003</c:v>
                </c:pt>
                <c:pt idx="141">
                  <c:v>46.075000000000003</c:v>
                </c:pt>
                <c:pt idx="142">
                  <c:v>47.509</c:v>
                </c:pt>
                <c:pt idx="143">
                  <c:v>48.283000000000001</c:v>
                </c:pt>
                <c:pt idx="144">
                  <c:v>48.320999999999998</c:v>
                </c:pt>
                <c:pt idx="145">
                  <c:v>48.942999999999998</c:v>
                </c:pt>
                <c:pt idx="146">
                  <c:v>48.320999999999998</c:v>
                </c:pt>
                <c:pt idx="147">
                  <c:v>47.716999999999999</c:v>
                </c:pt>
                <c:pt idx="148">
                  <c:v>46.66</c:v>
                </c:pt>
                <c:pt idx="149">
                  <c:v>45.924999999999997</c:v>
                </c:pt>
                <c:pt idx="150">
                  <c:v>45.66</c:v>
                </c:pt>
                <c:pt idx="151">
                  <c:v>44.905999999999999</c:v>
                </c:pt>
                <c:pt idx="152">
                  <c:v>44.377000000000002</c:v>
                </c:pt>
                <c:pt idx="153">
                  <c:v>44.17</c:v>
                </c:pt>
                <c:pt idx="154">
                  <c:v>43.283000000000001</c:v>
                </c:pt>
                <c:pt idx="155">
                  <c:v>43.887</c:v>
                </c:pt>
                <c:pt idx="156">
                  <c:v>43.433999999999997</c:v>
                </c:pt>
                <c:pt idx="157">
                  <c:v>43.905999999999999</c:v>
                </c:pt>
                <c:pt idx="158">
                  <c:v>43.037999999999997</c:v>
                </c:pt>
                <c:pt idx="159">
                  <c:v>43.566000000000003</c:v>
                </c:pt>
                <c:pt idx="160">
                  <c:v>44.151000000000003</c:v>
                </c:pt>
                <c:pt idx="161">
                  <c:v>43.868000000000002</c:v>
                </c:pt>
                <c:pt idx="162">
                  <c:v>43.962000000000003</c:v>
                </c:pt>
                <c:pt idx="163">
                  <c:v>44.094000000000001</c:v>
                </c:pt>
                <c:pt idx="164">
                  <c:v>43.037999999999997</c:v>
                </c:pt>
                <c:pt idx="165">
                  <c:v>41.942999999999998</c:v>
                </c:pt>
                <c:pt idx="166">
                  <c:v>43.716999999999999</c:v>
                </c:pt>
                <c:pt idx="167">
                  <c:v>42.962000000000003</c:v>
                </c:pt>
                <c:pt idx="168">
                  <c:v>43.566000000000003</c:v>
                </c:pt>
                <c:pt idx="169">
                  <c:v>42.151000000000003</c:v>
                </c:pt>
                <c:pt idx="170">
                  <c:v>44.472000000000001</c:v>
                </c:pt>
                <c:pt idx="171">
                  <c:v>42.566000000000003</c:v>
                </c:pt>
                <c:pt idx="172">
                  <c:v>42.603999999999999</c:v>
                </c:pt>
                <c:pt idx="173">
                  <c:v>43.302</c:v>
                </c:pt>
                <c:pt idx="174">
                  <c:v>43.244999999999997</c:v>
                </c:pt>
                <c:pt idx="175">
                  <c:v>42.848999999999997</c:v>
                </c:pt>
                <c:pt idx="176">
                  <c:v>42</c:v>
                </c:pt>
                <c:pt idx="177">
                  <c:v>42.527999999999999</c:v>
                </c:pt>
                <c:pt idx="178">
                  <c:v>43.414999999999999</c:v>
                </c:pt>
                <c:pt idx="179">
                  <c:v>43.17</c:v>
                </c:pt>
                <c:pt idx="180">
                  <c:v>43.302</c:v>
                </c:pt>
                <c:pt idx="181">
                  <c:v>41.905999999999999</c:v>
                </c:pt>
                <c:pt idx="182">
                  <c:v>42.698</c:v>
                </c:pt>
                <c:pt idx="183">
                  <c:v>42.320999999999998</c:v>
                </c:pt>
                <c:pt idx="184">
                  <c:v>43.207999999999998</c:v>
                </c:pt>
                <c:pt idx="185">
                  <c:v>41.962000000000003</c:v>
                </c:pt>
                <c:pt idx="186">
                  <c:v>42.491</c:v>
                </c:pt>
                <c:pt idx="187">
                  <c:v>43.491</c:v>
                </c:pt>
                <c:pt idx="188">
                  <c:v>42.433999999999997</c:v>
                </c:pt>
                <c:pt idx="189">
                  <c:v>42.509</c:v>
                </c:pt>
                <c:pt idx="190">
                  <c:v>43.189</c:v>
                </c:pt>
                <c:pt idx="191">
                  <c:v>42.018999999999998</c:v>
                </c:pt>
                <c:pt idx="192">
                  <c:v>42.057000000000002</c:v>
                </c:pt>
                <c:pt idx="193">
                  <c:v>42.414999999999999</c:v>
                </c:pt>
                <c:pt idx="194">
                  <c:v>43.603999999999999</c:v>
                </c:pt>
                <c:pt idx="195">
                  <c:v>42.546999999999997</c:v>
                </c:pt>
                <c:pt idx="196">
                  <c:v>43.357999999999997</c:v>
                </c:pt>
                <c:pt idx="197">
                  <c:v>42.716999999999999</c:v>
                </c:pt>
                <c:pt idx="198">
                  <c:v>43.34</c:v>
                </c:pt>
                <c:pt idx="199">
                  <c:v>43.037999999999997</c:v>
                </c:pt>
                <c:pt idx="200">
                  <c:v>43.037999999999997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D77-4010-8862-9F462E6DF3D6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'C'!$V$22:$V$222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54.024198631765678</c:v>
                </c:pt>
                <c:pt idx="8">
                  <c:v>53.995961665596496</c:v>
                </c:pt>
                <c:pt idx="9">
                  <c:v>53.967726563300843</c:v>
                </c:pt>
                <c:pt idx="10">
                  <c:v>53.939493401413188</c:v>
                </c:pt>
                <c:pt idx="11">
                  <c:v>53.91126225388026</c:v>
                </c:pt>
                <c:pt idx="12">
                  <c:v>53.88303319084909</c:v>
                </c:pt>
                <c:pt idx="13">
                  <c:v>53.854806277245324</c:v>
                </c:pt>
                <c:pt idx="14">
                  <c:v>53.82658157111274</c:v>
                </c:pt>
                <c:pt idx="15">
                  <c:v>53.798359121681401</c:v>
                </c:pt>
                <c:pt idx="16">
                  <c:v>53.770138967127401</c:v>
                </c:pt>
                <c:pt idx="17">
                  <c:v>53.741921131982984</c:v>
                </c:pt>
                <c:pt idx="18">
                  <c:v>53.713705624150514</c:v>
                </c:pt>
                <c:pt idx="19">
                  <c:v>53.685492431468447</c:v>
                </c:pt>
                <c:pt idx="20">
                  <c:v>53.65728151777062</c:v>
                </c:pt>
                <c:pt idx="21">
                  <c:v>53.629072818373835</c:v>
                </c:pt>
                <c:pt idx="22">
                  <c:v>53.60086623492036</c:v>
                </c:pt>
                <c:pt idx="23">
                  <c:v>53.572661629493794</c:v>
                </c:pt>
                <c:pt idx="24">
                  <c:v>53.544458817916748</c:v>
                </c:pt>
                <c:pt idx="25">
                  <c:v>53.516257562129177</c:v>
                </c:pt>
                <c:pt idx="26">
                  <c:v>53.488057561535129</c:v>
                </c:pt>
                <c:pt idx="27">
                  <c:v>53.459858443201554</c:v>
                </c:pt>
                <c:pt idx="28">
                  <c:v>53.431659750811761</c:v>
                </c:pt>
                <c:pt idx="29">
                  <c:v>53.403460932403242</c:v>
                </c:pt>
                <c:pt idx="30">
                  <c:v>53.375261327463996</c:v>
                </c:pt>
                <c:pt idx="31">
                  <c:v>53.347060156045572</c:v>
                </c:pt>
                <c:pt idx="32">
                  <c:v>53.31885651998283</c:v>
                </c:pt>
                <c:pt idx="33">
                  <c:v>53.290649451283009</c:v>
                </c:pt>
                <c:pt idx="34">
                  <c:v>53.262438121959981</c:v>
                </c:pt>
                <c:pt idx="35">
                  <c:v>53.234222566662019</c:v>
                </c:pt>
                <c:pt idx="36">
                  <c:v>53.206005937898773</c:v>
                </c:pt>
                <c:pt idx="37">
                  <c:v>53.177801085731339</c:v>
                </c:pt>
                <c:pt idx="38">
                  <c:v>53.149648658493582</c:v>
                </c:pt>
                <c:pt idx="39">
                  <c:v>53.121664150386806</c:v>
                </c:pt>
                <c:pt idx="40">
                  <c:v>53.094153410451597</c:v>
                </c:pt>
                <c:pt idx="41">
                  <c:v>53.067880175660456</c:v>
                </c:pt>
                <c:pt idx="42">
                  <c:v>53.04464948180469</c:v>
                </c:pt>
                <c:pt idx="43">
                  <c:v>53.02850235179389</c:v>
                </c:pt>
                <c:pt idx="44">
                  <c:v>53.028004891499741</c:v>
                </c:pt>
                <c:pt idx="45">
                  <c:v>53.060331948650521</c:v>
                </c:pt>
                <c:pt idx="46">
                  <c:v>53.158001309205588</c:v>
                </c:pt>
                <c:pt idx="47">
                  <c:v>53.379025119936713</c:v>
                </c:pt>
                <c:pt idx="48">
                  <c:v>53.820634841818084</c:v>
                </c:pt>
                <c:pt idx="49">
                  <c:v>54.635311758919009</c:v>
                </c:pt>
                <c:pt idx="50">
                  <c:v>56.045491203829002</c:v>
                </c:pt>
                <c:pt idx="51">
                  <c:v>58.350322112468085</c:v>
                </c:pt>
                <c:pt idx="52">
                  <c:v>61.915265538983753</c:v>
                </c:pt>
                <c:pt idx="53">
                  <c:v>67.134820827153533</c:v>
                </c:pt>
                <c:pt idx="54">
                  <c:v>74.362222745597606</c:v>
                </c:pt>
                <c:pt idx="55">
                  <c:v>83.808715203512477</c:v>
                </c:pt>
                <c:pt idx="56">
                  <c:v>95.428078732133514</c:v>
                </c:pt>
                <c:pt idx="57">
                  <c:v>108.81571325056477</c:v>
                </c:pt>
                <c:pt idx="58">
                  <c:v>123.15965542224174</c:v>
                </c:pt>
                <c:pt idx="59">
                  <c:v>137.2772392931451</c:v>
                </c:pt>
                <c:pt idx="60">
                  <c:v>149.75275579074224</c:v>
                </c:pt>
                <c:pt idx="61">
                  <c:v>159.16160616249118</c:v>
                </c:pt>
                <c:pt idx="62">
                  <c:v>164.33469092538314</c:v>
                </c:pt>
                <c:pt idx="63">
                  <c:v>164.595984214038</c:v>
                </c:pt>
                <c:pt idx="64">
                  <c:v>159.90674790463842</c:v>
                </c:pt>
                <c:pt idx="65">
                  <c:v>150.87395463114643</c:v>
                </c:pt>
                <c:pt idx="66">
                  <c:v>138.62046729589522</c:v>
                </c:pt>
                <c:pt idx="67">
                  <c:v>124.55552883503722</c:v>
                </c:pt>
                <c:pt idx="68">
                  <c:v>110.11092901090539</c:v>
                </c:pt>
                <c:pt idx="69">
                  <c:v>96.512146099807964</c:v>
                </c:pt>
                <c:pt idx="70">
                  <c:v>84.636074318661088</c:v>
                </c:pt>
                <c:pt idx="71">
                  <c:v>74.977071329751041</c:v>
                </c:pt>
                <c:pt idx="72">
                  <c:v>67.712811136630691</c:v>
                </c:pt>
                <c:pt idx="73">
                  <c:v>62.838684988305893</c:v>
                </c:pt>
                <c:pt idx="74">
                  <c:v>60.325238220156749</c:v>
                </c:pt>
                <c:pt idx="75">
                  <c:v>60.244234419819968</c:v>
                </c:pt>
                <c:pt idx="76">
                  <c:v>62.805538526590311</c:v>
                </c:pt>
                <c:pt idx="77">
                  <c:v>68.258602604618076</c:v>
                </c:pt>
                <c:pt idx="78">
                  <c:v>76.653985253934877</c:v>
                </c:pt>
                <c:pt idx="79">
                  <c:v>87.535344658988151</c:v>
                </c:pt>
                <c:pt idx="80">
                  <c:v>99.712121570161315</c:v>
                </c:pt>
                <c:pt idx="81">
                  <c:v>111.28817408736634</c:v>
                </c:pt>
                <c:pt idx="82">
                  <c:v>120.03978206539682</c:v>
                </c:pt>
                <c:pt idx="83">
                  <c:v>124.05910231810984</c:v>
                </c:pt>
                <c:pt idx="84">
                  <c:v>122.4022603679809</c:v>
                </c:pt>
                <c:pt idx="85">
                  <c:v>115.43149534794443</c:v>
                </c:pt>
                <c:pt idx="86">
                  <c:v>104.67511995493106</c:v>
                </c:pt>
                <c:pt idx="87">
                  <c:v>92.274990499458596</c:v>
                </c:pt>
                <c:pt idx="88">
                  <c:v>80.292005265575497</c:v>
                </c:pt>
                <c:pt idx="89">
                  <c:v>70.173832680369713</c:v>
                </c:pt>
                <c:pt idx="90">
                  <c:v>62.556549141250301</c:v>
                </c:pt>
                <c:pt idx="91">
                  <c:v>57.381067227079079</c:v>
                </c:pt>
                <c:pt idx="92">
                  <c:v>54.176762268672817</c:v>
                </c:pt>
                <c:pt idx="93">
                  <c:v>52.348625376531771</c:v>
                </c:pt>
                <c:pt idx="94">
                  <c:v>51.369159979904815</c:v>
                </c:pt>
                <c:pt idx="95">
                  <c:v>50.857179429342267</c:v>
                </c:pt>
                <c:pt idx="96">
                  <c:v>50.576390123132491</c:v>
                </c:pt>
                <c:pt idx="97">
                  <c:v>50.39810249056422</c:v>
                </c:pt>
                <c:pt idx="98">
                  <c:v>50.25994245442844</c:v>
                </c:pt>
                <c:pt idx="99">
                  <c:v>50.134833319842656</c:v>
                </c:pt>
                <c:pt idx="100">
                  <c:v>50.012269187411711</c:v>
                </c:pt>
                <c:pt idx="101">
                  <c:v>49.88872139092539</c:v>
                </c:pt>
                <c:pt idx="102">
                  <c:v>49.763406493193443</c:v>
                </c:pt>
                <c:pt idx="103">
                  <c:v>49.636787998657034</c:v>
                </c:pt>
                <c:pt idx="104">
                  <c:v>49.510475539828683</c:v>
                </c:pt>
                <c:pt idx="105">
                  <c:v>49.388095482826131</c:v>
                </c:pt>
                <c:pt idx="106">
                  <c:v>49.277196035577099</c:v>
                </c:pt>
                <c:pt idx="107">
                  <c:v>49.192326034569248</c:v>
                </c:pt>
                <c:pt idx="108">
                  <c:v>49.158988957151635</c:v>
                </c:pt>
                <c:pt idx="109">
                  <c:v>49.21711987489779</c:v>
                </c:pt>
                <c:pt idx="110">
                  <c:v>49.421268910942452</c:v>
                </c:pt>
                <c:pt idx="111">
                  <c:v>49.833643357120707</c:v>
                </c:pt>
                <c:pt idx="112">
                  <c:v>50.506998981733815</c:v>
                </c:pt>
                <c:pt idx="113">
                  <c:v>51.458297045632889</c:v>
                </c:pt>
                <c:pt idx="114">
                  <c:v>52.640600114562048</c:v>
                </c:pt>
                <c:pt idx="115">
                  <c:v>53.926704696238637</c:v>
                </c:pt>
                <c:pt idx="116">
                  <c:v>55.11856249360028</c:v>
                </c:pt>
                <c:pt idx="117">
                  <c:v>55.988250342973743</c:v>
                </c:pt>
                <c:pt idx="118">
                  <c:v>56.341092093687635</c:v>
                </c:pt>
                <c:pt idx="119">
                  <c:v>56.077498006271938</c:v>
                </c:pt>
                <c:pt idx="120">
                  <c:v>55.226692441914508</c:v>
                </c:pt>
                <c:pt idx="121">
                  <c:v>53.936717611753117</c:v>
                </c:pt>
                <c:pt idx="122">
                  <c:v>52.425400797907777</c:v>
                </c:pt>
                <c:pt idx="123">
                  <c:v>50.914510774806899</c:v>
                </c:pt>
                <c:pt idx="124">
                  <c:v>49.574205758403714</c:v>
                </c:pt>
                <c:pt idx="125">
                  <c:v>48.49581072904104</c:v>
                </c:pt>
                <c:pt idx="126">
                  <c:v>47.695190020067471</c:v>
                </c:pt>
                <c:pt idx="127">
                  <c:v>47.13618005457333</c:v>
                </c:pt>
                <c:pt idx="128">
                  <c:v>46.759301766789044</c:v>
                </c:pt>
                <c:pt idx="129">
                  <c:v>46.504554676770326</c:v>
                </c:pt>
                <c:pt idx="130">
                  <c:v>46.323928216284031</c:v>
                </c:pt>
                <c:pt idx="131">
                  <c:v>46.184916213260024</c:v>
                </c:pt>
                <c:pt idx="132">
                  <c:v>46.068850744501361</c:v>
                </c:pt>
                <c:pt idx="133">
                  <c:v>45.967729341966752</c:v>
                </c:pt>
                <c:pt idx="134">
                  <c:v>45.881802564005113</c:v>
                </c:pt>
                <c:pt idx="135">
                  <c:v>45.818636442114837</c:v>
                </c:pt>
                <c:pt idx="136">
                  <c:v>45.793099296666163</c:v>
                </c:pt>
                <c:pt idx="137">
                  <c:v>45.826784065741428</c:v>
                </c:pt>
                <c:pt idx="138">
                  <c:v>45.944894076706504</c:v>
                </c:pt>
                <c:pt idx="139">
                  <c:v>46.169030459611449</c:v>
                </c:pt>
                <c:pt idx="140">
                  <c:v>46.506086188853551</c:v>
                </c:pt>
                <c:pt idx="141">
                  <c:v>46.936376136416918</c:v>
                </c:pt>
                <c:pt idx="142">
                  <c:v>47.406820173254054</c:v>
                </c:pt>
                <c:pt idx="143">
                  <c:v>47.835236437637043</c:v>
                </c:pt>
                <c:pt idx="144">
                  <c:v>48.128094683490652</c:v>
                </c:pt>
                <c:pt idx="145">
                  <c:v>48.207380514067275</c:v>
                </c:pt>
                <c:pt idx="146">
                  <c:v>48.036196156954958</c:v>
                </c:pt>
                <c:pt idx="147">
                  <c:v>47.63161440096826</c:v>
                </c:pt>
                <c:pt idx="148">
                  <c:v>47.058657246210643</c:v>
                </c:pt>
                <c:pt idx="149">
                  <c:v>46.408295343610497</c:v>
                </c:pt>
                <c:pt idx="150">
                  <c:v>45.769639703357839</c:v>
                </c:pt>
                <c:pt idx="151">
                  <c:v>45.20786614741683</c:v>
                </c:pt>
                <c:pt idx="152">
                  <c:v>44.754814668494262</c:v>
                </c:pt>
                <c:pt idx="153">
                  <c:v>44.412228494155222</c:v>
                </c:pt>
                <c:pt idx="154">
                  <c:v>44.162485023668189</c:v>
                </c:pt>
                <c:pt idx="155">
                  <c:v>43.980491239949913</c:v>
                </c:pt>
                <c:pt idx="156">
                  <c:v>43.842422868822545</c:v>
                </c:pt>
                <c:pt idx="157">
                  <c:v>43.730000239838247</c:v>
                </c:pt>
                <c:pt idx="158">
                  <c:v>43.631192711717972</c:v>
                </c:pt>
                <c:pt idx="159">
                  <c:v>43.539021671749992</c:v>
                </c:pt>
                <c:pt idx="160">
                  <c:v>43.449864375047682</c:v>
                </c:pt>
                <c:pt idx="161">
                  <c:v>43.362020193847833</c:v>
                </c:pt>
                <c:pt idx="162">
                  <c:v>43.27476028872529</c:v>
                </c:pt>
                <c:pt idx="163">
                  <c:v>43.187795487032091</c:v>
                </c:pt>
                <c:pt idx="164">
                  <c:v>43.101016322464204</c:v>
                </c:pt>
                <c:pt idx="165">
                  <c:v>43.014380280049323</c:v>
                </c:pt>
                <c:pt idx="166">
                  <c:v>42.927867899719381</c:v>
                </c:pt>
                <c:pt idx="167">
                  <c:v>42.841467314201118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D77-4010-8862-9F462E6DF3D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'C'!$BB$22:$BB$222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54.024198631765678</c:v>
                </c:pt>
                <c:pt idx="8">
                  <c:v>53.995961665596496</c:v>
                </c:pt>
                <c:pt idx="9">
                  <c:v>53.967726563300843</c:v>
                </c:pt>
                <c:pt idx="10">
                  <c:v>53.939493401413188</c:v>
                </c:pt>
                <c:pt idx="11">
                  <c:v>53.91126225388026</c:v>
                </c:pt>
                <c:pt idx="12">
                  <c:v>53.88303319084909</c:v>
                </c:pt>
                <c:pt idx="13">
                  <c:v>53.854806277245324</c:v>
                </c:pt>
                <c:pt idx="14">
                  <c:v>53.82658157111274</c:v>
                </c:pt>
                <c:pt idx="15">
                  <c:v>53.798359121681401</c:v>
                </c:pt>
                <c:pt idx="16">
                  <c:v>53.770138967127401</c:v>
                </c:pt>
                <c:pt idx="17">
                  <c:v>53.741921131982984</c:v>
                </c:pt>
                <c:pt idx="18">
                  <c:v>53.713705624150514</c:v>
                </c:pt>
                <c:pt idx="19">
                  <c:v>53.685492431468447</c:v>
                </c:pt>
                <c:pt idx="20">
                  <c:v>53.65728151777062</c:v>
                </c:pt>
                <c:pt idx="21">
                  <c:v>53.629072818373835</c:v>
                </c:pt>
                <c:pt idx="22">
                  <c:v>53.600866234920353</c:v>
                </c:pt>
                <c:pt idx="23">
                  <c:v>53.572661629493737</c:v>
                </c:pt>
                <c:pt idx="24">
                  <c:v>53.544458817916421</c:v>
                </c:pt>
                <c:pt idx="25">
                  <c:v>53.516257562127343</c:v>
                </c:pt>
                <c:pt idx="26">
                  <c:v>53.488057561525416</c:v>
                </c:pt>
                <c:pt idx="27">
                  <c:v>53.459858443152328</c:v>
                </c:pt>
                <c:pt idx="28">
                  <c:v>53.431659750573189</c:v>
                </c:pt>
                <c:pt idx="29">
                  <c:v>53.403460931297964</c:v>
                </c:pt>
                <c:pt idx="30">
                  <c:v>53.375261322568768</c:v>
                </c:pt>
                <c:pt idx="31">
                  <c:v>53.347060135319182</c:v>
                </c:pt>
                <c:pt idx="32">
                  <c:v>53.318856436090151</c:v>
                </c:pt>
                <c:pt idx="33">
                  <c:v>53.290649126663936</c:v>
                </c:pt>
                <c:pt idx="34">
                  <c:v>53.262436921152123</c:v>
                </c:pt>
                <c:pt idx="35">
                  <c:v>53.23421832024593</c:v>
                </c:pt>
                <c:pt idx="36">
                  <c:v>53.205991582306588</c:v>
                </c:pt>
                <c:pt idx="37">
                  <c:v>53.17775469094105</c:v>
                </c:pt>
                <c:pt idx="38">
                  <c:v>53.149505318672446</c:v>
                </c:pt>
                <c:pt idx="39">
                  <c:v>53.121240786276474</c:v>
                </c:pt>
                <c:pt idx="40">
                  <c:v>53.092958017314167</c:v>
                </c:pt>
                <c:pt idx="41">
                  <c:v>53.064653487347101</c:v>
                </c:pt>
                <c:pt idx="42">
                  <c:v>53.036323167275093</c:v>
                </c:pt>
                <c:pt idx="43">
                  <c:v>53.007962460187436</c:v>
                </c:pt>
                <c:pt idx="44">
                  <c:v>52.979566131067614</c:v>
                </c:pt>
                <c:pt idx="45">
                  <c:v>52.951128228638751</c:v>
                </c:pt>
                <c:pt idx="46">
                  <c:v>52.922641998583693</c:v>
                </c:pt>
                <c:pt idx="47">
                  <c:v>52.894099787319725</c:v>
                </c:pt>
                <c:pt idx="48">
                  <c:v>52.86549293545562</c:v>
                </c:pt>
                <c:pt idx="49">
                  <c:v>52.836811660008998</c:v>
                </c:pt>
                <c:pt idx="50">
                  <c:v>52.808044924417274</c:v>
                </c:pt>
                <c:pt idx="51">
                  <c:v>52.77918029533776</c:v>
                </c:pt>
                <c:pt idx="52">
                  <c:v>52.75020378520577</c:v>
                </c:pt>
                <c:pt idx="53">
                  <c:v>52.721099679507262</c:v>
                </c:pt>
                <c:pt idx="54">
                  <c:v>52.691850347729158</c:v>
                </c:pt>
                <c:pt idx="55">
                  <c:v>52.662436036982925</c:v>
                </c:pt>
                <c:pt idx="56">
                  <c:v>52.632834647361157</c:v>
                </c:pt>
                <c:pt idx="57">
                  <c:v>52.603021488191324</c:v>
                </c:pt>
                <c:pt idx="58">
                  <c:v>52.572969014506008</c:v>
                </c:pt>
                <c:pt idx="59">
                  <c:v>52.542646543264993</c:v>
                </c:pt>
                <c:pt idx="60">
                  <c:v>52.512019949155736</c:v>
                </c:pt>
                <c:pt idx="61">
                  <c:v>52.48105134017834</c:v>
                </c:pt>
                <c:pt idx="62">
                  <c:v>52.449698713707306</c:v>
                </c:pt>
                <c:pt idx="63">
                  <c:v>52.417915594331525</c:v>
                </c:pt>
                <c:pt idx="64">
                  <c:v>52.385650655525851</c:v>
                </c:pt>
                <c:pt idx="65">
                  <c:v>52.352847328123005</c:v>
                </c:pt>
                <c:pt idx="66">
                  <c:v>52.319443399651306</c:v>
                </c:pt>
                <c:pt idx="67">
                  <c:v>52.285370609902458</c:v>
                </c:pt>
                <c:pt idx="68">
                  <c:v>52.250554249607987</c:v>
                </c:pt>
                <c:pt idx="69">
                  <c:v>52.214912770844641</c:v>
                </c:pt>
                <c:pt idx="70">
                  <c:v>52.178357419759884</c:v>
                </c:pt>
                <c:pt idx="71">
                  <c:v>52.140791904399919</c:v>
                </c:pt>
                <c:pt idx="72">
                  <c:v>52.102112112809905</c:v>
                </c:pt>
                <c:pt idx="73">
                  <c:v>52.062205899114929</c:v>
                </c:pt>
                <c:pt idx="74">
                  <c:v>52.020952957908897</c:v>
                </c:pt>
                <c:pt idx="75">
                  <c:v>51.978224809876821</c:v>
                </c:pt>
                <c:pt idx="76">
                  <c:v>51.933884924012752</c:v>
                </c:pt>
                <c:pt idx="77">
                  <c:v>51.887789003892607</c:v>
                </c:pt>
                <c:pt idx="78">
                  <c:v>51.839785466991742</c:v>
                </c:pt>
                <c:pt idx="79">
                  <c:v>51.789716146733184</c:v>
                </c:pt>
                <c:pt idx="80">
                  <c:v>51.737417246503846</c:v>
                </c:pt>
                <c:pt idx="81">
                  <c:v>51.682720572945847</c:v>
                </c:pt>
                <c:pt idx="82">
                  <c:v>51.625455072065144</c:v>
                </c:pt>
                <c:pt idx="83">
                  <c:v>51.565448685768288</c:v>
                </c:pt>
                <c:pt idx="84">
                  <c:v>51.502530538053982</c:v>
                </c:pt>
                <c:pt idx="85">
                  <c:v>51.436533449064413</c:v>
                </c:pt>
                <c:pt idx="86">
                  <c:v>51.367296761505479</c:v>
                </c:pt>
                <c:pt idx="87">
                  <c:v>51.294669447744397</c:v>
                </c:pt>
                <c:pt idx="88">
                  <c:v>51.218513447617738</c:v>
                </c:pt>
                <c:pt idx="89">
                  <c:v>51.138707167360849</c:v>
                </c:pt>
                <c:pt idx="90">
                  <c:v>51.055149050151741</c:v>
                </c:pt>
                <c:pt idx="91">
                  <c:v>50.967761109902924</c:v>
                </c:pt>
                <c:pt idx="92">
                  <c:v>50.876492303736605</c:v>
                </c:pt>
                <c:pt idx="93">
                  <c:v>50.781321606790449</c:v>
                </c:pt>
                <c:pt idx="94">
                  <c:v>50.682260647354887</c:v>
                </c:pt>
                <c:pt idx="95">
                  <c:v>50.579355762370675</c:v>
                </c:pt>
                <c:pt idx="96">
                  <c:v>50.472689344122159</c:v>
                </c:pt>
                <c:pt idx="97">
                  <c:v>50.362380369029523</c:v>
                </c:pt>
                <c:pt idx="98">
                  <c:v>50.248584028454516</c:v>
                </c:pt>
                <c:pt idx="99">
                  <c:v>50.131490418186331</c:v>
                </c:pt>
                <c:pt idx="100">
                  <c:v>50.011322285691953</c:v>
                </c:pt>
                <c:pt idx="101">
                  <c:v>49.888331879479573</c:v>
                </c:pt>
                <c:pt idx="102">
                  <c:v>49.76279698972121</c:v>
                </c:pt>
                <c:pt idx="103">
                  <c:v>49.635016310140983</c:v>
                </c:pt>
                <c:pt idx="104">
                  <c:v>49.505304284846844</c:v>
                </c:pt>
                <c:pt idx="105">
                  <c:v>49.373985627611731</c:v>
                </c:pt>
                <c:pt idx="106">
                  <c:v>49.241389713334698</c:v>
                </c:pt>
                <c:pt idx="107">
                  <c:v>49.10784504136037</c:v>
                </c:pt>
                <c:pt idx="108">
                  <c:v>48.973673958463621</c:v>
                </c:pt>
                <c:pt idx="109">
                  <c:v>48.83918780710755</c:v>
                </c:pt>
                <c:pt idx="110">
                  <c:v>48.704682634358903</c:v>
                </c:pt>
                <c:pt idx="111">
                  <c:v>48.570435561403954</c:v>
                </c:pt>
                <c:pt idx="112">
                  <c:v>48.436701875929003</c:v>
                </c:pt>
                <c:pt idx="113">
                  <c:v>48.303712872540714</c:v>
                </c:pt>
                <c:pt idx="114">
                  <c:v>48.171674432323719</c:v>
                </c:pt>
                <c:pt idx="115">
                  <c:v>48.040766303402592</c:v>
                </c:pt>
                <c:pt idx="116">
                  <c:v>47.911142021165652</c:v>
                </c:pt>
                <c:pt idx="117">
                  <c:v>47.782929390133297</c:v>
                </c:pt>
                <c:pt idx="118">
                  <c:v>47.656231439245275</c:v>
                </c:pt>
                <c:pt idx="119">
                  <c:v>47.531127758068116</c:v>
                </c:pt>
                <c:pt idx="120">
                  <c:v>47.40767612223484</c:v>
                </c:pt>
                <c:pt idx="121">
                  <c:v>47.285914321290285</c:v>
                </c:pt>
                <c:pt idx="122">
                  <c:v>47.165862109943426</c:v>
                </c:pt>
                <c:pt idx="123">
                  <c:v>47.047523213478314</c:v>
                </c:pt>
                <c:pt idx="124">
                  <c:v>46.930887328822841</c:v>
                </c:pt>
                <c:pt idx="125">
                  <c:v>46.815932073746509</c:v>
                </c:pt>
                <c:pt idx="126">
                  <c:v>46.702624847256985</c:v>
                </c:pt>
                <c:pt idx="127">
                  <c:v>46.590924574059443</c:v>
                </c:pt>
                <c:pt idx="128">
                  <c:v>46.480783314659618</c:v>
                </c:pt>
                <c:pt idx="129">
                  <c:v>46.372147730184921</c:v>
                </c:pt>
                <c:pt idx="130">
                  <c:v>46.26496039722791</c:v>
                </c:pt>
                <c:pt idx="131">
                  <c:v>46.159160973020818</c:v>
                </c:pt>
                <c:pt idx="132">
                  <c:v>46.054687215117141</c:v>
                </c:pt>
                <c:pt idx="133">
                  <c:v>45.951475862611694</c:v>
                </c:pt>
                <c:pt idx="134">
                  <c:v>45.849463387910319</c:v>
                </c:pt>
                <c:pt idx="135">
                  <c:v>45.748586629309983</c:v>
                </c:pt>
                <c:pt idx="136">
                  <c:v>45.648783315303405</c:v>
                </c:pt>
                <c:pt idx="137">
                  <c:v>45.549992491709069</c:v>
                </c:pt>
                <c:pt idx="138">
                  <c:v>45.452154862555837</c:v>
                </c:pt>
                <c:pt idx="139">
                  <c:v>45.355213055220929</c:v>
                </c:pt>
                <c:pt idx="140">
                  <c:v>45.259111819707897</c:v>
                </c:pt>
                <c:pt idx="141">
                  <c:v>45.163798171225316</c:v>
                </c:pt>
                <c:pt idx="142">
                  <c:v>45.069221484437293</c:v>
                </c:pt>
                <c:pt idx="143">
                  <c:v>44.975333546944867</c:v>
                </c:pt>
                <c:pt idx="144">
                  <c:v>44.882088578751471</c:v>
                </c:pt>
                <c:pt idx="145">
                  <c:v>44.789443223689005</c:v>
                </c:pt>
                <c:pt idx="146">
                  <c:v>44.697356518046632</c:v>
                </c:pt>
                <c:pt idx="147">
                  <c:v>44.605789840962558</c:v>
                </c:pt>
                <c:pt idx="148">
                  <c:v>44.514706850514905</c:v>
                </c:pt>
                <c:pt idx="149">
                  <c:v>44.424073408882151</c:v>
                </c:pt>
                <c:pt idx="150">
                  <c:v>44.333857499437514</c:v>
                </c:pt>
                <c:pt idx="151">
                  <c:v>44.244029138191536</c:v>
                </c:pt>
                <c:pt idx="152">
                  <c:v>44.154560281601697</c:v>
                </c:pt>
                <c:pt idx="153">
                  <c:v>44.065424732420745</c:v>
                </c:pt>
                <c:pt idx="154">
                  <c:v>43.976598044955395</c:v>
                </c:pt>
                <c:pt idx="155">
                  <c:v>43.88805743084702</c:v>
                </c:pt>
                <c:pt idx="156">
                  <c:v>43.799781666263634</c:v>
                </c:pt>
                <c:pt idx="157">
                  <c:v>43.711751001202593</c:v>
                </c:pt>
                <c:pt idx="158">
                  <c:v>43.623947071442934</c:v>
                </c:pt>
                <c:pt idx="159">
                  <c:v>43.536352813550764</c:v>
                </c:pt>
                <c:pt idx="160">
                  <c:v>43.448952383228047</c:v>
                </c:pt>
                <c:pt idx="161">
                  <c:v>43.361731077200972</c:v>
                </c:pt>
                <c:pt idx="162">
                  <c:v>43.274675258766969</c:v>
                </c:pt>
                <c:pt idx="163">
                  <c:v>43.187772287055516</c:v>
                </c:pt>
                <c:pt idx="164">
                  <c:v>43.101010450007294</c:v>
                </c:pt>
                <c:pt idx="165">
                  <c:v>43.014378901034789</c:v>
                </c:pt>
                <c:pt idx="166">
                  <c:v>42.927867599295425</c:v>
                </c:pt>
                <c:pt idx="167">
                  <c:v>42.841467253483181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D77-4010-8862-9F462E6DF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2880"/>
        <c:axId val="420633272"/>
      </c:scatterChart>
      <c:valAx>
        <c:axId val="4206328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633272"/>
        <c:crosses val="autoZero"/>
        <c:crossBetween val="midCat"/>
      </c:valAx>
      <c:valAx>
        <c:axId val="4206332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'C'!$F$21</c:f>
          <c:strCache>
            <c:ptCount val="1"/>
            <c:pt idx="0">
              <c:v>6.05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'C'!$F$22:$F$222</c:f>
              <c:numCache>
                <c:formatCode>General</c:formatCode>
                <c:ptCount val="201"/>
                <c:pt idx="0">
                  <c:v>55.377000000000002</c:v>
                </c:pt>
                <c:pt idx="1">
                  <c:v>56.018999999999998</c:v>
                </c:pt>
                <c:pt idx="2">
                  <c:v>54.453000000000003</c:v>
                </c:pt>
                <c:pt idx="3">
                  <c:v>55.66</c:v>
                </c:pt>
                <c:pt idx="4">
                  <c:v>55.472000000000001</c:v>
                </c:pt>
                <c:pt idx="5">
                  <c:v>56.774000000000001</c:v>
                </c:pt>
                <c:pt idx="6">
                  <c:v>55.453000000000003</c:v>
                </c:pt>
                <c:pt idx="7">
                  <c:v>55.491</c:v>
                </c:pt>
                <c:pt idx="8">
                  <c:v>55</c:v>
                </c:pt>
                <c:pt idx="9">
                  <c:v>55.037999999999997</c:v>
                </c:pt>
                <c:pt idx="10">
                  <c:v>55.131999999999998</c:v>
                </c:pt>
                <c:pt idx="11">
                  <c:v>56.244999999999997</c:v>
                </c:pt>
                <c:pt idx="12">
                  <c:v>55.66</c:v>
                </c:pt>
                <c:pt idx="13">
                  <c:v>56.018999999999998</c:v>
                </c:pt>
                <c:pt idx="14">
                  <c:v>55.622999999999998</c:v>
                </c:pt>
                <c:pt idx="15">
                  <c:v>55.244999999999997</c:v>
                </c:pt>
                <c:pt idx="16">
                  <c:v>54.66</c:v>
                </c:pt>
                <c:pt idx="17">
                  <c:v>53.433999999999997</c:v>
                </c:pt>
                <c:pt idx="18">
                  <c:v>55.433999999999997</c:v>
                </c:pt>
                <c:pt idx="19">
                  <c:v>55.037999999999997</c:v>
                </c:pt>
                <c:pt idx="20">
                  <c:v>55.642000000000003</c:v>
                </c:pt>
                <c:pt idx="21">
                  <c:v>55.453000000000003</c:v>
                </c:pt>
                <c:pt idx="22">
                  <c:v>55.453000000000003</c:v>
                </c:pt>
                <c:pt idx="23">
                  <c:v>54.755000000000003</c:v>
                </c:pt>
                <c:pt idx="24">
                  <c:v>56.698</c:v>
                </c:pt>
                <c:pt idx="25">
                  <c:v>55.433999999999997</c:v>
                </c:pt>
                <c:pt idx="26">
                  <c:v>56.527999999999999</c:v>
                </c:pt>
                <c:pt idx="27">
                  <c:v>55.057000000000002</c:v>
                </c:pt>
                <c:pt idx="28">
                  <c:v>55.546999999999997</c:v>
                </c:pt>
                <c:pt idx="29">
                  <c:v>54.962000000000003</c:v>
                </c:pt>
                <c:pt idx="30">
                  <c:v>57.113</c:v>
                </c:pt>
                <c:pt idx="31">
                  <c:v>55.225999999999999</c:v>
                </c:pt>
                <c:pt idx="32">
                  <c:v>56</c:v>
                </c:pt>
                <c:pt idx="33">
                  <c:v>56.811</c:v>
                </c:pt>
                <c:pt idx="34">
                  <c:v>55.642000000000003</c:v>
                </c:pt>
                <c:pt idx="35">
                  <c:v>57.357999999999997</c:v>
                </c:pt>
                <c:pt idx="36">
                  <c:v>58.225999999999999</c:v>
                </c:pt>
                <c:pt idx="37">
                  <c:v>56.716999999999999</c:v>
                </c:pt>
                <c:pt idx="38">
                  <c:v>57.924999999999997</c:v>
                </c:pt>
                <c:pt idx="39">
                  <c:v>57.924999999999997</c:v>
                </c:pt>
                <c:pt idx="40">
                  <c:v>59.83</c:v>
                </c:pt>
                <c:pt idx="41">
                  <c:v>59.17</c:v>
                </c:pt>
                <c:pt idx="42">
                  <c:v>60.981000000000002</c:v>
                </c:pt>
                <c:pt idx="43">
                  <c:v>60.792000000000002</c:v>
                </c:pt>
                <c:pt idx="44">
                  <c:v>59.811</c:v>
                </c:pt>
                <c:pt idx="45">
                  <c:v>61.83</c:v>
                </c:pt>
                <c:pt idx="46">
                  <c:v>60.509</c:v>
                </c:pt>
                <c:pt idx="47">
                  <c:v>63.357999999999997</c:v>
                </c:pt>
                <c:pt idx="48">
                  <c:v>63.225999999999999</c:v>
                </c:pt>
                <c:pt idx="49">
                  <c:v>64.792000000000002</c:v>
                </c:pt>
                <c:pt idx="50">
                  <c:v>66.906000000000006</c:v>
                </c:pt>
                <c:pt idx="51">
                  <c:v>68.641999999999996</c:v>
                </c:pt>
                <c:pt idx="52">
                  <c:v>72.245000000000005</c:v>
                </c:pt>
                <c:pt idx="53">
                  <c:v>76.17</c:v>
                </c:pt>
                <c:pt idx="54">
                  <c:v>80.376999999999995</c:v>
                </c:pt>
                <c:pt idx="55">
                  <c:v>86.980999999999995</c:v>
                </c:pt>
                <c:pt idx="56">
                  <c:v>95.453000000000003</c:v>
                </c:pt>
                <c:pt idx="57">
                  <c:v>105.30200000000001</c:v>
                </c:pt>
                <c:pt idx="58">
                  <c:v>118.09399999999999</c:v>
                </c:pt>
                <c:pt idx="59">
                  <c:v>130.71700000000001</c:v>
                </c:pt>
                <c:pt idx="60">
                  <c:v>142.96199999999999</c:v>
                </c:pt>
                <c:pt idx="61">
                  <c:v>155.208</c:v>
                </c:pt>
                <c:pt idx="62">
                  <c:v>165.15100000000001</c:v>
                </c:pt>
                <c:pt idx="63">
                  <c:v>172.434</c:v>
                </c:pt>
                <c:pt idx="64">
                  <c:v>178.39599999999999</c:v>
                </c:pt>
                <c:pt idx="65">
                  <c:v>179.755</c:v>
                </c:pt>
                <c:pt idx="66">
                  <c:v>175.34</c:v>
                </c:pt>
                <c:pt idx="67">
                  <c:v>163.94300000000001</c:v>
                </c:pt>
                <c:pt idx="68">
                  <c:v>135.358</c:v>
                </c:pt>
                <c:pt idx="69">
                  <c:v>97.546999999999997</c:v>
                </c:pt>
                <c:pt idx="70">
                  <c:v>70.83</c:v>
                </c:pt>
                <c:pt idx="71">
                  <c:v>61.264000000000003</c:v>
                </c:pt>
                <c:pt idx="72">
                  <c:v>61.735999999999997</c:v>
                </c:pt>
                <c:pt idx="73">
                  <c:v>60.679000000000002</c:v>
                </c:pt>
                <c:pt idx="74">
                  <c:v>62.34</c:v>
                </c:pt>
                <c:pt idx="75">
                  <c:v>65.453000000000003</c:v>
                </c:pt>
                <c:pt idx="76">
                  <c:v>67.471999999999994</c:v>
                </c:pt>
                <c:pt idx="77">
                  <c:v>70.887</c:v>
                </c:pt>
                <c:pt idx="78">
                  <c:v>78.623000000000005</c:v>
                </c:pt>
                <c:pt idx="79">
                  <c:v>86.113</c:v>
                </c:pt>
                <c:pt idx="80">
                  <c:v>95.491</c:v>
                </c:pt>
                <c:pt idx="81">
                  <c:v>105.98099999999999</c:v>
                </c:pt>
                <c:pt idx="82">
                  <c:v>116.075</c:v>
                </c:pt>
                <c:pt idx="83">
                  <c:v>124.377</c:v>
                </c:pt>
                <c:pt idx="84">
                  <c:v>131.07499999999999</c:v>
                </c:pt>
                <c:pt idx="85">
                  <c:v>132.71700000000001</c:v>
                </c:pt>
                <c:pt idx="86">
                  <c:v>130.245</c:v>
                </c:pt>
                <c:pt idx="87">
                  <c:v>116.566</c:v>
                </c:pt>
                <c:pt idx="88">
                  <c:v>93.207999999999998</c:v>
                </c:pt>
                <c:pt idx="89">
                  <c:v>69.113</c:v>
                </c:pt>
                <c:pt idx="90">
                  <c:v>57.735999999999997</c:v>
                </c:pt>
                <c:pt idx="91">
                  <c:v>52.622999999999998</c:v>
                </c:pt>
                <c:pt idx="92">
                  <c:v>52.17</c:v>
                </c:pt>
                <c:pt idx="93">
                  <c:v>51.83</c:v>
                </c:pt>
                <c:pt idx="94">
                  <c:v>52.887</c:v>
                </c:pt>
                <c:pt idx="95">
                  <c:v>53.244999999999997</c:v>
                </c:pt>
                <c:pt idx="96">
                  <c:v>52.244999999999997</c:v>
                </c:pt>
                <c:pt idx="97">
                  <c:v>51.433999999999997</c:v>
                </c:pt>
                <c:pt idx="98">
                  <c:v>52</c:v>
                </c:pt>
                <c:pt idx="99">
                  <c:v>53.264000000000003</c:v>
                </c:pt>
                <c:pt idx="100">
                  <c:v>51.642000000000003</c:v>
                </c:pt>
                <c:pt idx="101">
                  <c:v>52.018999999999998</c:v>
                </c:pt>
                <c:pt idx="102">
                  <c:v>52.792000000000002</c:v>
                </c:pt>
                <c:pt idx="103">
                  <c:v>51.679000000000002</c:v>
                </c:pt>
                <c:pt idx="104">
                  <c:v>52.905999999999999</c:v>
                </c:pt>
                <c:pt idx="105">
                  <c:v>52.377000000000002</c:v>
                </c:pt>
                <c:pt idx="106">
                  <c:v>53.244999999999997</c:v>
                </c:pt>
                <c:pt idx="107">
                  <c:v>54.472000000000001</c:v>
                </c:pt>
                <c:pt idx="108">
                  <c:v>53.207999999999998</c:v>
                </c:pt>
                <c:pt idx="109">
                  <c:v>53.642000000000003</c:v>
                </c:pt>
                <c:pt idx="110">
                  <c:v>53.283000000000001</c:v>
                </c:pt>
                <c:pt idx="111">
                  <c:v>52.17</c:v>
                </c:pt>
                <c:pt idx="112">
                  <c:v>55.848999999999997</c:v>
                </c:pt>
                <c:pt idx="113">
                  <c:v>55.491</c:v>
                </c:pt>
                <c:pt idx="114">
                  <c:v>56.642000000000003</c:v>
                </c:pt>
                <c:pt idx="115">
                  <c:v>59.302</c:v>
                </c:pt>
                <c:pt idx="116">
                  <c:v>63.981000000000002</c:v>
                </c:pt>
                <c:pt idx="117">
                  <c:v>65</c:v>
                </c:pt>
                <c:pt idx="118">
                  <c:v>66.603999999999999</c:v>
                </c:pt>
                <c:pt idx="119">
                  <c:v>69.453000000000003</c:v>
                </c:pt>
                <c:pt idx="120">
                  <c:v>71.433999999999997</c:v>
                </c:pt>
                <c:pt idx="121">
                  <c:v>71.34</c:v>
                </c:pt>
                <c:pt idx="122">
                  <c:v>68.774000000000001</c:v>
                </c:pt>
                <c:pt idx="123">
                  <c:v>65.774000000000001</c:v>
                </c:pt>
                <c:pt idx="124">
                  <c:v>61.377000000000002</c:v>
                </c:pt>
                <c:pt idx="125">
                  <c:v>57.244999999999997</c:v>
                </c:pt>
                <c:pt idx="126">
                  <c:v>54.189</c:v>
                </c:pt>
                <c:pt idx="127">
                  <c:v>51.942999999999998</c:v>
                </c:pt>
                <c:pt idx="128">
                  <c:v>50.527999999999999</c:v>
                </c:pt>
                <c:pt idx="129">
                  <c:v>50.244999999999997</c:v>
                </c:pt>
                <c:pt idx="130">
                  <c:v>49.34</c:v>
                </c:pt>
                <c:pt idx="131">
                  <c:v>49.755000000000003</c:v>
                </c:pt>
                <c:pt idx="132">
                  <c:v>50.981000000000002</c:v>
                </c:pt>
                <c:pt idx="133">
                  <c:v>49.113</c:v>
                </c:pt>
                <c:pt idx="134">
                  <c:v>49.34</c:v>
                </c:pt>
                <c:pt idx="135">
                  <c:v>48.942999999999998</c:v>
                </c:pt>
                <c:pt idx="136">
                  <c:v>49.698</c:v>
                </c:pt>
                <c:pt idx="137">
                  <c:v>48.113</c:v>
                </c:pt>
                <c:pt idx="138">
                  <c:v>48.302</c:v>
                </c:pt>
                <c:pt idx="139">
                  <c:v>50.037999999999997</c:v>
                </c:pt>
                <c:pt idx="140">
                  <c:v>50.17</c:v>
                </c:pt>
                <c:pt idx="141">
                  <c:v>50.755000000000003</c:v>
                </c:pt>
                <c:pt idx="142">
                  <c:v>53.509</c:v>
                </c:pt>
                <c:pt idx="143">
                  <c:v>55.094000000000001</c:v>
                </c:pt>
                <c:pt idx="144">
                  <c:v>54.491</c:v>
                </c:pt>
                <c:pt idx="145">
                  <c:v>56.622999999999998</c:v>
                </c:pt>
                <c:pt idx="146">
                  <c:v>57.302</c:v>
                </c:pt>
                <c:pt idx="147">
                  <c:v>59.094000000000001</c:v>
                </c:pt>
                <c:pt idx="148">
                  <c:v>56.642000000000003</c:v>
                </c:pt>
                <c:pt idx="149">
                  <c:v>57.453000000000003</c:v>
                </c:pt>
                <c:pt idx="150">
                  <c:v>53.811</c:v>
                </c:pt>
                <c:pt idx="151">
                  <c:v>53.094000000000001</c:v>
                </c:pt>
                <c:pt idx="152">
                  <c:v>51.302</c:v>
                </c:pt>
                <c:pt idx="153">
                  <c:v>48.924999999999997</c:v>
                </c:pt>
                <c:pt idx="154">
                  <c:v>48.792000000000002</c:v>
                </c:pt>
                <c:pt idx="155">
                  <c:v>48.679000000000002</c:v>
                </c:pt>
                <c:pt idx="156">
                  <c:v>47.755000000000003</c:v>
                </c:pt>
                <c:pt idx="157">
                  <c:v>47.472000000000001</c:v>
                </c:pt>
                <c:pt idx="158">
                  <c:v>48.848999999999997</c:v>
                </c:pt>
                <c:pt idx="159">
                  <c:v>47.527999999999999</c:v>
                </c:pt>
                <c:pt idx="160">
                  <c:v>46.924999999999997</c:v>
                </c:pt>
                <c:pt idx="161">
                  <c:v>48.453000000000003</c:v>
                </c:pt>
                <c:pt idx="162">
                  <c:v>48.207999999999998</c:v>
                </c:pt>
                <c:pt idx="163">
                  <c:v>47.735999999999997</c:v>
                </c:pt>
                <c:pt idx="164">
                  <c:v>46.868000000000002</c:v>
                </c:pt>
                <c:pt idx="165">
                  <c:v>48.189</c:v>
                </c:pt>
                <c:pt idx="166">
                  <c:v>46.642000000000003</c:v>
                </c:pt>
                <c:pt idx="167">
                  <c:v>47.905999999999999</c:v>
                </c:pt>
                <c:pt idx="168">
                  <c:v>47.264000000000003</c:v>
                </c:pt>
                <c:pt idx="169">
                  <c:v>48.151000000000003</c:v>
                </c:pt>
                <c:pt idx="170">
                  <c:v>46.566000000000003</c:v>
                </c:pt>
                <c:pt idx="171">
                  <c:v>47.225999999999999</c:v>
                </c:pt>
                <c:pt idx="172">
                  <c:v>47.698</c:v>
                </c:pt>
                <c:pt idx="173">
                  <c:v>46.131999999999998</c:v>
                </c:pt>
                <c:pt idx="174">
                  <c:v>46.113</c:v>
                </c:pt>
                <c:pt idx="175">
                  <c:v>46.792000000000002</c:v>
                </c:pt>
                <c:pt idx="176">
                  <c:v>46.357999999999997</c:v>
                </c:pt>
                <c:pt idx="177">
                  <c:v>47.264000000000003</c:v>
                </c:pt>
                <c:pt idx="178">
                  <c:v>45.981000000000002</c:v>
                </c:pt>
                <c:pt idx="179">
                  <c:v>46.924999999999997</c:v>
                </c:pt>
                <c:pt idx="180">
                  <c:v>47.057000000000002</c:v>
                </c:pt>
                <c:pt idx="181">
                  <c:v>46.962000000000003</c:v>
                </c:pt>
                <c:pt idx="182">
                  <c:v>46.962000000000003</c:v>
                </c:pt>
                <c:pt idx="183">
                  <c:v>47.377000000000002</c:v>
                </c:pt>
                <c:pt idx="184">
                  <c:v>47.433999999999997</c:v>
                </c:pt>
                <c:pt idx="185">
                  <c:v>47.131999999999998</c:v>
                </c:pt>
                <c:pt idx="186">
                  <c:v>47.302</c:v>
                </c:pt>
                <c:pt idx="187">
                  <c:v>46.037999999999997</c:v>
                </c:pt>
                <c:pt idx="188">
                  <c:v>46.942999999999998</c:v>
                </c:pt>
                <c:pt idx="189">
                  <c:v>46</c:v>
                </c:pt>
                <c:pt idx="190">
                  <c:v>46.094000000000001</c:v>
                </c:pt>
                <c:pt idx="191">
                  <c:v>47.113</c:v>
                </c:pt>
                <c:pt idx="192">
                  <c:v>45.792000000000002</c:v>
                </c:pt>
                <c:pt idx="193">
                  <c:v>45.792000000000002</c:v>
                </c:pt>
                <c:pt idx="194">
                  <c:v>45.716999999999999</c:v>
                </c:pt>
                <c:pt idx="195">
                  <c:v>46.302</c:v>
                </c:pt>
                <c:pt idx="196">
                  <c:v>45.283000000000001</c:v>
                </c:pt>
                <c:pt idx="197">
                  <c:v>46.546999999999997</c:v>
                </c:pt>
                <c:pt idx="198">
                  <c:v>47.585000000000001</c:v>
                </c:pt>
                <c:pt idx="199">
                  <c:v>44.755000000000003</c:v>
                </c:pt>
                <c:pt idx="200">
                  <c:v>45.566000000000003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37B-413C-BDF6-17924BAA932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'C'!$W$22:$W$222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57.709489161662432</c:v>
                </c:pt>
                <c:pt idx="12">
                  <c:v>57.676766198327861</c:v>
                </c:pt>
                <c:pt idx="13">
                  <c:v>57.644047236266537</c:v>
                </c:pt>
                <c:pt idx="14">
                  <c:v>57.611332530782171</c:v>
                </c:pt>
                <c:pt idx="15">
                  <c:v>57.578622349167631</c:v>
                </c:pt>
                <c:pt idx="16">
                  <c:v>57.545916970637627</c:v>
                </c:pt>
                <c:pt idx="17">
                  <c:v>57.513216686136396</c:v>
                </c:pt>
                <c:pt idx="18">
                  <c:v>57.480521797996502</c:v>
                </c:pt>
                <c:pt idx="19">
                  <c:v>57.447832619422222</c:v>
                </c:pt>
                <c:pt idx="20">
                  <c:v>57.415149473766469</c:v>
                </c:pt>
                <c:pt idx="21">
                  <c:v>57.382472693566413</c:v>
                </c:pt>
                <c:pt idx="22">
                  <c:v>57.349802619297812</c:v>
                </c:pt>
                <c:pt idx="23">
                  <c:v>57.317139597802999</c:v>
                </c:pt>
                <c:pt idx="24">
                  <c:v>57.284483980341044</c:v>
                </c:pt>
                <c:pt idx="25">
                  <c:v>57.251836120201958</c:v>
                </c:pt>
                <c:pt idx="26">
                  <c:v>57.219196369819358</c:v>
                </c:pt>
                <c:pt idx="27">
                  <c:v>57.186565077307186</c:v>
                </c:pt>
                <c:pt idx="28">
                  <c:v>57.153942582337109</c:v>
                </c:pt>
                <c:pt idx="29">
                  <c:v>57.121329211263486</c:v>
                </c:pt>
                <c:pt idx="30">
                  <c:v>57.088725271398218</c:v>
                </c:pt>
                <c:pt idx="31">
                  <c:v>57.056131044358693</c:v>
                </c:pt>
                <c:pt idx="32">
                  <c:v>57.023546778560572</c:v>
                </c:pt>
                <c:pt idx="33">
                  <c:v>56.990972681639917</c:v>
                </c:pt>
                <c:pt idx="34">
                  <c:v>56.958408916631683</c:v>
                </c:pt>
                <c:pt idx="35">
                  <c:v>56.925855617787406</c:v>
                </c:pt>
                <c:pt idx="36">
                  <c:v>56.893312986603689</c:v>
                </c:pt>
                <c:pt idx="37">
                  <c:v>56.860781683715309</c:v>
                </c:pt>
                <c:pt idx="38">
                  <c:v>56.828264235592215</c:v>
                </c:pt>
                <c:pt idx="39">
                  <c:v>56.79576969925364</c:v>
                </c:pt>
                <c:pt idx="40">
                  <c:v>56.763328124958697</c:v>
                </c:pt>
                <c:pt idx="41">
                  <c:v>56.731032589900877</c:v>
                </c:pt>
                <c:pt idx="42">
                  <c:v>56.699153681688308</c:v>
                </c:pt>
                <c:pt idx="43">
                  <c:v>56.668431277485389</c:v>
                </c:pt>
                <c:pt idx="44">
                  <c:v>56.640768889610854</c:v>
                </c:pt>
                <c:pt idx="45">
                  <c:v>56.620771857073457</c:v>
                </c:pt>
                <c:pt idx="46">
                  <c:v>56.618906715543325</c:v>
                </c:pt>
                <c:pt idx="47">
                  <c:v>56.657483726046571</c:v>
                </c:pt>
                <c:pt idx="48">
                  <c:v>56.781013919625913</c:v>
                </c:pt>
                <c:pt idx="49">
                  <c:v>57.072386188147995</c:v>
                </c:pt>
                <c:pt idx="50">
                  <c:v>57.67513735604247</c:v>
                </c:pt>
                <c:pt idx="51">
                  <c:v>58.819182632224852</c:v>
                </c:pt>
                <c:pt idx="52">
                  <c:v>60.842492442079717</c:v>
                </c:pt>
                <c:pt idx="53">
                  <c:v>64.195250843218261</c:v>
                </c:pt>
                <c:pt idx="54">
                  <c:v>69.408670058711849</c:v>
                </c:pt>
                <c:pt idx="55">
                  <c:v>77.012072541931559</c:v>
                </c:pt>
                <c:pt idx="56">
                  <c:v>87.393178696185601</c:v>
                </c:pt>
                <c:pt idx="57">
                  <c:v>100.61868556653447</c:v>
                </c:pt>
                <c:pt idx="58">
                  <c:v>116.2599182967804</c:v>
                </c:pt>
                <c:pt idx="59">
                  <c:v>133.28955141320418</c:v>
                </c:pt>
                <c:pt idx="60">
                  <c:v>150.11535255182054</c:v>
                </c:pt>
                <c:pt idx="61">
                  <c:v>164.78621993173937</c:v>
                </c:pt>
                <c:pt idx="62">
                  <c:v>175.34875767421264</c:v>
                </c:pt>
                <c:pt idx="63">
                  <c:v>180.26961371367884</c:v>
                </c:pt>
                <c:pt idx="64">
                  <c:v>178.79889058356517</c:v>
                </c:pt>
                <c:pt idx="65">
                  <c:v>171.15611695784426</c:v>
                </c:pt>
                <c:pt idx="66">
                  <c:v>158.47529460208418</c:v>
                </c:pt>
                <c:pt idx="67">
                  <c:v>142.52798796545733</c:v>
                </c:pt>
                <c:pt idx="68">
                  <c:v>125.31767753096476</c:v>
                </c:pt>
                <c:pt idx="69">
                  <c:v>108.67341111012813</c:v>
                </c:pt>
                <c:pt idx="70">
                  <c:v>93.955265520129956</c:v>
                </c:pt>
                <c:pt idx="71">
                  <c:v>81.931610866493372</c:v>
                </c:pt>
                <c:pt idx="72">
                  <c:v>72.826538275611881</c:v>
                </c:pt>
                <c:pt idx="73">
                  <c:v>66.491008803607684</c:v>
                </c:pt>
                <c:pt idx="74">
                  <c:v>62.633804260534127</c:v>
                </c:pt>
                <c:pt idx="75">
                  <c:v>61.049975047014108</c:v>
                </c:pt>
                <c:pt idx="76">
                  <c:v>61.78724094831832</c:v>
                </c:pt>
                <c:pt idx="77">
                  <c:v>65.185059409611767</c:v>
                </c:pt>
                <c:pt idx="78">
                  <c:v>71.722043268339135</c:v>
                </c:pt>
                <c:pt idx="79">
                  <c:v>81.652503633373726</c:v>
                </c:pt>
                <c:pt idx="80">
                  <c:v>94.526560347321606</c:v>
                </c:pt>
                <c:pt idx="81">
                  <c:v>108.83075257293092</c:v>
                </c:pt>
                <c:pt idx="82">
                  <c:v>122.04202297245317</c:v>
                </c:pt>
                <c:pt idx="83">
                  <c:v>131.24430725993651</c:v>
                </c:pt>
                <c:pt idx="84">
                  <c:v>134.13344165177801</c:v>
                </c:pt>
                <c:pt idx="85">
                  <c:v>129.93443277757413</c:v>
                </c:pt>
                <c:pt idx="86">
                  <c:v>119.72643650965404</c:v>
                </c:pt>
                <c:pt idx="87">
                  <c:v>105.98566394840635</c:v>
                </c:pt>
                <c:pt idx="88">
                  <c:v>91.607337519732368</c:v>
                </c:pt>
                <c:pt idx="89">
                  <c:v>78.930865027309551</c:v>
                </c:pt>
                <c:pt idx="90">
                  <c:v>69.203860089454054</c:v>
                </c:pt>
                <c:pt idx="91">
                  <c:v>62.596569011661984</c:v>
                </c:pt>
                <c:pt idx="92">
                  <c:v>58.57832016757817</c:v>
                </c:pt>
                <c:pt idx="93">
                  <c:v>56.366695437155364</c:v>
                </c:pt>
                <c:pt idx="94">
                  <c:v>55.246694259645366</c:v>
                </c:pt>
                <c:pt idx="95">
                  <c:v>54.706418430746687</c:v>
                </c:pt>
                <c:pt idx="96">
                  <c:v>54.438698286189776</c:v>
                </c:pt>
                <c:pt idx="97">
                  <c:v>54.284400740289371</c:v>
                </c:pt>
                <c:pt idx="98">
                  <c:v>54.171219963391721</c:v>
                </c:pt>
                <c:pt idx="99">
                  <c:v>54.070087448024111</c:v>
                </c:pt>
                <c:pt idx="100">
                  <c:v>53.970638986353329</c:v>
                </c:pt>
                <c:pt idx="101">
                  <c:v>53.869645464909013</c:v>
                </c:pt>
                <c:pt idx="102">
                  <c:v>53.766329229414708</c:v>
                </c:pt>
                <c:pt idx="103">
                  <c:v>53.660761278266371</c:v>
                </c:pt>
                <c:pt idx="104">
                  <c:v>53.553543215503304</c:v>
                </c:pt>
                <c:pt idx="105">
                  <c:v>53.44620760574805</c:v>
                </c:pt>
                <c:pt idx="106">
                  <c:v>53.342470009114116</c:v>
                </c:pt>
                <c:pt idx="107">
                  <c:v>53.250913720630031</c:v>
                </c:pt>
                <c:pt idx="108">
                  <c:v>53.189907573675391</c:v>
                </c:pt>
                <c:pt idx="109">
                  <c:v>53.195238757387266</c:v>
                </c:pt>
                <c:pt idx="110">
                  <c:v>53.329540776854998</c:v>
                </c:pt>
                <c:pt idx="111">
                  <c:v>53.689757514828813</c:v>
                </c:pt>
                <c:pt idx="112">
                  <c:v>54.405259331348468</c:v>
                </c:pt>
                <c:pt idx="113">
                  <c:v>55.617215475383333</c:v>
                </c:pt>
                <c:pt idx="114">
                  <c:v>57.433166075924703</c:v>
                </c:pt>
                <c:pt idx="115">
                  <c:v>59.861994567773607</c:v>
                </c:pt>
                <c:pt idx="116">
                  <c:v>62.751216576982394</c:v>
                </c:pt>
                <c:pt idx="117">
                  <c:v>65.761258975777707</c:v>
                </c:pt>
                <c:pt idx="118">
                  <c:v>68.407726842291652</c:v>
                </c:pt>
                <c:pt idx="119">
                  <c:v>70.176671413205767</c:v>
                </c:pt>
                <c:pt idx="120">
                  <c:v>70.678973359410051</c:v>
                </c:pt>
                <c:pt idx="121">
                  <c:v>69.781047762961279</c:v>
                </c:pt>
                <c:pt idx="122">
                  <c:v>67.651873793703075</c:v>
                </c:pt>
                <c:pt idx="123">
                  <c:v>64.703732106106003</c:v>
                </c:pt>
                <c:pt idx="124">
                  <c:v>61.455071110235487</c:v>
                </c:pt>
                <c:pt idx="125">
                  <c:v>58.377845263956139</c:v>
                </c:pt>
                <c:pt idx="126">
                  <c:v>55.79000950425327</c:v>
                </c:pt>
                <c:pt idx="127">
                  <c:v>53.822391342328956</c:v>
                </c:pt>
                <c:pt idx="128">
                  <c:v>52.450777414854414</c:v>
                </c:pt>
                <c:pt idx="129">
                  <c:v>51.560592846702541</c:v>
                </c:pt>
                <c:pt idx="130">
                  <c:v>51.01039896211023</c:v>
                </c:pt>
                <c:pt idx="131">
                  <c:v>50.674354090197404</c:v>
                </c:pt>
                <c:pt idx="132">
                  <c:v>50.460244719807378</c:v>
                </c:pt>
                <c:pt idx="133">
                  <c:v>50.310078268129239</c:v>
                </c:pt>
                <c:pt idx="134">
                  <c:v>50.192885507368196</c:v>
                </c:pt>
                <c:pt idx="135">
                  <c:v>50.097205793403205</c:v>
                </c:pt>
                <c:pt idx="136">
                  <c:v>50.027245265005718</c:v>
                </c:pt>
                <c:pt idx="137">
                  <c:v>50.003709938434092</c:v>
                </c:pt>
                <c:pt idx="138">
                  <c:v>50.067750543178491</c:v>
                </c:pt>
                <c:pt idx="139">
                  <c:v>50.283626424123447</c:v>
                </c:pt>
                <c:pt idx="140">
                  <c:v>50.732964233773508</c:v>
                </c:pt>
                <c:pt idx="141">
                  <c:v>51.493247003119578</c:v>
                </c:pt>
                <c:pt idx="142">
                  <c:v>52.59881431269239</c:v>
                </c:pt>
                <c:pt idx="143">
                  <c:v>53.995002357870334</c:v>
                </c:pt>
                <c:pt idx="144">
                  <c:v>55.509441976127079</c:v>
                </c:pt>
                <c:pt idx="145">
                  <c:v>56.867506887080864</c:v>
                </c:pt>
                <c:pt idx="146">
                  <c:v>57.76247225861659</c:v>
                </c:pt>
                <c:pt idx="147">
                  <c:v>57.959506686274274</c:v>
                </c:pt>
                <c:pt idx="148">
                  <c:v>57.386019242827039</c:v>
                </c:pt>
                <c:pt idx="149">
                  <c:v>56.161009731326587</c:v>
                </c:pt>
                <c:pt idx="150">
                  <c:v>54.547255216674145</c:v>
                </c:pt>
                <c:pt idx="151">
                  <c:v>52.852493379322603</c:v>
                </c:pt>
                <c:pt idx="152">
                  <c:v>51.330178377655152</c:v>
                </c:pt>
                <c:pt idx="153">
                  <c:v>50.122430065467675</c:v>
                </c:pt>
                <c:pt idx="154">
                  <c:v>49.257652124014434</c:v>
                </c:pt>
                <c:pt idx="155">
                  <c:v>48.686246498238127</c:v>
                </c:pt>
                <c:pt idx="156">
                  <c:v>48.32653752954652</c:v>
                </c:pt>
                <c:pt idx="157">
                  <c:v>48.099725617331458</c:v>
                </c:pt>
                <c:pt idx="158">
                  <c:v>47.946691786322852</c:v>
                </c:pt>
                <c:pt idx="159">
                  <c:v>47.830251687988643</c:v>
                </c:pt>
                <c:pt idx="160">
                  <c:v>47.730158212083516</c:v>
                </c:pt>
                <c:pt idx="161">
                  <c:v>47.636702172806821</c:v>
                </c:pt>
                <c:pt idx="162">
                  <c:v>47.545738950181082</c:v>
                </c:pt>
                <c:pt idx="163">
                  <c:v>47.455680520802623</c:v>
                </c:pt>
                <c:pt idx="164">
                  <c:v>47.365975486439716</c:v>
                </c:pt>
                <c:pt idx="165">
                  <c:v>47.276446882808905</c:v>
                </c:pt>
                <c:pt idx="166">
                  <c:v>47.1870391537445</c:v>
                </c:pt>
                <c:pt idx="167">
                  <c:v>47.097732443506068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37B-413C-BDF6-17924BAA932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'C'!$BC$22:$BC$222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57.709489161662432</c:v>
                </c:pt>
                <c:pt idx="12">
                  <c:v>57.676766198327861</c:v>
                </c:pt>
                <c:pt idx="13">
                  <c:v>57.644047236266537</c:v>
                </c:pt>
                <c:pt idx="14">
                  <c:v>57.611332530782171</c:v>
                </c:pt>
                <c:pt idx="15">
                  <c:v>57.578622349167631</c:v>
                </c:pt>
                <c:pt idx="16">
                  <c:v>57.545916970637627</c:v>
                </c:pt>
                <c:pt idx="17">
                  <c:v>57.513216686136396</c:v>
                </c:pt>
                <c:pt idx="18">
                  <c:v>57.480521797996502</c:v>
                </c:pt>
                <c:pt idx="19">
                  <c:v>57.447832619422222</c:v>
                </c:pt>
                <c:pt idx="20">
                  <c:v>57.415149473766469</c:v>
                </c:pt>
                <c:pt idx="21">
                  <c:v>57.382472693566413</c:v>
                </c:pt>
                <c:pt idx="22">
                  <c:v>57.349802619297812</c:v>
                </c:pt>
                <c:pt idx="23">
                  <c:v>57.317139597802999</c:v>
                </c:pt>
                <c:pt idx="24">
                  <c:v>57.284483980341044</c:v>
                </c:pt>
                <c:pt idx="25">
                  <c:v>57.251836120201958</c:v>
                </c:pt>
                <c:pt idx="26">
                  <c:v>57.219196369819336</c:v>
                </c:pt>
                <c:pt idx="27">
                  <c:v>57.186565077307044</c:v>
                </c:pt>
                <c:pt idx="28">
                  <c:v>57.153942582336207</c:v>
                </c:pt>
                <c:pt idx="29">
                  <c:v>57.121329211257908</c:v>
                </c:pt>
                <c:pt idx="30">
                  <c:v>57.088725271365576</c:v>
                </c:pt>
                <c:pt idx="31">
                  <c:v>57.056131044177306</c:v>
                </c:pt>
                <c:pt idx="32">
                  <c:v>57.023546777604111</c:v>
                </c:pt>
                <c:pt idx="33">
                  <c:v>56.990972676853538</c:v>
                </c:pt>
                <c:pt idx="34">
                  <c:v>56.958408893900376</c:v>
                </c:pt>
                <c:pt idx="35">
                  <c:v>56.925855515335691</c:v>
                </c:pt>
                <c:pt idx="36">
                  <c:v>56.893312548384081</c:v>
                </c:pt>
                <c:pt idx="37">
                  <c:v>56.860779904853992</c:v>
                </c:pt>
                <c:pt idx="38">
                  <c:v>56.828257382760107</c:v>
                </c:pt>
                <c:pt idx="39">
                  <c:v>56.795744645326799</c:v>
                </c:pt>
                <c:pt idx="40">
                  <c:v>56.763241197050142</c:v>
                </c:pt>
                <c:pt idx="41">
                  <c:v>56.73074635646114</c:v>
                </c:pt>
                <c:pt idx="42">
                  <c:v>56.698259225194917</c:v>
                </c:pt>
                <c:pt idx="43">
                  <c:v>56.66577865292976</c:v>
                </c:pt>
                <c:pt idx="44">
                  <c:v>56.633303197716458</c:v>
                </c:pt>
                <c:pt idx="45">
                  <c:v>56.600831081171073</c:v>
                </c:pt>
                <c:pt idx="46">
                  <c:v>56.56836013795472</c:v>
                </c:pt>
                <c:pt idx="47">
                  <c:v>56.535887758911663</c:v>
                </c:pt>
                <c:pt idx="48">
                  <c:v>56.50341082718262</c:v>
                </c:pt>
                <c:pt idx="49">
                  <c:v>56.470925646553617</c:v>
                </c:pt>
                <c:pt idx="50">
                  <c:v>56.438427861244385</c:v>
                </c:pt>
                <c:pt idx="51">
                  <c:v>56.405912366283644</c:v>
                </c:pt>
                <c:pt idx="52">
                  <c:v>56.373373207564057</c:v>
                </c:pt>
                <c:pt idx="53">
                  <c:v>56.340803470619065</c:v>
                </c:pt>
                <c:pt idx="54">
                  <c:v>56.308195157119791</c:v>
                </c:pt>
                <c:pt idx="55">
                  <c:v>56.275539048055428</c:v>
                </c:pt>
                <c:pt idx="56">
                  <c:v>56.242824552539389</c:v>
                </c:pt>
                <c:pt idx="57">
                  <c:v>56.210039541181082</c:v>
                </c:pt>
                <c:pt idx="58">
                  <c:v>56.177170162984233</c:v>
                </c:pt>
                <c:pt idx="59">
                  <c:v>56.144200644785926</c:v>
                </c:pt>
                <c:pt idx="60">
                  <c:v>56.111113072342739</c:v>
                </c:pt>
                <c:pt idx="61">
                  <c:v>56.077887152312634</c:v>
                </c:pt>
                <c:pt idx="62">
                  <c:v>56.044499954584467</c:v>
                </c:pt>
                <c:pt idx="63">
                  <c:v>56.010925634684789</c:v>
                </c:pt>
                <c:pt idx="64">
                  <c:v>55.977135136358058</c:v>
                </c:pt>
                <c:pt idx="65">
                  <c:v>55.943095874889316</c:v>
                </c:pt>
                <c:pt idx="66">
                  <c:v>55.90877140233394</c:v>
                </c:pt>
                <c:pt idx="67">
                  <c:v>55.87412105655828</c:v>
                </c:pt>
                <c:pt idx="68">
                  <c:v>55.839099596894208</c:v>
                </c:pt>
                <c:pt idx="69">
                  <c:v>55.803656830291501</c:v>
                </c:pt>
                <c:pt idx="70">
                  <c:v>55.767737233127519</c:v>
                </c:pt>
                <c:pt idx="71">
                  <c:v>55.731279575318837</c:v>
                </c:pt>
                <c:pt idx="72">
                  <c:v>55.694216555078263</c:v>
                </c:pt>
                <c:pt idx="73">
                  <c:v>55.656474454570265</c:v>
                </c:pt>
                <c:pt idx="74">
                  <c:v>55.617972828819944</c:v>
                </c:pt>
                <c:pt idx="75">
                  <c:v>55.578624242491813</c:v>
                </c:pt>
                <c:pt idx="76">
                  <c:v>55.538334071515258</c:v>
                </c:pt>
                <c:pt idx="77">
                  <c:v>55.497000388910031</c:v>
                </c:pt>
                <c:pt idx="78">
                  <c:v>55.45451395643731</c:v>
                </c:pt>
                <c:pt idx="79">
                  <c:v>55.410758345716566</c:v>
                </c:pt>
                <c:pt idx="80">
                  <c:v>55.365610214007987</c:v>
                </c:pt>
                <c:pt idx="81">
                  <c:v>55.318939760732178</c:v>
                </c:pt>
                <c:pt idx="82">
                  <c:v>55.270611390711565</c:v>
                </c:pt>
                <c:pt idx="83">
                  <c:v>55.220484608775095</c:v>
                </c:pt>
                <c:pt idx="84">
                  <c:v>55.168415167463486</c:v>
                </c:pt>
                <c:pt idx="85">
                  <c:v>55.114256484813936</c:v>
                </c:pt>
                <c:pt idx="86">
                  <c:v>55.057861342345213</c:v>
                </c:pt>
                <c:pt idx="87">
                  <c:v>54.999083864249229</c:v>
                </c:pt>
                <c:pt idx="88">
                  <c:v>54.937781767396096</c:v>
                </c:pt>
                <c:pt idx="89">
                  <c:v>54.873818858235239</c:v>
                </c:pt>
                <c:pt idx="90">
                  <c:v>54.807067737402733</c:v>
                </c:pt>
                <c:pt idx="91">
                  <c:v>54.737412656465438</c:v>
                </c:pt>
                <c:pt idx="92">
                  <c:v>54.664752454650142</c:v>
                </c:pt>
                <c:pt idx="93">
                  <c:v>54.589003487775955</c:v>
                </c:pt>
                <c:pt idx="94">
                  <c:v>54.510102448280712</c:v>
                </c:pt>
                <c:pt idx="95">
                  <c:v>54.428008965646711</c:v>
                </c:pt>
                <c:pt idx="96">
                  <c:v>54.342707872095744</c:v>
                </c:pt>
                <c:pt idx="97">
                  <c:v>54.254211020328611</c:v>
                </c:pt>
                <c:pt idx="98">
                  <c:v>54.162558549151491</c:v>
                </c:pt>
                <c:pt idx="99">
                  <c:v>54.067819509328316</c:v>
                </c:pt>
                <c:pt idx="100">
                  <c:v>53.970091785537903</c:v>
                </c:pt>
                <c:pt idx="101">
                  <c:v>53.869501279793766</c:v>
                </c:pt>
                <c:pt idx="102">
                  <c:v>53.766200355325097</c:v>
                </c:pt>
                <c:pt idx="103">
                  <c:v>53.660365575403034</c:v>
                </c:pt>
                <c:pt idx="104">
                  <c:v>53.552194806281847</c:v>
                </c:pt>
                <c:pt idx="105">
                  <c:v>53.441903784625396</c:v>
                </c:pt>
                <c:pt idx="106">
                  <c:v>53.329722275068924</c:v>
                </c:pt>
                <c:pt idx="107">
                  <c:v>53.215889961020736</c:v>
                </c:pt>
                <c:pt idx="108">
                  <c:v>53.100652220267833</c:v>
                </c:pt>
                <c:pt idx="109">
                  <c:v>52.984255936095948</c:v>
                </c:pt>
                <c:pt idx="110">
                  <c:v>52.866945484994133</c:v>
                </c:pt>
                <c:pt idx="111">
                  <c:v>52.748959024860753</c:v>
                </c:pt>
                <c:pt idx="112">
                  <c:v>52.63052518478267</c:v>
                </c:pt>
                <c:pt idx="113">
                  <c:v>52.511860231060282</c:v>
                </c:pt>
                <c:pt idx="114">
                  <c:v>52.393165756396463</c:v>
                </c:pt>
                <c:pt idx="115">
                  <c:v>52.274626912092941</c:v>
                </c:pt>
                <c:pt idx="116">
                  <c:v>52.156411178403616</c:v>
                </c:pt>
                <c:pt idx="117">
                  <c:v>52.038667647132371</c:v>
                </c:pt>
                <c:pt idx="118">
                  <c:v>51.921526773902237</c:v>
                </c:pt>
                <c:pt idx="119">
                  <c:v>51.805100545562368</c:v>
                </c:pt>
                <c:pt idx="120">
                  <c:v>51.689483000837178</c:v>
                </c:pt>
                <c:pt idx="121">
                  <c:v>51.574751039144438</c:v>
                </c:pt>
                <c:pt idx="122">
                  <c:v>51.460965452893532</c:v>
                </c:pt>
                <c:pt idx="123">
                  <c:v>51.348172121787094</c:v>
                </c:pt>
                <c:pt idx="124">
                  <c:v>51.236403312928985</c:v>
                </c:pt>
                <c:pt idx="125">
                  <c:v>51.125679037168233</c:v>
                </c:pt>
                <c:pt idx="126">
                  <c:v>51.016008419444312</c:v>
                </c:pt>
                <c:pt idx="127">
                  <c:v>50.907391048417615</c:v>
                </c:pt>
                <c:pt idx="128">
                  <c:v>50.799818277960263</c:v>
                </c:pt>
                <c:pt idx="129">
                  <c:v>50.693274459853889</c:v>
                </c:pt>
                <c:pt idx="130">
                  <c:v>50.587738093102814</c:v>
                </c:pt>
                <c:pt idx="131">
                  <c:v>50.483182880521788</c:v>
                </c:pt>
                <c:pt idx="132">
                  <c:v>50.379578687664974</c:v>
                </c:pt>
                <c:pt idx="133">
                  <c:v>50.276892402747428</c:v>
                </c:pt>
                <c:pt idx="134">
                  <c:v>50.175088699027825</c:v>
                </c:pt>
                <c:pt idx="135">
                  <c:v>50.074130703250113</c:v>
                </c:pt>
                <c:pt idx="136">
                  <c:v>49.97398057527154</c:v>
                </c:pt>
                <c:pt idx="137">
                  <c:v>49.874600005028611</c:v>
                </c:pt>
                <c:pt idx="138">
                  <c:v>49.775950633600345</c:v>
                </c:pt>
                <c:pt idx="139">
                  <c:v>49.677994405403844</c:v>
                </c:pt>
                <c:pt idx="140">
                  <c:v>49.580693858575032</c:v>
                </c:pt>
                <c:pt idx="141">
                  <c:v>49.484012360411747</c:v>
                </c:pt>
                <c:pt idx="142">
                  <c:v>49.387914294442858</c:v>
                </c:pt>
                <c:pt idx="143">
                  <c:v>49.292365205278848</c:v>
                </c:pt>
                <c:pt idx="144">
                  <c:v>49.197331906934814</c:v>
                </c:pt>
                <c:pt idx="145">
                  <c:v>49.102782559822103</c:v>
                </c:pt>
                <c:pt idx="146">
                  <c:v>49.008686721103331</c:v>
                </c:pt>
                <c:pt idx="147">
                  <c:v>48.915015372612132</c:v>
                </c:pt>
                <c:pt idx="148">
                  <c:v>48.821740930065538</c:v>
                </c:pt>
                <c:pt idx="149">
                  <c:v>48.728837236851057</c:v>
                </c:pt>
                <c:pt idx="150">
                  <c:v>48.636279545256961</c:v>
                </c:pt>
                <c:pt idx="151">
                  <c:v>48.544044487635091</c:v>
                </c:pt>
                <c:pt idx="152">
                  <c:v>48.452110039642385</c:v>
                </c:pt>
                <c:pt idx="153">
                  <c:v>48.360455477398631</c:v>
                </c:pt>
                <c:pt idx="154">
                  <c:v>48.2690613301234</c:v>
                </c:pt>
                <c:pt idx="155">
                  <c:v>48.177909329571932</c:v>
                </c:pt>
                <c:pt idx="156">
                  <c:v>48.086982357376492</c:v>
                </c:pt>
                <c:pt idx="157">
                  <c:v>47.996264391213202</c:v>
                </c:pt>
                <c:pt idx="158">
                  <c:v>47.905740450552422</c:v>
                </c:pt>
                <c:pt idx="159">
                  <c:v>47.815396542610976</c:v>
                </c:pt>
                <c:pt idx="160">
                  <c:v>47.725219609004732</c:v>
                </c:pt>
                <c:pt idx="161">
                  <c:v>47.635197473496717</c:v>
                </c:pt>
                <c:pt idx="162">
                  <c:v>47.545318791149498</c:v>
                </c:pt>
                <c:pt idx="163">
                  <c:v>47.455572999116185</c:v>
                </c:pt>
                <c:pt idx="164">
                  <c:v>47.365950269242546</c:v>
                </c:pt>
                <c:pt idx="165">
                  <c:v>47.276441462601021</c:v>
                </c:pt>
                <c:pt idx="166">
                  <c:v>47.187038086034143</c:v>
                </c:pt>
                <c:pt idx="167">
                  <c:v>47.097732250749431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37B-413C-BDF6-17924BAA93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4056"/>
        <c:axId val="420634448"/>
      </c:scatterChart>
      <c:valAx>
        <c:axId val="4206340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634448"/>
        <c:crosses val="autoZero"/>
        <c:crossBetween val="midCat"/>
      </c:valAx>
      <c:valAx>
        <c:axId val="4206344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40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Expt!$B$7</c:f>
          <c:strCache>
            <c:ptCount val="1"/>
            <c:pt idx="0">
              <c:v>800 nM collagen,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'C'!$R$16</c:f>
              <c:strCache>
                <c:ptCount val="1"/>
                <c:pt idx="0">
                  <c:v>a1(I)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'C'!$C$16:$Q$16</c:f>
              <c:numCache>
                <c:formatCode>0.0%</c:formatCode>
                <c:ptCount val="15"/>
                <c:pt idx="0">
                  <c:v>0</c:v>
                </c:pt>
                <c:pt idx="1">
                  <c:v>1.8734996822068653E-2</c:v>
                </c:pt>
                <c:pt idx="2">
                  <c:v>7.3309067139303408E-2</c:v>
                </c:pt>
                <c:pt idx="3">
                  <c:v>0.14212170683071121</c:v>
                </c:pt>
                <c:pt idx="4">
                  <c:v>0.17584227633023763</c:v>
                </c:pt>
                <c:pt idx="5">
                  <c:v>0.20394953234877083</c:v>
                </c:pt>
                <c:pt idx="6">
                  <c:v>0.20466507161254929</c:v>
                </c:pt>
                <c:pt idx="7">
                  <c:v>0.21536920933278186</c:v>
                </c:pt>
                <c:pt idx="8">
                  <c:v>0.21137743064518036</c:v>
                </c:pt>
                <c:pt idx="9">
                  <c:v>0.17050935657077218</c:v>
                </c:pt>
                <c:pt idx="10">
                  <c:v>0.12661006843355227</c:v>
                </c:pt>
                <c:pt idx="11">
                  <c:v>7.5675460754952836E-2</c:v>
                </c:pt>
                <c:pt idx="12">
                  <c:v>4.0032642381255118E-2</c:v>
                </c:pt>
                <c:pt idx="13">
                  <c:v>0</c:v>
                </c:pt>
                <c:pt idx="1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AF-4225-B299-AA3C24593CA4}"/>
            </c:ext>
          </c:extLst>
        </c:ser>
        <c:ser>
          <c:idx val="2"/>
          <c:order val="1"/>
          <c:tx>
            <c:strRef>
              <c:f>'C'!$R$17</c:f>
              <c:strCache>
                <c:ptCount val="1"/>
                <c:pt idx="0">
                  <c:v>a2(I)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'C'!$C$15:$Q$15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'C'!$C$17:$Q$17</c:f>
              <c:numCache>
                <c:formatCode>0.0%</c:formatCode>
                <c:ptCount val="15"/>
                <c:pt idx="0">
                  <c:v>1.2214384050875221E-2</c:v>
                </c:pt>
                <c:pt idx="1">
                  <c:v>1.9815272570073025E-2</c:v>
                </c:pt>
                <c:pt idx="2">
                  <c:v>5.9679458501141439E-2</c:v>
                </c:pt>
                <c:pt idx="3">
                  <c:v>0.1328030565805175</c:v>
                </c:pt>
                <c:pt idx="4">
                  <c:v>0.15484319836953636</c:v>
                </c:pt>
                <c:pt idx="5">
                  <c:v>0.18685381237920379</c:v>
                </c:pt>
                <c:pt idx="6">
                  <c:v>0.19082362203627801</c:v>
                </c:pt>
                <c:pt idx="7">
                  <c:v>0.21316869632618199</c:v>
                </c:pt>
                <c:pt idx="8">
                  <c:v>0.19106136943529889</c:v>
                </c:pt>
                <c:pt idx="9">
                  <c:v>0.1548110946821844</c:v>
                </c:pt>
                <c:pt idx="10">
                  <c:v>0.1183968984604138</c:v>
                </c:pt>
                <c:pt idx="11">
                  <c:v>6.5189075782317404E-2</c:v>
                </c:pt>
                <c:pt idx="12">
                  <c:v>3.2643726931544076E-2</c:v>
                </c:pt>
                <c:pt idx="13">
                  <c:v>1.3859904201493165E-2</c:v>
                </c:pt>
                <c:pt idx="14">
                  <c:v>1.006973206944445E-2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0AF-4225-B299-AA3C24593C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5232"/>
        <c:axId val="420635624"/>
      </c:scatterChart>
      <c:valAx>
        <c:axId val="420635232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420635624"/>
        <c:crosses val="autoZero"/>
        <c:crossBetween val="midCat"/>
      </c:valAx>
      <c:valAx>
        <c:axId val="420635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20635232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'C'!$G$21</c:f>
          <c:strCache>
            <c:ptCount val="1"/>
            <c:pt idx="0">
              <c:v>6.67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'C'!$G$22:$G$222</c:f>
              <c:numCache>
                <c:formatCode>General</c:formatCode>
                <c:ptCount val="201"/>
                <c:pt idx="0">
                  <c:v>59.792000000000002</c:v>
                </c:pt>
                <c:pt idx="1">
                  <c:v>59.585000000000001</c:v>
                </c:pt>
                <c:pt idx="2">
                  <c:v>58.302</c:v>
                </c:pt>
                <c:pt idx="3">
                  <c:v>59.320999999999998</c:v>
                </c:pt>
                <c:pt idx="4">
                  <c:v>58.735999999999997</c:v>
                </c:pt>
                <c:pt idx="5">
                  <c:v>59.755000000000003</c:v>
                </c:pt>
                <c:pt idx="6">
                  <c:v>59.433999999999997</c:v>
                </c:pt>
                <c:pt idx="7">
                  <c:v>58.320999999999998</c:v>
                </c:pt>
                <c:pt idx="8">
                  <c:v>59.225999999999999</c:v>
                </c:pt>
                <c:pt idx="9">
                  <c:v>58.151000000000003</c:v>
                </c:pt>
                <c:pt idx="10">
                  <c:v>58.792000000000002</c:v>
                </c:pt>
                <c:pt idx="11">
                  <c:v>58.83</c:v>
                </c:pt>
                <c:pt idx="12">
                  <c:v>58.17</c:v>
                </c:pt>
                <c:pt idx="13">
                  <c:v>58.34</c:v>
                </c:pt>
                <c:pt idx="14">
                  <c:v>58.774000000000001</c:v>
                </c:pt>
                <c:pt idx="15">
                  <c:v>58.453000000000003</c:v>
                </c:pt>
                <c:pt idx="16">
                  <c:v>60.698</c:v>
                </c:pt>
                <c:pt idx="17">
                  <c:v>58.207999999999998</c:v>
                </c:pt>
                <c:pt idx="18">
                  <c:v>59.527999999999999</c:v>
                </c:pt>
                <c:pt idx="19">
                  <c:v>59.396000000000001</c:v>
                </c:pt>
                <c:pt idx="20">
                  <c:v>58.131999999999998</c:v>
                </c:pt>
                <c:pt idx="21">
                  <c:v>59.66</c:v>
                </c:pt>
                <c:pt idx="22">
                  <c:v>58.414999999999999</c:v>
                </c:pt>
                <c:pt idx="23">
                  <c:v>59.887</c:v>
                </c:pt>
                <c:pt idx="24">
                  <c:v>58.942999999999998</c:v>
                </c:pt>
                <c:pt idx="25">
                  <c:v>58.566000000000003</c:v>
                </c:pt>
                <c:pt idx="26">
                  <c:v>59.151000000000003</c:v>
                </c:pt>
                <c:pt idx="27">
                  <c:v>58.887</c:v>
                </c:pt>
                <c:pt idx="28">
                  <c:v>58.585000000000001</c:v>
                </c:pt>
                <c:pt idx="29">
                  <c:v>57.848999999999997</c:v>
                </c:pt>
                <c:pt idx="30">
                  <c:v>60.320999999999998</c:v>
                </c:pt>
                <c:pt idx="31">
                  <c:v>58.83</c:v>
                </c:pt>
                <c:pt idx="32">
                  <c:v>59.585000000000001</c:v>
                </c:pt>
                <c:pt idx="33">
                  <c:v>60.981000000000002</c:v>
                </c:pt>
                <c:pt idx="34">
                  <c:v>59.377000000000002</c:v>
                </c:pt>
                <c:pt idx="35">
                  <c:v>60.566000000000003</c:v>
                </c:pt>
                <c:pt idx="36">
                  <c:v>60.905999999999999</c:v>
                </c:pt>
                <c:pt idx="37">
                  <c:v>61.642000000000003</c:v>
                </c:pt>
                <c:pt idx="38">
                  <c:v>60.057000000000002</c:v>
                </c:pt>
                <c:pt idx="39">
                  <c:v>61.83</c:v>
                </c:pt>
                <c:pt idx="40">
                  <c:v>62.491</c:v>
                </c:pt>
                <c:pt idx="41">
                  <c:v>63.603999999999999</c:v>
                </c:pt>
                <c:pt idx="42">
                  <c:v>64.528000000000006</c:v>
                </c:pt>
                <c:pt idx="43">
                  <c:v>64.057000000000002</c:v>
                </c:pt>
                <c:pt idx="44">
                  <c:v>65.057000000000002</c:v>
                </c:pt>
                <c:pt idx="45">
                  <c:v>65.66</c:v>
                </c:pt>
                <c:pt idx="46">
                  <c:v>66.584999999999994</c:v>
                </c:pt>
                <c:pt idx="47">
                  <c:v>68.207999999999998</c:v>
                </c:pt>
                <c:pt idx="48">
                  <c:v>69.283000000000001</c:v>
                </c:pt>
                <c:pt idx="49">
                  <c:v>70.716999999999999</c:v>
                </c:pt>
                <c:pt idx="50">
                  <c:v>73.075000000000003</c:v>
                </c:pt>
                <c:pt idx="51">
                  <c:v>76.225999999999999</c:v>
                </c:pt>
                <c:pt idx="52">
                  <c:v>81.302000000000007</c:v>
                </c:pt>
                <c:pt idx="53">
                  <c:v>88.057000000000002</c:v>
                </c:pt>
                <c:pt idx="54">
                  <c:v>95.132000000000005</c:v>
                </c:pt>
                <c:pt idx="55">
                  <c:v>105.34</c:v>
                </c:pt>
                <c:pt idx="56">
                  <c:v>120.434</c:v>
                </c:pt>
                <c:pt idx="57">
                  <c:v>134.16999999999999</c:v>
                </c:pt>
                <c:pt idx="58">
                  <c:v>148.642</c:v>
                </c:pt>
                <c:pt idx="59">
                  <c:v>161.71700000000001</c:v>
                </c:pt>
                <c:pt idx="60">
                  <c:v>172.83</c:v>
                </c:pt>
                <c:pt idx="61">
                  <c:v>182.01900000000001</c:v>
                </c:pt>
                <c:pt idx="62">
                  <c:v>187.226</c:v>
                </c:pt>
                <c:pt idx="63">
                  <c:v>190.50899999999999</c:v>
                </c:pt>
                <c:pt idx="64">
                  <c:v>186.52799999999999</c:v>
                </c:pt>
                <c:pt idx="65">
                  <c:v>173.887</c:v>
                </c:pt>
                <c:pt idx="66">
                  <c:v>138.679</c:v>
                </c:pt>
                <c:pt idx="67">
                  <c:v>85.792000000000002</c:v>
                </c:pt>
                <c:pt idx="68">
                  <c:v>65.396000000000001</c:v>
                </c:pt>
                <c:pt idx="69">
                  <c:v>61.83</c:v>
                </c:pt>
                <c:pt idx="70">
                  <c:v>61.225999999999999</c:v>
                </c:pt>
                <c:pt idx="71">
                  <c:v>61.622999999999998</c:v>
                </c:pt>
                <c:pt idx="72">
                  <c:v>63.491</c:v>
                </c:pt>
                <c:pt idx="73">
                  <c:v>65.453000000000003</c:v>
                </c:pt>
                <c:pt idx="74">
                  <c:v>68.697999999999993</c:v>
                </c:pt>
                <c:pt idx="75">
                  <c:v>74.83</c:v>
                </c:pt>
                <c:pt idx="76">
                  <c:v>81.093999999999994</c:v>
                </c:pt>
                <c:pt idx="77">
                  <c:v>90.093999999999994</c:v>
                </c:pt>
                <c:pt idx="78">
                  <c:v>101.358</c:v>
                </c:pt>
                <c:pt idx="79">
                  <c:v>112.547</c:v>
                </c:pt>
                <c:pt idx="80">
                  <c:v>123.075</c:v>
                </c:pt>
                <c:pt idx="81">
                  <c:v>132.90600000000001</c:v>
                </c:pt>
                <c:pt idx="82">
                  <c:v>141.05699999999999</c:v>
                </c:pt>
                <c:pt idx="83">
                  <c:v>141.113</c:v>
                </c:pt>
                <c:pt idx="84">
                  <c:v>137.73599999999999</c:v>
                </c:pt>
                <c:pt idx="85">
                  <c:v>120.434</c:v>
                </c:pt>
                <c:pt idx="86">
                  <c:v>90.188999999999993</c:v>
                </c:pt>
                <c:pt idx="87">
                  <c:v>62.848999999999997</c:v>
                </c:pt>
                <c:pt idx="88">
                  <c:v>57.566000000000003</c:v>
                </c:pt>
                <c:pt idx="89">
                  <c:v>57.679000000000002</c:v>
                </c:pt>
                <c:pt idx="90">
                  <c:v>56.887</c:v>
                </c:pt>
                <c:pt idx="91">
                  <c:v>56.151000000000003</c:v>
                </c:pt>
                <c:pt idx="92">
                  <c:v>54.811</c:v>
                </c:pt>
                <c:pt idx="93">
                  <c:v>54.924999999999997</c:v>
                </c:pt>
                <c:pt idx="94">
                  <c:v>55.887</c:v>
                </c:pt>
                <c:pt idx="95">
                  <c:v>56.094000000000001</c:v>
                </c:pt>
                <c:pt idx="96">
                  <c:v>55.905999999999999</c:v>
                </c:pt>
                <c:pt idx="97">
                  <c:v>56.094000000000001</c:v>
                </c:pt>
                <c:pt idx="98">
                  <c:v>55.018999999999998</c:v>
                </c:pt>
                <c:pt idx="99">
                  <c:v>54.755000000000003</c:v>
                </c:pt>
                <c:pt idx="100">
                  <c:v>55.113</c:v>
                </c:pt>
                <c:pt idx="101">
                  <c:v>55.244999999999997</c:v>
                </c:pt>
                <c:pt idx="102">
                  <c:v>55.585000000000001</c:v>
                </c:pt>
                <c:pt idx="103">
                  <c:v>56.414999999999999</c:v>
                </c:pt>
                <c:pt idx="104">
                  <c:v>56.755000000000003</c:v>
                </c:pt>
                <c:pt idx="105">
                  <c:v>57.491</c:v>
                </c:pt>
                <c:pt idx="106">
                  <c:v>56.981000000000002</c:v>
                </c:pt>
                <c:pt idx="107">
                  <c:v>56.377000000000002</c:v>
                </c:pt>
                <c:pt idx="108">
                  <c:v>57.66</c:v>
                </c:pt>
                <c:pt idx="109">
                  <c:v>57.472000000000001</c:v>
                </c:pt>
                <c:pt idx="110">
                  <c:v>57.848999999999997</c:v>
                </c:pt>
                <c:pt idx="111">
                  <c:v>60.131999999999998</c:v>
                </c:pt>
                <c:pt idx="112">
                  <c:v>61.34</c:v>
                </c:pt>
                <c:pt idx="113">
                  <c:v>63.433999999999997</c:v>
                </c:pt>
                <c:pt idx="114">
                  <c:v>68.207999999999998</c:v>
                </c:pt>
                <c:pt idx="115">
                  <c:v>70.679000000000002</c:v>
                </c:pt>
                <c:pt idx="116">
                  <c:v>74.867999999999995</c:v>
                </c:pt>
                <c:pt idx="117">
                  <c:v>77.980999999999995</c:v>
                </c:pt>
                <c:pt idx="118">
                  <c:v>79.774000000000001</c:v>
                </c:pt>
                <c:pt idx="119">
                  <c:v>80.188999999999993</c:v>
                </c:pt>
                <c:pt idx="120">
                  <c:v>78.358000000000004</c:v>
                </c:pt>
                <c:pt idx="121">
                  <c:v>75.188999999999993</c:v>
                </c:pt>
                <c:pt idx="122">
                  <c:v>70.603999999999999</c:v>
                </c:pt>
                <c:pt idx="123">
                  <c:v>64.679000000000002</c:v>
                </c:pt>
                <c:pt idx="124">
                  <c:v>59.018999999999998</c:v>
                </c:pt>
                <c:pt idx="125">
                  <c:v>56.302</c:v>
                </c:pt>
                <c:pt idx="126">
                  <c:v>54.131999999999998</c:v>
                </c:pt>
                <c:pt idx="127">
                  <c:v>53.396000000000001</c:v>
                </c:pt>
                <c:pt idx="128">
                  <c:v>53.433999999999997</c:v>
                </c:pt>
                <c:pt idx="129">
                  <c:v>53.283000000000001</c:v>
                </c:pt>
                <c:pt idx="130">
                  <c:v>54.546999999999997</c:v>
                </c:pt>
                <c:pt idx="131">
                  <c:v>52.66</c:v>
                </c:pt>
                <c:pt idx="132">
                  <c:v>54.472000000000001</c:v>
                </c:pt>
                <c:pt idx="133">
                  <c:v>52.094000000000001</c:v>
                </c:pt>
                <c:pt idx="134">
                  <c:v>53.34</c:v>
                </c:pt>
                <c:pt idx="135">
                  <c:v>52.887</c:v>
                </c:pt>
                <c:pt idx="136">
                  <c:v>52.433999999999997</c:v>
                </c:pt>
                <c:pt idx="137">
                  <c:v>52.942999999999998</c:v>
                </c:pt>
                <c:pt idx="138">
                  <c:v>54.83</c:v>
                </c:pt>
                <c:pt idx="139">
                  <c:v>55.774000000000001</c:v>
                </c:pt>
                <c:pt idx="140">
                  <c:v>56.34</c:v>
                </c:pt>
                <c:pt idx="141">
                  <c:v>58.981000000000002</c:v>
                </c:pt>
                <c:pt idx="142">
                  <c:v>60.433999999999997</c:v>
                </c:pt>
                <c:pt idx="143">
                  <c:v>63.151000000000003</c:v>
                </c:pt>
                <c:pt idx="144">
                  <c:v>63.075000000000003</c:v>
                </c:pt>
                <c:pt idx="145">
                  <c:v>64.924999999999997</c:v>
                </c:pt>
                <c:pt idx="146">
                  <c:v>63.037999999999997</c:v>
                </c:pt>
                <c:pt idx="147">
                  <c:v>62.244999999999997</c:v>
                </c:pt>
                <c:pt idx="148">
                  <c:v>58.622999999999998</c:v>
                </c:pt>
                <c:pt idx="149">
                  <c:v>56.981000000000002</c:v>
                </c:pt>
                <c:pt idx="150">
                  <c:v>53.546999999999997</c:v>
                </c:pt>
                <c:pt idx="151">
                  <c:v>52.622999999999998</c:v>
                </c:pt>
                <c:pt idx="152">
                  <c:v>52.472000000000001</c:v>
                </c:pt>
                <c:pt idx="153">
                  <c:v>51</c:v>
                </c:pt>
                <c:pt idx="154">
                  <c:v>51.585000000000001</c:v>
                </c:pt>
                <c:pt idx="155">
                  <c:v>50.302</c:v>
                </c:pt>
                <c:pt idx="156">
                  <c:v>52.207999999999998</c:v>
                </c:pt>
                <c:pt idx="157">
                  <c:v>51.037999999999997</c:v>
                </c:pt>
                <c:pt idx="158">
                  <c:v>50.66</c:v>
                </c:pt>
                <c:pt idx="159">
                  <c:v>50.396000000000001</c:v>
                </c:pt>
                <c:pt idx="160">
                  <c:v>50.264000000000003</c:v>
                </c:pt>
                <c:pt idx="161">
                  <c:v>51.037999999999997</c:v>
                </c:pt>
                <c:pt idx="162">
                  <c:v>50.225999999999999</c:v>
                </c:pt>
                <c:pt idx="163">
                  <c:v>51.302</c:v>
                </c:pt>
                <c:pt idx="164">
                  <c:v>50.642000000000003</c:v>
                </c:pt>
                <c:pt idx="165">
                  <c:v>49.942999999999998</c:v>
                </c:pt>
                <c:pt idx="166">
                  <c:v>50.642000000000003</c:v>
                </c:pt>
                <c:pt idx="167">
                  <c:v>50.642000000000003</c:v>
                </c:pt>
                <c:pt idx="168">
                  <c:v>51.094000000000001</c:v>
                </c:pt>
                <c:pt idx="169">
                  <c:v>50.491</c:v>
                </c:pt>
                <c:pt idx="170">
                  <c:v>50.357999999999997</c:v>
                </c:pt>
                <c:pt idx="171">
                  <c:v>50.868000000000002</c:v>
                </c:pt>
                <c:pt idx="172">
                  <c:v>51.244999999999997</c:v>
                </c:pt>
                <c:pt idx="173">
                  <c:v>50.264000000000003</c:v>
                </c:pt>
                <c:pt idx="174">
                  <c:v>50.83</c:v>
                </c:pt>
                <c:pt idx="175">
                  <c:v>50.679000000000002</c:v>
                </c:pt>
                <c:pt idx="176">
                  <c:v>50</c:v>
                </c:pt>
                <c:pt idx="177">
                  <c:v>51.811</c:v>
                </c:pt>
                <c:pt idx="178">
                  <c:v>51.151000000000003</c:v>
                </c:pt>
                <c:pt idx="179">
                  <c:v>51.151000000000003</c:v>
                </c:pt>
                <c:pt idx="180">
                  <c:v>49.774000000000001</c:v>
                </c:pt>
                <c:pt idx="181">
                  <c:v>49.962000000000003</c:v>
                </c:pt>
                <c:pt idx="182">
                  <c:v>50.924999999999997</c:v>
                </c:pt>
                <c:pt idx="183">
                  <c:v>51.225999999999999</c:v>
                </c:pt>
                <c:pt idx="184">
                  <c:v>49.622999999999998</c:v>
                </c:pt>
                <c:pt idx="185">
                  <c:v>50.037999999999997</c:v>
                </c:pt>
                <c:pt idx="186">
                  <c:v>49.924999999999997</c:v>
                </c:pt>
                <c:pt idx="187">
                  <c:v>49.868000000000002</c:v>
                </c:pt>
                <c:pt idx="188">
                  <c:v>50.755000000000003</c:v>
                </c:pt>
                <c:pt idx="189">
                  <c:v>50.792000000000002</c:v>
                </c:pt>
                <c:pt idx="190">
                  <c:v>50.225999999999999</c:v>
                </c:pt>
                <c:pt idx="191">
                  <c:v>49.151000000000003</c:v>
                </c:pt>
                <c:pt idx="192">
                  <c:v>50.679000000000002</c:v>
                </c:pt>
                <c:pt idx="193">
                  <c:v>49.735999999999997</c:v>
                </c:pt>
                <c:pt idx="194">
                  <c:v>50.546999999999997</c:v>
                </c:pt>
                <c:pt idx="195">
                  <c:v>50.207999999999998</c:v>
                </c:pt>
                <c:pt idx="196">
                  <c:v>49.453000000000003</c:v>
                </c:pt>
                <c:pt idx="197">
                  <c:v>50.453000000000003</c:v>
                </c:pt>
                <c:pt idx="198">
                  <c:v>50.66</c:v>
                </c:pt>
                <c:pt idx="199">
                  <c:v>49.698</c:v>
                </c:pt>
                <c:pt idx="200">
                  <c:v>49.509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050-4BD3-AEE6-B463534DE00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'C'!$X$22:$X$222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61.601884349211211</c:v>
                </c:pt>
                <c:pt idx="15">
                  <c:v>61.555538820346527</c:v>
                </c:pt>
                <c:pt idx="16">
                  <c:v>61.509199825552002</c:v>
                </c:pt>
                <c:pt idx="17">
                  <c:v>61.462867815520774</c:v>
                </c:pt>
                <c:pt idx="18">
                  <c:v>61.416543267009352</c:v>
                </c:pt>
                <c:pt idx="19">
                  <c:v>61.370226683658764</c:v>
                </c:pt>
                <c:pt idx="20">
                  <c:v>61.323918596729527</c:v>
                </c:pt>
                <c:pt idx="21">
                  <c:v>61.277619565726134</c:v>
                </c:pt>
                <c:pt idx="22">
                  <c:v>61.231330178882551</c:v>
                </c:pt>
                <c:pt idx="23">
                  <c:v>61.185051053475775</c:v>
                </c:pt>
                <c:pt idx="24">
                  <c:v>61.138782835929604</c:v>
                </c:pt>
                <c:pt idx="25">
                  <c:v>61.092526201664747</c:v>
                </c:pt>
                <c:pt idx="26">
                  <c:v>61.04628185464523</c:v>
                </c:pt>
                <c:pt idx="27">
                  <c:v>61.000050526563491</c:v>
                </c:pt>
                <c:pt idx="28">
                  <c:v>60.953832975598644</c:v>
                </c:pt>
                <c:pt idx="29">
                  <c:v>60.907629984673271</c:v>
                </c:pt>
                <c:pt idx="30">
                  <c:v>60.861442359126642</c:v>
                </c:pt>
                <c:pt idx="31">
                  <c:v>60.815270923726892</c:v>
                </c:pt>
                <c:pt idx="32">
                  <c:v>60.769116519026056</c:v>
                </c:pt>
                <c:pt idx="33">
                  <c:v>60.722979997546787</c:v>
                </c:pt>
                <c:pt idx="34">
                  <c:v>60.676862222745093</c:v>
                </c:pt>
                <c:pt idx="35">
                  <c:v>60.630764085044063</c:v>
                </c:pt>
                <c:pt idx="36">
                  <c:v>60.584686597790245</c:v>
                </c:pt>
                <c:pt idx="37">
                  <c:v>60.53863132844576</c:v>
                </c:pt>
                <c:pt idx="38">
                  <c:v>60.492602126164954</c:v>
                </c:pt>
                <c:pt idx="39">
                  <c:v>60.446611496304378</c:v>
                </c:pt>
                <c:pt idx="40">
                  <c:v>60.400702414539225</c:v>
                </c:pt>
                <c:pt idx="41">
                  <c:v>60.355017608779846</c:v>
                </c:pt>
                <c:pt idx="42">
                  <c:v>60.310003523225745</c:v>
                </c:pt>
                <c:pt idx="43">
                  <c:v>60.26696569324502</c:v>
                </c:pt>
                <c:pt idx="44">
                  <c:v>60.229463186106493</c:v>
                </c:pt>
                <c:pt idx="45">
                  <c:v>60.206523799185682</c:v>
                </c:pt>
                <c:pt idx="46">
                  <c:v>60.219412923882565</c:v>
                </c:pt>
                <c:pt idx="47">
                  <c:v>60.314535869769045</c:v>
                </c:pt>
                <c:pt idx="48">
                  <c:v>60.585411627932054</c:v>
                </c:pt>
                <c:pt idx="49">
                  <c:v>61.205342633260585</c:v>
                </c:pt>
                <c:pt idx="50">
                  <c:v>62.467831264172702</c:v>
                </c:pt>
                <c:pt idx="51">
                  <c:v>64.822926957285659</c:v>
                </c:pt>
                <c:pt idx="52">
                  <c:v>68.885865957069001</c:v>
                </c:pt>
                <c:pt idx="53">
                  <c:v>75.385129213162585</c:v>
                </c:pt>
                <c:pt idx="54">
                  <c:v>85.0200053696217</c:v>
                </c:pt>
                <c:pt idx="55">
                  <c:v>98.222361803504469</c:v>
                </c:pt>
                <c:pt idx="56">
                  <c:v>114.86464378508499</c:v>
                </c:pt>
                <c:pt idx="57">
                  <c:v>134.01095431974011</c:v>
                </c:pt>
                <c:pt idx="58">
                  <c:v>153.83946406989301</c:v>
                </c:pt>
                <c:pt idx="59">
                  <c:v>171.83988547860727</c:v>
                </c:pt>
                <c:pt idx="60">
                  <c:v>185.29901209685775</c:v>
                </c:pt>
                <c:pt idx="61">
                  <c:v>191.95968628152863</c:v>
                </c:pt>
                <c:pt idx="62">
                  <c:v>190.63661759182679</c:v>
                </c:pt>
                <c:pt idx="63">
                  <c:v>181.55863172729562</c:v>
                </c:pt>
                <c:pt idx="64">
                  <c:v>166.30169233910212</c:v>
                </c:pt>
                <c:pt idx="65">
                  <c:v>147.33961244180105</c:v>
                </c:pt>
                <c:pt idx="66">
                  <c:v>127.38834606583386</c:v>
                </c:pt>
                <c:pt idx="67">
                  <c:v>108.7820327179561</c:v>
                </c:pt>
                <c:pt idx="68">
                  <c:v>93.072943913856065</c:v>
                </c:pt>
                <c:pt idx="69">
                  <c:v>80.93095579542701</c:v>
                </c:pt>
                <c:pt idx="70">
                  <c:v>72.298880935909935</c:v>
                </c:pt>
                <c:pt idx="71">
                  <c:v>66.692640963674236</c:v>
                </c:pt>
                <c:pt idx="72">
                  <c:v>63.533658730294604</c:v>
                </c:pt>
                <c:pt idx="73">
                  <c:v>62.437891264140731</c:v>
                </c:pt>
                <c:pt idx="74">
                  <c:v>63.416095529566917</c:v>
                </c:pt>
                <c:pt idx="75">
                  <c:v>66.93255556476619</c:v>
                </c:pt>
                <c:pt idx="76">
                  <c:v>73.74023052161651</c:v>
                </c:pt>
                <c:pt idx="77">
                  <c:v>84.427987927927887</c:v>
                </c:pt>
                <c:pt idx="78">
                  <c:v>98.753341647330956</c:v>
                </c:pt>
                <c:pt idx="79">
                  <c:v>115.06799754245449</c:v>
                </c:pt>
                <c:pt idx="80">
                  <c:v>130.29160443545345</c:v>
                </c:pt>
                <c:pt idx="81">
                  <c:v>140.7198766636472</c:v>
                </c:pt>
                <c:pt idx="82">
                  <c:v>143.44465558330711</c:v>
                </c:pt>
                <c:pt idx="83">
                  <c:v>137.65008692758232</c:v>
                </c:pt>
                <c:pt idx="84">
                  <c:v>124.99636667319774</c:v>
                </c:pt>
                <c:pt idx="85">
                  <c:v>108.84395713426468</c:v>
                </c:pt>
                <c:pt idx="86">
                  <c:v>92.808722100398782</c:v>
                </c:pt>
                <c:pt idx="87">
                  <c:v>79.488675094711027</c:v>
                </c:pt>
                <c:pt idx="88">
                  <c:v>69.944404929348494</c:v>
                </c:pt>
                <c:pt idx="89">
                  <c:v>63.94747526236543</c:v>
                </c:pt>
                <c:pt idx="90">
                  <c:v>60.603935475124672</c:v>
                </c:pt>
                <c:pt idx="91">
                  <c:v>58.927356126439868</c:v>
                </c:pt>
                <c:pt idx="92">
                  <c:v>58.152001604208174</c:v>
                </c:pt>
                <c:pt idx="93">
                  <c:v>57.801210938477595</c:v>
                </c:pt>
                <c:pt idx="94">
                  <c:v>57.625566735257536</c:v>
                </c:pt>
                <c:pt idx="95">
                  <c:v>57.512821422716662</c:v>
                </c:pt>
                <c:pt idx="96">
                  <c:v>57.41896101896026</c:v>
                </c:pt>
                <c:pt idx="97">
                  <c:v>57.328835794285446</c:v>
                </c:pt>
                <c:pt idx="98">
                  <c:v>57.237864186435566</c:v>
                </c:pt>
                <c:pt idx="99">
                  <c:v>57.144857507499729</c:v>
                </c:pt>
                <c:pt idx="100">
                  <c:v>57.049602677061834</c:v>
                </c:pt>
                <c:pt idx="101">
                  <c:v>56.952170599848948</c:v>
                </c:pt>
                <c:pt idx="102">
                  <c:v>56.852806793953079</c:v>
                </c:pt>
                <c:pt idx="103">
                  <c:v>56.75213150391491</c:v>
                </c:pt>
                <c:pt idx="104">
                  <c:v>56.651832346051094</c:v>
                </c:pt>
                <c:pt idx="105">
                  <c:v>56.556464062611369</c:v>
                </c:pt>
                <c:pt idx="106">
                  <c:v>56.4775159122254</c:v>
                </c:pt>
                <c:pt idx="107">
                  <c:v>56.441357039842813</c:v>
                </c:pt>
                <c:pt idx="108">
                  <c:v>56.502262340772596</c:v>
                </c:pt>
                <c:pt idx="109">
                  <c:v>56.759158883656518</c:v>
                </c:pt>
                <c:pt idx="110">
                  <c:v>57.369019018748659</c:v>
                </c:pt>
                <c:pt idx="111">
                  <c:v>58.542227526712594</c:v>
                </c:pt>
                <c:pt idx="112">
                  <c:v>60.501274184420083</c:v>
                </c:pt>
                <c:pt idx="113">
                  <c:v>63.392494614842761</c:v>
                </c:pt>
                <c:pt idx="114">
                  <c:v>67.166527937074278</c:v>
                </c:pt>
                <c:pt idx="115">
                  <c:v>71.478508325217291</c:v>
                </c:pt>
                <c:pt idx="116">
                  <c:v>75.679076080464029</c:v>
                </c:pt>
                <c:pt idx="117">
                  <c:v>78.944688742948571</c:v>
                </c:pt>
                <c:pt idx="118">
                  <c:v>80.526849786491724</c:v>
                </c:pt>
                <c:pt idx="119">
                  <c:v>80.020810900792767</c:v>
                </c:pt>
                <c:pt idx="120">
                  <c:v>77.522490864694419</c:v>
                </c:pt>
                <c:pt idx="121">
                  <c:v>73.590690784077538</c:v>
                </c:pt>
                <c:pt idx="122">
                  <c:v>69.034905074539736</c:v>
                </c:pt>
                <c:pt idx="123">
                  <c:v>64.638592240386089</c:v>
                </c:pt>
                <c:pt idx="124">
                  <c:v>60.946079461058602</c:v>
                </c:pt>
                <c:pt idx="125">
                  <c:v>58.185784439758876</c:v>
                </c:pt>
                <c:pt idx="126">
                  <c:v>56.320752309732214</c:v>
                </c:pt>
                <c:pt idx="127">
                  <c:v>55.163659580413153</c:v>
                </c:pt>
                <c:pt idx="128">
                  <c:v>54.488876398504097</c:v>
                </c:pt>
                <c:pt idx="129">
                  <c:v>54.1034591881536</c:v>
                </c:pt>
                <c:pt idx="130">
                  <c:v>53.872932603152137</c:v>
                </c:pt>
                <c:pt idx="131">
                  <c:v>53.717271051416006</c:v>
                </c:pt>
                <c:pt idx="132">
                  <c:v>53.595449031926847</c:v>
                </c:pt>
                <c:pt idx="133">
                  <c:v>53.491040491571859</c:v>
                </c:pt>
                <c:pt idx="134">
                  <c:v>53.404634477495719</c:v>
                </c:pt>
                <c:pt idx="135">
                  <c:v>53.354788662236871</c:v>
                </c:pt>
                <c:pt idx="136">
                  <c:v>53.386897635348994</c:v>
                </c:pt>
                <c:pt idx="137">
                  <c:v>53.585596191147033</c:v>
                </c:pt>
                <c:pt idx="138">
                  <c:v>54.079228865865836</c:v>
                </c:pt>
                <c:pt idx="139">
                  <c:v>55.017831695844201</c:v>
                </c:pt>
                <c:pt idx="140">
                  <c:v>56.509294118907448</c:v>
                </c:pt>
                <c:pt idx="141">
                  <c:v>58.522356234591427</c:v>
                </c:pt>
                <c:pt idx="142">
                  <c:v>60.804496986639045</c:v>
                </c:pt>
                <c:pt idx="143">
                  <c:v>62.886642296387294</c:v>
                </c:pt>
                <c:pt idx="144">
                  <c:v>64.217246240029596</c:v>
                </c:pt>
                <c:pt idx="145">
                  <c:v>64.384828671311666</c:v>
                </c:pt>
                <c:pt idx="146">
                  <c:v>63.308805137964924</c:v>
                </c:pt>
                <c:pt idx="147">
                  <c:v>61.27870184720738</c:v>
                </c:pt>
                <c:pt idx="148">
                  <c:v>58.815911955893391</c:v>
                </c:pt>
                <c:pt idx="149">
                  <c:v>56.447405512612505</c:v>
                </c:pt>
                <c:pt idx="150">
                  <c:v>54.524069816043159</c:v>
                </c:pt>
                <c:pt idx="151">
                  <c:v>53.163087956024938</c:v>
                </c:pt>
                <c:pt idx="152">
                  <c:v>52.302283027791731</c:v>
                </c:pt>
                <c:pt idx="153">
                  <c:v>51.79892977084161</c:v>
                </c:pt>
                <c:pt idx="154">
                  <c:v>51.510635844103824</c:v>
                </c:pt>
                <c:pt idx="155">
                  <c:v>51.333745763377301</c:v>
                </c:pt>
                <c:pt idx="156">
                  <c:v>51.207194985729707</c:v>
                </c:pt>
                <c:pt idx="157">
                  <c:v>51.10067169984211</c:v>
                </c:pt>
                <c:pt idx="158">
                  <c:v>51.001234480715034</c:v>
                </c:pt>
                <c:pt idx="159">
                  <c:v>50.904071755525457</c:v>
                </c:pt>
                <c:pt idx="160">
                  <c:v>50.807611162301271</c:v>
                </c:pt>
                <c:pt idx="161">
                  <c:v>50.711395981723001</c:v>
                </c:pt>
                <c:pt idx="162">
                  <c:v>50.615304999102179</c:v>
                </c:pt>
                <c:pt idx="163">
                  <c:v>50.519305852616675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50-4BD3-AEE6-B463534DE00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'C'!$BD$22:$BD$222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61.601884349211211</c:v>
                </c:pt>
                <c:pt idx="15">
                  <c:v>61.555538820346527</c:v>
                </c:pt>
                <c:pt idx="16">
                  <c:v>61.509199825552002</c:v>
                </c:pt>
                <c:pt idx="17">
                  <c:v>61.462867815520774</c:v>
                </c:pt>
                <c:pt idx="18">
                  <c:v>61.416543267009352</c:v>
                </c:pt>
                <c:pt idx="19">
                  <c:v>61.370226683658764</c:v>
                </c:pt>
                <c:pt idx="20">
                  <c:v>61.323918596729527</c:v>
                </c:pt>
                <c:pt idx="21">
                  <c:v>61.277619565726134</c:v>
                </c:pt>
                <c:pt idx="22">
                  <c:v>61.231330178882551</c:v>
                </c:pt>
                <c:pt idx="23">
                  <c:v>61.185051053475775</c:v>
                </c:pt>
                <c:pt idx="24">
                  <c:v>61.138782835929604</c:v>
                </c:pt>
                <c:pt idx="25">
                  <c:v>61.092526201664747</c:v>
                </c:pt>
                <c:pt idx="26">
                  <c:v>61.04628185464523</c:v>
                </c:pt>
                <c:pt idx="27">
                  <c:v>61.00005052656347</c:v>
                </c:pt>
                <c:pt idx="28">
                  <c:v>60.953832975598466</c:v>
                </c:pt>
                <c:pt idx="29">
                  <c:v>60.907629984671928</c:v>
                </c:pt>
                <c:pt idx="30">
                  <c:v>60.861442359117099</c:v>
                </c:pt>
                <c:pt idx="31">
                  <c:v>60.81527092366305</c:v>
                </c:pt>
                <c:pt idx="32">
                  <c:v>60.76911651862455</c:v>
                </c:pt>
                <c:pt idx="33">
                  <c:v>60.722979995172537</c:v>
                </c:pt>
                <c:pt idx="34">
                  <c:v>60.676862209544375</c:v>
                </c:pt>
                <c:pt idx="35">
                  <c:v>60.630764016034519</c:v>
                </c:pt>
                <c:pt idx="36">
                  <c:v>60.584686258586416</c:v>
                </c:pt>
                <c:pt idx="37">
                  <c:v>60.538629760783763</c:v>
                </c:pt>
                <c:pt idx="38">
                  <c:v>60.49259531401475</c:v>
                </c:pt>
                <c:pt idx="39">
                  <c:v>60.446583663555344</c:v>
                </c:pt>
                <c:pt idx="40">
                  <c:v>60.400595492288005</c:v>
                </c:pt>
                <c:pt idx="41">
                  <c:v>60.354631401738793</c:v>
                </c:pt>
                <c:pt idx="42">
                  <c:v>60.308691890080333</c:v>
                </c:pt>
                <c:pt idx="43">
                  <c:v>60.262777326708601</c:v>
                </c:pt>
                <c:pt idx="44">
                  <c:v>60.216887922959572</c:v>
                </c:pt>
                <c:pt idx="45">
                  <c:v>60.171023698485719</c:v>
                </c:pt>
                <c:pt idx="46">
                  <c:v>60.125184442764294</c:v>
                </c:pt>
                <c:pt idx="47">
                  <c:v>60.07936967115711</c:v>
                </c:pt>
                <c:pt idx="48">
                  <c:v>60.033578574887933</c:v>
                </c:pt>
                <c:pt idx="49">
                  <c:v>59.987809964246921</c:v>
                </c:pt>
                <c:pt idx="50">
                  <c:v>59.942062204274471</c:v>
                </c:pt>
                <c:pt idx="51">
                  <c:v>59.896333142118543</c:v>
                </c:pt>
                <c:pt idx="52">
                  <c:v>59.850620025203824</c:v>
                </c:pt>
                <c:pt idx="53">
                  <c:v>59.804919409296964</c:v>
                </c:pt>
                <c:pt idx="54">
                  <c:v>59.759227055504866</c:v>
                </c:pt>
                <c:pt idx="55">
                  <c:v>59.713537815203573</c:v>
                </c:pt>
                <c:pt idx="56">
                  <c:v>59.66784550186874</c:v>
                </c:pt>
                <c:pt idx="57">
                  <c:v>59.622142748769164</c:v>
                </c:pt>
                <c:pt idx="58">
                  <c:v>59.576420851498682</c:v>
                </c:pt>
                <c:pt idx="59">
                  <c:v>59.530669594365712</c:v>
                </c:pt>
                <c:pt idx="60">
                  <c:v>59.484877059741557</c:v>
                </c:pt>
                <c:pt idx="61">
                  <c:v>59.439029419599905</c:v>
                </c:pt>
                <c:pt idx="62">
                  <c:v>59.393110708669774</c:v>
                </c:pt>
                <c:pt idx="63">
                  <c:v>59.347102578887842</c:v>
                </c:pt>
                <c:pt idx="64">
                  <c:v>59.300984035185955</c:v>
                </c:pt>
                <c:pt idx="65">
                  <c:v>59.254731153104323</c:v>
                </c:pt>
                <c:pt idx="66">
                  <c:v>59.208316779294726</c:v>
                </c:pt>
                <c:pt idx="67">
                  <c:v>59.161710216690892</c:v>
                </c:pt>
                <c:pt idx="68">
                  <c:v>59.114876896991873</c:v>
                </c:pt>
                <c:pt idx="69">
                  <c:v>59.067778044143701</c:v>
                </c:pt>
                <c:pt idx="70">
                  <c:v>59.020370333729403</c:v>
                </c:pt>
                <c:pt idx="71">
                  <c:v>58.972605554594118</c:v>
                </c:pt>
                <c:pt idx="72">
                  <c:v>58.924430280640294</c:v>
                </c:pt>
                <c:pt idx="73">
                  <c:v>58.875785562516924</c:v>
                </c:pt>
                <c:pt idx="74">
                  <c:v>58.826606650869245</c:v>
                </c:pt>
                <c:pt idx="75">
                  <c:v>58.776822764865287</c:v>
                </c:pt>
                <c:pt idx="76">
                  <c:v>58.726356921803252</c:v>
                </c:pt>
                <c:pt idx="77">
                  <c:v>58.675125845629985</c:v>
                </c:pt>
                <c:pt idx="78">
                  <c:v>58.623039974036118</c:v>
                </c:pt>
                <c:pt idx="79">
                  <c:v>58.570003585271138</c:v>
                </c:pt>
                <c:pt idx="80">
                  <c:v>58.515915066744441</c:v>
                </c:pt>
                <c:pt idx="81">
                  <c:v>58.460667347615157</c:v>
                </c:pt>
                <c:pt idx="82">
                  <c:v>58.404148516673189</c:v>
                </c:pt>
                <c:pt idx="83">
                  <c:v>58.346242644617632</c:v>
                </c:pt>
                <c:pt idx="84">
                  <c:v>58.286830826100761</c:v>
                </c:pt>
                <c:pt idx="85">
                  <c:v>58.225792451423814</c:v>
                </c:pt>
                <c:pt idx="86">
                  <c:v>58.163006710417534</c:v>
                </c:pt>
                <c:pt idx="87">
                  <c:v>58.098354321806454</c:v>
                </c:pt>
                <c:pt idx="88">
                  <c:v>58.031719470384047</c:v>
                </c:pt>
                <c:pt idx="89">
                  <c:v>57.962991921950859</c:v>
                </c:pt>
                <c:pt idx="90">
                  <c:v>57.892069272735775</c:v>
                </c:pt>
                <c:pt idx="91">
                  <c:v>57.818859276692827</c:v>
                </c:pt>
                <c:pt idx="92">
                  <c:v>57.743282181600549</c:v>
                </c:pt>
                <c:pt idx="93">
                  <c:v>57.665272994382249</c:v>
                </c:pt>
                <c:pt idx="94">
                  <c:v>57.58478358866374</c:v>
                </c:pt>
                <c:pt idx="95">
                  <c:v>57.501784564376017</c:v>
                </c:pt>
                <c:pt idx="96">
                  <c:v>57.416266771083599</c:v>
                </c:pt>
                <c:pt idx="97">
                  <c:v>57.32824241423117</c:v>
                </c:pt>
                <c:pt idx="98">
                  <c:v>57.237745676754074</c:v>
                </c:pt>
                <c:pt idx="99">
                  <c:v>57.144832807068553</c:v>
                </c:pt>
                <c:pt idx="100">
                  <c:v>57.049581647370701</c:v>
                </c:pt>
                <c:pt idx="101">
                  <c:v>56.952090601962766</c:v>
                </c:pt>
                <c:pt idx="102">
                  <c:v>56.852477072153732</c:v>
                </c:pt>
                <c:pt idx="103">
                  <c:v>56.750875410125502</c:v>
                </c:pt>
                <c:pt idx="104">
                  <c:v>56.647434467025207</c:v>
                </c:pt>
                <c:pt idx="105">
                  <c:v>56.542314828703169</c:v>
                </c:pt>
                <c:pt idx="106">
                  <c:v>56.435685844673024</c:v>
                </c:pt>
                <c:pt idx="107">
                  <c:v>56.327722561316392</c:v>
                </c:pt>
                <c:pt idx="108">
                  <c:v>56.218602669007652</c:v>
                </c:pt>
                <c:pt idx="109">
                  <c:v>56.108503565225149</c:v>
                </c:pt>
                <c:pt idx="110">
                  <c:v>55.997599622872741</c:v>
                </c:pt>
                <c:pt idx="111">
                  <c:v>55.886059736347782</c:v>
                </c:pt>
                <c:pt idx="112">
                  <c:v>55.774045198914024</c:v>
                </c:pt>
                <c:pt idx="113">
                  <c:v>55.66170794523012</c:v>
                </c:pt>
                <c:pt idx="114">
                  <c:v>55.549189173846322</c:v>
                </c:pt>
                <c:pt idx="115">
                  <c:v>55.43661834725583</c:v>
                </c:pt>
                <c:pt idx="116">
                  <c:v>55.324112552486213</c:v>
                </c:pt>
                <c:pt idx="117">
                  <c:v>55.211776193715011</c:v>
                </c:pt>
                <c:pt idx="118">
                  <c:v>55.099700980149407</c:v>
                </c:pt>
                <c:pt idx="119">
                  <c:v>54.987966167313637</c:v>
                </c:pt>
                <c:pt idx="120">
                  <c:v>54.876639007631447</c:v>
                </c:pt>
                <c:pt idx="121">
                  <c:v>54.765775366335745</c:v>
                </c:pt>
                <c:pt idx="122">
                  <c:v>54.655420460781741</c:v>
                </c:pt>
                <c:pt idx="123">
                  <c:v>54.545609684670374</c:v>
                </c:pt>
                <c:pt idx="124">
                  <c:v>54.436369483026461</c:v>
                </c:pt>
                <c:pt idx="125">
                  <c:v>54.327718248598153</c:v>
                </c:pt>
                <c:pt idx="126">
                  <c:v>54.219667215305265</c:v>
                </c:pt>
                <c:pt idx="127">
                  <c:v>54.112221329193964</c:v>
                </c:pt>
                <c:pt idx="128">
                  <c:v>54.005380081862327</c:v>
                </c:pt>
                <c:pt idx="129">
                  <c:v>53.899138295378791</c:v>
                </c:pt>
                <c:pt idx="130">
                  <c:v>53.793486851256205</c:v>
                </c:pt>
                <c:pt idx="131">
                  <c:v>53.688413359042485</c:v>
                </c:pt>
                <c:pt idx="132">
                  <c:v>53.583902762556498</c:v>
                </c:pt>
                <c:pt idx="133">
                  <c:v>53.479937883766496</c:v>
                </c:pt>
                <c:pt idx="134">
                  <c:v>53.376499905827302</c:v>
                </c:pt>
                <c:pt idx="135">
                  <c:v>53.273568797915686</c:v>
                </c:pt>
                <c:pt idx="136">
                  <c:v>53.171123685291505</c:v>
                </c:pt>
                <c:pt idx="137">
                  <c:v>53.069143168519211</c:v>
                </c:pt>
                <c:pt idx="138">
                  <c:v>52.967605596066321</c:v>
                </c:pt>
                <c:pt idx="139">
                  <c:v>52.866489294597649</c:v>
                </c:pt>
                <c:pt idx="140">
                  <c:v>52.765772761250645</c:v>
                </c:pt>
                <c:pt idx="141">
                  <c:v>52.665434822041703</c:v>
                </c:pt>
                <c:pt idx="142">
                  <c:v>52.565454760347187</c:v>
                </c:pt>
                <c:pt idx="143">
                  <c:v>52.465812419148925</c:v>
                </c:pt>
                <c:pt idx="144">
                  <c:v>52.366488280452472</c:v>
                </c:pt>
                <c:pt idx="145">
                  <c:v>52.26746352499169</c:v>
                </c:pt>
                <c:pt idx="146">
                  <c:v>52.168720075036724</c:v>
                </c:pt>
                <c:pt idx="147">
                  <c:v>52.070240622832898</c:v>
                </c:pt>
                <c:pt idx="148">
                  <c:v>51.972008646920827</c:v>
                </c:pt>
                <c:pt idx="149">
                  <c:v>51.874008418327271</c:v>
                </c:pt>
                <c:pt idx="150">
                  <c:v>51.776224998374495</c:v>
                </c:pt>
                <c:pt idx="151">
                  <c:v>51.678644229634003</c:v>
                </c:pt>
                <c:pt idx="152">
                  <c:v>51.581252721348825</c:v>
                </c:pt>
                <c:pt idx="153">
                  <c:v>51.484037830467244</c:v>
                </c:pt>
                <c:pt idx="154">
                  <c:v>51.386987639268341</c:v>
                </c:pt>
                <c:pt idx="155">
                  <c:v>51.290090930415523</c:v>
                </c:pt>
                <c:pt idx="156">
                  <c:v>51.193337160147117</c:v>
                </c:pt>
                <c:pt idx="157">
                  <c:v>51.096716430200857</c:v>
                </c:pt>
                <c:pt idx="158">
                  <c:v>51.000219458971671</c:v>
                </c:pt>
                <c:pt idx="159">
                  <c:v>50.903837552317086</c:v>
                </c:pt>
                <c:pt idx="160">
                  <c:v>50.807562574350854</c:v>
                </c:pt>
                <c:pt idx="161">
                  <c:v>50.711386918502129</c:v>
                </c:pt>
                <c:pt idx="162">
                  <c:v>50.615303479062959</c:v>
                </c:pt>
                <c:pt idx="163">
                  <c:v>50.519305623400498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050-4BD3-AEE6-B463534DE0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636408"/>
        <c:axId val="420467544"/>
      </c:scatterChart>
      <c:valAx>
        <c:axId val="4206364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7544"/>
        <c:crosses val="autoZero"/>
        <c:crossBetween val="midCat"/>
      </c:valAx>
      <c:valAx>
        <c:axId val="4204675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636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'C'!$H$21</c:f>
          <c:strCache>
            <c:ptCount val="1"/>
            <c:pt idx="0">
              <c:v>7.08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'C'!$H$22:$H$222</c:f>
              <c:numCache>
                <c:formatCode>General</c:formatCode>
                <c:ptCount val="201"/>
                <c:pt idx="0">
                  <c:v>63.151000000000003</c:v>
                </c:pt>
                <c:pt idx="1">
                  <c:v>63.17</c:v>
                </c:pt>
                <c:pt idx="2">
                  <c:v>62.509</c:v>
                </c:pt>
                <c:pt idx="3">
                  <c:v>61.905999999999999</c:v>
                </c:pt>
                <c:pt idx="4">
                  <c:v>61.302</c:v>
                </c:pt>
                <c:pt idx="5">
                  <c:v>60.811</c:v>
                </c:pt>
                <c:pt idx="6">
                  <c:v>63.264000000000003</c:v>
                </c:pt>
                <c:pt idx="7">
                  <c:v>60.018999999999998</c:v>
                </c:pt>
                <c:pt idx="8">
                  <c:v>62.094000000000001</c:v>
                </c:pt>
                <c:pt idx="9">
                  <c:v>60.018999999999998</c:v>
                </c:pt>
                <c:pt idx="10">
                  <c:v>62.566000000000003</c:v>
                </c:pt>
                <c:pt idx="11">
                  <c:v>61.113</c:v>
                </c:pt>
                <c:pt idx="12">
                  <c:v>60.207999999999998</c:v>
                </c:pt>
                <c:pt idx="13">
                  <c:v>61.264000000000003</c:v>
                </c:pt>
                <c:pt idx="14">
                  <c:v>61.302</c:v>
                </c:pt>
                <c:pt idx="15">
                  <c:v>61.377000000000002</c:v>
                </c:pt>
                <c:pt idx="16">
                  <c:v>61.755000000000003</c:v>
                </c:pt>
                <c:pt idx="17">
                  <c:v>61.735999999999997</c:v>
                </c:pt>
                <c:pt idx="18">
                  <c:v>61.113</c:v>
                </c:pt>
                <c:pt idx="19">
                  <c:v>61.433999999999997</c:v>
                </c:pt>
                <c:pt idx="20">
                  <c:v>61.34</c:v>
                </c:pt>
                <c:pt idx="21">
                  <c:v>61.094000000000001</c:v>
                </c:pt>
                <c:pt idx="22">
                  <c:v>61.546999999999997</c:v>
                </c:pt>
                <c:pt idx="23">
                  <c:v>62.151000000000003</c:v>
                </c:pt>
                <c:pt idx="24">
                  <c:v>60</c:v>
                </c:pt>
                <c:pt idx="25">
                  <c:v>61.377000000000002</c:v>
                </c:pt>
                <c:pt idx="26">
                  <c:v>62.66</c:v>
                </c:pt>
                <c:pt idx="27">
                  <c:v>60.603999999999999</c:v>
                </c:pt>
                <c:pt idx="28">
                  <c:v>62.755000000000003</c:v>
                </c:pt>
                <c:pt idx="29">
                  <c:v>63.225999999999999</c:v>
                </c:pt>
                <c:pt idx="30">
                  <c:v>61.283000000000001</c:v>
                </c:pt>
                <c:pt idx="31">
                  <c:v>62.377000000000002</c:v>
                </c:pt>
                <c:pt idx="32">
                  <c:v>62.642000000000003</c:v>
                </c:pt>
                <c:pt idx="33">
                  <c:v>63.037999999999997</c:v>
                </c:pt>
                <c:pt idx="34">
                  <c:v>63.698</c:v>
                </c:pt>
                <c:pt idx="35">
                  <c:v>62.17</c:v>
                </c:pt>
                <c:pt idx="36">
                  <c:v>64.075000000000003</c:v>
                </c:pt>
                <c:pt idx="37">
                  <c:v>63.679000000000002</c:v>
                </c:pt>
                <c:pt idx="38">
                  <c:v>63.811</c:v>
                </c:pt>
                <c:pt idx="39">
                  <c:v>64.150999999999996</c:v>
                </c:pt>
                <c:pt idx="40">
                  <c:v>65.188999999999993</c:v>
                </c:pt>
                <c:pt idx="41">
                  <c:v>66</c:v>
                </c:pt>
                <c:pt idx="42">
                  <c:v>66.225999999999999</c:v>
                </c:pt>
                <c:pt idx="43">
                  <c:v>67.546999999999997</c:v>
                </c:pt>
                <c:pt idx="44">
                  <c:v>68.113</c:v>
                </c:pt>
                <c:pt idx="45">
                  <c:v>68.980999999999995</c:v>
                </c:pt>
                <c:pt idx="46">
                  <c:v>68.887</c:v>
                </c:pt>
                <c:pt idx="47">
                  <c:v>71.603999999999999</c:v>
                </c:pt>
                <c:pt idx="48">
                  <c:v>72.754999999999995</c:v>
                </c:pt>
                <c:pt idx="49">
                  <c:v>73.980999999999995</c:v>
                </c:pt>
                <c:pt idx="50">
                  <c:v>79.603999999999999</c:v>
                </c:pt>
                <c:pt idx="51">
                  <c:v>79.83</c:v>
                </c:pt>
                <c:pt idx="52">
                  <c:v>87.283000000000001</c:v>
                </c:pt>
                <c:pt idx="53">
                  <c:v>92</c:v>
                </c:pt>
                <c:pt idx="54">
                  <c:v>101.113</c:v>
                </c:pt>
                <c:pt idx="55">
                  <c:v>112.151</c:v>
                </c:pt>
                <c:pt idx="56">
                  <c:v>126.208</c:v>
                </c:pt>
                <c:pt idx="57">
                  <c:v>141.47200000000001</c:v>
                </c:pt>
                <c:pt idx="58">
                  <c:v>156.47200000000001</c:v>
                </c:pt>
                <c:pt idx="59">
                  <c:v>168.84899999999999</c:v>
                </c:pt>
                <c:pt idx="60">
                  <c:v>180.34</c:v>
                </c:pt>
                <c:pt idx="61">
                  <c:v>189.49100000000001</c:v>
                </c:pt>
                <c:pt idx="62">
                  <c:v>194.39599999999999</c:v>
                </c:pt>
                <c:pt idx="63">
                  <c:v>197.01900000000001</c:v>
                </c:pt>
                <c:pt idx="64">
                  <c:v>191</c:v>
                </c:pt>
                <c:pt idx="65">
                  <c:v>171.226</c:v>
                </c:pt>
                <c:pt idx="66">
                  <c:v>130.453</c:v>
                </c:pt>
                <c:pt idx="67">
                  <c:v>82.019000000000005</c:v>
                </c:pt>
                <c:pt idx="68">
                  <c:v>66.811000000000007</c:v>
                </c:pt>
                <c:pt idx="69">
                  <c:v>65.34</c:v>
                </c:pt>
                <c:pt idx="70">
                  <c:v>65.83</c:v>
                </c:pt>
                <c:pt idx="71">
                  <c:v>67.113</c:v>
                </c:pt>
                <c:pt idx="72">
                  <c:v>67.433999999999997</c:v>
                </c:pt>
                <c:pt idx="73">
                  <c:v>70.037999999999997</c:v>
                </c:pt>
                <c:pt idx="74">
                  <c:v>74.603999999999999</c:v>
                </c:pt>
                <c:pt idx="75">
                  <c:v>78.623000000000005</c:v>
                </c:pt>
                <c:pt idx="76">
                  <c:v>86.302000000000007</c:v>
                </c:pt>
                <c:pt idx="77">
                  <c:v>97.037999999999997</c:v>
                </c:pt>
                <c:pt idx="78">
                  <c:v>107.226</c:v>
                </c:pt>
                <c:pt idx="79">
                  <c:v>119.66</c:v>
                </c:pt>
                <c:pt idx="80">
                  <c:v>129.453</c:v>
                </c:pt>
                <c:pt idx="81">
                  <c:v>139.774</c:v>
                </c:pt>
                <c:pt idx="82">
                  <c:v>144.245</c:v>
                </c:pt>
                <c:pt idx="83">
                  <c:v>145.774</c:v>
                </c:pt>
                <c:pt idx="84">
                  <c:v>137.30199999999999</c:v>
                </c:pt>
                <c:pt idx="85">
                  <c:v>113.887</c:v>
                </c:pt>
                <c:pt idx="86">
                  <c:v>78.774000000000001</c:v>
                </c:pt>
                <c:pt idx="87">
                  <c:v>62.774000000000001</c:v>
                </c:pt>
                <c:pt idx="88">
                  <c:v>59.887</c:v>
                </c:pt>
                <c:pt idx="89">
                  <c:v>60.264000000000003</c:v>
                </c:pt>
                <c:pt idx="90">
                  <c:v>58.981000000000002</c:v>
                </c:pt>
                <c:pt idx="91">
                  <c:v>58.792000000000002</c:v>
                </c:pt>
                <c:pt idx="92">
                  <c:v>58.698</c:v>
                </c:pt>
                <c:pt idx="93">
                  <c:v>59.585000000000001</c:v>
                </c:pt>
                <c:pt idx="94">
                  <c:v>59.057000000000002</c:v>
                </c:pt>
                <c:pt idx="95">
                  <c:v>59.472000000000001</c:v>
                </c:pt>
                <c:pt idx="96">
                  <c:v>57.491</c:v>
                </c:pt>
                <c:pt idx="97">
                  <c:v>58.018999999999998</c:v>
                </c:pt>
                <c:pt idx="98">
                  <c:v>59</c:v>
                </c:pt>
                <c:pt idx="99">
                  <c:v>58.622999999999998</c:v>
                </c:pt>
                <c:pt idx="100">
                  <c:v>58.585000000000001</c:v>
                </c:pt>
                <c:pt idx="101">
                  <c:v>59.566000000000003</c:v>
                </c:pt>
                <c:pt idx="102">
                  <c:v>59.057000000000002</c:v>
                </c:pt>
                <c:pt idx="103">
                  <c:v>60.225999999999999</c:v>
                </c:pt>
                <c:pt idx="104">
                  <c:v>59.225999999999999</c:v>
                </c:pt>
                <c:pt idx="105">
                  <c:v>59.113</c:v>
                </c:pt>
                <c:pt idx="106">
                  <c:v>59.566000000000003</c:v>
                </c:pt>
                <c:pt idx="107">
                  <c:v>60.527999999999999</c:v>
                </c:pt>
                <c:pt idx="108">
                  <c:v>62.094000000000001</c:v>
                </c:pt>
                <c:pt idx="109">
                  <c:v>62.302</c:v>
                </c:pt>
                <c:pt idx="110">
                  <c:v>63.302</c:v>
                </c:pt>
                <c:pt idx="111">
                  <c:v>64.584999999999994</c:v>
                </c:pt>
                <c:pt idx="112">
                  <c:v>68.037999999999997</c:v>
                </c:pt>
                <c:pt idx="113">
                  <c:v>71.320999999999998</c:v>
                </c:pt>
                <c:pt idx="114">
                  <c:v>75.34</c:v>
                </c:pt>
                <c:pt idx="115">
                  <c:v>80.491</c:v>
                </c:pt>
                <c:pt idx="116">
                  <c:v>83.66</c:v>
                </c:pt>
                <c:pt idx="117">
                  <c:v>86.962000000000003</c:v>
                </c:pt>
                <c:pt idx="118">
                  <c:v>88.811000000000007</c:v>
                </c:pt>
                <c:pt idx="119">
                  <c:v>88.641999999999996</c:v>
                </c:pt>
                <c:pt idx="120">
                  <c:v>83.83</c:v>
                </c:pt>
                <c:pt idx="121">
                  <c:v>79</c:v>
                </c:pt>
                <c:pt idx="122">
                  <c:v>71.867999999999995</c:v>
                </c:pt>
                <c:pt idx="123">
                  <c:v>66.225999999999999</c:v>
                </c:pt>
                <c:pt idx="124">
                  <c:v>62.131999999999998</c:v>
                </c:pt>
                <c:pt idx="125">
                  <c:v>58.302</c:v>
                </c:pt>
                <c:pt idx="126">
                  <c:v>57.283000000000001</c:v>
                </c:pt>
                <c:pt idx="127">
                  <c:v>56.848999999999997</c:v>
                </c:pt>
                <c:pt idx="128">
                  <c:v>56.189</c:v>
                </c:pt>
                <c:pt idx="129">
                  <c:v>56.66</c:v>
                </c:pt>
                <c:pt idx="130">
                  <c:v>57.679000000000002</c:v>
                </c:pt>
                <c:pt idx="131">
                  <c:v>55.207999999999998</c:v>
                </c:pt>
                <c:pt idx="132">
                  <c:v>56.472000000000001</c:v>
                </c:pt>
                <c:pt idx="133">
                  <c:v>57.527999999999999</c:v>
                </c:pt>
                <c:pt idx="134">
                  <c:v>56.302</c:v>
                </c:pt>
                <c:pt idx="135">
                  <c:v>56.075000000000003</c:v>
                </c:pt>
                <c:pt idx="136">
                  <c:v>56.622999999999998</c:v>
                </c:pt>
                <c:pt idx="137">
                  <c:v>58.774000000000001</c:v>
                </c:pt>
                <c:pt idx="138">
                  <c:v>60.244999999999997</c:v>
                </c:pt>
                <c:pt idx="139">
                  <c:v>61.302</c:v>
                </c:pt>
                <c:pt idx="140">
                  <c:v>64.283000000000001</c:v>
                </c:pt>
                <c:pt idx="141">
                  <c:v>65.453000000000003</c:v>
                </c:pt>
                <c:pt idx="142">
                  <c:v>68.245000000000005</c:v>
                </c:pt>
                <c:pt idx="143">
                  <c:v>69.225999999999999</c:v>
                </c:pt>
                <c:pt idx="144">
                  <c:v>71.037999999999997</c:v>
                </c:pt>
                <c:pt idx="145">
                  <c:v>68.263999999999996</c:v>
                </c:pt>
                <c:pt idx="146">
                  <c:v>67.754999999999995</c:v>
                </c:pt>
                <c:pt idx="147">
                  <c:v>64.150999999999996</c:v>
                </c:pt>
                <c:pt idx="148">
                  <c:v>62.057000000000002</c:v>
                </c:pt>
                <c:pt idx="149">
                  <c:v>57.283000000000001</c:v>
                </c:pt>
                <c:pt idx="150">
                  <c:v>56.377000000000002</c:v>
                </c:pt>
                <c:pt idx="151">
                  <c:v>56.244999999999997</c:v>
                </c:pt>
                <c:pt idx="152">
                  <c:v>54</c:v>
                </c:pt>
                <c:pt idx="153">
                  <c:v>55</c:v>
                </c:pt>
                <c:pt idx="154">
                  <c:v>53.83</c:v>
                </c:pt>
                <c:pt idx="155">
                  <c:v>54.811</c:v>
                </c:pt>
                <c:pt idx="156">
                  <c:v>53.075000000000003</c:v>
                </c:pt>
                <c:pt idx="157">
                  <c:v>55.113</c:v>
                </c:pt>
                <c:pt idx="158">
                  <c:v>53.396000000000001</c:v>
                </c:pt>
                <c:pt idx="159">
                  <c:v>54.151000000000003</c:v>
                </c:pt>
                <c:pt idx="160">
                  <c:v>54.755000000000003</c:v>
                </c:pt>
                <c:pt idx="161">
                  <c:v>53.018999999999998</c:v>
                </c:pt>
                <c:pt idx="162">
                  <c:v>53.414999999999999</c:v>
                </c:pt>
                <c:pt idx="163">
                  <c:v>51.66</c:v>
                </c:pt>
                <c:pt idx="164">
                  <c:v>52.887</c:v>
                </c:pt>
                <c:pt idx="165">
                  <c:v>53.491</c:v>
                </c:pt>
                <c:pt idx="166">
                  <c:v>51.962000000000003</c:v>
                </c:pt>
                <c:pt idx="167">
                  <c:v>53.546999999999997</c:v>
                </c:pt>
                <c:pt idx="168">
                  <c:v>52.642000000000003</c:v>
                </c:pt>
                <c:pt idx="169">
                  <c:v>54.868000000000002</c:v>
                </c:pt>
                <c:pt idx="170">
                  <c:v>53.094000000000001</c:v>
                </c:pt>
                <c:pt idx="171">
                  <c:v>52.566000000000003</c:v>
                </c:pt>
                <c:pt idx="172">
                  <c:v>53.396000000000001</c:v>
                </c:pt>
                <c:pt idx="173">
                  <c:v>53.377000000000002</c:v>
                </c:pt>
                <c:pt idx="174">
                  <c:v>53.981000000000002</c:v>
                </c:pt>
                <c:pt idx="175">
                  <c:v>54.357999999999997</c:v>
                </c:pt>
                <c:pt idx="176">
                  <c:v>53.151000000000003</c:v>
                </c:pt>
                <c:pt idx="177">
                  <c:v>54.113</c:v>
                </c:pt>
                <c:pt idx="178">
                  <c:v>53.377000000000002</c:v>
                </c:pt>
                <c:pt idx="179">
                  <c:v>54.037999999999997</c:v>
                </c:pt>
                <c:pt idx="180">
                  <c:v>53.716999999999999</c:v>
                </c:pt>
                <c:pt idx="181">
                  <c:v>53.244999999999997</c:v>
                </c:pt>
                <c:pt idx="182">
                  <c:v>53.981000000000002</c:v>
                </c:pt>
                <c:pt idx="183">
                  <c:v>54.755000000000003</c:v>
                </c:pt>
                <c:pt idx="184">
                  <c:v>54.131999999999998</c:v>
                </c:pt>
                <c:pt idx="185">
                  <c:v>53.868000000000002</c:v>
                </c:pt>
                <c:pt idx="186">
                  <c:v>53.320999999999998</c:v>
                </c:pt>
                <c:pt idx="187">
                  <c:v>53.546999999999997</c:v>
                </c:pt>
                <c:pt idx="188">
                  <c:v>54.17</c:v>
                </c:pt>
                <c:pt idx="189">
                  <c:v>53.868000000000002</c:v>
                </c:pt>
                <c:pt idx="190">
                  <c:v>53.546999999999997</c:v>
                </c:pt>
                <c:pt idx="191">
                  <c:v>52.774000000000001</c:v>
                </c:pt>
                <c:pt idx="192">
                  <c:v>53.546999999999997</c:v>
                </c:pt>
                <c:pt idx="193">
                  <c:v>52.792000000000002</c:v>
                </c:pt>
                <c:pt idx="194">
                  <c:v>54.057000000000002</c:v>
                </c:pt>
                <c:pt idx="195">
                  <c:v>52.905999999999999</c:v>
                </c:pt>
                <c:pt idx="196">
                  <c:v>52.34</c:v>
                </c:pt>
                <c:pt idx="197">
                  <c:v>52.320999999999998</c:v>
                </c:pt>
                <c:pt idx="198">
                  <c:v>52.905999999999999</c:v>
                </c:pt>
                <c:pt idx="199">
                  <c:v>53.396000000000001</c:v>
                </c:pt>
                <c:pt idx="200">
                  <c:v>51.981000000000002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829-459B-A068-FA014C2CC917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'C'!$Y$22:$Y$222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64.116695423967371</c:v>
                </c:pt>
                <c:pt idx="15">
                  <c:v>64.081253190478421</c:v>
                </c:pt>
                <c:pt idx="16">
                  <c:v>64.045818597147985</c:v>
                </c:pt>
                <c:pt idx="17">
                  <c:v>64.010392158217826</c:v>
                </c:pt>
                <c:pt idx="18">
                  <c:v>63.974974415944217</c:v>
                </c:pt>
                <c:pt idx="19">
                  <c:v>63.939565941202069</c:v>
                </c:pt>
                <c:pt idx="20">
                  <c:v>63.904167333942581</c:v>
                </c:pt>
                <c:pt idx="21">
                  <c:v>63.868779223470462</c:v>
                </c:pt>
                <c:pt idx="22">
                  <c:v>63.833402268501423</c:v>
                </c:pt>
                <c:pt idx="23">
                  <c:v>63.79803715695477</c:v>
                </c:pt>
                <c:pt idx="24">
                  <c:v>63.76268460542893</c:v>
                </c:pt>
                <c:pt idx="25">
                  <c:v>63.72734535830083</c:v>
                </c:pt>
                <c:pt idx="26">
                  <c:v>63.692020186380766</c:v>
                </c:pt>
                <c:pt idx="27">
                  <c:v>63.65670988504575</c:v>
                </c:pt>
                <c:pt idx="28">
                  <c:v>63.621415271762686</c:v>
                </c:pt>
                <c:pt idx="29">
                  <c:v>63.586137182902206</c:v>
                </c:pt>
                <c:pt idx="30">
                  <c:v>63.550876469732621</c:v>
                </c:pt>
                <c:pt idx="31">
                  <c:v>63.515633993489189</c:v>
                </c:pt>
                <c:pt idx="32">
                  <c:v>63.480410619507936</c:v>
                </c:pt>
                <c:pt idx="33">
                  <c:v>63.445207210991612</c:v>
                </c:pt>
                <c:pt idx="34">
                  <c:v>63.410024625906154</c:v>
                </c:pt>
                <c:pt idx="35">
                  <c:v>63.374863734067404</c:v>
                </c:pt>
                <c:pt idx="36">
                  <c:v>63.339725529480617</c:v>
                </c:pt>
                <c:pt idx="37">
                  <c:v>63.304611642652304</c:v>
                </c:pt>
                <c:pt idx="38">
                  <c:v>63.269526398202466</c:v>
                </c:pt>
                <c:pt idx="39">
                  <c:v>63.234484400474784</c:v>
                </c:pt>
                <c:pt idx="40">
                  <c:v>63.199536432007875</c:v>
                </c:pt>
                <c:pt idx="41">
                  <c:v>63.164851434115185</c:v>
                </c:pt>
                <c:pt idx="42">
                  <c:v>63.130956825318243</c:v>
                </c:pt>
                <c:pt idx="43">
                  <c:v>63.099389414494787</c:v>
                </c:pt>
                <c:pt idx="44">
                  <c:v>63.074319242964641</c:v>
                </c:pt>
                <c:pt idx="45">
                  <c:v>63.06626467434787</c:v>
                </c:pt>
                <c:pt idx="46">
                  <c:v>63.099839798880758</c:v>
                </c:pt>
                <c:pt idx="47">
                  <c:v>63.228348943321436</c:v>
                </c:pt>
                <c:pt idx="48">
                  <c:v>63.558266857387409</c:v>
                </c:pt>
                <c:pt idx="49">
                  <c:v>64.284871710151322</c:v>
                </c:pt>
                <c:pt idx="50">
                  <c:v>65.734839039100891</c:v>
                </c:pt>
                <c:pt idx="51">
                  <c:v>68.401592269936799</c:v>
                </c:pt>
                <c:pt idx="52">
                  <c:v>72.946635900398704</c:v>
                </c:pt>
                <c:pt idx="53">
                  <c:v>80.131636592619117</c:v>
                </c:pt>
                <c:pt idx="54">
                  <c:v>90.652302100415838</c:v>
                </c:pt>
                <c:pt idx="55">
                  <c:v>104.87541317648856</c:v>
                </c:pt>
                <c:pt idx="56">
                  <c:v>122.53336159923489</c:v>
                </c:pt>
                <c:pt idx="57">
                  <c:v>142.48678942082171</c:v>
                </c:pt>
                <c:pt idx="58">
                  <c:v>162.69066610407472</c:v>
                </c:pt>
                <c:pt idx="59">
                  <c:v>180.4601229858049</c:v>
                </c:pt>
                <c:pt idx="60">
                  <c:v>193.0255290887022</c:v>
                </c:pt>
                <c:pt idx="61">
                  <c:v>198.2309833541166</c:v>
                </c:pt>
                <c:pt idx="62">
                  <c:v>195.13665326700891</c:v>
                </c:pt>
                <c:pt idx="63">
                  <c:v>184.29406915316423</c:v>
                </c:pt>
                <c:pt idx="64">
                  <c:v>167.5837045584683</c:v>
                </c:pt>
                <c:pt idx="65">
                  <c:v>147.68049136846093</c:v>
                </c:pt>
                <c:pt idx="66">
                  <c:v>127.35583158593172</c:v>
                </c:pt>
                <c:pt idx="67">
                  <c:v>108.8651486886677</c:v>
                </c:pt>
                <c:pt idx="68">
                  <c:v>93.599648274028809</c:v>
                </c:pt>
                <c:pt idx="69">
                  <c:v>82.050746401874605</c:v>
                </c:pt>
                <c:pt idx="70">
                  <c:v>74.018440048376277</c:v>
                </c:pt>
                <c:pt idx="71">
                  <c:v>68.940772474154414</c:v>
                </c:pt>
                <c:pt idx="72">
                  <c:v>66.234185091553726</c:v>
                </c:pt>
                <c:pt idx="73">
                  <c:v>65.57744966642727</c:v>
                </c:pt>
                <c:pt idx="74">
                  <c:v>67.09567978499193</c:v>
                </c:pt>
                <c:pt idx="75">
                  <c:v>71.380373459372436</c:v>
                </c:pt>
                <c:pt idx="76">
                  <c:v>79.248393873889952</c:v>
                </c:pt>
                <c:pt idx="77">
                  <c:v>91.185134410373379</c:v>
                </c:pt>
                <c:pt idx="78">
                  <c:v>106.60611024507949</c:v>
                </c:pt>
                <c:pt idx="79">
                  <c:v>123.33876177463139</c:v>
                </c:pt>
                <c:pt idx="80">
                  <c:v>137.82609848195608</c:v>
                </c:pt>
                <c:pt idx="81">
                  <c:v>146.24709486050139</c:v>
                </c:pt>
                <c:pt idx="82">
                  <c:v>146.11789227673034</c:v>
                </c:pt>
                <c:pt idx="83">
                  <c:v>137.46162988393064</c:v>
                </c:pt>
                <c:pt idx="84">
                  <c:v>122.79590268441819</c:v>
                </c:pt>
                <c:pt idx="85">
                  <c:v>105.94489711884573</c:v>
                </c:pt>
                <c:pt idx="86">
                  <c:v>90.434686409517951</c:v>
                </c:pt>
                <c:pt idx="87">
                  <c:v>78.377767273433733</c:v>
                </c:pt>
                <c:pt idx="88">
                  <c:v>70.268223242539207</c:v>
                </c:pt>
                <c:pt idx="89">
                  <c:v>65.480667620933431</c:v>
                </c:pt>
                <c:pt idx="90">
                  <c:v>62.969818896155189</c:v>
                </c:pt>
                <c:pt idx="91">
                  <c:v>61.779659310954798</c:v>
                </c:pt>
                <c:pt idx="92">
                  <c:v>61.250140419729831</c:v>
                </c:pt>
                <c:pt idx="93">
                  <c:v>61.008135454117095</c:v>
                </c:pt>
                <c:pt idx="94">
                  <c:v>60.874948466671256</c:v>
                </c:pt>
                <c:pt idx="95">
                  <c:v>60.776771196582459</c:v>
                </c:pt>
                <c:pt idx="96">
                  <c:v>60.687040416555902</c:v>
                </c:pt>
                <c:pt idx="97">
                  <c:v>60.59739124667415</c:v>
                </c:pt>
                <c:pt idx="98">
                  <c:v>60.505546147786283</c:v>
                </c:pt>
                <c:pt idx="99">
                  <c:v>60.411030274439327</c:v>
                </c:pt>
                <c:pt idx="100">
                  <c:v>60.313889565836355</c:v>
                </c:pt>
                <c:pt idx="101">
                  <c:v>60.21444506574823</c:v>
                </c:pt>
                <c:pt idx="102">
                  <c:v>60.113526241106136</c:v>
                </c:pt>
                <c:pt idx="103">
                  <c:v>60.013309301277204</c:v>
                </c:pt>
                <c:pt idx="104">
                  <c:v>59.919386816994162</c:v>
                </c:pt>
                <c:pt idx="105">
                  <c:v>59.845213639381896</c:v>
                </c:pt>
                <c:pt idx="106">
                  <c:v>59.820417524994291</c:v>
                </c:pt>
                <c:pt idx="107">
                  <c:v>59.90394009472783</c:v>
                </c:pt>
                <c:pt idx="108">
                  <c:v>60.200492941346475</c:v>
                </c:pt>
                <c:pt idx="109">
                  <c:v>60.873631067119284</c:v>
                </c:pt>
                <c:pt idx="110">
                  <c:v>62.142036253373057</c:v>
                </c:pt>
                <c:pt idx="111">
                  <c:v>64.24195170223004</c:v>
                </c:pt>
                <c:pt idx="112">
                  <c:v>67.345304008915264</c:v>
                </c:pt>
                <c:pt idx="113">
                  <c:v>71.444616379110258</c:v>
                </c:pt>
                <c:pt idx="114">
                  <c:v>76.246939624879957</c:v>
                </c:pt>
                <c:pt idx="115">
                  <c:v>81.140778068110777</c:v>
                </c:pt>
                <c:pt idx="116">
                  <c:v>85.288705003432483</c:v>
                </c:pt>
                <c:pt idx="117">
                  <c:v>87.845468310466288</c:v>
                </c:pt>
                <c:pt idx="118">
                  <c:v>88.229141821905912</c:v>
                </c:pt>
                <c:pt idx="119">
                  <c:v>86.327203827260121</c:v>
                </c:pt>
                <c:pt idx="120">
                  <c:v>82.537880577514798</c:v>
                </c:pt>
                <c:pt idx="121">
                  <c:v>77.626029942280454</c:v>
                </c:pt>
                <c:pt idx="122">
                  <c:v>72.464809965877208</c:v>
                </c:pt>
                <c:pt idx="123">
                  <c:v>67.782154440942577</c:v>
                </c:pt>
                <c:pt idx="124">
                  <c:v>64.010146814978697</c:v>
                </c:pt>
                <c:pt idx="125">
                  <c:v>61.268479913531678</c:v>
                </c:pt>
                <c:pt idx="126">
                  <c:v>59.447403285486203</c:v>
                </c:pt>
                <c:pt idx="127">
                  <c:v>58.325881540007032</c:v>
                </c:pt>
                <c:pt idx="128">
                  <c:v>57.670818548073022</c:v>
                </c:pt>
                <c:pt idx="129">
                  <c:v>57.293289834957804</c:v>
                </c:pt>
                <c:pt idx="130">
                  <c:v>57.06494568834983</c:v>
                </c:pt>
                <c:pt idx="131">
                  <c:v>56.910806183272733</c:v>
                </c:pt>
                <c:pt idx="132">
                  <c:v>56.794952850664622</c:v>
                </c:pt>
                <c:pt idx="133">
                  <c:v>56.710142010824725</c:v>
                </c:pt>
                <c:pt idx="134">
                  <c:v>56.676682536284751</c:v>
                </c:pt>
                <c:pt idx="135">
                  <c:v>56.751155525157287</c:v>
                </c:pt>
                <c:pt idx="136">
                  <c:v>57.039447057597734</c:v>
                </c:pt>
                <c:pt idx="137">
                  <c:v>57.699483049156981</c:v>
                </c:pt>
                <c:pt idx="138">
                  <c:v>58.911264823501554</c:v>
                </c:pt>
                <c:pt idx="139">
                  <c:v>60.797306380990143</c:v>
                </c:pt>
                <c:pt idx="140">
                  <c:v>63.306463017908861</c:v>
                </c:pt>
                <c:pt idx="141">
                  <c:v>66.120170405779703</c:v>
                </c:pt>
                <c:pt idx="142">
                  <c:v>68.665193189070735</c:v>
                </c:pt>
                <c:pt idx="143">
                  <c:v>70.278952647368456</c:v>
                </c:pt>
                <c:pt idx="144">
                  <c:v>70.474873996257699</c:v>
                </c:pt>
                <c:pt idx="145">
                  <c:v>69.165302664143994</c:v>
                </c:pt>
                <c:pt idx="146">
                  <c:v>66.703553128653539</c:v>
                </c:pt>
                <c:pt idx="147">
                  <c:v>63.717758628847818</c:v>
                </c:pt>
                <c:pt idx="148">
                  <c:v>60.842410697889633</c:v>
                </c:pt>
                <c:pt idx="149">
                  <c:v>58.502647541224789</c:v>
                </c:pt>
                <c:pt idx="150">
                  <c:v>56.844344825922228</c:v>
                </c:pt>
                <c:pt idx="151">
                  <c:v>55.796825858585535</c:v>
                </c:pt>
                <c:pt idx="152">
                  <c:v>55.1897629183864</c:v>
                </c:pt>
                <c:pt idx="153">
                  <c:v>54.850514629587728</c:v>
                </c:pt>
                <c:pt idx="154">
                  <c:v>54.65169635194723</c:v>
                </c:pt>
                <c:pt idx="155">
                  <c:v>54.517212830707905</c:v>
                </c:pt>
                <c:pt idx="156">
                  <c:v>54.408719696241285</c:v>
                </c:pt>
                <c:pt idx="157">
                  <c:v>54.309575994203541</c:v>
                </c:pt>
                <c:pt idx="158">
                  <c:v>54.21348356786855</c:v>
                </c:pt>
                <c:pt idx="159">
                  <c:v>54.118344389515059</c:v>
                </c:pt>
                <c:pt idx="160">
                  <c:v>54.023536678643964</c:v>
                </c:pt>
                <c:pt idx="161">
                  <c:v>53.92889230958346</c:v>
                </c:pt>
                <c:pt idx="162">
                  <c:v>53.8343660754255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829-459B-A068-FA014C2CC917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'C'!$BE$22:$BE$222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64.116695423967371</c:v>
                </c:pt>
                <c:pt idx="15">
                  <c:v>64.081253190478421</c:v>
                </c:pt>
                <c:pt idx="16">
                  <c:v>64.045818597147985</c:v>
                </c:pt>
                <c:pt idx="17">
                  <c:v>64.010392158217826</c:v>
                </c:pt>
                <c:pt idx="18">
                  <c:v>63.974974415944217</c:v>
                </c:pt>
                <c:pt idx="19">
                  <c:v>63.939565941202069</c:v>
                </c:pt>
                <c:pt idx="20">
                  <c:v>63.904167333942581</c:v>
                </c:pt>
                <c:pt idx="21">
                  <c:v>63.868779223470462</c:v>
                </c:pt>
                <c:pt idx="22">
                  <c:v>63.833402268501423</c:v>
                </c:pt>
                <c:pt idx="23">
                  <c:v>63.79803715695477</c:v>
                </c:pt>
                <c:pt idx="24">
                  <c:v>63.76268460542893</c:v>
                </c:pt>
                <c:pt idx="25">
                  <c:v>63.72734535830083</c:v>
                </c:pt>
                <c:pt idx="26">
                  <c:v>63.692020186380766</c:v>
                </c:pt>
                <c:pt idx="27">
                  <c:v>63.656709885045721</c:v>
                </c:pt>
                <c:pt idx="28">
                  <c:v>63.62141527176248</c:v>
                </c:pt>
                <c:pt idx="29">
                  <c:v>63.586137182900636</c:v>
                </c:pt>
                <c:pt idx="30">
                  <c:v>63.550876469721381</c:v>
                </c:pt>
                <c:pt idx="31">
                  <c:v>63.515633993413743</c:v>
                </c:pt>
                <c:pt idx="32">
                  <c:v>63.480410619032</c:v>
                </c:pt>
                <c:pt idx="33">
                  <c:v>63.445207208170196</c:v>
                </c:pt>
                <c:pt idx="34">
                  <c:v>63.410024610188287</c:v>
                </c:pt>
                <c:pt idx="35">
                  <c:v>63.374863651781297</c:v>
                </c:pt>
                <c:pt idx="36">
                  <c:v>63.339725124657143</c:v>
                </c:pt>
                <c:pt idx="37">
                  <c:v>63.30460977106047</c:v>
                </c:pt>
                <c:pt idx="38">
                  <c:v>63.269518266848344</c:v>
                </c:pt>
                <c:pt idx="39">
                  <c:v>63.234451201789234</c:v>
                </c:pt>
                <c:pt idx="40">
                  <c:v>63.199409056718835</c:v>
                </c:pt>
                <c:pt idx="41">
                  <c:v>63.164392177145452</c:v>
                </c:pt>
                <c:pt idx="42">
                  <c:v>63.129400742852127</c:v>
                </c:pt>
                <c:pt idx="43">
                  <c:v>63.094434732995012</c:v>
                </c:pt>
                <c:pt idx="44">
                  <c:v>63.059493886144573</c:v>
                </c:pt>
                <c:pt idx="45">
                  <c:v>63.024577654661101</c:v>
                </c:pt>
                <c:pt idx="46">
                  <c:v>62.989685152736257</c:v>
                </c:pt>
                <c:pt idx="47">
                  <c:v>62.954815097370776</c:v>
                </c:pt>
                <c:pt idx="48">
                  <c:v>62.919965741493506</c:v>
                </c:pt>
                <c:pt idx="49">
                  <c:v>62.885134798360994</c:v>
                </c:pt>
                <c:pt idx="50">
                  <c:v>62.850319356310216</c:v>
                </c:pt>
                <c:pt idx="51">
                  <c:v>62.815515782871941</c:v>
                </c:pt>
                <c:pt idx="52">
                  <c:v>62.780719617189732</c:v>
                </c:pt>
                <c:pt idx="53">
                  <c:v>62.745925449633958</c:v>
                </c:pt>
                <c:pt idx="54">
                  <c:v>62.711126787453253</c:v>
                </c:pt>
                <c:pt idx="55">
                  <c:v>62.67631590527288</c:v>
                </c:pt>
                <c:pt idx="56">
                  <c:v>62.641483679235556</c:v>
                </c:pt>
                <c:pt idx="57">
                  <c:v>62.60661940359163</c:v>
                </c:pt>
                <c:pt idx="58">
                  <c:v>62.57171058859042</c:v>
                </c:pt>
                <c:pt idx="59">
                  <c:v>62.536742738611842</c:v>
                </c:pt>
                <c:pt idx="60">
                  <c:v>62.501699109618727</c:v>
                </c:pt>
                <c:pt idx="61">
                  <c:v>62.466560445217752</c:v>
                </c:pt>
                <c:pt idx="62">
                  <c:v>62.431304690905954</c:v>
                </c:pt>
                <c:pt idx="63">
                  <c:v>62.395906686466496</c:v>
                </c:pt>
                <c:pt idx="64">
                  <c:v>62.360337836980136</c:v>
                </c:pt>
                <c:pt idx="65">
                  <c:v>62.324565763557594</c:v>
                </c:pt>
                <c:pt idx="66">
                  <c:v>62.288553935693102</c:v>
                </c:pt>
                <c:pt idx="67">
                  <c:v>62.252261288111988</c:v>
                </c:pt>
                <c:pt idx="68">
                  <c:v>62.215641826153487</c:v>
                </c:pt>
                <c:pt idx="69">
                  <c:v>62.178644225112265</c:v>
                </c:pt>
                <c:pt idx="70">
                  <c:v>62.141211430567871</c:v>
                </c:pt>
                <c:pt idx="71">
                  <c:v>62.103280268564419</c:v>
                </c:pt>
                <c:pt idx="72">
                  <c:v>62.064781076554823</c:v>
                </c:pt>
                <c:pt idx="73">
                  <c:v>62.025637368268143</c:v>
                </c:pt>
                <c:pt idx="74">
                  <c:v>61.985765548050878</c:v>
                </c:pt>
                <c:pt idx="75">
                  <c:v>61.945074692699706</c:v>
                </c:pt>
                <c:pt idx="76">
                  <c:v>61.903466421239614</c:v>
                </c:pt>
                <c:pt idx="77">
                  <c:v>61.860834875367729</c:v>
                </c:pt>
                <c:pt idx="78">
                  <c:v>61.817066835197338</c:v>
                </c:pt>
                <c:pt idx="79">
                  <c:v>61.772041996277665</c:v>
                </c:pt>
                <c:pt idx="80">
                  <c:v>61.725633434371133</c:v>
                </c:pt>
                <c:pt idx="81">
                  <c:v>61.677708283851537</c:v>
                </c:pt>
                <c:pt idx="82">
                  <c:v>61.62812865353493</c:v>
                </c:pt>
                <c:pt idx="83">
                  <c:v>61.576752799968375</c:v>
                </c:pt>
                <c:pt idx="84">
                  <c:v>61.523436572414923</c:v>
                </c:pt>
                <c:pt idx="85">
                  <c:v>61.468035135793272</c:v>
                </c:pt>
                <c:pt idx="86">
                  <c:v>61.410404967586913</c:v>
                </c:pt>
                <c:pt idx="87">
                  <c:v>61.350406112322496</c:v>
                </c:pt>
                <c:pt idx="88">
                  <c:v>61.287904662938445</c:v>
                </c:pt>
                <c:pt idx="89">
                  <c:v>61.222775422771733</c:v>
                </c:pt>
                <c:pt idx="90">
                  <c:v>61.154904685796488</c:v>
                </c:pt>
                <c:pt idx="91">
                  <c:v>61.084193057212914</c:v>
                </c:pt>
                <c:pt idx="92">
                  <c:v>61.010558222769106</c:v>
                </c:pt>
                <c:pt idx="93">
                  <c:v>60.933937564674174</c:v>
                </c:pt>
                <c:pt idx="94">
                  <c:v>60.854290515988652</c:v>
                </c:pt>
                <c:pt idx="95">
                  <c:v>60.771600545148203</c:v>
                </c:pt>
                <c:pt idx="96">
                  <c:v>60.685876668648469</c:v>
                </c:pt>
                <c:pt idx="97">
                  <c:v>60.597154403258273</c:v>
                </c:pt>
                <c:pt idx="98">
                  <c:v>60.505496089197749</c:v>
                </c:pt>
                <c:pt idx="99">
                  <c:v>60.410990541610794</c:v>
                </c:pt>
                <c:pt idx="100">
                  <c:v>60.313752017838311</c:v>
                </c:pt>
                <c:pt idx="101">
                  <c:v>60.213918520392617</c:v>
                </c:pt>
                <c:pt idx="102">
                  <c:v>60.111649487751571</c:v>
                </c:pt>
                <c:pt idx="103">
                  <c:v>60.007122954659081</c:v>
                </c:pt>
                <c:pt idx="104">
                  <c:v>59.90053228826217</c:v>
                </c:pt>
                <c:pt idx="105">
                  <c:v>59.792082624305095</c:v>
                </c:pt>
                <c:pt idx="106">
                  <c:v>59.681987137559922</c:v>
                </c:pt>
                <c:pt idx="107">
                  <c:v>59.570463282275718</c:v>
                </c:pt>
                <c:pt idx="108">
                  <c:v>59.457729132019537</c:v>
                </c:pt>
                <c:pt idx="109">
                  <c:v>59.343999934884884</c:v>
                </c:pt>
                <c:pt idx="110">
                  <c:v>59.229484981199697</c:v>
                </c:pt>
                <c:pt idx="111">
                  <c:v>59.11438485842563</c:v>
                </c:pt>
                <c:pt idx="112">
                  <c:v>58.998889143841538</c:v>
                </c:pt>
                <c:pt idx="113">
                  <c:v>58.883174561668724</c:v>
                </c:pt>
                <c:pt idx="114">
                  <c:v>58.767403609073405</c:v>
                </c:pt>
                <c:pt idx="115">
                  <c:v>58.651723636145867</c:v>
                </c:pt>
                <c:pt idx="116">
                  <c:v>58.536266349262867</c:v>
                </c:pt>
                <c:pt idx="117">
                  <c:v>58.421147695535765</c:v>
                </c:pt>
                <c:pt idx="118">
                  <c:v>58.306468078322467</c:v>
                </c:pt>
                <c:pt idx="119">
                  <c:v>58.192312849743431</c:v>
                </c:pt>
                <c:pt idx="120">
                  <c:v>58.078753025301602</c:v>
                </c:pt>
                <c:pt idx="121">
                  <c:v>57.965846167463582</c:v>
                </c:pt>
                <c:pt idx="122">
                  <c:v>57.85363738877647</c:v>
                </c:pt>
                <c:pt idx="123">
                  <c:v>57.742160430154321</c:v>
                </c:pt>
                <c:pt idx="124">
                  <c:v>57.631438775815212</c:v>
                </c:pt>
                <c:pt idx="125">
                  <c:v>57.521486772515658</c:v>
                </c:pt>
                <c:pt idx="126">
                  <c:v>57.412310726841845</c:v>
                </c:pt>
                <c:pt idx="127">
                  <c:v>57.303909960101464</c:v>
                </c:pt>
                <c:pt idx="128">
                  <c:v>57.196277805630061</c:v>
                </c:pt>
                <c:pt idx="129">
                  <c:v>57.089402537970699</c:v>
                </c:pt>
                <c:pt idx="130">
                  <c:v>56.983268227357854</c:v>
                </c:pt>
                <c:pt idx="131">
                  <c:v>56.877855516233879</c:v>
                </c:pt>
                <c:pt idx="132">
                  <c:v>56.773142317182838</c:v>
                </c:pt>
                <c:pt idx="133">
                  <c:v>56.669104433735896</c:v>
                </c:pt>
                <c:pt idx="134">
                  <c:v>56.565716107052822</c:v>
                </c:pt>
                <c:pt idx="135">
                  <c:v>56.462950492588348</c:v>
                </c:pt>
                <c:pt idx="136">
                  <c:v>56.360780071582411</c:v>
                </c:pt>
                <c:pt idx="137">
                  <c:v>56.259177002638623</c:v>
                </c:pt>
                <c:pt idx="138">
                  <c:v>56.158113418838752</c:v>
                </c:pt>
                <c:pt idx="139">
                  <c:v>56.057561675836581</c:v>
                </c:pt>
                <c:pt idx="140">
                  <c:v>55.957494556231396</c:v>
                </c:pt>
                <c:pt idx="141">
                  <c:v>55.857885435277986</c:v>
                </c:pt>
                <c:pt idx="142">
                  <c:v>55.758708412679049</c:v>
                </c:pt>
                <c:pt idx="143">
                  <c:v>55.659938414854722</c:v>
                </c:pt>
                <c:pt idx="144">
                  <c:v>55.561551271710975</c:v>
                </c:pt>
                <c:pt idx="145">
                  <c:v>55.463523771551216</c:v>
                </c:pt>
                <c:pt idx="146">
                  <c:v>55.365833697404156</c:v>
                </c:pt>
                <c:pt idx="147">
                  <c:v>55.268459847684241</c:v>
                </c:pt>
                <c:pt idx="148">
                  <c:v>55.171382043764282</c:v>
                </c:pt>
                <c:pt idx="149">
                  <c:v>55.074581126727246</c:v>
                </c:pt>
                <c:pt idx="150">
                  <c:v>54.978038945275983</c:v>
                </c:pt>
                <c:pt idx="151">
                  <c:v>54.881738336518723</c:v>
                </c:pt>
                <c:pt idx="152">
                  <c:v>54.785663101111751</c:v>
                </c:pt>
                <c:pt idx="153">
                  <c:v>54.689797974029979</c:v>
                </c:pt>
                <c:pt idx="154">
                  <c:v>54.594128592048513</c:v>
                </c:pt>
                <c:pt idx="155">
                  <c:v>54.498641458852497</c:v>
                </c:pt>
                <c:pt idx="156">
                  <c:v>54.403323908547378</c:v>
                </c:pt>
                <c:pt idx="157">
                  <c:v>54.308164068214367</c:v>
                </c:pt>
                <c:pt idx="158">
                  <c:v>54.213150820045392</c:v>
                </c:pt>
                <c:pt idx="159">
                  <c:v>54.118273763496312</c:v>
                </c:pt>
                <c:pt idx="160">
                  <c:v>54.023523177814873</c:v>
                </c:pt>
                <c:pt idx="161">
                  <c:v>53.928889985228963</c:v>
                </c:pt>
                <c:pt idx="162">
                  <c:v>53.834365715020752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829-459B-A068-FA014C2CC9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8328"/>
        <c:axId val="420468720"/>
      </c:scatterChart>
      <c:valAx>
        <c:axId val="420468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8720"/>
        <c:crosses val="autoZero"/>
        <c:crossBetween val="midCat"/>
      </c:valAx>
      <c:valAx>
        <c:axId val="4204687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68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'C'!$I$21</c:f>
          <c:strCache>
            <c:ptCount val="1"/>
            <c:pt idx="0">
              <c:v>7.51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'C'!$I$22:$I$222</c:f>
              <c:numCache>
                <c:formatCode>General</c:formatCode>
                <c:ptCount val="201"/>
                <c:pt idx="0">
                  <c:v>63.735999999999997</c:v>
                </c:pt>
                <c:pt idx="1">
                  <c:v>64.263999999999996</c:v>
                </c:pt>
                <c:pt idx="2">
                  <c:v>62.679000000000002</c:v>
                </c:pt>
                <c:pt idx="3">
                  <c:v>64.283000000000001</c:v>
                </c:pt>
                <c:pt idx="4">
                  <c:v>63.887</c:v>
                </c:pt>
                <c:pt idx="5">
                  <c:v>64.075000000000003</c:v>
                </c:pt>
                <c:pt idx="6">
                  <c:v>63.433999999999997</c:v>
                </c:pt>
                <c:pt idx="7">
                  <c:v>63.716999999999999</c:v>
                </c:pt>
                <c:pt idx="8">
                  <c:v>62.546999999999997</c:v>
                </c:pt>
                <c:pt idx="9">
                  <c:v>62.491</c:v>
                </c:pt>
                <c:pt idx="10">
                  <c:v>62.509</c:v>
                </c:pt>
                <c:pt idx="11">
                  <c:v>64.188999999999993</c:v>
                </c:pt>
                <c:pt idx="12">
                  <c:v>63.491</c:v>
                </c:pt>
                <c:pt idx="13">
                  <c:v>64.697999999999993</c:v>
                </c:pt>
                <c:pt idx="14">
                  <c:v>63.924999999999997</c:v>
                </c:pt>
                <c:pt idx="15">
                  <c:v>63.679000000000002</c:v>
                </c:pt>
                <c:pt idx="16">
                  <c:v>63</c:v>
                </c:pt>
                <c:pt idx="17">
                  <c:v>63.264000000000003</c:v>
                </c:pt>
                <c:pt idx="18">
                  <c:v>64.66</c:v>
                </c:pt>
                <c:pt idx="19">
                  <c:v>63.527999999999999</c:v>
                </c:pt>
                <c:pt idx="20">
                  <c:v>64.302000000000007</c:v>
                </c:pt>
                <c:pt idx="21">
                  <c:v>63.225999999999999</c:v>
                </c:pt>
                <c:pt idx="22">
                  <c:v>64.962000000000003</c:v>
                </c:pt>
                <c:pt idx="23">
                  <c:v>63.735999999999997</c:v>
                </c:pt>
                <c:pt idx="24">
                  <c:v>63.320999999999998</c:v>
                </c:pt>
                <c:pt idx="25">
                  <c:v>64.188999999999993</c:v>
                </c:pt>
                <c:pt idx="26">
                  <c:v>64.774000000000001</c:v>
                </c:pt>
                <c:pt idx="27">
                  <c:v>63.868000000000002</c:v>
                </c:pt>
                <c:pt idx="28">
                  <c:v>64.66</c:v>
                </c:pt>
                <c:pt idx="29">
                  <c:v>65.509</c:v>
                </c:pt>
                <c:pt idx="30">
                  <c:v>64.83</c:v>
                </c:pt>
                <c:pt idx="31">
                  <c:v>64.302000000000007</c:v>
                </c:pt>
                <c:pt idx="32">
                  <c:v>65.188999999999993</c:v>
                </c:pt>
                <c:pt idx="33">
                  <c:v>66</c:v>
                </c:pt>
                <c:pt idx="34">
                  <c:v>65.17</c:v>
                </c:pt>
                <c:pt idx="35">
                  <c:v>66.075000000000003</c:v>
                </c:pt>
                <c:pt idx="36">
                  <c:v>66.415000000000006</c:v>
                </c:pt>
                <c:pt idx="37">
                  <c:v>67.376999999999995</c:v>
                </c:pt>
                <c:pt idx="38">
                  <c:v>68.245000000000005</c:v>
                </c:pt>
                <c:pt idx="39">
                  <c:v>68</c:v>
                </c:pt>
                <c:pt idx="40">
                  <c:v>69.528000000000006</c:v>
                </c:pt>
                <c:pt idx="41">
                  <c:v>68.754999999999995</c:v>
                </c:pt>
                <c:pt idx="42">
                  <c:v>69.942999999999998</c:v>
                </c:pt>
                <c:pt idx="43">
                  <c:v>71.358000000000004</c:v>
                </c:pt>
                <c:pt idx="44">
                  <c:v>71.811000000000007</c:v>
                </c:pt>
                <c:pt idx="45">
                  <c:v>72.207999999999998</c:v>
                </c:pt>
                <c:pt idx="46">
                  <c:v>73.792000000000002</c:v>
                </c:pt>
                <c:pt idx="47">
                  <c:v>76.207999999999998</c:v>
                </c:pt>
                <c:pt idx="48">
                  <c:v>77.415000000000006</c:v>
                </c:pt>
                <c:pt idx="49">
                  <c:v>81.150999999999996</c:v>
                </c:pt>
                <c:pt idx="50">
                  <c:v>84.188999999999993</c:v>
                </c:pt>
                <c:pt idx="51">
                  <c:v>87.716999999999999</c:v>
                </c:pt>
                <c:pt idx="52">
                  <c:v>95.283000000000001</c:v>
                </c:pt>
                <c:pt idx="53">
                  <c:v>103.396</c:v>
                </c:pt>
                <c:pt idx="54">
                  <c:v>114.98099999999999</c:v>
                </c:pt>
                <c:pt idx="55">
                  <c:v>127.86799999999999</c:v>
                </c:pt>
                <c:pt idx="56">
                  <c:v>142.245</c:v>
                </c:pt>
                <c:pt idx="57">
                  <c:v>158.434</c:v>
                </c:pt>
                <c:pt idx="58">
                  <c:v>172.358</c:v>
                </c:pt>
                <c:pt idx="59">
                  <c:v>184.94300000000001</c:v>
                </c:pt>
                <c:pt idx="60">
                  <c:v>195.26400000000001</c:v>
                </c:pt>
                <c:pt idx="61">
                  <c:v>202.34</c:v>
                </c:pt>
                <c:pt idx="62">
                  <c:v>205.66</c:v>
                </c:pt>
                <c:pt idx="63">
                  <c:v>202.09399999999999</c:v>
                </c:pt>
                <c:pt idx="64">
                  <c:v>189.52799999999999</c:v>
                </c:pt>
                <c:pt idx="65">
                  <c:v>158.321</c:v>
                </c:pt>
                <c:pt idx="66">
                  <c:v>108.09399999999999</c:v>
                </c:pt>
                <c:pt idx="67">
                  <c:v>73.906000000000006</c:v>
                </c:pt>
                <c:pt idx="68">
                  <c:v>69.962000000000003</c:v>
                </c:pt>
                <c:pt idx="69">
                  <c:v>68.679000000000002</c:v>
                </c:pt>
                <c:pt idx="70">
                  <c:v>69.453000000000003</c:v>
                </c:pt>
                <c:pt idx="71">
                  <c:v>72.584999999999994</c:v>
                </c:pt>
                <c:pt idx="72">
                  <c:v>73.150999999999996</c:v>
                </c:pt>
                <c:pt idx="73">
                  <c:v>76.188999999999993</c:v>
                </c:pt>
                <c:pt idx="74">
                  <c:v>80.376999999999995</c:v>
                </c:pt>
                <c:pt idx="75">
                  <c:v>87.924999999999997</c:v>
                </c:pt>
                <c:pt idx="76">
                  <c:v>99.34</c:v>
                </c:pt>
                <c:pt idx="77">
                  <c:v>110.226</c:v>
                </c:pt>
                <c:pt idx="78">
                  <c:v>121.264</c:v>
                </c:pt>
                <c:pt idx="79">
                  <c:v>133.50899999999999</c:v>
                </c:pt>
                <c:pt idx="80">
                  <c:v>143</c:v>
                </c:pt>
                <c:pt idx="81">
                  <c:v>148.84899999999999</c:v>
                </c:pt>
                <c:pt idx="82">
                  <c:v>149.37700000000001</c:v>
                </c:pt>
                <c:pt idx="83">
                  <c:v>144.01900000000001</c:v>
                </c:pt>
                <c:pt idx="84">
                  <c:v>123.52800000000001</c:v>
                </c:pt>
                <c:pt idx="85">
                  <c:v>91.528000000000006</c:v>
                </c:pt>
                <c:pt idx="86">
                  <c:v>67.34</c:v>
                </c:pt>
                <c:pt idx="87">
                  <c:v>61.509</c:v>
                </c:pt>
                <c:pt idx="88">
                  <c:v>62.037999999999997</c:v>
                </c:pt>
                <c:pt idx="89">
                  <c:v>62.131999999999998</c:v>
                </c:pt>
                <c:pt idx="90">
                  <c:v>62.377000000000002</c:v>
                </c:pt>
                <c:pt idx="91">
                  <c:v>61.622999999999998</c:v>
                </c:pt>
                <c:pt idx="92">
                  <c:v>61.151000000000003</c:v>
                </c:pt>
                <c:pt idx="93">
                  <c:v>62.491</c:v>
                </c:pt>
                <c:pt idx="94">
                  <c:v>61.283000000000001</c:v>
                </c:pt>
                <c:pt idx="95">
                  <c:v>61.189</c:v>
                </c:pt>
                <c:pt idx="96">
                  <c:v>62.037999999999997</c:v>
                </c:pt>
                <c:pt idx="97">
                  <c:v>61.509</c:v>
                </c:pt>
                <c:pt idx="98">
                  <c:v>61.735999999999997</c:v>
                </c:pt>
                <c:pt idx="99">
                  <c:v>61.887</c:v>
                </c:pt>
                <c:pt idx="100">
                  <c:v>62.17</c:v>
                </c:pt>
                <c:pt idx="101">
                  <c:v>62.113</c:v>
                </c:pt>
                <c:pt idx="102">
                  <c:v>62.755000000000003</c:v>
                </c:pt>
                <c:pt idx="103">
                  <c:v>63.566000000000003</c:v>
                </c:pt>
                <c:pt idx="104">
                  <c:v>62.34</c:v>
                </c:pt>
                <c:pt idx="105">
                  <c:v>63.037999999999997</c:v>
                </c:pt>
                <c:pt idx="106">
                  <c:v>63.622999999999998</c:v>
                </c:pt>
                <c:pt idx="107">
                  <c:v>63</c:v>
                </c:pt>
                <c:pt idx="108">
                  <c:v>64.546999999999997</c:v>
                </c:pt>
                <c:pt idx="109">
                  <c:v>66.263999999999996</c:v>
                </c:pt>
                <c:pt idx="110">
                  <c:v>70.887</c:v>
                </c:pt>
                <c:pt idx="111">
                  <c:v>73.302000000000007</c:v>
                </c:pt>
                <c:pt idx="112">
                  <c:v>77.754999999999995</c:v>
                </c:pt>
                <c:pt idx="113">
                  <c:v>81.849000000000004</c:v>
                </c:pt>
                <c:pt idx="114">
                  <c:v>88.584999999999994</c:v>
                </c:pt>
                <c:pt idx="115">
                  <c:v>92.225999999999999</c:v>
                </c:pt>
                <c:pt idx="116">
                  <c:v>93.849000000000004</c:v>
                </c:pt>
                <c:pt idx="117">
                  <c:v>95.113</c:v>
                </c:pt>
                <c:pt idx="118">
                  <c:v>92.453000000000003</c:v>
                </c:pt>
                <c:pt idx="119">
                  <c:v>88.358000000000004</c:v>
                </c:pt>
                <c:pt idx="120">
                  <c:v>80.509</c:v>
                </c:pt>
                <c:pt idx="121">
                  <c:v>73.075000000000003</c:v>
                </c:pt>
                <c:pt idx="122">
                  <c:v>67.641999999999996</c:v>
                </c:pt>
                <c:pt idx="123">
                  <c:v>62.396000000000001</c:v>
                </c:pt>
                <c:pt idx="124">
                  <c:v>59.774000000000001</c:v>
                </c:pt>
                <c:pt idx="125">
                  <c:v>59.433999999999997</c:v>
                </c:pt>
                <c:pt idx="126">
                  <c:v>59.566000000000003</c:v>
                </c:pt>
                <c:pt idx="127">
                  <c:v>59.887</c:v>
                </c:pt>
                <c:pt idx="128">
                  <c:v>59.018999999999998</c:v>
                </c:pt>
                <c:pt idx="129">
                  <c:v>60.057000000000002</c:v>
                </c:pt>
                <c:pt idx="130">
                  <c:v>60.075000000000003</c:v>
                </c:pt>
                <c:pt idx="131">
                  <c:v>59.603999999999999</c:v>
                </c:pt>
                <c:pt idx="132">
                  <c:v>58.603999999999999</c:v>
                </c:pt>
                <c:pt idx="133">
                  <c:v>59.509</c:v>
                </c:pt>
                <c:pt idx="134">
                  <c:v>60.244999999999997</c:v>
                </c:pt>
                <c:pt idx="135">
                  <c:v>61.244999999999997</c:v>
                </c:pt>
                <c:pt idx="136">
                  <c:v>62.357999999999997</c:v>
                </c:pt>
                <c:pt idx="137">
                  <c:v>64.376999999999995</c:v>
                </c:pt>
                <c:pt idx="138">
                  <c:v>67.376999999999995</c:v>
                </c:pt>
                <c:pt idx="139">
                  <c:v>69.113</c:v>
                </c:pt>
                <c:pt idx="140">
                  <c:v>70.924999999999997</c:v>
                </c:pt>
                <c:pt idx="141">
                  <c:v>73.113</c:v>
                </c:pt>
                <c:pt idx="142">
                  <c:v>73.754999999999995</c:v>
                </c:pt>
                <c:pt idx="143">
                  <c:v>73.491</c:v>
                </c:pt>
                <c:pt idx="144">
                  <c:v>69.491</c:v>
                </c:pt>
                <c:pt idx="145">
                  <c:v>67.132000000000005</c:v>
                </c:pt>
                <c:pt idx="146">
                  <c:v>62.585000000000001</c:v>
                </c:pt>
                <c:pt idx="147">
                  <c:v>59.755000000000003</c:v>
                </c:pt>
                <c:pt idx="148">
                  <c:v>59.225999999999999</c:v>
                </c:pt>
                <c:pt idx="149">
                  <c:v>58.716999999999999</c:v>
                </c:pt>
                <c:pt idx="150">
                  <c:v>57.755000000000003</c:v>
                </c:pt>
                <c:pt idx="151">
                  <c:v>57.811</c:v>
                </c:pt>
                <c:pt idx="152">
                  <c:v>54.962000000000003</c:v>
                </c:pt>
                <c:pt idx="153">
                  <c:v>57.83</c:v>
                </c:pt>
                <c:pt idx="154">
                  <c:v>56.642000000000003</c:v>
                </c:pt>
                <c:pt idx="155">
                  <c:v>56.357999999999997</c:v>
                </c:pt>
                <c:pt idx="156">
                  <c:v>55.244999999999997</c:v>
                </c:pt>
                <c:pt idx="157">
                  <c:v>55.735999999999997</c:v>
                </c:pt>
                <c:pt idx="158">
                  <c:v>56.679000000000002</c:v>
                </c:pt>
                <c:pt idx="159">
                  <c:v>56.981000000000002</c:v>
                </c:pt>
                <c:pt idx="160">
                  <c:v>55.774000000000001</c:v>
                </c:pt>
                <c:pt idx="161">
                  <c:v>55.981000000000002</c:v>
                </c:pt>
                <c:pt idx="162">
                  <c:v>55.679000000000002</c:v>
                </c:pt>
                <c:pt idx="163">
                  <c:v>55.924999999999997</c:v>
                </c:pt>
                <c:pt idx="164">
                  <c:v>55.887</c:v>
                </c:pt>
                <c:pt idx="165">
                  <c:v>55.491</c:v>
                </c:pt>
                <c:pt idx="166">
                  <c:v>55.792000000000002</c:v>
                </c:pt>
                <c:pt idx="167">
                  <c:v>54.924999999999997</c:v>
                </c:pt>
                <c:pt idx="168">
                  <c:v>54.887</c:v>
                </c:pt>
                <c:pt idx="169">
                  <c:v>54.225999999999999</c:v>
                </c:pt>
                <c:pt idx="170">
                  <c:v>54.811</c:v>
                </c:pt>
                <c:pt idx="171">
                  <c:v>54.868000000000002</c:v>
                </c:pt>
                <c:pt idx="172">
                  <c:v>54.075000000000003</c:v>
                </c:pt>
                <c:pt idx="173">
                  <c:v>55.113</c:v>
                </c:pt>
                <c:pt idx="174">
                  <c:v>55.868000000000002</c:v>
                </c:pt>
                <c:pt idx="175">
                  <c:v>53.905999999999999</c:v>
                </c:pt>
                <c:pt idx="176">
                  <c:v>54.283000000000001</c:v>
                </c:pt>
                <c:pt idx="177">
                  <c:v>55.057000000000002</c:v>
                </c:pt>
                <c:pt idx="178">
                  <c:v>55.848999999999997</c:v>
                </c:pt>
                <c:pt idx="179">
                  <c:v>54.037999999999997</c:v>
                </c:pt>
                <c:pt idx="180">
                  <c:v>54.603999999999999</c:v>
                </c:pt>
                <c:pt idx="181">
                  <c:v>54.735999999999997</c:v>
                </c:pt>
                <c:pt idx="182">
                  <c:v>55.377000000000002</c:v>
                </c:pt>
                <c:pt idx="183">
                  <c:v>54.603999999999999</c:v>
                </c:pt>
                <c:pt idx="184">
                  <c:v>54.679000000000002</c:v>
                </c:pt>
                <c:pt idx="185">
                  <c:v>53.075000000000003</c:v>
                </c:pt>
                <c:pt idx="186">
                  <c:v>53.546999999999997</c:v>
                </c:pt>
                <c:pt idx="187">
                  <c:v>54.716999999999999</c:v>
                </c:pt>
                <c:pt idx="188">
                  <c:v>53.113</c:v>
                </c:pt>
                <c:pt idx="189">
                  <c:v>54.018999999999998</c:v>
                </c:pt>
                <c:pt idx="190">
                  <c:v>53.981000000000002</c:v>
                </c:pt>
                <c:pt idx="191">
                  <c:v>54.34</c:v>
                </c:pt>
                <c:pt idx="192">
                  <c:v>54.433999999999997</c:v>
                </c:pt>
                <c:pt idx="193">
                  <c:v>54.113</c:v>
                </c:pt>
                <c:pt idx="194">
                  <c:v>52.774000000000001</c:v>
                </c:pt>
                <c:pt idx="195">
                  <c:v>54</c:v>
                </c:pt>
                <c:pt idx="196">
                  <c:v>53.453000000000003</c:v>
                </c:pt>
                <c:pt idx="197">
                  <c:v>53.924999999999997</c:v>
                </c:pt>
                <c:pt idx="198">
                  <c:v>53.377000000000002</c:v>
                </c:pt>
                <c:pt idx="199">
                  <c:v>53.887</c:v>
                </c:pt>
                <c:pt idx="200">
                  <c:v>53.302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E2A-4852-8824-564E95418CEC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'C'!$Z$22:$Z$222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66.516135000334273</c:v>
                </c:pt>
                <c:pt idx="13">
                  <c:v>66.49047604041408</c:v>
                </c:pt>
                <c:pt idx="14">
                  <c:v>66.464831044063956</c:v>
                </c:pt>
                <c:pt idx="15">
                  <c:v>66.439201045916107</c:v>
                </c:pt>
                <c:pt idx="16">
                  <c:v>66.413587150087324</c:v>
                </c:pt>
                <c:pt idx="17">
                  <c:v>66.387990533925347</c:v>
                </c:pt>
                <c:pt idx="18">
                  <c:v>66.362412451826557</c:v>
                </c:pt>
                <c:pt idx="19">
                  <c:v>66.336854239102678</c:v>
                </c:pt>
                <c:pt idx="20">
                  <c:v>66.3113173158699</c:v>
                </c:pt>
                <c:pt idx="21">
                  <c:v>66.28580319092751</c:v>
                </c:pt>
                <c:pt idx="22">
                  <c:v>66.260313465587103</c:v>
                </c:pt>
                <c:pt idx="23">
                  <c:v>66.234849837404852</c:v>
                </c:pt>
                <c:pt idx="24">
                  <c:v>66.209414103761759</c:v>
                </c:pt>
                <c:pt idx="25">
                  <c:v>66.184008165225706</c:v>
                </c:pt>
                <c:pt idx="26">
                  <c:v>66.15863402861855</c:v>
                </c:pt>
                <c:pt idx="27">
                  <c:v>66.133293809698344</c:v>
                </c:pt>
                <c:pt idx="28">
                  <c:v>66.107989735353058</c:v>
                </c:pt>
                <c:pt idx="29">
                  <c:v>66.08272414519368</c:v>
                </c:pt>
                <c:pt idx="30">
                  <c:v>66.057499492457652</c:v>
                </c:pt>
                <c:pt idx="31">
                  <c:v>66.032318344339842</c:v>
                </c:pt>
                <c:pt idx="32">
                  <c:v>66.007183382954295</c:v>
                </c:pt>
                <c:pt idx="33">
                  <c:v>65.982097413199938</c:v>
                </c:pt>
                <c:pt idx="34">
                  <c:v>65.957063405559197</c:v>
                </c:pt>
                <c:pt idx="35">
                  <c:v>65.932084688564174</c:v>
                </c:pt>
                <c:pt idx="36">
                  <c:v>65.90716572666517</c:v>
                </c:pt>
                <c:pt idx="37">
                  <c:v>65.882315021481318</c:v>
                </c:pt>
                <c:pt idx="38">
                  <c:v>65.857555175989575</c:v>
                </c:pt>
                <c:pt idx="39">
                  <c:v>65.832955417421999</c:v>
                </c:pt>
                <c:pt idx="40">
                  <c:v>65.808729446823051</c:v>
                </c:pt>
                <c:pt idx="41">
                  <c:v>65.785509087684503</c:v>
                </c:pt>
                <c:pt idx="42">
                  <c:v>65.765054000492057</c:v>
                </c:pt>
                <c:pt idx="43">
                  <c:v>65.751953345645305</c:v>
                </c:pt>
                <c:pt idx="44">
                  <c:v>65.757381788444675</c:v>
                </c:pt>
                <c:pt idx="45">
                  <c:v>65.806686464503969</c:v>
                </c:pt>
                <c:pt idx="46">
                  <c:v>65.953289641999746</c:v>
                </c:pt>
                <c:pt idx="47">
                  <c:v>66.3014797327331</c:v>
                </c:pt>
                <c:pt idx="48">
                  <c:v>67.03901801383472</c:v>
                </c:pt>
                <c:pt idx="49">
                  <c:v>68.475767828267593</c:v>
                </c:pt>
                <c:pt idx="50">
                  <c:v>71.076117839492113</c:v>
                </c:pt>
                <c:pt idx="51">
                  <c:v>75.462438616638764</c:v>
                </c:pt>
                <c:pt idx="52">
                  <c:v>82.359419804587716</c:v>
                </c:pt>
                <c:pt idx="53">
                  <c:v>92.453272357725695</c:v>
                </c:pt>
                <c:pt idx="54">
                  <c:v>106.16312855536123</c:v>
                </c:pt>
                <c:pt idx="55">
                  <c:v>123.36462823392489</c:v>
                </c:pt>
                <c:pt idx="56">
                  <c:v>143.15404467929389</c:v>
                </c:pt>
                <c:pt idx="57">
                  <c:v>163.76891824988607</c:v>
                </c:pt>
                <c:pt idx="58">
                  <c:v>182.76053425960538</c:v>
                </c:pt>
                <c:pt idx="59">
                  <c:v>197.43542016543967</c:v>
                </c:pt>
                <c:pt idx="60">
                  <c:v>205.4707128775751</c:v>
                </c:pt>
                <c:pt idx="61">
                  <c:v>205.51364883151987</c:v>
                </c:pt>
                <c:pt idx="62">
                  <c:v>197.55292506917769</c:v>
                </c:pt>
                <c:pt idx="63">
                  <c:v>182.92185874075614</c:v>
                </c:pt>
                <c:pt idx="64">
                  <c:v>163.93214041842242</c:v>
                </c:pt>
                <c:pt idx="65">
                  <c:v>143.27645975115558</c:v>
                </c:pt>
                <c:pt idx="66">
                  <c:v>123.41201465683618</c:v>
                </c:pt>
                <c:pt idx="67">
                  <c:v>106.11630573662937</c:v>
                </c:pt>
                <c:pt idx="68">
                  <c:v>92.313979327555344</c:v>
                </c:pt>
                <c:pt idx="69">
                  <c:v>82.163615436337423</c:v>
                </c:pt>
                <c:pt idx="70">
                  <c:v>75.318590717881733</c:v>
                </c:pt>
                <c:pt idx="71">
                  <c:v>71.25779009735092</c:v>
                </c:pt>
                <c:pt idx="72">
                  <c:v>69.60274406366031</c:v>
                </c:pt>
                <c:pt idx="73">
                  <c:v>70.357188860731142</c:v>
                </c:pt>
                <c:pt idx="74">
                  <c:v>73.992112971319457</c:v>
                </c:pt>
                <c:pt idx="75">
                  <c:v>81.27084867191607</c:v>
                </c:pt>
                <c:pt idx="76">
                  <c:v>92.741401680196972</c:v>
                </c:pt>
                <c:pt idx="77">
                  <c:v>107.99604962620141</c:v>
                </c:pt>
                <c:pt idx="78">
                  <c:v>125.07091656653819</c:v>
                </c:pt>
                <c:pt idx="79">
                  <c:v>140.50529994540182</c:v>
                </c:pt>
                <c:pt idx="80">
                  <c:v>150.33945184518987</c:v>
                </c:pt>
                <c:pt idx="81">
                  <c:v>151.71679924631147</c:v>
                </c:pt>
                <c:pt idx="82">
                  <c:v>144.20790914725546</c:v>
                </c:pt>
                <c:pt idx="83">
                  <c:v>130.01680541240802</c:v>
                </c:pt>
                <c:pt idx="84">
                  <c:v>112.93147252840228</c:v>
                </c:pt>
                <c:pt idx="85">
                  <c:v>96.693813719558989</c:v>
                </c:pt>
                <c:pt idx="86">
                  <c:v>83.735357305396576</c:v>
                </c:pt>
                <c:pt idx="87">
                  <c:v>74.814229957378288</c:v>
                </c:pt>
                <c:pt idx="88">
                  <c:v>69.435491787035616</c:v>
                </c:pt>
                <c:pt idx="89">
                  <c:v>66.562513787628191</c:v>
                </c:pt>
                <c:pt idx="90">
                  <c:v>65.1831419881279</c:v>
                </c:pt>
                <c:pt idx="91">
                  <c:v>64.569640566159023</c:v>
                </c:pt>
                <c:pt idx="92">
                  <c:v>64.29723461389176</c:v>
                </c:pt>
                <c:pt idx="93">
                  <c:v>64.15669024915708</c:v>
                </c:pt>
                <c:pt idx="94">
                  <c:v>64.059288441391033</c:v>
                </c:pt>
                <c:pt idx="95">
                  <c:v>63.972265292312045</c:v>
                </c:pt>
                <c:pt idx="96">
                  <c:v>63.885010880250015</c:v>
                </c:pt>
                <c:pt idx="97">
                  <c:v>63.79451889311116</c:v>
                </c:pt>
                <c:pt idx="98">
                  <c:v>63.700085054021471</c:v>
                </c:pt>
                <c:pt idx="99">
                  <c:v>63.601660582352103</c:v>
                </c:pt>
                <c:pt idx="100">
                  <c:v>63.499472871567548</c:v>
                </c:pt>
                <c:pt idx="101">
                  <c:v>63.394176387718723</c:v>
                </c:pt>
                <c:pt idx="102">
                  <c:v>63.28761942094178</c:v>
                </c:pt>
                <c:pt idx="103">
                  <c:v>63.184963339731105</c:v>
                </c:pt>
                <c:pt idx="104">
                  <c:v>63.099693056145419</c:v>
                </c:pt>
                <c:pt idx="105">
                  <c:v>63.06384079727534</c:v>
                </c:pt>
                <c:pt idx="106">
                  <c:v>63.145527480028228</c:v>
                </c:pt>
                <c:pt idx="107">
                  <c:v>63.472792288075162</c:v>
                </c:pt>
                <c:pt idx="108">
                  <c:v>64.254802075020507</c:v>
                </c:pt>
                <c:pt idx="109">
                  <c:v>65.780051095296628</c:v>
                </c:pt>
                <c:pt idx="110">
                  <c:v>68.363646494071048</c:v>
                </c:pt>
                <c:pt idx="111">
                  <c:v>72.225632936234291</c:v>
                </c:pt>
                <c:pt idx="112">
                  <c:v>77.319168842999403</c:v>
                </c:pt>
                <c:pt idx="113">
                  <c:v>83.181059232415691</c:v>
                </c:pt>
                <c:pt idx="114">
                  <c:v>88.910729918526428</c:v>
                </c:pt>
                <c:pt idx="115">
                  <c:v>93.353328039947627</c:v>
                </c:pt>
                <c:pt idx="116">
                  <c:v>95.45982671250033</c:v>
                </c:pt>
                <c:pt idx="117">
                  <c:v>94.676310986699974</c:v>
                </c:pt>
                <c:pt idx="118">
                  <c:v>91.16603444818071</c:v>
                </c:pt>
                <c:pt idx="119">
                  <c:v>85.743034777385773</c:v>
                </c:pt>
                <c:pt idx="120">
                  <c:v>79.554096371527592</c:v>
                </c:pt>
                <c:pt idx="121">
                  <c:v>73.678343379479557</c:v>
                </c:pt>
                <c:pt idx="122">
                  <c:v>68.833469945820411</c:v>
                </c:pt>
                <c:pt idx="123">
                  <c:v>65.286720043957686</c:v>
                </c:pt>
                <c:pt idx="124">
                  <c:v>62.945531069208698</c:v>
                </c:pt>
                <c:pt idx="125">
                  <c:v>61.52899118218847</c:v>
                </c:pt>
                <c:pt idx="126">
                  <c:v>60.723261150949789</c:v>
                </c:pt>
                <c:pt idx="127">
                  <c:v>60.272422846576895</c:v>
                </c:pt>
                <c:pt idx="128">
                  <c:v>60.005652252893917</c:v>
                </c:pt>
                <c:pt idx="129">
                  <c:v>59.826535616223218</c:v>
                </c:pt>
                <c:pt idx="130">
                  <c:v>59.691287439181771</c:v>
                </c:pt>
                <c:pt idx="131">
                  <c:v>59.592621194193676</c:v>
                </c:pt>
                <c:pt idx="132">
                  <c:v>59.555859450190788</c:v>
                </c:pt>
                <c:pt idx="133">
                  <c:v>59.646451157302202</c:v>
                </c:pt>
                <c:pt idx="134">
                  <c:v>59.980895652481358</c:v>
                </c:pt>
                <c:pt idx="135">
                  <c:v>60.724402199660062</c:v>
                </c:pt>
                <c:pt idx="136">
                  <c:v>62.053187330960675</c:v>
                </c:pt>
                <c:pt idx="137">
                  <c:v>64.068683742751944</c:v>
                </c:pt>
                <c:pt idx="138">
                  <c:v>66.683217200946657</c:v>
                </c:pt>
                <c:pt idx="139">
                  <c:v>69.539604528298042</c:v>
                </c:pt>
                <c:pt idx="140">
                  <c:v>72.043416335606352</c:v>
                </c:pt>
                <c:pt idx="141">
                  <c:v>73.541076567019815</c:v>
                </c:pt>
                <c:pt idx="142">
                  <c:v>73.580799101067669</c:v>
                </c:pt>
                <c:pt idx="143">
                  <c:v>72.116140645997959</c:v>
                </c:pt>
                <c:pt idx="144">
                  <c:v>69.527748425844408</c:v>
                </c:pt>
                <c:pt idx="145">
                  <c:v>66.449489457873099</c:v>
                </c:pt>
                <c:pt idx="146">
                  <c:v>63.506686960852555</c:v>
                </c:pt>
                <c:pt idx="147">
                  <c:v>61.112529876913754</c:v>
                </c:pt>
                <c:pt idx="148">
                  <c:v>59.40592246873107</c:v>
                </c:pt>
                <c:pt idx="149">
                  <c:v>58.314750309112469</c:v>
                </c:pt>
                <c:pt idx="150">
                  <c:v>57.669527337346395</c:v>
                </c:pt>
                <c:pt idx="151">
                  <c:v>57.297932284123554</c:v>
                </c:pt>
                <c:pt idx="152">
                  <c:v>57.071649996043803</c:v>
                </c:pt>
                <c:pt idx="153">
                  <c:v>56.913020869332939</c:v>
                </c:pt>
                <c:pt idx="154">
                  <c:v>56.782264430929999</c:v>
                </c:pt>
                <c:pt idx="155">
                  <c:v>56.661775873606793</c:v>
                </c:pt>
                <c:pt idx="156">
                  <c:v>56.544740099751095</c:v>
                </c:pt>
                <c:pt idx="157">
                  <c:v>56.428827799024987</c:v>
                </c:pt>
                <c:pt idx="158">
                  <c:v>56.3133282183204</c:v>
                </c:pt>
                <c:pt idx="159">
                  <c:v>56.19804261003172</c:v>
                </c:pt>
                <c:pt idx="160">
                  <c:v>56.082915416710804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E2A-4852-8824-564E95418CEC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'C'!$BF$22:$BF$222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66.516135000334273</c:v>
                </c:pt>
                <c:pt idx="13">
                  <c:v>66.49047604041408</c:v>
                </c:pt>
                <c:pt idx="14">
                  <c:v>66.464831044063956</c:v>
                </c:pt>
                <c:pt idx="15">
                  <c:v>66.439201045916107</c:v>
                </c:pt>
                <c:pt idx="16">
                  <c:v>66.413587150087324</c:v>
                </c:pt>
                <c:pt idx="17">
                  <c:v>66.387990533925347</c:v>
                </c:pt>
                <c:pt idx="18">
                  <c:v>66.362412451826557</c:v>
                </c:pt>
                <c:pt idx="19">
                  <c:v>66.336854239102678</c:v>
                </c:pt>
                <c:pt idx="20">
                  <c:v>66.3113173158699</c:v>
                </c:pt>
                <c:pt idx="21">
                  <c:v>66.28580319092751</c:v>
                </c:pt>
                <c:pt idx="22">
                  <c:v>66.260313465587103</c:v>
                </c:pt>
                <c:pt idx="23">
                  <c:v>66.234849837404852</c:v>
                </c:pt>
                <c:pt idx="24">
                  <c:v>66.209414103761759</c:v>
                </c:pt>
                <c:pt idx="25">
                  <c:v>66.184008165225691</c:v>
                </c:pt>
                <c:pt idx="26">
                  <c:v>66.158634028618465</c:v>
                </c:pt>
                <c:pt idx="27">
                  <c:v>66.133293809697676</c:v>
                </c:pt>
                <c:pt idx="28">
                  <c:v>66.107989735348411</c:v>
                </c:pt>
                <c:pt idx="29">
                  <c:v>66.082724145163169</c:v>
                </c:pt>
                <c:pt idx="30">
                  <c:v>66.057499492269002</c:v>
                </c:pt>
                <c:pt idx="31">
                  <c:v>66.032318343240036</c:v>
                </c:pt>
                <c:pt idx="32">
                  <c:v>66.00718337690823</c:v>
                </c:pt>
                <c:pt idx="33">
                  <c:v>65.982097381858679</c:v>
                </c:pt>
                <c:pt idx="34">
                  <c:v>65.957063252364492</c:v>
                </c:pt>
                <c:pt idx="35">
                  <c:v>65.932083982481615</c:v>
                </c:pt>
                <c:pt idx="36">
                  <c:v>65.907162657985637</c:v>
                </c:pt>
                <c:pt idx="37">
                  <c:v>65.882302445788724</c:v>
                </c:pt>
                <c:pt idx="38">
                  <c:v>65.857506580426843</c:v>
                </c:pt>
                <c:pt idx="39">
                  <c:v>65.832778347154047</c:v>
                </c:pt>
                <c:pt idx="40">
                  <c:v>65.808121061120218</c:v>
                </c:pt>
                <c:pt idx="41">
                  <c:v>65.783538042044313</c:v>
                </c:pt>
                <c:pt idx="42">
                  <c:v>65.759032583721279</c:v>
                </c:pt>
                <c:pt idx="43">
                  <c:v>65.73460791762318</c:v>
                </c:pt>
                <c:pt idx="44">
                  <c:v>65.710267169767192</c:v>
                </c:pt>
                <c:pt idx="45">
                  <c:v>65.686013309930928</c:v>
                </c:pt>
                <c:pt idx="46">
                  <c:v>65.661849092193151</c:v>
                </c:pt>
                <c:pt idx="47">
                  <c:v>65.637776985670925</c:v>
                </c:pt>
                <c:pt idx="48">
                  <c:v>65.613799094209639</c:v>
                </c:pt>
                <c:pt idx="49">
                  <c:v>65.589917063661531</c:v>
                </c:pt>
                <c:pt idx="50">
                  <c:v>65.566131975265179</c:v>
                </c:pt>
                <c:pt idx="51">
                  <c:v>65.542444223511211</c:v>
                </c:pt>
                <c:pt idx="52">
                  <c:v>65.518853376753583</c:v>
                </c:pt>
                <c:pt idx="53">
                  <c:v>65.495358018704778</c:v>
                </c:pt>
                <c:pt idx="54">
                  <c:v>65.471955568840144</c:v>
                </c:pt>
                <c:pt idx="55">
                  <c:v>65.448642079639328</c:v>
                </c:pt>
                <c:pt idx="56">
                  <c:v>65.425412008519245</c:v>
                </c:pt>
                <c:pt idx="57">
                  <c:v>65.402257962270951</c:v>
                </c:pt>
                <c:pt idx="58">
                  <c:v>65.379170411816901</c:v>
                </c:pt>
                <c:pt idx="59">
                  <c:v>65.356137375168132</c:v>
                </c:pt>
                <c:pt idx="60">
                  <c:v>65.333144066599999</c:v>
                </c:pt>
                <c:pt idx="61">
                  <c:v>65.310172510302777</c:v>
                </c:pt>
                <c:pt idx="62">
                  <c:v>65.287201117120375</c:v>
                </c:pt>
                <c:pt idx="63">
                  <c:v>65.264204223496677</c:v>
                </c:pt>
                <c:pt idx="64">
                  <c:v>65.241151592432431</c:v>
                </c:pt>
                <c:pt idx="65">
                  <c:v>65.218007877150782</c:v>
                </c:pt>
                <c:pt idx="66">
                  <c:v>65.19473204931019</c:v>
                </c:pt>
                <c:pt idx="67">
                  <c:v>65.171276795026472</c:v>
                </c:pt>
                <c:pt idx="68">
                  <c:v>65.147587883703466</c:v>
                </c:pt>
                <c:pt idx="69">
                  <c:v>65.123603516756219</c:v>
                </c:pt>
                <c:pt idx="70">
                  <c:v>65.099253665762291</c:v>
                </c:pt>
                <c:pt idx="71">
                  <c:v>65.07445941240546</c:v>
                </c:pt>
                <c:pt idx="72">
                  <c:v>65.049132305773014</c:v>
                </c:pt>
                <c:pt idx="73">
                  <c:v>65.023173756096412</c:v>
                </c:pt>
                <c:pt idx="74">
                  <c:v>64.996474487817494</c:v>
                </c:pt>
                <c:pt idx="75">
                  <c:v>64.968914078805042</c:v>
                </c:pt>
                <c:pt idx="76">
                  <c:v>64.940360616478557</c:v>
                </c:pt>
                <c:pt idx="77">
                  <c:v>64.910670505292416</c:v>
                </c:pt>
                <c:pt idx="78">
                  <c:v>64.879688463212545</c:v>
                </c:pt>
                <c:pt idx="79">
                  <c:v>64.847247747124143</c:v>
                </c:pt>
                <c:pt idx="80">
                  <c:v>64.813170648137827</c:v>
                </c:pt>
                <c:pt idx="81">
                  <c:v>64.777269297054218</c:v>
                </c:pt>
                <c:pt idx="82">
                  <c:v>64.739346817331239</c:v>
                </c:pt>
                <c:pt idx="83">
                  <c:v>64.699198857315196</c:v>
                </c:pt>
                <c:pt idx="84">
                  <c:v>64.656615524855312</c:v>
                </c:pt>
                <c:pt idx="85">
                  <c:v>64.611383735461587</c:v>
                </c:pt>
                <c:pt idx="86">
                  <c:v>64.563289969822719</c:v>
                </c:pt>
                <c:pt idx="87">
                  <c:v>64.512123417982309</c:v>
                </c:pt>
                <c:pt idx="88">
                  <c:v>64.457679466313323</c:v>
                </c:pt>
                <c:pt idx="89">
                  <c:v>64.399763460545131</c:v>
                </c:pt>
                <c:pt idx="90">
                  <c:v>64.338194654773034</c:v>
                </c:pt>
                <c:pt idx="91">
                  <c:v>64.272810234251708</c:v>
                </c:pt>
                <c:pt idx="92">
                  <c:v>64.203469280719105</c:v>
                </c:pt>
                <c:pt idx="93">
                  <c:v>64.130056534994679</c:v>
                </c:pt>
                <c:pt idx="94">
                  <c:v>64.052485804517701</c:v>
                </c:pt>
                <c:pt idx="95">
                  <c:v>63.970702864877524</c:v>
                </c:pt>
                <c:pt idx="96">
                  <c:v>63.884687715213566</c:v>
                </c:pt>
                <c:pt idx="97">
                  <c:v>63.79445606783915</c:v>
                </c:pt>
                <c:pt idx="98">
                  <c:v>63.70005998189481</c:v>
                </c:pt>
                <c:pt idx="99">
                  <c:v>63.601587587673762</c:v>
                </c:pt>
                <c:pt idx="100">
                  <c:v>63.499161890082107</c:v>
                </c:pt>
                <c:pt idx="101">
                  <c:v>63.392938683491565</c:v>
                </c:pt>
                <c:pt idx="102">
                  <c:v>63.28310365271053</c:v>
                </c:pt>
                <c:pt idx="103">
                  <c:v>63.169868772703566</c:v>
                </c:pt>
                <c:pt idx="104">
                  <c:v>63.05346815021187</c:v>
                </c:pt>
                <c:pt idx="105">
                  <c:v>62.934153471480762</c:v>
                </c:pt>
                <c:pt idx="106">
                  <c:v>62.81218923072332</c:v>
                </c:pt>
                <c:pt idx="107">
                  <c:v>62.687847913592989</c:v>
                </c:pt>
                <c:pt idx="108">
                  <c:v>62.561405299605951</c:v>
                </c:pt>
                <c:pt idx="109">
                  <c:v>62.433136028742616</c:v>
                </c:pt>
                <c:pt idx="110">
                  <c:v>62.303309552512033</c:v>
                </c:pt>
                <c:pt idx="111">
                  <c:v>62.172186560992117</c:v>
                </c:pt>
                <c:pt idx="112">
                  <c:v>62.040015947173458</c:v>
                </c:pt>
                <c:pt idx="113">
                  <c:v>61.907032340504578</c:v>
                </c:pt>
                <c:pt idx="114">
                  <c:v>61.773454214637283</c:v>
                </c:pt>
                <c:pt idx="115">
                  <c:v>61.639482551277929</c:v>
                </c:pt>
                <c:pt idx="116">
                  <c:v>61.50530002353095</c:v>
                </c:pt>
                <c:pt idx="117">
                  <c:v>61.371070648457987</c:v>
                </c:pt>
                <c:pt idx="118">
                  <c:v>61.236939849651897</c:v>
                </c:pt>
                <c:pt idx="119">
                  <c:v>61.103034866018348</c:v>
                </c:pt>
                <c:pt idx="120">
                  <c:v>60.969465442044815</c:v>
                </c:pt>
                <c:pt idx="121">
                  <c:v>60.836324736892884</c:v>
                </c:pt>
                <c:pt idx="122">
                  <c:v>60.70369039392466</c:v>
                </c:pt>
                <c:pt idx="123">
                  <c:v>60.571625718060425</c:v>
                </c:pt>
                <c:pt idx="124">
                  <c:v>60.440180915031533</c:v>
                </c:pt>
                <c:pt idx="125">
                  <c:v>60.309394353617478</c:v>
                </c:pt>
                <c:pt idx="126">
                  <c:v>60.179293818924016</c:v>
                </c:pt>
                <c:pt idx="127">
                  <c:v>60.049897731367913</c:v>
                </c:pt>
                <c:pt idx="128">
                  <c:v>59.921216312076567</c:v>
                </c:pt>
                <c:pt idx="129">
                  <c:v>59.793252680766329</c:v>
                </c:pt>
                <c:pt idx="130">
                  <c:v>59.66600387677709</c:v>
                </c:pt>
                <c:pt idx="131">
                  <c:v>59.53946179780862</c:v>
                </c:pt>
                <c:pt idx="132">
                  <c:v>59.413614054061945</c:v>
                </c:pt>
                <c:pt idx="133">
                  <c:v>59.288444737991405</c:v>
                </c:pt>
                <c:pt idx="134">
                  <c:v>59.163935111794096</c:v>
                </c:pt>
                <c:pt idx="135">
                  <c:v>59.040064216179566</c:v>
                </c:pt>
                <c:pt idx="136">
                  <c:v>58.916809404952204</c:v>
                </c:pt>
                <c:pt idx="137">
                  <c:v>58.794146810575633</c:v>
                </c:pt>
                <c:pt idx="138">
                  <c:v>58.672051746242005</c:v>
                </c:pt>
                <c:pt idx="139">
                  <c:v>58.550499050097983</c:v>
                </c:pt>
                <c:pt idx="140">
                  <c:v>58.429463377237759</c:v>
                </c:pt>
                <c:pt idx="141">
                  <c:v>58.308919444904916</c:v>
                </c:pt>
                <c:pt idx="142">
                  <c:v>58.188842236086458</c:v>
                </c:pt>
                <c:pt idx="143">
                  <c:v>58.069207166364286</c:v>
                </c:pt>
                <c:pt idx="144">
                  <c:v>57.949990218534637</c:v>
                </c:pt>
                <c:pt idx="145">
                  <c:v>57.831168049134384</c:v>
                </c:pt>
                <c:pt idx="146">
                  <c:v>57.71271807063733</c:v>
                </c:pt>
                <c:pt idx="147">
                  <c:v>57.594618512715712</c:v>
                </c:pt>
                <c:pt idx="148">
                  <c:v>57.476848465607731</c:v>
                </c:pt>
                <c:pt idx="149">
                  <c:v>57.359387908297776</c:v>
                </c:pt>
                <c:pt idx="150">
                  <c:v>57.24221772390414</c:v>
                </c:pt>
                <c:pt idx="151">
                  <c:v>57.125319704381432</c:v>
                </c:pt>
                <c:pt idx="152">
                  <c:v>57.008676546382198</c:v>
                </c:pt>
                <c:pt idx="153">
                  <c:v>56.892271839884408</c:v>
                </c:pt>
                <c:pt idx="154">
                  <c:v>56.77609005097716</c:v>
                </c:pt>
                <c:pt idx="155">
                  <c:v>56.660116500005564</c:v>
                </c:pt>
                <c:pt idx="156">
                  <c:v>56.544337336105087</c:v>
                </c:pt>
                <c:pt idx="157">
                  <c:v>56.428739509005624</c:v>
                </c:pt>
                <c:pt idx="158">
                  <c:v>56.313310738851939</c:v>
                </c:pt>
                <c:pt idx="159">
                  <c:v>56.198039484671405</c:v>
                </c:pt>
                <c:pt idx="160">
                  <c:v>56.08291491201787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E2A-4852-8824-564E95418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69504"/>
        <c:axId val="420469896"/>
      </c:scatterChart>
      <c:valAx>
        <c:axId val="420469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69896"/>
        <c:crosses val="autoZero"/>
        <c:crossBetween val="midCat"/>
      </c:valAx>
      <c:valAx>
        <c:axId val="420469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69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'C'!$J$21</c:f>
          <c:strCache>
            <c:ptCount val="1"/>
            <c:pt idx="0">
              <c:v>8.09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'C'!$J$22:$J$222</c:f>
              <c:numCache>
                <c:formatCode>General</c:formatCode>
                <c:ptCount val="201"/>
                <c:pt idx="0">
                  <c:v>66.019000000000005</c:v>
                </c:pt>
                <c:pt idx="1">
                  <c:v>65.603999999999999</c:v>
                </c:pt>
                <c:pt idx="2">
                  <c:v>65.17</c:v>
                </c:pt>
                <c:pt idx="3">
                  <c:v>65.623000000000005</c:v>
                </c:pt>
                <c:pt idx="4">
                  <c:v>66.207999999999998</c:v>
                </c:pt>
                <c:pt idx="5">
                  <c:v>63.716999999999999</c:v>
                </c:pt>
                <c:pt idx="6">
                  <c:v>63.868000000000002</c:v>
                </c:pt>
                <c:pt idx="7">
                  <c:v>64.037999999999997</c:v>
                </c:pt>
                <c:pt idx="8">
                  <c:v>65.019000000000005</c:v>
                </c:pt>
                <c:pt idx="9">
                  <c:v>64.774000000000001</c:v>
                </c:pt>
                <c:pt idx="10">
                  <c:v>64.471999999999994</c:v>
                </c:pt>
                <c:pt idx="11">
                  <c:v>63.811</c:v>
                </c:pt>
                <c:pt idx="12">
                  <c:v>65.811000000000007</c:v>
                </c:pt>
                <c:pt idx="13">
                  <c:v>64.528000000000006</c:v>
                </c:pt>
                <c:pt idx="14">
                  <c:v>64.66</c:v>
                </c:pt>
                <c:pt idx="15">
                  <c:v>63.924999999999997</c:v>
                </c:pt>
                <c:pt idx="16">
                  <c:v>64.867999999999995</c:v>
                </c:pt>
                <c:pt idx="17">
                  <c:v>65.641999999999996</c:v>
                </c:pt>
                <c:pt idx="18">
                  <c:v>63.17</c:v>
                </c:pt>
                <c:pt idx="19">
                  <c:v>64.679000000000002</c:v>
                </c:pt>
                <c:pt idx="20">
                  <c:v>65.320999999999998</c:v>
                </c:pt>
                <c:pt idx="21">
                  <c:v>64.66</c:v>
                </c:pt>
                <c:pt idx="22">
                  <c:v>65.471999999999994</c:v>
                </c:pt>
                <c:pt idx="23">
                  <c:v>64.811000000000007</c:v>
                </c:pt>
                <c:pt idx="24">
                  <c:v>63.622999999999998</c:v>
                </c:pt>
                <c:pt idx="25">
                  <c:v>65.283000000000001</c:v>
                </c:pt>
                <c:pt idx="26">
                  <c:v>63.546999999999997</c:v>
                </c:pt>
                <c:pt idx="27">
                  <c:v>65.774000000000001</c:v>
                </c:pt>
                <c:pt idx="28">
                  <c:v>64.34</c:v>
                </c:pt>
                <c:pt idx="29">
                  <c:v>66.679000000000002</c:v>
                </c:pt>
                <c:pt idx="30">
                  <c:v>65.415000000000006</c:v>
                </c:pt>
                <c:pt idx="31">
                  <c:v>65.057000000000002</c:v>
                </c:pt>
                <c:pt idx="32">
                  <c:v>66.34</c:v>
                </c:pt>
                <c:pt idx="33">
                  <c:v>67.623000000000005</c:v>
                </c:pt>
                <c:pt idx="34">
                  <c:v>66.792000000000002</c:v>
                </c:pt>
                <c:pt idx="35">
                  <c:v>67.774000000000001</c:v>
                </c:pt>
                <c:pt idx="36">
                  <c:v>68.188999999999993</c:v>
                </c:pt>
                <c:pt idx="37">
                  <c:v>66.528000000000006</c:v>
                </c:pt>
                <c:pt idx="38">
                  <c:v>67.66</c:v>
                </c:pt>
                <c:pt idx="39">
                  <c:v>68.641999999999996</c:v>
                </c:pt>
                <c:pt idx="40">
                  <c:v>70.093999999999994</c:v>
                </c:pt>
                <c:pt idx="41">
                  <c:v>70.942999999999998</c:v>
                </c:pt>
                <c:pt idx="42">
                  <c:v>69.792000000000002</c:v>
                </c:pt>
                <c:pt idx="43">
                  <c:v>70.906000000000006</c:v>
                </c:pt>
                <c:pt idx="44">
                  <c:v>73.66</c:v>
                </c:pt>
                <c:pt idx="45">
                  <c:v>74.376999999999995</c:v>
                </c:pt>
                <c:pt idx="46">
                  <c:v>73.471999999999994</c:v>
                </c:pt>
                <c:pt idx="47">
                  <c:v>76.792000000000002</c:v>
                </c:pt>
                <c:pt idx="48">
                  <c:v>78.019000000000005</c:v>
                </c:pt>
                <c:pt idx="49">
                  <c:v>81.453000000000003</c:v>
                </c:pt>
                <c:pt idx="50">
                  <c:v>85.754999999999995</c:v>
                </c:pt>
                <c:pt idx="51">
                  <c:v>90.302000000000007</c:v>
                </c:pt>
                <c:pt idx="52">
                  <c:v>95.980999999999995</c:v>
                </c:pt>
                <c:pt idx="53">
                  <c:v>103.962</c:v>
                </c:pt>
                <c:pt idx="54">
                  <c:v>116.41500000000001</c:v>
                </c:pt>
                <c:pt idx="55">
                  <c:v>131.15100000000001</c:v>
                </c:pt>
                <c:pt idx="56">
                  <c:v>147.69800000000001</c:v>
                </c:pt>
                <c:pt idx="57">
                  <c:v>163.566</c:v>
                </c:pt>
                <c:pt idx="58">
                  <c:v>177.05699999999999</c:v>
                </c:pt>
                <c:pt idx="59">
                  <c:v>191.358</c:v>
                </c:pt>
                <c:pt idx="60">
                  <c:v>199.792</c:v>
                </c:pt>
                <c:pt idx="61">
                  <c:v>207.03800000000001</c:v>
                </c:pt>
                <c:pt idx="62">
                  <c:v>209.13200000000001</c:v>
                </c:pt>
                <c:pt idx="63">
                  <c:v>200.887</c:v>
                </c:pt>
                <c:pt idx="64">
                  <c:v>177.113</c:v>
                </c:pt>
                <c:pt idx="65">
                  <c:v>128.15100000000001</c:v>
                </c:pt>
                <c:pt idx="66">
                  <c:v>84.887</c:v>
                </c:pt>
                <c:pt idx="67">
                  <c:v>71.263999999999996</c:v>
                </c:pt>
                <c:pt idx="68">
                  <c:v>71.924999999999997</c:v>
                </c:pt>
                <c:pt idx="69">
                  <c:v>70.509</c:v>
                </c:pt>
                <c:pt idx="70">
                  <c:v>71.566000000000003</c:v>
                </c:pt>
                <c:pt idx="71">
                  <c:v>72.849000000000004</c:v>
                </c:pt>
                <c:pt idx="72">
                  <c:v>75.774000000000001</c:v>
                </c:pt>
                <c:pt idx="73">
                  <c:v>80.623000000000005</c:v>
                </c:pt>
                <c:pt idx="74">
                  <c:v>86.942999999999998</c:v>
                </c:pt>
                <c:pt idx="75">
                  <c:v>97.150999999999996</c:v>
                </c:pt>
                <c:pt idx="76">
                  <c:v>109.52800000000001</c:v>
                </c:pt>
                <c:pt idx="77">
                  <c:v>122.66</c:v>
                </c:pt>
                <c:pt idx="78">
                  <c:v>135.226</c:v>
                </c:pt>
                <c:pt idx="79">
                  <c:v>144.60400000000001</c:v>
                </c:pt>
                <c:pt idx="80">
                  <c:v>149.69800000000001</c:v>
                </c:pt>
                <c:pt idx="81">
                  <c:v>152.09399999999999</c:v>
                </c:pt>
                <c:pt idx="82">
                  <c:v>143.358</c:v>
                </c:pt>
                <c:pt idx="83">
                  <c:v>120.057</c:v>
                </c:pt>
                <c:pt idx="84">
                  <c:v>86.17</c:v>
                </c:pt>
                <c:pt idx="85">
                  <c:v>68.942999999999998</c:v>
                </c:pt>
                <c:pt idx="86">
                  <c:v>63.34</c:v>
                </c:pt>
                <c:pt idx="87">
                  <c:v>64.415000000000006</c:v>
                </c:pt>
                <c:pt idx="88">
                  <c:v>63.942999999999998</c:v>
                </c:pt>
                <c:pt idx="89">
                  <c:v>64.207999999999998</c:v>
                </c:pt>
                <c:pt idx="90">
                  <c:v>62.527999999999999</c:v>
                </c:pt>
                <c:pt idx="91">
                  <c:v>63.075000000000003</c:v>
                </c:pt>
                <c:pt idx="92">
                  <c:v>63.698</c:v>
                </c:pt>
                <c:pt idx="93">
                  <c:v>62.113</c:v>
                </c:pt>
                <c:pt idx="94">
                  <c:v>62.396000000000001</c:v>
                </c:pt>
                <c:pt idx="95">
                  <c:v>62.113</c:v>
                </c:pt>
                <c:pt idx="96">
                  <c:v>62.83</c:v>
                </c:pt>
                <c:pt idx="97">
                  <c:v>62.811</c:v>
                </c:pt>
                <c:pt idx="98">
                  <c:v>63.037999999999997</c:v>
                </c:pt>
                <c:pt idx="99">
                  <c:v>62.433999999999997</c:v>
                </c:pt>
                <c:pt idx="100">
                  <c:v>63.811</c:v>
                </c:pt>
                <c:pt idx="101">
                  <c:v>64.302000000000007</c:v>
                </c:pt>
                <c:pt idx="102">
                  <c:v>63.131999999999998</c:v>
                </c:pt>
                <c:pt idx="103">
                  <c:v>63.774000000000001</c:v>
                </c:pt>
                <c:pt idx="104">
                  <c:v>65.245000000000005</c:v>
                </c:pt>
                <c:pt idx="105">
                  <c:v>65.34</c:v>
                </c:pt>
                <c:pt idx="106">
                  <c:v>65.980999999999995</c:v>
                </c:pt>
                <c:pt idx="107">
                  <c:v>69.245000000000005</c:v>
                </c:pt>
                <c:pt idx="108">
                  <c:v>68.113</c:v>
                </c:pt>
                <c:pt idx="109">
                  <c:v>72.093999999999994</c:v>
                </c:pt>
                <c:pt idx="110">
                  <c:v>76.113</c:v>
                </c:pt>
                <c:pt idx="111">
                  <c:v>81.263999999999996</c:v>
                </c:pt>
                <c:pt idx="112">
                  <c:v>84.716999999999999</c:v>
                </c:pt>
                <c:pt idx="113">
                  <c:v>91.075000000000003</c:v>
                </c:pt>
                <c:pt idx="114">
                  <c:v>93.716999999999999</c:v>
                </c:pt>
                <c:pt idx="115">
                  <c:v>96.509</c:v>
                </c:pt>
                <c:pt idx="116">
                  <c:v>96.207999999999998</c:v>
                </c:pt>
                <c:pt idx="117">
                  <c:v>92.736000000000004</c:v>
                </c:pt>
                <c:pt idx="118">
                  <c:v>88.396000000000001</c:v>
                </c:pt>
                <c:pt idx="119">
                  <c:v>79.245000000000005</c:v>
                </c:pt>
                <c:pt idx="120">
                  <c:v>70.887</c:v>
                </c:pt>
                <c:pt idx="121">
                  <c:v>65.453000000000003</c:v>
                </c:pt>
                <c:pt idx="122">
                  <c:v>60.698</c:v>
                </c:pt>
                <c:pt idx="123">
                  <c:v>60.17</c:v>
                </c:pt>
                <c:pt idx="124">
                  <c:v>58.848999999999997</c:v>
                </c:pt>
                <c:pt idx="125">
                  <c:v>59.585000000000001</c:v>
                </c:pt>
                <c:pt idx="126">
                  <c:v>59.34</c:v>
                </c:pt>
                <c:pt idx="127">
                  <c:v>60.414999999999999</c:v>
                </c:pt>
                <c:pt idx="128">
                  <c:v>59.924999999999997</c:v>
                </c:pt>
                <c:pt idx="129">
                  <c:v>59.018999999999998</c:v>
                </c:pt>
                <c:pt idx="130">
                  <c:v>59.546999999999997</c:v>
                </c:pt>
                <c:pt idx="131">
                  <c:v>58.527999999999999</c:v>
                </c:pt>
                <c:pt idx="132">
                  <c:v>60.131999999999998</c:v>
                </c:pt>
                <c:pt idx="133">
                  <c:v>59.868000000000002</c:v>
                </c:pt>
                <c:pt idx="134">
                  <c:v>61.642000000000003</c:v>
                </c:pt>
                <c:pt idx="135">
                  <c:v>64.716999999999999</c:v>
                </c:pt>
                <c:pt idx="136">
                  <c:v>65.623000000000005</c:v>
                </c:pt>
                <c:pt idx="137">
                  <c:v>68.942999999999998</c:v>
                </c:pt>
                <c:pt idx="138">
                  <c:v>70.188999999999993</c:v>
                </c:pt>
                <c:pt idx="139">
                  <c:v>74.415000000000006</c:v>
                </c:pt>
                <c:pt idx="140">
                  <c:v>74.245000000000005</c:v>
                </c:pt>
                <c:pt idx="141">
                  <c:v>73.302000000000007</c:v>
                </c:pt>
                <c:pt idx="142">
                  <c:v>72.83</c:v>
                </c:pt>
                <c:pt idx="143">
                  <c:v>69.83</c:v>
                </c:pt>
                <c:pt idx="144">
                  <c:v>65.471999999999994</c:v>
                </c:pt>
                <c:pt idx="145">
                  <c:v>63.264000000000003</c:v>
                </c:pt>
                <c:pt idx="146">
                  <c:v>60.698</c:v>
                </c:pt>
                <c:pt idx="147">
                  <c:v>57.357999999999997</c:v>
                </c:pt>
                <c:pt idx="148">
                  <c:v>56.83</c:v>
                </c:pt>
                <c:pt idx="149">
                  <c:v>56.716999999999999</c:v>
                </c:pt>
                <c:pt idx="150">
                  <c:v>54.527999999999999</c:v>
                </c:pt>
                <c:pt idx="151">
                  <c:v>56.225999999999999</c:v>
                </c:pt>
                <c:pt idx="152">
                  <c:v>55.679000000000002</c:v>
                </c:pt>
                <c:pt idx="153">
                  <c:v>55.924999999999997</c:v>
                </c:pt>
                <c:pt idx="154">
                  <c:v>57.283000000000001</c:v>
                </c:pt>
                <c:pt idx="155">
                  <c:v>56.075000000000003</c:v>
                </c:pt>
                <c:pt idx="156">
                  <c:v>56.094000000000001</c:v>
                </c:pt>
                <c:pt idx="157">
                  <c:v>54.868000000000002</c:v>
                </c:pt>
                <c:pt idx="158">
                  <c:v>56.094000000000001</c:v>
                </c:pt>
                <c:pt idx="159">
                  <c:v>53.981000000000002</c:v>
                </c:pt>
                <c:pt idx="160">
                  <c:v>56.320999999999998</c:v>
                </c:pt>
                <c:pt idx="161">
                  <c:v>55.716999999999999</c:v>
                </c:pt>
                <c:pt idx="162">
                  <c:v>57.34</c:v>
                </c:pt>
                <c:pt idx="163">
                  <c:v>56.131999999999998</c:v>
                </c:pt>
                <c:pt idx="164">
                  <c:v>55.698</c:v>
                </c:pt>
                <c:pt idx="165">
                  <c:v>56.283000000000001</c:v>
                </c:pt>
                <c:pt idx="166">
                  <c:v>55.622999999999998</c:v>
                </c:pt>
                <c:pt idx="167">
                  <c:v>56.377000000000002</c:v>
                </c:pt>
                <c:pt idx="168">
                  <c:v>55.264000000000003</c:v>
                </c:pt>
                <c:pt idx="169">
                  <c:v>54.905999999999999</c:v>
                </c:pt>
                <c:pt idx="170">
                  <c:v>56.396000000000001</c:v>
                </c:pt>
                <c:pt idx="171">
                  <c:v>55.018999999999998</c:v>
                </c:pt>
                <c:pt idx="172">
                  <c:v>54.302</c:v>
                </c:pt>
                <c:pt idx="173">
                  <c:v>55.491</c:v>
                </c:pt>
                <c:pt idx="174">
                  <c:v>54.491</c:v>
                </c:pt>
                <c:pt idx="175">
                  <c:v>56.566000000000003</c:v>
                </c:pt>
                <c:pt idx="176">
                  <c:v>54.924999999999997</c:v>
                </c:pt>
                <c:pt idx="177">
                  <c:v>54.774000000000001</c:v>
                </c:pt>
                <c:pt idx="178">
                  <c:v>55.848999999999997</c:v>
                </c:pt>
                <c:pt idx="179">
                  <c:v>55.566000000000003</c:v>
                </c:pt>
                <c:pt idx="180">
                  <c:v>54.887</c:v>
                </c:pt>
                <c:pt idx="181">
                  <c:v>54.566000000000003</c:v>
                </c:pt>
                <c:pt idx="182">
                  <c:v>54.924999999999997</c:v>
                </c:pt>
                <c:pt idx="183">
                  <c:v>53.414999999999999</c:v>
                </c:pt>
                <c:pt idx="184">
                  <c:v>54.811</c:v>
                </c:pt>
                <c:pt idx="185">
                  <c:v>54.527999999999999</c:v>
                </c:pt>
                <c:pt idx="186">
                  <c:v>55.34</c:v>
                </c:pt>
                <c:pt idx="187">
                  <c:v>55.189</c:v>
                </c:pt>
                <c:pt idx="188">
                  <c:v>55.962000000000003</c:v>
                </c:pt>
                <c:pt idx="189">
                  <c:v>54.094000000000001</c:v>
                </c:pt>
                <c:pt idx="190">
                  <c:v>54.566000000000003</c:v>
                </c:pt>
                <c:pt idx="191">
                  <c:v>54.774000000000001</c:v>
                </c:pt>
                <c:pt idx="192">
                  <c:v>54.622999999999998</c:v>
                </c:pt>
                <c:pt idx="193">
                  <c:v>56.433999999999997</c:v>
                </c:pt>
                <c:pt idx="194">
                  <c:v>54.302</c:v>
                </c:pt>
                <c:pt idx="195">
                  <c:v>53.642000000000003</c:v>
                </c:pt>
                <c:pt idx="196">
                  <c:v>54.924999999999997</c:v>
                </c:pt>
                <c:pt idx="197">
                  <c:v>54.848999999999997</c:v>
                </c:pt>
                <c:pt idx="198">
                  <c:v>54.981000000000002</c:v>
                </c:pt>
                <c:pt idx="199">
                  <c:v>54.453000000000003</c:v>
                </c:pt>
                <c:pt idx="200">
                  <c:v>54.698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C32-46B4-9F1B-7F47A5F890F9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'C'!$AA$22:$AA$222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67.423158727580429</c:v>
                </c:pt>
                <c:pt idx="15">
                  <c:v>67.397693737483962</c:v>
                </c:pt>
                <c:pt idx="16">
                  <c:v>67.372253879538505</c:v>
                </c:pt>
                <c:pt idx="17">
                  <c:v>67.346841014581031</c:v>
                </c:pt>
                <c:pt idx="18">
                  <c:v>67.321457128142711</c:v>
                </c:pt>
                <c:pt idx="19">
                  <c:v>67.29610433711477</c:v>
                </c:pt>
                <c:pt idx="20">
                  <c:v>67.270784896528298</c:v>
                </c:pt>
                <c:pt idx="21">
                  <c:v>67.245501206405422</c:v>
                </c:pt>
                <c:pt idx="22">
                  <c:v>67.220255818631045</c:v>
                </c:pt>
                <c:pt idx="23">
                  <c:v>67.195051443782347</c:v>
                </c:pt>
                <c:pt idx="24">
                  <c:v>67.169890957841886</c:v>
                </c:pt>
                <c:pt idx="25">
                  <c:v>67.14477740870494</c:v>
                </c:pt>
                <c:pt idx="26">
                  <c:v>67.119714022375817</c:v>
                </c:pt>
                <c:pt idx="27">
                  <c:v>67.094704208728459</c:v>
                </c:pt>
                <c:pt idx="28">
                  <c:v>67.069751566686307</c:v>
                </c:pt>
                <c:pt idx="29">
                  <c:v>67.044859888652198</c:v>
                </c:pt>
                <c:pt idx="30">
                  <c:v>67.020033163998235</c:v>
                </c:pt>
                <c:pt idx="31">
                  <c:v>66.995275581437198</c:v>
                </c:pt>
                <c:pt idx="32">
                  <c:v>66.970591530307544</c:v>
                </c:pt>
                <c:pt idx="33">
                  <c:v>66.945985602086125</c:v>
                </c:pt>
                <c:pt idx="34">
                  <c:v>66.921462599973921</c:v>
                </c:pt>
                <c:pt idx="35">
                  <c:v>66.897027594652741</c:v>
                </c:pt>
                <c:pt idx="36">
                  <c:v>66.872686193375671</c:v>
                </c:pt>
                <c:pt idx="37">
                  <c:v>66.848445697268858</c:v>
                </c:pt>
                <c:pt idx="38">
                  <c:v>66.824319660088761</c:v>
                </c:pt>
                <c:pt idx="39">
                  <c:v>66.800344470445765</c:v>
                </c:pt>
                <c:pt idx="40">
                  <c:v>66.77663513294101</c:v>
                </c:pt>
                <c:pt idx="41">
                  <c:v>66.753558643409164</c:v>
                </c:pt>
                <c:pt idx="42">
                  <c:v>66.732230870272232</c:v>
                </c:pt>
                <c:pt idx="43">
                  <c:v>66.715825747679233</c:v>
                </c:pt>
                <c:pt idx="44">
                  <c:v>66.712733841449861</c:v>
                </c:pt>
                <c:pt idx="45">
                  <c:v>66.743500972249947</c:v>
                </c:pt>
                <c:pt idx="46">
                  <c:v>66.854593879700076</c:v>
                </c:pt>
                <c:pt idx="47">
                  <c:v>67.142750461232268</c:v>
                </c:pt>
                <c:pt idx="48">
                  <c:v>67.792544456473664</c:v>
                </c:pt>
                <c:pt idx="49">
                  <c:v>69.124706426966412</c:v>
                </c:pt>
                <c:pt idx="50">
                  <c:v>71.642013722831479</c:v>
                </c:pt>
                <c:pt idx="51">
                  <c:v>76.044376024451438</c:v>
                </c:pt>
                <c:pt idx="52">
                  <c:v>83.171892848017592</c:v>
                </c:pt>
                <c:pt idx="53">
                  <c:v>93.836862121473871</c:v>
                </c:pt>
                <c:pt idx="54">
                  <c:v>108.53620247418202</c:v>
                </c:pt>
                <c:pt idx="55">
                  <c:v>127.09676266130928</c:v>
                </c:pt>
                <c:pt idx="56">
                  <c:v>148.37740022579757</c:v>
                </c:pt>
                <c:pt idx="57">
                  <c:v>170.19132437234114</c:v>
                </c:pt>
                <c:pt idx="58">
                  <c:v>189.57610686918062</c:v>
                </c:pt>
                <c:pt idx="59">
                  <c:v>203.41521623317976</c:v>
                </c:pt>
                <c:pt idx="60">
                  <c:v>209.24798674061756</c:v>
                </c:pt>
                <c:pt idx="61">
                  <c:v>205.98234925835692</c:v>
                </c:pt>
                <c:pt idx="62">
                  <c:v>194.22733081445986</c:v>
                </c:pt>
                <c:pt idx="63">
                  <c:v>176.10649896334769</c:v>
                </c:pt>
                <c:pt idx="64">
                  <c:v>154.63072628806663</c:v>
                </c:pt>
                <c:pt idx="65">
                  <c:v>132.88445294435471</c:v>
                </c:pt>
                <c:pt idx="66">
                  <c:v>113.3259734308821</c:v>
                </c:pt>
                <c:pt idx="67">
                  <c:v>97.410620894377672</c:v>
                </c:pt>
                <c:pt idx="68">
                  <c:v>85.584050268619634</c:v>
                </c:pt>
                <c:pt idx="69">
                  <c:v>77.554141385840609</c:v>
                </c:pt>
                <c:pt idx="70">
                  <c:v>72.693207565470757</c:v>
                </c:pt>
                <c:pt idx="71">
                  <c:v>70.442952910831181</c:v>
                </c:pt>
                <c:pt idx="72">
                  <c:v>70.63813657471502</c:v>
                </c:pt>
                <c:pt idx="73">
                  <c:v>73.670310246175433</c:v>
                </c:pt>
                <c:pt idx="74">
                  <c:v>80.373075821902034</c:v>
                </c:pt>
                <c:pt idx="75">
                  <c:v>91.510463937550696</c:v>
                </c:pt>
                <c:pt idx="76">
                  <c:v>106.9199109695611</c:v>
                </c:pt>
                <c:pt idx="77">
                  <c:v>124.70859120189675</c:v>
                </c:pt>
                <c:pt idx="78">
                  <c:v>141.16440188068839</c:v>
                </c:pt>
                <c:pt idx="79">
                  <c:v>151.82554415397294</c:v>
                </c:pt>
                <c:pt idx="80">
                  <c:v>153.38314301953386</c:v>
                </c:pt>
                <c:pt idx="81">
                  <c:v>145.31847512169065</c:v>
                </c:pt>
                <c:pt idx="82">
                  <c:v>130.17066685206808</c:v>
                </c:pt>
                <c:pt idx="83">
                  <c:v>112.24397159195104</c:v>
                </c:pt>
                <c:pt idx="84">
                  <c:v>95.642339416535691</c:v>
                </c:pt>
                <c:pt idx="85">
                  <c:v>82.838641451564115</c:v>
                </c:pt>
                <c:pt idx="86">
                  <c:v>74.388016661770422</c:v>
                </c:pt>
                <c:pt idx="87">
                  <c:v>69.53946770868744</c:v>
                </c:pt>
                <c:pt idx="88">
                  <c:v>67.08924115311973</c:v>
                </c:pt>
                <c:pt idx="89">
                  <c:v>65.976878396188255</c:v>
                </c:pt>
                <c:pt idx="90">
                  <c:v>65.501551632226537</c:v>
                </c:pt>
                <c:pt idx="91">
                  <c:v>65.286853623839164</c:v>
                </c:pt>
                <c:pt idx="92">
                  <c:v>65.162809366091281</c:v>
                </c:pt>
                <c:pt idx="93">
                  <c:v>65.063699204458089</c:v>
                </c:pt>
                <c:pt idx="94">
                  <c:v>64.967517629426297</c:v>
                </c:pt>
                <c:pt idx="95">
                  <c:v>64.867837567544413</c:v>
                </c:pt>
                <c:pt idx="96">
                  <c:v>64.763032031502462</c:v>
                </c:pt>
                <c:pt idx="97">
                  <c:v>64.65279130570157</c:v>
                </c:pt>
                <c:pt idx="98">
                  <c:v>64.537183322443781</c:v>
                </c:pt>
                <c:pt idx="99">
                  <c:v>64.416528789556637</c:v>
                </c:pt>
                <c:pt idx="100">
                  <c:v>64.291713066783487</c:v>
                </c:pt>
                <c:pt idx="101">
                  <c:v>64.165250067737318</c:v>
                </c:pt>
                <c:pt idx="102">
                  <c:v>64.044098615458793</c:v>
                </c:pt>
                <c:pt idx="103">
                  <c:v>63.946128256347023</c:v>
                </c:pt>
                <c:pt idx="104">
                  <c:v>63.912855713873789</c:v>
                </c:pt>
                <c:pt idx="105">
                  <c:v>64.030269410429611</c:v>
                </c:pt>
                <c:pt idx="106">
                  <c:v>64.454959780982321</c:v>
                </c:pt>
                <c:pt idx="107">
                  <c:v>65.432820999203784</c:v>
                </c:pt>
                <c:pt idx="108">
                  <c:v>67.285099650548233</c:v>
                </c:pt>
                <c:pt idx="109">
                  <c:v>70.332009438690037</c:v>
                </c:pt>
                <c:pt idx="110">
                  <c:v>74.742651369512132</c:v>
                </c:pt>
                <c:pt idx="111">
                  <c:v>80.347821611907293</c:v>
                </c:pt>
                <c:pt idx="112">
                  <c:v>86.509538335369314</c:v>
                </c:pt>
                <c:pt idx="113">
                  <c:v>92.161039183210335</c:v>
                </c:pt>
                <c:pt idx="114">
                  <c:v>96.071789184702482</c:v>
                </c:pt>
                <c:pt idx="115">
                  <c:v>97.264627969121278</c:v>
                </c:pt>
                <c:pt idx="116">
                  <c:v>95.395353591685662</c:v>
                </c:pt>
                <c:pt idx="117">
                  <c:v>90.894064359316985</c:v>
                </c:pt>
                <c:pt idx="118">
                  <c:v>84.789302300412018</c:v>
                </c:pt>
                <c:pt idx="119">
                  <c:v>78.312929894451031</c:v>
                </c:pt>
                <c:pt idx="120">
                  <c:v>72.492343759359571</c:v>
                </c:pt>
                <c:pt idx="121">
                  <c:v>67.91023094132926</c:v>
                </c:pt>
                <c:pt idx="122">
                  <c:v>64.688748305608854</c:v>
                </c:pt>
                <c:pt idx="123">
                  <c:v>62.632487432464202</c:v>
                </c:pt>
                <c:pt idx="124">
                  <c:v>61.415238478135286</c:v>
                </c:pt>
                <c:pt idx="125">
                  <c:v>60.722436981464533</c:v>
                </c:pt>
                <c:pt idx="126">
                  <c:v>60.319449780242913</c:v>
                </c:pt>
                <c:pt idx="127">
                  <c:v>60.060945012139392</c:v>
                </c:pt>
                <c:pt idx="128">
                  <c:v>59.872207459339307</c:v>
                </c:pt>
                <c:pt idx="129">
                  <c:v>59.72758693138146</c:v>
                </c:pt>
                <c:pt idx="130">
                  <c:v>59.638996297384928</c:v>
                </c:pt>
                <c:pt idx="131">
                  <c:v>59.656998513734692</c:v>
                </c:pt>
                <c:pt idx="132">
                  <c:v>59.879126999408165</c:v>
                </c:pt>
                <c:pt idx="133">
                  <c:v>60.452501083302536</c:v>
                </c:pt>
                <c:pt idx="134">
                  <c:v>61.551821466620268</c:v>
                </c:pt>
                <c:pt idx="135">
                  <c:v>63.316801096487389</c:v>
                </c:pt>
                <c:pt idx="136">
                  <c:v>65.75341362777489</c:v>
                </c:pt>
                <c:pt idx="137">
                  <c:v>68.638394508164097</c:v>
                </c:pt>
                <c:pt idx="138">
                  <c:v>71.493658705292546</c:v>
                </c:pt>
                <c:pt idx="139">
                  <c:v>73.684369766057415</c:v>
                </c:pt>
                <c:pt idx="140">
                  <c:v>74.630022617390281</c:v>
                </c:pt>
                <c:pt idx="141">
                  <c:v>74.036628090730659</c:v>
                </c:pt>
                <c:pt idx="142">
                  <c:v>72.023967252224494</c:v>
                </c:pt>
                <c:pt idx="143">
                  <c:v>69.073051702122982</c:v>
                </c:pt>
                <c:pt idx="144">
                  <c:v>65.825091795298121</c:v>
                </c:pt>
                <c:pt idx="145">
                  <c:v>62.846159779159429</c:v>
                </c:pt>
                <c:pt idx="146">
                  <c:v>60.473619852847399</c:v>
                </c:pt>
                <c:pt idx="147">
                  <c:v>58.791812989178965</c:v>
                </c:pt>
                <c:pt idx="148">
                  <c:v>57.705819340549915</c:v>
                </c:pt>
                <c:pt idx="149">
                  <c:v>57.045740920056012</c:v>
                </c:pt>
                <c:pt idx="150">
                  <c:v>56.647222168150996</c:v>
                </c:pt>
                <c:pt idx="151">
                  <c:v>56.38926639548464</c:v>
                </c:pt>
                <c:pt idx="152">
                  <c:v>56.198166347140585</c:v>
                </c:pt>
                <c:pt idx="153">
                  <c:v>56.035456311065182</c:v>
                </c:pt>
                <c:pt idx="154">
                  <c:v>55.883621836636465</c:v>
                </c:pt>
                <c:pt idx="155">
                  <c:v>55.735625732433419</c:v>
                </c:pt>
                <c:pt idx="156">
                  <c:v>55.588951015279783</c:v>
                </c:pt>
                <c:pt idx="157">
                  <c:v>55.442787663004843</c:v>
                </c:pt>
                <c:pt idx="158">
                  <c:v>55.296895260866059</c:v>
                </c:pt>
                <c:pt idx="159">
                  <c:v>55.151202688545965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32-46B4-9F1B-7F47A5F890F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'C'!$BG$22:$BG$222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67.423158727580429</c:v>
                </c:pt>
                <c:pt idx="15">
                  <c:v>67.397693737483962</c:v>
                </c:pt>
                <c:pt idx="16">
                  <c:v>67.372253879538505</c:v>
                </c:pt>
                <c:pt idx="17">
                  <c:v>67.346841014581031</c:v>
                </c:pt>
                <c:pt idx="18">
                  <c:v>67.321457128142711</c:v>
                </c:pt>
                <c:pt idx="19">
                  <c:v>67.29610433711477</c:v>
                </c:pt>
                <c:pt idx="20">
                  <c:v>67.270784896528298</c:v>
                </c:pt>
                <c:pt idx="21">
                  <c:v>67.245501206405422</c:v>
                </c:pt>
                <c:pt idx="22">
                  <c:v>67.220255818631045</c:v>
                </c:pt>
                <c:pt idx="23">
                  <c:v>67.195051443782347</c:v>
                </c:pt>
                <c:pt idx="24">
                  <c:v>67.169890957841886</c:v>
                </c:pt>
                <c:pt idx="25">
                  <c:v>67.14477740870494</c:v>
                </c:pt>
                <c:pt idx="26">
                  <c:v>67.119714022375817</c:v>
                </c:pt>
                <c:pt idx="27">
                  <c:v>67.094704208728402</c:v>
                </c:pt>
                <c:pt idx="28">
                  <c:v>67.069751566685895</c:v>
                </c:pt>
                <c:pt idx="29">
                  <c:v>67.044859888648972</c:v>
                </c:pt>
                <c:pt idx="30">
                  <c:v>67.020033163974745</c:v>
                </c:pt>
                <c:pt idx="31">
                  <c:v>66.995275581276843</c:v>
                </c:pt>
                <c:pt idx="32">
                  <c:v>66.970591529281791</c:v>
                </c:pt>
                <c:pt idx="33">
                  <c:v>66.945985595935994</c:v>
                </c:pt>
                <c:pt idx="34">
                  <c:v>66.921462565412668</c:v>
                </c:pt>
                <c:pt idx="35">
                  <c:v>66.897027412616552</c:v>
                </c:pt>
                <c:pt idx="36">
                  <c:v>66.872685294727262</c:v>
                </c:pt>
                <c:pt idx="37">
                  <c:v>66.848441539257649</c:v>
                </c:pt>
                <c:pt idx="38">
                  <c:v>66.82430162803189</c:v>
                </c:pt>
                <c:pt idx="39">
                  <c:v>66.800271176408117</c:v>
                </c:pt>
                <c:pt idx="40">
                  <c:v>66.776355906981991</c:v>
                </c:pt>
                <c:pt idx="41">
                  <c:v>66.752561616909574</c:v>
                </c:pt>
                <c:pt idx="42">
                  <c:v>66.728894137879479</c:v>
                </c:pt>
                <c:pt idx="43">
                  <c:v>66.705359287646971</c:v>
                </c:pt>
                <c:pt idx="44">
                  <c:v>66.681962811912285</c:v>
                </c:pt>
                <c:pt idx="45">
                  <c:v>66.658710315186511</c:v>
                </c:pt>
                <c:pt idx="46">
                  <c:v>66.635607179136628</c:v>
                </c:pt>
                <c:pt idx="47">
                  <c:v>66.612658466740754</c:v>
                </c:pt>
                <c:pt idx="48">
                  <c:v>66.589868810413591</c:v>
                </c:pt>
                <c:pt idx="49">
                  <c:v>66.567242282083427</c:v>
                </c:pt>
                <c:pt idx="50">
                  <c:v>66.544782243018048</c:v>
                </c:pt>
                <c:pt idx="51">
                  <c:v>66.522491171010401</c:v>
                </c:pt>
                <c:pt idx="52">
                  <c:v>66.500370462350887</c:v>
                </c:pt>
                <c:pt idx="53">
                  <c:v>66.478420205836059</c:v>
                </c:pt>
                <c:pt idx="54">
                  <c:v>66.456638925905281</c:v>
                </c:pt>
                <c:pt idx="55">
                  <c:v>66.435023291861043</c:v>
                </c:pt>
                <c:pt idx="56">
                  <c:v>66.413567790035245</c:v>
                </c:pt>
                <c:pt idx="57">
                  <c:v>66.392264355720698</c:v>
                </c:pt>
                <c:pt idx="58">
                  <c:v>66.371101961721777</c:v>
                </c:pt>
                <c:pt idx="59">
                  <c:v>66.350066160504724</c:v>
                </c:pt>
                <c:pt idx="60">
                  <c:v>66.32913857718205</c:v>
                </c:pt>
                <c:pt idx="61">
                  <c:v>66.308296350972341</c:v>
                </c:pt>
                <c:pt idx="62">
                  <c:v>66.287511523378072</c:v>
                </c:pt>
                <c:pt idx="63">
                  <c:v>66.26675037215729</c:v>
                </c:pt>
                <c:pt idx="64">
                  <c:v>66.245972691279192</c:v>
                </c:pt>
                <c:pt idx="65">
                  <c:v>66.225131018494707</c:v>
                </c:pt>
                <c:pt idx="66">
                  <c:v>66.204169813974659</c:v>
                </c:pt>
                <c:pt idx="67">
                  <c:v>66.183024595716475</c:v>
                </c:pt>
                <c:pt idx="68">
                  <c:v>66.16162104014326</c:v>
                </c:pt>
                <c:pt idx="69">
                  <c:v>66.13987405955092</c:v>
                </c:pt>
                <c:pt idx="70">
                  <c:v>66.117686871819515</c:v>
                </c:pt>
                <c:pt idx="71">
                  <c:v>66.094950082090079</c:v>
                </c:pt>
                <c:pt idx="72">
                  <c:v>66.071540800880285</c:v>
                </c:pt>
                <c:pt idx="73">
                  <c:v>66.047321828289455</c:v>
                </c:pt>
                <c:pt idx="74">
                  <c:v>66.022140939384187</c:v>
                </c:pt>
                <c:pt idx="75">
                  <c:v>65.995830311355974</c:v>
                </c:pt>
                <c:pt idx="76">
                  <c:v>65.968206138310379</c:v>
                </c:pt>
                <c:pt idx="77">
                  <c:v>65.939068484211404</c:v>
                </c:pt>
                <c:pt idx="78">
                  <c:v>65.908201428096888</c:v>
                </c:pt>
                <c:pt idx="79">
                  <c:v>65.875373557654626</c:v>
                </c:pt>
                <c:pt idx="80">
                  <c:v>65.840338866986528</c:v>
                </c:pt>
                <c:pt idx="81">
                  <c:v>65.802838111241982</c:v>
                </c:pt>
                <c:pt idx="82">
                  <c:v>65.762600664133743</c:v>
                </c:pt>
                <c:pt idx="83">
                  <c:v>65.719346913606358</c:v>
                </c:pt>
                <c:pt idx="84">
                  <c:v>65.67279121571697</c:v>
                </c:pt>
                <c:pt idx="85">
                  <c:v>65.622645406975238</c:v>
                </c:pt>
                <c:pt idx="86">
                  <c:v>65.568622851193112</c:v>
                </c:pt>
                <c:pt idx="87">
                  <c:v>65.510442968975482</c:v>
                </c:pt>
                <c:pt idx="88">
                  <c:v>65.447836167495524</c:v>
                </c:pt>
                <c:pt idx="89">
                  <c:v>65.380549056818424</c:v>
                </c:pt>
                <c:pt idx="90">
                  <c:v>65.30834980890404</c:v>
                </c:pt>
                <c:pt idx="91">
                  <c:v>65.231033489020348</c:v>
                </c:pt>
                <c:pt idx="92">
                  <c:v>65.14842716927771</c:v>
                </c:pt>
                <c:pt idx="93">
                  <c:v>65.060394622874952</c:v>
                </c:pt>
                <c:pt idx="94">
                  <c:v>64.966840397545297</c:v>
                </c:pt>
                <c:pt idx="95">
                  <c:v>64.867713078986327</c:v>
                </c:pt>
                <c:pt idx="96">
                  <c:v>64.763007580147871</c:v>
                </c:pt>
                <c:pt idx="97">
                  <c:v>64.652766329357163</c:v>
                </c:pt>
                <c:pt idx="98">
                  <c:v>64.537079277404672</c:v>
                </c:pt>
                <c:pt idx="99">
                  <c:v>64.416082697825658</c:v>
                </c:pt>
                <c:pt idx="100">
                  <c:v>64.289956811807414</c:v>
                </c:pt>
                <c:pt idx="101">
                  <c:v>64.158922325125843</c:v>
                </c:pt>
                <c:pt idx="102">
                  <c:v>64.023236015012117</c:v>
                </c:pt>
                <c:pt idx="103">
                  <c:v>63.883185546136573</c:v>
                </c:pt>
                <c:pt idx="104">
                  <c:v>63.739083724154654</c:v>
                </c:pt>
                <c:pt idx="105">
                  <c:v>63.591262410869064</c:v>
                </c:pt>
                <c:pt idx="106">
                  <c:v>63.440066326702507</c:v>
                </c:pt>
                <c:pt idx="107">
                  <c:v>63.285846954775508</c:v>
                </c:pt>
                <c:pt idx="108">
                  <c:v>63.128956738408128</c:v>
                </c:pt>
                <c:pt idx="109">
                  <c:v>62.969743733011526</c:v>
                </c:pt>
                <c:pt idx="110">
                  <c:v>62.808546837174276</c:v>
                </c:pt>
                <c:pt idx="111">
                  <c:v>62.64569168937296</c:v>
                </c:pt>
                <c:pt idx="112">
                  <c:v>62.481487278960202</c:v>
                </c:pt>
                <c:pt idx="113">
                  <c:v>62.316223285228531</c:v>
                </c:pt>
                <c:pt idx="114">
                  <c:v>62.150168128115226</c:v>
                </c:pt>
                <c:pt idx="115">
                  <c:v>61.983567689549616</c:v>
                </c:pt>
                <c:pt idx="116">
                  <c:v>61.816644645985448</c:v>
                </c:pt>
                <c:pt idx="117">
                  <c:v>61.649598340219455</c:v>
                </c:pt>
                <c:pt idx="118">
                  <c:v>61.482605113691555</c:v>
                </c:pt>
                <c:pt idx="119">
                  <c:v>61.315819018339141</c:v>
                </c:pt>
                <c:pt idx="120">
                  <c:v>61.149372828844768</c:v>
                </c:pt>
                <c:pt idx="121">
                  <c:v>60.983379280835905</c:v>
                </c:pt>
                <c:pt idx="122">
                  <c:v>60.817932467373041</c:v>
                </c:pt>
                <c:pt idx="123">
                  <c:v>60.653109334095809</c:v>
                </c:pt>
                <c:pt idx="124">
                  <c:v>60.488971222009837</c:v>
                </c:pt>
                <c:pt idx="125">
                  <c:v>60.325565415552362</c:v>
                </c:pt>
                <c:pt idx="126">
                  <c:v>60.162926661869328</c:v>
                </c:pt>
                <c:pt idx="127">
                  <c:v>60.001078634892558</c:v>
                </c:pt>
                <c:pt idx="128">
                  <c:v>59.840035324651907</c:v>
                </c:pt>
                <c:pt idx="129">
                  <c:v>59.679802338208177</c:v>
                </c:pt>
                <c:pt idx="130">
                  <c:v>59.520378103630414</c:v>
                </c:pt>
                <c:pt idx="131">
                  <c:v>59.361754972596884</c:v>
                </c:pt>
                <c:pt idx="132">
                  <c:v>59.203920220535075</c:v>
                </c:pt>
                <c:pt idx="133">
                  <c:v>59.046856945816039</c:v>
                </c:pt>
                <c:pt idx="134">
                  <c:v>58.89054487147471</c:v>
                </c:pt>
                <c:pt idx="135">
                  <c:v>58.734961054334825</c:v>
                </c:pt>
                <c:pt idx="136">
                  <c:v>58.580080507366603</c:v>
                </c:pt>
                <c:pt idx="137">
                  <c:v>58.425876741681741</c:v>
                </c:pt>
                <c:pt idx="138">
                  <c:v>58.272322234849071</c:v>
                </c:pt>
                <c:pt idx="139">
                  <c:v>58.119388832263148</c:v>
                </c:pt>
                <c:pt idx="140">
                  <c:v>57.967048088172206</c:v>
                </c:pt>
                <c:pt idx="141">
                  <c:v>57.815271552719629</c:v>
                </c:pt>
                <c:pt idx="142">
                  <c:v>57.664031011013662</c:v>
                </c:pt>
                <c:pt idx="143">
                  <c:v>57.513298679843395</c:v>
                </c:pt>
                <c:pt idx="144">
                  <c:v>57.363047367231665</c:v>
                </c:pt>
                <c:pt idx="145">
                  <c:v>57.213250599574657</c:v>
                </c:pt>
                <c:pt idx="146">
                  <c:v>57.063882720679395</c:v>
                </c:pt>
                <c:pt idx="147">
                  <c:v>56.914918966583514</c:v>
                </c:pt>
                <c:pt idx="148">
                  <c:v>56.766335519634602</c:v>
                </c:pt>
                <c:pt idx="149">
                  <c:v>56.618109544923342</c:v>
                </c:pt>
                <c:pt idx="150">
                  <c:v>56.470219211808903</c:v>
                </c:pt>
                <c:pt idx="151">
                  <c:v>56.322643702947758</c:v>
                </c:pt>
                <c:pt idx="152">
                  <c:v>56.175363212938819</c:v>
                </c:pt>
                <c:pt idx="153">
                  <c:v>56.028358938427296</c:v>
                </c:pt>
                <c:pt idx="154">
                  <c:v>55.881613061267004</c:v>
                </c:pt>
                <c:pt idx="155">
                  <c:v>55.735108726123556</c:v>
                </c:pt>
                <c:pt idx="156">
                  <c:v>55.588830013707231</c:v>
                </c:pt>
                <c:pt idx="157">
                  <c:v>55.44276191065358</c:v>
                </c:pt>
                <c:pt idx="158">
                  <c:v>55.296890276918518</c:v>
                </c:pt>
                <c:pt idx="159">
                  <c:v>55.151201811422482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C32-46B4-9F1B-7F47A5F890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0680"/>
        <c:axId val="420471072"/>
      </c:scatterChart>
      <c:valAx>
        <c:axId val="420470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1072"/>
        <c:crosses val="autoZero"/>
        <c:crossBetween val="midCat"/>
      </c:valAx>
      <c:valAx>
        <c:axId val="4204710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0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'C'!$K$21</c:f>
          <c:strCache>
            <c:ptCount val="1"/>
            <c:pt idx="0">
              <c:v>8.76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'C'!$K$22:$K$222</c:f>
              <c:numCache>
                <c:formatCode>General</c:formatCode>
                <c:ptCount val="201"/>
                <c:pt idx="0">
                  <c:v>72</c:v>
                </c:pt>
                <c:pt idx="1">
                  <c:v>68.433999999999997</c:v>
                </c:pt>
                <c:pt idx="2">
                  <c:v>66.150999999999996</c:v>
                </c:pt>
                <c:pt idx="3">
                  <c:v>65.491</c:v>
                </c:pt>
                <c:pt idx="4">
                  <c:v>65.867999999999995</c:v>
                </c:pt>
                <c:pt idx="5">
                  <c:v>65.528000000000006</c:v>
                </c:pt>
                <c:pt idx="6">
                  <c:v>66.302000000000007</c:v>
                </c:pt>
                <c:pt idx="7">
                  <c:v>66.528000000000006</c:v>
                </c:pt>
                <c:pt idx="8">
                  <c:v>65.245000000000005</c:v>
                </c:pt>
                <c:pt idx="9">
                  <c:v>66.433999999999997</c:v>
                </c:pt>
                <c:pt idx="10">
                  <c:v>65.736000000000004</c:v>
                </c:pt>
                <c:pt idx="11">
                  <c:v>65.546999999999997</c:v>
                </c:pt>
                <c:pt idx="12">
                  <c:v>67.150999999999996</c:v>
                </c:pt>
                <c:pt idx="13">
                  <c:v>66.962000000000003</c:v>
                </c:pt>
                <c:pt idx="14">
                  <c:v>65.566000000000003</c:v>
                </c:pt>
                <c:pt idx="15">
                  <c:v>65.849000000000004</c:v>
                </c:pt>
                <c:pt idx="16">
                  <c:v>65.641999999999996</c:v>
                </c:pt>
                <c:pt idx="17">
                  <c:v>66.358000000000004</c:v>
                </c:pt>
                <c:pt idx="18">
                  <c:v>65.34</c:v>
                </c:pt>
                <c:pt idx="19">
                  <c:v>65.641999999999996</c:v>
                </c:pt>
                <c:pt idx="20">
                  <c:v>65.774000000000001</c:v>
                </c:pt>
                <c:pt idx="21">
                  <c:v>65.566000000000003</c:v>
                </c:pt>
                <c:pt idx="22">
                  <c:v>66.679000000000002</c:v>
                </c:pt>
                <c:pt idx="23">
                  <c:v>65.924999999999997</c:v>
                </c:pt>
                <c:pt idx="24">
                  <c:v>66.415000000000006</c:v>
                </c:pt>
                <c:pt idx="25">
                  <c:v>66.641999999999996</c:v>
                </c:pt>
                <c:pt idx="26">
                  <c:v>66.471999999999994</c:v>
                </c:pt>
                <c:pt idx="27">
                  <c:v>67.509</c:v>
                </c:pt>
                <c:pt idx="28">
                  <c:v>65.679000000000002</c:v>
                </c:pt>
                <c:pt idx="29">
                  <c:v>66.566000000000003</c:v>
                </c:pt>
                <c:pt idx="30">
                  <c:v>65.754999999999995</c:v>
                </c:pt>
                <c:pt idx="31">
                  <c:v>67.623000000000005</c:v>
                </c:pt>
                <c:pt idx="32">
                  <c:v>66.075000000000003</c:v>
                </c:pt>
                <c:pt idx="33">
                  <c:v>66.641999999999996</c:v>
                </c:pt>
                <c:pt idx="34">
                  <c:v>67.376999999999995</c:v>
                </c:pt>
                <c:pt idx="35">
                  <c:v>67.471999999999994</c:v>
                </c:pt>
                <c:pt idx="36">
                  <c:v>69.037999999999997</c:v>
                </c:pt>
                <c:pt idx="37">
                  <c:v>69.433999999999997</c:v>
                </c:pt>
                <c:pt idx="38">
                  <c:v>69.774000000000001</c:v>
                </c:pt>
                <c:pt idx="39">
                  <c:v>69.66</c:v>
                </c:pt>
                <c:pt idx="40">
                  <c:v>69.924999999999997</c:v>
                </c:pt>
                <c:pt idx="41">
                  <c:v>69.774000000000001</c:v>
                </c:pt>
                <c:pt idx="42">
                  <c:v>71.057000000000002</c:v>
                </c:pt>
                <c:pt idx="43">
                  <c:v>71.774000000000001</c:v>
                </c:pt>
                <c:pt idx="44">
                  <c:v>70.623000000000005</c:v>
                </c:pt>
                <c:pt idx="45">
                  <c:v>72.263999999999996</c:v>
                </c:pt>
                <c:pt idx="46">
                  <c:v>74.263999999999996</c:v>
                </c:pt>
                <c:pt idx="47">
                  <c:v>76.396000000000001</c:v>
                </c:pt>
                <c:pt idx="48">
                  <c:v>77.17</c:v>
                </c:pt>
                <c:pt idx="49">
                  <c:v>78.867999999999995</c:v>
                </c:pt>
                <c:pt idx="50">
                  <c:v>83.057000000000002</c:v>
                </c:pt>
                <c:pt idx="51">
                  <c:v>85.320999999999998</c:v>
                </c:pt>
                <c:pt idx="52">
                  <c:v>88.584999999999994</c:v>
                </c:pt>
                <c:pt idx="53">
                  <c:v>94.906000000000006</c:v>
                </c:pt>
                <c:pt idx="54">
                  <c:v>101.69799999999999</c:v>
                </c:pt>
                <c:pt idx="55">
                  <c:v>111.679</c:v>
                </c:pt>
                <c:pt idx="56">
                  <c:v>124.151</c:v>
                </c:pt>
                <c:pt idx="57">
                  <c:v>140.453</c:v>
                </c:pt>
                <c:pt idx="58">
                  <c:v>157.07499999999999</c:v>
                </c:pt>
                <c:pt idx="59">
                  <c:v>172.98099999999999</c:v>
                </c:pt>
                <c:pt idx="60">
                  <c:v>186.566</c:v>
                </c:pt>
                <c:pt idx="61">
                  <c:v>197.90600000000001</c:v>
                </c:pt>
                <c:pt idx="62">
                  <c:v>205.90600000000001</c:v>
                </c:pt>
                <c:pt idx="63">
                  <c:v>210.755</c:v>
                </c:pt>
                <c:pt idx="64">
                  <c:v>208.679</c:v>
                </c:pt>
                <c:pt idx="65">
                  <c:v>196.245</c:v>
                </c:pt>
                <c:pt idx="66">
                  <c:v>164.07499999999999</c:v>
                </c:pt>
                <c:pt idx="67">
                  <c:v>113.604</c:v>
                </c:pt>
                <c:pt idx="68">
                  <c:v>78.415000000000006</c:v>
                </c:pt>
                <c:pt idx="69">
                  <c:v>72.811000000000007</c:v>
                </c:pt>
                <c:pt idx="70">
                  <c:v>72.603999999999999</c:v>
                </c:pt>
                <c:pt idx="71">
                  <c:v>72.849000000000004</c:v>
                </c:pt>
                <c:pt idx="72">
                  <c:v>74.075000000000003</c:v>
                </c:pt>
                <c:pt idx="73">
                  <c:v>77.263999999999996</c:v>
                </c:pt>
                <c:pt idx="74">
                  <c:v>78.906000000000006</c:v>
                </c:pt>
                <c:pt idx="75">
                  <c:v>85.396000000000001</c:v>
                </c:pt>
                <c:pt idx="76">
                  <c:v>94.320999999999998</c:v>
                </c:pt>
                <c:pt idx="77">
                  <c:v>106.396</c:v>
                </c:pt>
                <c:pt idx="78">
                  <c:v>118.057</c:v>
                </c:pt>
                <c:pt idx="79">
                  <c:v>130.226</c:v>
                </c:pt>
                <c:pt idx="80">
                  <c:v>141.98099999999999</c:v>
                </c:pt>
                <c:pt idx="81">
                  <c:v>150.18899999999999</c:v>
                </c:pt>
                <c:pt idx="82">
                  <c:v>153.453</c:v>
                </c:pt>
                <c:pt idx="83">
                  <c:v>150.83000000000001</c:v>
                </c:pt>
                <c:pt idx="84">
                  <c:v>138.208</c:v>
                </c:pt>
                <c:pt idx="85">
                  <c:v>110.075</c:v>
                </c:pt>
                <c:pt idx="86">
                  <c:v>79.491</c:v>
                </c:pt>
                <c:pt idx="87">
                  <c:v>67.057000000000002</c:v>
                </c:pt>
                <c:pt idx="88">
                  <c:v>65.528000000000006</c:v>
                </c:pt>
                <c:pt idx="89">
                  <c:v>66.263999999999996</c:v>
                </c:pt>
                <c:pt idx="90">
                  <c:v>63.735999999999997</c:v>
                </c:pt>
                <c:pt idx="91">
                  <c:v>64.019000000000005</c:v>
                </c:pt>
                <c:pt idx="92">
                  <c:v>64.623000000000005</c:v>
                </c:pt>
                <c:pt idx="93">
                  <c:v>63</c:v>
                </c:pt>
                <c:pt idx="94">
                  <c:v>63.057000000000002</c:v>
                </c:pt>
                <c:pt idx="95">
                  <c:v>64.17</c:v>
                </c:pt>
                <c:pt idx="96">
                  <c:v>65.113</c:v>
                </c:pt>
                <c:pt idx="97">
                  <c:v>63.491</c:v>
                </c:pt>
                <c:pt idx="98">
                  <c:v>64.623000000000005</c:v>
                </c:pt>
                <c:pt idx="99">
                  <c:v>65.093999999999994</c:v>
                </c:pt>
                <c:pt idx="100">
                  <c:v>65.623000000000005</c:v>
                </c:pt>
                <c:pt idx="101">
                  <c:v>64.396000000000001</c:v>
                </c:pt>
                <c:pt idx="102">
                  <c:v>65.471999999999994</c:v>
                </c:pt>
                <c:pt idx="103">
                  <c:v>65.867999999999995</c:v>
                </c:pt>
                <c:pt idx="104">
                  <c:v>65.471999999999994</c:v>
                </c:pt>
                <c:pt idx="105">
                  <c:v>65.924999999999997</c:v>
                </c:pt>
                <c:pt idx="106">
                  <c:v>65.528000000000006</c:v>
                </c:pt>
                <c:pt idx="107">
                  <c:v>66.566000000000003</c:v>
                </c:pt>
                <c:pt idx="108">
                  <c:v>67.34</c:v>
                </c:pt>
                <c:pt idx="109">
                  <c:v>69.057000000000002</c:v>
                </c:pt>
                <c:pt idx="110">
                  <c:v>71.736000000000004</c:v>
                </c:pt>
                <c:pt idx="111">
                  <c:v>75.057000000000002</c:v>
                </c:pt>
                <c:pt idx="112">
                  <c:v>79.093999999999994</c:v>
                </c:pt>
                <c:pt idx="113">
                  <c:v>83.188999999999993</c:v>
                </c:pt>
                <c:pt idx="114">
                  <c:v>87.906000000000006</c:v>
                </c:pt>
                <c:pt idx="115">
                  <c:v>92.623000000000005</c:v>
                </c:pt>
                <c:pt idx="116">
                  <c:v>93.942999999999998</c:v>
                </c:pt>
                <c:pt idx="117">
                  <c:v>98.207999999999998</c:v>
                </c:pt>
                <c:pt idx="118">
                  <c:v>95.528000000000006</c:v>
                </c:pt>
                <c:pt idx="119">
                  <c:v>92.34</c:v>
                </c:pt>
                <c:pt idx="120">
                  <c:v>87.263999999999996</c:v>
                </c:pt>
                <c:pt idx="121">
                  <c:v>79.453000000000003</c:v>
                </c:pt>
                <c:pt idx="122">
                  <c:v>72.376999999999995</c:v>
                </c:pt>
                <c:pt idx="123">
                  <c:v>67.83</c:v>
                </c:pt>
                <c:pt idx="124">
                  <c:v>63.868000000000002</c:v>
                </c:pt>
                <c:pt idx="125">
                  <c:v>62.17</c:v>
                </c:pt>
                <c:pt idx="126">
                  <c:v>59.735999999999997</c:v>
                </c:pt>
                <c:pt idx="127">
                  <c:v>60.037999999999997</c:v>
                </c:pt>
                <c:pt idx="128">
                  <c:v>60.302</c:v>
                </c:pt>
                <c:pt idx="129">
                  <c:v>60.189</c:v>
                </c:pt>
                <c:pt idx="130">
                  <c:v>60.34</c:v>
                </c:pt>
                <c:pt idx="131">
                  <c:v>60.433999999999997</c:v>
                </c:pt>
                <c:pt idx="132">
                  <c:v>60.811</c:v>
                </c:pt>
                <c:pt idx="133">
                  <c:v>61.34</c:v>
                </c:pt>
                <c:pt idx="134">
                  <c:v>60.716999999999999</c:v>
                </c:pt>
                <c:pt idx="135">
                  <c:v>61.283000000000001</c:v>
                </c:pt>
                <c:pt idx="136">
                  <c:v>61.774000000000001</c:v>
                </c:pt>
                <c:pt idx="137">
                  <c:v>62.962000000000003</c:v>
                </c:pt>
                <c:pt idx="138">
                  <c:v>65.924999999999997</c:v>
                </c:pt>
                <c:pt idx="139">
                  <c:v>67.471999999999994</c:v>
                </c:pt>
                <c:pt idx="140">
                  <c:v>69.358000000000004</c:v>
                </c:pt>
                <c:pt idx="141">
                  <c:v>71.83</c:v>
                </c:pt>
                <c:pt idx="142">
                  <c:v>74.433999999999997</c:v>
                </c:pt>
                <c:pt idx="143">
                  <c:v>73.849000000000004</c:v>
                </c:pt>
                <c:pt idx="144">
                  <c:v>72.093999999999994</c:v>
                </c:pt>
                <c:pt idx="145">
                  <c:v>71.396000000000001</c:v>
                </c:pt>
                <c:pt idx="146">
                  <c:v>68.584999999999994</c:v>
                </c:pt>
                <c:pt idx="147">
                  <c:v>64.887</c:v>
                </c:pt>
                <c:pt idx="148">
                  <c:v>61.905999999999999</c:v>
                </c:pt>
                <c:pt idx="149">
                  <c:v>60.131999999999998</c:v>
                </c:pt>
                <c:pt idx="150">
                  <c:v>59.527999999999999</c:v>
                </c:pt>
                <c:pt idx="151">
                  <c:v>58.037999999999997</c:v>
                </c:pt>
                <c:pt idx="152">
                  <c:v>57.189</c:v>
                </c:pt>
                <c:pt idx="153">
                  <c:v>57.453000000000003</c:v>
                </c:pt>
                <c:pt idx="154">
                  <c:v>56.642000000000003</c:v>
                </c:pt>
                <c:pt idx="155">
                  <c:v>56.924999999999997</c:v>
                </c:pt>
                <c:pt idx="156">
                  <c:v>57.17</c:v>
                </c:pt>
                <c:pt idx="157">
                  <c:v>57.018999999999998</c:v>
                </c:pt>
                <c:pt idx="158">
                  <c:v>56.357999999999997</c:v>
                </c:pt>
                <c:pt idx="159">
                  <c:v>54.811</c:v>
                </c:pt>
                <c:pt idx="160">
                  <c:v>56.585000000000001</c:v>
                </c:pt>
                <c:pt idx="161">
                  <c:v>56.962000000000003</c:v>
                </c:pt>
                <c:pt idx="162">
                  <c:v>56.453000000000003</c:v>
                </c:pt>
                <c:pt idx="163">
                  <c:v>56.057000000000002</c:v>
                </c:pt>
                <c:pt idx="164">
                  <c:v>55.981000000000002</c:v>
                </c:pt>
                <c:pt idx="165">
                  <c:v>57.453000000000003</c:v>
                </c:pt>
                <c:pt idx="166">
                  <c:v>56.283000000000001</c:v>
                </c:pt>
                <c:pt idx="167">
                  <c:v>54.585000000000001</c:v>
                </c:pt>
                <c:pt idx="168">
                  <c:v>56.302</c:v>
                </c:pt>
                <c:pt idx="169">
                  <c:v>55.34</c:v>
                </c:pt>
                <c:pt idx="170">
                  <c:v>55.283000000000001</c:v>
                </c:pt>
                <c:pt idx="171">
                  <c:v>55.131999999999998</c:v>
                </c:pt>
                <c:pt idx="172">
                  <c:v>54.83</c:v>
                </c:pt>
                <c:pt idx="173">
                  <c:v>53.585000000000001</c:v>
                </c:pt>
                <c:pt idx="174">
                  <c:v>55.679000000000002</c:v>
                </c:pt>
                <c:pt idx="175">
                  <c:v>54.698</c:v>
                </c:pt>
                <c:pt idx="176">
                  <c:v>54.585000000000001</c:v>
                </c:pt>
                <c:pt idx="177">
                  <c:v>55.189</c:v>
                </c:pt>
                <c:pt idx="178">
                  <c:v>54.981000000000002</c:v>
                </c:pt>
                <c:pt idx="179">
                  <c:v>54.811</c:v>
                </c:pt>
                <c:pt idx="180">
                  <c:v>54.642000000000003</c:v>
                </c:pt>
                <c:pt idx="181">
                  <c:v>54.698</c:v>
                </c:pt>
                <c:pt idx="182">
                  <c:v>55.848999999999997</c:v>
                </c:pt>
                <c:pt idx="183">
                  <c:v>54.037999999999997</c:v>
                </c:pt>
                <c:pt idx="184">
                  <c:v>54.527999999999999</c:v>
                </c:pt>
                <c:pt idx="185">
                  <c:v>56.509</c:v>
                </c:pt>
                <c:pt idx="186">
                  <c:v>53.981000000000002</c:v>
                </c:pt>
                <c:pt idx="187">
                  <c:v>56.491</c:v>
                </c:pt>
                <c:pt idx="188">
                  <c:v>54.113</c:v>
                </c:pt>
                <c:pt idx="189">
                  <c:v>55.302</c:v>
                </c:pt>
                <c:pt idx="190">
                  <c:v>54.075000000000003</c:v>
                </c:pt>
                <c:pt idx="191">
                  <c:v>54.887</c:v>
                </c:pt>
                <c:pt idx="192">
                  <c:v>54.357999999999997</c:v>
                </c:pt>
                <c:pt idx="193">
                  <c:v>55.17</c:v>
                </c:pt>
                <c:pt idx="194">
                  <c:v>54.698</c:v>
                </c:pt>
                <c:pt idx="195">
                  <c:v>54.642000000000003</c:v>
                </c:pt>
                <c:pt idx="196">
                  <c:v>54.244999999999997</c:v>
                </c:pt>
                <c:pt idx="197">
                  <c:v>54.151000000000003</c:v>
                </c:pt>
                <c:pt idx="198">
                  <c:v>54.735999999999997</c:v>
                </c:pt>
                <c:pt idx="199">
                  <c:v>52.716999999999999</c:v>
                </c:pt>
                <c:pt idx="200">
                  <c:v>54.622999999999998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9B9-4908-8BB1-08A9E6BDBD75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'C'!$AB$22:$AB$222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68.477056554471361</c:v>
                </c:pt>
                <c:pt idx="15">
                  <c:v>68.452203426028134</c:v>
                </c:pt>
                <c:pt idx="16">
                  <c:v>68.427379065278288</c:v>
                </c:pt>
                <c:pt idx="17">
                  <c:v>68.40258570527557</c:v>
                </c:pt>
                <c:pt idx="18">
                  <c:v>68.377825741735592</c:v>
                </c:pt>
                <c:pt idx="19">
                  <c:v>68.353101743557914</c:v>
                </c:pt>
                <c:pt idx="20">
                  <c:v>68.328416463851013</c:v>
                </c:pt>
                <c:pt idx="21">
                  <c:v>68.303772851456642</c:v>
                </c:pt>
                <c:pt idx="22">
                  <c:v>68.279174062964799</c:v>
                </c:pt>
                <c:pt idx="23">
                  <c:v>68.254623475203744</c:v>
                </c:pt>
                <c:pt idx="24">
                  <c:v>68.230124698181456</c:v>
                </c:pt>
                <c:pt idx="25">
                  <c:v>68.205681588445188</c:v>
                </c:pt>
                <c:pt idx="26">
                  <c:v>68.181298262814906</c:v>
                </c:pt>
                <c:pt idx="27">
                  <c:v>68.156979112433177</c:v>
                </c:pt>
                <c:pt idx="28">
                  <c:v>68.132728817058535</c:v>
                </c:pt>
                <c:pt idx="29">
                  <c:v>68.10855235951216</c:v>
                </c:pt>
                <c:pt idx="30">
                  <c:v>68.084455040167626</c:v>
                </c:pt>
                <c:pt idx="31">
                  <c:v>68.060442491357122</c:v>
                </c:pt>
                <c:pt idx="32">
                  <c:v>68.036520691582155</c:v>
                </c:pt>
                <c:pt idx="33">
                  <c:v>68.012695979621256</c:v>
                </c:pt>
                <c:pt idx="34">
                  <c:v>67.988975069811318</c:v>
                </c:pt>
                <c:pt idx="35">
                  <c:v>67.965365075609995</c:v>
                </c:pt>
                <c:pt idx="36">
                  <c:v>67.94187357474047</c:v>
                </c:pt>
                <c:pt idx="37">
                  <c:v>67.918508857942712</c:v>
                </c:pt>
                <c:pt idx="38">
                  <c:v>67.895280920734962</c:v>
                </c:pt>
                <c:pt idx="39">
                  <c:v>67.872205237247897</c:v>
                </c:pt>
                <c:pt idx="40">
                  <c:v>67.849316185924863</c:v>
                </c:pt>
                <c:pt idx="41">
                  <c:v>67.826711466616999</c:v>
                </c:pt>
                <c:pt idx="42">
                  <c:v>67.804688412376876</c:v>
                </c:pt>
                <c:pt idx="43">
                  <c:v>67.784131143074063</c:v>
                </c:pt>
                <c:pt idx="44">
                  <c:v>67.767525380069785</c:v>
                </c:pt>
                <c:pt idx="45">
                  <c:v>67.761404463457296</c:v>
                </c:pt>
                <c:pt idx="46">
                  <c:v>67.781743737500065</c:v>
                </c:pt>
                <c:pt idx="47">
                  <c:v>67.864768597936092</c:v>
                </c:pt>
                <c:pt idx="48">
                  <c:v>68.086416022451289</c:v>
                </c:pt>
                <c:pt idx="49">
                  <c:v>68.593267089445575</c:v>
                </c:pt>
                <c:pt idx="50">
                  <c:v>69.644482374227309</c:v>
                </c:pt>
                <c:pt idx="51">
                  <c:v>71.656469439681061</c:v>
                </c:pt>
                <c:pt idx="52">
                  <c:v>75.229731143317451</c:v>
                </c:pt>
                <c:pt idx="53">
                  <c:v>81.124608953597388</c:v>
                </c:pt>
                <c:pt idx="54">
                  <c:v>90.148619869815107</c:v>
                </c:pt>
                <c:pt idx="55">
                  <c:v>102.93450983231256</c:v>
                </c:pt>
                <c:pt idx="56">
                  <c:v>119.63151102996771</c:v>
                </c:pt>
                <c:pt idx="57">
                  <c:v>139.59376794593416</c:v>
                </c:pt>
                <c:pt idx="58">
                  <c:v>161.20078808386029</c:v>
                </c:pt>
                <c:pt idx="59">
                  <c:v>181.94607521724657</c:v>
                </c:pt>
                <c:pt idx="60">
                  <c:v>198.85669835959908</c:v>
                </c:pt>
                <c:pt idx="61">
                  <c:v>209.17271106589564</c:v>
                </c:pt>
                <c:pt idx="62">
                  <c:v>211.08010971072127</c:v>
                </c:pt>
                <c:pt idx="63">
                  <c:v>204.23103626399094</c:v>
                </c:pt>
                <c:pt idx="64">
                  <c:v>189.84647516134638</c:v>
                </c:pt>
                <c:pt idx="65">
                  <c:v>170.35985666256772</c:v>
                </c:pt>
                <c:pt idx="66">
                  <c:v>148.74442687618682</c:v>
                </c:pt>
                <c:pt idx="67">
                  <c:v>127.77971614712661</c:v>
                </c:pt>
                <c:pt idx="68">
                  <c:v>109.50352663987007</c:v>
                </c:pt>
                <c:pt idx="69">
                  <c:v>94.986159600753155</c:v>
                </c:pt>
                <c:pt idx="70">
                  <c:v>84.423375083720927</c:v>
                </c:pt>
                <c:pt idx="71">
                  <c:v>77.445235713705486</c:v>
                </c:pt>
                <c:pt idx="72">
                  <c:v>73.509806277345362</c:v>
                </c:pt>
                <c:pt idx="73">
                  <c:v>72.27140749575014</c:v>
                </c:pt>
                <c:pt idx="74">
                  <c:v>73.83200913063105</c:v>
                </c:pt>
                <c:pt idx="75">
                  <c:v>78.770807618220132</c:v>
                </c:pt>
                <c:pt idx="76">
                  <c:v>87.837101601638281</c:v>
                </c:pt>
                <c:pt idx="77">
                  <c:v>101.28235081645548</c:v>
                </c:pt>
                <c:pt idx="78">
                  <c:v>118.05665527578925</c:v>
                </c:pt>
                <c:pt idx="79">
                  <c:v>135.37958680539523</c:v>
                </c:pt>
                <c:pt idx="80">
                  <c:v>149.21097962173479</c:v>
                </c:pt>
                <c:pt idx="81">
                  <c:v>155.68098325278962</c:v>
                </c:pt>
                <c:pt idx="82">
                  <c:v>152.81086682042195</c:v>
                </c:pt>
                <c:pt idx="83">
                  <c:v>141.47626771952238</c:v>
                </c:pt>
                <c:pt idx="84">
                  <c:v>124.97036392445659</c:v>
                </c:pt>
                <c:pt idx="85">
                  <c:v>107.45817331259502</c:v>
                </c:pt>
                <c:pt idx="86">
                  <c:v>92.302597345246809</c:v>
                </c:pt>
                <c:pt idx="87">
                  <c:v>81.156891677273379</c:v>
                </c:pt>
                <c:pt idx="88">
                  <c:v>74.050619193924277</c:v>
                </c:pt>
                <c:pt idx="89">
                  <c:v>70.073011941379676</c:v>
                </c:pt>
                <c:pt idx="90">
                  <c:v>68.095571792741453</c:v>
                </c:pt>
                <c:pt idx="91">
                  <c:v>67.205450656791498</c:v>
                </c:pt>
                <c:pt idx="92">
                  <c:v>66.825024855179805</c:v>
                </c:pt>
                <c:pt idx="93">
                  <c:v>66.65124945520634</c:v>
                </c:pt>
                <c:pt idx="94">
                  <c:v>66.548680959045484</c:v>
                </c:pt>
                <c:pt idx="95">
                  <c:v>66.464934330895474</c:v>
                </c:pt>
                <c:pt idx="96">
                  <c:v>66.382275837863105</c:v>
                </c:pt>
                <c:pt idx="97">
                  <c:v>66.295391013980421</c:v>
                </c:pt>
                <c:pt idx="98">
                  <c:v>66.202858706335533</c:v>
                </c:pt>
                <c:pt idx="99">
                  <c:v>66.104382903732315</c:v>
                </c:pt>
                <c:pt idx="100">
                  <c:v>66.000093074210241</c:v>
                </c:pt>
                <c:pt idx="101">
                  <c:v>65.890634831420357</c:v>
                </c:pt>
                <c:pt idx="102">
                  <c:v>65.777934020082441</c:v>
                </c:pt>
                <c:pt idx="103">
                  <c:v>65.667223292769265</c:v>
                </c:pt>
                <c:pt idx="104">
                  <c:v>65.571586787207025</c:v>
                </c:pt>
                <c:pt idx="105">
                  <c:v>65.52081880055394</c:v>
                </c:pt>
                <c:pt idx="106">
                  <c:v>65.576083670921108</c:v>
                </c:pt>
                <c:pt idx="107">
                  <c:v>65.849374198332427</c:v>
                </c:pt>
                <c:pt idx="108">
                  <c:v>66.520914560353944</c:v>
                </c:pt>
                <c:pt idx="109">
                  <c:v>67.839301380337318</c:v>
                </c:pt>
                <c:pt idx="110">
                  <c:v>70.083390522867916</c:v>
                </c:pt>
                <c:pt idx="111">
                  <c:v>73.470699297215816</c:v>
                </c:pt>
                <c:pt idx="112">
                  <c:v>78.021566655116146</c:v>
                </c:pt>
                <c:pt idx="113">
                  <c:v>83.426804098675106</c:v>
                </c:pt>
                <c:pt idx="114">
                  <c:v>88.996642290306255</c:v>
                </c:pt>
                <c:pt idx="115">
                  <c:v>93.759602110231953</c:v>
                </c:pt>
                <c:pt idx="116">
                  <c:v>96.717463202826622</c:v>
                </c:pt>
                <c:pt idx="117">
                  <c:v>97.171972726737707</c:v>
                </c:pt>
                <c:pt idx="118">
                  <c:v>94.978318631158274</c:v>
                </c:pt>
                <c:pt idx="119">
                  <c:v>90.599823809180677</c:v>
                </c:pt>
                <c:pt idx="120">
                  <c:v>84.93572465395917</c:v>
                </c:pt>
                <c:pt idx="121">
                  <c:v>79.009449050908685</c:v>
                </c:pt>
                <c:pt idx="122">
                  <c:v>73.664724872193474</c:v>
                </c:pt>
                <c:pt idx="123">
                  <c:v>69.389574813920333</c:v>
                </c:pt>
                <c:pt idx="124">
                  <c:v>66.30366442675556</c:v>
                </c:pt>
                <c:pt idx="125">
                  <c:v>64.263249288008979</c:v>
                </c:pt>
                <c:pt idx="126">
                  <c:v>63.003718246919519</c:v>
                </c:pt>
                <c:pt idx="127">
                  <c:v>62.255094806643797</c:v>
                </c:pt>
                <c:pt idx="128">
                  <c:v>61.804223070641271</c:v>
                </c:pt>
                <c:pt idx="129">
                  <c:v>61.51011101503515</c:v>
                </c:pt>
                <c:pt idx="130">
                  <c:v>61.293184837809171</c:v>
                </c:pt>
                <c:pt idx="131">
                  <c:v>61.117994814262794</c:v>
                </c:pt>
                <c:pt idx="132">
                  <c:v>60.981279975833601</c:v>
                </c:pt>
                <c:pt idx="133">
                  <c:v>60.909846278851731</c:v>
                </c:pt>
                <c:pt idx="134">
                  <c:v>60.966866500751067</c:v>
                </c:pt>
                <c:pt idx="135">
                  <c:v>61.259337629878189</c:v>
                </c:pt>
                <c:pt idx="136">
                  <c:v>61.933013797643071</c:v>
                </c:pt>
                <c:pt idx="137">
                  <c:v>63.138230063212234</c:v>
                </c:pt>
                <c:pt idx="138">
                  <c:v>64.958623061688428</c:v>
                </c:pt>
                <c:pt idx="139">
                  <c:v>67.319317021615788</c:v>
                </c:pt>
                <c:pt idx="140">
                  <c:v>69.921999964923103</c:v>
                </c:pt>
                <c:pt idx="141">
                  <c:v>72.265870907694776</c:v>
                </c:pt>
                <c:pt idx="142">
                  <c:v>73.781918192165875</c:v>
                </c:pt>
                <c:pt idx="143">
                  <c:v>74.039665847389998</c:v>
                </c:pt>
                <c:pt idx="144">
                  <c:v>72.925453953928312</c:v>
                </c:pt>
                <c:pt idx="145">
                  <c:v>70.691876597325646</c:v>
                </c:pt>
                <c:pt idx="146">
                  <c:v>67.849151236334706</c:v>
                </c:pt>
                <c:pt idx="147">
                  <c:v>64.961917489177068</c:v>
                </c:pt>
                <c:pt idx="148">
                  <c:v>62.461329018514917</c:v>
                </c:pt>
                <c:pt idx="149">
                  <c:v>60.554583397640414</c:v>
                </c:pt>
                <c:pt idx="150">
                  <c:v>59.243756041358907</c:v>
                </c:pt>
                <c:pt idx="151">
                  <c:v>58.408425569139659</c:v>
                </c:pt>
                <c:pt idx="152">
                  <c:v>57.893406256023084</c:v>
                </c:pt>
                <c:pt idx="153">
                  <c:v>57.565514825758157</c:v>
                </c:pt>
                <c:pt idx="154">
                  <c:v>57.333848689575021</c:v>
                </c:pt>
                <c:pt idx="155">
                  <c:v>57.146164123139002</c:v>
                </c:pt>
                <c:pt idx="156">
                  <c:v>56.97650179565634</c:v>
                </c:pt>
                <c:pt idx="157">
                  <c:v>56.8135430212253</c:v>
                </c:pt>
                <c:pt idx="158">
                  <c:v>56.652914611209539</c:v>
                </c:pt>
                <c:pt idx="159">
                  <c:v>56.493106475007885</c:v>
                </c:pt>
                <c:pt idx="160">
                  <c:v>56.33364651862157</c:v>
                </c:pt>
                <c:pt idx="161">
                  <c:v>56.174396397420146</c:v>
                </c:pt>
                <c:pt idx="162">
                  <c:v>56.015313688086884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B9-4908-8BB1-08A9E6BDBD75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'C'!$BH$22:$BH$222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68.477056554471361</c:v>
                </c:pt>
                <c:pt idx="15">
                  <c:v>68.452203426028134</c:v>
                </c:pt>
                <c:pt idx="16">
                  <c:v>68.427379065278288</c:v>
                </c:pt>
                <c:pt idx="17">
                  <c:v>68.40258570527557</c:v>
                </c:pt>
                <c:pt idx="18">
                  <c:v>68.377825741735592</c:v>
                </c:pt>
                <c:pt idx="19">
                  <c:v>68.353101743557914</c:v>
                </c:pt>
                <c:pt idx="20">
                  <c:v>68.328416463851013</c:v>
                </c:pt>
                <c:pt idx="21">
                  <c:v>68.303772851456642</c:v>
                </c:pt>
                <c:pt idx="22">
                  <c:v>68.279174062964799</c:v>
                </c:pt>
                <c:pt idx="23">
                  <c:v>68.254623475203744</c:v>
                </c:pt>
                <c:pt idx="24">
                  <c:v>68.230124698181456</c:v>
                </c:pt>
                <c:pt idx="25">
                  <c:v>68.205681588445188</c:v>
                </c:pt>
                <c:pt idx="26">
                  <c:v>68.181298262814906</c:v>
                </c:pt>
                <c:pt idx="27">
                  <c:v>68.156979112433163</c:v>
                </c:pt>
                <c:pt idx="28">
                  <c:v>68.132728817058478</c:v>
                </c:pt>
                <c:pt idx="29">
                  <c:v>68.108552359511663</c:v>
                </c:pt>
                <c:pt idx="30">
                  <c:v>68.084455040163917</c:v>
                </c:pt>
                <c:pt idx="31">
                  <c:v>68.060442491331216</c:v>
                </c:pt>
                <c:pt idx="32">
                  <c:v>68.036520691412463</c:v>
                </c:pt>
                <c:pt idx="33">
                  <c:v>68.012695978576588</c:v>
                </c:pt>
                <c:pt idx="34">
                  <c:v>67.988975063767853</c:v>
                </c:pt>
                <c:pt idx="35">
                  <c:v>67.965365042756659</c:v>
                </c:pt>
                <c:pt idx="36">
                  <c:v>67.941873406915363</c:v>
                </c:pt>
                <c:pt idx="37">
                  <c:v>67.918508052345175</c:v>
                </c:pt>
                <c:pt idx="38">
                  <c:v>67.895277286917434</c:v>
                </c:pt>
                <c:pt idx="39">
                  <c:v>67.872189834723699</c:v>
                </c:pt>
                <c:pt idx="40">
                  <c:v>67.849254837349861</c:v>
                </c:pt>
                <c:pt idx="41">
                  <c:v>67.826481851300159</c:v>
                </c:pt>
                <c:pt idx="42">
                  <c:v>67.803880840797774</c:v>
                </c:pt>
                <c:pt idx="43">
                  <c:v>67.781462165075652</c:v>
                </c:pt>
                <c:pt idx="44">
                  <c:v>67.759236559147297</c:v>
                </c:pt>
                <c:pt idx="45">
                  <c:v>67.737215106907129</c:v>
                </c:pt>
                <c:pt idx="46">
                  <c:v>67.715409205257075</c:v>
                </c:pt>
                <c:pt idx="47">
                  <c:v>67.693830517785798</c:v>
                </c:pt>
                <c:pt idx="48">
                  <c:v>67.67249091634109</c:v>
                </c:pt>
                <c:pt idx="49">
                  <c:v>67.651402408633999</c:v>
                </c:pt>
                <c:pt idx="50">
                  <c:v>67.6305770497938</c:v>
                </c:pt>
                <c:pt idx="51">
                  <c:v>67.610026835558642</c:v>
                </c:pt>
                <c:pt idx="52">
                  <c:v>67.58976357453804</c:v>
                </c:pt>
                <c:pt idx="53">
                  <c:v>67.569798736722106</c:v>
                </c:pt>
                <c:pt idx="54">
                  <c:v>67.550143275143498</c:v>
                </c:pt>
                <c:pt idx="55">
                  <c:v>67.530807417326812</c:v>
                </c:pt>
                <c:pt idx="56">
                  <c:v>67.51180042289127</c:v>
                </c:pt>
                <c:pt idx="57">
                  <c:v>67.493130303419051</c:v>
                </c:pt>
                <c:pt idx="58">
                  <c:v>67.474803500474181</c:v>
                </c:pt>
                <c:pt idx="59">
                  <c:v>67.456824517470238</c:v>
                </c:pt>
                <c:pt idx="60">
                  <c:v>67.439195500962896</c:v>
                </c:pt>
                <c:pt idx="61">
                  <c:v>67.421915766906224</c:v>
                </c:pt>
                <c:pt idx="62">
                  <c:v>67.404981267492218</c:v>
                </c:pt>
                <c:pt idx="63">
                  <c:v>67.388383994427443</c:v>
                </c:pt>
                <c:pt idx="64">
                  <c:v>67.372111314929086</c:v>
                </c:pt>
                <c:pt idx="65">
                  <c:v>67.356145237396404</c:v>
                </c:pt>
                <c:pt idx="66">
                  <c:v>67.340461604687164</c:v>
                </c:pt>
                <c:pt idx="67">
                  <c:v>67.325029214262273</c:v>
                </c:pt>
                <c:pt idx="68">
                  <c:v>67.30980886622325</c:v>
                </c:pt>
                <c:pt idx="69">
                  <c:v>67.294752342521761</c:v>
                </c:pt>
                <c:pt idx="70">
                  <c:v>67.279801323435521</c:v>
                </c:pt>
                <c:pt idx="71">
                  <c:v>67.264886250840519</c:v>
                </c:pt>
                <c:pt idx="72">
                  <c:v>67.249925151909366</c:v>
                </c:pt>
                <c:pt idx="73">
                  <c:v>67.23482244165497</c:v>
                </c:pt>
                <c:pt idx="74">
                  <c:v>67.21946772820624</c:v>
                </c:pt>
                <c:pt idx="75">
                  <c:v>67.20373465079085</c:v>
                </c:pt>
                <c:pt idx="76">
                  <c:v>67.187479786990025</c:v>
                </c:pt>
                <c:pt idx="77">
                  <c:v>67.170541672726401</c:v>
                </c:pt>
                <c:pt idx="78">
                  <c:v>67.152739985359034</c:v>
                </c:pt>
                <c:pt idx="79">
                  <c:v>67.133874946797022</c:v>
                </c:pt>
                <c:pt idx="80">
                  <c:v>67.113727009199522</c:v>
                </c:pt>
                <c:pt idx="81">
                  <c:v>67.092056889991497</c:v>
                </c:pt>
                <c:pt idx="82">
                  <c:v>67.068606024877823</c:v>
                </c:pt>
                <c:pt idx="83">
                  <c:v>67.043097506510264</c:v>
                </c:pt>
                <c:pt idx="84">
                  <c:v>67.015237571656286</c:v>
                </c:pt>
                <c:pt idx="85">
                  <c:v>66.984717690403016</c:v>
                </c:pt>
                <c:pt idx="86">
                  <c:v>66.951217296513889</c:v>
                </c:pt>
                <c:pt idx="87">
                  <c:v>66.914407178209203</c:v>
                </c:pt>
                <c:pt idx="88">
                  <c:v>66.873953523404268</c:v>
                </c:pt>
                <c:pt idx="89">
                  <c:v>66.829522583333656</c:v>
                </c:pt>
                <c:pt idx="90">
                  <c:v>66.780785884597961</c:v>
                </c:pt>
                <c:pt idx="91">
                  <c:v>66.727425883681605</c:v>
                </c:pt>
                <c:pt idx="92">
                  <c:v>66.669141922160662</c:v>
                </c:pt>
                <c:pt idx="93">
                  <c:v>66.605656307870731</c:v>
                </c:pt>
                <c:pt idx="94">
                  <c:v>66.536720320212879</c:v>
                </c:pt>
                <c:pt idx="95">
                  <c:v>66.462119919502214</c:v>
                </c:pt>
                <c:pt idx="96">
                  <c:v>66.381680933408958</c:v>
                </c:pt>
                <c:pt idx="97">
                  <c:v>66.295273499997251</c:v>
                </c:pt>
                <c:pt idx="98">
                  <c:v>66.202815567501048</c:v>
                </c:pt>
                <c:pt idx="99">
                  <c:v>66.104275285399552</c:v>
                </c:pt>
                <c:pt idx="100">
                  <c:v>65.999672167850093</c:v>
                </c:pt>
                <c:pt idx="101">
                  <c:v>65.889076966132222</c:v>
                </c:pt>
                <c:pt idx="102">
                  <c:v>65.772610247492338</c:v>
                </c:pt>
                <c:pt idx="103">
                  <c:v>65.650439739104627</c:v>
                </c:pt>
                <c:pt idx="104">
                  <c:v>65.522776553139835</c:v>
                </c:pt>
                <c:pt idx="105">
                  <c:v>65.389870457930954</c:v>
                </c:pt>
                <c:pt idx="106">
                  <c:v>65.252004397589076</c:v>
                </c:pt>
                <c:pt idx="107">
                  <c:v>65.109488485988166</c:v>
                </c:pt>
                <c:pt idx="108">
                  <c:v>64.962653709997824</c:v>
                </c:pt>
                <c:pt idx="109">
                  <c:v>64.811845571722245</c:v>
                </c:pt>
                <c:pt idx="110">
                  <c:v>64.657417881983577</c:v>
                </c:pt>
                <c:pt idx="111">
                  <c:v>64.499726889908104</c:v>
                </c:pt>
                <c:pt idx="112">
                  <c:v>64.33912589926976</c:v>
                </c:pt>
                <c:pt idx="113">
                  <c:v>64.175960484388085</c:v>
                </c:pt>
                <c:pt idx="114">
                  <c:v>64.01056437984559</c:v>
                </c:pt>
                <c:pt idx="115">
                  <c:v>63.843256081630223</c:v>
                </c:pt>
                <c:pt idx="116">
                  <c:v>63.674336164480962</c:v>
                </c:pt>
                <c:pt idx="117">
                  <c:v>63.504085292532579</c:v>
                </c:pt>
                <c:pt idx="118">
                  <c:v>63.332762878506159</c:v>
                </c:pt>
                <c:pt idx="119">
                  <c:v>63.160606330809927</c:v>
                </c:pt>
                <c:pt idx="120">
                  <c:v>62.987830817699688</c:v>
                </c:pt>
                <c:pt idx="121">
                  <c:v>62.814629472485677</c:v>
                </c:pt>
                <c:pt idx="122">
                  <c:v>62.641173962861934</c:v>
                </c:pt>
                <c:pt idx="123">
                  <c:v>62.467615349891567</c:v>
                </c:pt>
                <c:pt idx="124">
                  <c:v>62.29408516713044</c:v>
                </c:pt>
                <c:pt idx="125">
                  <c:v>62.120696656999897</c:v>
                </c:pt>
                <c:pt idx="126">
                  <c:v>61.947546109121568</c:v>
                </c:pt>
                <c:pt idx="127">
                  <c:v>61.77471425332196</c:v>
                </c:pt>
                <c:pt idx="128">
                  <c:v>61.602267667948809</c:v>
                </c:pt>
                <c:pt idx="129">
                  <c:v>61.430260171683862</c:v>
                </c:pt>
                <c:pt idx="130">
                  <c:v>61.258734173963781</c:v>
                </c:pt>
                <c:pt idx="131">
                  <c:v>61.087721965300261</c:v>
                </c:pt>
                <c:pt idx="132">
                  <c:v>60.917246934159948</c:v>
                </c:pt>
                <c:pt idx="133">
                  <c:v>60.747324701619874</c:v>
                </c:pt>
                <c:pt idx="134">
                  <c:v>60.577964168786671</c:v>
                </c:pt>
                <c:pt idx="135">
                  <c:v>60.409168475017815</c:v>
                </c:pt>
                <c:pt idx="136">
                  <c:v>60.240935867384266</c:v>
                </c:pt>
                <c:pt idx="137">
                  <c:v>60.073260483647722</c:v>
                </c:pt>
                <c:pt idx="138">
                  <c:v>59.906133052373775</c:v>
                </c:pt>
                <c:pt idx="139">
                  <c:v>59.7395415147449</c:v>
                </c:pt>
                <c:pt idx="140">
                  <c:v>59.5734715732453</c:v>
                </c:pt>
                <c:pt idx="141">
                  <c:v>59.407907172730873</c:v>
                </c:pt>
                <c:pt idx="142">
                  <c:v>59.242830919527407</c:v>
                </c:pt>
                <c:pt idx="143">
                  <c:v>59.078224444168974</c:v>
                </c:pt>
                <c:pt idx="144">
                  <c:v>58.91406871323705</c:v>
                </c:pt>
                <c:pt idx="145">
                  <c:v>58.750344295523441</c:v>
                </c:pt>
                <c:pt idx="146">
                  <c:v>58.587031587444329</c:v>
                </c:pt>
                <c:pt idx="147">
                  <c:v>58.424111002301004</c:v>
                </c:pt>
                <c:pt idx="148">
                  <c:v>58.261563127631923</c:v>
                </c:pt>
                <c:pt idx="149">
                  <c:v>58.099368854544295</c:v>
                </c:pt>
                <c:pt idx="150">
                  <c:v>57.937509482560934</c:v>
                </c:pt>
                <c:pt idx="151">
                  <c:v>57.775966803177866</c:v>
                </c:pt>
                <c:pt idx="152">
                  <c:v>57.61472316500285</c:v>
                </c:pt>
                <c:pt idx="153">
                  <c:v>57.453761523040718</c:v>
                </c:pt>
                <c:pt idx="154">
                  <c:v>57.29306547440779</c:v>
                </c:pt>
                <c:pt idx="155">
                  <c:v>57.132619282496364</c:v>
                </c:pt>
                <c:pt idx="156">
                  <c:v>56.972407891372001</c:v>
                </c:pt>
                <c:pt idx="157">
                  <c:v>56.812416931969167</c:v>
                </c:pt>
                <c:pt idx="158">
                  <c:v>56.652632721455404</c:v>
                </c:pt>
                <c:pt idx="159">
                  <c:v>56.493042256958134</c:v>
                </c:pt>
                <c:pt idx="160">
                  <c:v>56.33363320469126</c:v>
                </c:pt>
                <c:pt idx="161">
                  <c:v>56.174393885378748</c:v>
                </c:pt>
                <c:pt idx="162">
                  <c:v>56.015313256747959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9B9-4908-8BB1-08A9E6BDBD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1856"/>
        <c:axId val="420472248"/>
      </c:scatterChart>
      <c:valAx>
        <c:axId val="4204718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2248"/>
        <c:crosses val="autoZero"/>
        <c:crossBetween val="midCat"/>
      </c:valAx>
      <c:valAx>
        <c:axId val="4204722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18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'C'!$L$21</c:f>
          <c:strCache>
            <c:ptCount val="1"/>
            <c:pt idx="0">
              <c:v>9.21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'C'!$L$22:$L$222</c:f>
              <c:numCache>
                <c:formatCode>General</c:formatCode>
                <c:ptCount val="201"/>
                <c:pt idx="0">
                  <c:v>68.283000000000001</c:v>
                </c:pt>
                <c:pt idx="1">
                  <c:v>67.924999999999997</c:v>
                </c:pt>
                <c:pt idx="2">
                  <c:v>68.150999999999996</c:v>
                </c:pt>
                <c:pt idx="3">
                  <c:v>67.66</c:v>
                </c:pt>
                <c:pt idx="4">
                  <c:v>67.528000000000006</c:v>
                </c:pt>
                <c:pt idx="5">
                  <c:v>68.433999999999997</c:v>
                </c:pt>
                <c:pt idx="6">
                  <c:v>68.415000000000006</c:v>
                </c:pt>
                <c:pt idx="7">
                  <c:v>68.528000000000006</c:v>
                </c:pt>
                <c:pt idx="8">
                  <c:v>67.188999999999993</c:v>
                </c:pt>
                <c:pt idx="9">
                  <c:v>68.150999999999996</c:v>
                </c:pt>
                <c:pt idx="10">
                  <c:v>68.17</c:v>
                </c:pt>
                <c:pt idx="11">
                  <c:v>67.942999999999998</c:v>
                </c:pt>
                <c:pt idx="12">
                  <c:v>66.697999999999993</c:v>
                </c:pt>
                <c:pt idx="13">
                  <c:v>68.736000000000004</c:v>
                </c:pt>
                <c:pt idx="14">
                  <c:v>67.623000000000005</c:v>
                </c:pt>
                <c:pt idx="15">
                  <c:v>67.716999999999999</c:v>
                </c:pt>
                <c:pt idx="16">
                  <c:v>67.471999999999994</c:v>
                </c:pt>
                <c:pt idx="17">
                  <c:v>67.697999999999993</c:v>
                </c:pt>
                <c:pt idx="18">
                  <c:v>67.792000000000002</c:v>
                </c:pt>
                <c:pt idx="19">
                  <c:v>67.774000000000001</c:v>
                </c:pt>
                <c:pt idx="20">
                  <c:v>67.057000000000002</c:v>
                </c:pt>
                <c:pt idx="21">
                  <c:v>66.887</c:v>
                </c:pt>
                <c:pt idx="22">
                  <c:v>67.623000000000005</c:v>
                </c:pt>
                <c:pt idx="23">
                  <c:v>68.433999999999997</c:v>
                </c:pt>
                <c:pt idx="24">
                  <c:v>67.509</c:v>
                </c:pt>
                <c:pt idx="25">
                  <c:v>66.849000000000004</c:v>
                </c:pt>
                <c:pt idx="26">
                  <c:v>67.716999999999999</c:v>
                </c:pt>
                <c:pt idx="27">
                  <c:v>67.037999999999997</c:v>
                </c:pt>
                <c:pt idx="28">
                  <c:v>68.491</c:v>
                </c:pt>
                <c:pt idx="29">
                  <c:v>67.509</c:v>
                </c:pt>
                <c:pt idx="30">
                  <c:v>69.433999999999997</c:v>
                </c:pt>
                <c:pt idx="31">
                  <c:v>68.867999999999995</c:v>
                </c:pt>
                <c:pt idx="32">
                  <c:v>70.150999999999996</c:v>
                </c:pt>
                <c:pt idx="33">
                  <c:v>70.566000000000003</c:v>
                </c:pt>
                <c:pt idx="34">
                  <c:v>70.697999999999993</c:v>
                </c:pt>
                <c:pt idx="35">
                  <c:v>69.716999999999999</c:v>
                </c:pt>
                <c:pt idx="36">
                  <c:v>71.641999999999996</c:v>
                </c:pt>
                <c:pt idx="37">
                  <c:v>71.66</c:v>
                </c:pt>
                <c:pt idx="38">
                  <c:v>70.811000000000007</c:v>
                </c:pt>
                <c:pt idx="39">
                  <c:v>72.245000000000005</c:v>
                </c:pt>
                <c:pt idx="40">
                  <c:v>72.453000000000003</c:v>
                </c:pt>
                <c:pt idx="41">
                  <c:v>73.942999999999998</c:v>
                </c:pt>
                <c:pt idx="42">
                  <c:v>75.320999999999998</c:v>
                </c:pt>
                <c:pt idx="43">
                  <c:v>75.34</c:v>
                </c:pt>
                <c:pt idx="44">
                  <c:v>75.113</c:v>
                </c:pt>
                <c:pt idx="45">
                  <c:v>77.376999999999995</c:v>
                </c:pt>
                <c:pt idx="46">
                  <c:v>77.792000000000002</c:v>
                </c:pt>
                <c:pt idx="47">
                  <c:v>79.433999999999997</c:v>
                </c:pt>
                <c:pt idx="48">
                  <c:v>81.774000000000001</c:v>
                </c:pt>
                <c:pt idx="49">
                  <c:v>84.093999999999994</c:v>
                </c:pt>
                <c:pt idx="50">
                  <c:v>87.924999999999997</c:v>
                </c:pt>
                <c:pt idx="51">
                  <c:v>91.358000000000004</c:v>
                </c:pt>
                <c:pt idx="52">
                  <c:v>96.453000000000003</c:v>
                </c:pt>
                <c:pt idx="53">
                  <c:v>102.509</c:v>
                </c:pt>
                <c:pt idx="54">
                  <c:v>111.057</c:v>
                </c:pt>
                <c:pt idx="55">
                  <c:v>124.358</c:v>
                </c:pt>
                <c:pt idx="56">
                  <c:v>137.83000000000001</c:v>
                </c:pt>
                <c:pt idx="57">
                  <c:v>155.71700000000001</c:v>
                </c:pt>
                <c:pt idx="58">
                  <c:v>169.83</c:v>
                </c:pt>
                <c:pt idx="59">
                  <c:v>184.05699999999999</c:v>
                </c:pt>
                <c:pt idx="60">
                  <c:v>195.18899999999999</c:v>
                </c:pt>
                <c:pt idx="61">
                  <c:v>205.679</c:v>
                </c:pt>
                <c:pt idx="62">
                  <c:v>210.13200000000001</c:v>
                </c:pt>
                <c:pt idx="63">
                  <c:v>209.547</c:v>
                </c:pt>
                <c:pt idx="64">
                  <c:v>202.58500000000001</c:v>
                </c:pt>
                <c:pt idx="65">
                  <c:v>177.13200000000001</c:v>
                </c:pt>
                <c:pt idx="66">
                  <c:v>128.98099999999999</c:v>
                </c:pt>
                <c:pt idx="67">
                  <c:v>86.509</c:v>
                </c:pt>
                <c:pt idx="68">
                  <c:v>74.188999999999993</c:v>
                </c:pt>
                <c:pt idx="69">
                  <c:v>72.906000000000006</c:v>
                </c:pt>
                <c:pt idx="70">
                  <c:v>74.132000000000005</c:v>
                </c:pt>
                <c:pt idx="71">
                  <c:v>76.263999999999996</c:v>
                </c:pt>
                <c:pt idx="72">
                  <c:v>76.942999999999998</c:v>
                </c:pt>
                <c:pt idx="73">
                  <c:v>78.980999999999995</c:v>
                </c:pt>
                <c:pt idx="74">
                  <c:v>86.603999999999999</c:v>
                </c:pt>
                <c:pt idx="75">
                  <c:v>92.528000000000006</c:v>
                </c:pt>
                <c:pt idx="76">
                  <c:v>102.86799999999999</c:v>
                </c:pt>
                <c:pt idx="77">
                  <c:v>114.90600000000001</c:v>
                </c:pt>
                <c:pt idx="78">
                  <c:v>126.17</c:v>
                </c:pt>
                <c:pt idx="79">
                  <c:v>137.96199999999999</c:v>
                </c:pt>
                <c:pt idx="80">
                  <c:v>147.92500000000001</c:v>
                </c:pt>
                <c:pt idx="81">
                  <c:v>154.62299999999999</c:v>
                </c:pt>
                <c:pt idx="82">
                  <c:v>155.47200000000001</c:v>
                </c:pt>
                <c:pt idx="83">
                  <c:v>149.73599999999999</c:v>
                </c:pt>
                <c:pt idx="84">
                  <c:v>133.03800000000001</c:v>
                </c:pt>
                <c:pt idx="85">
                  <c:v>101.717</c:v>
                </c:pt>
                <c:pt idx="86">
                  <c:v>74.887</c:v>
                </c:pt>
                <c:pt idx="87">
                  <c:v>68.491</c:v>
                </c:pt>
                <c:pt idx="88">
                  <c:v>68.263999999999996</c:v>
                </c:pt>
                <c:pt idx="89">
                  <c:v>65.225999999999999</c:v>
                </c:pt>
                <c:pt idx="90">
                  <c:v>65.867999999999995</c:v>
                </c:pt>
                <c:pt idx="91">
                  <c:v>65.528000000000006</c:v>
                </c:pt>
                <c:pt idx="92">
                  <c:v>66.057000000000002</c:v>
                </c:pt>
                <c:pt idx="93">
                  <c:v>65.679000000000002</c:v>
                </c:pt>
                <c:pt idx="94">
                  <c:v>65.603999999999999</c:v>
                </c:pt>
                <c:pt idx="95">
                  <c:v>65.34</c:v>
                </c:pt>
                <c:pt idx="96">
                  <c:v>65.453000000000003</c:v>
                </c:pt>
                <c:pt idx="97">
                  <c:v>65.754999999999995</c:v>
                </c:pt>
                <c:pt idx="98">
                  <c:v>65.358000000000004</c:v>
                </c:pt>
                <c:pt idx="99">
                  <c:v>64.358000000000004</c:v>
                </c:pt>
                <c:pt idx="100">
                  <c:v>65.641999999999996</c:v>
                </c:pt>
                <c:pt idx="101">
                  <c:v>65.66</c:v>
                </c:pt>
                <c:pt idx="102">
                  <c:v>65.245000000000005</c:v>
                </c:pt>
                <c:pt idx="103">
                  <c:v>65.716999999999999</c:v>
                </c:pt>
                <c:pt idx="104">
                  <c:v>66.376999999999995</c:v>
                </c:pt>
                <c:pt idx="105">
                  <c:v>66.150999999999996</c:v>
                </c:pt>
                <c:pt idx="106">
                  <c:v>66.037999999999997</c:v>
                </c:pt>
                <c:pt idx="107">
                  <c:v>66.83</c:v>
                </c:pt>
                <c:pt idx="108">
                  <c:v>68.188999999999993</c:v>
                </c:pt>
                <c:pt idx="109">
                  <c:v>68.566000000000003</c:v>
                </c:pt>
                <c:pt idx="110">
                  <c:v>69.641999999999996</c:v>
                </c:pt>
                <c:pt idx="111">
                  <c:v>73.225999999999999</c:v>
                </c:pt>
                <c:pt idx="112">
                  <c:v>75.736000000000004</c:v>
                </c:pt>
                <c:pt idx="113">
                  <c:v>78.716999999999999</c:v>
                </c:pt>
                <c:pt idx="114">
                  <c:v>82.867999999999995</c:v>
                </c:pt>
                <c:pt idx="115">
                  <c:v>85.867999999999995</c:v>
                </c:pt>
                <c:pt idx="116">
                  <c:v>87.736000000000004</c:v>
                </c:pt>
                <c:pt idx="117">
                  <c:v>89.774000000000001</c:v>
                </c:pt>
                <c:pt idx="118">
                  <c:v>89.792000000000002</c:v>
                </c:pt>
                <c:pt idx="119">
                  <c:v>86.942999999999998</c:v>
                </c:pt>
                <c:pt idx="120">
                  <c:v>83.396000000000001</c:v>
                </c:pt>
                <c:pt idx="121">
                  <c:v>76.679000000000002</c:v>
                </c:pt>
                <c:pt idx="122">
                  <c:v>71.453000000000003</c:v>
                </c:pt>
                <c:pt idx="123">
                  <c:v>66.754999999999995</c:v>
                </c:pt>
                <c:pt idx="124">
                  <c:v>63.151000000000003</c:v>
                </c:pt>
                <c:pt idx="125">
                  <c:v>60.735999999999997</c:v>
                </c:pt>
                <c:pt idx="126">
                  <c:v>60.887</c:v>
                </c:pt>
                <c:pt idx="127">
                  <c:v>59.320999999999998</c:v>
                </c:pt>
                <c:pt idx="128">
                  <c:v>60.472000000000001</c:v>
                </c:pt>
                <c:pt idx="129">
                  <c:v>60.755000000000003</c:v>
                </c:pt>
                <c:pt idx="130">
                  <c:v>61.264000000000003</c:v>
                </c:pt>
                <c:pt idx="131">
                  <c:v>61.094000000000001</c:v>
                </c:pt>
                <c:pt idx="132">
                  <c:v>60.566000000000003</c:v>
                </c:pt>
                <c:pt idx="133">
                  <c:v>61.377000000000002</c:v>
                </c:pt>
                <c:pt idx="134">
                  <c:v>61.357999999999997</c:v>
                </c:pt>
                <c:pt idx="135">
                  <c:v>62.075000000000003</c:v>
                </c:pt>
                <c:pt idx="136">
                  <c:v>63.34</c:v>
                </c:pt>
                <c:pt idx="137">
                  <c:v>63.018999999999998</c:v>
                </c:pt>
                <c:pt idx="138">
                  <c:v>64.245000000000005</c:v>
                </c:pt>
                <c:pt idx="139">
                  <c:v>66</c:v>
                </c:pt>
                <c:pt idx="140">
                  <c:v>67.962000000000003</c:v>
                </c:pt>
                <c:pt idx="141">
                  <c:v>68.906000000000006</c:v>
                </c:pt>
                <c:pt idx="142">
                  <c:v>70.263999999999996</c:v>
                </c:pt>
                <c:pt idx="143">
                  <c:v>70.546999999999997</c:v>
                </c:pt>
                <c:pt idx="144">
                  <c:v>70.962000000000003</c:v>
                </c:pt>
                <c:pt idx="145">
                  <c:v>70.132000000000005</c:v>
                </c:pt>
                <c:pt idx="146">
                  <c:v>69.263999999999996</c:v>
                </c:pt>
                <c:pt idx="147">
                  <c:v>66.471999999999994</c:v>
                </c:pt>
                <c:pt idx="148">
                  <c:v>62.848999999999997</c:v>
                </c:pt>
                <c:pt idx="149">
                  <c:v>60.735999999999997</c:v>
                </c:pt>
                <c:pt idx="150">
                  <c:v>60.357999999999997</c:v>
                </c:pt>
                <c:pt idx="151">
                  <c:v>58.17</c:v>
                </c:pt>
                <c:pt idx="152">
                  <c:v>57.735999999999997</c:v>
                </c:pt>
                <c:pt idx="153">
                  <c:v>57.774000000000001</c:v>
                </c:pt>
                <c:pt idx="154">
                  <c:v>57.792000000000002</c:v>
                </c:pt>
                <c:pt idx="155">
                  <c:v>57.377000000000002</c:v>
                </c:pt>
                <c:pt idx="156">
                  <c:v>58.094000000000001</c:v>
                </c:pt>
                <c:pt idx="157">
                  <c:v>57.094000000000001</c:v>
                </c:pt>
                <c:pt idx="158">
                  <c:v>58.811</c:v>
                </c:pt>
                <c:pt idx="159">
                  <c:v>56.151000000000003</c:v>
                </c:pt>
                <c:pt idx="160">
                  <c:v>58.094000000000001</c:v>
                </c:pt>
                <c:pt idx="161">
                  <c:v>58.566000000000003</c:v>
                </c:pt>
                <c:pt idx="162">
                  <c:v>57.453000000000003</c:v>
                </c:pt>
                <c:pt idx="163">
                  <c:v>56.905999999999999</c:v>
                </c:pt>
                <c:pt idx="164">
                  <c:v>56.716999999999999</c:v>
                </c:pt>
                <c:pt idx="165">
                  <c:v>56</c:v>
                </c:pt>
                <c:pt idx="166">
                  <c:v>56.811</c:v>
                </c:pt>
                <c:pt idx="167">
                  <c:v>56.018999999999998</c:v>
                </c:pt>
                <c:pt idx="168">
                  <c:v>55.774000000000001</c:v>
                </c:pt>
                <c:pt idx="169">
                  <c:v>57.018999999999998</c:v>
                </c:pt>
                <c:pt idx="170">
                  <c:v>56.566000000000003</c:v>
                </c:pt>
                <c:pt idx="171">
                  <c:v>55.433999999999997</c:v>
                </c:pt>
                <c:pt idx="172">
                  <c:v>55.244999999999997</c:v>
                </c:pt>
                <c:pt idx="173">
                  <c:v>54.83</c:v>
                </c:pt>
                <c:pt idx="174">
                  <c:v>56.433999999999997</c:v>
                </c:pt>
                <c:pt idx="175">
                  <c:v>55.642000000000003</c:v>
                </c:pt>
                <c:pt idx="176">
                  <c:v>55.491</c:v>
                </c:pt>
                <c:pt idx="177">
                  <c:v>55.113</c:v>
                </c:pt>
                <c:pt idx="178">
                  <c:v>55.509</c:v>
                </c:pt>
                <c:pt idx="179">
                  <c:v>56.225999999999999</c:v>
                </c:pt>
                <c:pt idx="180">
                  <c:v>55.905999999999999</c:v>
                </c:pt>
                <c:pt idx="181">
                  <c:v>54.509</c:v>
                </c:pt>
                <c:pt idx="182">
                  <c:v>54.698</c:v>
                </c:pt>
                <c:pt idx="183">
                  <c:v>55.037999999999997</c:v>
                </c:pt>
                <c:pt idx="184">
                  <c:v>55.057000000000002</c:v>
                </c:pt>
                <c:pt idx="185">
                  <c:v>54.942999999999998</c:v>
                </c:pt>
                <c:pt idx="186">
                  <c:v>52.924999999999997</c:v>
                </c:pt>
                <c:pt idx="187">
                  <c:v>54.453000000000003</c:v>
                </c:pt>
                <c:pt idx="188">
                  <c:v>54.396000000000001</c:v>
                </c:pt>
                <c:pt idx="189">
                  <c:v>55</c:v>
                </c:pt>
                <c:pt idx="190">
                  <c:v>55.151000000000003</c:v>
                </c:pt>
                <c:pt idx="191">
                  <c:v>55.189</c:v>
                </c:pt>
                <c:pt idx="192">
                  <c:v>55.603999999999999</c:v>
                </c:pt>
                <c:pt idx="193">
                  <c:v>56.244999999999997</c:v>
                </c:pt>
                <c:pt idx="194">
                  <c:v>55.472000000000001</c:v>
                </c:pt>
                <c:pt idx="195">
                  <c:v>55.566000000000003</c:v>
                </c:pt>
                <c:pt idx="196">
                  <c:v>55.453000000000003</c:v>
                </c:pt>
                <c:pt idx="197">
                  <c:v>54.924999999999997</c:v>
                </c:pt>
                <c:pt idx="198">
                  <c:v>54.377000000000002</c:v>
                </c:pt>
                <c:pt idx="199">
                  <c:v>54.472000000000001</c:v>
                </c:pt>
                <c:pt idx="200">
                  <c:v>56.283000000000001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5A-4FEE-8839-CD0F3B6661A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'C'!$AC$22:$AC$222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70.567135986789495</c:v>
                </c:pt>
                <c:pt idx="14">
                  <c:v>70.539417236544551</c:v>
                </c:pt>
                <c:pt idx="15">
                  <c:v>70.511714124602264</c:v>
                </c:pt>
                <c:pt idx="16">
                  <c:v>70.484027743396453</c:v>
                </c:pt>
                <c:pt idx="17">
                  <c:v>70.456359250389013</c:v>
                </c:pt>
                <c:pt idx="18">
                  <c:v>70.428709870416554</c:v>
                </c:pt>
                <c:pt idx="19">
                  <c:v>70.401080897879694</c:v>
                </c:pt>
                <c:pt idx="20">
                  <c:v>70.373473698722037</c:v>
                </c:pt>
                <c:pt idx="21">
                  <c:v>70.345889712137463</c:v>
                </c:pt>
                <c:pt idx="22">
                  <c:v>70.318330451933804</c:v>
                </c:pt>
                <c:pt idx="23">
                  <c:v>70.290797507470032</c:v>
                </c:pt>
                <c:pt idx="24">
                  <c:v>70.263292544071206</c:v>
                </c:pt>
                <c:pt idx="25">
                  <c:v>70.235817302810759</c:v>
                </c:pt>
                <c:pt idx="26">
                  <c:v>70.208373599533033</c:v>
                </c:pt>
                <c:pt idx="27">
                  <c:v>70.180963322971209</c:v>
                </c:pt>
                <c:pt idx="28">
                  <c:v>70.153588431794304</c:v>
                </c:pt>
                <c:pt idx="29">
                  <c:v>70.126250950395331</c:v>
                </c:pt>
                <c:pt idx="30">
                  <c:v>70.098952963215112</c:v>
                </c:pt>
                <c:pt idx="31">
                  <c:v>70.071696607420307</c:v>
                </c:pt>
                <c:pt idx="32">
                  <c:v>70.044484064002532</c:v>
                </c:pt>
                <c:pt idx="33">
                  <c:v>70.017317548748096</c:v>
                </c:pt>
                <c:pt idx="34">
                  <c:v>69.990199311100866</c:v>
                </c:pt>
                <c:pt idx="35">
                  <c:v>69.963131677617554</c:v>
                </c:pt>
                <c:pt idx="36">
                  <c:v>69.936117292514666</c:v>
                </c:pt>
                <c:pt idx="37">
                  <c:v>69.909160141073556</c:v>
                </c:pt>
                <c:pt idx="38">
                  <c:v>69.882269441177158</c:v>
                </c:pt>
                <c:pt idx="39">
                  <c:v>69.855473275592928</c:v>
                </c:pt>
                <c:pt idx="40">
                  <c:v>69.828862884639477</c:v>
                </c:pt>
                <c:pt idx="41">
                  <c:v>69.802726229567028</c:v>
                </c:pt>
                <c:pt idx="42">
                  <c:v>69.777921265016005</c:v>
                </c:pt>
                <c:pt idx="43">
                  <c:v>69.75684037789344</c:v>
                </c:pt>
                <c:pt idx="44">
                  <c:v>69.745706156491565</c:v>
                </c:pt>
                <c:pt idx="45">
                  <c:v>69.75958216742363</c:v>
                </c:pt>
                <c:pt idx="46">
                  <c:v>69.832332277902367</c:v>
                </c:pt>
                <c:pt idx="47">
                  <c:v>70.034460606869914</c:v>
                </c:pt>
                <c:pt idx="48">
                  <c:v>70.501422480741113</c:v>
                </c:pt>
                <c:pt idx="49">
                  <c:v>71.472165591714784</c:v>
                </c:pt>
                <c:pt idx="50">
                  <c:v>73.330871973245678</c:v>
                </c:pt>
                <c:pt idx="51">
                  <c:v>76.634044452296237</c:v>
                </c:pt>
                <c:pt idx="52">
                  <c:v>82.093482154040487</c:v>
                </c:pt>
                <c:pt idx="53">
                  <c:v>90.481050566413657</c:v>
                </c:pt>
                <c:pt idx="54">
                  <c:v>102.43374915335764</c:v>
                </c:pt>
                <c:pt idx="55">
                  <c:v>118.1739333897999</c:v>
                </c:pt>
                <c:pt idx="56">
                  <c:v>137.21372676500886</c:v>
                </c:pt>
                <c:pt idx="57">
                  <c:v>158.16146813848971</c:v>
                </c:pt>
                <c:pt idx="58">
                  <c:v>178.75752168035658</c:v>
                </c:pt>
                <c:pt idx="59">
                  <c:v>196.21164118076618</c:v>
                </c:pt>
                <c:pt idx="60">
                  <c:v>207.80047541044519</c:v>
                </c:pt>
                <c:pt idx="61">
                  <c:v>211.55772012599945</c:v>
                </c:pt>
                <c:pt idx="62">
                  <c:v>206.8180725139255</c:v>
                </c:pt>
                <c:pt idx="63">
                  <c:v>194.40837821749611</c:v>
                </c:pt>
                <c:pt idx="64">
                  <c:v>176.41058210637999</c:v>
                </c:pt>
                <c:pt idx="65">
                  <c:v>155.58986256428685</c:v>
                </c:pt>
                <c:pt idx="66">
                  <c:v>134.70388239767698</c:v>
                </c:pt>
                <c:pt idx="67">
                  <c:v>115.92938514535781</c:v>
                </c:pt>
                <c:pt idx="68">
                  <c:v>100.56308610821618</c:v>
                </c:pt>
                <c:pt idx="69">
                  <c:v>89.028478786015398</c:v>
                </c:pt>
                <c:pt idx="70">
                  <c:v>81.115220701492575</c:v>
                </c:pt>
                <c:pt idx="71">
                  <c:v>76.332229418060209</c:v>
                </c:pt>
                <c:pt idx="72">
                  <c:v>74.263448451947511</c:v>
                </c:pt>
                <c:pt idx="73">
                  <c:v>74.838151409329996</c:v>
                </c:pt>
                <c:pt idx="74">
                  <c:v>78.430986902751343</c:v>
                </c:pt>
                <c:pt idx="75">
                  <c:v>85.699013764322558</c:v>
                </c:pt>
                <c:pt idx="76">
                  <c:v>97.105280743368141</c:v>
                </c:pt>
                <c:pt idx="77">
                  <c:v>112.23392154386556</c:v>
                </c:pt>
                <c:pt idx="78">
                  <c:v>129.23339957913689</c:v>
                </c:pt>
                <c:pt idx="79">
                  <c:v>144.84611103188075</c:v>
                </c:pt>
                <c:pt idx="80">
                  <c:v>155.27918466607338</c:v>
                </c:pt>
                <c:pt idx="81">
                  <c:v>157.6510796169936</c:v>
                </c:pt>
                <c:pt idx="82">
                  <c:v>151.26002622960192</c:v>
                </c:pt>
                <c:pt idx="83">
                  <c:v>137.90759481487257</c:v>
                </c:pt>
                <c:pt idx="84">
                  <c:v>121.07046771961259</c:v>
                </c:pt>
                <c:pt idx="85">
                  <c:v>104.43484105683592</c:v>
                </c:pt>
                <c:pt idx="86">
                  <c:v>90.629215476331979</c:v>
                </c:pt>
                <c:pt idx="87">
                  <c:v>80.719031327308684</c:v>
                </c:pt>
                <c:pt idx="88">
                  <c:v>74.465326423771032</c:v>
                </c:pt>
                <c:pt idx="89">
                  <c:v>70.954066821516264</c:v>
                </c:pt>
                <c:pt idx="90">
                  <c:v>69.174244104922977</c:v>
                </c:pt>
                <c:pt idx="91">
                  <c:v>68.336417431599685</c:v>
                </c:pt>
                <c:pt idx="92">
                  <c:v>67.945139547455639</c:v>
                </c:pt>
                <c:pt idx="93">
                  <c:v>67.738517761568843</c:v>
                </c:pt>
                <c:pt idx="94">
                  <c:v>67.597267848744977</c:v>
                </c:pt>
                <c:pt idx="95">
                  <c:v>67.473974592011203</c:v>
                </c:pt>
                <c:pt idx="96">
                  <c:v>67.35208084626295</c:v>
                </c:pt>
                <c:pt idx="97">
                  <c:v>67.22652631822568</c:v>
                </c:pt>
                <c:pt idx="98">
                  <c:v>67.096025713967848</c:v>
                </c:pt>
                <c:pt idx="99">
                  <c:v>66.960423927000889</c:v>
                </c:pt>
                <c:pt idx="100">
                  <c:v>66.819941902418648</c:v>
                </c:pt>
                <c:pt idx="101">
                  <c:v>66.675111901400726</c:v>
                </c:pt>
                <c:pt idx="102">
                  <c:v>66.527171817091059</c:v>
                </c:pt>
                <c:pt idx="103">
                  <c:v>66.379255243042948</c:v>
                </c:pt>
                <c:pt idx="104">
                  <c:v>66.239258674936067</c:v>
                </c:pt>
                <c:pt idx="105">
                  <c:v>66.125828652623028</c:v>
                </c:pt>
                <c:pt idx="106">
                  <c:v>66.079037894376356</c:v>
                </c:pt>
                <c:pt idx="107">
                  <c:v>66.175947461301902</c:v>
                </c:pt>
                <c:pt idx="108">
                  <c:v>66.547087931347988</c:v>
                </c:pt>
                <c:pt idx="109">
                  <c:v>67.382839867956363</c:v>
                </c:pt>
                <c:pt idx="110">
                  <c:v>68.912041465368006</c:v>
                </c:pt>
                <c:pt idx="111">
                  <c:v>71.33641391674243</c:v>
                </c:pt>
                <c:pt idx="112">
                  <c:v>74.721569480099816</c:v>
                </c:pt>
                <c:pt idx="113">
                  <c:v>78.877990208142521</c:v>
                </c:pt>
                <c:pt idx="114">
                  <c:v>83.296690303397028</c:v>
                </c:pt>
                <c:pt idx="115">
                  <c:v>87.205844987914176</c:v>
                </c:pt>
                <c:pt idx="116">
                  <c:v>89.767782334920668</c:v>
                </c:pt>
                <c:pt idx="117">
                  <c:v>90.355745673705442</c:v>
                </c:pt>
                <c:pt idx="118">
                  <c:v>88.786977984051347</c:v>
                </c:pt>
                <c:pt idx="119">
                  <c:v>85.393969422270871</c:v>
                </c:pt>
                <c:pt idx="120">
                  <c:v>80.896039804888375</c:v>
                </c:pt>
                <c:pt idx="121">
                  <c:v>76.138914973500675</c:v>
                </c:pt>
                <c:pt idx="122">
                  <c:v>71.830787191754197</c:v>
                </c:pt>
                <c:pt idx="123">
                  <c:v>68.384826590388045</c:v>
                </c:pt>
                <c:pt idx="124">
                  <c:v>65.903869926471032</c:v>
                </c:pt>
                <c:pt idx="125">
                  <c:v>64.268876556564251</c:v>
                </c:pt>
                <c:pt idx="126">
                  <c:v>63.260626162623645</c:v>
                </c:pt>
                <c:pt idx="127">
                  <c:v>62.657568497156092</c:v>
                </c:pt>
                <c:pt idx="128">
                  <c:v>62.287214196812727</c:v>
                </c:pt>
                <c:pt idx="129">
                  <c:v>62.037484103663417</c:v>
                </c:pt>
                <c:pt idx="130">
                  <c:v>61.846467343334069</c:v>
                </c:pt>
                <c:pt idx="131">
                  <c:v>61.687227860138222</c:v>
                </c:pt>
                <c:pt idx="132">
                  <c:v>61.557139475434703</c:v>
                </c:pt>
                <c:pt idx="133">
                  <c:v>61.474741890085042</c:v>
                </c:pt>
                <c:pt idx="134">
                  <c:v>61.482731488600315</c:v>
                </c:pt>
                <c:pt idx="135">
                  <c:v>61.652236066556313</c:v>
                </c:pt>
                <c:pt idx="136">
                  <c:v>62.080179372825306</c:v>
                </c:pt>
                <c:pt idx="137">
                  <c:v>62.87001799909482</c:v>
                </c:pt>
                <c:pt idx="138">
                  <c:v>64.090342892804728</c:v>
                </c:pt>
                <c:pt idx="139">
                  <c:v>65.718430065238437</c:v>
                </c:pt>
                <c:pt idx="140">
                  <c:v>67.593023849322961</c:v>
                </c:pt>
                <c:pt idx="141">
                  <c:v>69.410457457545064</c:v>
                </c:pt>
                <c:pt idx="142">
                  <c:v>70.787217262618142</c:v>
                </c:pt>
                <c:pt idx="143">
                  <c:v>71.378558802066735</c:v>
                </c:pt>
                <c:pt idx="144">
                  <c:v>71.004715846234376</c:v>
                </c:pt>
                <c:pt idx="145">
                  <c:v>69.721827655155266</c:v>
                </c:pt>
                <c:pt idx="146">
                  <c:v>67.7994433519209</c:v>
                </c:pt>
                <c:pt idx="147">
                  <c:v>65.616874418479085</c:v>
                </c:pt>
                <c:pt idx="148">
                  <c:v>63.53270071375713</c:v>
                </c:pt>
                <c:pt idx="149">
                  <c:v>61.788144340767595</c:v>
                </c:pt>
                <c:pt idx="150">
                  <c:v>60.476391016650616</c:v>
                </c:pt>
                <c:pt idx="151">
                  <c:v>59.570651176119554</c:v>
                </c:pt>
                <c:pt idx="152">
                  <c:v>58.979631647174081</c:v>
                </c:pt>
                <c:pt idx="153">
                  <c:v>58.598944096712394</c:v>
                </c:pt>
                <c:pt idx="154">
                  <c:v>58.342007528737525</c:v>
                </c:pt>
                <c:pt idx="155">
                  <c:v>58.149964676832688</c:v>
                </c:pt>
                <c:pt idx="156">
                  <c:v>57.988520903235468</c:v>
                </c:pt>
                <c:pt idx="157">
                  <c:v>57.840166929925253</c:v>
                </c:pt>
                <c:pt idx="158">
                  <c:v>57.696967655194328</c:v>
                </c:pt>
                <c:pt idx="159">
                  <c:v>57.555701703881049</c:v>
                </c:pt>
                <c:pt idx="160">
                  <c:v>57.41518707088207</c:v>
                </c:pt>
                <c:pt idx="161">
                  <c:v>57.275025749397322</c:v>
                </c:pt>
                <c:pt idx="162">
                  <c:v>57.135089734686822</c:v>
                </c:pt>
                <c:pt idx="163">
                  <c:v>56.995335049587688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5A-4FEE-8839-CD0F3B6661A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'C'!$BI$22:$BI$222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70.567135986789495</c:v>
                </c:pt>
                <c:pt idx="14">
                  <c:v>70.539417236544551</c:v>
                </c:pt>
                <c:pt idx="15">
                  <c:v>70.511714124602264</c:v>
                </c:pt>
                <c:pt idx="16">
                  <c:v>70.484027743396453</c:v>
                </c:pt>
                <c:pt idx="17">
                  <c:v>70.456359250389013</c:v>
                </c:pt>
                <c:pt idx="18">
                  <c:v>70.428709870416554</c:v>
                </c:pt>
                <c:pt idx="19">
                  <c:v>70.401080897879694</c:v>
                </c:pt>
                <c:pt idx="20">
                  <c:v>70.373473698722037</c:v>
                </c:pt>
                <c:pt idx="21">
                  <c:v>70.345889712137463</c:v>
                </c:pt>
                <c:pt idx="22">
                  <c:v>70.318330451933804</c:v>
                </c:pt>
                <c:pt idx="23">
                  <c:v>70.290797507470032</c:v>
                </c:pt>
                <c:pt idx="24">
                  <c:v>70.263292544071206</c:v>
                </c:pt>
                <c:pt idx="25">
                  <c:v>70.235817302810759</c:v>
                </c:pt>
                <c:pt idx="26">
                  <c:v>70.208373599533019</c:v>
                </c:pt>
                <c:pt idx="27">
                  <c:v>70.18096332297111</c:v>
                </c:pt>
                <c:pt idx="28">
                  <c:v>70.15358843179358</c:v>
                </c:pt>
                <c:pt idx="29">
                  <c:v>70.12625095039013</c:v>
                </c:pt>
                <c:pt idx="30">
                  <c:v>70.098952963180082</c:v>
                </c:pt>
                <c:pt idx="31">
                  <c:v>70.071696607198419</c:v>
                </c:pt>
                <c:pt idx="32">
                  <c:v>70.044484062679501</c:v>
                </c:pt>
                <c:pt idx="33">
                  <c:v>70.017317541323635</c:v>
                </c:pt>
                <c:pt idx="34">
                  <c:v>69.990199271888557</c:v>
                </c:pt>
                <c:pt idx="35">
                  <c:v>69.963131482702821</c:v>
                </c:pt>
                <c:pt idx="36">
                  <c:v>69.936116380647348</c:v>
                </c:pt>
                <c:pt idx="37">
                  <c:v>69.909156126093748</c:v>
                </c:pt>
                <c:pt idx="38">
                  <c:v>69.88225280322709</c:v>
                </c:pt>
                <c:pt idx="39">
                  <c:v>69.855408385110579</c:v>
                </c:pt>
                <c:pt idx="40">
                  <c:v>69.828624692775335</c:v>
                </c:pt>
                <c:pt idx="41">
                  <c:v>69.801903347534932</c:v>
                </c:pt>
                <c:pt idx="42">
                  <c:v>69.775245715635577</c:v>
                </c:pt>
                <c:pt idx="43">
                  <c:v>69.748652844253996</c:v>
                </c:pt>
                <c:pt idx="44">
                  <c:v>69.722125387751859</c:v>
                </c:pt>
                <c:pt idx="45">
                  <c:v>69.695663522981746</c:v>
                </c:pt>
                <c:pt idx="46">
                  <c:v>69.669266852321428</c:v>
                </c:pt>
                <c:pt idx="47">
                  <c:v>69.642934292987547</c:v>
                </c:pt>
                <c:pt idx="48">
                  <c:v>69.616663951048963</c:v>
                </c:pt>
                <c:pt idx="49">
                  <c:v>69.590452978427194</c:v>
                </c:pt>
                <c:pt idx="50">
                  <c:v>69.564297411035682</c:v>
                </c:pt>
                <c:pt idx="51">
                  <c:v>69.538191986078829</c:v>
                </c:pt>
                <c:pt idx="52">
                  <c:v>69.51212993640506</c:v>
                </c:pt>
                <c:pt idx="53">
                  <c:v>69.486102759696209</c:v>
                </c:pt>
                <c:pt idx="54">
                  <c:v>69.460099960180742</c:v>
                </c:pt>
                <c:pt idx="55">
                  <c:v>69.4341087604937</c:v>
                </c:pt>
                <c:pt idx="56">
                  <c:v>69.408113781279127</c:v>
                </c:pt>
                <c:pt idx="57">
                  <c:v>69.382096686157468</c:v>
                </c:pt>
                <c:pt idx="58">
                  <c:v>69.356035789774893</c:v>
                </c:pt>
                <c:pt idx="59">
                  <c:v>69.329905626834986</c:v>
                </c:pt>
                <c:pt idx="60">
                  <c:v>69.303676480306279</c:v>
                </c:pt>
                <c:pt idx="61">
                  <c:v>69.277313867429754</c:v>
                </c:pt>
                <c:pt idx="62">
                  <c:v>69.250777982748417</c:v>
                </c:pt>
                <c:pt idx="63">
                  <c:v>69.224023098178506</c:v>
                </c:pt>
                <c:pt idx="64">
                  <c:v>69.196996921178311</c:v>
                </c:pt>
                <c:pt idx="65">
                  <c:v>69.169639913382227</c:v>
                </c:pt>
                <c:pt idx="66">
                  <c:v>69.141884573699301</c:v>
                </c:pt>
                <c:pt idx="67">
                  <c:v>69.113654691861882</c:v>
                </c:pt>
                <c:pt idx="68">
                  <c:v>69.084864580792484</c:v>
                </c:pt>
                <c:pt idx="69">
                  <c:v>69.055418298960959</c:v>
                </c:pt>
                <c:pt idx="70">
                  <c:v>69.025208877148174</c:v>
                </c:pt>
                <c:pt idx="71">
                  <c:v>68.994117567713872</c:v>
                </c:pt>
                <c:pt idx="72">
                  <c:v>68.962013138556316</c:v>
                </c:pt>
                <c:pt idx="73">
                  <c:v>68.928751238388429</c:v>
                </c:pt>
                <c:pt idx="74">
                  <c:v>68.894173864625941</c:v>
                </c:pt>
                <c:pt idx="75">
                  <c:v>68.858108969929503</c:v>
                </c:pt>
                <c:pt idx="76">
                  <c:v>68.820370248027999</c:v>
                </c:pt>
                <c:pt idx="77">
                  <c:v>68.780757143576324</c:v>
                </c:pt>
                <c:pt idx="78">
                  <c:v>68.739055134081681</c:v>
                </c:pt>
                <c:pt idx="79">
                  <c:v>68.695036333911474</c:v>
                </c:pt>
                <c:pt idx="80">
                  <c:v>68.648460470545231</c:v>
                </c:pt>
                <c:pt idx="81">
                  <c:v>68.599076280980086</c:v>
                </c:pt>
                <c:pt idx="82">
                  <c:v>68.546623370960205</c:v>
                </c:pt>
                <c:pt idx="83">
                  <c:v>68.49083457092793</c:v>
                </c:pt>
                <c:pt idx="84">
                  <c:v>68.431438809848714</c:v>
                </c:pt>
                <c:pt idx="85">
                  <c:v>68.368164511083194</c:v>
                </c:pt>
                <c:pt idx="86">
                  <c:v>68.3007434932873</c:v>
                </c:pt>
                <c:pt idx="87">
                  <c:v>68.228915334287592</c:v>
                </c:pt>
                <c:pt idx="88">
                  <c:v>68.152432127818088</c:v>
                </c:pt>
                <c:pt idx="89">
                  <c:v>68.07106353320728</c:v>
                </c:pt>
                <c:pt idx="90">
                  <c:v>67.984601988347762</c:v>
                </c:pt>
                <c:pt idx="91">
                  <c:v>67.89286792875636</c:v>
                </c:pt>
                <c:pt idx="92">
                  <c:v>67.795714832730837</c:v>
                </c:pt>
                <c:pt idx="93">
                  <c:v>67.693033897089364</c:v>
                </c:pt>
                <c:pt idx="94">
                  <c:v>67.584758142129772</c:v>
                </c:pt>
                <c:pt idx="95">
                  <c:v>67.470865750156577</c:v>
                </c:pt>
                <c:pt idx="96">
                  <c:v>67.351382460299945</c:v>
                </c:pt>
                <c:pt idx="97">
                  <c:v>67.226382873454497</c:v>
                </c:pt>
                <c:pt idx="98">
                  <c:v>67.095990563861619</c:v>
                </c:pt>
                <c:pt idx="99">
                  <c:v>66.960376945806615</c:v>
                </c:pt>
                <c:pt idx="100">
                  <c:v>66.819758901688701</c:v>
                </c:pt>
                <c:pt idx="101">
                  <c:v>66.674395237184882</c:v>
                </c:pt>
                <c:pt idx="102">
                  <c:v>66.524582085851364</c:v>
                </c:pt>
                <c:pt idx="103">
                  <c:v>66.370647434943834</c:v>
                </c:pt>
                <c:pt idx="104">
                  <c:v>66.212944982768605</c:v>
                </c:pt>
                <c:pt idx="105">
                  <c:v>66.051847562837196</c:v>
                </c:pt>
                <c:pt idx="106">
                  <c:v>65.887740380122906</c:v>
                </c:pt>
                <c:pt idx="107">
                  <c:v>65.721014299854332</c:v>
                </c:pt>
                <c:pt idx="108">
                  <c:v>65.552059410876723</c:v>
                </c:pt>
                <c:pt idx="109">
                  <c:v>65.381259056083309</c:v>
                </c:pt>
                <c:pt idx="110">
                  <c:v>65.208984484897883</c:v>
                </c:pt>
                <c:pt idx="111">
                  <c:v>65.035590240726037</c:v>
                </c:pt>
                <c:pt idx="112">
                  <c:v>64.861410353072557</c:v>
                </c:pt>
                <c:pt idx="113">
                  <c:v>64.686755362652974</c:v>
                </c:pt>
                <c:pt idx="114">
                  <c:v>64.511910170709015</c:v>
                </c:pt>
                <c:pt idx="115">
                  <c:v>64.33713267254501</c:v>
                </c:pt>
                <c:pt idx="116">
                  <c:v>64.162653110971476</c:v>
                </c:pt>
                <c:pt idx="117">
                  <c:v>63.988674068126265</c:v>
                </c:pt>
                <c:pt idx="118">
                  <c:v>63.815371003735358</c:v>
                </c:pt>
                <c:pt idx="119">
                  <c:v>63.642893243556571</c:v>
                </c:pt>
                <c:pt idx="120">
                  <c:v>63.471365322536144</c:v>
                </c:pt>
                <c:pt idx="121">
                  <c:v>63.300888591998557</c:v>
                </c:pt>
                <c:pt idx="122">
                  <c:v>63.131543007874278</c:v>
                </c:pt>
                <c:pt idx="123">
                  <c:v>62.963389026517248</c:v>
                </c:pt>
                <c:pt idx="124">
                  <c:v>62.79646954517716</c:v>
                </c:pt>
                <c:pt idx="125">
                  <c:v>62.630811834938363</c:v>
                </c:pt>
                <c:pt idx="126">
                  <c:v>62.466429424354175</c:v>
                </c:pt>
                <c:pt idx="127">
                  <c:v>62.303323901690788</c:v>
                </c:pt>
                <c:pt idx="128">
                  <c:v>62.141486612393685</c:v>
                </c:pt>
                <c:pt idx="129">
                  <c:v>61.980900235961172</c:v>
                </c:pt>
                <c:pt idx="130">
                  <c:v>61.821540232813334</c:v>
                </c:pt>
                <c:pt idx="131">
                  <c:v>61.663376157005594</c:v>
                </c:pt>
                <c:pt idx="132">
                  <c:v>61.506372834830799</c:v>
                </c:pt>
                <c:pt idx="133">
                  <c:v>61.35049141258493</c:v>
                </c:pt>
                <c:pt idx="134">
                  <c:v>61.195690279162946</c:v>
                </c:pt>
                <c:pt idx="135">
                  <c:v>61.04192587082526</c:v>
                </c:pt>
                <c:pt idx="136">
                  <c:v>60.889153366554517</c:v>
                </c:pt>
                <c:pt idx="137">
                  <c:v>60.737327283021585</c:v>
                </c:pt>
                <c:pt idx="138">
                  <c:v>60.586401978398037</c:v>
                </c:pt>
                <c:pt idx="139">
                  <c:v>60.436332074181003</c:v>
                </c:pt>
                <c:pt idx="140">
                  <c:v>60.287072803910249</c:v>
                </c:pt>
                <c:pt idx="141">
                  <c:v>60.138580297219015</c:v>
                </c:pt>
                <c:pt idx="142">
                  <c:v>59.990811807121212</c:v>
                </c:pt>
                <c:pt idx="143">
                  <c:v>59.843725887839355</c:v>
                </c:pt>
                <c:pt idx="144">
                  <c:v>59.69728252985103</c:v>
                </c:pt>
                <c:pt idx="145">
                  <c:v>59.551443258200855</c:v>
                </c:pt>
                <c:pt idx="146">
                  <c:v>59.406171199508606</c:v>
                </c:pt>
                <c:pt idx="147">
                  <c:v>59.261431122513422</c:v>
                </c:pt>
                <c:pt idx="148">
                  <c:v>59.117189456438048</c:v>
                </c:pt>
                <c:pt idx="149">
                  <c:v>58.973414290941378</c:v>
                </c:pt>
                <c:pt idx="150">
                  <c:v>58.830075360953003</c:v>
                </c:pt>
                <c:pt idx="151">
                  <c:v>58.687144019253218</c:v>
                </c:pt>
                <c:pt idx="152">
                  <c:v>58.544593199272988</c:v>
                </c:pt>
                <c:pt idx="153">
                  <c:v>58.402397370241076</c:v>
                </c:pt>
                <c:pt idx="154">
                  <c:v>58.260532486495606</c:v>
                </c:pt>
                <c:pt idx="155">
                  <c:v>58.118975932504583</c:v>
                </c:pt>
                <c:pt idx="156">
                  <c:v>57.977706464898908</c:v>
                </c:pt>
                <c:pt idx="157">
                  <c:v>57.836704152611098</c:v>
                </c:pt>
                <c:pt idx="158">
                  <c:v>57.695950316029844</c:v>
                </c:pt>
                <c:pt idx="159">
                  <c:v>57.555427465921284</c:v>
                </c:pt>
                <c:pt idx="160">
                  <c:v>57.415119242730825</c:v>
                </c:pt>
                <c:pt idx="161">
                  <c:v>57.275010356761456</c:v>
                </c:pt>
                <c:pt idx="162">
                  <c:v>57.135086529623479</c:v>
                </c:pt>
                <c:pt idx="163">
                  <c:v>56.995334437264304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5A-4FEE-8839-CD0F3B6661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3032"/>
        <c:axId val="420473424"/>
      </c:scatterChart>
      <c:valAx>
        <c:axId val="420473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3424"/>
        <c:crosses val="autoZero"/>
        <c:crossBetween val="midCat"/>
      </c:valAx>
      <c:valAx>
        <c:axId val="4204734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30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'C'!$M$21</c:f>
          <c:strCache>
            <c:ptCount val="1"/>
            <c:pt idx="0">
              <c:v>9.60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'C'!$M$22:$M$222</c:f>
              <c:numCache>
                <c:formatCode>General</c:formatCode>
                <c:ptCount val="201"/>
                <c:pt idx="0">
                  <c:v>68.603999999999999</c:v>
                </c:pt>
                <c:pt idx="1">
                  <c:v>68.849000000000004</c:v>
                </c:pt>
                <c:pt idx="2">
                  <c:v>68.887</c:v>
                </c:pt>
                <c:pt idx="3">
                  <c:v>68.697999999999993</c:v>
                </c:pt>
                <c:pt idx="4">
                  <c:v>69.150999999999996</c:v>
                </c:pt>
                <c:pt idx="5">
                  <c:v>68.603999999999999</c:v>
                </c:pt>
                <c:pt idx="6">
                  <c:v>68.792000000000002</c:v>
                </c:pt>
                <c:pt idx="7">
                  <c:v>67.603999999999999</c:v>
                </c:pt>
                <c:pt idx="8">
                  <c:v>68.924999999999997</c:v>
                </c:pt>
                <c:pt idx="9">
                  <c:v>67.188999999999993</c:v>
                </c:pt>
                <c:pt idx="10">
                  <c:v>68.150999999999996</c:v>
                </c:pt>
                <c:pt idx="11">
                  <c:v>67.924999999999997</c:v>
                </c:pt>
                <c:pt idx="12">
                  <c:v>68.057000000000002</c:v>
                </c:pt>
                <c:pt idx="13">
                  <c:v>68.792000000000002</c:v>
                </c:pt>
                <c:pt idx="14">
                  <c:v>68.906000000000006</c:v>
                </c:pt>
                <c:pt idx="15">
                  <c:v>68.66</c:v>
                </c:pt>
                <c:pt idx="16">
                  <c:v>67.396000000000001</c:v>
                </c:pt>
                <c:pt idx="17">
                  <c:v>68.83</c:v>
                </c:pt>
                <c:pt idx="18">
                  <c:v>67.528000000000006</c:v>
                </c:pt>
                <c:pt idx="19">
                  <c:v>68.188999999999993</c:v>
                </c:pt>
                <c:pt idx="20">
                  <c:v>66.641999999999996</c:v>
                </c:pt>
                <c:pt idx="21">
                  <c:v>68.132000000000005</c:v>
                </c:pt>
                <c:pt idx="22">
                  <c:v>68.471999999999994</c:v>
                </c:pt>
                <c:pt idx="23">
                  <c:v>69.188999999999993</c:v>
                </c:pt>
                <c:pt idx="24">
                  <c:v>67.679000000000002</c:v>
                </c:pt>
                <c:pt idx="25">
                  <c:v>68.66</c:v>
                </c:pt>
                <c:pt idx="26">
                  <c:v>67.491</c:v>
                </c:pt>
                <c:pt idx="27">
                  <c:v>69.132000000000005</c:v>
                </c:pt>
                <c:pt idx="28">
                  <c:v>68.093999999999994</c:v>
                </c:pt>
                <c:pt idx="29">
                  <c:v>69.057000000000002</c:v>
                </c:pt>
                <c:pt idx="30">
                  <c:v>67.679000000000002</c:v>
                </c:pt>
                <c:pt idx="31">
                  <c:v>68.792000000000002</c:v>
                </c:pt>
                <c:pt idx="32">
                  <c:v>70</c:v>
                </c:pt>
                <c:pt idx="33">
                  <c:v>68.716999999999999</c:v>
                </c:pt>
                <c:pt idx="34">
                  <c:v>69.736000000000004</c:v>
                </c:pt>
                <c:pt idx="35">
                  <c:v>70.962000000000003</c:v>
                </c:pt>
                <c:pt idx="36">
                  <c:v>70.245000000000005</c:v>
                </c:pt>
                <c:pt idx="37">
                  <c:v>71.396000000000001</c:v>
                </c:pt>
                <c:pt idx="38">
                  <c:v>71.302000000000007</c:v>
                </c:pt>
                <c:pt idx="39">
                  <c:v>70.471999999999994</c:v>
                </c:pt>
                <c:pt idx="40">
                  <c:v>71.320999999999998</c:v>
                </c:pt>
                <c:pt idx="41">
                  <c:v>73.320999999999998</c:v>
                </c:pt>
                <c:pt idx="42">
                  <c:v>73.962000000000003</c:v>
                </c:pt>
                <c:pt idx="43">
                  <c:v>74.245000000000005</c:v>
                </c:pt>
                <c:pt idx="44">
                  <c:v>74.792000000000002</c:v>
                </c:pt>
                <c:pt idx="45">
                  <c:v>77.245000000000005</c:v>
                </c:pt>
                <c:pt idx="46">
                  <c:v>76.980999999999995</c:v>
                </c:pt>
                <c:pt idx="47">
                  <c:v>77.906000000000006</c:v>
                </c:pt>
                <c:pt idx="48">
                  <c:v>80.207999999999998</c:v>
                </c:pt>
                <c:pt idx="49">
                  <c:v>81.075000000000003</c:v>
                </c:pt>
                <c:pt idx="50">
                  <c:v>84.679000000000002</c:v>
                </c:pt>
                <c:pt idx="51">
                  <c:v>88.075000000000003</c:v>
                </c:pt>
                <c:pt idx="52">
                  <c:v>91.225999999999999</c:v>
                </c:pt>
                <c:pt idx="53">
                  <c:v>96.491</c:v>
                </c:pt>
                <c:pt idx="54">
                  <c:v>101.434</c:v>
                </c:pt>
                <c:pt idx="55">
                  <c:v>109.66</c:v>
                </c:pt>
                <c:pt idx="56">
                  <c:v>121.90600000000001</c:v>
                </c:pt>
                <c:pt idx="57">
                  <c:v>136.41499999999999</c:v>
                </c:pt>
                <c:pt idx="58">
                  <c:v>150.84899999999999</c:v>
                </c:pt>
                <c:pt idx="59">
                  <c:v>168.226</c:v>
                </c:pt>
                <c:pt idx="60">
                  <c:v>182.49100000000001</c:v>
                </c:pt>
                <c:pt idx="61">
                  <c:v>195.09399999999999</c:v>
                </c:pt>
                <c:pt idx="62">
                  <c:v>204.50899999999999</c:v>
                </c:pt>
                <c:pt idx="63">
                  <c:v>210.50899999999999</c:v>
                </c:pt>
                <c:pt idx="64">
                  <c:v>211.37700000000001</c:v>
                </c:pt>
                <c:pt idx="65">
                  <c:v>205.83</c:v>
                </c:pt>
                <c:pt idx="66">
                  <c:v>189.245</c:v>
                </c:pt>
                <c:pt idx="67">
                  <c:v>152.226</c:v>
                </c:pt>
                <c:pt idx="68">
                  <c:v>106.47199999999999</c:v>
                </c:pt>
                <c:pt idx="69">
                  <c:v>78.415000000000006</c:v>
                </c:pt>
                <c:pt idx="70">
                  <c:v>71.924999999999997</c:v>
                </c:pt>
                <c:pt idx="71">
                  <c:v>73.491</c:v>
                </c:pt>
                <c:pt idx="72">
                  <c:v>73.433999999999997</c:v>
                </c:pt>
                <c:pt idx="73">
                  <c:v>75.942999999999998</c:v>
                </c:pt>
                <c:pt idx="74">
                  <c:v>80.433999999999997</c:v>
                </c:pt>
                <c:pt idx="75">
                  <c:v>82.66</c:v>
                </c:pt>
                <c:pt idx="76">
                  <c:v>88.491</c:v>
                </c:pt>
                <c:pt idx="77">
                  <c:v>96.453000000000003</c:v>
                </c:pt>
                <c:pt idx="78">
                  <c:v>106.18899999999999</c:v>
                </c:pt>
                <c:pt idx="79">
                  <c:v>118.226</c:v>
                </c:pt>
                <c:pt idx="80">
                  <c:v>131.07499999999999</c:v>
                </c:pt>
                <c:pt idx="81">
                  <c:v>141.01900000000001</c:v>
                </c:pt>
                <c:pt idx="82">
                  <c:v>150.321</c:v>
                </c:pt>
                <c:pt idx="83">
                  <c:v>156.226</c:v>
                </c:pt>
                <c:pt idx="84">
                  <c:v>155.73599999999999</c:v>
                </c:pt>
                <c:pt idx="85">
                  <c:v>146.47200000000001</c:v>
                </c:pt>
                <c:pt idx="86">
                  <c:v>125.962</c:v>
                </c:pt>
                <c:pt idx="87">
                  <c:v>95.603999999999999</c:v>
                </c:pt>
                <c:pt idx="88">
                  <c:v>74.641999999999996</c:v>
                </c:pt>
                <c:pt idx="89">
                  <c:v>67.603999999999999</c:v>
                </c:pt>
                <c:pt idx="90">
                  <c:v>65.849000000000004</c:v>
                </c:pt>
                <c:pt idx="91">
                  <c:v>64.075000000000003</c:v>
                </c:pt>
                <c:pt idx="92">
                  <c:v>65.037999999999997</c:v>
                </c:pt>
                <c:pt idx="93">
                  <c:v>65.376999999999995</c:v>
                </c:pt>
                <c:pt idx="94">
                  <c:v>65.188999999999993</c:v>
                </c:pt>
                <c:pt idx="95">
                  <c:v>65.057000000000002</c:v>
                </c:pt>
                <c:pt idx="96">
                  <c:v>63.679000000000002</c:v>
                </c:pt>
                <c:pt idx="97">
                  <c:v>64.453000000000003</c:v>
                </c:pt>
                <c:pt idx="98">
                  <c:v>65.17</c:v>
                </c:pt>
                <c:pt idx="99">
                  <c:v>63.716999999999999</c:v>
                </c:pt>
                <c:pt idx="100">
                  <c:v>64.433999999999997</c:v>
                </c:pt>
                <c:pt idx="101">
                  <c:v>64.716999999999999</c:v>
                </c:pt>
                <c:pt idx="102">
                  <c:v>64.17</c:v>
                </c:pt>
                <c:pt idx="103">
                  <c:v>64.491</c:v>
                </c:pt>
                <c:pt idx="104">
                  <c:v>64.415000000000006</c:v>
                </c:pt>
                <c:pt idx="105">
                  <c:v>64.774000000000001</c:v>
                </c:pt>
                <c:pt idx="106">
                  <c:v>63.981000000000002</c:v>
                </c:pt>
                <c:pt idx="107">
                  <c:v>64.811000000000007</c:v>
                </c:pt>
                <c:pt idx="108">
                  <c:v>64.811000000000007</c:v>
                </c:pt>
                <c:pt idx="109">
                  <c:v>65.320999999999998</c:v>
                </c:pt>
                <c:pt idx="110">
                  <c:v>65.924999999999997</c:v>
                </c:pt>
                <c:pt idx="111">
                  <c:v>65.697999999999993</c:v>
                </c:pt>
                <c:pt idx="112">
                  <c:v>68.509</c:v>
                </c:pt>
                <c:pt idx="113">
                  <c:v>68.736000000000004</c:v>
                </c:pt>
                <c:pt idx="114">
                  <c:v>69.716999999999999</c:v>
                </c:pt>
                <c:pt idx="115">
                  <c:v>73.037999999999997</c:v>
                </c:pt>
                <c:pt idx="116">
                  <c:v>75.906000000000006</c:v>
                </c:pt>
                <c:pt idx="117">
                  <c:v>79.225999999999999</c:v>
                </c:pt>
                <c:pt idx="118">
                  <c:v>80.962000000000003</c:v>
                </c:pt>
                <c:pt idx="119">
                  <c:v>81.641999999999996</c:v>
                </c:pt>
                <c:pt idx="120">
                  <c:v>81.075000000000003</c:v>
                </c:pt>
                <c:pt idx="121">
                  <c:v>80</c:v>
                </c:pt>
                <c:pt idx="122">
                  <c:v>75.302000000000007</c:v>
                </c:pt>
                <c:pt idx="123">
                  <c:v>71.867999999999995</c:v>
                </c:pt>
                <c:pt idx="124">
                  <c:v>67.792000000000002</c:v>
                </c:pt>
                <c:pt idx="125">
                  <c:v>65.075000000000003</c:v>
                </c:pt>
                <c:pt idx="126">
                  <c:v>63.302</c:v>
                </c:pt>
                <c:pt idx="127">
                  <c:v>61.603999999999999</c:v>
                </c:pt>
                <c:pt idx="128">
                  <c:v>60.018999999999998</c:v>
                </c:pt>
                <c:pt idx="129">
                  <c:v>59.302</c:v>
                </c:pt>
                <c:pt idx="130">
                  <c:v>59.868000000000002</c:v>
                </c:pt>
                <c:pt idx="131">
                  <c:v>60.566000000000003</c:v>
                </c:pt>
                <c:pt idx="132">
                  <c:v>58.302</c:v>
                </c:pt>
                <c:pt idx="133">
                  <c:v>59.622999999999998</c:v>
                </c:pt>
                <c:pt idx="134">
                  <c:v>59.302</c:v>
                </c:pt>
                <c:pt idx="135">
                  <c:v>60.603999999999999</c:v>
                </c:pt>
                <c:pt idx="136">
                  <c:v>59.868000000000002</c:v>
                </c:pt>
                <c:pt idx="137">
                  <c:v>59.396000000000001</c:v>
                </c:pt>
                <c:pt idx="138">
                  <c:v>60.527999999999999</c:v>
                </c:pt>
                <c:pt idx="139">
                  <c:v>59.037999999999997</c:v>
                </c:pt>
                <c:pt idx="140">
                  <c:v>62.17</c:v>
                </c:pt>
                <c:pt idx="141">
                  <c:v>63.433999999999997</c:v>
                </c:pt>
                <c:pt idx="142">
                  <c:v>64.132000000000005</c:v>
                </c:pt>
                <c:pt idx="143">
                  <c:v>64.849000000000004</c:v>
                </c:pt>
                <c:pt idx="144">
                  <c:v>67.17</c:v>
                </c:pt>
                <c:pt idx="145">
                  <c:v>68.396000000000001</c:v>
                </c:pt>
                <c:pt idx="146">
                  <c:v>68.019000000000005</c:v>
                </c:pt>
                <c:pt idx="147">
                  <c:v>67.376999999999995</c:v>
                </c:pt>
                <c:pt idx="148">
                  <c:v>65.415000000000006</c:v>
                </c:pt>
                <c:pt idx="149">
                  <c:v>63.377000000000002</c:v>
                </c:pt>
                <c:pt idx="150">
                  <c:v>61.679000000000002</c:v>
                </c:pt>
                <c:pt idx="151">
                  <c:v>61.17</c:v>
                </c:pt>
                <c:pt idx="152">
                  <c:v>58.622999999999998</c:v>
                </c:pt>
                <c:pt idx="153">
                  <c:v>57.755000000000003</c:v>
                </c:pt>
                <c:pt idx="154">
                  <c:v>57.207999999999998</c:v>
                </c:pt>
                <c:pt idx="155">
                  <c:v>57.735999999999997</c:v>
                </c:pt>
                <c:pt idx="156">
                  <c:v>56.905999999999999</c:v>
                </c:pt>
                <c:pt idx="157">
                  <c:v>56.83</c:v>
                </c:pt>
                <c:pt idx="158">
                  <c:v>58.037999999999997</c:v>
                </c:pt>
                <c:pt idx="159">
                  <c:v>57.283000000000001</c:v>
                </c:pt>
                <c:pt idx="160">
                  <c:v>56.887</c:v>
                </c:pt>
                <c:pt idx="161">
                  <c:v>56.848999999999997</c:v>
                </c:pt>
                <c:pt idx="162">
                  <c:v>58.264000000000003</c:v>
                </c:pt>
                <c:pt idx="163">
                  <c:v>57.018999999999998</c:v>
                </c:pt>
                <c:pt idx="164">
                  <c:v>56.414999999999999</c:v>
                </c:pt>
                <c:pt idx="165">
                  <c:v>56.302</c:v>
                </c:pt>
                <c:pt idx="166">
                  <c:v>56.981000000000002</c:v>
                </c:pt>
                <c:pt idx="167">
                  <c:v>56.679000000000002</c:v>
                </c:pt>
                <c:pt idx="168">
                  <c:v>57.264000000000003</c:v>
                </c:pt>
                <c:pt idx="169">
                  <c:v>55.264000000000003</c:v>
                </c:pt>
                <c:pt idx="170">
                  <c:v>56.264000000000003</c:v>
                </c:pt>
                <c:pt idx="171">
                  <c:v>56.472000000000001</c:v>
                </c:pt>
                <c:pt idx="172">
                  <c:v>55.527999999999999</c:v>
                </c:pt>
                <c:pt idx="173">
                  <c:v>56.453000000000003</c:v>
                </c:pt>
                <c:pt idx="174">
                  <c:v>55.433999999999997</c:v>
                </c:pt>
                <c:pt idx="175">
                  <c:v>56.603999999999999</c:v>
                </c:pt>
                <c:pt idx="176">
                  <c:v>56.414999999999999</c:v>
                </c:pt>
                <c:pt idx="177">
                  <c:v>56.377000000000002</c:v>
                </c:pt>
                <c:pt idx="178">
                  <c:v>55.377000000000002</c:v>
                </c:pt>
                <c:pt idx="179">
                  <c:v>55.018999999999998</c:v>
                </c:pt>
                <c:pt idx="180">
                  <c:v>55.546999999999997</c:v>
                </c:pt>
                <c:pt idx="181">
                  <c:v>54.774000000000001</c:v>
                </c:pt>
                <c:pt idx="182">
                  <c:v>56.151000000000003</c:v>
                </c:pt>
                <c:pt idx="183">
                  <c:v>56.603999999999999</c:v>
                </c:pt>
                <c:pt idx="184">
                  <c:v>55.225999999999999</c:v>
                </c:pt>
                <c:pt idx="185">
                  <c:v>55.320999999999998</c:v>
                </c:pt>
                <c:pt idx="186">
                  <c:v>55.189</c:v>
                </c:pt>
                <c:pt idx="187">
                  <c:v>55.887</c:v>
                </c:pt>
                <c:pt idx="188">
                  <c:v>56.244999999999997</c:v>
                </c:pt>
                <c:pt idx="189">
                  <c:v>54.83</c:v>
                </c:pt>
                <c:pt idx="190">
                  <c:v>54.792000000000002</c:v>
                </c:pt>
                <c:pt idx="191">
                  <c:v>55.792000000000002</c:v>
                </c:pt>
                <c:pt idx="192">
                  <c:v>55.546999999999997</c:v>
                </c:pt>
                <c:pt idx="193">
                  <c:v>55.34</c:v>
                </c:pt>
                <c:pt idx="194">
                  <c:v>54.414999999999999</c:v>
                </c:pt>
                <c:pt idx="195">
                  <c:v>53.622999999999998</c:v>
                </c:pt>
                <c:pt idx="196">
                  <c:v>55.151000000000003</c:v>
                </c:pt>
                <c:pt idx="197">
                  <c:v>54.225999999999999</c:v>
                </c:pt>
                <c:pt idx="198">
                  <c:v>54.396000000000001</c:v>
                </c:pt>
                <c:pt idx="199">
                  <c:v>54.622999999999998</c:v>
                </c:pt>
                <c:pt idx="200">
                  <c:v>53.509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3C-43A7-B7CE-039F9051966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'C'!$AD$22:$AD$222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71.38477048592172</c:v>
                </c:pt>
                <c:pt idx="15">
                  <c:v>71.341084510084386</c:v>
                </c:pt>
                <c:pt idx="16">
                  <c:v>71.297406357447429</c:v>
                </c:pt>
                <c:pt idx="17">
                  <c:v>71.253736482529092</c:v>
                </c:pt>
                <c:pt idx="18">
                  <c:v>71.210075354654691</c:v>
                </c:pt>
                <c:pt idx="19">
                  <c:v>71.166423456573114</c:v>
                </c:pt>
                <c:pt idx="20">
                  <c:v>71.122781282667717</c:v>
                </c:pt>
                <c:pt idx="21">
                  <c:v>71.07914933669619</c:v>
                </c:pt>
                <c:pt idx="22">
                  <c:v>71.035528128985163</c:v>
                </c:pt>
                <c:pt idx="23">
                  <c:v>70.99191817299581</c:v>
                </c:pt>
                <c:pt idx="24">
                  <c:v>70.948319981165341</c:v>
                </c:pt>
                <c:pt idx="25">
                  <c:v>70.904734059916947</c:v>
                </c:pt>
                <c:pt idx="26">
                  <c:v>70.861160903717149</c:v>
                </c:pt>
                <c:pt idx="27">
                  <c:v>70.817600988044234</c:v>
                </c:pt>
                <c:pt idx="28">
                  <c:v>70.774054761113604</c:v>
                </c:pt>
                <c:pt idx="29">
                  <c:v>70.730522634187963</c:v>
                </c:pt>
                <c:pt idx="30">
                  <c:v>70.687004970279631</c:v>
                </c:pt>
                <c:pt idx="31">
                  <c:v>70.643502071036295</c:v>
                </c:pt>
                <c:pt idx="32">
                  <c:v>70.600014161621758</c:v>
                </c:pt>
                <c:pt idx="33">
                  <c:v>70.556541373612149</c:v>
                </c:pt>
                <c:pt idx="34">
                  <c:v>70.513083727090972</c:v>
                </c:pt>
                <c:pt idx="35">
                  <c:v>70.469641118616522</c:v>
                </c:pt>
                <c:pt idx="36">
                  <c:v>70.426213345569167</c:v>
                </c:pt>
                <c:pt idx="37">
                  <c:v>70.382800293241985</c:v>
                </c:pt>
                <c:pt idx="38">
                  <c:v>70.339402768777006</c:v>
                </c:pt>
                <c:pt idx="39">
                  <c:v>70.2960257028992</c:v>
                </c:pt>
                <c:pt idx="40">
                  <c:v>70.252689391874796</c:v>
                </c:pt>
                <c:pt idx="41">
                  <c:v>70.209466076583197</c:v>
                </c:pt>
                <c:pt idx="42">
                  <c:v>70.166590496741861</c:v>
                </c:pt>
                <c:pt idx="43">
                  <c:v>70.124769996144664</c:v>
                </c:pt>
                <c:pt idx="44">
                  <c:v>70.085990074588352</c:v>
                </c:pt>
                <c:pt idx="45">
                  <c:v>70.055446130745921</c:v>
                </c:pt>
                <c:pt idx="46">
                  <c:v>70.045801069211521</c:v>
                </c:pt>
                <c:pt idx="47">
                  <c:v>70.085756388849987</c:v>
                </c:pt>
                <c:pt idx="48">
                  <c:v>70.23566653640475</c:v>
                </c:pt>
                <c:pt idx="49">
                  <c:v>70.612897339097785</c:v>
                </c:pt>
                <c:pt idx="50">
                  <c:v>71.427556983258981</c:v>
                </c:pt>
                <c:pt idx="51">
                  <c:v>73.023655990170084</c:v>
                </c:pt>
                <c:pt idx="52">
                  <c:v>75.91116759345374</c:v>
                </c:pt>
                <c:pt idx="53">
                  <c:v>80.763064065749717</c:v>
                </c:pt>
                <c:pt idx="54">
                  <c:v>88.344495401513001</c:v>
                </c:pt>
                <c:pt idx="55">
                  <c:v>99.348312251886028</c:v>
                </c:pt>
                <c:pt idx="56">
                  <c:v>114.13987760985501</c:v>
                </c:pt>
                <c:pt idx="57">
                  <c:v>132.46273790054704</c:v>
                </c:pt>
                <c:pt idx="58">
                  <c:v>153.20772652753868</c:v>
                </c:pt>
                <c:pt idx="59">
                  <c:v>174.37096752450455</c:v>
                </c:pt>
                <c:pt idx="60">
                  <c:v>193.29266043553895</c:v>
                </c:pt>
                <c:pt idx="61">
                  <c:v>207.17388436569101</c:v>
                </c:pt>
                <c:pt idx="62">
                  <c:v>213.74554695552692</c:v>
                </c:pt>
                <c:pt idx="63">
                  <c:v>211.87240179788731</c:v>
                </c:pt>
                <c:pt idx="64">
                  <c:v>201.87143675020533</c:v>
                </c:pt>
                <c:pt idx="65">
                  <c:v>185.42198789998855</c:v>
                </c:pt>
                <c:pt idx="66">
                  <c:v>165.10262317925125</c:v>
                </c:pt>
                <c:pt idx="67">
                  <c:v>143.7304023113272</c:v>
                </c:pt>
                <c:pt idx="68">
                  <c:v>123.73501346851083</c:v>
                </c:pt>
                <c:pt idx="69">
                  <c:v>106.75523105811519</c:v>
                </c:pt>
                <c:pt idx="70">
                  <c:v>93.534061271652192</c:v>
                </c:pt>
                <c:pt idx="71">
                  <c:v>84.074575251944708</c:v>
                </c:pt>
                <c:pt idx="72">
                  <c:v>77.950830258781693</c:v>
                </c:pt>
                <c:pt idx="73">
                  <c:v>74.659092800883045</c:v>
                </c:pt>
                <c:pt idx="74">
                  <c:v>73.918251804640988</c:v>
                </c:pt>
                <c:pt idx="75">
                  <c:v>75.847053676503975</c:v>
                </c:pt>
                <c:pt idx="76">
                  <c:v>80.944243048534801</c:v>
                </c:pt>
                <c:pt idx="77">
                  <c:v>89.80559468650091</c:v>
                </c:pt>
                <c:pt idx="78">
                  <c:v>102.58816100442102</c:v>
                </c:pt>
                <c:pt idx="79">
                  <c:v>118.40005973408955</c:v>
                </c:pt>
                <c:pt idx="80">
                  <c:v>134.96926206699351</c:v>
                </c:pt>
                <c:pt idx="81">
                  <c:v>148.94893233291145</c:v>
                </c:pt>
                <c:pt idx="82">
                  <c:v>156.92840167512404</c:v>
                </c:pt>
                <c:pt idx="83">
                  <c:v>156.75223090133795</c:v>
                </c:pt>
                <c:pt idx="84">
                  <c:v>148.44641803596446</c:v>
                </c:pt>
                <c:pt idx="85">
                  <c:v>134.20481428436119</c:v>
                </c:pt>
                <c:pt idx="86">
                  <c:v>117.4422202890114</c:v>
                </c:pt>
                <c:pt idx="87">
                  <c:v>101.4682212365847</c:v>
                </c:pt>
                <c:pt idx="88">
                  <c:v>88.477522655342028</c:v>
                </c:pt>
                <c:pt idx="89">
                  <c:v>79.240785449737999</c:v>
                </c:pt>
                <c:pt idx="90">
                  <c:v>73.415243189784249</c:v>
                </c:pt>
                <c:pt idx="91">
                  <c:v>70.116613742219656</c:v>
                </c:pt>
                <c:pt idx="92">
                  <c:v>68.41196750984632</c:v>
                </c:pt>
                <c:pt idx="93">
                  <c:v>67.581228217980026</c:v>
                </c:pt>
                <c:pt idx="94">
                  <c:v>67.171048717643231</c:v>
                </c:pt>
                <c:pt idx="95">
                  <c:v>66.93875322745069</c:v>
                </c:pt>
                <c:pt idx="96">
                  <c:v>66.771595297518274</c:v>
                </c:pt>
                <c:pt idx="97">
                  <c:v>66.623595745898754</c:v>
                </c:pt>
                <c:pt idx="98">
                  <c:v>66.478222173112528</c:v>
                </c:pt>
                <c:pt idx="99">
                  <c:v>66.330281740102777</c:v>
                </c:pt>
                <c:pt idx="100">
                  <c:v>66.178448823441514</c:v>
                </c:pt>
                <c:pt idx="101">
                  <c:v>66.022600650840886</c:v>
                </c:pt>
                <c:pt idx="102">
                  <c:v>65.863019028649006</c:v>
                </c:pt>
                <c:pt idx="103">
                  <c:v>65.700293631378671</c:v>
                </c:pt>
                <c:pt idx="104">
                  <c:v>65.535657524075944</c:v>
                </c:pt>
                <c:pt idx="105">
                  <c:v>65.37197818658052</c:v>
                </c:pt>
                <c:pt idx="106">
                  <c:v>65.216020227024075</c:v>
                </c:pt>
                <c:pt idx="107">
                  <c:v>65.0829114786509</c:v>
                </c:pt>
                <c:pt idx="108">
                  <c:v>65.003658196336048</c:v>
                </c:pt>
                <c:pt idx="109">
                  <c:v>65.035401776568548</c:v>
                </c:pt>
                <c:pt idx="110">
                  <c:v>65.271227975093169</c:v>
                </c:pt>
                <c:pt idx="111">
                  <c:v>65.841995705737034</c:v>
                </c:pt>
                <c:pt idx="112">
                  <c:v>66.899198252204201</c:v>
                </c:pt>
                <c:pt idx="113">
                  <c:v>68.569841343798515</c:v>
                </c:pt>
                <c:pt idx="114">
                  <c:v>70.885863928257891</c:v>
                </c:pt>
                <c:pt idx="115">
                  <c:v>73.71042050297865</c:v>
                </c:pt>
                <c:pt idx="116">
                  <c:v>76.700905276683216</c:v>
                </c:pt>
                <c:pt idx="117">
                  <c:v>79.347772150913826</c:v>
                </c:pt>
                <c:pt idx="118">
                  <c:v>81.099360233249001</c:v>
                </c:pt>
                <c:pt idx="119">
                  <c:v>81.535722998391606</c:v>
                </c:pt>
                <c:pt idx="120">
                  <c:v>80.517468912273401</c:v>
                </c:pt>
                <c:pt idx="121">
                  <c:v>78.237626422172568</c:v>
                </c:pt>
                <c:pt idx="122">
                  <c:v>75.150215636041821</c:v>
                </c:pt>
                <c:pt idx="123">
                  <c:v>71.811625326985023</c:v>
                </c:pt>
                <c:pt idx="124">
                  <c:v>68.710431028154261</c:v>
                </c:pt>
                <c:pt idx="125">
                  <c:v>66.155616124900092</c:v>
                </c:pt>
                <c:pt idx="126">
                  <c:v>64.252156993971724</c:v>
                </c:pt>
                <c:pt idx="127">
                  <c:v>62.947157720001719</c:v>
                </c:pt>
                <c:pt idx="128">
                  <c:v>62.105475991081889</c:v>
                </c:pt>
                <c:pt idx="129">
                  <c:v>61.577042025108419</c:v>
                </c:pt>
                <c:pt idx="130">
                  <c:v>61.2370929043404</c:v>
                </c:pt>
                <c:pt idx="131">
                  <c:v>60.999469630023221</c:v>
                </c:pt>
                <c:pt idx="132">
                  <c:v>60.813032821286598</c:v>
                </c:pt>
                <c:pt idx="133">
                  <c:v>60.652139518169903</c:v>
                </c:pt>
                <c:pt idx="134">
                  <c:v>60.508518485638959</c:v>
                </c:pt>
                <c:pt idx="135">
                  <c:v>60.387922818269438</c:v>
                </c:pt>
                <c:pt idx="136">
                  <c:v>60.312147238321806</c:v>
                </c:pt>
                <c:pt idx="137">
                  <c:v>60.324661961696791</c:v>
                </c:pt>
                <c:pt idx="138">
                  <c:v>60.495001451688459</c:v>
                </c:pt>
                <c:pt idx="139">
                  <c:v>60.913459739106536</c:v>
                </c:pt>
                <c:pt idx="140">
                  <c:v>61.666776034054877</c:v>
                </c:pt>
                <c:pt idx="141">
                  <c:v>62.792200276513604</c:v>
                </c:pt>
                <c:pt idx="142">
                  <c:v>64.223154412525872</c:v>
                </c:pt>
                <c:pt idx="143">
                  <c:v>65.757081914406555</c:v>
                </c:pt>
                <c:pt idx="144">
                  <c:v>67.079140173550073</c:v>
                </c:pt>
                <c:pt idx="145">
                  <c:v>67.852183539956897</c:v>
                </c:pt>
                <c:pt idx="146">
                  <c:v>67.841773710976156</c:v>
                </c:pt>
                <c:pt idx="147">
                  <c:v>67.013636933310025</c:v>
                </c:pt>
                <c:pt idx="148">
                  <c:v>65.54846314820972</c:v>
                </c:pt>
                <c:pt idx="149">
                  <c:v>63.765350815030438</c:v>
                </c:pt>
                <c:pt idx="150">
                  <c:v>61.997991702550053</c:v>
                </c:pt>
                <c:pt idx="151">
                  <c:v>60.488748061822825</c:v>
                </c:pt>
                <c:pt idx="152">
                  <c:v>59.344123295956095</c:v>
                </c:pt>
                <c:pt idx="153">
                  <c:v>58.552946993011787</c:v>
                </c:pt>
                <c:pt idx="154">
                  <c:v>58.037767258085267</c:v>
                </c:pt>
                <c:pt idx="155">
                  <c:v>57.705611121735146</c:v>
                </c:pt>
                <c:pt idx="156">
                  <c:v>57.479097130969301</c:v>
                </c:pt>
                <c:pt idx="157">
                  <c:v>57.306415770977097</c:v>
                </c:pt>
                <c:pt idx="158">
                  <c:v>57.158200751328351</c:v>
                </c:pt>
                <c:pt idx="159">
                  <c:v>57.020012311049967</c:v>
                </c:pt>
                <c:pt idx="160">
                  <c:v>56.885602761082907</c:v>
                </c:pt>
                <c:pt idx="161">
                  <c:v>56.752568876765466</c:v>
                </c:pt>
                <c:pt idx="162">
                  <c:v>56.620079486344167</c:v>
                </c:pt>
                <c:pt idx="163">
                  <c:v>56.487870177199007</c:v>
                </c:pt>
                <c:pt idx="164">
                  <c:v>56.355858353526614</c:v>
                </c:pt>
                <c:pt idx="165">
                  <c:v>56.224013946420854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B3C-43A7-B7CE-039F9051966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'C'!$BJ$22:$BJ$222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71.38477048592172</c:v>
                </c:pt>
                <c:pt idx="15">
                  <c:v>71.341084510084386</c:v>
                </c:pt>
                <c:pt idx="16">
                  <c:v>71.297406357447429</c:v>
                </c:pt>
                <c:pt idx="17">
                  <c:v>71.253736482529092</c:v>
                </c:pt>
                <c:pt idx="18">
                  <c:v>71.210075354654691</c:v>
                </c:pt>
                <c:pt idx="19">
                  <c:v>71.166423456573114</c:v>
                </c:pt>
                <c:pt idx="20">
                  <c:v>71.122781282667717</c:v>
                </c:pt>
                <c:pt idx="21">
                  <c:v>71.07914933669619</c:v>
                </c:pt>
                <c:pt idx="22">
                  <c:v>71.035528128985163</c:v>
                </c:pt>
                <c:pt idx="23">
                  <c:v>70.99191817299581</c:v>
                </c:pt>
                <c:pt idx="24">
                  <c:v>70.948319981165341</c:v>
                </c:pt>
                <c:pt idx="25">
                  <c:v>70.904734059916947</c:v>
                </c:pt>
                <c:pt idx="26">
                  <c:v>70.861160903717149</c:v>
                </c:pt>
                <c:pt idx="27">
                  <c:v>70.817600988044219</c:v>
                </c:pt>
                <c:pt idx="28">
                  <c:v>70.774054761113518</c:v>
                </c:pt>
                <c:pt idx="29">
                  <c:v>70.730522634187309</c:v>
                </c:pt>
                <c:pt idx="30">
                  <c:v>70.687004970274998</c:v>
                </c:pt>
                <c:pt idx="31">
                  <c:v>70.6435020710055</c:v>
                </c:pt>
                <c:pt idx="32">
                  <c:v>70.600014161428732</c:v>
                </c:pt>
                <c:pt idx="33">
                  <c:v>70.556541372472296</c:v>
                </c:pt>
                <c:pt idx="34">
                  <c:v>70.513083720749293</c:v>
                </c:pt>
                <c:pt idx="35">
                  <c:v>70.469641085376253</c:v>
                </c:pt>
                <c:pt idx="36">
                  <c:v>70.426213181422312</c:v>
                </c:pt>
                <c:pt idx="37">
                  <c:v>70.382799529567663</c:v>
                </c:pt>
                <c:pt idx="38">
                  <c:v>70.339399421502605</c:v>
                </c:pt>
                <c:pt idx="39">
                  <c:v>70.296011880547383</c:v>
                </c:pt>
                <c:pt idx="40">
                  <c:v>70.252635616917871</c:v>
                </c:pt>
                <c:pt idx="41">
                  <c:v>70.209268977002068</c:v>
                </c:pt>
                <c:pt idx="42">
                  <c:v>70.165909885946618</c:v>
                </c:pt>
                <c:pt idx="43">
                  <c:v>70.122555782785057</c:v>
                </c:pt>
                <c:pt idx="44">
                  <c:v>70.079203547263177</c:v>
                </c:pt>
                <c:pt idx="45">
                  <c:v>70.035849417440403</c:v>
                </c:pt>
                <c:pt idx="46">
                  <c:v>69.992488897062699</c:v>
                </c:pt>
                <c:pt idx="47">
                  <c:v>69.949116651618056</c:v>
                </c:pt>
                <c:pt idx="48">
                  <c:v>69.905726391897659</c:v>
                </c:pt>
                <c:pt idx="49">
                  <c:v>69.862310743798631</c:v>
                </c:pt>
                <c:pt idx="50">
                  <c:v>69.818861103017525</c:v>
                </c:pt>
                <c:pt idx="51">
                  <c:v>69.775367473200845</c:v>
                </c:pt>
                <c:pt idx="52">
                  <c:v>69.731818286044785</c:v>
                </c:pt>
                <c:pt idx="53">
                  <c:v>69.68820020177148</c:v>
                </c:pt>
                <c:pt idx="54">
                  <c:v>69.644497888362906</c:v>
                </c:pt>
                <c:pt idx="55">
                  <c:v>69.600693777909655</c:v>
                </c:pt>
                <c:pt idx="56">
                  <c:v>69.556767798439793</c:v>
                </c:pt>
                <c:pt idx="57">
                  <c:v>69.512697079640901</c:v>
                </c:pt>
                <c:pt idx="58">
                  <c:v>69.468455630990292</c:v>
                </c:pt>
                <c:pt idx="59">
                  <c:v>69.42401399097578</c:v>
                </c:pt>
                <c:pt idx="60">
                  <c:v>69.379338846338584</c:v>
                </c:pt>
                <c:pt idx="61">
                  <c:v>69.334392620621983</c:v>
                </c:pt>
                <c:pt idx="62">
                  <c:v>69.289133031781972</c:v>
                </c:pt>
                <c:pt idx="63">
                  <c:v>69.243512619235588</c:v>
                </c:pt>
                <c:pt idx="64">
                  <c:v>69.19747824151581</c:v>
                </c:pt>
                <c:pt idx="65">
                  <c:v>69.150970546693586</c:v>
                </c:pt>
                <c:pt idx="66">
                  <c:v>69.10392341895178</c:v>
                </c:pt>
                <c:pt idx="67">
                  <c:v>69.0562634061789</c:v>
                </c:pt>
                <c:pt idx="68">
                  <c:v>69.007909135221936</c:v>
                </c:pt>
                <c:pt idx="69">
                  <c:v>68.958770723519734</c:v>
                </c:pt>
                <c:pt idx="70">
                  <c:v>68.908749198250334</c:v>
                </c:pt>
                <c:pt idx="71">
                  <c:v>68.857735936869176</c:v>
                </c:pt>
                <c:pt idx="72">
                  <c:v>68.805612145981556</c:v>
                </c:pt>
                <c:pt idx="73">
                  <c:v>68.752248398847115</c:v>
                </c:pt>
                <c:pt idx="74">
                  <c:v>68.697504255391891</c:v>
                </c:pt>
                <c:pt idx="75">
                  <c:v>68.641227992304366</c:v>
                </c:pt>
                <c:pt idx="76">
                  <c:v>68.583256474469749</c:v>
                </c:pt>
                <c:pt idx="77">
                  <c:v>68.523415202448746</c:v>
                </c:pt>
                <c:pt idx="78">
                  <c:v>68.461518573677523</c:v>
                </c:pt>
                <c:pt idx="79">
                  <c:v>68.397370397230276</c:v>
                </c:pt>
                <c:pt idx="80">
                  <c:v>68.330764702963847</c:v>
                </c:pt>
                <c:pt idx="81">
                  <c:v>68.261486885219213</c:v>
                </c:pt>
                <c:pt idx="82">
                  <c:v>68.189315218518544</c:v>
                </c:pt>
                <c:pt idx="83">
                  <c:v>68.114022777391327</c:v>
                </c:pt>
                <c:pt idx="84">
                  <c:v>68.035379784147224</c:v>
                </c:pt>
                <c:pt idx="85">
                  <c:v>67.953156396733775</c:v>
                </c:pt>
                <c:pt idx="86">
                  <c:v>67.86712593357332</c:v>
                </c:pt>
                <c:pt idx="87">
                  <c:v>67.777068513497227</c:v>
                </c:pt>
                <c:pt idx="88">
                  <c:v>67.682775066914516</c:v>
                </c:pt>
                <c:pt idx="89">
                  <c:v>67.584051649867249</c:v>
                </c:pt>
                <c:pt idx="90">
                  <c:v>67.480723966744534</c:v>
                </c:pt>
                <c:pt idx="91">
                  <c:v>67.372641981676594</c:v>
                </c:pt>
                <c:pt idx="92">
                  <c:v>67.259684474908838</c:v>
                </c:pt>
                <c:pt idx="93">
                  <c:v>67.141763380932957</c:v>
                </c:pt>
                <c:pt idx="94">
                  <c:v>67.01882773209158</c:v>
                </c:pt>
                <c:pt idx="95">
                  <c:v>66.890867026919153</c:v>
                </c:pt>
                <c:pt idx="96">
                  <c:v>66.757913848378053</c:v>
                </c:pt>
                <c:pt idx="97">
                  <c:v>66.620045574477018</c:v>
                </c:pt>
                <c:pt idx="98">
                  <c:v>66.477385052691773</c:v>
                </c:pt>
                <c:pt idx="99">
                  <c:v>66.330100149244984</c:v>
                </c:pt>
                <c:pt idx="100">
                  <c:v>66.178402132631959</c:v>
                </c:pt>
                <c:pt idx="101">
                  <c:v>66.022542904759888</c:v>
                </c:pt>
                <c:pt idx="102">
                  <c:v>65.862811148898373</c:v>
                </c:pt>
                <c:pt idx="103">
                  <c:v>65.699527517096683</c:v>
                </c:pt>
                <c:pt idx="104">
                  <c:v>65.533039026650258</c:v>
                </c:pt>
                <c:pt idx="105">
                  <c:v>65.363712871939271</c:v>
                </c:pt>
                <c:pt idx="106">
                  <c:v>65.191929881796057</c:v>
                </c:pt>
                <c:pt idx="107">
                  <c:v>65.018077861978313</c:v>
                </c:pt>
                <c:pt idx="108">
                  <c:v>64.842545057181127</c:v>
                </c:pt>
                <c:pt idx="109">
                  <c:v>64.665713948468536</c:v>
                </c:pt>
                <c:pt idx="110">
                  <c:v>64.487955572300308</c:v>
                </c:pt>
                <c:pt idx="111">
                  <c:v>64.309624509512901</c:v>
                </c:pt>
                <c:pt idx="112">
                  <c:v>64.131054650108396</c:v>
                </c:pt>
                <c:pt idx="113">
                  <c:v>63.952555795945727</c:v>
                </c:pt>
                <c:pt idx="114">
                  <c:v>63.774411121506716</c:v>
                </c:pt>
                <c:pt idx="115">
                  <c:v>63.59687547533364</c:v>
                </c:pt>
                <c:pt idx="116">
                  <c:v>63.420174473286764</c:v>
                </c:pt>
                <c:pt idx="117">
                  <c:v>63.244504310458694</c:v>
                </c:pt>
                <c:pt idx="118">
                  <c:v>63.070032201705558</c:v>
                </c:pt>
                <c:pt idx="119">
                  <c:v>62.896897351005698</c:v>
                </c:pt>
                <c:pt idx="120">
                  <c:v>62.725212346479267</c:v>
                </c:pt>
                <c:pt idx="121">
                  <c:v>62.555064879852686</c:v>
                </c:pt>
                <c:pt idx="122">
                  <c:v>62.38651969524679</c:v>
                </c:pt>
                <c:pt idx="123">
                  <c:v>62.219620681213925</c:v>
                </c:pt>
                <c:pt idx="124">
                  <c:v>62.054393030835776</c:v>
                </c:pt>
                <c:pt idx="125">
                  <c:v>61.890845406457622</c:v>
                </c:pt>
                <c:pt idx="126">
                  <c:v>61.728972057490047</c:v>
                </c:pt>
                <c:pt idx="127">
                  <c:v>61.568754851060874</c:v>
                </c:pt>
                <c:pt idx="128">
                  <c:v>61.410165185729042</c:v>
                </c:pt>
                <c:pt idx="129">
                  <c:v>61.253165767720347</c:v>
                </c:pt>
                <c:pt idx="130">
                  <c:v>61.097712237083478</c:v>
                </c:pt>
                <c:pt idx="131">
                  <c:v>60.943754637768933</c:v>
                </c:pt>
                <c:pt idx="132">
                  <c:v>60.791238730953467</c:v>
                </c:pt>
                <c:pt idx="133">
                  <c:v>60.64010715506803</c:v>
                </c:pt>
                <c:pt idx="134">
                  <c:v>60.490300439070595</c:v>
                </c:pt>
                <c:pt idx="135">
                  <c:v>60.341757877680124</c:v>
                </c:pt>
                <c:pt idx="136">
                  <c:v>60.194418278701683</c:v>
                </c:pt>
                <c:pt idx="137">
                  <c:v>60.048220593366509</c:v>
                </c:pt>
                <c:pt idx="138">
                  <c:v>59.903104440912927</c:v>
                </c:pt>
                <c:pt idx="139">
                  <c:v>59.759010538557796</c:v>
                </c:pt>
                <c:pt idx="140">
                  <c:v>59.615881047654057</c:v>
                </c:pt>
                <c:pt idx="141">
                  <c:v>59.473659846276689</c:v>
                </c:pt>
                <c:pt idx="142">
                  <c:v>59.332292737797353</c:v>
                </c:pt>
                <c:pt idx="143">
                  <c:v>59.191727604249223</c:v>
                </c:pt>
                <c:pt idx="144">
                  <c:v>59.051914512489247</c:v>
                </c:pt>
                <c:pt idx="145">
                  <c:v>58.912805780368672</c:v>
                </c:pt>
                <c:pt idx="146">
                  <c:v>58.774356009345574</c:v>
                </c:pt>
                <c:pt idx="147">
                  <c:v>58.636522089231811</c:v>
                </c:pt>
                <c:pt idx="148">
                  <c:v>58.499263180073228</c:v>
                </c:pt>
                <c:pt idx="149">
                  <c:v>58.362540675520066</c:v>
                </c:pt>
                <c:pt idx="150">
                  <c:v>58.226318151459616</c:v>
                </c:pt>
                <c:pt idx="151">
                  <c:v>58.090561303154374</c:v>
                </c:pt>
                <c:pt idx="152">
                  <c:v>57.95523787365542</c:v>
                </c:pt>
                <c:pt idx="153">
                  <c:v>57.820317575840221</c:v>
                </c:pt>
                <c:pt idx="154">
                  <c:v>57.685772010053007</c:v>
                </c:pt>
                <c:pt idx="155">
                  <c:v>57.551574579000452</c:v>
                </c:pt>
                <c:pt idx="156">
                  <c:v>57.41770040127227</c:v>
                </c:pt>
                <c:pt idx="157">
                  <c:v>57.284126224610418</c:v>
                </c:pt>
                <c:pt idx="158">
                  <c:v>57.150830339839267</c:v>
                </c:pt>
                <c:pt idx="159">
                  <c:v>57.017792496187639</c:v>
                </c:pt>
                <c:pt idx="160">
                  <c:v>56.884993818578728</c:v>
                </c:pt>
                <c:pt idx="161">
                  <c:v>56.752416727332793</c:v>
                </c:pt>
                <c:pt idx="162">
                  <c:v>56.620044860617199</c:v>
                </c:pt>
                <c:pt idx="163">
                  <c:v>56.487862999884499</c:v>
                </c:pt>
                <c:pt idx="164">
                  <c:v>56.355856998463359</c:v>
                </c:pt>
                <c:pt idx="165">
                  <c:v>56.224013713401668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B3C-43A7-B7CE-039F90519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0474208"/>
        <c:axId val="420474600"/>
      </c:scatterChart>
      <c:valAx>
        <c:axId val="42047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0474600"/>
        <c:crosses val="autoZero"/>
        <c:crossBetween val="midCat"/>
      </c:valAx>
      <c:valAx>
        <c:axId val="4204746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047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'C'!$N$21</c:f>
          <c:strCache>
            <c:ptCount val="1"/>
            <c:pt idx="0">
              <c:v>10.08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'C'!$N$22:$N$222</c:f>
              <c:numCache>
                <c:formatCode>General</c:formatCode>
                <c:ptCount val="201"/>
                <c:pt idx="0">
                  <c:v>70.491</c:v>
                </c:pt>
                <c:pt idx="1">
                  <c:v>69.792000000000002</c:v>
                </c:pt>
                <c:pt idx="2">
                  <c:v>69.528000000000006</c:v>
                </c:pt>
                <c:pt idx="3">
                  <c:v>68.867999999999995</c:v>
                </c:pt>
                <c:pt idx="4">
                  <c:v>69.528000000000006</c:v>
                </c:pt>
                <c:pt idx="5">
                  <c:v>70.207999999999998</c:v>
                </c:pt>
                <c:pt idx="6">
                  <c:v>70.037999999999997</c:v>
                </c:pt>
                <c:pt idx="7">
                  <c:v>69.037999999999997</c:v>
                </c:pt>
                <c:pt idx="8">
                  <c:v>69.037999999999997</c:v>
                </c:pt>
                <c:pt idx="9">
                  <c:v>68.075000000000003</c:v>
                </c:pt>
                <c:pt idx="10">
                  <c:v>69.924999999999997</c:v>
                </c:pt>
                <c:pt idx="11">
                  <c:v>68</c:v>
                </c:pt>
                <c:pt idx="12">
                  <c:v>68.132000000000005</c:v>
                </c:pt>
                <c:pt idx="13">
                  <c:v>68.849000000000004</c:v>
                </c:pt>
                <c:pt idx="14">
                  <c:v>69.150999999999996</c:v>
                </c:pt>
                <c:pt idx="15">
                  <c:v>68.019000000000005</c:v>
                </c:pt>
                <c:pt idx="16">
                  <c:v>67.546999999999997</c:v>
                </c:pt>
                <c:pt idx="17">
                  <c:v>67.906000000000006</c:v>
                </c:pt>
                <c:pt idx="18">
                  <c:v>68.697999999999993</c:v>
                </c:pt>
                <c:pt idx="19">
                  <c:v>69.358000000000004</c:v>
                </c:pt>
                <c:pt idx="20">
                  <c:v>69.358000000000004</c:v>
                </c:pt>
                <c:pt idx="21">
                  <c:v>68.057000000000002</c:v>
                </c:pt>
                <c:pt idx="22">
                  <c:v>68.584999999999994</c:v>
                </c:pt>
                <c:pt idx="23">
                  <c:v>67.867999999999995</c:v>
                </c:pt>
                <c:pt idx="24">
                  <c:v>69.415000000000006</c:v>
                </c:pt>
                <c:pt idx="25">
                  <c:v>68.17</c:v>
                </c:pt>
                <c:pt idx="26">
                  <c:v>68.057000000000002</c:v>
                </c:pt>
                <c:pt idx="27">
                  <c:v>69.980999999999995</c:v>
                </c:pt>
                <c:pt idx="28">
                  <c:v>68.376999999999995</c:v>
                </c:pt>
                <c:pt idx="29">
                  <c:v>69.867999999999995</c:v>
                </c:pt>
                <c:pt idx="30">
                  <c:v>71.225999999999999</c:v>
                </c:pt>
                <c:pt idx="31">
                  <c:v>69</c:v>
                </c:pt>
                <c:pt idx="32">
                  <c:v>70.17</c:v>
                </c:pt>
                <c:pt idx="33">
                  <c:v>70.415000000000006</c:v>
                </c:pt>
                <c:pt idx="34">
                  <c:v>71.415000000000006</c:v>
                </c:pt>
                <c:pt idx="35">
                  <c:v>73.546999999999997</c:v>
                </c:pt>
                <c:pt idx="36">
                  <c:v>72.962000000000003</c:v>
                </c:pt>
                <c:pt idx="37">
                  <c:v>73.376999999999995</c:v>
                </c:pt>
                <c:pt idx="38">
                  <c:v>73.132000000000005</c:v>
                </c:pt>
                <c:pt idx="39">
                  <c:v>74.376999999999995</c:v>
                </c:pt>
                <c:pt idx="40">
                  <c:v>74.037999999999997</c:v>
                </c:pt>
                <c:pt idx="41">
                  <c:v>74.83</c:v>
                </c:pt>
                <c:pt idx="42">
                  <c:v>75.603999999999999</c:v>
                </c:pt>
                <c:pt idx="43">
                  <c:v>75.396000000000001</c:v>
                </c:pt>
                <c:pt idx="44">
                  <c:v>76.942999999999998</c:v>
                </c:pt>
                <c:pt idx="45">
                  <c:v>78.019000000000005</c:v>
                </c:pt>
                <c:pt idx="46">
                  <c:v>78.697999999999993</c:v>
                </c:pt>
                <c:pt idx="47">
                  <c:v>78.679000000000002</c:v>
                </c:pt>
                <c:pt idx="48">
                  <c:v>79.358000000000004</c:v>
                </c:pt>
                <c:pt idx="49">
                  <c:v>81.471999999999994</c:v>
                </c:pt>
                <c:pt idx="50">
                  <c:v>83.566000000000003</c:v>
                </c:pt>
                <c:pt idx="51">
                  <c:v>85.358000000000004</c:v>
                </c:pt>
                <c:pt idx="52">
                  <c:v>88.509</c:v>
                </c:pt>
                <c:pt idx="53">
                  <c:v>92.057000000000002</c:v>
                </c:pt>
                <c:pt idx="54">
                  <c:v>97.867999999999995</c:v>
                </c:pt>
                <c:pt idx="55">
                  <c:v>102.396</c:v>
                </c:pt>
                <c:pt idx="56">
                  <c:v>112.13200000000001</c:v>
                </c:pt>
                <c:pt idx="57">
                  <c:v>121.52800000000001</c:v>
                </c:pt>
                <c:pt idx="58">
                  <c:v>136.39599999999999</c:v>
                </c:pt>
                <c:pt idx="59">
                  <c:v>149.887</c:v>
                </c:pt>
                <c:pt idx="60">
                  <c:v>166.83</c:v>
                </c:pt>
                <c:pt idx="61">
                  <c:v>180.83</c:v>
                </c:pt>
                <c:pt idx="62">
                  <c:v>192.52799999999999</c:v>
                </c:pt>
                <c:pt idx="63">
                  <c:v>201.49100000000001</c:v>
                </c:pt>
                <c:pt idx="64">
                  <c:v>206.47200000000001</c:v>
                </c:pt>
                <c:pt idx="65">
                  <c:v>210.41499999999999</c:v>
                </c:pt>
                <c:pt idx="66">
                  <c:v>208.679</c:v>
                </c:pt>
                <c:pt idx="67">
                  <c:v>197.09399999999999</c:v>
                </c:pt>
                <c:pt idx="68">
                  <c:v>170.96199999999999</c:v>
                </c:pt>
                <c:pt idx="69">
                  <c:v>122.887</c:v>
                </c:pt>
                <c:pt idx="70">
                  <c:v>86.66</c:v>
                </c:pt>
                <c:pt idx="71">
                  <c:v>75.962000000000003</c:v>
                </c:pt>
                <c:pt idx="72">
                  <c:v>74.887</c:v>
                </c:pt>
                <c:pt idx="73">
                  <c:v>75.66</c:v>
                </c:pt>
                <c:pt idx="74">
                  <c:v>77.225999999999999</c:v>
                </c:pt>
                <c:pt idx="75">
                  <c:v>80.188999999999993</c:v>
                </c:pt>
                <c:pt idx="76">
                  <c:v>83.887</c:v>
                </c:pt>
                <c:pt idx="77">
                  <c:v>87.792000000000002</c:v>
                </c:pt>
                <c:pt idx="78">
                  <c:v>95.283000000000001</c:v>
                </c:pt>
                <c:pt idx="79">
                  <c:v>103.491</c:v>
                </c:pt>
                <c:pt idx="80">
                  <c:v>113.58499999999999</c:v>
                </c:pt>
                <c:pt idx="81">
                  <c:v>125.566</c:v>
                </c:pt>
                <c:pt idx="82">
                  <c:v>138.58500000000001</c:v>
                </c:pt>
                <c:pt idx="83">
                  <c:v>147.52799999999999</c:v>
                </c:pt>
                <c:pt idx="84">
                  <c:v>153.39599999999999</c:v>
                </c:pt>
                <c:pt idx="85">
                  <c:v>155.98099999999999</c:v>
                </c:pt>
                <c:pt idx="86">
                  <c:v>154.28299999999999</c:v>
                </c:pt>
                <c:pt idx="87">
                  <c:v>142.98099999999999</c:v>
                </c:pt>
                <c:pt idx="88">
                  <c:v>117.887</c:v>
                </c:pt>
                <c:pt idx="89">
                  <c:v>84.83</c:v>
                </c:pt>
                <c:pt idx="90">
                  <c:v>69.66</c:v>
                </c:pt>
                <c:pt idx="91">
                  <c:v>68.623000000000005</c:v>
                </c:pt>
                <c:pt idx="92">
                  <c:v>66.433999999999997</c:v>
                </c:pt>
                <c:pt idx="93">
                  <c:v>67.019000000000005</c:v>
                </c:pt>
                <c:pt idx="94">
                  <c:v>66.113</c:v>
                </c:pt>
                <c:pt idx="95">
                  <c:v>64.962000000000003</c:v>
                </c:pt>
                <c:pt idx="96">
                  <c:v>63.527999999999999</c:v>
                </c:pt>
                <c:pt idx="97">
                  <c:v>64.491</c:v>
                </c:pt>
                <c:pt idx="98">
                  <c:v>64.037999999999997</c:v>
                </c:pt>
                <c:pt idx="99">
                  <c:v>64</c:v>
                </c:pt>
                <c:pt idx="100">
                  <c:v>64.358000000000004</c:v>
                </c:pt>
                <c:pt idx="101">
                  <c:v>63.320999999999998</c:v>
                </c:pt>
                <c:pt idx="102">
                  <c:v>62.244999999999997</c:v>
                </c:pt>
                <c:pt idx="103">
                  <c:v>63.83</c:v>
                </c:pt>
                <c:pt idx="104">
                  <c:v>63.075000000000003</c:v>
                </c:pt>
                <c:pt idx="105">
                  <c:v>63.905999999999999</c:v>
                </c:pt>
                <c:pt idx="106">
                  <c:v>63</c:v>
                </c:pt>
                <c:pt idx="107">
                  <c:v>64.679000000000002</c:v>
                </c:pt>
                <c:pt idx="108">
                  <c:v>62.868000000000002</c:v>
                </c:pt>
                <c:pt idx="109">
                  <c:v>64.415000000000006</c:v>
                </c:pt>
                <c:pt idx="110">
                  <c:v>62.924999999999997</c:v>
                </c:pt>
                <c:pt idx="111">
                  <c:v>63.34</c:v>
                </c:pt>
                <c:pt idx="112">
                  <c:v>64.716999999999999</c:v>
                </c:pt>
                <c:pt idx="113">
                  <c:v>64.546999999999997</c:v>
                </c:pt>
                <c:pt idx="114">
                  <c:v>65.962000000000003</c:v>
                </c:pt>
                <c:pt idx="115">
                  <c:v>65.980999999999995</c:v>
                </c:pt>
                <c:pt idx="116">
                  <c:v>67.774000000000001</c:v>
                </c:pt>
                <c:pt idx="117">
                  <c:v>69.358000000000004</c:v>
                </c:pt>
                <c:pt idx="118">
                  <c:v>70.509</c:v>
                </c:pt>
                <c:pt idx="119">
                  <c:v>72.396000000000001</c:v>
                </c:pt>
                <c:pt idx="120">
                  <c:v>73.887</c:v>
                </c:pt>
                <c:pt idx="121">
                  <c:v>72.906000000000006</c:v>
                </c:pt>
                <c:pt idx="122">
                  <c:v>71.641999999999996</c:v>
                </c:pt>
                <c:pt idx="123">
                  <c:v>70.207999999999998</c:v>
                </c:pt>
                <c:pt idx="124">
                  <c:v>68.376999999999995</c:v>
                </c:pt>
                <c:pt idx="125">
                  <c:v>66.942999999999998</c:v>
                </c:pt>
                <c:pt idx="126">
                  <c:v>61.735999999999997</c:v>
                </c:pt>
                <c:pt idx="127">
                  <c:v>61.962000000000003</c:v>
                </c:pt>
                <c:pt idx="128">
                  <c:v>59.698</c:v>
                </c:pt>
                <c:pt idx="129">
                  <c:v>59.357999999999997</c:v>
                </c:pt>
                <c:pt idx="130">
                  <c:v>59.716999999999999</c:v>
                </c:pt>
                <c:pt idx="131">
                  <c:v>57.113</c:v>
                </c:pt>
                <c:pt idx="132">
                  <c:v>58.981000000000002</c:v>
                </c:pt>
                <c:pt idx="133">
                  <c:v>57.716999999999999</c:v>
                </c:pt>
                <c:pt idx="134">
                  <c:v>58.357999999999997</c:v>
                </c:pt>
                <c:pt idx="135">
                  <c:v>57.585000000000001</c:v>
                </c:pt>
                <c:pt idx="136">
                  <c:v>57.792000000000002</c:v>
                </c:pt>
                <c:pt idx="137">
                  <c:v>57.755000000000003</c:v>
                </c:pt>
                <c:pt idx="138">
                  <c:v>56.924999999999997</c:v>
                </c:pt>
                <c:pt idx="139">
                  <c:v>58.018999999999998</c:v>
                </c:pt>
                <c:pt idx="140">
                  <c:v>57.603999999999999</c:v>
                </c:pt>
                <c:pt idx="141">
                  <c:v>59.225999999999999</c:v>
                </c:pt>
                <c:pt idx="142">
                  <c:v>58.283000000000001</c:v>
                </c:pt>
                <c:pt idx="143">
                  <c:v>59.603999999999999</c:v>
                </c:pt>
                <c:pt idx="144">
                  <c:v>60.622999999999998</c:v>
                </c:pt>
                <c:pt idx="145">
                  <c:v>61.887</c:v>
                </c:pt>
                <c:pt idx="146">
                  <c:v>60.546999999999997</c:v>
                </c:pt>
                <c:pt idx="147">
                  <c:v>62.981000000000002</c:v>
                </c:pt>
                <c:pt idx="148">
                  <c:v>61.357999999999997</c:v>
                </c:pt>
                <c:pt idx="149">
                  <c:v>60.848999999999997</c:v>
                </c:pt>
                <c:pt idx="150">
                  <c:v>60.131999999999998</c:v>
                </c:pt>
                <c:pt idx="151">
                  <c:v>59.566000000000003</c:v>
                </c:pt>
                <c:pt idx="152">
                  <c:v>57.679000000000002</c:v>
                </c:pt>
                <c:pt idx="153">
                  <c:v>57.774000000000001</c:v>
                </c:pt>
                <c:pt idx="154">
                  <c:v>56.887</c:v>
                </c:pt>
                <c:pt idx="155">
                  <c:v>56.472000000000001</c:v>
                </c:pt>
                <c:pt idx="156">
                  <c:v>55.113</c:v>
                </c:pt>
                <c:pt idx="157">
                  <c:v>55.527999999999999</c:v>
                </c:pt>
                <c:pt idx="158">
                  <c:v>54.603999999999999</c:v>
                </c:pt>
                <c:pt idx="159">
                  <c:v>56.151000000000003</c:v>
                </c:pt>
                <c:pt idx="160">
                  <c:v>55.546999999999997</c:v>
                </c:pt>
                <c:pt idx="161">
                  <c:v>55.357999999999997</c:v>
                </c:pt>
                <c:pt idx="162">
                  <c:v>55.414999999999999</c:v>
                </c:pt>
                <c:pt idx="163">
                  <c:v>54.037999999999997</c:v>
                </c:pt>
                <c:pt idx="164">
                  <c:v>54.585000000000001</c:v>
                </c:pt>
                <c:pt idx="165">
                  <c:v>54.716999999999999</c:v>
                </c:pt>
                <c:pt idx="166">
                  <c:v>54.942999999999998</c:v>
                </c:pt>
                <c:pt idx="167">
                  <c:v>54.603999999999999</c:v>
                </c:pt>
                <c:pt idx="168">
                  <c:v>54.302</c:v>
                </c:pt>
                <c:pt idx="169">
                  <c:v>54.357999999999997</c:v>
                </c:pt>
                <c:pt idx="170">
                  <c:v>54.018999999999998</c:v>
                </c:pt>
                <c:pt idx="171">
                  <c:v>53.566000000000003</c:v>
                </c:pt>
                <c:pt idx="172">
                  <c:v>52.698</c:v>
                </c:pt>
                <c:pt idx="173">
                  <c:v>53.66</c:v>
                </c:pt>
                <c:pt idx="174">
                  <c:v>52.981000000000002</c:v>
                </c:pt>
                <c:pt idx="175">
                  <c:v>54.264000000000003</c:v>
                </c:pt>
                <c:pt idx="176">
                  <c:v>53.207999999999998</c:v>
                </c:pt>
                <c:pt idx="177">
                  <c:v>52.811</c:v>
                </c:pt>
                <c:pt idx="178">
                  <c:v>53.037999999999997</c:v>
                </c:pt>
                <c:pt idx="179">
                  <c:v>53.622999999999998</c:v>
                </c:pt>
                <c:pt idx="180">
                  <c:v>53.17</c:v>
                </c:pt>
                <c:pt idx="181">
                  <c:v>52.716999999999999</c:v>
                </c:pt>
                <c:pt idx="182">
                  <c:v>53.453000000000003</c:v>
                </c:pt>
                <c:pt idx="183">
                  <c:v>54.755000000000003</c:v>
                </c:pt>
                <c:pt idx="184">
                  <c:v>52.942999999999998</c:v>
                </c:pt>
                <c:pt idx="185">
                  <c:v>52.716999999999999</c:v>
                </c:pt>
                <c:pt idx="186">
                  <c:v>53.868000000000002</c:v>
                </c:pt>
                <c:pt idx="187">
                  <c:v>53.433999999999997</c:v>
                </c:pt>
                <c:pt idx="188">
                  <c:v>53.962000000000003</c:v>
                </c:pt>
                <c:pt idx="189">
                  <c:v>52.018999999999998</c:v>
                </c:pt>
                <c:pt idx="190">
                  <c:v>54.131999999999998</c:v>
                </c:pt>
                <c:pt idx="191">
                  <c:v>52.735999999999997</c:v>
                </c:pt>
                <c:pt idx="192">
                  <c:v>53.868000000000002</c:v>
                </c:pt>
                <c:pt idx="193">
                  <c:v>52.357999999999997</c:v>
                </c:pt>
                <c:pt idx="194">
                  <c:v>51.811</c:v>
                </c:pt>
                <c:pt idx="195">
                  <c:v>52.283000000000001</c:v>
                </c:pt>
                <c:pt idx="196">
                  <c:v>53.151000000000003</c:v>
                </c:pt>
                <c:pt idx="197">
                  <c:v>53.357999999999997</c:v>
                </c:pt>
                <c:pt idx="198">
                  <c:v>52.472000000000001</c:v>
                </c:pt>
                <c:pt idx="199">
                  <c:v>53.981000000000002</c:v>
                </c:pt>
                <c:pt idx="200">
                  <c:v>51.244999999999997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E53-41E8-B98F-247A28F048E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'C'!$AE$22:$AE$222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72.410160000111091</c:v>
                </c:pt>
                <c:pt idx="14">
                  <c:v>72.359224723978599</c:v>
                </c:pt>
                <c:pt idx="15">
                  <c:v>72.308294544223983</c:v>
                </c:pt>
                <c:pt idx="16">
                  <c:v>72.257369685193439</c:v>
                </c:pt>
                <c:pt idx="17">
                  <c:v>72.206450367055041</c:v>
                </c:pt>
                <c:pt idx="18">
                  <c:v>72.155536802902446</c:v>
                </c:pt>
                <c:pt idx="19">
                  <c:v>72.104629195338646</c:v>
                </c:pt>
                <c:pt idx="20">
                  <c:v>72.053727732467436</c:v>
                </c:pt>
                <c:pt idx="21">
                  <c:v>72.002832583209653</c:v>
                </c:pt>
                <c:pt idx="22">
                  <c:v>71.951943891852167</c:v>
                </c:pt>
                <c:pt idx="23">
                  <c:v>71.901061771725622</c:v>
                </c:pt>
                <c:pt idx="24">
                  <c:v>71.850186297894069</c:v>
                </c:pt>
                <c:pt idx="25">
                  <c:v>71.799317498725841</c:v>
                </c:pt>
                <c:pt idx="26">
                  <c:v>71.748455346199094</c:v>
                </c:pt>
                <c:pt idx="27">
                  <c:v>71.697599744777776</c:v>
                </c:pt>
                <c:pt idx="28">
                  <c:v>71.646750518674409</c:v>
                </c:pt>
                <c:pt idx="29">
                  <c:v>71.595907397295136</c:v>
                </c:pt>
                <c:pt idx="30">
                  <c:v>71.545069998640159</c:v>
                </c:pt>
                <c:pt idx="31">
                  <c:v>71.494237810417729</c:v>
                </c:pt>
                <c:pt idx="32">
                  <c:v>71.443410168656243</c:v>
                </c:pt>
                <c:pt idx="33">
                  <c:v>71.392586233840831</c:v>
                </c:pt>
                <c:pt idx="34">
                  <c:v>71.341764965802582</c:v>
                </c:pt>
                <c:pt idx="35">
                  <c:v>71.290945103828676</c:v>
                </c:pt>
                <c:pt idx="36">
                  <c:v>71.240125179493234</c:v>
                </c:pt>
                <c:pt idx="37">
                  <c:v>71.189303668429346</c:v>
                </c:pt>
                <c:pt idx="38">
                  <c:v>71.138479662288134</c:v>
                </c:pt>
                <c:pt idx="39">
                  <c:v>71.087655337981914</c:v>
                </c:pt>
                <c:pt idx="40">
                  <c:v>71.036844215896224</c:v>
                </c:pt>
                <c:pt idx="41">
                  <c:v>70.98609682744744</c:v>
                </c:pt>
                <c:pt idx="42">
                  <c:v>70.935575214380066</c:v>
                </c:pt>
                <c:pt idx="43">
                  <c:v>70.885754895018067</c:v>
                </c:pt>
                <c:pt idx="44">
                  <c:v>70.837935503651167</c:v>
                </c:pt>
                <c:pt idx="45">
                  <c:v>70.795441877006411</c:v>
                </c:pt>
                <c:pt idx="46">
                  <c:v>70.766243085305206</c:v>
                </c:pt>
                <c:pt idx="47">
                  <c:v>70.768221150073401</c:v>
                </c:pt>
                <c:pt idx="48">
                  <c:v>70.838881324423738</c:v>
                </c:pt>
                <c:pt idx="49">
                  <c:v>71.05157313456435</c:v>
                </c:pt>
                <c:pt idx="50">
                  <c:v>71.539616335772251</c:v>
                </c:pt>
                <c:pt idx="51">
                  <c:v>72.527174299581176</c:v>
                </c:pt>
                <c:pt idx="52">
                  <c:v>74.360547886708673</c:v>
                </c:pt>
                <c:pt idx="53">
                  <c:v>77.52609613052995</c:v>
                </c:pt>
                <c:pt idx="54">
                  <c:v>82.633647065827319</c:v>
                </c:pt>
                <c:pt idx="55">
                  <c:v>90.3419607437976</c:v>
                </c:pt>
                <c:pt idx="56">
                  <c:v>101.21163923738139</c:v>
                </c:pt>
                <c:pt idx="57">
                  <c:v>115.49455347143054</c:v>
                </c:pt>
                <c:pt idx="58">
                  <c:v>132.9040268763834</c:v>
                </c:pt>
                <c:pt idx="59">
                  <c:v>152.44359502935961</c:v>
                </c:pt>
                <c:pt idx="60">
                  <c:v>172.38427338589037</c:v>
                </c:pt>
                <c:pt idx="61">
                  <c:v>190.45397780862916</c:v>
                </c:pt>
                <c:pt idx="62">
                  <c:v>204.23662170462919</c:v>
                </c:pt>
                <c:pt idx="63">
                  <c:v>211.6936348873318</c:v>
                </c:pt>
                <c:pt idx="64">
                  <c:v>211.65520887222613</c:v>
                </c:pt>
                <c:pt idx="65">
                  <c:v>204.11860076837246</c:v>
                </c:pt>
                <c:pt idx="66">
                  <c:v>190.24884082675212</c:v>
                </c:pt>
                <c:pt idx="67">
                  <c:v>172.08163083187239</c:v>
                </c:pt>
                <c:pt idx="68">
                  <c:v>152.03283733504895</c:v>
                </c:pt>
                <c:pt idx="69">
                  <c:v>132.37752825699198</c:v>
                </c:pt>
                <c:pt idx="70">
                  <c:v>114.85248820721567</c:v>
                </c:pt>
                <c:pt idx="71">
                  <c:v>100.47227641810015</c:v>
                </c:pt>
                <c:pt idx="72">
                  <c:v>89.566352353543238</c:v>
                </c:pt>
                <c:pt idx="73">
                  <c:v>81.980683326127988</c:v>
                </c:pt>
                <c:pt idx="74">
                  <c:v>77.35954747130377</c:v>
                </c:pt>
                <c:pt idx="75">
                  <c:v>75.424662351483306</c:v>
                </c:pt>
                <c:pt idx="76">
                  <c:v>76.177432958827538</c:v>
                </c:pt>
                <c:pt idx="77">
                  <c:v>79.951546966541642</c:v>
                </c:pt>
                <c:pt idx="78">
                  <c:v>87.249942102354836</c:v>
                </c:pt>
                <c:pt idx="79">
                  <c:v>98.349907125588274</c:v>
                </c:pt>
                <c:pt idx="80">
                  <c:v>112.77871668184667</c:v>
                </c:pt>
                <c:pt idx="81">
                  <c:v>128.91089416191309</c:v>
                </c:pt>
                <c:pt idx="82">
                  <c:v>144.00004001899219</c:v>
                </c:pt>
                <c:pt idx="83">
                  <c:v>154.81504246648797</c:v>
                </c:pt>
                <c:pt idx="84">
                  <c:v>158.71539182646774</c:v>
                </c:pt>
                <c:pt idx="85">
                  <c:v>154.67360138372089</c:v>
                </c:pt>
                <c:pt idx="86">
                  <c:v>143.69698958132108</c:v>
                </c:pt>
                <c:pt idx="87">
                  <c:v>128.40818706191561</c:v>
                </c:pt>
                <c:pt idx="88">
                  <c:v>112.01964184224008</c:v>
                </c:pt>
                <c:pt idx="89">
                  <c:v>97.246654787827268</c:v>
                </c:pt>
                <c:pt idx="90">
                  <c:v>85.650428446078479</c:v>
                </c:pt>
                <c:pt idx="91">
                  <c:v>77.577810220861522</c:v>
                </c:pt>
                <c:pt idx="92">
                  <c:v>72.531002885511811</c:v>
                </c:pt>
                <c:pt idx="93">
                  <c:v>69.660816139044314</c:v>
                </c:pt>
                <c:pt idx="94">
                  <c:v>68.145144640598701</c:v>
                </c:pt>
                <c:pt idx="95">
                  <c:v>67.370259540884518</c:v>
                </c:pt>
                <c:pt idx="96">
                  <c:v>66.953955225360417</c:v>
                </c:pt>
                <c:pt idx="97">
                  <c:v>66.691020440466332</c:v>
                </c:pt>
                <c:pt idx="98">
                  <c:v>66.484841497709979</c:v>
                </c:pt>
                <c:pt idx="99">
                  <c:v>66.295182689741623</c:v>
                </c:pt>
                <c:pt idx="100">
                  <c:v>66.107212401165157</c:v>
                </c:pt>
                <c:pt idx="101">
                  <c:v>65.916189396378272</c:v>
                </c:pt>
                <c:pt idx="102">
                  <c:v>65.720951655969813</c:v>
                </c:pt>
                <c:pt idx="103">
                  <c:v>65.521498810107857</c:v>
                </c:pt>
                <c:pt idx="104">
                  <c:v>65.318221217728492</c:v>
                </c:pt>
                <c:pt idx="105">
                  <c:v>65.11176565995757</c:v>
                </c:pt>
                <c:pt idx="106">
                  <c:v>64.903286274402191</c:v>
                </c:pt>
                <c:pt idx="107">
                  <c:v>64.695275899605889</c:v>
                </c:pt>
                <c:pt idx="108">
                  <c:v>64.493548699297961</c:v>
                </c:pt>
                <c:pt idx="109">
                  <c:v>64.311233949933793</c:v>
                </c:pt>
                <c:pt idx="110">
                  <c:v>64.175458421673355</c:v>
                </c:pt>
                <c:pt idx="111">
                  <c:v>64.136001699341705</c:v>
                </c:pt>
                <c:pt idx="112">
                  <c:v>64.272013675245731</c:v>
                </c:pt>
                <c:pt idx="113">
                  <c:v>64.688648654124535</c:v>
                </c:pt>
                <c:pt idx="114">
                  <c:v>65.493518496576655</c:v>
                </c:pt>
                <c:pt idx="115">
                  <c:v>66.748332335831023</c:v>
                </c:pt>
                <c:pt idx="116">
                  <c:v>68.406562390873887</c:v>
                </c:pt>
                <c:pt idx="117">
                  <c:v>70.267489213141303</c:v>
                </c:pt>
                <c:pt idx="118">
                  <c:v>71.98510025869659</c:v>
                </c:pt>
                <c:pt idx="119">
                  <c:v>73.152217967211016</c:v>
                </c:pt>
                <c:pt idx="120">
                  <c:v>73.438124371432806</c:v>
                </c:pt>
                <c:pt idx="121">
                  <c:v>72.717450939127659</c:v>
                </c:pt>
                <c:pt idx="122">
                  <c:v>71.122007750204787</c:v>
                </c:pt>
                <c:pt idx="123">
                  <c:v>68.986419607486113</c:v>
                </c:pt>
                <c:pt idx="124">
                  <c:v>66.718107961209597</c:v>
                </c:pt>
                <c:pt idx="125">
                  <c:v>64.660376670831852</c:v>
                </c:pt>
                <c:pt idx="126">
                  <c:v>63.010119108051619</c:v>
                </c:pt>
                <c:pt idx="127">
                  <c:v>61.810692767814125</c:v>
                </c:pt>
                <c:pt idx="128">
                  <c:v>60.998773345989868</c:v>
                </c:pt>
                <c:pt idx="129">
                  <c:v>60.466637535300308</c:v>
                </c:pt>
                <c:pt idx="130">
                  <c:v>60.109951699419483</c:v>
                </c:pt>
                <c:pt idx="131">
                  <c:v>59.850721074862498</c:v>
                </c:pt>
                <c:pt idx="132">
                  <c:v>59.64031453328807</c:v>
                </c:pt>
                <c:pt idx="133">
                  <c:v>59.452732294663292</c:v>
                </c:pt>
                <c:pt idx="134">
                  <c:v>59.276270698960452</c:v>
                </c:pt>
                <c:pt idx="135">
                  <c:v>59.107585961390136</c:v>
                </c:pt>
                <c:pt idx="136">
                  <c:v>58.949080641539389</c:v>
                </c:pt>
                <c:pt idx="137">
                  <c:v>58.809119750257793</c:v>
                </c:pt>
                <c:pt idx="138">
                  <c:v>58.704011977814254</c:v>
                </c:pt>
                <c:pt idx="139">
                  <c:v>58.660053891281748</c:v>
                </c:pt>
                <c:pt idx="140">
                  <c:v>58.712986916308999</c:v>
                </c:pt>
                <c:pt idx="141">
                  <c:v>58.901663131387615</c:v>
                </c:pt>
                <c:pt idx="142">
                  <c:v>59.253936035253929</c:v>
                </c:pt>
                <c:pt idx="143">
                  <c:v>59.766764730152687</c:v>
                </c:pt>
                <c:pt idx="144">
                  <c:v>60.388251802676201</c:v>
                </c:pt>
                <c:pt idx="145">
                  <c:v>61.013184318471211</c:v>
                </c:pt>
                <c:pt idx="146">
                  <c:v>61.501125782945543</c:v>
                </c:pt>
                <c:pt idx="147">
                  <c:v>61.715873868691048</c:v>
                </c:pt>
                <c:pt idx="148">
                  <c:v>61.57191383390731</c:v>
                </c:pt>
                <c:pt idx="149">
                  <c:v>61.066320602296479</c:v>
                </c:pt>
                <c:pt idx="150">
                  <c:v>60.279860218033775</c:v>
                </c:pt>
                <c:pt idx="151">
                  <c:v>59.34671396216801</c:v>
                </c:pt>
                <c:pt idx="152">
                  <c:v>58.408299322896312</c:v>
                </c:pt>
                <c:pt idx="153">
                  <c:v>57.572799007404676</c:v>
                </c:pt>
                <c:pt idx="154">
                  <c:v>56.89551164132731</c:v>
                </c:pt>
                <c:pt idx="155">
                  <c:v>56.382055830511</c:v>
                </c:pt>
                <c:pt idx="156">
                  <c:v>56.00582407295186</c:v>
                </c:pt>
                <c:pt idx="157">
                  <c:v>55.728046366773341</c:v>
                </c:pt>
                <c:pt idx="158">
                  <c:v>55.512383078488462</c:v>
                </c:pt>
                <c:pt idx="159">
                  <c:v>55.331700909801718</c:v>
                </c:pt>
                <c:pt idx="160">
                  <c:v>55.168798414810666</c:v>
                </c:pt>
                <c:pt idx="161">
                  <c:v>55.014147434802311</c:v>
                </c:pt>
                <c:pt idx="162">
                  <c:v>54.863061706898293</c:v>
                </c:pt>
                <c:pt idx="163">
                  <c:v>54.713471482702005</c:v>
                </c:pt>
                <c:pt idx="164">
                  <c:v>54.564546424064787</c:v>
                </c:pt>
                <c:pt idx="165">
                  <c:v>54.415977971701395</c:v>
                </c:pt>
                <c:pt idx="166">
                  <c:v>54.267654769872173</c:v>
                </c:pt>
                <c:pt idx="167">
                  <c:v>54.119533113161332</c:v>
                </c:pt>
                <c:pt idx="168">
                  <c:v>53.971590819743383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E53-41E8-B98F-247A28F048E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'C'!$BK$22:$BK$222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72.410160000111091</c:v>
                </c:pt>
                <c:pt idx="14">
                  <c:v>72.359224723978599</c:v>
                </c:pt>
                <c:pt idx="15">
                  <c:v>72.308294544223983</c:v>
                </c:pt>
                <c:pt idx="16">
                  <c:v>72.257369685193439</c:v>
                </c:pt>
                <c:pt idx="17">
                  <c:v>72.206450367055041</c:v>
                </c:pt>
                <c:pt idx="18">
                  <c:v>72.155536802902446</c:v>
                </c:pt>
                <c:pt idx="19">
                  <c:v>72.104629195338646</c:v>
                </c:pt>
                <c:pt idx="20">
                  <c:v>72.053727732467436</c:v>
                </c:pt>
                <c:pt idx="21">
                  <c:v>72.002832583209653</c:v>
                </c:pt>
                <c:pt idx="22">
                  <c:v>71.951943891852167</c:v>
                </c:pt>
                <c:pt idx="23">
                  <c:v>71.901061771725622</c:v>
                </c:pt>
                <c:pt idx="24">
                  <c:v>71.850186297894069</c:v>
                </c:pt>
                <c:pt idx="25">
                  <c:v>71.799317498725841</c:v>
                </c:pt>
                <c:pt idx="26">
                  <c:v>71.748455346199094</c:v>
                </c:pt>
                <c:pt idx="27">
                  <c:v>71.697599744777747</c:v>
                </c:pt>
                <c:pt idx="28">
                  <c:v>71.64675051867421</c:v>
                </c:pt>
                <c:pt idx="29">
                  <c:v>71.595907397293814</c:v>
                </c:pt>
                <c:pt idx="30">
                  <c:v>71.545069998631789</c:v>
                </c:pt>
                <c:pt idx="31">
                  <c:v>71.49423781036748</c:v>
                </c:pt>
                <c:pt idx="32">
                  <c:v>71.44341016837069</c:v>
                </c:pt>
                <c:pt idx="33">
                  <c:v>71.392586232303884</c:v>
                </c:pt>
                <c:pt idx="34">
                  <c:v>71.341764957967584</c:v>
                </c:pt>
                <c:pt idx="35">
                  <c:v>71.290945065998002</c:v>
                </c:pt>
                <c:pt idx="36">
                  <c:v>71.240125006483282</c:v>
                </c:pt>
                <c:pt idx="37">
                  <c:v>71.189302919017649</c:v>
                </c:pt>
                <c:pt idx="38">
                  <c:v>71.138476587663121</c:v>
                </c:pt>
                <c:pt idx="39">
                  <c:v>71.087643390231278</c:v>
                </c:pt>
                <c:pt idx="40">
                  <c:v>71.036800241240329</c:v>
                </c:pt>
                <c:pt idx="41">
                  <c:v>70.985943527835545</c:v>
                </c:pt>
                <c:pt idx="42">
                  <c:v>70.935069037894024</c:v>
                </c:pt>
                <c:pt idx="43">
                  <c:v>70.884171879459288</c:v>
                </c:pt>
                <c:pt idx="44">
                  <c:v>70.833246390573393</c:v>
                </c:pt>
                <c:pt idx="45">
                  <c:v>70.782286038491065</c:v>
                </c:pt>
                <c:pt idx="46">
                  <c:v>70.731283307174479</c:v>
                </c:pt>
                <c:pt idx="47">
                  <c:v>70.680229571877078</c:v>
                </c:pt>
                <c:pt idx="48">
                  <c:v>70.629114959535386</c:v>
                </c:pt>
                <c:pt idx="49">
                  <c:v>70.577928193595014</c:v>
                </c:pt>
                <c:pt idx="50">
                  <c:v>70.526656421810074</c:v>
                </c:pt>
                <c:pt idx="51">
                  <c:v>70.475285025469489</c:v>
                </c:pt>
                <c:pt idx="52">
                  <c:v>70.423797408428797</c:v>
                </c:pt>
                <c:pt idx="53">
                  <c:v>70.372174764262766</c:v>
                </c:pt>
                <c:pt idx="54">
                  <c:v>70.320395819809733</c:v>
                </c:pt>
                <c:pt idx="55">
                  <c:v>70.268436553358185</c:v>
                </c:pt>
                <c:pt idx="56">
                  <c:v>70.216269885740971</c:v>
                </c:pt>
                <c:pt idx="57">
                  <c:v>70.16386534265969</c:v>
                </c:pt>
                <c:pt idx="58">
                  <c:v>70.111188686674637</c:v>
                </c:pt>
                <c:pt idx="59">
                  <c:v>70.058201517479418</c:v>
                </c:pt>
                <c:pt idx="60">
                  <c:v>70.004860839349433</c:v>
                </c:pt>
                <c:pt idx="61">
                  <c:v>69.951118595029712</c:v>
                </c:pt>
                <c:pt idx="62">
                  <c:v>69.896921165832708</c:v>
                </c:pt>
                <c:pt idx="63">
                  <c:v>69.842208838376237</c:v>
                </c:pt>
                <c:pt idx="64">
                  <c:v>69.786915239232087</c:v>
                </c:pt>
                <c:pt idx="65">
                  <c:v>69.730966739809787</c:v>
                </c:pt>
                <c:pt idx="66">
                  <c:v>69.674281835096508</c:v>
                </c:pt>
                <c:pt idx="67">
                  <c:v>69.616770501449849</c:v>
                </c:pt>
                <c:pt idx="68">
                  <c:v>69.558333540523094</c:v>
                </c:pt>
                <c:pt idx="69">
                  <c:v>69.498861918625209</c:v>
                </c:pt>
                <c:pt idx="70">
                  <c:v>69.438236113399896</c:v>
                </c:pt>
                <c:pt idx="71">
                  <c:v>69.376325482664924</c:v>
                </c:pt>
                <c:pt idx="72">
                  <c:v>69.312987673580025</c:v>
                </c:pt>
                <c:pt idx="73">
                  <c:v>69.248068093986859</c:v>
                </c:pt>
                <c:pt idx="74">
                  <c:v>69.181399471734721</c:v>
                </c:pt>
                <c:pt idx="75">
                  <c:v>69.112801531982086</c:v>
                </c:pt>
                <c:pt idx="76">
                  <c:v>69.042080826711711</c:v>
                </c:pt>
                <c:pt idx="77">
                  <c:v>68.969030754824217</c:v>
                </c:pt>
                <c:pt idx="78">
                  <c:v>68.893431814931844</c:v>
                </c:pt>
                <c:pt idx="79">
                  <c:v>68.815052136032506</c:v>
                </c:pt>
                <c:pt idx="80">
                  <c:v>68.733648333212912</c:v>
                </c:pt>
                <c:pt idx="81">
                  <c:v>68.648966735941784</c:v>
                </c:pt>
                <c:pt idx="82">
                  <c:v>68.560745034849404</c:v>
                </c:pt>
                <c:pt idx="83">
                  <c:v>68.468714388592076</c:v>
                </c:pt>
                <c:pt idx="84">
                  <c:v>68.372602024915551</c:v>
                </c:pt>
                <c:pt idx="85">
                  <c:v>68.272134358857372</c:v>
                </c:pt>
                <c:pt idx="86">
                  <c:v>68.167040635782811</c:v>
                </c:pt>
                <c:pt idx="87">
                  <c:v>68.057057087447703</c:v>
                </c:pt>
                <c:pt idx="88">
                  <c:v>67.941931565624074</c:v>
                </c:pt>
                <c:pt idx="89">
                  <c:v>67.821428590489461</c:v>
                </c:pt>
                <c:pt idx="90">
                  <c:v>67.695334720890955</c:v>
                </c:pt>
                <c:pt idx="91">
                  <c:v>67.563464122174722</c:v>
                </c:pt>
                <c:pt idx="92">
                  <c:v>67.425664176442325</c:v>
                </c:pt>
                <c:pt idx="93">
                  <c:v>67.281820952221082</c:v>
                </c:pt>
                <c:pt idx="94">
                  <c:v>67.131864328284806</c:v>
                </c:pt>
                <c:pt idx="95">
                  <c:v>66.975772552500857</c:v>
                </c:pt>
                <c:pt idx="96">
                  <c:v>66.813576013685662</c:v>
                </c:pt>
                <c:pt idx="97">
                  <c:v>66.645360014590864</c:v>
                </c:pt>
                <c:pt idx="98">
                  <c:v>66.471266358528496</c:v>
                </c:pt>
                <c:pt idx="99">
                  <c:v>66.291493600848568</c:v>
                </c:pt>
                <c:pt idx="100">
                  <c:v>66.106295868240011</c:v>
                </c:pt>
                <c:pt idx="101">
                  <c:v>65.915980210977636</c:v>
                </c:pt>
                <c:pt idx="102">
                  <c:v>65.720902521871992</c:v>
                </c:pt>
                <c:pt idx="103">
                  <c:v>65.521462125934377</c:v>
                </c:pt>
                <c:pt idx="104">
                  <c:v>65.31809521131369</c:v>
                </c:pt>
                <c:pt idx="105">
                  <c:v>65.111267329663121</c:v>
                </c:pt>
                <c:pt idx="106">
                  <c:v>64.901465238205077</c:v>
                </c:pt>
                <c:pt idx="107">
                  <c:v>64.689188383044581</c:v>
                </c:pt>
                <c:pt idx="108">
                  <c:v>64.474940331969904</c:v>
                </c:pt>
                <c:pt idx="109">
                  <c:v>64.259220455043916</c:v>
                </c:pt>
                <c:pt idx="110">
                  <c:v>64.042516124372298</c:v>
                </c:pt>
                <c:pt idx="111">
                  <c:v>63.825295663573179</c:v>
                </c:pt>
                <c:pt idx="112">
                  <c:v>63.608002226684405</c:v>
                </c:pt>
                <c:pt idx="113">
                  <c:v>63.391048730014539</c:v>
                </c:pt>
                <c:pt idx="114">
                  <c:v>63.174813903226053</c:v>
                </c:pt>
                <c:pt idx="115">
                  <c:v>62.959639471717495</c:v>
                </c:pt>
                <c:pt idx="116">
                  <c:v>62.745828434337298</c:v>
                </c:pt>
                <c:pt idx="117">
                  <c:v>62.533644360838188</c:v>
                </c:pt>
                <c:pt idx="118">
                  <c:v>62.323311603475297</c:v>
                </c:pt>
                <c:pt idx="119">
                  <c:v>62.115016297032504</c:v>
                </c:pt>
                <c:pt idx="120">
                  <c:v>61.908908010819303</c:v>
                </c:pt>
                <c:pt idx="121">
                  <c:v>61.705101913725173</c:v>
                </c:pt>
                <c:pt idx="122">
                  <c:v>61.50368131780148</c:v>
                </c:pt>
                <c:pt idx="123">
                  <c:v>61.304700475451952</c:v>
                </c:pt>
                <c:pt idx="124">
                  <c:v>61.108187518547894</c:v>
                </c:pt>
                <c:pt idx="125">
                  <c:v>60.914147443167437</c:v>
                </c:pt>
                <c:pt idx="126">
                  <c:v>60.722565059926069</c:v>
                </c:pt>
                <c:pt idx="127">
                  <c:v>60.533407845999022</c:v>
                </c:pt>
                <c:pt idx="128">
                  <c:v>60.346628650178687</c:v>
                </c:pt>
                <c:pt idx="129">
                  <c:v>60.162168216142319</c:v>
                </c:pt>
                <c:pt idx="130">
                  <c:v>59.979957501221378</c:v>
                </c:pt>
                <c:pt idx="131">
                  <c:v>59.799919778231043</c:v>
                </c:pt>
                <c:pt idx="132">
                  <c:v>59.621972516335767</c:v>
                </c:pt>
                <c:pt idx="133">
                  <c:v>59.446029043591963</c:v>
                </c:pt>
                <c:pt idx="134">
                  <c:v>59.271999998877753</c:v>
                </c:pt>
                <c:pt idx="135">
                  <c:v>59.099794584589141</c:v>
                </c:pt>
                <c:pt idx="136">
                  <c:v>58.929321633957166</c:v>
                </c:pt>
                <c:pt idx="137">
                  <c:v>58.760490508329397</c:v>
                </c:pt>
                <c:pt idx="138">
                  <c:v>58.593211840455098</c:v>
                </c:pt>
                <c:pt idx="139">
                  <c:v>58.427398139892311</c:v>
                </c:pt>
                <c:pt idx="140">
                  <c:v>58.262964276270097</c:v>
                </c:pt>
                <c:pt idx="141">
                  <c:v>58.099827855420649</c:v>
                </c:pt>
                <c:pt idx="142">
                  <c:v>57.937909502452001</c:v>
                </c:pt>
                <c:pt idx="143">
                  <c:v>57.777133064748888</c:v>
                </c:pt>
                <c:pt idx="144">
                  <c:v>57.61742574673616</c:v>
                </c:pt>
                <c:pt idx="145">
                  <c:v>57.458718187067383</c:v>
                </c:pt>
                <c:pt idx="146">
                  <c:v>57.300944487749902</c:v>
                </c:pt>
                <c:pt idx="147">
                  <c:v>57.144042203614283</c:v>
                </c:pt>
                <c:pt idx="148">
                  <c:v>56.987952299498069</c:v>
                </c:pt>
                <c:pt idx="149">
                  <c:v>56.832619081553823</c:v>
                </c:pt>
                <c:pt idx="150">
                  <c:v>56.67799010821404</c:v>
                </c:pt>
                <c:pt idx="151">
                  <c:v>56.524016085552923</c:v>
                </c:pt>
                <c:pt idx="152">
                  <c:v>56.370650751075885</c:v>
                </c:pt>
                <c:pt idx="153">
                  <c:v>56.21785074933829</c:v>
                </c:pt>
                <c:pt idx="154">
                  <c:v>56.065575502241096</c:v>
                </c:pt>
                <c:pt idx="155">
                  <c:v>55.913787076366397</c:v>
                </c:pt>
                <c:pt idx="156">
                  <c:v>55.762450049295275</c:v>
                </c:pt>
                <c:pt idx="157">
                  <c:v>55.611531376486667</c:v>
                </c:pt>
                <c:pt idx="158">
                  <c:v>55.461000259984317</c:v>
                </c:pt>
                <c:pt idx="159">
                  <c:v>55.310828019952723</c:v>
                </c:pt>
                <c:pt idx="160">
                  <c:v>55.16098796981688</c:v>
                </c:pt>
                <c:pt idx="161">
                  <c:v>55.011455295590544</c:v>
                </c:pt>
                <c:pt idx="162">
                  <c:v>54.862206939817852</c:v>
                </c:pt>
                <c:pt idx="163">
                  <c:v>54.713221490420153</c:v>
                </c:pt>
                <c:pt idx="164">
                  <c:v>54.564479074630505</c:v>
                </c:pt>
                <c:pt idx="165">
                  <c:v>54.415961258107629</c:v>
                </c:pt>
                <c:pt idx="166">
                  <c:v>54.267650949248427</c:v>
                </c:pt>
                <c:pt idx="167">
                  <c:v>54.119532308659124</c:v>
                </c:pt>
                <c:pt idx="168">
                  <c:v>53.971590663698784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E53-41E8-B98F-247A28F04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2112"/>
        <c:axId val="421162504"/>
      </c:scatterChart>
      <c:valAx>
        <c:axId val="42116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2504"/>
        <c:crosses val="autoZero"/>
        <c:crossBetween val="midCat"/>
      </c:valAx>
      <c:valAx>
        <c:axId val="42116250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'C'!$O$21</c:f>
          <c:strCache>
            <c:ptCount val="1"/>
            <c:pt idx="0">
              <c:v>10.58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'C'!$O$22:$O$222</c:f>
              <c:numCache>
                <c:formatCode>General</c:formatCode>
                <c:ptCount val="201"/>
                <c:pt idx="0">
                  <c:v>72.774000000000001</c:v>
                </c:pt>
                <c:pt idx="1">
                  <c:v>68.887</c:v>
                </c:pt>
                <c:pt idx="2">
                  <c:v>69.792000000000002</c:v>
                </c:pt>
                <c:pt idx="3">
                  <c:v>68.415000000000006</c:v>
                </c:pt>
                <c:pt idx="4">
                  <c:v>68.546999999999997</c:v>
                </c:pt>
                <c:pt idx="5">
                  <c:v>68.17</c:v>
                </c:pt>
                <c:pt idx="6">
                  <c:v>66.584999999999994</c:v>
                </c:pt>
                <c:pt idx="7">
                  <c:v>67.207999999999998</c:v>
                </c:pt>
                <c:pt idx="8">
                  <c:v>66.113</c:v>
                </c:pt>
                <c:pt idx="9">
                  <c:v>67.774000000000001</c:v>
                </c:pt>
                <c:pt idx="10">
                  <c:v>67.396000000000001</c:v>
                </c:pt>
                <c:pt idx="11">
                  <c:v>67.415000000000006</c:v>
                </c:pt>
                <c:pt idx="12">
                  <c:v>67.66</c:v>
                </c:pt>
                <c:pt idx="13">
                  <c:v>67.376999999999995</c:v>
                </c:pt>
                <c:pt idx="14">
                  <c:v>67.132000000000005</c:v>
                </c:pt>
                <c:pt idx="15">
                  <c:v>68.150999999999996</c:v>
                </c:pt>
                <c:pt idx="16">
                  <c:v>68.34</c:v>
                </c:pt>
                <c:pt idx="17">
                  <c:v>68.736000000000004</c:v>
                </c:pt>
                <c:pt idx="18">
                  <c:v>65.980999999999995</c:v>
                </c:pt>
                <c:pt idx="19">
                  <c:v>67.584999999999994</c:v>
                </c:pt>
                <c:pt idx="20">
                  <c:v>68.320999999999998</c:v>
                </c:pt>
                <c:pt idx="21">
                  <c:v>67.849000000000004</c:v>
                </c:pt>
                <c:pt idx="22">
                  <c:v>66.019000000000005</c:v>
                </c:pt>
                <c:pt idx="23">
                  <c:v>68.188999999999993</c:v>
                </c:pt>
                <c:pt idx="24">
                  <c:v>66.245000000000005</c:v>
                </c:pt>
                <c:pt idx="25">
                  <c:v>66.150999999999996</c:v>
                </c:pt>
                <c:pt idx="26">
                  <c:v>67.867999999999995</c:v>
                </c:pt>
                <c:pt idx="27">
                  <c:v>66.302000000000007</c:v>
                </c:pt>
                <c:pt idx="28">
                  <c:v>67.396000000000001</c:v>
                </c:pt>
                <c:pt idx="29">
                  <c:v>68.641999999999996</c:v>
                </c:pt>
                <c:pt idx="30">
                  <c:v>67.792000000000002</c:v>
                </c:pt>
                <c:pt idx="31">
                  <c:v>68.34</c:v>
                </c:pt>
                <c:pt idx="32">
                  <c:v>67.792000000000002</c:v>
                </c:pt>
                <c:pt idx="33">
                  <c:v>68.584999999999994</c:v>
                </c:pt>
                <c:pt idx="34">
                  <c:v>67.34</c:v>
                </c:pt>
                <c:pt idx="35">
                  <c:v>68.83</c:v>
                </c:pt>
                <c:pt idx="36">
                  <c:v>68.132000000000005</c:v>
                </c:pt>
                <c:pt idx="37">
                  <c:v>68.66</c:v>
                </c:pt>
                <c:pt idx="38">
                  <c:v>68.792000000000002</c:v>
                </c:pt>
                <c:pt idx="39">
                  <c:v>69.113</c:v>
                </c:pt>
                <c:pt idx="40">
                  <c:v>69.603999999999999</c:v>
                </c:pt>
                <c:pt idx="41">
                  <c:v>69.980999999999995</c:v>
                </c:pt>
                <c:pt idx="42">
                  <c:v>69.867999999999995</c:v>
                </c:pt>
                <c:pt idx="43">
                  <c:v>70.774000000000001</c:v>
                </c:pt>
                <c:pt idx="44">
                  <c:v>72.528000000000006</c:v>
                </c:pt>
                <c:pt idx="45">
                  <c:v>72.019000000000005</c:v>
                </c:pt>
                <c:pt idx="46">
                  <c:v>73.188999999999993</c:v>
                </c:pt>
                <c:pt idx="47">
                  <c:v>74.057000000000002</c:v>
                </c:pt>
                <c:pt idx="48">
                  <c:v>74.019000000000005</c:v>
                </c:pt>
                <c:pt idx="49">
                  <c:v>74.716999999999999</c:v>
                </c:pt>
                <c:pt idx="50">
                  <c:v>77.34</c:v>
                </c:pt>
                <c:pt idx="51">
                  <c:v>76.754999999999995</c:v>
                </c:pt>
                <c:pt idx="52">
                  <c:v>77.774000000000001</c:v>
                </c:pt>
                <c:pt idx="53">
                  <c:v>80.980999999999995</c:v>
                </c:pt>
                <c:pt idx="54">
                  <c:v>81.924999999999997</c:v>
                </c:pt>
                <c:pt idx="55">
                  <c:v>85.906000000000006</c:v>
                </c:pt>
                <c:pt idx="56">
                  <c:v>88</c:v>
                </c:pt>
                <c:pt idx="57">
                  <c:v>89.980999999999995</c:v>
                </c:pt>
                <c:pt idx="58">
                  <c:v>97.34</c:v>
                </c:pt>
                <c:pt idx="59">
                  <c:v>101.962</c:v>
                </c:pt>
                <c:pt idx="60">
                  <c:v>110.434</c:v>
                </c:pt>
                <c:pt idx="61">
                  <c:v>122.491</c:v>
                </c:pt>
                <c:pt idx="62">
                  <c:v>136.47200000000001</c:v>
                </c:pt>
                <c:pt idx="63">
                  <c:v>151.60400000000001</c:v>
                </c:pt>
                <c:pt idx="64">
                  <c:v>165.18899999999999</c:v>
                </c:pt>
                <c:pt idx="65">
                  <c:v>178.226</c:v>
                </c:pt>
                <c:pt idx="66">
                  <c:v>189.03800000000001</c:v>
                </c:pt>
                <c:pt idx="67">
                  <c:v>196.37700000000001</c:v>
                </c:pt>
                <c:pt idx="68">
                  <c:v>203.642</c:v>
                </c:pt>
                <c:pt idx="69">
                  <c:v>203.566</c:v>
                </c:pt>
                <c:pt idx="70">
                  <c:v>201.774</c:v>
                </c:pt>
                <c:pt idx="71">
                  <c:v>191.245</c:v>
                </c:pt>
                <c:pt idx="72">
                  <c:v>168.71700000000001</c:v>
                </c:pt>
                <c:pt idx="73">
                  <c:v>127.98099999999999</c:v>
                </c:pt>
                <c:pt idx="74">
                  <c:v>90.207999999999998</c:v>
                </c:pt>
                <c:pt idx="75">
                  <c:v>76.132000000000005</c:v>
                </c:pt>
                <c:pt idx="76">
                  <c:v>73.283000000000001</c:v>
                </c:pt>
                <c:pt idx="77">
                  <c:v>75.906000000000006</c:v>
                </c:pt>
                <c:pt idx="78">
                  <c:v>75.792000000000002</c:v>
                </c:pt>
                <c:pt idx="79">
                  <c:v>78.150999999999996</c:v>
                </c:pt>
                <c:pt idx="80">
                  <c:v>80.792000000000002</c:v>
                </c:pt>
                <c:pt idx="81">
                  <c:v>85.150999999999996</c:v>
                </c:pt>
                <c:pt idx="82">
                  <c:v>90.83</c:v>
                </c:pt>
                <c:pt idx="83">
                  <c:v>98.225999999999999</c:v>
                </c:pt>
                <c:pt idx="84">
                  <c:v>108.453</c:v>
                </c:pt>
                <c:pt idx="85">
                  <c:v>120.623</c:v>
                </c:pt>
                <c:pt idx="86">
                  <c:v>129.86799999999999</c:v>
                </c:pt>
                <c:pt idx="87">
                  <c:v>140.03800000000001</c:v>
                </c:pt>
                <c:pt idx="88">
                  <c:v>147.03800000000001</c:v>
                </c:pt>
                <c:pt idx="89">
                  <c:v>149.62299999999999</c:v>
                </c:pt>
                <c:pt idx="90">
                  <c:v>150.566</c:v>
                </c:pt>
                <c:pt idx="91">
                  <c:v>143.453</c:v>
                </c:pt>
                <c:pt idx="92">
                  <c:v>122.642</c:v>
                </c:pt>
                <c:pt idx="93">
                  <c:v>93.17</c:v>
                </c:pt>
                <c:pt idx="94">
                  <c:v>73.980999999999995</c:v>
                </c:pt>
                <c:pt idx="95">
                  <c:v>64.811000000000007</c:v>
                </c:pt>
                <c:pt idx="96">
                  <c:v>64.376999999999995</c:v>
                </c:pt>
                <c:pt idx="97">
                  <c:v>63.037999999999997</c:v>
                </c:pt>
                <c:pt idx="98">
                  <c:v>61.585000000000001</c:v>
                </c:pt>
                <c:pt idx="99">
                  <c:v>62.453000000000003</c:v>
                </c:pt>
                <c:pt idx="100">
                  <c:v>62.774000000000001</c:v>
                </c:pt>
                <c:pt idx="101">
                  <c:v>61.377000000000002</c:v>
                </c:pt>
                <c:pt idx="102">
                  <c:v>60.509</c:v>
                </c:pt>
                <c:pt idx="103">
                  <c:v>61.264000000000003</c:v>
                </c:pt>
                <c:pt idx="104">
                  <c:v>61.131999999999998</c:v>
                </c:pt>
                <c:pt idx="105">
                  <c:v>60.283000000000001</c:v>
                </c:pt>
                <c:pt idx="106">
                  <c:v>61.113</c:v>
                </c:pt>
                <c:pt idx="107">
                  <c:v>60.34</c:v>
                </c:pt>
                <c:pt idx="108">
                  <c:v>60.302</c:v>
                </c:pt>
                <c:pt idx="109">
                  <c:v>60.472000000000001</c:v>
                </c:pt>
                <c:pt idx="110">
                  <c:v>59</c:v>
                </c:pt>
                <c:pt idx="111">
                  <c:v>61.698</c:v>
                </c:pt>
                <c:pt idx="112">
                  <c:v>60.283000000000001</c:v>
                </c:pt>
                <c:pt idx="113">
                  <c:v>61.981000000000002</c:v>
                </c:pt>
                <c:pt idx="114">
                  <c:v>60.264000000000003</c:v>
                </c:pt>
                <c:pt idx="115">
                  <c:v>60</c:v>
                </c:pt>
                <c:pt idx="116">
                  <c:v>58.792000000000002</c:v>
                </c:pt>
                <c:pt idx="117">
                  <c:v>59.942999999999998</c:v>
                </c:pt>
                <c:pt idx="118">
                  <c:v>60.225999999999999</c:v>
                </c:pt>
                <c:pt idx="119">
                  <c:v>62.603999999999999</c:v>
                </c:pt>
                <c:pt idx="120">
                  <c:v>62.679000000000002</c:v>
                </c:pt>
                <c:pt idx="121">
                  <c:v>63.131999999999998</c:v>
                </c:pt>
                <c:pt idx="122">
                  <c:v>63.302</c:v>
                </c:pt>
                <c:pt idx="123">
                  <c:v>63.905999999999999</c:v>
                </c:pt>
                <c:pt idx="124">
                  <c:v>64.566000000000003</c:v>
                </c:pt>
                <c:pt idx="125">
                  <c:v>64.093999999999994</c:v>
                </c:pt>
                <c:pt idx="126">
                  <c:v>63.491</c:v>
                </c:pt>
                <c:pt idx="127">
                  <c:v>62.755000000000003</c:v>
                </c:pt>
                <c:pt idx="128">
                  <c:v>61.585000000000001</c:v>
                </c:pt>
                <c:pt idx="129">
                  <c:v>59.302</c:v>
                </c:pt>
                <c:pt idx="130">
                  <c:v>59.491</c:v>
                </c:pt>
                <c:pt idx="131">
                  <c:v>58.283000000000001</c:v>
                </c:pt>
                <c:pt idx="132">
                  <c:v>56.491</c:v>
                </c:pt>
                <c:pt idx="133">
                  <c:v>55.698</c:v>
                </c:pt>
                <c:pt idx="134">
                  <c:v>54.848999999999997</c:v>
                </c:pt>
                <c:pt idx="135">
                  <c:v>54.848999999999997</c:v>
                </c:pt>
                <c:pt idx="136">
                  <c:v>54.924999999999997</c:v>
                </c:pt>
                <c:pt idx="137">
                  <c:v>53.566000000000003</c:v>
                </c:pt>
                <c:pt idx="138">
                  <c:v>54.509</c:v>
                </c:pt>
                <c:pt idx="139">
                  <c:v>53.433999999999997</c:v>
                </c:pt>
                <c:pt idx="140">
                  <c:v>53.981000000000002</c:v>
                </c:pt>
                <c:pt idx="141">
                  <c:v>53.66</c:v>
                </c:pt>
                <c:pt idx="142">
                  <c:v>53.962000000000003</c:v>
                </c:pt>
                <c:pt idx="143">
                  <c:v>54.472000000000001</c:v>
                </c:pt>
                <c:pt idx="144">
                  <c:v>54.225999999999999</c:v>
                </c:pt>
                <c:pt idx="145">
                  <c:v>53.868000000000002</c:v>
                </c:pt>
                <c:pt idx="146">
                  <c:v>54.905999999999999</c:v>
                </c:pt>
                <c:pt idx="147">
                  <c:v>55.189</c:v>
                </c:pt>
                <c:pt idx="148">
                  <c:v>54.113</c:v>
                </c:pt>
                <c:pt idx="149">
                  <c:v>54.585000000000001</c:v>
                </c:pt>
                <c:pt idx="150">
                  <c:v>54.453000000000003</c:v>
                </c:pt>
                <c:pt idx="151">
                  <c:v>56.283000000000001</c:v>
                </c:pt>
                <c:pt idx="152">
                  <c:v>55.075000000000003</c:v>
                </c:pt>
                <c:pt idx="153">
                  <c:v>56.264000000000003</c:v>
                </c:pt>
                <c:pt idx="154">
                  <c:v>54.113</c:v>
                </c:pt>
                <c:pt idx="155">
                  <c:v>54.264000000000003</c:v>
                </c:pt>
                <c:pt idx="156">
                  <c:v>53.320999999999998</c:v>
                </c:pt>
                <c:pt idx="157">
                  <c:v>53.320999999999998</c:v>
                </c:pt>
                <c:pt idx="158">
                  <c:v>51.811</c:v>
                </c:pt>
                <c:pt idx="159">
                  <c:v>52.491</c:v>
                </c:pt>
                <c:pt idx="160">
                  <c:v>52.792000000000002</c:v>
                </c:pt>
                <c:pt idx="161">
                  <c:v>51.037999999999997</c:v>
                </c:pt>
                <c:pt idx="162">
                  <c:v>52.34</c:v>
                </c:pt>
                <c:pt idx="163">
                  <c:v>51.414999999999999</c:v>
                </c:pt>
                <c:pt idx="164">
                  <c:v>50.66</c:v>
                </c:pt>
                <c:pt idx="165">
                  <c:v>49.472000000000001</c:v>
                </c:pt>
                <c:pt idx="166">
                  <c:v>51.264000000000003</c:v>
                </c:pt>
                <c:pt idx="167">
                  <c:v>50.414999999999999</c:v>
                </c:pt>
                <c:pt idx="168">
                  <c:v>50.642000000000003</c:v>
                </c:pt>
                <c:pt idx="169">
                  <c:v>50.151000000000003</c:v>
                </c:pt>
                <c:pt idx="170">
                  <c:v>51</c:v>
                </c:pt>
                <c:pt idx="171">
                  <c:v>50.264000000000003</c:v>
                </c:pt>
                <c:pt idx="172">
                  <c:v>50.527999999999999</c:v>
                </c:pt>
                <c:pt idx="173">
                  <c:v>50.320999999999998</c:v>
                </c:pt>
                <c:pt idx="174">
                  <c:v>51.698</c:v>
                </c:pt>
                <c:pt idx="175">
                  <c:v>49.792000000000002</c:v>
                </c:pt>
                <c:pt idx="176">
                  <c:v>50.566000000000003</c:v>
                </c:pt>
                <c:pt idx="177">
                  <c:v>50.244999999999997</c:v>
                </c:pt>
                <c:pt idx="178">
                  <c:v>51.207999999999998</c:v>
                </c:pt>
                <c:pt idx="179">
                  <c:v>49.603999999999999</c:v>
                </c:pt>
                <c:pt idx="180">
                  <c:v>50.377000000000002</c:v>
                </c:pt>
                <c:pt idx="181">
                  <c:v>50.472000000000001</c:v>
                </c:pt>
                <c:pt idx="182">
                  <c:v>50.377000000000002</c:v>
                </c:pt>
                <c:pt idx="183">
                  <c:v>49.603999999999999</c:v>
                </c:pt>
                <c:pt idx="184">
                  <c:v>49.527999999999999</c:v>
                </c:pt>
                <c:pt idx="185">
                  <c:v>48.868000000000002</c:v>
                </c:pt>
                <c:pt idx="186">
                  <c:v>49.848999999999997</c:v>
                </c:pt>
                <c:pt idx="187">
                  <c:v>49.320999999999998</c:v>
                </c:pt>
                <c:pt idx="188">
                  <c:v>48.585000000000001</c:v>
                </c:pt>
                <c:pt idx="189">
                  <c:v>49.433999999999997</c:v>
                </c:pt>
                <c:pt idx="190">
                  <c:v>49.792000000000002</c:v>
                </c:pt>
                <c:pt idx="191">
                  <c:v>49.17</c:v>
                </c:pt>
                <c:pt idx="192">
                  <c:v>49.396000000000001</c:v>
                </c:pt>
                <c:pt idx="193">
                  <c:v>48.716999999999999</c:v>
                </c:pt>
                <c:pt idx="194">
                  <c:v>49.094000000000001</c:v>
                </c:pt>
                <c:pt idx="195">
                  <c:v>49.075000000000003</c:v>
                </c:pt>
                <c:pt idx="196">
                  <c:v>47.546999999999997</c:v>
                </c:pt>
                <c:pt idx="197">
                  <c:v>48.283000000000001</c:v>
                </c:pt>
                <c:pt idx="198">
                  <c:v>48.981000000000002</c:v>
                </c:pt>
                <c:pt idx="199">
                  <c:v>48.981000000000002</c:v>
                </c:pt>
                <c:pt idx="200">
                  <c:v>49.357999999999997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44-44E2-9188-0589757D2C6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'C'!$AF$22:$AF$222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70.500059986303782</c:v>
                </c:pt>
                <c:pt idx="15">
                  <c:v>70.450970238845969</c:v>
                </c:pt>
                <c:pt idx="16">
                  <c:v>70.401885269510743</c:v>
                </c:pt>
                <c:pt idx="17">
                  <c:v>70.352805284754126</c:v>
                </c:pt>
                <c:pt idx="18">
                  <c:v>70.303730486372586</c:v>
                </c:pt>
                <c:pt idx="19">
                  <c:v>70.254661068680903</c:v>
                </c:pt>
                <c:pt idx="20">
                  <c:v>70.205597215189272</c:v>
                </c:pt>
                <c:pt idx="21">
                  <c:v>70.156539094709046</c:v>
                </c:pt>
                <c:pt idx="22">
                  <c:v>70.107486856808777</c:v>
                </c:pt>
                <c:pt idx="23">
                  <c:v>70.058440626531223</c:v>
                </c:pt>
                <c:pt idx="24">
                  <c:v>70.00940049827139</c:v>
                </c:pt>
                <c:pt idx="25">
                  <c:v>69.960366528704085</c:v>
                </c:pt>
                <c:pt idx="26">
                  <c:v>69.911338728634618</c:v>
                </c:pt>
                <c:pt idx="27">
                  <c:v>69.862317053631912</c:v>
                </c:pt>
                <c:pt idx="28">
                  <c:v>69.813301393286196</c:v>
                </c:pt>
                <c:pt idx="29">
                  <c:v>69.764291558914536</c:v>
                </c:pt>
                <c:pt idx="30">
                  <c:v>69.715287269516551</c:v>
                </c:pt>
                <c:pt idx="31">
                  <c:v>69.666288135759899</c:v>
                </c:pt>
                <c:pt idx="32">
                  <c:v>69.617293641750223</c:v>
                </c:pt>
                <c:pt idx="33">
                  <c:v>69.568303124315207</c:v>
                </c:pt>
                <c:pt idx="34">
                  <c:v>69.519315749522235</c:v>
                </c:pt>
                <c:pt idx="35">
                  <c:v>69.470330486205143</c:v>
                </c:pt>
                <c:pt idx="36">
                  <c:v>69.421346076645676</c:v>
                </c:pt>
                <c:pt idx="37">
                  <c:v>69.372361006200549</c:v>
                </c:pt>
                <c:pt idx="38">
                  <c:v>69.323373480225271</c:v>
                </c:pt>
                <c:pt idx="39">
                  <c:v>69.274381440937972</c:v>
                </c:pt>
                <c:pt idx="40">
                  <c:v>69.225382741145395</c:v>
                </c:pt>
                <c:pt idx="41">
                  <c:v>69.176375866049483</c:v>
                </c:pt>
                <c:pt idx="42">
                  <c:v>69.127362430748946</c:v>
                </c:pt>
                <c:pt idx="43">
                  <c:v>69.078355065575522</c:v>
                </c:pt>
                <c:pt idx="44">
                  <c:v>69.029400639342668</c:v>
                </c:pt>
                <c:pt idx="45">
                  <c:v>68.980644416451042</c:v>
                </c:pt>
                <c:pt idx="46">
                  <c:v>68.932496430678768</c:v>
                </c:pt>
                <c:pt idx="47">
                  <c:v>68.886036015311632</c:v>
                </c:pt>
                <c:pt idx="48">
                  <c:v>68.843932078449157</c:v>
                </c:pt>
                <c:pt idx="49">
                  <c:v>68.812395957508883</c:v>
                </c:pt>
                <c:pt idx="50">
                  <c:v>68.805030806782426</c:v>
                </c:pt>
                <c:pt idx="51">
                  <c:v>68.849838284429836</c:v>
                </c:pt>
                <c:pt idx="52">
                  <c:v>69.000892075461806</c:v>
                </c:pt>
                <c:pt idx="53">
                  <c:v>69.355888610405643</c:v>
                </c:pt>
                <c:pt idx="54">
                  <c:v>70.079357274363517</c:v>
                </c:pt>
                <c:pt idx="55">
                  <c:v>71.428204382096027</c:v>
                </c:pt>
                <c:pt idx="56">
                  <c:v>73.771424711063119</c:v>
                </c:pt>
                <c:pt idx="57">
                  <c:v>77.590320101699433</c:v>
                </c:pt>
                <c:pt idx="58">
                  <c:v>83.442058624837841</c:v>
                </c:pt>
                <c:pt idx="59">
                  <c:v>91.871741583875249</c:v>
                </c:pt>
                <c:pt idx="60">
                  <c:v>103.26976602153991</c:v>
                </c:pt>
                <c:pt idx="61">
                  <c:v>117.69253985780416</c:v>
                </c:pt>
                <c:pt idx="62">
                  <c:v>134.69032775919726</c:v>
                </c:pt>
                <c:pt idx="63">
                  <c:v>153.20520648544749</c:v>
                </c:pt>
                <c:pt idx="64">
                  <c:v>171.60169213496465</c:v>
                </c:pt>
                <c:pt idx="65">
                  <c:v>187.8643557129202</c:v>
                </c:pt>
                <c:pt idx="66">
                  <c:v>199.94434246477724</c:v>
                </c:pt>
                <c:pt idx="67">
                  <c:v>206.17783112227181</c:v>
                </c:pt>
                <c:pt idx="68">
                  <c:v>205.65984142532739</c:v>
                </c:pt>
                <c:pt idx="69">
                  <c:v>198.45777764228455</c:v>
                </c:pt>
                <c:pt idx="70">
                  <c:v>185.59529044146507</c:v>
                </c:pt>
                <c:pt idx="71">
                  <c:v>168.81181743473621</c:v>
                </c:pt>
                <c:pt idx="72">
                  <c:v>150.17577848852491</c:v>
                </c:pt>
                <c:pt idx="73">
                  <c:v>131.67028197684053</c:v>
                </c:pt>
                <c:pt idx="74">
                  <c:v>114.8655796899811</c:v>
                </c:pt>
                <c:pt idx="75">
                  <c:v>100.75000032786775</c:v>
                </c:pt>
                <c:pt idx="76">
                  <c:v>89.733506649173052</c:v>
                </c:pt>
                <c:pt idx="77">
                  <c:v>81.789834326934354</c:v>
                </c:pt>
                <c:pt idx="78">
                  <c:v>76.677699074029945</c:v>
                </c:pt>
                <c:pt idx="79">
                  <c:v>74.175942866888363</c:v>
                </c:pt>
                <c:pt idx="80">
                  <c:v>74.268474828026442</c:v>
                </c:pt>
                <c:pt idx="81">
                  <c:v>77.213105087668097</c:v>
                </c:pt>
                <c:pt idx="82">
                  <c:v>83.432741017890919</c:v>
                </c:pt>
                <c:pt idx="83">
                  <c:v>93.205286690702849</c:v>
                </c:pt>
                <c:pt idx="84">
                  <c:v>106.22134776258338</c:v>
                </c:pt>
                <c:pt idx="85">
                  <c:v>121.2024782600634</c:v>
                </c:pt>
                <c:pt idx="86">
                  <c:v>135.8419896942307</c:v>
                </c:pt>
                <c:pt idx="87">
                  <c:v>147.24671689925734</c:v>
                </c:pt>
                <c:pt idx="88">
                  <c:v>152.80757687698417</c:v>
                </c:pt>
                <c:pt idx="89">
                  <c:v>151.14022107321935</c:v>
                </c:pt>
                <c:pt idx="90">
                  <c:v>142.62422328696005</c:v>
                </c:pt>
                <c:pt idx="91">
                  <c:v>129.24841724792873</c:v>
                </c:pt>
                <c:pt idx="92">
                  <c:v>113.84487505500566</c:v>
                </c:pt>
                <c:pt idx="93">
                  <c:v>99.112023082017757</c:v>
                </c:pt>
                <c:pt idx="94">
                  <c:v>86.88219195071909</c:v>
                </c:pt>
                <c:pt idx="95">
                  <c:v>77.879790233691693</c:v>
                </c:pt>
                <c:pt idx="96">
                  <c:v>71.922588394072704</c:v>
                </c:pt>
                <c:pt idx="97">
                  <c:v>68.334458578039005</c:v>
                </c:pt>
                <c:pt idx="98">
                  <c:v>66.332730398514499</c:v>
                </c:pt>
                <c:pt idx="99">
                  <c:v>65.263916967468745</c:v>
                </c:pt>
                <c:pt idx="100">
                  <c:v>64.681593430286341</c:v>
                </c:pt>
                <c:pt idx="101">
                  <c:v>64.324617558299451</c:v>
                </c:pt>
                <c:pt idx="102">
                  <c:v>64.059306171188226</c:v>
                </c:pt>
                <c:pt idx="103">
                  <c:v>63.825091533201935</c:v>
                </c:pt>
                <c:pt idx="104">
                  <c:v>63.597611127864148</c:v>
                </c:pt>
                <c:pt idx="105">
                  <c:v>63.368285517879833</c:v>
                </c:pt>
                <c:pt idx="106">
                  <c:v>63.134710615053578</c:v>
                </c:pt>
                <c:pt idx="107">
                  <c:v>62.896785296691036</c:v>
                </c:pt>
                <c:pt idx="108">
                  <c:v>62.655498054302974</c:v>
                </c:pt>
                <c:pt idx="109">
                  <c:v>62.4129469090146</c:v>
                </c:pt>
                <c:pt idx="110">
                  <c:v>62.173116903089095</c:v>
                </c:pt>
                <c:pt idx="111">
                  <c:v>61.943328013522873</c:v>
                </c:pt>
                <c:pt idx="112">
                  <c:v>61.736233515238567</c:v>
                </c:pt>
                <c:pt idx="113">
                  <c:v>61.571846916192904</c:v>
                </c:pt>
                <c:pt idx="114">
                  <c:v>61.47839645028526</c:v>
                </c:pt>
                <c:pt idx="115">
                  <c:v>61.490168019248138</c:v>
                </c:pt>
                <c:pt idx="116">
                  <c:v>61.640515666190893</c:v>
                </c:pt>
                <c:pt idx="117">
                  <c:v>61.949569681614619</c:v>
                </c:pt>
                <c:pt idx="118">
                  <c:v>62.409010806588284</c:v>
                </c:pt>
                <c:pt idx="119">
                  <c:v>62.969625653509439</c:v>
                </c:pt>
                <c:pt idx="120">
                  <c:v>63.539104020224372</c:v>
                </c:pt>
                <c:pt idx="121">
                  <c:v>63.995532688896333</c:v>
                </c:pt>
                <c:pt idx="122">
                  <c:v>64.215883359294935</c:v>
                </c:pt>
                <c:pt idx="123">
                  <c:v>64.110977058375369</c:v>
                </c:pt>
                <c:pt idx="124">
                  <c:v>63.65343350461454</c:v>
                </c:pt>
                <c:pt idx="125">
                  <c:v>62.886638389176476</c:v>
                </c:pt>
                <c:pt idx="126">
                  <c:v>61.910732722602226</c:v>
                </c:pt>
                <c:pt idx="127">
                  <c:v>60.851840017467943</c:v>
                </c:pt>
                <c:pt idx="128">
                  <c:v>59.827490190496945</c:v>
                </c:pt>
                <c:pt idx="129">
                  <c:v>58.921080058267236</c:v>
                </c:pt>
                <c:pt idx="130">
                  <c:v>58.172180591455472</c:v>
                </c:pt>
                <c:pt idx="131">
                  <c:v>57.581704985943034</c:v>
                </c:pt>
                <c:pt idx="132">
                  <c:v>57.125630310040236</c:v>
                </c:pt>
                <c:pt idx="133">
                  <c:v>56.769942759334327</c:v>
                </c:pt>
                <c:pt idx="134">
                  <c:v>56.481802617171738</c:v>
                </c:pt>
                <c:pt idx="135">
                  <c:v>56.235310039680307</c:v>
                </c:pt>
                <c:pt idx="136">
                  <c:v>56.012790655416829</c:v>
                </c:pt>
                <c:pt idx="137">
                  <c:v>55.80352413564728</c:v>
                </c:pt>
                <c:pt idx="138">
                  <c:v>55.601646715842755</c:v>
                </c:pt>
                <c:pt idx="139">
                  <c:v>55.404277591585114</c:v>
                </c:pt>
                <c:pt idx="140">
                  <c:v>55.210307188139105</c:v>
                </c:pt>
                <c:pt idx="141">
                  <c:v>55.019979321811086</c:v>
                </c:pt>
                <c:pt idx="142">
                  <c:v>54.835371480420577</c:v>
                </c:pt>
                <c:pt idx="143">
                  <c:v>54.661917452541481</c:v>
                </c:pt>
                <c:pt idx="144">
                  <c:v>54.510865810449403</c:v>
                </c:pt>
                <c:pt idx="145">
                  <c:v>54.401648594046655</c:v>
                </c:pt>
                <c:pt idx="146">
                  <c:v>54.361598504516301</c:v>
                </c:pt>
                <c:pt idx="147">
                  <c:v>54.419425854240345</c:v>
                </c:pt>
                <c:pt idx="148">
                  <c:v>54.590505241767374</c:v>
                </c:pt>
                <c:pt idx="149">
                  <c:v>54.857692556170029</c:v>
                </c:pt>
                <c:pt idx="150">
                  <c:v>55.158711494853073</c:v>
                </c:pt>
                <c:pt idx="151">
                  <c:v>55.393411637614804</c:v>
                </c:pt>
                <c:pt idx="152">
                  <c:v>55.455505572297596</c:v>
                </c:pt>
                <c:pt idx="153">
                  <c:v>55.276525166828428</c:v>
                </c:pt>
                <c:pt idx="154">
                  <c:v>54.857473131495652</c:v>
                </c:pt>
                <c:pt idx="155">
                  <c:v>54.268312800773067</c:v>
                </c:pt>
                <c:pt idx="156">
                  <c:v>53.615626270517225</c:v>
                </c:pt>
                <c:pt idx="157">
                  <c:v>52.998692199222141</c:v>
                </c:pt>
                <c:pt idx="158">
                  <c:v>52.478357166624662</c:v>
                </c:pt>
                <c:pt idx="159">
                  <c:v>52.070472181352294</c:v>
                </c:pt>
                <c:pt idx="160">
                  <c:v>51.758887084882282</c:v>
                </c:pt>
                <c:pt idx="161">
                  <c:v>51.514628079837372</c:v>
                </c:pt>
                <c:pt idx="162">
                  <c:v>51.310393810102198</c:v>
                </c:pt>
                <c:pt idx="163">
                  <c:v>51.126854106543064</c:v>
                </c:pt>
                <c:pt idx="164">
                  <c:v>50.952797853302187</c:v>
                </c:pt>
                <c:pt idx="165">
                  <c:v>50.782701829356412</c:v>
                </c:pt>
                <c:pt idx="166">
                  <c:v>50.614205890120594</c:v>
                </c:pt>
                <c:pt idx="167">
                  <c:v>50.446419055402927</c:v>
                </c:pt>
                <c:pt idx="168">
                  <c:v>50.279034885740465</c:v>
                </c:pt>
                <c:pt idx="169">
                  <c:v>50.111949488953293</c:v>
                </c:pt>
                <c:pt idx="170">
                  <c:v>49.945121197005619</c:v>
                </c:pt>
                <c:pt idx="171">
                  <c:v>49.778525977340955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44-44E2-9188-0589757D2C64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'C'!$BL$22:$BL$222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70.500059986303782</c:v>
                </c:pt>
                <c:pt idx="15">
                  <c:v>70.450970238845969</c:v>
                </c:pt>
                <c:pt idx="16">
                  <c:v>70.401885269510743</c:v>
                </c:pt>
                <c:pt idx="17">
                  <c:v>70.352805284754126</c:v>
                </c:pt>
                <c:pt idx="18">
                  <c:v>70.303730486372586</c:v>
                </c:pt>
                <c:pt idx="19">
                  <c:v>70.254661068680903</c:v>
                </c:pt>
                <c:pt idx="20">
                  <c:v>70.205597215189272</c:v>
                </c:pt>
                <c:pt idx="21">
                  <c:v>70.156539094709046</c:v>
                </c:pt>
                <c:pt idx="22">
                  <c:v>70.107486856808777</c:v>
                </c:pt>
                <c:pt idx="23">
                  <c:v>70.058440626531223</c:v>
                </c:pt>
                <c:pt idx="24">
                  <c:v>70.00940049827139</c:v>
                </c:pt>
                <c:pt idx="25">
                  <c:v>69.960366528704085</c:v>
                </c:pt>
                <c:pt idx="26">
                  <c:v>69.911338728634618</c:v>
                </c:pt>
                <c:pt idx="27">
                  <c:v>69.862317053631912</c:v>
                </c:pt>
                <c:pt idx="28">
                  <c:v>69.813301393286196</c:v>
                </c:pt>
                <c:pt idx="29">
                  <c:v>69.764291558914522</c:v>
                </c:pt>
                <c:pt idx="30">
                  <c:v>69.715287269516452</c:v>
                </c:pt>
                <c:pt idx="31">
                  <c:v>69.666288135759316</c:v>
                </c:pt>
                <c:pt idx="32">
                  <c:v>69.617293641746713</c:v>
                </c:pt>
                <c:pt idx="33">
                  <c:v>69.568303124295184</c:v>
                </c:pt>
                <c:pt idx="34">
                  <c:v>69.519315749413423</c:v>
                </c:pt>
                <c:pt idx="35">
                  <c:v>69.47033048564272</c:v>
                </c:pt>
                <c:pt idx="36">
                  <c:v>69.421346073880159</c:v>
                </c:pt>
                <c:pt idx="37">
                  <c:v>69.372360993263541</c:v>
                </c:pt>
                <c:pt idx="38">
                  <c:v>69.323373422650931</c:v>
                </c:pt>
                <c:pt idx="39">
                  <c:v>69.274381197177874</c:v>
                </c:pt>
                <c:pt idx="40">
                  <c:v>69.225381759319191</c:v>
                </c:pt>
                <c:pt idx="41">
                  <c:v>69.176372103822914</c:v>
                </c:pt>
                <c:pt idx="42">
                  <c:v>69.127348715818385</c:v>
                </c:pt>
                <c:pt idx="43">
                  <c:v>69.078307501329263</c:v>
                </c:pt>
                <c:pt idx="44">
                  <c:v>69.029243709346559</c:v>
                </c:pt>
                <c:pt idx="45">
                  <c:v>68.980151844534006</c:v>
                </c:pt>
                <c:pt idx="46">
                  <c:v>68.931025569550883</c:v>
                </c:pt>
                <c:pt idx="47">
                  <c:v>68.88185759588383</c:v>
                </c:pt>
                <c:pt idx="48">
                  <c:v>68.832639561981182</c:v>
                </c:pt>
                <c:pt idx="49">
                  <c:v>68.783361897380416</c:v>
                </c:pt>
                <c:pt idx="50">
                  <c:v>68.734013671413095</c:v>
                </c:pt>
                <c:pt idx="51">
                  <c:v>68.684582424962585</c:v>
                </c:pt>
                <c:pt idx="52">
                  <c:v>68.635053983641527</c:v>
                </c:pt>
                <c:pt idx="53">
                  <c:v>68.585412250647849</c:v>
                </c:pt>
                <c:pt idx="54">
                  <c:v>68.535638977456571</c:v>
                </c:pt>
                <c:pt idx="55">
                  <c:v>68.485713510410761</c:v>
                </c:pt>
                <c:pt idx="56">
                  <c:v>68.435612511195956</c:v>
                </c:pt>
                <c:pt idx="57">
                  <c:v>68.385309649123087</c:v>
                </c:pt>
                <c:pt idx="58">
                  <c:v>68.334775263113585</c:v>
                </c:pt>
                <c:pt idx="59">
                  <c:v>68.283975991287434</c:v>
                </c:pt>
                <c:pt idx="60">
                  <c:v>68.232874366109186</c:v>
                </c:pt>
                <c:pt idx="61">
                  <c:v>68.181428373166611</c:v>
                </c:pt>
                <c:pt idx="62">
                  <c:v>68.129590971852693</c:v>
                </c:pt>
                <c:pt idx="63">
                  <c:v>68.077309576519568</c:v>
                </c:pt>
                <c:pt idx="64">
                  <c:v>68.024525497089016</c:v>
                </c:pt>
                <c:pt idx="65">
                  <c:v>67.971173338669246</c:v>
                </c:pt>
                <c:pt idx="66">
                  <c:v>67.917180360468791</c:v>
                </c:pt>
                <c:pt idx="67">
                  <c:v>67.862465795247743</c:v>
                </c:pt>
                <c:pt idx="68">
                  <c:v>67.80694013174228</c:v>
                </c:pt>
                <c:pt idx="69">
                  <c:v>67.750504363976745</c:v>
                </c:pt>
                <c:pt idx="70">
                  <c:v>67.693049213179464</c:v>
                </c:pt>
                <c:pt idx="71">
                  <c:v>67.634454330182976</c:v>
                </c:pt>
                <c:pt idx="72">
                  <c:v>67.574587488754105</c:v>
                </c:pt>
                <c:pt idx="73">
                  <c:v>67.513303783294589</c:v>
                </c:pt>
                <c:pt idx="74">
                  <c:v>67.450444847801577</c:v>
                </c:pt>
                <c:pt idx="75">
                  <c:v>67.385838116881118</c:v>
                </c:pt>
                <c:pt idx="76">
                  <c:v>67.319296153954298</c:v>
                </c:pt>
                <c:pt idx="77">
                  <c:v>67.250616076531955</c:v>
                </c:pt>
                <c:pt idx="78">
                  <c:v>67.179579113473054</c:v>
                </c:pt>
                <c:pt idx="79">
                  <c:v>67.105950334343532</c:v>
                </c:pt>
                <c:pt idx="80">
                  <c:v>67.029478596152316</c:v>
                </c:pt>
                <c:pt idx="81">
                  <c:v>66.949896757583446</c:v>
                </c:pt>
                <c:pt idx="82">
                  <c:v>66.866922215007861</c:v>
                </c:pt>
                <c:pt idx="83">
                  <c:v>66.780257817599079</c:v>
                </c:pt>
                <c:pt idx="84">
                  <c:v>66.68959322025664</c:v>
                </c:pt>
                <c:pt idx="85">
                  <c:v>66.594606732148165</c:v>
                </c:pt>
                <c:pt idx="86">
                  <c:v>66.494967714843426</c:v>
                </c:pt>
                <c:pt idx="87">
                  <c:v>66.390339576539333</c:v>
                </c:pt>
                <c:pt idx="88">
                  <c:v>66.280383397106434</c:v>
                </c:pt>
                <c:pt idx="89">
                  <c:v>66.16476220207015</c:v>
                </c:pt>
                <c:pt idx="90">
                  <c:v>66.043145881820209</c:v>
                </c:pt>
                <c:pt idx="91">
                  <c:v>65.915216725262326</c:v>
                </c:pt>
                <c:pt idx="92">
                  <c:v>65.780675505147087</c:v>
                </c:pt>
                <c:pt idx="93">
                  <c:v>65.639248016305203</c:v>
                </c:pt>
                <c:pt idx="94">
                  <c:v>65.490691929452097</c:v>
                </c:pt>
                <c:pt idx="95">
                  <c:v>65.334803784196367</c:v>
                </c:pt>
                <c:pt idx="96">
                  <c:v>65.171425908083819</c:v>
                </c:pt>
                <c:pt idx="97">
                  <c:v>65.000453017101023</c:v>
                </c:pt>
                <c:pt idx="98">
                  <c:v>64.821838230474569</c:v>
                </c:pt>
                <c:pt idx="99">
                  <c:v>64.635598222214497</c:v>
                </c:pt>
                <c:pt idx="100">
                  <c:v>64.441817236609253</c:v>
                </c:pt>
                <c:pt idx="101">
                  <c:v>64.240649716872483</c:v>
                </c:pt>
                <c:pt idx="102">
                  <c:v>64.032321336207389</c:v>
                </c:pt>
                <c:pt idx="103">
                  <c:v>63.817128277952335</c:v>
                </c:pt>
                <c:pt idx="104">
                  <c:v>63.595434683730822</c:v>
                </c:pt>
                <c:pt idx="105">
                  <c:v>63.367668271491716</c:v>
                </c:pt>
                <c:pt idx="106">
                  <c:v>63.134314213416047</c:v>
                </c:pt>
                <c:pt idx="107">
                  <c:v>62.895907450401957</c:v>
                </c:pt>
                <c:pt idx="108">
                  <c:v>62.653023698481952</c:v>
                </c:pt>
                <c:pt idx="109">
                  <c:v>62.406269466835383</c:v>
                </c:pt>
                <c:pt idx="110">
                  <c:v>62.156271452000503</c:v>
                </c:pt>
                <c:pt idx="111">
                  <c:v>61.903665695206485</c:v>
                </c:pt>
                <c:pt idx="112">
                  <c:v>61.649086888300914</c:v>
                </c:pt>
                <c:pt idx="113">
                  <c:v>61.393158189590608</c:v>
                </c:pt>
                <c:pt idx="114">
                  <c:v>61.136481867060027</c:v>
                </c:pt>
                <c:pt idx="115">
                  <c:v>60.879631027424757</c:v>
                </c:pt>
                <c:pt idx="116">
                  <c:v>60.623142620780456</c:v>
                </c:pt>
                <c:pt idx="117">
                  <c:v>60.367511837963079</c:v>
                </c:pt>
                <c:pt idx="118">
                  <c:v>60.113187946548187</c:v>
                </c:pt>
                <c:pt idx="119">
                  <c:v>59.860571546274613</c:v>
                </c:pt>
                <c:pt idx="120">
                  <c:v>59.610013169026246</c:v>
                </c:pt>
                <c:pt idx="121">
                  <c:v>59.361813104508592</c:v>
                </c:pt>
                <c:pt idx="122">
                  <c:v>59.116222301322594</c:v>
                </c:pt>
                <c:pt idx="123">
                  <c:v>58.873444174068226</c:v>
                </c:pt>
                <c:pt idx="124">
                  <c:v>58.63363713933979</c:v>
                </c:pt>
                <c:pt idx="125">
                  <c:v>58.396917705343313</c:v>
                </c:pt>
                <c:pt idx="126">
                  <c:v>58.163363949386131</c:v>
                </c:pt>
                <c:pt idx="127">
                  <c:v>57.933019232583717</c:v>
                </c:pt>
                <c:pt idx="128">
                  <c:v>57.705896019816912</c:v>
                </c:pt>
                <c:pt idx="129">
                  <c:v>57.481979693498481</c:v>
                </c:pt>
                <c:pt idx="130">
                  <c:v>57.261232270615032</c:v>
                </c:pt>
                <c:pt idx="131">
                  <c:v>57.043595952673236</c:v>
                </c:pt>
                <c:pt idx="132">
                  <c:v>56.828996456793035</c:v>
                </c:pt>
                <c:pt idx="133">
                  <c:v>56.617346092743013</c:v>
                </c:pt>
                <c:pt idx="134">
                  <c:v>56.408546564938277</c:v>
                </c:pt>
                <c:pt idx="135">
                  <c:v>56.202491490246878</c:v>
                </c:pt>
                <c:pt idx="136">
                  <c:v>55.999068631951815</c:v>
                </c:pt>
                <c:pt idx="137">
                  <c:v>55.798161857565198</c:v>
                </c:pt>
                <c:pt idx="138">
                  <c:v>55.599652833622216</c:v>
                </c:pt>
                <c:pt idx="139">
                  <c:v>55.403422474359907</c:v>
                </c:pt>
                <c:pt idx="140">
                  <c:v>55.209352163577421</c:v>
                </c:pt>
                <c:pt idx="141">
                  <c:v>55.017324770241132</c:v>
                </c:pt>
                <c:pt idx="142">
                  <c:v>54.827225478776853</c:v>
                </c:pt>
                <c:pt idx="143">
                  <c:v>54.63894245469335</c:v>
                </c:pt>
                <c:pt idx="144">
                  <c:v>54.45236736538925</c:v>
                </c:pt>
                <c:pt idx="145">
                  <c:v>54.267395774858436</c:v>
                </c:pt>
                <c:pt idx="146">
                  <c:v>54.083927429653109</c:v>
                </c:pt>
                <c:pt idx="147">
                  <c:v>53.901866451984901</c:v>
                </c:pt>
                <c:pt idx="148">
                  <c:v>53.721121454319835</c:v>
                </c:pt>
                <c:pt idx="149">
                  <c:v>53.541605588308364</c:v>
                </c:pt>
                <c:pt idx="150">
                  <c:v>53.363236539428357</c:v>
                </c:pt>
                <c:pt idx="151">
                  <c:v>53.185936477334678</c:v>
                </c:pt>
                <c:pt idx="152">
                  <c:v>53.009631970622003</c:v>
                </c:pt>
                <c:pt idx="153">
                  <c:v>52.834253873526663</c:v>
                </c:pt>
                <c:pt idx="154">
                  <c:v>52.659737191023865</c:v>
                </c:pt>
                <c:pt idx="155">
                  <c:v>52.486020927816739</c:v>
                </c:pt>
                <c:pt idx="156">
                  <c:v>52.31304792586063</c:v>
                </c:pt>
                <c:pt idx="157">
                  <c:v>52.140764694313091</c:v>
                </c:pt>
                <c:pt idx="158">
                  <c:v>51.969121235141898</c:v>
                </c:pt>
                <c:pt idx="159">
                  <c:v>51.798070867049354</c:v>
                </c:pt>
                <c:pt idx="160">
                  <c:v>51.627570049876866</c:v>
                </c:pt>
                <c:pt idx="161">
                  <c:v>51.457578211227599</c:v>
                </c:pt>
                <c:pt idx="162">
                  <c:v>51.288057576682405</c:v>
                </c:pt>
                <c:pt idx="163">
                  <c:v>51.118973004675418</c:v>
                </c:pt>
                <c:pt idx="164">
                  <c:v>50.950291826836001</c:v>
                </c:pt>
                <c:pt idx="165">
                  <c:v>50.781983694385261</c:v>
                </c:pt>
                <c:pt idx="166">
                  <c:v>50.614020430994202</c:v>
                </c:pt>
                <c:pt idx="167">
                  <c:v>50.446375892360024</c:v>
                </c:pt>
                <c:pt idx="168">
                  <c:v>50.279025832634396</c:v>
                </c:pt>
                <c:pt idx="169">
                  <c:v>50.111947777737129</c:v>
                </c:pt>
                <c:pt idx="170">
                  <c:v>49.94512090550878</c:v>
                </c:pt>
                <c:pt idx="171">
                  <c:v>49.778525932591833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44-44E2-9188-0589757D2C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3288"/>
        <c:axId val="421163680"/>
      </c:scatterChart>
      <c:valAx>
        <c:axId val="4211632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3680"/>
        <c:crosses val="autoZero"/>
        <c:crossBetween val="midCat"/>
      </c:valAx>
      <c:valAx>
        <c:axId val="4211636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32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'C'!$P$21</c:f>
          <c:strCache>
            <c:ptCount val="1"/>
            <c:pt idx="0">
              <c:v>11.06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'C'!$P$22:$P$222</c:f>
              <c:numCache>
                <c:formatCode>General</c:formatCode>
                <c:ptCount val="201"/>
                <c:pt idx="0">
                  <c:v>69.396000000000001</c:v>
                </c:pt>
                <c:pt idx="1">
                  <c:v>68.774000000000001</c:v>
                </c:pt>
                <c:pt idx="2">
                  <c:v>66.075000000000003</c:v>
                </c:pt>
                <c:pt idx="3">
                  <c:v>66.188999999999993</c:v>
                </c:pt>
                <c:pt idx="4">
                  <c:v>65.302000000000007</c:v>
                </c:pt>
                <c:pt idx="5">
                  <c:v>66.057000000000002</c:v>
                </c:pt>
                <c:pt idx="6">
                  <c:v>64.942999999999998</c:v>
                </c:pt>
                <c:pt idx="7">
                  <c:v>66.603999999999999</c:v>
                </c:pt>
                <c:pt idx="8">
                  <c:v>66.075000000000003</c:v>
                </c:pt>
                <c:pt idx="9">
                  <c:v>65.132000000000005</c:v>
                </c:pt>
                <c:pt idx="10">
                  <c:v>64.924999999999997</c:v>
                </c:pt>
                <c:pt idx="11">
                  <c:v>65.962000000000003</c:v>
                </c:pt>
                <c:pt idx="12">
                  <c:v>64.83</c:v>
                </c:pt>
                <c:pt idx="13">
                  <c:v>64.849000000000004</c:v>
                </c:pt>
                <c:pt idx="14">
                  <c:v>66.093999999999994</c:v>
                </c:pt>
                <c:pt idx="15">
                  <c:v>65.849000000000004</c:v>
                </c:pt>
                <c:pt idx="16">
                  <c:v>64.924999999999997</c:v>
                </c:pt>
                <c:pt idx="17">
                  <c:v>63.396000000000001</c:v>
                </c:pt>
                <c:pt idx="18">
                  <c:v>64.849000000000004</c:v>
                </c:pt>
                <c:pt idx="19">
                  <c:v>65.924999999999997</c:v>
                </c:pt>
                <c:pt idx="20">
                  <c:v>63.622999999999998</c:v>
                </c:pt>
                <c:pt idx="21">
                  <c:v>65.093999999999994</c:v>
                </c:pt>
                <c:pt idx="22">
                  <c:v>64.603999999999999</c:v>
                </c:pt>
                <c:pt idx="23">
                  <c:v>65.093999999999994</c:v>
                </c:pt>
                <c:pt idx="24">
                  <c:v>63.131999999999998</c:v>
                </c:pt>
                <c:pt idx="25">
                  <c:v>64.17</c:v>
                </c:pt>
                <c:pt idx="26">
                  <c:v>64.263999999999996</c:v>
                </c:pt>
                <c:pt idx="27">
                  <c:v>64.906000000000006</c:v>
                </c:pt>
                <c:pt idx="28">
                  <c:v>66.491</c:v>
                </c:pt>
                <c:pt idx="29">
                  <c:v>65.623000000000005</c:v>
                </c:pt>
                <c:pt idx="30">
                  <c:v>64.584999999999994</c:v>
                </c:pt>
                <c:pt idx="31">
                  <c:v>66.019000000000005</c:v>
                </c:pt>
                <c:pt idx="32">
                  <c:v>65.679000000000002</c:v>
                </c:pt>
                <c:pt idx="33">
                  <c:v>63.942999999999998</c:v>
                </c:pt>
                <c:pt idx="34">
                  <c:v>66.396000000000001</c:v>
                </c:pt>
                <c:pt idx="35">
                  <c:v>65.188999999999993</c:v>
                </c:pt>
                <c:pt idx="36">
                  <c:v>66.623000000000005</c:v>
                </c:pt>
                <c:pt idx="37">
                  <c:v>64.433999999999997</c:v>
                </c:pt>
                <c:pt idx="38">
                  <c:v>64.83</c:v>
                </c:pt>
                <c:pt idx="39">
                  <c:v>66.641999999999996</c:v>
                </c:pt>
                <c:pt idx="40">
                  <c:v>67</c:v>
                </c:pt>
                <c:pt idx="41">
                  <c:v>66.623000000000005</c:v>
                </c:pt>
                <c:pt idx="42">
                  <c:v>67.453000000000003</c:v>
                </c:pt>
                <c:pt idx="43">
                  <c:v>69.075000000000003</c:v>
                </c:pt>
                <c:pt idx="44">
                  <c:v>67.207999999999998</c:v>
                </c:pt>
                <c:pt idx="45">
                  <c:v>69.113</c:v>
                </c:pt>
                <c:pt idx="46">
                  <c:v>69.283000000000001</c:v>
                </c:pt>
                <c:pt idx="47">
                  <c:v>71.320999999999998</c:v>
                </c:pt>
                <c:pt idx="48">
                  <c:v>71.471999999999994</c:v>
                </c:pt>
                <c:pt idx="49">
                  <c:v>71.716999999999999</c:v>
                </c:pt>
                <c:pt idx="50">
                  <c:v>70.774000000000001</c:v>
                </c:pt>
                <c:pt idx="51">
                  <c:v>74.34</c:v>
                </c:pt>
                <c:pt idx="52">
                  <c:v>74.225999999999999</c:v>
                </c:pt>
                <c:pt idx="53">
                  <c:v>75.509</c:v>
                </c:pt>
                <c:pt idx="54">
                  <c:v>76.603999999999999</c:v>
                </c:pt>
                <c:pt idx="55">
                  <c:v>77.057000000000002</c:v>
                </c:pt>
                <c:pt idx="56">
                  <c:v>79.376999999999995</c:v>
                </c:pt>
                <c:pt idx="57">
                  <c:v>83.697999999999993</c:v>
                </c:pt>
                <c:pt idx="58">
                  <c:v>86.942999999999998</c:v>
                </c:pt>
                <c:pt idx="59">
                  <c:v>92.093999999999994</c:v>
                </c:pt>
                <c:pt idx="60">
                  <c:v>97.774000000000001</c:v>
                </c:pt>
                <c:pt idx="61">
                  <c:v>105.057</c:v>
                </c:pt>
                <c:pt idx="62">
                  <c:v>114.566</c:v>
                </c:pt>
                <c:pt idx="63">
                  <c:v>128.208</c:v>
                </c:pt>
                <c:pt idx="64">
                  <c:v>140.96199999999999</c:v>
                </c:pt>
                <c:pt idx="65">
                  <c:v>155.28299999999999</c:v>
                </c:pt>
                <c:pt idx="66">
                  <c:v>168.81100000000001</c:v>
                </c:pt>
                <c:pt idx="67">
                  <c:v>180.98099999999999</c:v>
                </c:pt>
                <c:pt idx="68">
                  <c:v>189.28299999999999</c:v>
                </c:pt>
                <c:pt idx="69">
                  <c:v>195.245</c:v>
                </c:pt>
                <c:pt idx="70">
                  <c:v>199.90600000000001</c:v>
                </c:pt>
                <c:pt idx="71">
                  <c:v>198.62299999999999</c:v>
                </c:pt>
                <c:pt idx="72">
                  <c:v>192.774</c:v>
                </c:pt>
                <c:pt idx="73">
                  <c:v>176.94300000000001</c:v>
                </c:pt>
                <c:pt idx="74">
                  <c:v>149.47200000000001</c:v>
                </c:pt>
                <c:pt idx="75">
                  <c:v>106.283</c:v>
                </c:pt>
                <c:pt idx="76">
                  <c:v>80.037999999999997</c:v>
                </c:pt>
                <c:pt idx="77">
                  <c:v>71.396000000000001</c:v>
                </c:pt>
                <c:pt idx="78">
                  <c:v>72.509</c:v>
                </c:pt>
                <c:pt idx="79">
                  <c:v>72.358000000000004</c:v>
                </c:pt>
                <c:pt idx="80">
                  <c:v>74.188999999999993</c:v>
                </c:pt>
                <c:pt idx="81">
                  <c:v>76.302000000000007</c:v>
                </c:pt>
                <c:pt idx="82">
                  <c:v>79.245000000000005</c:v>
                </c:pt>
                <c:pt idx="83">
                  <c:v>84.188999999999993</c:v>
                </c:pt>
                <c:pt idx="84">
                  <c:v>91.019000000000005</c:v>
                </c:pt>
                <c:pt idx="85">
                  <c:v>100.057</c:v>
                </c:pt>
                <c:pt idx="86">
                  <c:v>111.34</c:v>
                </c:pt>
                <c:pt idx="87">
                  <c:v>122.09399999999999</c:v>
                </c:pt>
                <c:pt idx="88">
                  <c:v>131.13200000000001</c:v>
                </c:pt>
                <c:pt idx="89">
                  <c:v>139.321</c:v>
                </c:pt>
                <c:pt idx="90">
                  <c:v>143.434</c:v>
                </c:pt>
                <c:pt idx="91">
                  <c:v>145.41499999999999</c:v>
                </c:pt>
                <c:pt idx="92">
                  <c:v>142.92500000000001</c:v>
                </c:pt>
                <c:pt idx="93">
                  <c:v>132.566</c:v>
                </c:pt>
                <c:pt idx="94">
                  <c:v>108.453</c:v>
                </c:pt>
                <c:pt idx="95">
                  <c:v>81.697999999999993</c:v>
                </c:pt>
                <c:pt idx="96">
                  <c:v>66.150999999999996</c:v>
                </c:pt>
                <c:pt idx="97">
                  <c:v>62.377000000000002</c:v>
                </c:pt>
                <c:pt idx="98">
                  <c:v>60.320999999999998</c:v>
                </c:pt>
                <c:pt idx="99">
                  <c:v>59.320999999999998</c:v>
                </c:pt>
                <c:pt idx="100">
                  <c:v>59.396000000000001</c:v>
                </c:pt>
                <c:pt idx="101">
                  <c:v>60.792000000000002</c:v>
                </c:pt>
                <c:pt idx="102">
                  <c:v>59.848999999999997</c:v>
                </c:pt>
                <c:pt idx="103">
                  <c:v>57.735999999999997</c:v>
                </c:pt>
                <c:pt idx="104">
                  <c:v>57.698</c:v>
                </c:pt>
                <c:pt idx="105">
                  <c:v>58.887</c:v>
                </c:pt>
                <c:pt idx="106">
                  <c:v>58.414999999999999</c:v>
                </c:pt>
                <c:pt idx="107">
                  <c:v>59.037999999999997</c:v>
                </c:pt>
                <c:pt idx="108">
                  <c:v>58.472000000000001</c:v>
                </c:pt>
                <c:pt idx="109">
                  <c:v>58.603999999999999</c:v>
                </c:pt>
                <c:pt idx="110">
                  <c:v>58.151000000000003</c:v>
                </c:pt>
                <c:pt idx="111">
                  <c:v>58.283000000000001</c:v>
                </c:pt>
                <c:pt idx="112">
                  <c:v>58.34</c:v>
                </c:pt>
                <c:pt idx="113">
                  <c:v>57.962000000000003</c:v>
                </c:pt>
                <c:pt idx="114">
                  <c:v>58.453000000000003</c:v>
                </c:pt>
                <c:pt idx="115">
                  <c:v>58.566000000000003</c:v>
                </c:pt>
                <c:pt idx="116">
                  <c:v>56.942999999999998</c:v>
                </c:pt>
                <c:pt idx="117">
                  <c:v>57.113</c:v>
                </c:pt>
                <c:pt idx="118">
                  <c:v>57.491</c:v>
                </c:pt>
                <c:pt idx="119">
                  <c:v>57.585000000000001</c:v>
                </c:pt>
                <c:pt idx="120">
                  <c:v>58.131999999999998</c:v>
                </c:pt>
                <c:pt idx="121">
                  <c:v>57.357999999999997</c:v>
                </c:pt>
                <c:pt idx="122">
                  <c:v>56.924999999999997</c:v>
                </c:pt>
                <c:pt idx="123">
                  <c:v>57.887</c:v>
                </c:pt>
                <c:pt idx="124">
                  <c:v>59.546999999999997</c:v>
                </c:pt>
                <c:pt idx="125">
                  <c:v>57.151000000000003</c:v>
                </c:pt>
                <c:pt idx="126">
                  <c:v>57.244999999999997</c:v>
                </c:pt>
                <c:pt idx="127">
                  <c:v>58.942999999999998</c:v>
                </c:pt>
                <c:pt idx="128">
                  <c:v>57.302</c:v>
                </c:pt>
                <c:pt idx="129">
                  <c:v>57.774000000000001</c:v>
                </c:pt>
                <c:pt idx="130">
                  <c:v>56.66</c:v>
                </c:pt>
                <c:pt idx="131">
                  <c:v>54.735999999999997</c:v>
                </c:pt>
                <c:pt idx="132">
                  <c:v>53.981000000000002</c:v>
                </c:pt>
                <c:pt idx="133">
                  <c:v>54.66</c:v>
                </c:pt>
                <c:pt idx="134">
                  <c:v>53.679000000000002</c:v>
                </c:pt>
                <c:pt idx="135">
                  <c:v>52.811</c:v>
                </c:pt>
                <c:pt idx="136">
                  <c:v>53.17</c:v>
                </c:pt>
                <c:pt idx="137">
                  <c:v>54.283000000000001</c:v>
                </c:pt>
                <c:pt idx="138">
                  <c:v>52.283000000000001</c:v>
                </c:pt>
                <c:pt idx="139">
                  <c:v>51.433999999999997</c:v>
                </c:pt>
                <c:pt idx="140">
                  <c:v>53.433999999999997</c:v>
                </c:pt>
                <c:pt idx="141">
                  <c:v>53.509</c:v>
                </c:pt>
                <c:pt idx="142">
                  <c:v>51.433999999999997</c:v>
                </c:pt>
                <c:pt idx="143">
                  <c:v>52.433999999999997</c:v>
                </c:pt>
                <c:pt idx="144">
                  <c:v>51.357999999999997</c:v>
                </c:pt>
                <c:pt idx="145">
                  <c:v>51.679000000000002</c:v>
                </c:pt>
                <c:pt idx="146">
                  <c:v>52.057000000000002</c:v>
                </c:pt>
                <c:pt idx="147">
                  <c:v>52.527999999999999</c:v>
                </c:pt>
                <c:pt idx="148">
                  <c:v>52.962000000000003</c:v>
                </c:pt>
                <c:pt idx="149">
                  <c:v>52.83</c:v>
                </c:pt>
                <c:pt idx="150">
                  <c:v>52.679000000000002</c:v>
                </c:pt>
                <c:pt idx="151">
                  <c:v>51.546999999999997</c:v>
                </c:pt>
                <c:pt idx="152">
                  <c:v>52.414999999999999</c:v>
                </c:pt>
                <c:pt idx="153">
                  <c:v>52.414999999999999</c:v>
                </c:pt>
                <c:pt idx="154">
                  <c:v>52.302</c:v>
                </c:pt>
                <c:pt idx="155">
                  <c:v>52.735999999999997</c:v>
                </c:pt>
                <c:pt idx="156">
                  <c:v>52.189</c:v>
                </c:pt>
                <c:pt idx="157">
                  <c:v>51.546999999999997</c:v>
                </c:pt>
                <c:pt idx="158">
                  <c:v>51.585000000000001</c:v>
                </c:pt>
                <c:pt idx="159">
                  <c:v>51.189</c:v>
                </c:pt>
                <c:pt idx="160">
                  <c:v>50.527999999999999</c:v>
                </c:pt>
                <c:pt idx="161">
                  <c:v>49.887</c:v>
                </c:pt>
                <c:pt idx="162">
                  <c:v>50.755000000000003</c:v>
                </c:pt>
                <c:pt idx="163">
                  <c:v>49.566000000000003</c:v>
                </c:pt>
                <c:pt idx="164">
                  <c:v>50.075000000000003</c:v>
                </c:pt>
                <c:pt idx="165">
                  <c:v>49.527999999999999</c:v>
                </c:pt>
                <c:pt idx="166">
                  <c:v>48.962000000000003</c:v>
                </c:pt>
                <c:pt idx="167">
                  <c:v>49.320999999999998</c:v>
                </c:pt>
                <c:pt idx="168">
                  <c:v>49.357999999999997</c:v>
                </c:pt>
                <c:pt idx="169">
                  <c:v>48.848999999999997</c:v>
                </c:pt>
                <c:pt idx="170">
                  <c:v>50.207999999999998</c:v>
                </c:pt>
                <c:pt idx="171">
                  <c:v>49.716999999999999</c:v>
                </c:pt>
                <c:pt idx="172">
                  <c:v>49.642000000000003</c:v>
                </c:pt>
                <c:pt idx="173">
                  <c:v>48.566000000000003</c:v>
                </c:pt>
                <c:pt idx="174">
                  <c:v>49.057000000000002</c:v>
                </c:pt>
                <c:pt idx="175">
                  <c:v>48.037999999999997</c:v>
                </c:pt>
                <c:pt idx="176">
                  <c:v>48.037999999999997</c:v>
                </c:pt>
                <c:pt idx="177">
                  <c:v>47.585000000000001</c:v>
                </c:pt>
                <c:pt idx="178">
                  <c:v>47.868000000000002</c:v>
                </c:pt>
                <c:pt idx="179">
                  <c:v>48.491</c:v>
                </c:pt>
                <c:pt idx="180">
                  <c:v>47.735999999999997</c:v>
                </c:pt>
                <c:pt idx="181">
                  <c:v>47.755000000000003</c:v>
                </c:pt>
                <c:pt idx="182">
                  <c:v>47.868000000000002</c:v>
                </c:pt>
                <c:pt idx="183">
                  <c:v>46.792000000000002</c:v>
                </c:pt>
                <c:pt idx="184">
                  <c:v>48.433999999999997</c:v>
                </c:pt>
                <c:pt idx="185">
                  <c:v>48.018999999999998</c:v>
                </c:pt>
                <c:pt idx="186">
                  <c:v>48.546999999999997</c:v>
                </c:pt>
                <c:pt idx="187">
                  <c:v>46.491</c:v>
                </c:pt>
                <c:pt idx="188">
                  <c:v>47.264000000000003</c:v>
                </c:pt>
                <c:pt idx="189">
                  <c:v>48.057000000000002</c:v>
                </c:pt>
                <c:pt idx="190">
                  <c:v>48.603999999999999</c:v>
                </c:pt>
                <c:pt idx="191">
                  <c:v>47.962000000000003</c:v>
                </c:pt>
                <c:pt idx="192">
                  <c:v>48.151000000000003</c:v>
                </c:pt>
                <c:pt idx="193">
                  <c:v>46.811</c:v>
                </c:pt>
                <c:pt idx="194">
                  <c:v>46.735999999999997</c:v>
                </c:pt>
                <c:pt idx="195">
                  <c:v>46.679000000000002</c:v>
                </c:pt>
                <c:pt idx="196">
                  <c:v>48.075000000000003</c:v>
                </c:pt>
                <c:pt idx="197">
                  <c:v>46.905999999999999</c:v>
                </c:pt>
                <c:pt idx="198">
                  <c:v>46.66</c:v>
                </c:pt>
                <c:pt idx="199">
                  <c:v>46.302</c:v>
                </c:pt>
                <c:pt idx="200">
                  <c:v>46.264000000000003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45-4A84-A7CE-D11FA5EC57B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'C'!$AG$22:$AG$222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67.605277692321025</c:v>
                </c:pt>
                <c:pt idx="16">
                  <c:v>67.565859779929198</c:v>
                </c:pt>
                <c:pt idx="17">
                  <c:v>67.526446719853752</c:v>
                </c:pt>
                <c:pt idx="18">
                  <c:v>67.487038698890842</c:v>
                </c:pt>
                <c:pt idx="19">
                  <c:v>67.44763589469251</c:v>
                </c:pt>
                <c:pt idx="20">
                  <c:v>67.408238472263037</c:v>
                </c:pt>
                <c:pt idx="21">
                  <c:v>67.368846579864737</c:v>
                </c:pt>
                <c:pt idx="22">
                  <c:v>67.329460344252411</c:v>
                </c:pt>
                <c:pt idx="23">
                  <c:v>67.290079865145572</c:v>
                </c:pt>
                <c:pt idx="24">
                  <c:v>67.250705208835782</c:v>
                </c:pt>
                <c:pt idx="25">
                  <c:v>67.211336400814503</c:v>
                </c:pt>
                <c:pt idx="26">
                  <c:v>67.171973417292961</c:v>
                </c:pt>
                <c:pt idx="27">
                  <c:v>67.132616175469479</c:v>
                </c:pt>
                <c:pt idx="28">
                  <c:v>67.093264522383123</c:v>
                </c:pt>
                <c:pt idx="29">
                  <c:v>67.053918222173138</c:v>
                </c:pt>
                <c:pt idx="30">
                  <c:v>67.014576941542231</c:v>
                </c:pt>
                <c:pt idx="31">
                  <c:v>66.975240233198676</c:v>
                </c:pt>
                <c:pt idx="32">
                  <c:v>66.935907517026067</c:v>
                </c:pt>
                <c:pt idx="33">
                  <c:v>66.896578058701948</c:v>
                </c:pt>
                <c:pt idx="34">
                  <c:v>66.857250945460862</c:v>
                </c:pt>
                <c:pt idx="35">
                  <c:v>66.817925058688346</c:v>
                </c:pt>
                <c:pt idx="36">
                  <c:v>66.778599043114951</c:v>
                </c:pt>
                <c:pt idx="37">
                  <c:v>66.739271272839247</c:v>
                </c:pt>
                <c:pt idx="38">
                  <c:v>66.699939816360853</c:v>
                </c:pt>
                <c:pt idx="39">
                  <c:v>66.660602410250419</c:v>
                </c:pt>
                <c:pt idx="40">
                  <c:v>66.621256477556742</c:v>
                </c:pt>
                <c:pt idx="41">
                  <c:v>66.581899315480257</c:v>
                </c:pt>
                <c:pt idx="42">
                  <c:v>66.542528854532407</c:v>
                </c:pt>
                <c:pt idx="43">
                  <c:v>66.50314621029905</c:v>
                </c:pt>
                <c:pt idx="44">
                  <c:v>66.463763512107235</c:v>
                </c:pt>
                <c:pt idx="45">
                  <c:v>66.42442633838445</c:v>
                </c:pt>
                <c:pt idx="46">
                  <c:v>66.385274146741381</c:v>
                </c:pt>
                <c:pt idx="47">
                  <c:v>66.346693410117652</c:v>
                </c:pt>
                <c:pt idx="48">
                  <c:v>66.309682369259789</c:v>
                </c:pt>
                <c:pt idx="49">
                  <c:v>66.276666045726856</c:v>
                </c:pt>
                <c:pt idx="50">
                  <c:v>66.253199765225602</c:v>
                </c:pt>
                <c:pt idx="51">
                  <c:v>66.251286986938453</c:v>
                </c:pt>
                <c:pt idx="52">
                  <c:v>66.295367525988212</c:v>
                </c:pt>
                <c:pt idx="53">
                  <c:v>66.432252430274389</c:v>
                </c:pt>
                <c:pt idx="54">
                  <c:v>66.746082067872464</c:v>
                </c:pt>
                <c:pt idx="55">
                  <c:v>67.378307904238625</c:v>
                </c:pt>
                <c:pt idx="56">
                  <c:v>68.550290286098587</c:v>
                </c:pt>
                <c:pt idx="57">
                  <c:v>70.58224991737022</c:v>
                </c:pt>
                <c:pt idx="58">
                  <c:v>73.897717757461777</c:v>
                </c:pt>
                <c:pt idx="59">
                  <c:v>78.999206178729381</c:v>
                </c:pt>
                <c:pt idx="60">
                  <c:v>86.401540858095927</c:v>
                </c:pt>
                <c:pt idx="61">
                  <c:v>96.517118855783139</c:v>
                </c:pt>
                <c:pt idx="62">
                  <c:v>109.50332334501594</c:v>
                </c:pt>
                <c:pt idx="63">
                  <c:v>125.10345609598484</c:v>
                </c:pt>
                <c:pt idx="64">
                  <c:v>142.531135800578</c:v>
                </c:pt>
                <c:pt idx="65">
                  <c:v>160.45368593995147</c:v>
                </c:pt>
                <c:pt idx="66">
                  <c:v>177.11420066054615</c:v>
                </c:pt>
                <c:pt idx="67">
                  <c:v>190.59416377659082</c:v>
                </c:pt>
                <c:pt idx="68">
                  <c:v>199.16919439004707</c:v>
                </c:pt>
                <c:pt idx="69">
                  <c:v>201.66888303819462</c:v>
                </c:pt>
                <c:pt idx="70">
                  <c:v>197.73748149835347</c:v>
                </c:pt>
                <c:pt idx="71">
                  <c:v>187.91540093186731</c:v>
                </c:pt>
                <c:pt idx="72">
                  <c:v>173.51580278987757</c:v>
                </c:pt>
                <c:pt idx="73">
                  <c:v>156.33522889997894</c:v>
                </c:pt>
                <c:pt idx="74">
                  <c:v>138.28649082876584</c:v>
                </c:pt>
                <c:pt idx="75">
                  <c:v>121.05771082795695</c:v>
                </c:pt>
                <c:pt idx="76">
                  <c:v>105.88100838778804</c:v>
                </c:pt>
                <c:pt idx="77">
                  <c:v>93.450781432388155</c:v>
                </c:pt>
                <c:pt idx="78">
                  <c:v>83.984933620016477</c:v>
                </c:pt>
                <c:pt idx="79">
                  <c:v>77.388953060792502</c:v>
                </c:pt>
                <c:pt idx="80">
                  <c:v>73.46712877957431</c:v>
                </c:pt>
                <c:pt idx="81">
                  <c:v>72.120748199203518</c:v>
                </c:pt>
                <c:pt idx="82">
                  <c:v>73.470564573816219</c:v>
                </c:pt>
                <c:pt idx="83">
                  <c:v>77.840911243647355</c:v>
                </c:pt>
                <c:pt idx="84">
                  <c:v>85.562872494207184</c:v>
                </c:pt>
                <c:pt idx="85">
                  <c:v>96.616552485541661</c:v>
                </c:pt>
                <c:pt idx="86">
                  <c:v>110.23611399156725</c:v>
                </c:pt>
                <c:pt idx="87">
                  <c:v>124.69425363467192</c:v>
                </c:pt>
                <c:pt idx="88">
                  <c:v>137.47814002331808</c:v>
                </c:pt>
                <c:pt idx="89">
                  <c:v>145.91219447863512</c:v>
                </c:pt>
                <c:pt idx="90">
                  <c:v>148.02765718843864</c:v>
                </c:pt>
                <c:pt idx="91">
                  <c:v>143.28469046470914</c:v>
                </c:pt>
                <c:pt idx="92">
                  <c:v>132.77725524870715</c:v>
                </c:pt>
                <c:pt idx="93">
                  <c:v>118.80972954153225</c:v>
                </c:pt>
                <c:pt idx="94">
                  <c:v>104.06604040310663</c:v>
                </c:pt>
                <c:pt idx="95">
                  <c:v>90.778230965624545</c:v>
                </c:pt>
                <c:pt idx="96">
                  <c:v>80.237312787161457</c:v>
                </c:pt>
                <c:pt idx="97">
                  <c:v>72.753264560326897</c:v>
                </c:pt>
                <c:pt idx="98">
                  <c:v>67.939201491695357</c:v>
                </c:pt>
                <c:pt idx="99">
                  <c:v>65.096649727511306</c:v>
                </c:pt>
                <c:pt idx="100">
                  <c:v>63.523234437408057</c:v>
                </c:pt>
                <c:pt idx="101">
                  <c:v>62.672992540586463</c:v>
                </c:pt>
                <c:pt idx="102">
                  <c:v>62.190098775421646</c:v>
                </c:pt>
                <c:pt idx="103">
                  <c:v>61.873484016067948</c:v>
                </c:pt>
                <c:pt idx="104">
                  <c:v>61.622966169945592</c:v>
                </c:pt>
                <c:pt idx="105">
                  <c:v>61.394178775419604</c:v>
                </c:pt>
                <c:pt idx="106">
                  <c:v>61.169679003600827</c:v>
                </c:pt>
                <c:pt idx="107">
                  <c:v>60.943523633203554</c:v>
                </c:pt>
                <c:pt idx="108">
                  <c:v>60.714164571481618</c:v>
                </c:pt>
                <c:pt idx="109">
                  <c:v>60.481569739934258</c:v>
                </c:pt>
                <c:pt idx="110">
                  <c:v>60.246181793189486</c:v>
                </c:pt>
                <c:pt idx="111">
                  <c:v>60.008576086208379</c:v>
                </c:pt>
                <c:pt idx="112">
                  <c:v>59.76935454258215</c:v>
                </c:pt>
                <c:pt idx="113">
                  <c:v>59.529111034037946</c:v>
                </c:pt>
                <c:pt idx="114">
                  <c:v>59.288416830362451</c:v>
                </c:pt>
                <c:pt idx="115">
                  <c:v>59.047811860340509</c:v>
                </c:pt>
                <c:pt idx="116">
                  <c:v>58.80779829948407</c:v>
                </c:pt>
                <c:pt idx="117">
                  <c:v>58.568835743235475</c:v>
                </c:pt>
                <c:pt idx="118">
                  <c:v>58.331337811717397</c:v>
                </c:pt>
                <c:pt idx="119">
                  <c:v>58.095670109809838</c:v>
                </c:pt>
                <c:pt idx="120">
                  <c:v>57.862149443317655</c:v>
                </c:pt>
                <c:pt idx="121">
                  <c:v>57.631044159368471</c:v>
                </c:pt>
                <c:pt idx="122">
                  <c:v>57.402575455029975</c:v>
                </c:pt>
                <c:pt idx="123">
                  <c:v>57.176919484997953</c:v>
                </c:pt>
                <c:pt idx="124">
                  <c:v>56.954210096255721</c:v>
                </c:pt>
                <c:pt idx="125">
                  <c:v>56.734542023125726</c:v>
                </c:pt>
                <c:pt idx="126">
                  <c:v>56.517974388141624</c:v>
                </c:pt>
                <c:pt idx="127">
                  <c:v>56.304534370671647</c:v>
                </c:pt>
                <c:pt idx="128">
                  <c:v>56.094220924389788</c:v>
                </c:pt>
                <c:pt idx="129">
                  <c:v>55.887008444944279</c:v>
                </c:pt>
                <c:pt idx="130">
                  <c:v>55.682850309248686</c:v>
                </c:pt>
                <c:pt idx="131">
                  <c:v>55.481682226786425</c:v>
                </c:pt>
                <c:pt idx="132">
                  <c:v>55.283425360601086</c:v>
                </c:pt>
                <c:pt idx="133">
                  <c:v>55.087989191284542</c:v>
                </c:pt>
                <c:pt idx="134">
                  <c:v>54.895274113302634</c:v>
                </c:pt>
                <c:pt idx="135">
                  <c:v>54.705173779572313</c:v>
                </c:pt>
                <c:pt idx="136">
                  <c:v>54.517577288890912</c:v>
                </c:pt>
                <c:pt idx="137">
                  <c:v>54.332371589550078</c:v>
                </c:pt>
                <c:pt idx="138">
                  <c:v>54.149445404633816</c:v>
                </c:pt>
                <c:pt idx="139">
                  <c:v>53.968698736568875</c:v>
                </c:pt>
                <c:pt idx="140">
                  <c:v>53.790068974742965</c:v>
                </c:pt>
                <c:pt idx="141">
                  <c:v>53.613599229408294</c:v>
                </c:pt>
                <c:pt idx="142">
                  <c:v>53.439598055267581</c:v>
                </c:pt>
                <c:pt idx="143">
                  <c:v>53.268962416824117</c:v>
                </c:pt>
                <c:pt idx="144">
                  <c:v>53.103723118609075</c:v>
                </c:pt>
                <c:pt idx="145">
                  <c:v>52.947761498073753</c:v>
                </c:pt>
                <c:pt idx="146">
                  <c:v>52.807385447683828</c:v>
                </c:pt>
                <c:pt idx="147">
                  <c:v>52.691098226299992</c:v>
                </c:pt>
                <c:pt idx="148">
                  <c:v>52.607714957077583</c:v>
                </c:pt>
                <c:pt idx="149">
                  <c:v>52.562409817789046</c:v>
                </c:pt>
                <c:pt idx="150">
                  <c:v>52.551546349862896</c:v>
                </c:pt>
                <c:pt idx="151">
                  <c:v>52.558781895727392</c:v>
                </c:pt>
                <c:pt idx="152">
                  <c:v>52.555663864012935</c:v>
                </c:pt>
                <c:pt idx="153">
                  <c:v>52.508483513632569</c:v>
                </c:pt>
                <c:pt idx="154">
                  <c:v>52.389658133379641</c:v>
                </c:pt>
                <c:pt idx="155">
                  <c:v>52.188492412865138</c:v>
                </c:pt>
                <c:pt idx="156">
                  <c:v>51.915593552738095</c:v>
                </c:pt>
                <c:pt idx="157">
                  <c:v>51.598446365379118</c:v>
                </c:pt>
                <c:pt idx="158">
                  <c:v>51.270647386263882</c:v>
                </c:pt>
                <c:pt idx="159">
                  <c:v>50.960525054935346</c:v>
                </c:pt>
                <c:pt idx="160">
                  <c:v>50.684292481320142</c:v>
                </c:pt>
                <c:pt idx="161">
                  <c:v>50.445457484072847</c:v>
                </c:pt>
                <c:pt idx="162">
                  <c:v>50.23872120826335</c:v>
                </c:pt>
                <c:pt idx="163">
                  <c:v>50.05514738094535</c:v>
                </c:pt>
                <c:pt idx="164">
                  <c:v>49.886112827611313</c:v>
                </c:pt>
                <c:pt idx="165">
                  <c:v>49.725188649306382</c:v>
                </c:pt>
                <c:pt idx="166">
                  <c:v>49.568370027941654</c:v>
                </c:pt>
                <c:pt idx="167">
                  <c:v>49.413499834425537</c:v>
                </c:pt>
                <c:pt idx="168">
                  <c:v>49.259552220722782</c:v>
                </c:pt>
                <c:pt idx="169">
                  <c:v>49.106087770673049</c:v>
                </c:pt>
                <c:pt idx="170">
                  <c:v>48.952931224529387</c:v>
                </c:pt>
                <c:pt idx="171">
                  <c:v>48.800012516852547</c:v>
                </c:pt>
                <c:pt idx="172">
                  <c:v>48.647299310404236</c:v>
                </c:pt>
                <c:pt idx="173">
                  <c:v>48.49477191241553</c:v>
                </c:pt>
                <c:pt idx="174">
                  <c:v>48.342414991846134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45-4A84-A7CE-D11FA5EC57BD}"/>
            </c:ext>
          </c:extLst>
        </c:ser>
        <c:ser>
          <c:idx val="0"/>
          <c:order val="2"/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'C'!$BM$22:$BM$222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67.605277692321025</c:v>
                </c:pt>
                <c:pt idx="16">
                  <c:v>67.565859779929198</c:v>
                </c:pt>
                <c:pt idx="17">
                  <c:v>67.526446719853752</c:v>
                </c:pt>
                <c:pt idx="18">
                  <c:v>67.487038698890842</c:v>
                </c:pt>
                <c:pt idx="19">
                  <c:v>67.44763589469251</c:v>
                </c:pt>
                <c:pt idx="20">
                  <c:v>67.408238472263037</c:v>
                </c:pt>
                <c:pt idx="21">
                  <c:v>67.368846579864737</c:v>
                </c:pt>
                <c:pt idx="22">
                  <c:v>67.329460344252411</c:v>
                </c:pt>
                <c:pt idx="23">
                  <c:v>67.290079865145572</c:v>
                </c:pt>
                <c:pt idx="24">
                  <c:v>67.250705208835782</c:v>
                </c:pt>
                <c:pt idx="25">
                  <c:v>67.211336400814503</c:v>
                </c:pt>
                <c:pt idx="26">
                  <c:v>67.171973417292961</c:v>
                </c:pt>
                <c:pt idx="27">
                  <c:v>67.132616175469479</c:v>
                </c:pt>
                <c:pt idx="28">
                  <c:v>67.093264522383123</c:v>
                </c:pt>
                <c:pt idx="29">
                  <c:v>67.053918222173138</c:v>
                </c:pt>
                <c:pt idx="30">
                  <c:v>67.014576941542202</c:v>
                </c:pt>
                <c:pt idx="31">
                  <c:v>66.975240233198505</c:v>
                </c:pt>
                <c:pt idx="32">
                  <c:v>66.935907517025043</c:v>
                </c:pt>
                <c:pt idx="33">
                  <c:v>66.896578058696136</c:v>
                </c:pt>
                <c:pt idx="34">
                  <c:v>66.857250945429286</c:v>
                </c:pt>
                <c:pt idx="35">
                  <c:v>66.817925058524963</c:v>
                </c:pt>
                <c:pt idx="36">
                  <c:v>66.778599042309111</c:v>
                </c:pt>
                <c:pt idx="37">
                  <c:v>66.739271269050093</c:v>
                </c:pt>
                <c:pt idx="38">
                  <c:v>66.69993979937513</c:v>
                </c:pt>
                <c:pt idx="39">
                  <c:v>66.660602337661189</c:v>
                </c:pt>
                <c:pt idx="40">
                  <c:v>66.621256181818637</c:v>
                </c:pt>
                <c:pt idx="41">
                  <c:v>66.581898166826122</c:v>
                </c:pt>
                <c:pt idx="42">
                  <c:v>66.542524601309438</c:v>
                </c:pt>
                <c:pt idx="43">
                  <c:v>66.503131196385581</c:v>
                </c:pt>
                <c:pt idx="44">
                  <c:v>66.463712985917255</c:v>
                </c:pt>
                <c:pt idx="45">
                  <c:v>66.424264237241317</c:v>
                </c:pt>
                <c:pt idx="46">
                  <c:v>66.384778351346213</c:v>
                </c:pt>
                <c:pt idx="47">
                  <c:v>66.345247751382473</c:v>
                </c:pt>
                <c:pt idx="48">
                  <c:v>66.305663758292127</c:v>
                </c:pt>
                <c:pt idx="49">
                  <c:v>66.266016452241971</c:v>
                </c:pt>
                <c:pt idx="50">
                  <c:v>66.226294518442216</c:v>
                </c:pt>
                <c:pt idx="51">
                  <c:v>66.1864850758258</c:v>
                </c:pt>
                <c:pt idx="52">
                  <c:v>66.146573486959213</c:v>
                </c:pt>
                <c:pt idx="53">
                  <c:v>66.106543147454133</c:v>
                </c:pt>
                <c:pt idx="54">
                  <c:v>66.066375253053437</c:v>
                </c:pt>
                <c:pt idx="55">
                  <c:v>66.026048542481334</c:v>
                </c:pt>
                <c:pt idx="56">
                  <c:v>65.985539014078896</c:v>
                </c:pt>
                <c:pt idx="57">
                  <c:v>65.944819614201421</c:v>
                </c:pt>
                <c:pt idx="58">
                  <c:v>65.903859895339622</c:v>
                </c:pt>
                <c:pt idx="59">
                  <c:v>65.862625641955148</c:v>
                </c:pt>
                <c:pt idx="60">
                  <c:v>65.82107846210026</c:v>
                </c:pt>
                <c:pt idx="61">
                  <c:v>65.779175343042098</c:v>
                </c:pt>
                <c:pt idx="62">
                  <c:v>65.736868169344831</c:v>
                </c:pt>
                <c:pt idx="63">
                  <c:v>65.69410320220301</c:v>
                </c:pt>
                <c:pt idx="64">
                  <c:v>65.650820519287976</c:v>
                </c:pt>
                <c:pt idx="65">
                  <c:v>65.60695341499131</c:v>
                </c:pt>
                <c:pt idx="66">
                  <c:v>65.562427761759366</c:v>
                </c:pt>
                <c:pt idx="67">
                  <c:v>65.517161334238679</c:v>
                </c:pt>
                <c:pt idx="68">
                  <c:v>65.471063099234172</c:v>
                </c:pt>
                <c:pt idx="69">
                  <c:v>65.42403247605462</c:v>
                </c:pt>
                <c:pt idx="70">
                  <c:v>65.3759585737252</c:v>
                </c:pt>
                <c:pt idx="71">
                  <c:v>65.326719413818594</c:v>
                </c:pt>
                <c:pt idx="72">
                  <c:v>65.276181150331425</c:v>
                </c:pt>
                <c:pt idx="73">
                  <c:v>65.224197301135064</c:v>
                </c:pt>
                <c:pt idx="74">
                  <c:v>65.170608009074726</c:v>
                </c:pt>
                <c:pt idx="75">
                  <c:v>65.115239354773507</c:v>
                </c:pt>
                <c:pt idx="76">
                  <c:v>65.05790274758813</c:v>
                </c:pt>
                <c:pt idx="77">
                  <c:v>64.998394425897985</c:v>
                </c:pt>
                <c:pt idx="78">
                  <c:v>64.936495102879377</c:v>
                </c:pt>
                <c:pt idx="79">
                  <c:v>64.871969798959682</c:v>
                </c:pt>
                <c:pt idx="80">
                  <c:v>64.80456790703343</c:v>
                </c:pt>
                <c:pt idx="81">
                  <c:v>64.734023540949792</c:v>
                </c:pt>
                <c:pt idx="82">
                  <c:v>64.660056221360463</c:v>
                </c:pt>
                <c:pt idx="83">
                  <c:v>64.582371955277054</c:v>
                </c:pt>
                <c:pt idx="84">
                  <c:v>64.500664766070571</c:v>
                </c:pt>
                <c:pt idx="85">
                  <c:v>64.414618728531408</c:v>
                </c:pt>
                <c:pt idx="86">
                  <c:v>64.323910558330439</c:v>
                </c:pt>
                <c:pt idx="87">
                  <c:v>64.228212796118839</c:v>
                </c:pt>
                <c:pt idx="88">
                  <c:v>64.127197612975891</c:v>
                </c:pt>
                <c:pt idx="89">
                  <c:v>64.020541245501818</c:v>
                </c:pt>
                <c:pt idx="90">
                  <c:v>63.907929045333645</c:v>
                </c:pt>
                <c:pt idx="91">
                  <c:v>63.789061099357454</c:v>
                </c:pt>
                <c:pt idx="92">
                  <c:v>63.663658343963789</c:v>
                </c:pt>
                <c:pt idx="93">
                  <c:v>63.531469060453873</c:v>
                </c:pt>
                <c:pt idx="94">
                  <c:v>63.392275600852358</c:v>
                </c:pt>
                <c:pt idx="95">
                  <c:v>63.245901156224534</c:v>
                </c:pt>
                <c:pt idx="96">
                  <c:v>63.092216345972304</c:v>
                </c:pt>
                <c:pt idx="97">
                  <c:v>62.931145379709619</c:v>
                </c:pt>
                <c:pt idx="98">
                  <c:v>62.762671526534561</c:v>
                </c:pt>
                <c:pt idx="99">
                  <c:v>62.586841622952377</c:v>
                </c:pt>
                <c:pt idx="100">
                  <c:v>62.403769362881043</c:v>
                </c:pt>
                <c:pt idx="101">
                  <c:v>62.213637142597065</c:v>
                </c:pt>
                <c:pt idx="102">
                  <c:v>62.016696280288024</c:v>
                </c:pt>
                <c:pt idx="103">
                  <c:v>61.813265492586737</c:v>
                </c:pt>
                <c:pt idx="104">
                  <c:v>61.603727585898454</c:v>
                </c:pt>
                <c:pt idx="105">
                  <c:v>61.388524403786761</c:v>
                </c:pt>
                <c:pt idx="106">
                  <c:v>61.168150157271526</c:v>
                </c:pt>
                <c:pt idx="107">
                  <c:v>60.94314334613091</c:v>
                </c:pt>
                <c:pt idx="108">
                  <c:v>60.71407754978793</c:v>
                </c:pt>
                <c:pt idx="109">
                  <c:v>60.481551420513291</c:v>
                </c:pt>
                <c:pt idx="110">
                  <c:v>60.246178245348105</c:v>
                </c:pt>
                <c:pt idx="111">
                  <c:v>60.008575454109689</c:v>
                </c:pt>
                <c:pt idx="112">
                  <c:v>59.769354438978795</c:v>
                </c:pt>
                <c:pt idx="113">
                  <c:v>59.529111018416145</c:v>
                </c:pt>
                <c:pt idx="114">
                  <c:v>59.288416828195466</c:v>
                </c:pt>
                <c:pt idx="115">
                  <c:v>59.047811860063973</c:v>
                </c:pt>
                <c:pt idx="116">
                  <c:v>58.807798299451605</c:v>
                </c:pt>
                <c:pt idx="117">
                  <c:v>58.568835743231972</c:v>
                </c:pt>
                <c:pt idx="118">
                  <c:v>58.331337811717049</c:v>
                </c:pt>
                <c:pt idx="119">
                  <c:v>58.095670109809809</c:v>
                </c:pt>
                <c:pt idx="120">
                  <c:v>57.862149443317655</c:v>
                </c:pt>
                <c:pt idx="121">
                  <c:v>57.631044159368471</c:v>
                </c:pt>
                <c:pt idx="122">
                  <c:v>57.402575455029975</c:v>
                </c:pt>
                <c:pt idx="123">
                  <c:v>57.176919484997953</c:v>
                </c:pt>
                <c:pt idx="124">
                  <c:v>56.954210096255721</c:v>
                </c:pt>
                <c:pt idx="125">
                  <c:v>56.734542023125726</c:v>
                </c:pt>
                <c:pt idx="126">
                  <c:v>56.517974388141624</c:v>
                </c:pt>
                <c:pt idx="127">
                  <c:v>56.304534370671639</c:v>
                </c:pt>
                <c:pt idx="128">
                  <c:v>56.094220924389731</c:v>
                </c:pt>
                <c:pt idx="129">
                  <c:v>55.887008444943703</c:v>
                </c:pt>
                <c:pt idx="130">
                  <c:v>55.682850309243442</c:v>
                </c:pt>
                <c:pt idx="131">
                  <c:v>55.481682226742961</c:v>
                </c:pt>
                <c:pt idx="132">
                  <c:v>55.283425360271856</c:v>
                </c:pt>
                <c:pt idx="133">
                  <c:v>55.087989189005455</c:v>
                </c:pt>
                <c:pt idx="134">
                  <c:v>54.895274098883519</c:v>
                </c:pt>
                <c:pt idx="135">
                  <c:v>54.70517369619774</c:v>
                </c:pt>
                <c:pt idx="136">
                  <c:v>54.517576848289679</c:v>
                </c:pt>
                <c:pt idx="137">
                  <c:v>54.332369461534206</c:v>
                </c:pt>
                <c:pt idx="138">
                  <c:v>54.149436011271163</c:v>
                </c:pt>
                <c:pt idx="139">
                  <c:v>53.96866084135241</c:v>
                </c:pt>
                <c:pt idx="140">
                  <c:v>53.789929252750561</c:v>
                </c:pt>
                <c:pt idx="141">
                  <c:v>53.613128401472601</c:v>
                </c:pt>
                <c:pt idx="142">
                  <c:v>53.43814802605646</c:v>
                </c:pt>
                <c:pt idx="143">
                  <c:v>53.264881024392494</c:v>
                </c:pt>
                <c:pt idx="144">
                  <c:v>53.093223898667247</c:v>
                </c:pt>
                <c:pt idx="145">
                  <c:v>52.923077086008867</c:v>
                </c:pt>
                <c:pt idx="146">
                  <c:v>52.754345191028335</c:v>
                </c:pt>
                <c:pt idx="147">
                  <c:v>52.586937134985568</c:v>
                </c:pt>
                <c:pt idx="148">
                  <c:v>52.420766234825805</c:v>
                </c:pt>
                <c:pt idx="149">
                  <c:v>52.255750223879829</c:v>
                </c:pt>
                <c:pt idx="150">
                  <c:v>52.091811224633005</c:v>
                </c:pt>
                <c:pt idx="151">
                  <c:v>51.928875682665897</c:v>
                </c:pt>
                <c:pt idx="152">
                  <c:v>51.766874269666744</c:v>
                </c:pt>
                <c:pt idx="153">
                  <c:v>51.605741762319447</c:v>
                </c:pt>
                <c:pt idx="154">
                  <c:v>51.445416902882513</c:v>
                </c:pt>
                <c:pt idx="155">
                  <c:v>51.28584224639112</c:v>
                </c:pt>
                <c:pt idx="156">
                  <c:v>51.126963998632604</c:v>
                </c:pt>
                <c:pt idx="157">
                  <c:v>50.96873184835875</c:v>
                </c:pt>
                <c:pt idx="158">
                  <c:v>50.81109879659828</c:v>
                </c:pt>
                <c:pt idx="159">
                  <c:v>50.654020985413247</c:v>
                </c:pt>
                <c:pt idx="160">
                  <c:v>50.497457527994953</c:v>
                </c:pt>
                <c:pt idx="161">
                  <c:v>50.341370341611345</c:v>
                </c:pt>
                <c:pt idx="162">
                  <c:v>50.185723984591242</c:v>
                </c:pt>
                <c:pt idx="163">
                  <c:v>50.030485498254279</c:v>
                </c:pt>
                <c:pt idx="164">
                  <c:v>49.87562425446297</c:v>
                </c:pt>
                <c:pt idx="165">
                  <c:v>49.721111809278895</c:v>
                </c:pt>
                <c:pt idx="166">
                  <c:v>49.566921763043965</c:v>
                </c:pt>
                <c:pt idx="167">
                  <c:v>49.41302962707487</c:v>
                </c:pt>
                <c:pt idx="168">
                  <c:v>49.259412697050372</c:v>
                </c:pt>
                <c:pt idx="169">
                  <c:v>49.10604993308376</c:v>
                </c:pt>
                <c:pt idx="170">
                  <c:v>48.952921846402724</c:v>
                </c:pt>
                <c:pt idx="171">
                  <c:v>48.80001039250385</c:v>
                </c:pt>
                <c:pt idx="172">
                  <c:v>48.647298870606903</c:v>
                </c:pt>
                <c:pt idx="173">
                  <c:v>48.494771829201518</c:v>
                </c:pt>
                <c:pt idx="174">
                  <c:v>48.342414977456244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45-4A84-A7CE-D11FA5EC57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4464"/>
        <c:axId val="421164856"/>
      </c:scatterChart>
      <c:valAx>
        <c:axId val="4211644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4856"/>
        <c:crosses val="autoZero"/>
        <c:crossBetween val="midCat"/>
      </c:valAx>
      <c:valAx>
        <c:axId val="42116485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4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'C'!$Q$21</c:f>
          <c:strCache>
            <c:ptCount val="1"/>
            <c:pt idx="0">
              <c:v>11.46</c:v>
            </c:pt>
          </c:strCache>
        </c:strRef>
      </c:tx>
      <c:overlay val="0"/>
    </c:title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'C'!$Q$22:$Q$222</c:f>
              <c:numCache>
                <c:formatCode>General</c:formatCode>
                <c:ptCount val="201"/>
                <c:pt idx="0">
                  <c:v>58.832999999999998</c:v>
                </c:pt>
                <c:pt idx="1">
                  <c:v>57.555999999999997</c:v>
                </c:pt>
                <c:pt idx="2">
                  <c:v>59.444000000000003</c:v>
                </c:pt>
                <c:pt idx="3">
                  <c:v>58.610999999999997</c:v>
                </c:pt>
                <c:pt idx="4">
                  <c:v>58.148000000000003</c:v>
                </c:pt>
                <c:pt idx="5">
                  <c:v>59.777999999999999</c:v>
                </c:pt>
                <c:pt idx="6">
                  <c:v>58.648000000000003</c:v>
                </c:pt>
                <c:pt idx="7">
                  <c:v>59.110999999999997</c:v>
                </c:pt>
                <c:pt idx="8">
                  <c:v>59.110999999999997</c:v>
                </c:pt>
                <c:pt idx="9">
                  <c:v>57.722000000000001</c:v>
                </c:pt>
                <c:pt idx="10">
                  <c:v>57.481000000000002</c:v>
                </c:pt>
                <c:pt idx="11">
                  <c:v>57.87</c:v>
                </c:pt>
                <c:pt idx="12">
                  <c:v>58.295999999999999</c:v>
                </c:pt>
                <c:pt idx="13">
                  <c:v>58.648000000000003</c:v>
                </c:pt>
                <c:pt idx="14">
                  <c:v>58.5</c:v>
                </c:pt>
                <c:pt idx="15">
                  <c:v>58.148000000000003</c:v>
                </c:pt>
                <c:pt idx="16">
                  <c:v>57.722000000000001</c:v>
                </c:pt>
                <c:pt idx="17">
                  <c:v>58.536999999999999</c:v>
                </c:pt>
                <c:pt idx="18">
                  <c:v>59.13</c:v>
                </c:pt>
                <c:pt idx="19">
                  <c:v>57.536999999999999</c:v>
                </c:pt>
                <c:pt idx="20">
                  <c:v>59.018999999999998</c:v>
                </c:pt>
                <c:pt idx="21">
                  <c:v>57.722000000000001</c:v>
                </c:pt>
                <c:pt idx="22">
                  <c:v>58.648000000000003</c:v>
                </c:pt>
                <c:pt idx="23">
                  <c:v>59.87</c:v>
                </c:pt>
                <c:pt idx="24">
                  <c:v>58.148000000000003</c:v>
                </c:pt>
                <c:pt idx="25">
                  <c:v>58.685000000000002</c:v>
                </c:pt>
                <c:pt idx="26">
                  <c:v>59.13</c:v>
                </c:pt>
                <c:pt idx="27">
                  <c:v>60.314999999999998</c:v>
                </c:pt>
                <c:pt idx="28">
                  <c:v>59.426000000000002</c:v>
                </c:pt>
                <c:pt idx="29">
                  <c:v>58.185000000000002</c:v>
                </c:pt>
                <c:pt idx="30">
                  <c:v>58.167000000000002</c:v>
                </c:pt>
                <c:pt idx="31">
                  <c:v>58.332999999999998</c:v>
                </c:pt>
                <c:pt idx="32">
                  <c:v>59.13</c:v>
                </c:pt>
                <c:pt idx="33">
                  <c:v>60.148000000000003</c:v>
                </c:pt>
                <c:pt idx="34">
                  <c:v>58.851999999999997</c:v>
                </c:pt>
                <c:pt idx="35">
                  <c:v>61.204000000000001</c:v>
                </c:pt>
                <c:pt idx="36">
                  <c:v>58.926000000000002</c:v>
                </c:pt>
                <c:pt idx="37">
                  <c:v>59.295999999999999</c:v>
                </c:pt>
                <c:pt idx="38">
                  <c:v>61.351999999999997</c:v>
                </c:pt>
                <c:pt idx="39">
                  <c:v>61.073999999999998</c:v>
                </c:pt>
                <c:pt idx="40">
                  <c:v>60.926000000000002</c:v>
                </c:pt>
                <c:pt idx="41">
                  <c:v>61.944000000000003</c:v>
                </c:pt>
                <c:pt idx="42">
                  <c:v>61.555999999999997</c:v>
                </c:pt>
                <c:pt idx="43">
                  <c:v>62.648000000000003</c:v>
                </c:pt>
                <c:pt idx="44">
                  <c:v>63.332999999999998</c:v>
                </c:pt>
                <c:pt idx="45">
                  <c:v>64.406999999999996</c:v>
                </c:pt>
                <c:pt idx="46">
                  <c:v>64</c:v>
                </c:pt>
                <c:pt idx="47">
                  <c:v>66.480999999999995</c:v>
                </c:pt>
                <c:pt idx="48">
                  <c:v>65.685000000000002</c:v>
                </c:pt>
                <c:pt idx="49">
                  <c:v>67.352000000000004</c:v>
                </c:pt>
                <c:pt idx="50">
                  <c:v>67.685000000000002</c:v>
                </c:pt>
                <c:pt idx="51">
                  <c:v>68.63</c:v>
                </c:pt>
                <c:pt idx="52">
                  <c:v>70.962999999999994</c:v>
                </c:pt>
                <c:pt idx="53">
                  <c:v>71.721999999999994</c:v>
                </c:pt>
                <c:pt idx="54">
                  <c:v>73.759</c:v>
                </c:pt>
                <c:pt idx="55">
                  <c:v>77.647999999999996</c:v>
                </c:pt>
                <c:pt idx="56">
                  <c:v>81.944000000000003</c:v>
                </c:pt>
                <c:pt idx="57">
                  <c:v>87.814999999999998</c:v>
                </c:pt>
                <c:pt idx="58">
                  <c:v>96.259</c:v>
                </c:pt>
                <c:pt idx="59">
                  <c:v>105.13</c:v>
                </c:pt>
                <c:pt idx="60">
                  <c:v>117.056</c:v>
                </c:pt>
                <c:pt idx="61">
                  <c:v>131.352</c:v>
                </c:pt>
                <c:pt idx="62">
                  <c:v>144.92599999999999</c:v>
                </c:pt>
                <c:pt idx="63">
                  <c:v>158.88900000000001</c:v>
                </c:pt>
                <c:pt idx="64">
                  <c:v>171.51900000000001</c:v>
                </c:pt>
                <c:pt idx="65">
                  <c:v>181.88900000000001</c:v>
                </c:pt>
                <c:pt idx="66">
                  <c:v>187.90700000000001</c:v>
                </c:pt>
                <c:pt idx="67">
                  <c:v>191.42599999999999</c:v>
                </c:pt>
                <c:pt idx="68">
                  <c:v>191.648</c:v>
                </c:pt>
                <c:pt idx="69">
                  <c:v>184.833</c:v>
                </c:pt>
                <c:pt idx="70">
                  <c:v>170.59299999999999</c:v>
                </c:pt>
                <c:pt idx="71">
                  <c:v>141.98099999999999</c:v>
                </c:pt>
                <c:pt idx="72">
                  <c:v>99.593000000000004</c:v>
                </c:pt>
                <c:pt idx="73">
                  <c:v>72.519000000000005</c:v>
                </c:pt>
                <c:pt idx="74">
                  <c:v>66.741</c:v>
                </c:pt>
                <c:pt idx="75">
                  <c:v>64.962999999999994</c:v>
                </c:pt>
                <c:pt idx="76">
                  <c:v>64.555999999999997</c:v>
                </c:pt>
                <c:pt idx="77">
                  <c:v>68.444000000000003</c:v>
                </c:pt>
                <c:pt idx="78">
                  <c:v>70.721999999999994</c:v>
                </c:pt>
                <c:pt idx="79">
                  <c:v>74.332999999999998</c:v>
                </c:pt>
                <c:pt idx="80">
                  <c:v>78.314999999999998</c:v>
                </c:pt>
                <c:pt idx="81">
                  <c:v>86.314999999999998</c:v>
                </c:pt>
                <c:pt idx="82">
                  <c:v>96.852000000000004</c:v>
                </c:pt>
                <c:pt idx="83">
                  <c:v>106.46299999999999</c:v>
                </c:pt>
                <c:pt idx="84">
                  <c:v>116.407</c:v>
                </c:pt>
                <c:pt idx="85">
                  <c:v>125.907</c:v>
                </c:pt>
                <c:pt idx="86">
                  <c:v>135.685</c:v>
                </c:pt>
                <c:pt idx="87">
                  <c:v>138.90700000000001</c:v>
                </c:pt>
                <c:pt idx="88">
                  <c:v>140.38900000000001</c:v>
                </c:pt>
                <c:pt idx="89">
                  <c:v>135.94399999999999</c:v>
                </c:pt>
                <c:pt idx="90">
                  <c:v>124.70399999999999</c:v>
                </c:pt>
                <c:pt idx="91">
                  <c:v>99.980999999999995</c:v>
                </c:pt>
                <c:pt idx="92">
                  <c:v>71.37</c:v>
                </c:pt>
                <c:pt idx="93">
                  <c:v>59.351999999999997</c:v>
                </c:pt>
                <c:pt idx="94">
                  <c:v>56.555999999999997</c:v>
                </c:pt>
                <c:pt idx="95">
                  <c:v>55.741</c:v>
                </c:pt>
                <c:pt idx="96">
                  <c:v>54.555999999999997</c:v>
                </c:pt>
                <c:pt idx="97">
                  <c:v>54.573999999999998</c:v>
                </c:pt>
                <c:pt idx="98">
                  <c:v>55.073999999999998</c:v>
                </c:pt>
                <c:pt idx="99">
                  <c:v>52.851999999999997</c:v>
                </c:pt>
                <c:pt idx="100">
                  <c:v>53.277999999999999</c:v>
                </c:pt>
                <c:pt idx="101">
                  <c:v>53.63</c:v>
                </c:pt>
                <c:pt idx="102">
                  <c:v>53.314999999999998</c:v>
                </c:pt>
                <c:pt idx="103">
                  <c:v>53.055999999999997</c:v>
                </c:pt>
                <c:pt idx="104">
                  <c:v>53.722000000000001</c:v>
                </c:pt>
                <c:pt idx="105">
                  <c:v>54.389000000000003</c:v>
                </c:pt>
                <c:pt idx="106">
                  <c:v>54.204000000000001</c:v>
                </c:pt>
                <c:pt idx="107">
                  <c:v>53.667000000000002</c:v>
                </c:pt>
                <c:pt idx="108">
                  <c:v>54.036999999999999</c:v>
                </c:pt>
                <c:pt idx="109">
                  <c:v>53.444000000000003</c:v>
                </c:pt>
                <c:pt idx="110">
                  <c:v>53.795999999999999</c:v>
                </c:pt>
                <c:pt idx="111">
                  <c:v>53.426000000000002</c:v>
                </c:pt>
                <c:pt idx="112">
                  <c:v>53.37</c:v>
                </c:pt>
                <c:pt idx="113">
                  <c:v>52.593000000000004</c:v>
                </c:pt>
                <c:pt idx="114">
                  <c:v>52.593000000000004</c:v>
                </c:pt>
                <c:pt idx="115">
                  <c:v>53.481000000000002</c:v>
                </c:pt>
                <c:pt idx="116">
                  <c:v>53.851999999999997</c:v>
                </c:pt>
                <c:pt idx="117">
                  <c:v>52.463000000000001</c:v>
                </c:pt>
                <c:pt idx="118">
                  <c:v>53.259</c:v>
                </c:pt>
                <c:pt idx="119">
                  <c:v>51.406999999999996</c:v>
                </c:pt>
                <c:pt idx="120">
                  <c:v>52.926000000000002</c:v>
                </c:pt>
                <c:pt idx="121">
                  <c:v>53.204000000000001</c:v>
                </c:pt>
                <c:pt idx="122">
                  <c:v>52.536999999999999</c:v>
                </c:pt>
                <c:pt idx="123">
                  <c:v>51.295999999999999</c:v>
                </c:pt>
                <c:pt idx="124">
                  <c:v>52.148000000000003</c:v>
                </c:pt>
                <c:pt idx="125">
                  <c:v>51.795999999999999</c:v>
                </c:pt>
                <c:pt idx="126">
                  <c:v>51.204000000000001</c:v>
                </c:pt>
                <c:pt idx="127">
                  <c:v>51.814999999999998</c:v>
                </c:pt>
                <c:pt idx="128">
                  <c:v>50.722000000000001</c:v>
                </c:pt>
                <c:pt idx="129">
                  <c:v>50.851999999999997</c:v>
                </c:pt>
                <c:pt idx="130">
                  <c:v>50.259</c:v>
                </c:pt>
                <c:pt idx="131">
                  <c:v>50.37</c:v>
                </c:pt>
                <c:pt idx="132">
                  <c:v>49.648000000000003</c:v>
                </c:pt>
                <c:pt idx="133">
                  <c:v>49.406999999999996</c:v>
                </c:pt>
                <c:pt idx="134">
                  <c:v>49.167000000000002</c:v>
                </c:pt>
                <c:pt idx="135">
                  <c:v>50.37</c:v>
                </c:pt>
                <c:pt idx="136">
                  <c:v>49.093000000000004</c:v>
                </c:pt>
                <c:pt idx="137">
                  <c:v>48.593000000000004</c:v>
                </c:pt>
                <c:pt idx="138">
                  <c:v>49.389000000000003</c:v>
                </c:pt>
                <c:pt idx="139">
                  <c:v>48.63</c:v>
                </c:pt>
                <c:pt idx="140">
                  <c:v>48</c:v>
                </c:pt>
                <c:pt idx="141">
                  <c:v>48.222000000000001</c:v>
                </c:pt>
                <c:pt idx="142">
                  <c:v>49.036999999999999</c:v>
                </c:pt>
                <c:pt idx="143">
                  <c:v>49.055999999999997</c:v>
                </c:pt>
                <c:pt idx="144">
                  <c:v>48.13</c:v>
                </c:pt>
                <c:pt idx="145">
                  <c:v>48.536999999999999</c:v>
                </c:pt>
                <c:pt idx="146">
                  <c:v>48.610999999999997</c:v>
                </c:pt>
                <c:pt idx="147">
                  <c:v>48.148000000000003</c:v>
                </c:pt>
                <c:pt idx="148">
                  <c:v>49.444000000000003</c:v>
                </c:pt>
                <c:pt idx="149">
                  <c:v>47.963000000000001</c:v>
                </c:pt>
                <c:pt idx="150">
                  <c:v>49.851999999999997</c:v>
                </c:pt>
                <c:pt idx="151">
                  <c:v>48.37</c:v>
                </c:pt>
                <c:pt idx="152">
                  <c:v>48.093000000000004</c:v>
                </c:pt>
                <c:pt idx="153">
                  <c:v>48.573999999999998</c:v>
                </c:pt>
                <c:pt idx="154">
                  <c:v>48.13</c:v>
                </c:pt>
                <c:pt idx="155">
                  <c:v>48.148000000000003</c:v>
                </c:pt>
                <c:pt idx="156">
                  <c:v>47.795999999999999</c:v>
                </c:pt>
                <c:pt idx="157">
                  <c:v>47.667000000000002</c:v>
                </c:pt>
                <c:pt idx="158">
                  <c:v>48.073999999999998</c:v>
                </c:pt>
                <c:pt idx="159">
                  <c:v>47.295999999999999</c:v>
                </c:pt>
                <c:pt idx="160">
                  <c:v>46.426000000000002</c:v>
                </c:pt>
                <c:pt idx="161">
                  <c:v>47.795999999999999</c:v>
                </c:pt>
                <c:pt idx="162">
                  <c:v>46.351999999999997</c:v>
                </c:pt>
                <c:pt idx="163">
                  <c:v>46.667000000000002</c:v>
                </c:pt>
                <c:pt idx="164">
                  <c:v>46.610999999999997</c:v>
                </c:pt>
                <c:pt idx="165">
                  <c:v>46.722000000000001</c:v>
                </c:pt>
                <c:pt idx="166">
                  <c:v>46.389000000000003</c:v>
                </c:pt>
                <c:pt idx="167">
                  <c:v>45.573999999999998</c:v>
                </c:pt>
                <c:pt idx="168">
                  <c:v>47.055999999999997</c:v>
                </c:pt>
                <c:pt idx="169">
                  <c:v>45.944000000000003</c:v>
                </c:pt>
                <c:pt idx="170">
                  <c:v>45.906999999999996</c:v>
                </c:pt>
                <c:pt idx="171">
                  <c:v>45.704000000000001</c:v>
                </c:pt>
                <c:pt idx="172">
                  <c:v>45.536999999999999</c:v>
                </c:pt>
                <c:pt idx="173">
                  <c:v>47.073999999999998</c:v>
                </c:pt>
                <c:pt idx="174">
                  <c:v>45.389000000000003</c:v>
                </c:pt>
                <c:pt idx="175">
                  <c:v>46.13</c:v>
                </c:pt>
                <c:pt idx="176">
                  <c:v>45.889000000000003</c:v>
                </c:pt>
                <c:pt idx="177">
                  <c:v>44.87</c:v>
                </c:pt>
                <c:pt idx="178">
                  <c:v>45.167000000000002</c:v>
                </c:pt>
                <c:pt idx="179">
                  <c:v>45.073999999999998</c:v>
                </c:pt>
                <c:pt idx="180">
                  <c:v>45.906999999999996</c:v>
                </c:pt>
                <c:pt idx="181">
                  <c:v>45.185000000000002</c:v>
                </c:pt>
                <c:pt idx="182">
                  <c:v>45.036999999999999</c:v>
                </c:pt>
                <c:pt idx="183">
                  <c:v>46.906999999999996</c:v>
                </c:pt>
                <c:pt idx="184">
                  <c:v>44.667000000000002</c:v>
                </c:pt>
                <c:pt idx="185">
                  <c:v>46.222000000000001</c:v>
                </c:pt>
                <c:pt idx="186">
                  <c:v>44.5</c:v>
                </c:pt>
                <c:pt idx="187">
                  <c:v>45.37</c:v>
                </c:pt>
                <c:pt idx="188">
                  <c:v>45.148000000000003</c:v>
                </c:pt>
                <c:pt idx="189">
                  <c:v>44.406999999999996</c:v>
                </c:pt>
                <c:pt idx="190">
                  <c:v>44.795999999999999</c:v>
                </c:pt>
                <c:pt idx="191">
                  <c:v>45.073999999999998</c:v>
                </c:pt>
                <c:pt idx="192">
                  <c:v>44.444000000000003</c:v>
                </c:pt>
                <c:pt idx="193">
                  <c:v>43.704000000000001</c:v>
                </c:pt>
                <c:pt idx="194">
                  <c:v>44.314999999999998</c:v>
                </c:pt>
                <c:pt idx="195">
                  <c:v>45.093000000000004</c:v>
                </c:pt>
                <c:pt idx="196">
                  <c:v>44.463000000000001</c:v>
                </c:pt>
                <c:pt idx="197">
                  <c:v>44.741</c:v>
                </c:pt>
                <c:pt idx="198">
                  <c:v>45.406999999999996</c:v>
                </c:pt>
                <c:pt idx="199">
                  <c:v>45.295999999999999</c:v>
                </c:pt>
                <c:pt idx="200">
                  <c:v>44.093000000000004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767-4236-8C7F-755F0DA0D26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'C'!$AH$22:$AH$222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60.955707379711214</c:v>
                </c:pt>
                <c:pt idx="15">
                  <c:v>60.932230184667759</c:v>
                </c:pt>
                <c:pt idx="16">
                  <c:v>60.908751200326584</c:v>
                </c:pt>
                <c:pt idx="17">
                  <c:v>60.885270018735213</c:v>
                </c:pt>
                <c:pt idx="18">
                  <c:v>60.861786169942789</c:v>
                </c:pt>
                <c:pt idx="19">
                  <c:v>60.83829911385105</c:v>
                </c:pt>
                <c:pt idx="20">
                  <c:v>60.814808231074103</c:v>
                </c:pt>
                <c:pt idx="21">
                  <c:v>60.791312812692532</c:v>
                </c:pt>
                <c:pt idx="22">
                  <c:v>60.7678120487749</c:v>
                </c:pt>
                <c:pt idx="23">
                  <c:v>60.744305015525676</c:v>
                </c:pt>
                <c:pt idx="24">
                  <c:v>60.720790660903106</c:v>
                </c:pt>
                <c:pt idx="25">
                  <c:v>60.697267788533779</c:v>
                </c:pt>
                <c:pt idx="26">
                  <c:v>60.673735039732016</c:v>
                </c:pt>
                <c:pt idx="27">
                  <c:v>60.650190873411326</c:v>
                </c:pt>
                <c:pt idx="28">
                  <c:v>60.626633543652893</c:v>
                </c:pt>
                <c:pt idx="29">
                  <c:v>60.603061074671224</c:v>
                </c:pt>
                <c:pt idx="30">
                  <c:v>60.579471232889922</c:v>
                </c:pt>
                <c:pt idx="31">
                  <c:v>60.555861495811598</c:v>
                </c:pt>
                <c:pt idx="32">
                  <c:v>60.532229017336689</c:v>
                </c:pt>
                <c:pt idx="33">
                  <c:v>60.508570589168571</c:v>
                </c:pt>
                <c:pt idx="34">
                  <c:v>60.484882597987948</c:v>
                </c:pt>
                <c:pt idx="35">
                  <c:v>60.461160978421518</c:v>
                </c:pt>
                <c:pt idx="36">
                  <c:v>60.437401163416638</c:v>
                </c:pt>
                <c:pt idx="37">
                  <c:v>60.413598040131781</c:v>
                </c:pt>
                <c:pt idx="38">
                  <c:v>60.389745944071734</c:v>
                </c:pt>
                <c:pt idx="39">
                  <c:v>60.365838811432432</c:v>
                </c:pt>
                <c:pt idx="40">
                  <c:v>60.341870899034568</c:v>
                </c:pt>
                <c:pt idx="41">
                  <c:v>60.317839379187838</c:v>
                </c:pt>
                <c:pt idx="42">
                  <c:v>60.293752716770165</c:v>
                </c:pt>
                <c:pt idx="43">
                  <c:v>60.269655739766009</c:v>
                </c:pt>
                <c:pt idx="44">
                  <c:v>60.24569979972911</c:v>
                </c:pt>
                <c:pt idx="45">
                  <c:v>60.222326651494868</c:v>
                </c:pt>
                <c:pt idx="46">
                  <c:v>60.200719341506293</c:v>
                </c:pt>
                <c:pt idx="47">
                  <c:v>60.18383436881183</c:v>
                </c:pt>
                <c:pt idx="48">
                  <c:v>60.178600421332689</c:v>
                </c:pt>
                <c:pt idx="49">
                  <c:v>60.200257411924419</c:v>
                </c:pt>
                <c:pt idx="50">
                  <c:v>60.280238008704266</c:v>
                </c:pt>
                <c:pt idx="51">
                  <c:v>60.479217162339239</c:v>
                </c:pt>
                <c:pt idx="52">
                  <c:v>60.906494145621153</c:v>
                </c:pt>
                <c:pt idx="53">
                  <c:v>61.745059577347085</c:v>
                </c:pt>
                <c:pt idx="54">
                  <c:v>63.277966609511772</c:v>
                </c:pt>
                <c:pt idx="55">
                  <c:v>65.906081251877282</c:v>
                </c:pt>
                <c:pt idx="56">
                  <c:v>70.141449315623476</c:v>
                </c:pt>
                <c:pt idx="57">
                  <c:v>76.557691905641008</c:v>
                </c:pt>
                <c:pt idx="58">
                  <c:v>85.683446647129458</c:v>
                </c:pt>
                <c:pt idx="59">
                  <c:v>97.840258550269766</c:v>
                </c:pt>
                <c:pt idx="60">
                  <c:v>112.95157166624885</c:v>
                </c:pt>
                <c:pt idx="61">
                  <c:v>130.37695177716711</c:v>
                </c:pt>
                <c:pt idx="62">
                  <c:v>148.84184567246044</c:v>
                </c:pt>
                <c:pt idx="63">
                  <c:v>166.52406668498543</c:v>
                </c:pt>
                <c:pt idx="64">
                  <c:v>181.31793358345624</c:v>
                </c:pt>
                <c:pt idx="65">
                  <c:v>191.23479234028255</c:v>
                </c:pt>
                <c:pt idx="66">
                  <c:v>194.83847507310631</c:v>
                </c:pt>
                <c:pt idx="67">
                  <c:v>191.58497428414131</c:v>
                </c:pt>
                <c:pt idx="68">
                  <c:v>181.95571356493528</c:v>
                </c:pt>
                <c:pt idx="69">
                  <c:v>167.33947313382447</c:v>
                </c:pt>
                <c:pt idx="70">
                  <c:v>149.70292589975364</c:v>
                </c:pt>
                <c:pt idx="71">
                  <c:v>131.15769882660931</c:v>
                </c:pt>
                <c:pt idx="72">
                  <c:v>113.55556409659336</c:v>
                </c:pt>
                <c:pt idx="73">
                  <c:v>98.217663347500462</c:v>
                </c:pt>
                <c:pt idx="74">
                  <c:v>85.846127377575215</c:v>
                </c:pt>
                <c:pt idx="75">
                  <c:v>76.605479311266379</c:v>
                </c:pt>
                <c:pt idx="76">
                  <c:v>70.319803577258156</c:v>
                </c:pt>
                <c:pt idx="77">
                  <c:v>66.716337488909389</c:v>
                </c:pt>
                <c:pt idx="78">
                  <c:v>65.647091543673866</c:v>
                </c:pt>
                <c:pt idx="79">
                  <c:v>67.222788264299027</c:v>
                </c:pt>
                <c:pt idx="80">
                  <c:v>71.795222582860831</c:v>
                </c:pt>
                <c:pt idx="81">
                  <c:v>79.743697306038996</c:v>
                </c:pt>
                <c:pt idx="82">
                  <c:v>91.086245956966138</c:v>
                </c:pt>
                <c:pt idx="83">
                  <c:v>105.04889384669058</c:v>
                </c:pt>
                <c:pt idx="84">
                  <c:v>119.83019683966894</c:v>
                </c:pt>
                <c:pt idx="85">
                  <c:v>132.79447124889845</c:v>
                </c:pt>
                <c:pt idx="86">
                  <c:v>141.15192967395438</c:v>
                </c:pt>
                <c:pt idx="87">
                  <c:v>142.89824028952236</c:v>
                </c:pt>
                <c:pt idx="88">
                  <c:v>137.57409832882533</c:v>
                </c:pt>
                <c:pt idx="89">
                  <c:v>126.44491198855633</c:v>
                </c:pt>
                <c:pt idx="90">
                  <c:v>112.00065114382453</c:v>
                </c:pt>
                <c:pt idx="91">
                  <c:v>97.043169819635381</c:v>
                </c:pt>
                <c:pt idx="92">
                  <c:v>83.81538356442519</c:v>
                </c:pt>
                <c:pt idx="93">
                  <c:v>73.530263474759863</c:v>
                </c:pt>
                <c:pt idx="94">
                  <c:v>66.384376610492637</c:v>
                </c:pt>
                <c:pt idx="95">
                  <c:v>61.894269598116807</c:v>
                </c:pt>
                <c:pt idx="96">
                  <c:v>59.308110970093061</c:v>
                </c:pt>
                <c:pt idx="97">
                  <c:v>57.911923288063562</c:v>
                </c:pt>
                <c:pt idx="98">
                  <c:v>57.173463742160038</c:v>
                </c:pt>
                <c:pt idx="99">
                  <c:v>56.758695751458241</c:v>
                </c:pt>
                <c:pt idx="100">
                  <c:v>56.485736981410028</c:v>
                </c:pt>
                <c:pt idx="101">
                  <c:v>56.267353131045788</c:v>
                </c:pt>
                <c:pt idx="102">
                  <c:v>56.066450377993682</c:v>
                </c:pt>
                <c:pt idx="103">
                  <c:v>55.869108987873545</c:v>
                </c:pt>
                <c:pt idx="104">
                  <c:v>55.670886027158794</c:v>
                </c:pt>
                <c:pt idx="105">
                  <c:v>55.470799396095714</c:v>
                </c:pt>
                <c:pt idx="106">
                  <c:v>55.269001799710672</c:v>
                </c:pt>
                <c:pt idx="107">
                  <c:v>55.065977710044109</c:v>
                </c:pt>
                <c:pt idx="108">
                  <c:v>54.862290790868151</c:v>
                </c:pt>
                <c:pt idx="109">
                  <c:v>54.65850787528715</c:v>
                </c:pt>
                <c:pt idx="110">
                  <c:v>54.455174026883164</c:v>
                </c:pt>
                <c:pt idx="111">
                  <c:v>54.252801562195621</c:v>
                </c:pt>
                <c:pt idx="112">
                  <c:v>54.051863313740043</c:v>
                </c:pt>
                <c:pt idx="113">
                  <c:v>53.852787883008332</c:v>
                </c:pt>
                <c:pt idx="114">
                  <c:v>53.655956407949134</c:v>
                </c:pt>
                <c:pt idx="115">
                  <c:v>53.461700711265415</c:v>
                </c:pt>
                <c:pt idx="116">
                  <c:v>53.270302723410623</c:v>
                </c:pt>
                <c:pt idx="117">
                  <c:v>53.08199504808816</c:v>
                </c:pt>
                <c:pt idx="118">
                  <c:v>52.896962512568301</c:v>
                </c:pt>
                <c:pt idx="119">
                  <c:v>52.715344529808981</c:v>
                </c:pt>
                <c:pt idx="120">
                  <c:v>52.537238094695041</c:v>
                </c:pt>
                <c:pt idx="121">
                  <c:v>52.362701241221984</c:v>
                </c:pt>
                <c:pt idx="122">
                  <c:v>52.191756799154753</c:v>
                </c:pt>
                <c:pt idx="123">
                  <c:v>52.024396305506599</c:v>
                </c:pt>
                <c:pt idx="124">
                  <c:v>51.860583946135094</c:v>
                </c:pt>
                <c:pt idx="125">
                  <c:v>51.700260424112074</c:v>
                </c:pt>
                <c:pt idx="126">
                  <c:v>51.543346672876801</c:v>
                </c:pt>
                <c:pt idx="127">
                  <c:v>51.389747352450151</c:v>
                </c:pt>
                <c:pt idx="128">
                  <c:v>51.239354085424793</c:v>
                </c:pt>
                <c:pt idx="129">
                  <c:v>51.092048405597104</c:v>
                </c:pt>
                <c:pt idx="130">
                  <c:v>50.947704405760916</c:v>
                </c:pt>
                <c:pt idx="131">
                  <c:v>50.806191082324503</c:v>
                </c:pt>
                <c:pt idx="132">
                  <c:v>50.667374383158425</c:v>
                </c:pt>
                <c:pt idx="133">
                  <c:v>50.531118971649974</c:v>
                </c:pt>
                <c:pt idx="134">
                  <c:v>50.397289724592895</c:v>
                </c:pt>
                <c:pt idx="135">
                  <c:v>50.265752984570469</c:v>
                </c:pt>
                <c:pt idx="136">
                  <c:v>50.136377589182217</c:v>
                </c:pt>
                <c:pt idx="137">
                  <c:v>50.009035700091168</c:v>
                </c:pt>
                <c:pt idx="138">
                  <c:v>49.883603454676305</c:v>
                </c:pt>
                <c:pt idx="139">
                  <c:v>49.759961462275726</c:v>
                </c:pt>
                <c:pt idx="140">
                  <c:v>49.637995165782428</c:v>
                </c:pt>
                <c:pt idx="141">
                  <c:v>49.517595087854502</c:v>
                </c:pt>
                <c:pt idx="142">
                  <c:v>49.398656979344473</c:v>
                </c:pt>
                <c:pt idx="143">
                  <c:v>49.281081885829828</c:v>
                </c:pt>
                <c:pt idx="144">
                  <c:v>49.164776146409395</c:v>
                </c:pt>
                <c:pt idx="145">
                  <c:v>49.049651337267214</c:v>
                </c:pt>
                <c:pt idx="146">
                  <c:v>48.935624170932165</c:v>
                </c:pt>
                <c:pt idx="147">
                  <c:v>48.822616360699911</c:v>
                </c:pt>
                <c:pt idx="148">
                  <c:v>48.710554458345484</c:v>
                </c:pt>
                <c:pt idx="149">
                  <c:v>48.59936967204608</c:v>
                </c:pt>
                <c:pt idx="150">
                  <c:v>48.488997670352795</c:v>
                </c:pt>
                <c:pt idx="151">
                  <c:v>48.379378377093154</c:v>
                </c:pt>
                <c:pt idx="152">
                  <c:v>48.270455761247035</c:v>
                </c:pt>
                <c:pt idx="153">
                  <c:v>48.162177625107489</c:v>
                </c:pt>
                <c:pt idx="154">
                  <c:v>48.05449539340664</c:v>
                </c:pt>
                <c:pt idx="155">
                  <c:v>47.94736390554462</c:v>
                </c:pt>
                <c:pt idx="156">
                  <c:v>47.840741212598232</c:v>
                </c:pt>
                <c:pt idx="157">
                  <c:v>47.734588380395856</c:v>
                </c:pt>
                <c:pt idx="158">
                  <c:v>47.628869299620263</c:v>
                </c:pt>
                <c:pt idx="159">
                  <c:v>47.523550503646213</c:v>
                </c:pt>
                <c:pt idx="160">
                  <c:v>47.418600994679963</c:v>
                </c:pt>
                <c:pt idx="161">
                  <c:v>47.313992078958115</c:v>
                </c:pt>
                <c:pt idx="162">
                  <c:v>47.209697213106068</c:v>
                </c:pt>
                <c:pt idx="163">
                  <c:v>47.105691869106394</c:v>
                </c:pt>
                <c:pt idx="164">
                  <c:v>47.001953443647864</c:v>
                </c:pt>
                <c:pt idx="165">
                  <c:v>46.898461294305811</c:v>
                </c:pt>
                <c:pt idx="166">
                  <c:v>46.795197144283691</c:v>
                </c:pt>
                <c:pt idx="167">
                  <c:v>46.692146501993086</c:v>
                </c:pt>
                <c:pt idx="168">
                  <c:v>46.589302661061794</c:v>
                </c:pt>
                <c:pt idx="169">
                  <c:v>46.486676683746779</c:v>
                </c:pt>
                <c:pt idx="170">
                  <c:v>46.384319900061683</c:v>
                </c:pt>
                <c:pt idx="171">
                  <c:v>46.282369682619553</c:v>
                </c:pt>
                <c:pt idx="172">
                  <c:v>46.181132775298067</c:v>
                </c:pt>
                <c:pt idx="173">
                  <c:v>46.081218603509804</c:v>
                </c:pt>
                <c:pt idx="174">
                  <c:v>45.983720102677772</c:v>
                </c:pt>
                <c:pt idx="175">
                  <c:v>45.890404091543147</c:v>
                </c:pt>
                <c:pt idx="176">
                  <c:v>45.803817634468011</c:v>
                </c:pt>
                <c:pt idx="177">
                  <c:v>45.72716069829783</c:v>
                </c:pt>
                <c:pt idx="178">
                  <c:v>45.663762192176165</c:v>
                </c:pt>
                <c:pt idx="179">
                  <c:v>45.616079902287723</c:v>
                </c:pt>
                <c:pt idx="180">
                  <c:v>45.584350468514764</c:v>
                </c:pt>
                <c:pt idx="181">
                  <c:v>45.56529350569155</c:v>
                </c:pt>
                <c:pt idx="182">
                  <c:v>45.55148271299889</c:v>
                </c:pt>
                <c:pt idx="183">
                  <c:v>45.531957713897668</c:v>
                </c:pt>
                <c:pt idx="184">
                  <c:v>45.494268124591684</c:v>
                </c:pt>
                <c:pt idx="185">
                  <c:v>45.427517101617504</c:v>
                </c:pt>
                <c:pt idx="186">
                  <c:v>45.325404926636814</c:v>
                </c:pt>
                <c:pt idx="187">
                  <c:v>45.188108051832273</c:v>
                </c:pt>
                <c:pt idx="188">
                  <c:v>45.022224321278465</c:v>
                </c:pt>
                <c:pt idx="189">
                  <c:v>44.838807221368548</c:v>
                </c:pt>
                <c:pt idx="190">
                  <c:v>44.650292135235631</c:v>
                </c:pt>
                <c:pt idx="191">
                  <c:v>44.467484388167293</c:v>
                </c:pt>
                <c:pt idx="192">
                  <c:v>44.297585973540976</c:v>
                </c:pt>
                <c:pt idx="193">
                  <c:v>44.143658898441139</c:v>
                </c:pt>
                <c:pt idx="194">
                  <c:v>44.005305482504347</c:v>
                </c:pt>
                <c:pt idx="195">
                  <c:v>43.879981335268731</c:v>
                </c:pt>
                <c:pt idx="196">
                  <c:v>43.764334463248879</c:v>
                </c:pt>
                <c:pt idx="197">
                  <c:v>43.65518095007581</c:v>
                </c:pt>
                <c:pt idx="198">
                  <c:v>43.550004610669482</c:v>
                </c:pt>
                <c:pt idx="199">
                  <c:v>43.447067608257008</c:v>
                </c:pt>
                <c:pt idx="200">
                  <c:v>43.345296229522468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67-4236-8C7F-755F0DA0D26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'C'!$B$22:$B$222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'C'!$BN$22:$BN$222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60.955707379711214</c:v>
                </c:pt>
                <c:pt idx="15">
                  <c:v>60.932230184667759</c:v>
                </c:pt>
                <c:pt idx="16">
                  <c:v>60.908751200326584</c:v>
                </c:pt>
                <c:pt idx="17">
                  <c:v>60.885270018735213</c:v>
                </c:pt>
                <c:pt idx="18">
                  <c:v>60.861786169942789</c:v>
                </c:pt>
                <c:pt idx="19">
                  <c:v>60.83829911385105</c:v>
                </c:pt>
                <c:pt idx="20">
                  <c:v>60.814808231074103</c:v>
                </c:pt>
                <c:pt idx="21">
                  <c:v>60.791312812692532</c:v>
                </c:pt>
                <c:pt idx="22">
                  <c:v>60.7678120487749</c:v>
                </c:pt>
                <c:pt idx="23">
                  <c:v>60.744305015525676</c:v>
                </c:pt>
                <c:pt idx="24">
                  <c:v>60.720790660903106</c:v>
                </c:pt>
                <c:pt idx="25">
                  <c:v>60.697267788533779</c:v>
                </c:pt>
                <c:pt idx="26">
                  <c:v>60.673735039732016</c:v>
                </c:pt>
                <c:pt idx="27">
                  <c:v>60.650190873411326</c:v>
                </c:pt>
                <c:pt idx="28">
                  <c:v>60.626633543652886</c:v>
                </c:pt>
                <c:pt idx="29">
                  <c:v>60.603061074671153</c:v>
                </c:pt>
                <c:pt idx="30">
                  <c:v>60.579471232889475</c:v>
                </c:pt>
                <c:pt idx="31">
                  <c:v>60.55586149580882</c:v>
                </c:pt>
                <c:pt idx="32">
                  <c:v>60.532229017320326</c:v>
                </c:pt>
                <c:pt idx="33">
                  <c:v>60.508570589076974</c:v>
                </c:pt>
                <c:pt idx="34">
                  <c:v>60.484882597500935</c:v>
                </c:pt>
                <c:pt idx="35">
                  <c:v>60.461160975961661</c:v>
                </c:pt>
                <c:pt idx="36">
                  <c:v>60.437401151614196</c:v>
                </c:pt>
                <c:pt idx="37">
                  <c:v>60.413597986338644</c:v>
                </c:pt>
                <c:pt idx="38">
                  <c:v>60.389745711168977</c:v>
                </c:pt>
                <c:pt idx="39">
                  <c:v>60.365837853543404</c:v>
                </c:pt>
                <c:pt idx="40">
                  <c:v>60.341867156648568</c:v>
                </c:pt>
                <c:pt idx="41">
                  <c:v>60.317825490066546</c:v>
                </c:pt>
                <c:pt idx="42">
                  <c:v>60.293703750866847</c:v>
                </c:pt>
                <c:pt idx="43">
                  <c:v>60.269491754216105</c:v>
                </c:pt>
                <c:pt idx="44">
                  <c:v>60.245178112506409</c:v>
                </c:pt>
                <c:pt idx="45">
                  <c:v>60.220750101929461</c:v>
                </c:pt>
                <c:pt idx="46">
                  <c:v>60.196193515350629</c:v>
                </c:pt>
                <c:pt idx="47">
                  <c:v>60.171492500263632</c:v>
                </c:pt>
                <c:pt idx="48">
                  <c:v>60.146629380537661</c:v>
                </c:pt>
                <c:pt idx="49">
                  <c:v>60.121584460604311</c:v>
                </c:pt>
                <c:pt idx="50">
                  <c:v>60.096335810676536</c:v>
                </c:pt>
                <c:pt idx="51">
                  <c:v>60.070859031548785</c:v>
                </c:pt>
                <c:pt idx="52">
                  <c:v>60.045126997502138</c:v>
                </c:pt>
                <c:pt idx="53">
                  <c:v>60.019109575835934</c:v>
                </c:pt>
                <c:pt idx="54">
                  <c:v>59.99277332157547</c:v>
                </c:pt>
                <c:pt idx="55">
                  <c:v>59.966081145972488</c:v>
                </c:pt>
                <c:pt idx="56">
                  <c:v>59.938991957531755</c:v>
                </c:pt>
                <c:pt idx="57">
                  <c:v>59.911460274474415</c:v>
                </c:pt>
                <c:pt idx="58">
                  <c:v>59.883435807802925</c:v>
                </c:pt>
                <c:pt idx="59">
                  <c:v>59.854863014477139</c:v>
                </c:pt>
                <c:pt idx="60">
                  <c:v>59.825680620668713</c:v>
                </c:pt>
                <c:pt idx="61">
                  <c:v>59.795821115649453</c:v>
                </c:pt>
                <c:pt idx="62">
                  <c:v>59.765210217615497</c:v>
                </c:pt>
                <c:pt idx="63">
                  <c:v>59.733766313677265</c:v>
                </c:pt>
                <c:pt idx="64">
                  <c:v>59.701399877384986</c:v>
                </c:pt>
                <c:pt idx="65">
                  <c:v>59.66801286853903</c:v>
                </c:pt>
                <c:pt idx="66">
                  <c:v>59.633498121684873</c:v>
                </c:pt>
                <c:pt idx="67">
                  <c:v>59.597738731640611</c:v>
                </c:pt>
                <c:pt idx="68">
                  <c:v>59.56060744667748</c:v>
                </c:pt>
                <c:pt idx="69">
                  <c:v>59.521966082587141</c:v>
                </c:pt>
                <c:pt idx="70">
                  <c:v>59.481664973834057</c:v>
                </c:pt>
                <c:pt idx="71">
                  <c:v>59.439542481298233</c:v>
                </c:pt>
                <c:pt idx="72">
                  <c:v>59.395424579737622</c:v>
                </c:pt>
                <c:pt idx="73">
                  <c:v>59.349124551983358</c:v>
                </c:pt>
                <c:pt idx="74">
                  <c:v>59.300442820936013</c:v>
                </c:pt>
                <c:pt idx="75">
                  <c:v>59.249166954520796</c:v>
                </c:pt>
                <c:pt idx="76">
                  <c:v>59.195071882697199</c:v>
                </c:pt>
                <c:pt idx="77">
                  <c:v>59.137920369154983</c:v>
                </c:pt>
                <c:pt idx="78">
                  <c:v>59.077463783146911</c:v>
                </c:pt>
                <c:pt idx="79">
                  <c:v>59.013443218622299</c:v>
                </c:pt>
                <c:pt idx="80">
                  <c:v>58.945591007977718</c:v>
                </c:pt>
                <c:pt idx="81">
                  <c:v>58.873632675817454</c:v>
                </c:pt>
                <c:pt idx="82">
                  <c:v>58.797289373561085</c:v>
                </c:pt>
                <c:pt idx="83">
                  <c:v>58.716280827987859</c:v>
                </c:pt>
                <c:pt idx="84">
                  <c:v>58.630328825344925</c:v>
                </c:pt>
                <c:pt idx="85">
                  <c:v>58.539161237049541</c:v>
                </c:pt>
                <c:pt idx="86">
                  <c:v>58.442516573044784</c:v>
                </c:pt>
                <c:pt idx="87">
                  <c:v>58.340149024550541</c:v>
                </c:pt>
                <c:pt idx="88">
                  <c:v>58.23183392967556</c:v>
                </c:pt>
                <c:pt idx="89">
                  <c:v>58.117373563952654</c:v>
                </c:pt>
                <c:pt idx="90">
                  <c:v>57.996603124671012</c:v>
                </c:pt>
                <c:pt idx="91">
                  <c:v>57.869396744778861</c:v>
                </c:pt>
                <c:pt idx="92">
                  <c:v>57.735673341494376</c:v>
                </c:pt>
                <c:pt idx="93">
                  <c:v>57.595402079360483</c:v>
                </c:pt>
                <c:pt idx="94">
                  <c:v>57.448607210288991</c:v>
                </c:pt>
                <c:pt idx="95">
                  <c:v>57.295372047070899</c:v>
                </c:pt>
                <c:pt idx="96">
                  <c:v>57.135841834398519</c:v>
                </c:pt>
                <c:pt idx="97">
                  <c:v>56.970225304393793</c:v>
                </c:pt>
                <c:pt idx="98">
                  <c:v>56.798794742590047</c:v>
                </c:pt>
                <c:pt idx="99">
                  <c:v>56.621884444496231</c:v>
                </c:pt>
                <c:pt idx="100">
                  <c:v>56.439887509959576</c:v>
                </c:pt>
                <c:pt idx="101">
                  <c:v>56.253250998706363</c:v>
                </c:pt>
                <c:pt idx="102">
                  <c:v>56.062469550584296</c:v>
                </c:pt>
                <c:pt idx="103">
                  <c:v>55.868077652241666</c:v>
                </c:pt>
                <c:pt idx="104">
                  <c:v>55.670640802122911</c:v>
                </c:pt>
                <c:pt idx="105">
                  <c:v>55.470745882060328</c:v>
                </c:pt>
                <c:pt idx="106">
                  <c:v>55.268991081835196</c:v>
                </c:pt>
                <c:pt idx="107">
                  <c:v>55.06597573994614</c:v>
                </c:pt>
                <c:pt idx="108">
                  <c:v>54.862290458510984</c:v>
                </c:pt>
                <c:pt idx="109">
                  <c:v>54.658507823828266</c:v>
                </c:pt>
                <c:pt idx="110">
                  <c:v>54.455174019570869</c:v>
                </c:pt>
                <c:pt idx="111">
                  <c:v>54.252801561241981</c:v>
                </c:pt>
                <c:pt idx="112">
                  <c:v>54.051863313625901</c:v>
                </c:pt>
                <c:pt idx="113">
                  <c:v>53.852787882995791</c:v>
                </c:pt>
                <c:pt idx="114">
                  <c:v>53.655956407947869</c:v>
                </c:pt>
                <c:pt idx="115">
                  <c:v>53.461700711265301</c:v>
                </c:pt>
                <c:pt idx="116">
                  <c:v>53.270302723410616</c:v>
                </c:pt>
                <c:pt idx="117">
                  <c:v>53.08199504808816</c:v>
                </c:pt>
                <c:pt idx="118">
                  <c:v>52.896962512568301</c:v>
                </c:pt>
                <c:pt idx="119">
                  <c:v>52.715344529808981</c:v>
                </c:pt>
                <c:pt idx="120">
                  <c:v>52.537238094695041</c:v>
                </c:pt>
                <c:pt idx="121">
                  <c:v>52.362701241221984</c:v>
                </c:pt>
                <c:pt idx="122">
                  <c:v>52.191756799154753</c:v>
                </c:pt>
                <c:pt idx="123">
                  <c:v>52.024396305506599</c:v>
                </c:pt>
                <c:pt idx="124">
                  <c:v>51.860583946135094</c:v>
                </c:pt>
                <c:pt idx="125">
                  <c:v>51.700260424112074</c:v>
                </c:pt>
                <c:pt idx="126">
                  <c:v>51.543346672876801</c:v>
                </c:pt>
                <c:pt idx="127">
                  <c:v>51.389747352450151</c:v>
                </c:pt>
                <c:pt idx="128">
                  <c:v>51.239354085424793</c:v>
                </c:pt>
                <c:pt idx="129">
                  <c:v>51.092048405597104</c:v>
                </c:pt>
                <c:pt idx="130">
                  <c:v>50.947704405760916</c:v>
                </c:pt>
                <c:pt idx="131">
                  <c:v>50.806191082324503</c:v>
                </c:pt>
                <c:pt idx="132">
                  <c:v>50.667374383158425</c:v>
                </c:pt>
                <c:pt idx="133">
                  <c:v>50.531118971649974</c:v>
                </c:pt>
                <c:pt idx="134">
                  <c:v>50.397289724592895</c:v>
                </c:pt>
                <c:pt idx="135">
                  <c:v>50.265752984570469</c:v>
                </c:pt>
                <c:pt idx="136">
                  <c:v>50.136377589182217</c:v>
                </c:pt>
                <c:pt idx="137">
                  <c:v>50.009035700091168</c:v>
                </c:pt>
                <c:pt idx="138">
                  <c:v>49.883603454676305</c:v>
                </c:pt>
                <c:pt idx="139">
                  <c:v>49.759961462275726</c:v>
                </c:pt>
                <c:pt idx="140">
                  <c:v>49.637995165782428</c:v>
                </c:pt>
                <c:pt idx="141">
                  <c:v>49.517595087854502</c:v>
                </c:pt>
                <c:pt idx="142">
                  <c:v>49.398656979344473</c:v>
                </c:pt>
                <c:pt idx="143">
                  <c:v>49.281081885829828</c:v>
                </c:pt>
                <c:pt idx="144">
                  <c:v>49.164776146409395</c:v>
                </c:pt>
                <c:pt idx="145">
                  <c:v>49.049651337267214</c:v>
                </c:pt>
                <c:pt idx="146">
                  <c:v>48.935624170932165</c:v>
                </c:pt>
                <c:pt idx="147">
                  <c:v>48.822616360699911</c:v>
                </c:pt>
                <c:pt idx="148">
                  <c:v>48.710554458345484</c:v>
                </c:pt>
                <c:pt idx="149">
                  <c:v>48.59936967204608</c:v>
                </c:pt>
                <c:pt idx="150">
                  <c:v>48.488997670352795</c:v>
                </c:pt>
                <c:pt idx="151">
                  <c:v>48.379378377093154</c:v>
                </c:pt>
                <c:pt idx="152">
                  <c:v>48.270455761247035</c:v>
                </c:pt>
                <c:pt idx="153">
                  <c:v>48.162177625107489</c:v>
                </c:pt>
                <c:pt idx="154">
                  <c:v>48.054495393406633</c:v>
                </c:pt>
                <c:pt idx="155">
                  <c:v>47.947363905544556</c:v>
                </c:pt>
                <c:pt idx="156">
                  <c:v>47.840741212597784</c:v>
                </c:pt>
                <c:pt idx="157">
                  <c:v>47.734588380392971</c:v>
                </c:pt>
                <c:pt idx="158">
                  <c:v>47.628869299602904</c:v>
                </c:pt>
                <c:pt idx="159">
                  <c:v>47.523550503548179</c:v>
                </c:pt>
                <c:pt idx="160">
                  <c:v>47.41860099416084</c:v>
                </c:pt>
                <c:pt idx="161">
                  <c:v>47.313992076380018</c:v>
                </c:pt>
                <c:pt idx="162">
                  <c:v>47.209697201098358</c:v>
                </c:pt>
                <c:pt idx="163">
                  <c:v>47.105691816655828</c:v>
                </c:pt>
                <c:pt idx="164">
                  <c:v>47.001953228780977</c:v>
                </c:pt>
                <c:pt idx="165">
                  <c:v>46.898460468804025</c:v>
                </c:pt>
                <c:pt idx="166">
                  <c:v>46.795194169908264</c:v>
                </c:pt>
                <c:pt idx="167">
                  <c:v>46.692136451143135</c:v>
                </c:pt>
                <c:pt idx="168">
                  <c:v>46.589270808891278</c:v>
                </c:pt>
                <c:pt idx="169">
                  <c:v>46.486582015461252</c:v>
                </c:pt>
                <c:pt idx="170">
                  <c:v>46.384056024464449</c:v>
                </c:pt>
                <c:pt idx="171">
                  <c:v>46.281679882629277</c:v>
                </c:pt>
                <c:pt idx="172">
                  <c:v>46.179441647704294</c:v>
                </c:pt>
                <c:pt idx="173">
                  <c:v>46.077330312105929</c:v>
                </c:pt>
                <c:pt idx="174">
                  <c:v>45.975335731972763</c:v>
                </c:pt>
                <c:pt idx="175">
                  <c:v>45.873448561297906</c:v>
                </c:pt>
                <c:pt idx="176">
                  <c:v>45.771660190821756</c:v>
                </c:pt>
                <c:pt idx="177">
                  <c:v>45.669962691379993</c:v>
                </c:pt>
                <c:pt idx="178">
                  <c:v>45.568348761415145</c:v>
                </c:pt>
                <c:pt idx="179">
                  <c:v>45.466811678373574</c:v>
                </c:pt>
                <c:pt idx="180">
                  <c:v>45.365345253724172</c:v>
                </c:pt>
                <c:pt idx="181">
                  <c:v>45.263943791349249</c:v>
                </c:pt>
                <c:pt idx="182">
                  <c:v>45.162602049071999</c:v>
                </c:pt>
                <c:pt idx="183">
                  <c:v>45.061315203098957</c:v>
                </c:pt>
                <c:pt idx="184">
                  <c:v>44.96007881516902</c:v>
                </c:pt>
                <c:pt idx="185">
                  <c:v>44.858888802214061</c:v>
                </c:pt>
                <c:pt idx="186">
                  <c:v>44.75774140834806</c:v>
                </c:pt>
                <c:pt idx="187">
                  <c:v>44.656633179014165</c:v>
                </c:pt>
                <c:pt idx="188">
                  <c:v>44.555560937130153</c:v>
                </c:pt>
                <c:pt idx="189">
                  <c:v>44.454521761083676</c:v>
                </c:pt>
                <c:pt idx="190">
                  <c:v>44.353512964438885</c:v>
                </c:pt>
                <c:pt idx="191">
                  <c:v>44.252532077225624</c:v>
                </c:pt>
                <c:pt idx="192">
                  <c:v>44.151576828691717</c:v>
                </c:pt>
                <c:pt idx="193">
                  <c:v>44.050645131406846</c:v>
                </c:pt>
                <c:pt idx="194">
                  <c:v>43.949735066615254</c:v>
                </c:pt>
                <c:pt idx="195">
                  <c:v>43.848844870741395</c:v>
                </c:pt>
                <c:pt idx="196">
                  <c:v>43.747972922959882</c:v>
                </c:pt>
                <c:pt idx="197">
                  <c:v>43.647117733747841</c:v>
                </c:pt>
                <c:pt idx="198">
                  <c:v>43.546277934343323</c:v>
                </c:pt>
                <c:pt idx="199">
                  <c:v>43.44545226703972</c:v>
                </c:pt>
                <c:pt idx="200">
                  <c:v>43.344639576250962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767-4236-8C7F-755F0DA0D2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5640"/>
        <c:axId val="421166032"/>
      </c:scatterChart>
      <c:valAx>
        <c:axId val="4211656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421166032"/>
        <c:crosses val="autoZero"/>
        <c:crossBetween val="midCat"/>
      </c:valAx>
      <c:valAx>
        <c:axId val="42116603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421165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2.4202100782163808E-3</c:v>
                  </c:pt>
                  <c:pt idx="2">
                    <c:v>2.2913776575425857E-3</c:v>
                  </c:pt>
                  <c:pt idx="3">
                    <c:v>9.290391034861116E-3</c:v>
                  </c:pt>
                  <c:pt idx="4">
                    <c:v>6.2659772516932728E-3</c:v>
                  </c:pt>
                  <c:pt idx="5">
                    <c:v>2.8185338324281523E-3</c:v>
                  </c:pt>
                  <c:pt idx="6">
                    <c:v>4.1279337743659475E-3</c:v>
                  </c:pt>
                  <c:pt idx="7">
                    <c:v>1.8495974552977924E-3</c:v>
                  </c:pt>
                  <c:pt idx="8">
                    <c:v>4.2786209595470654E-3</c:v>
                  </c:pt>
                  <c:pt idx="9">
                    <c:v>7.4064662493391505E-3</c:v>
                  </c:pt>
                  <c:pt idx="10">
                    <c:v>2.6459296578001065E-3</c:v>
                  </c:pt>
                  <c:pt idx="11">
                    <c:v>3.3393251920341839E-3</c:v>
                  </c:pt>
                  <c:pt idx="12">
                    <c:v>5.3962913515427221E-3</c:v>
                  </c:pt>
                  <c:pt idx="13">
                    <c:v>1.0163551510149329E-2</c:v>
                  </c:pt>
                  <c:pt idx="14">
                    <c:v>3.8246283683505767E-3</c:v>
                  </c:pt>
                </c:numCache>
              </c:numRef>
            </c:plus>
            <c:minus>
              <c:numRef>
                <c:f>'a1(I)'!$C$8:$R$8</c:f>
                <c:numCache>
                  <c:formatCode>General</c:formatCode>
                  <c:ptCount val="16"/>
                  <c:pt idx="0">
                    <c:v>0</c:v>
                  </c:pt>
                  <c:pt idx="1">
                    <c:v>2.4202100782163808E-3</c:v>
                  </c:pt>
                  <c:pt idx="2">
                    <c:v>2.2913776575425857E-3</c:v>
                  </c:pt>
                  <c:pt idx="3">
                    <c:v>9.290391034861116E-3</c:v>
                  </c:pt>
                  <c:pt idx="4">
                    <c:v>6.2659772516932728E-3</c:v>
                  </c:pt>
                  <c:pt idx="5">
                    <c:v>2.8185338324281523E-3</c:v>
                  </c:pt>
                  <c:pt idx="6">
                    <c:v>4.1279337743659475E-3</c:v>
                  </c:pt>
                  <c:pt idx="7">
                    <c:v>1.8495974552977924E-3</c:v>
                  </c:pt>
                  <c:pt idx="8">
                    <c:v>4.2786209595470654E-3</c:v>
                  </c:pt>
                  <c:pt idx="9">
                    <c:v>7.4064662493391505E-3</c:v>
                  </c:pt>
                  <c:pt idx="10">
                    <c:v>2.6459296578001065E-3</c:v>
                  </c:pt>
                  <c:pt idx="11">
                    <c:v>3.3393251920341839E-3</c:v>
                  </c:pt>
                  <c:pt idx="12">
                    <c:v>5.3962913515427221E-3</c:v>
                  </c:pt>
                  <c:pt idx="13">
                    <c:v>1.0163551510149329E-2</c:v>
                  </c:pt>
                  <c:pt idx="14">
                    <c:v>3.8246283683505767E-3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'a1(I)'!$C$7:$Q$7</c:f>
              <c:numCache>
                <c:formatCode>0.0%</c:formatCode>
                <c:ptCount val="15"/>
                <c:pt idx="0">
                  <c:v>0</c:v>
                </c:pt>
                <c:pt idx="1">
                  <c:v>1.8211678471558398E-2</c:v>
                </c:pt>
                <c:pt idx="2">
                  <c:v>7.5652122808263347E-2</c:v>
                </c:pt>
                <c:pt idx="3">
                  <c:v>0.15108326115673912</c:v>
                </c:pt>
                <c:pt idx="4">
                  <c:v>0.18094742013738593</c:v>
                </c:pt>
                <c:pt idx="5">
                  <c:v>0.20455587605538747</c:v>
                </c:pt>
                <c:pt idx="6">
                  <c:v>0.20791540617139184</c:v>
                </c:pt>
                <c:pt idx="7">
                  <c:v>0.21593422405953391</c:v>
                </c:pt>
                <c:pt idx="8">
                  <c:v>0.2094335427683939</c:v>
                </c:pt>
                <c:pt idx="9">
                  <c:v>0.16379151584689822</c:v>
                </c:pt>
                <c:pt idx="10">
                  <c:v>0.12966399111646829</c:v>
                </c:pt>
                <c:pt idx="11">
                  <c:v>7.9323710157152075E-2</c:v>
                </c:pt>
                <c:pt idx="12">
                  <c:v>4.0583491261189271E-2</c:v>
                </c:pt>
                <c:pt idx="13">
                  <c:v>1.124968978729439E-2</c:v>
                </c:pt>
                <c:pt idx="14">
                  <c:v>3.0105389936606803E-3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D6D-40BF-8CB7-950E1D12BEAC}"/>
            </c:ext>
          </c:extLst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sysDash"/>
            </a:ln>
          </c:spPr>
          <c:marker>
            <c:symbol val="none"/>
          </c:marker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'a1(I)'!$C$36:$Q$36</c:f>
              <c:numCache>
                <c:formatCode>0.0%</c:formatCode>
                <c:ptCount val="15"/>
                <c:pt idx="0">
                  <c:v>9.0015726655533618E-3</c:v>
                </c:pt>
                <c:pt idx="1">
                  <c:v>2.1270262389077765E-2</c:v>
                </c:pt>
                <c:pt idx="2">
                  <c:v>5.4507255557152128E-2</c:v>
                </c:pt>
                <c:pt idx="3">
                  <c:v>0.15726480848533608</c:v>
                </c:pt>
                <c:pt idx="4">
                  <c:v>0.19806758550124548</c:v>
                </c:pt>
                <c:pt idx="5">
                  <c:v>0.20829544560799895</c:v>
                </c:pt>
                <c:pt idx="6">
                  <c:v>0.21214191239650007</c:v>
                </c:pt>
                <c:pt idx="7">
                  <c:v>0.21127794288269747</c:v>
                </c:pt>
                <c:pt idx="8">
                  <c:v>0.19852860435486563</c:v>
                </c:pt>
                <c:pt idx="9">
                  <c:v>0.17341459137121315</c:v>
                </c:pt>
                <c:pt idx="10">
                  <c:v>0.13485339541420019</c:v>
                </c:pt>
                <c:pt idx="11">
                  <c:v>7.669913970188845E-2</c:v>
                </c:pt>
                <c:pt idx="12">
                  <c:v>3.2035929927670709E-2</c:v>
                </c:pt>
                <c:pt idx="13">
                  <c:v>1.1776837160896964E-2</c:v>
                </c:pt>
                <c:pt idx="14">
                  <c:v>4.8475840511368155E-3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D6D-40BF-8CB7-950E1D12BE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7208"/>
        <c:axId val="421167600"/>
      </c:scatterChart>
      <c:valAx>
        <c:axId val="4211672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21167600"/>
        <c:crosses val="autoZero"/>
        <c:crossBetween val="midCat"/>
        <c:majorUnit val="1"/>
      </c:valAx>
      <c:valAx>
        <c:axId val="421167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21167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'a1(I)'!$B$1</c:f>
          <c:strCache>
            <c:ptCount val="1"/>
            <c:pt idx="0">
              <c:v>1600 nM a1(I),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3.8723361251462092</c:v>
                  </c:pt>
                  <c:pt idx="2">
                    <c:v>3.666204252068137</c:v>
                  </c:pt>
                  <c:pt idx="3">
                    <c:v>14.864625655777786</c:v>
                  </c:pt>
                  <c:pt idx="4">
                    <c:v>10.025563602709237</c:v>
                  </c:pt>
                  <c:pt idx="5">
                    <c:v>4.5096541318850436</c:v>
                  </c:pt>
                  <c:pt idx="6">
                    <c:v>6.6046940389855164</c:v>
                  </c:pt>
                  <c:pt idx="7">
                    <c:v>2.9593559284764681</c:v>
                  </c:pt>
                  <c:pt idx="8">
                    <c:v>6.8457935352753045</c:v>
                  </c:pt>
                  <c:pt idx="9">
                    <c:v>11.850345998942641</c:v>
                  </c:pt>
                  <c:pt idx="10">
                    <c:v>4.23348745248017</c:v>
                  </c:pt>
                  <c:pt idx="11">
                    <c:v>5.342920307254694</c:v>
                  </c:pt>
                  <c:pt idx="12">
                    <c:v>8.6340661624683559</c:v>
                  </c:pt>
                  <c:pt idx="13">
                    <c:v>16.261682416238926</c:v>
                  </c:pt>
                  <c:pt idx="14">
                    <c:v>6.1194053893609226</c:v>
                  </c:pt>
                </c:numCache>
              </c:numRef>
            </c:plus>
            <c:minus>
              <c:numRef>
                <c:f>'a1(I)'!$C$10:$Q$10</c:f>
                <c:numCache>
                  <c:formatCode>General</c:formatCode>
                  <c:ptCount val="15"/>
                  <c:pt idx="0">
                    <c:v>0</c:v>
                  </c:pt>
                  <c:pt idx="1">
                    <c:v>3.8723361251462092</c:v>
                  </c:pt>
                  <c:pt idx="2">
                    <c:v>3.666204252068137</c:v>
                  </c:pt>
                  <c:pt idx="3">
                    <c:v>14.864625655777786</c:v>
                  </c:pt>
                  <c:pt idx="4">
                    <c:v>10.025563602709237</c:v>
                  </c:pt>
                  <c:pt idx="5">
                    <c:v>4.5096541318850436</c:v>
                  </c:pt>
                  <c:pt idx="6">
                    <c:v>6.6046940389855164</c:v>
                  </c:pt>
                  <c:pt idx="7">
                    <c:v>2.9593559284764681</c:v>
                  </c:pt>
                  <c:pt idx="8">
                    <c:v>6.8457935352753045</c:v>
                  </c:pt>
                  <c:pt idx="9">
                    <c:v>11.850345998942641</c:v>
                  </c:pt>
                  <c:pt idx="10">
                    <c:v>4.23348745248017</c:v>
                  </c:pt>
                  <c:pt idx="11">
                    <c:v>5.342920307254694</c:v>
                  </c:pt>
                  <c:pt idx="12">
                    <c:v>8.6340661624683559</c:v>
                  </c:pt>
                  <c:pt idx="13">
                    <c:v>16.261682416238926</c:v>
                  </c:pt>
                  <c:pt idx="14">
                    <c:v>6.1194053893609226</c:v>
                  </c:pt>
                </c:numCache>
              </c:numRef>
            </c:minus>
          </c:errBars>
          <c:xVal>
            <c:numRef>
              <c:f>'a1(I)'!$C$3:$Q$3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'a1(I)'!$C$9:$Q$9</c:f>
              <c:numCache>
                <c:formatCode>0.0</c:formatCode>
                <c:ptCount val="15"/>
                <c:pt idx="0">
                  <c:v>0</c:v>
                </c:pt>
                <c:pt idx="1">
                  <c:v>29.138685554493438</c:v>
                </c:pt>
                <c:pt idx="2">
                  <c:v>121.04339649322135</c:v>
                </c:pt>
                <c:pt idx="3">
                  <c:v>241.73321785078258</c:v>
                </c:pt>
                <c:pt idx="4">
                  <c:v>289.51587221981748</c:v>
                </c:pt>
                <c:pt idx="5">
                  <c:v>327.28940168861993</c:v>
                </c:pt>
                <c:pt idx="6">
                  <c:v>332.66464987422694</c:v>
                </c:pt>
                <c:pt idx="7">
                  <c:v>345.49475849525425</c:v>
                </c:pt>
                <c:pt idx="8">
                  <c:v>335.09366842943024</c:v>
                </c:pt>
                <c:pt idx="9">
                  <c:v>262.06642535503715</c:v>
                </c:pt>
                <c:pt idx="10">
                  <c:v>207.46238578634924</c:v>
                </c:pt>
                <c:pt idx="11">
                  <c:v>126.91793625144332</c:v>
                </c:pt>
                <c:pt idx="12">
                  <c:v>64.93358601790284</c:v>
                </c:pt>
                <c:pt idx="13">
                  <c:v>17.999503659671024</c:v>
                </c:pt>
                <c:pt idx="14">
                  <c:v>4.8168623898570884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0A-400A-87BE-8BF26DC0C7C8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'a1(I)'!$C$3:$E$3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'a1(I)'!$C$9:$E$9</c:f>
              <c:numCache>
                <c:formatCode>0.0</c:formatCode>
                <c:ptCount val="3"/>
                <c:pt idx="0">
                  <c:v>0</c:v>
                </c:pt>
                <c:pt idx="1">
                  <c:v>29.138685554493438</c:v>
                </c:pt>
                <c:pt idx="2">
                  <c:v>121.04339649322135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0A-400A-87BE-8BF26DC0C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8384"/>
        <c:axId val="421168776"/>
      </c:scatterChart>
      <c:valAx>
        <c:axId val="421168384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21168776"/>
        <c:crosses val="autoZero"/>
        <c:crossBetween val="midCat"/>
        <c:majorUnit val="1"/>
      </c:valAx>
      <c:valAx>
        <c:axId val="42116877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21168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'a2(I)'!$C$8:$R$8</c:f>
                <c:numCache>
                  <c:formatCode>General</c:formatCode>
                  <c:ptCount val="16"/>
                  <c:pt idx="0">
                    <c:v>6.8000062938190142E-3</c:v>
                  </c:pt>
                  <c:pt idx="1">
                    <c:v>2.1407420182226094E-3</c:v>
                  </c:pt>
                  <c:pt idx="2">
                    <c:v>2.8022879568373534E-3</c:v>
                  </c:pt>
                  <c:pt idx="3">
                    <c:v>9.6828757999911701E-5</c:v>
                  </c:pt>
                  <c:pt idx="4">
                    <c:v>3.1703996634648668E-3</c:v>
                  </c:pt>
                  <c:pt idx="5">
                    <c:v>9.8579448839963119E-4</c:v>
                  </c:pt>
                  <c:pt idx="6">
                    <c:v>3.2366302078159011E-3</c:v>
                  </c:pt>
                  <c:pt idx="7">
                    <c:v>8.8078448606802827E-3</c:v>
                  </c:pt>
                  <c:pt idx="8">
                    <c:v>2.5247033509999189E-3</c:v>
                  </c:pt>
                  <c:pt idx="9">
                    <c:v>1.1048654290564605E-2</c:v>
                  </c:pt>
                  <c:pt idx="10">
                    <c:v>8.8788764861144273E-3</c:v>
                  </c:pt>
                  <c:pt idx="11">
                    <c:v>2.2989738132119337E-3</c:v>
                  </c:pt>
                  <c:pt idx="12">
                    <c:v>1.4688954078091554E-3</c:v>
                  </c:pt>
                  <c:pt idx="13">
                    <c:v>1.9409079250710312E-3</c:v>
                  </c:pt>
                  <c:pt idx="14">
                    <c:v>5.8534978492078569E-3</c:v>
                  </c:pt>
                </c:numCache>
              </c:numRef>
            </c:plus>
            <c:minus>
              <c:numRef>
                <c:f>'a2(I)'!$C$8:$R$8</c:f>
                <c:numCache>
                  <c:formatCode>General</c:formatCode>
                  <c:ptCount val="16"/>
                  <c:pt idx="0">
                    <c:v>6.8000062938190142E-3</c:v>
                  </c:pt>
                  <c:pt idx="1">
                    <c:v>2.1407420182226094E-3</c:v>
                  </c:pt>
                  <c:pt idx="2">
                    <c:v>2.8022879568373534E-3</c:v>
                  </c:pt>
                  <c:pt idx="3">
                    <c:v>9.6828757999911701E-5</c:v>
                  </c:pt>
                  <c:pt idx="4">
                    <c:v>3.1703996634648668E-3</c:v>
                  </c:pt>
                  <c:pt idx="5">
                    <c:v>9.8579448839963119E-4</c:v>
                  </c:pt>
                  <c:pt idx="6">
                    <c:v>3.2366302078159011E-3</c:v>
                  </c:pt>
                  <c:pt idx="7">
                    <c:v>8.8078448606802827E-3</c:v>
                  </c:pt>
                  <c:pt idx="8">
                    <c:v>2.5247033509999189E-3</c:v>
                  </c:pt>
                  <c:pt idx="9">
                    <c:v>1.1048654290564605E-2</c:v>
                  </c:pt>
                  <c:pt idx="10">
                    <c:v>8.8788764861144273E-3</c:v>
                  </c:pt>
                  <c:pt idx="11">
                    <c:v>2.2989738132119337E-3</c:v>
                  </c:pt>
                  <c:pt idx="12">
                    <c:v>1.4688954078091554E-3</c:v>
                  </c:pt>
                  <c:pt idx="13">
                    <c:v>1.9409079250710312E-3</c:v>
                  </c:pt>
                  <c:pt idx="14">
                    <c:v>5.8534978492078569E-3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'a2(I)'!$C$7:$Q$7</c:f>
              <c:numCache>
                <c:formatCode>0.0%</c:formatCode>
                <c:ptCount val="15"/>
                <c:pt idx="0">
                  <c:v>4.3807031838471152E-3</c:v>
                </c:pt>
                <c:pt idx="1">
                  <c:v>1.7937365254039047E-2</c:v>
                </c:pt>
                <c:pt idx="2">
                  <c:v>6.0216980481878533E-2</c:v>
                </c:pt>
                <c:pt idx="3">
                  <c:v>0.13286889090293161</c:v>
                </c:pt>
                <c:pt idx="4">
                  <c:v>0.15821701709668309</c:v>
                </c:pt>
                <c:pt idx="5">
                  <c:v>0.18796855763142969</c:v>
                </c:pt>
                <c:pt idx="6">
                  <c:v>0.19291334789586054</c:v>
                </c:pt>
                <c:pt idx="7">
                  <c:v>0.20360724569222743</c:v>
                </c:pt>
                <c:pt idx="8">
                  <c:v>0.18905811575471643</c:v>
                </c:pt>
                <c:pt idx="9">
                  <c:v>0.14511597504393467</c:v>
                </c:pt>
                <c:pt idx="10">
                  <c:v>0.11303250663838336</c:v>
                </c:pt>
                <c:pt idx="11">
                  <c:v>6.7362642001832049E-2</c:v>
                </c:pt>
                <c:pt idx="12">
                  <c:v>3.3882286529299949E-2</c:v>
                </c:pt>
                <c:pt idx="13">
                  <c:v>1.5328430812663866E-2</c:v>
                </c:pt>
                <c:pt idx="14">
                  <c:v>6.7585791859436891E-3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4C-4921-8585-ECD2C58A40B0}"/>
            </c:ext>
          </c:extLst>
        </c:ser>
        <c:ser>
          <c:idx val="1"/>
          <c:order val="1"/>
          <c:tx>
            <c:v>Fit</c:v>
          </c:tx>
          <c:spPr>
            <a:ln w="19050">
              <a:solidFill>
                <a:srgbClr val="C00000"/>
              </a:solidFill>
              <a:prstDash val="dash"/>
            </a:ln>
          </c:spPr>
          <c:marker>
            <c:symbol val="none"/>
          </c:marker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'a2(I)'!$C$36:$Q$36</c:f>
              <c:numCache>
                <c:formatCode>0.0%</c:formatCode>
                <c:ptCount val="15"/>
                <c:pt idx="0">
                  <c:v>6.4016540763531058E-3</c:v>
                </c:pt>
                <c:pt idx="1">
                  <c:v>1.5350451091357837E-2</c:v>
                </c:pt>
                <c:pt idx="2">
                  <c:v>4.0978602822585038E-2</c:v>
                </c:pt>
                <c:pt idx="3">
                  <c:v>0.1357454976070952</c:v>
                </c:pt>
                <c:pt idx="4">
                  <c:v>0.18165780542386642</c:v>
                </c:pt>
                <c:pt idx="5">
                  <c:v>0.19409934485453034</c:v>
                </c:pt>
                <c:pt idx="6">
                  <c:v>0.19893337328890259</c:v>
                </c:pt>
                <c:pt idx="7">
                  <c:v>0.19811439916032439</c:v>
                </c:pt>
                <c:pt idx="8">
                  <c:v>0.18360228125625072</c:v>
                </c:pt>
                <c:pt idx="9">
                  <c:v>0.15608130058294786</c:v>
                </c:pt>
                <c:pt idx="10">
                  <c:v>0.11657444462330956</c:v>
                </c:pt>
                <c:pt idx="11">
                  <c:v>6.2570188491155351E-2</c:v>
                </c:pt>
                <c:pt idx="12">
                  <c:v>2.5051310353145912E-2</c:v>
                </c:pt>
                <c:pt idx="13">
                  <c:v>9.0392548998773428E-3</c:v>
                </c:pt>
                <c:pt idx="14">
                  <c:v>3.6974028865514935E-3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4C-4921-8585-ECD2C58A40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21169560"/>
        <c:axId val="419869424"/>
      </c:scatterChart>
      <c:valAx>
        <c:axId val="421169560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19869424"/>
        <c:crosses val="autoZero"/>
        <c:crossBetween val="midCat"/>
        <c:majorUnit val="1"/>
      </c:valAx>
      <c:valAx>
        <c:axId val="419869424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21169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'a2(I)'!$B$1</c:f>
          <c:strCache>
            <c:ptCount val="1"/>
            <c:pt idx="0">
              <c:v>800 nM a2(I), 20 nM MMP-1(DS)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trendline>
            <c:trendlineType val="poly"/>
            <c:order val="4"/>
            <c:dispRSqr val="0"/>
            <c:dispEq val="0"/>
          </c:trendline>
          <c:errBars>
            <c:errDir val="y"/>
            <c:errBarType val="both"/>
            <c:errValType val="cust"/>
            <c:noEndCap val="0"/>
            <c:plus>
              <c:numRef>
                <c:f>'a2(I)'!$C$10:$Q$10</c:f>
                <c:numCache>
                  <c:formatCode>General</c:formatCode>
                  <c:ptCount val="15"/>
                  <c:pt idx="0">
                    <c:v>5.4400050350552114</c:v>
                  </c:pt>
                  <c:pt idx="1">
                    <c:v>1.7125936145780876</c:v>
                  </c:pt>
                  <c:pt idx="2">
                    <c:v>2.2418303654698826</c:v>
                  </c:pt>
                  <c:pt idx="3">
                    <c:v>7.7463006399929354E-2</c:v>
                  </c:pt>
                  <c:pt idx="4">
                    <c:v>2.5363197307718934</c:v>
                  </c:pt>
                  <c:pt idx="5">
                    <c:v>0.7886355907197049</c:v>
                  </c:pt>
                  <c:pt idx="6">
                    <c:v>2.5893041662527208</c:v>
                  </c:pt>
                  <c:pt idx="7">
                    <c:v>7.0462758885442263</c:v>
                  </c:pt>
                  <c:pt idx="8">
                    <c:v>2.0197626807999352</c:v>
                  </c:pt>
                  <c:pt idx="9">
                    <c:v>8.8389234324516845</c:v>
                  </c:pt>
                  <c:pt idx="10">
                    <c:v>7.1031011888915421</c:v>
                  </c:pt>
                  <c:pt idx="11">
                    <c:v>1.8391790505695469</c:v>
                  </c:pt>
                  <c:pt idx="12">
                    <c:v>1.1751163262473243</c:v>
                  </c:pt>
                  <c:pt idx="13">
                    <c:v>1.552726340056825</c:v>
                  </c:pt>
                  <c:pt idx="14">
                    <c:v>4.6827982793662857</c:v>
                  </c:pt>
                </c:numCache>
              </c:numRef>
            </c:plus>
            <c:minus>
              <c:numRef>
                <c:f>'a2(I)'!$C$10:$Q$10</c:f>
                <c:numCache>
                  <c:formatCode>General</c:formatCode>
                  <c:ptCount val="15"/>
                  <c:pt idx="0">
                    <c:v>5.4400050350552114</c:v>
                  </c:pt>
                  <c:pt idx="1">
                    <c:v>1.7125936145780876</c:v>
                  </c:pt>
                  <c:pt idx="2">
                    <c:v>2.2418303654698826</c:v>
                  </c:pt>
                  <c:pt idx="3">
                    <c:v>7.7463006399929354E-2</c:v>
                  </c:pt>
                  <c:pt idx="4">
                    <c:v>2.5363197307718934</c:v>
                  </c:pt>
                  <c:pt idx="5">
                    <c:v>0.7886355907197049</c:v>
                  </c:pt>
                  <c:pt idx="6">
                    <c:v>2.5893041662527208</c:v>
                  </c:pt>
                  <c:pt idx="7">
                    <c:v>7.0462758885442263</c:v>
                  </c:pt>
                  <c:pt idx="8">
                    <c:v>2.0197626807999352</c:v>
                  </c:pt>
                  <c:pt idx="9">
                    <c:v>8.8389234324516845</c:v>
                  </c:pt>
                  <c:pt idx="10">
                    <c:v>7.1031011888915421</c:v>
                  </c:pt>
                  <c:pt idx="11">
                    <c:v>1.8391790505695469</c:v>
                  </c:pt>
                  <c:pt idx="12">
                    <c:v>1.1751163262473243</c:v>
                  </c:pt>
                  <c:pt idx="13">
                    <c:v>1.552726340056825</c:v>
                  </c:pt>
                  <c:pt idx="14">
                    <c:v>4.6827982793662857</c:v>
                  </c:pt>
                </c:numCache>
              </c:numRef>
            </c:minus>
          </c:errBars>
          <c:xVal>
            <c:numRef>
              <c:f>'a2(I)'!$C$3:$Q$3</c:f>
              <c:numCache>
                <c:formatCode>General</c:formatCode>
                <c:ptCount val="15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  <c:pt idx="3">
                  <c:v>6.05</c:v>
                </c:pt>
                <c:pt idx="4">
                  <c:v>6.67</c:v>
                </c:pt>
                <c:pt idx="5">
                  <c:v>7.08</c:v>
                </c:pt>
                <c:pt idx="6">
                  <c:v>7.51</c:v>
                </c:pt>
                <c:pt idx="7">
                  <c:v>8.09</c:v>
                </c:pt>
                <c:pt idx="8">
                  <c:v>8.76</c:v>
                </c:pt>
                <c:pt idx="9">
                  <c:v>9.2100000000000009</c:v>
                </c:pt>
                <c:pt idx="10">
                  <c:v>9.6</c:v>
                </c:pt>
                <c:pt idx="11">
                  <c:v>10.08</c:v>
                </c:pt>
                <c:pt idx="12">
                  <c:v>10.58</c:v>
                </c:pt>
                <c:pt idx="13">
                  <c:v>11.06</c:v>
                </c:pt>
                <c:pt idx="14">
                  <c:v>11.46</c:v>
                </c:pt>
              </c:numCache>
            </c:numRef>
          </c:xVal>
          <c:yVal>
            <c:numRef>
              <c:f>'a2(I)'!$C$9:$Q$9</c:f>
              <c:numCache>
                <c:formatCode>0.0</c:formatCode>
                <c:ptCount val="15"/>
                <c:pt idx="0">
                  <c:v>3.504562547077692</c:v>
                </c:pt>
                <c:pt idx="1">
                  <c:v>14.349892203231237</c:v>
                </c:pt>
                <c:pt idx="2">
                  <c:v>48.173584385502828</c:v>
                </c:pt>
                <c:pt idx="3">
                  <c:v>106.29511272234528</c:v>
                </c:pt>
                <c:pt idx="4">
                  <c:v>126.57361367734647</c:v>
                </c:pt>
                <c:pt idx="5">
                  <c:v>150.37484610514375</c:v>
                </c:pt>
                <c:pt idx="6">
                  <c:v>154.33067831668842</c:v>
                </c:pt>
                <c:pt idx="7">
                  <c:v>162.88579655378194</c:v>
                </c:pt>
                <c:pt idx="8">
                  <c:v>151.24649260377313</c:v>
                </c:pt>
                <c:pt idx="9">
                  <c:v>116.09278003514774</c:v>
                </c:pt>
                <c:pt idx="10">
                  <c:v>90.426005310706685</c:v>
                </c:pt>
                <c:pt idx="11">
                  <c:v>53.890113601465636</c:v>
                </c:pt>
                <c:pt idx="12">
                  <c:v>27.105829223439958</c:v>
                </c:pt>
                <c:pt idx="13">
                  <c:v>12.262744650131092</c:v>
                </c:pt>
                <c:pt idx="14">
                  <c:v>5.4068633487549516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58C-4D6C-907E-00D591A7ECAC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'a2(I)'!$C$3:$E$3</c:f>
              <c:numCache>
                <c:formatCode>General</c:formatCode>
                <c:ptCount val="3"/>
                <c:pt idx="0">
                  <c:v>4.26</c:v>
                </c:pt>
                <c:pt idx="1">
                  <c:v>4.66</c:v>
                </c:pt>
                <c:pt idx="2">
                  <c:v>5.15</c:v>
                </c:pt>
              </c:numCache>
            </c:numRef>
          </c:xVal>
          <c:yVal>
            <c:numRef>
              <c:f>'a2(I)'!$C$9:$E$9</c:f>
              <c:numCache>
                <c:formatCode>0.0</c:formatCode>
                <c:ptCount val="3"/>
                <c:pt idx="0">
                  <c:v>3.504562547077692</c:v>
                </c:pt>
                <c:pt idx="1">
                  <c:v>14.349892203231237</c:v>
                </c:pt>
                <c:pt idx="2">
                  <c:v>48.173584385502828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58C-4D6C-907E-00D591A7E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9870208"/>
        <c:axId val="419870600"/>
      </c:scatterChart>
      <c:valAx>
        <c:axId val="419870208"/>
        <c:scaling>
          <c:orientation val="minMax"/>
          <c:max val="12"/>
          <c:min val="4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pH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19870600"/>
        <c:crosses val="autoZero"/>
        <c:crossBetween val="midCat"/>
        <c:majorUnit val="1"/>
      </c:valAx>
      <c:valAx>
        <c:axId val="41987060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41987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2.xml"/><Relationship Id="rId1" Type="http://schemas.openxmlformats.org/officeDocument/2006/relationships/chart" Target="../charts/chart5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1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1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00000000-0008-0000-0100-00000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00000000-0008-0000-0100-00000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8437" name="Button 5" hidden="1">
              <a:extLst>
                <a:ext uri="{63B3BB69-23CF-44E3-9099-C40C66FF867C}">
                  <a14:compatExt spid="_x0000_s18437"/>
                </a:ext>
                <a:ext uri="{FF2B5EF4-FFF2-40B4-BE49-F238E27FC236}">
                  <a16:creationId xmlns:a16="http://schemas.microsoft.com/office/drawing/2014/main" id="{00000000-0008-0000-0100-00000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8438" name="Button 6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1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8439" name="Button 7" hidden="1">
              <a:extLst>
                <a:ext uri="{63B3BB69-23CF-44E3-9099-C40C66FF867C}">
                  <a14:compatExt spid="_x0000_s18439"/>
                </a:ext>
                <a:ext uri="{FF2B5EF4-FFF2-40B4-BE49-F238E27FC236}">
                  <a16:creationId xmlns:a16="http://schemas.microsoft.com/office/drawing/2014/main" id="{00000000-0008-0000-0100-00000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8440" name="Button 8" hidden="1">
              <a:extLst>
                <a:ext uri="{63B3BB69-23CF-44E3-9099-C40C66FF867C}">
                  <a14:compatExt spid="_x0000_s18440"/>
                </a:ext>
                <a:ext uri="{FF2B5EF4-FFF2-40B4-BE49-F238E27FC236}">
                  <a16:creationId xmlns:a16="http://schemas.microsoft.com/office/drawing/2014/main" id="{00000000-0008-0000-0100-00000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8441" name="Button 9" hidden="1">
              <a:extLst>
                <a:ext uri="{63B3BB69-23CF-44E3-9099-C40C66FF867C}">
                  <a14:compatExt spid="_x0000_s18441"/>
                </a:ext>
                <a:ext uri="{FF2B5EF4-FFF2-40B4-BE49-F238E27FC236}">
                  <a16:creationId xmlns:a16="http://schemas.microsoft.com/office/drawing/2014/main" id="{00000000-0008-0000-0100-00000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8442" name="Button 10" hidden="1">
              <a:extLst>
                <a:ext uri="{63B3BB69-23CF-44E3-9099-C40C66FF867C}">
                  <a14:compatExt spid="_x0000_s18442"/>
                </a:ext>
                <a:ext uri="{FF2B5EF4-FFF2-40B4-BE49-F238E27FC236}">
                  <a16:creationId xmlns:a16="http://schemas.microsoft.com/office/drawing/2014/main" id="{00000000-0008-0000-0100-00000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18444" name="Button 12" hidden="1">
              <a:extLst>
                <a:ext uri="{63B3BB69-23CF-44E3-9099-C40C66FF867C}">
                  <a14:compatExt spid="_x0000_s18444"/>
                </a:ext>
                <a:ext uri="{FF2B5EF4-FFF2-40B4-BE49-F238E27FC236}">
                  <a16:creationId xmlns:a16="http://schemas.microsoft.com/office/drawing/2014/main" id="{00000000-0008-0000-0100-00000C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18445" name="Button 13" hidden="1">
              <a:extLst>
                <a:ext uri="{63B3BB69-23CF-44E3-9099-C40C66FF867C}">
                  <a14:compatExt spid="_x0000_s18445"/>
                </a:ext>
                <a:ext uri="{FF2B5EF4-FFF2-40B4-BE49-F238E27FC236}">
                  <a16:creationId xmlns:a16="http://schemas.microsoft.com/office/drawing/2014/main" id="{00000000-0008-0000-0100-00000D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18446" name="Button 14" hidden="1">
              <a:extLst>
                <a:ext uri="{63B3BB69-23CF-44E3-9099-C40C66FF867C}">
                  <a14:compatExt spid="_x0000_s18446"/>
                </a:ext>
                <a:ext uri="{FF2B5EF4-FFF2-40B4-BE49-F238E27FC236}">
                  <a16:creationId xmlns:a16="http://schemas.microsoft.com/office/drawing/2014/main" id="{00000000-0008-0000-0100-00000E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18447" name="Button 15" hidden="1">
              <a:extLst>
                <a:ext uri="{63B3BB69-23CF-44E3-9099-C40C66FF867C}">
                  <a14:compatExt spid="_x0000_s18447"/>
                </a:ext>
                <a:ext uri="{FF2B5EF4-FFF2-40B4-BE49-F238E27FC236}">
                  <a16:creationId xmlns:a16="http://schemas.microsoft.com/office/drawing/2014/main" id="{00000000-0008-0000-0100-00000F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18448" name="Button 16" hidden="1">
              <a:extLst>
                <a:ext uri="{63B3BB69-23CF-44E3-9099-C40C66FF867C}">
                  <a14:compatExt spid="_x0000_s18448"/>
                </a:ext>
                <a:ext uri="{FF2B5EF4-FFF2-40B4-BE49-F238E27FC236}">
                  <a16:creationId xmlns:a16="http://schemas.microsoft.com/office/drawing/2014/main" id="{00000000-0008-0000-0100-000010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18450" name="Button 18" hidden="1">
              <a:extLst>
                <a:ext uri="{63B3BB69-23CF-44E3-9099-C40C66FF867C}">
                  <a14:compatExt spid="_x0000_s18450"/>
                </a:ext>
                <a:ext uri="{FF2B5EF4-FFF2-40B4-BE49-F238E27FC236}">
                  <a16:creationId xmlns:a16="http://schemas.microsoft.com/office/drawing/2014/main" id="{00000000-0008-0000-0100-00001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18451" name="Button 19" hidden="1">
              <a:extLst>
                <a:ext uri="{63B3BB69-23CF-44E3-9099-C40C66FF867C}">
                  <a14:compatExt spid="_x0000_s18451"/>
                </a:ext>
                <a:ext uri="{FF2B5EF4-FFF2-40B4-BE49-F238E27FC236}">
                  <a16:creationId xmlns:a16="http://schemas.microsoft.com/office/drawing/2014/main" id="{00000000-0008-0000-0100-000013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18452" name="Button 20" hidden="1">
              <a:extLst>
                <a:ext uri="{63B3BB69-23CF-44E3-9099-C40C66FF867C}">
                  <a14:compatExt spid="_x0000_s18452"/>
                </a:ext>
                <a:ext uri="{FF2B5EF4-FFF2-40B4-BE49-F238E27FC236}">
                  <a16:creationId xmlns:a16="http://schemas.microsoft.com/office/drawing/2014/main" id="{00000000-0008-0000-0100-000014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1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1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100-00002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8453" name="Button 21" hidden="1">
              <a:extLst>
                <a:ext uri="{63B3BB69-23CF-44E3-9099-C40C66FF867C}">
                  <a14:compatExt spid="_x0000_s18453"/>
                </a:ext>
                <a:ext uri="{FF2B5EF4-FFF2-40B4-BE49-F238E27FC236}">
                  <a16:creationId xmlns:a16="http://schemas.microsoft.com/office/drawing/2014/main" id="{00000000-0008-0000-0100-000015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8454" name="Button 22" hidden="1">
              <a:extLst>
                <a:ext uri="{63B3BB69-23CF-44E3-9099-C40C66FF867C}">
                  <a14:compatExt spid="_x0000_s18454"/>
                </a:ext>
                <a:ext uri="{FF2B5EF4-FFF2-40B4-BE49-F238E27FC236}">
                  <a16:creationId xmlns:a16="http://schemas.microsoft.com/office/drawing/2014/main" id="{00000000-0008-0000-0100-00001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8455" name="Button 23" hidden="1">
              <a:extLst>
                <a:ext uri="{63B3BB69-23CF-44E3-9099-C40C66FF867C}">
                  <a14:compatExt spid="_x0000_s18455"/>
                </a:ext>
                <a:ext uri="{FF2B5EF4-FFF2-40B4-BE49-F238E27FC236}">
                  <a16:creationId xmlns:a16="http://schemas.microsoft.com/office/drawing/2014/main" id="{00000000-0008-0000-0100-000017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8456" name="Button 24" hidden="1">
              <a:extLst>
                <a:ext uri="{63B3BB69-23CF-44E3-9099-C40C66FF867C}">
                  <a14:compatExt spid="_x0000_s18456"/>
                </a:ext>
                <a:ext uri="{FF2B5EF4-FFF2-40B4-BE49-F238E27FC236}">
                  <a16:creationId xmlns:a16="http://schemas.microsoft.com/office/drawing/2014/main" id="{00000000-0008-0000-0100-000018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8457" name="Button 25" hidden="1">
              <a:extLst>
                <a:ext uri="{63B3BB69-23CF-44E3-9099-C40C66FF867C}">
                  <a14:compatExt spid="_x0000_s18457"/>
                </a:ext>
                <a:ext uri="{FF2B5EF4-FFF2-40B4-BE49-F238E27FC236}">
                  <a16:creationId xmlns:a16="http://schemas.microsoft.com/office/drawing/2014/main" id="{00000000-0008-0000-0100-000019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18458" name="Button 26" hidden="1">
              <a:extLst>
                <a:ext uri="{63B3BB69-23CF-44E3-9099-C40C66FF867C}">
                  <a14:compatExt spid="_x0000_s18458"/>
                </a:ext>
                <a:ext uri="{FF2B5EF4-FFF2-40B4-BE49-F238E27FC236}">
                  <a16:creationId xmlns:a16="http://schemas.microsoft.com/office/drawing/2014/main" id="{00000000-0008-0000-0100-00001A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2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2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2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2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2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2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2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2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2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2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2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2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2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2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2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2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2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2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2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2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2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2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2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2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232</xdr:row>
      <xdr:rowOff>0</xdr:rowOff>
    </xdr:from>
    <xdr:to>
      <xdr:col>6</xdr:col>
      <xdr:colOff>610714</xdr:colOff>
      <xdr:row>247</xdr:row>
      <xdr:rowOff>22500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248</xdr:row>
      <xdr:rowOff>0</xdr:rowOff>
    </xdr:from>
    <xdr:to>
      <xdr:col>7</xdr:col>
      <xdr:colOff>610714</xdr:colOff>
      <xdr:row>263</xdr:row>
      <xdr:rowOff>22500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264</xdr:row>
      <xdr:rowOff>0</xdr:rowOff>
    </xdr:from>
    <xdr:to>
      <xdr:col>8</xdr:col>
      <xdr:colOff>610715</xdr:colOff>
      <xdr:row>279</xdr:row>
      <xdr:rowOff>22500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280</xdr:row>
      <xdr:rowOff>0</xdr:rowOff>
    </xdr:from>
    <xdr:to>
      <xdr:col>9</xdr:col>
      <xdr:colOff>610714</xdr:colOff>
      <xdr:row>295</xdr:row>
      <xdr:rowOff>22500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0</xdr:row>
          <xdr:rowOff>9525</xdr:rowOff>
        </xdr:from>
        <xdr:to>
          <xdr:col>2</xdr:col>
          <xdr:colOff>600075</xdr:colOff>
          <xdr:row>0</xdr:row>
          <xdr:rowOff>190500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3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3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25603" name="Button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3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25604" name="Button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3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25605" name="Button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3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25606" name="Button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3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25607" name="Button 7" hidden="1">
              <a:extLst>
                <a:ext uri="{63B3BB69-23CF-44E3-9099-C40C66FF867C}">
                  <a14:compatExt spid="_x0000_s25607"/>
                </a:ext>
                <a:ext uri="{FF2B5EF4-FFF2-40B4-BE49-F238E27FC236}">
                  <a16:creationId xmlns:a16="http://schemas.microsoft.com/office/drawing/2014/main" id="{00000000-0008-0000-0300-00000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25608" name="Button 8" hidden="1">
              <a:extLst>
                <a:ext uri="{63B3BB69-23CF-44E3-9099-C40C66FF867C}">
                  <a14:compatExt spid="_x0000_s25608"/>
                </a:ext>
                <a:ext uri="{FF2B5EF4-FFF2-40B4-BE49-F238E27FC236}">
                  <a16:creationId xmlns:a16="http://schemas.microsoft.com/office/drawing/2014/main" id="{00000000-0008-0000-0300-00000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25609" name="Button 9" hidden="1">
              <a:extLst>
                <a:ext uri="{63B3BB69-23CF-44E3-9099-C40C66FF867C}">
                  <a14:compatExt spid="_x0000_s25609"/>
                </a:ext>
                <a:ext uri="{FF2B5EF4-FFF2-40B4-BE49-F238E27FC236}">
                  <a16:creationId xmlns:a16="http://schemas.microsoft.com/office/drawing/2014/main" id="{00000000-0008-0000-0300-000009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25610" name="Button 10" hidden="1">
              <a:extLst>
                <a:ext uri="{63B3BB69-23CF-44E3-9099-C40C66FF867C}">
                  <a14:compatExt spid="_x0000_s25610"/>
                </a:ext>
                <a:ext uri="{FF2B5EF4-FFF2-40B4-BE49-F238E27FC236}">
                  <a16:creationId xmlns:a16="http://schemas.microsoft.com/office/drawing/2014/main" id="{00000000-0008-0000-0300-00000A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0</xdr:row>
          <xdr:rowOff>9525</xdr:rowOff>
        </xdr:from>
        <xdr:to>
          <xdr:col>18</xdr:col>
          <xdr:colOff>600075</xdr:colOff>
          <xdr:row>0</xdr:row>
          <xdr:rowOff>190500</xdr:rowOff>
        </xdr:to>
        <xdr:sp macro="" textlink="">
          <xdr:nvSpPr>
            <xdr:cNvPr id="25611" name="Button 11" hidden="1">
              <a:extLst>
                <a:ext uri="{63B3BB69-23CF-44E3-9099-C40C66FF867C}">
                  <a14:compatExt spid="_x0000_s25611"/>
                </a:ext>
                <a:ext uri="{FF2B5EF4-FFF2-40B4-BE49-F238E27FC236}">
                  <a16:creationId xmlns:a16="http://schemas.microsoft.com/office/drawing/2014/main" id="{00000000-0008-0000-0300-00000B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5</xdr:row>
          <xdr:rowOff>9525</xdr:rowOff>
        </xdr:from>
        <xdr:to>
          <xdr:col>18</xdr:col>
          <xdr:colOff>600075</xdr:colOff>
          <xdr:row>6</xdr:row>
          <xdr:rowOff>0</xdr:rowOff>
        </xdr:to>
        <xdr:sp macro="" textlink="">
          <xdr:nvSpPr>
            <xdr:cNvPr id="25612" name="Button 12" hidden="1">
              <a:extLst>
                <a:ext uri="{63B3BB69-23CF-44E3-9099-C40C66FF867C}">
                  <a14:compatExt spid="_x0000_s25612"/>
                </a:ext>
                <a:ext uri="{FF2B5EF4-FFF2-40B4-BE49-F238E27FC236}">
                  <a16:creationId xmlns:a16="http://schemas.microsoft.com/office/drawing/2014/main" id="{00000000-0008-0000-0300-00000C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6</xdr:row>
          <xdr:rowOff>9525</xdr:rowOff>
        </xdr:from>
        <xdr:to>
          <xdr:col>18</xdr:col>
          <xdr:colOff>600075</xdr:colOff>
          <xdr:row>7</xdr:row>
          <xdr:rowOff>0</xdr:rowOff>
        </xdr:to>
        <xdr:sp macro="" textlink="">
          <xdr:nvSpPr>
            <xdr:cNvPr id="25613" name="Button 13" hidden="1">
              <a:extLst>
                <a:ext uri="{63B3BB69-23CF-44E3-9099-C40C66FF867C}">
                  <a14:compatExt spid="_x0000_s25613"/>
                </a:ext>
                <a:ext uri="{FF2B5EF4-FFF2-40B4-BE49-F238E27FC236}">
                  <a16:creationId xmlns:a16="http://schemas.microsoft.com/office/drawing/2014/main" id="{00000000-0008-0000-0300-00000D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7</xdr:row>
          <xdr:rowOff>9525</xdr:rowOff>
        </xdr:from>
        <xdr:to>
          <xdr:col>18</xdr:col>
          <xdr:colOff>600075</xdr:colOff>
          <xdr:row>8</xdr:row>
          <xdr:rowOff>0</xdr:rowOff>
        </xdr:to>
        <xdr:sp macro="" textlink="">
          <xdr:nvSpPr>
            <xdr:cNvPr id="25614" name="Button 14" hidden="1">
              <a:extLst>
                <a:ext uri="{63B3BB69-23CF-44E3-9099-C40C66FF867C}">
                  <a14:compatExt spid="_x0000_s25614"/>
                </a:ext>
                <a:ext uri="{FF2B5EF4-FFF2-40B4-BE49-F238E27FC236}">
                  <a16:creationId xmlns:a16="http://schemas.microsoft.com/office/drawing/2014/main" id="{00000000-0008-0000-0300-00000E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8</xdr:row>
          <xdr:rowOff>9525</xdr:rowOff>
        </xdr:from>
        <xdr:to>
          <xdr:col>18</xdr:col>
          <xdr:colOff>600075</xdr:colOff>
          <xdr:row>8</xdr:row>
          <xdr:rowOff>190500</xdr:rowOff>
        </xdr:to>
        <xdr:sp macro="" textlink="">
          <xdr:nvSpPr>
            <xdr:cNvPr id="25615" name="Button 15" hidden="1">
              <a:extLst>
                <a:ext uri="{63B3BB69-23CF-44E3-9099-C40C66FF867C}">
                  <a14:compatExt spid="_x0000_s25615"/>
                </a:ext>
                <a:ext uri="{FF2B5EF4-FFF2-40B4-BE49-F238E27FC236}">
                  <a16:creationId xmlns:a16="http://schemas.microsoft.com/office/drawing/2014/main" id="{00000000-0008-0000-0300-00000F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2</xdr:row>
          <xdr:rowOff>9525</xdr:rowOff>
        </xdr:from>
        <xdr:to>
          <xdr:col>18</xdr:col>
          <xdr:colOff>600075</xdr:colOff>
          <xdr:row>3</xdr:row>
          <xdr:rowOff>0</xdr:rowOff>
        </xdr:to>
        <xdr:sp macro="" textlink="">
          <xdr:nvSpPr>
            <xdr:cNvPr id="25616" name="Button 16" hidden="1">
              <a:extLst>
                <a:ext uri="{63B3BB69-23CF-44E3-9099-C40C66FF867C}">
                  <a14:compatExt spid="_x0000_s25616"/>
                </a:ext>
                <a:ext uri="{FF2B5EF4-FFF2-40B4-BE49-F238E27FC236}">
                  <a16:creationId xmlns:a16="http://schemas.microsoft.com/office/drawing/2014/main" id="{00000000-0008-0000-0300-000010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3</xdr:row>
          <xdr:rowOff>9525</xdr:rowOff>
        </xdr:from>
        <xdr:to>
          <xdr:col>18</xdr:col>
          <xdr:colOff>600075</xdr:colOff>
          <xdr:row>4</xdr:row>
          <xdr:rowOff>0</xdr:rowOff>
        </xdr:to>
        <xdr:sp macro="" textlink="">
          <xdr:nvSpPr>
            <xdr:cNvPr id="25617" name="Button 17" hidden="1">
              <a:extLst>
                <a:ext uri="{63B3BB69-23CF-44E3-9099-C40C66FF867C}">
                  <a14:compatExt spid="_x0000_s25617"/>
                </a:ext>
                <a:ext uri="{FF2B5EF4-FFF2-40B4-BE49-F238E27FC236}">
                  <a16:creationId xmlns:a16="http://schemas.microsoft.com/office/drawing/2014/main" id="{00000000-0008-0000-0300-00001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4</xdr:row>
          <xdr:rowOff>9525</xdr:rowOff>
        </xdr:from>
        <xdr:to>
          <xdr:col>18</xdr:col>
          <xdr:colOff>600075</xdr:colOff>
          <xdr:row>4</xdr:row>
          <xdr:rowOff>190500</xdr:rowOff>
        </xdr:to>
        <xdr:sp macro="" textlink="">
          <xdr:nvSpPr>
            <xdr:cNvPr id="25618" name="Button 18" hidden="1">
              <a:extLst>
                <a:ext uri="{63B3BB69-23CF-44E3-9099-C40C66FF867C}">
                  <a14:compatExt spid="_x0000_s25618"/>
                </a:ext>
                <a:ext uri="{FF2B5EF4-FFF2-40B4-BE49-F238E27FC236}">
                  <a16:creationId xmlns:a16="http://schemas.microsoft.com/office/drawing/2014/main" id="{00000000-0008-0000-0300-00001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Ctrl-Shift-T</a:t>
              </a:r>
            </a:p>
          </xdr:txBody>
        </xdr:sp>
        <xdr:clientData fPrintsWithSheet="0"/>
      </xdr:twoCellAnchor>
    </mc:Choice>
    <mc:Fallback/>
  </mc:AlternateContent>
  <xdr:twoCellAnchor>
    <xdr:from>
      <xdr:col>20</xdr:col>
      <xdr:colOff>0</xdr:colOff>
      <xdr:row>2</xdr:row>
      <xdr:rowOff>0</xdr:rowOff>
    </xdr:from>
    <xdr:to>
      <xdr:col>27</xdr:col>
      <xdr:colOff>52800</xdr:colOff>
      <xdr:row>16</xdr:row>
      <xdr:rowOff>188507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296</xdr:row>
      <xdr:rowOff>0</xdr:rowOff>
    </xdr:from>
    <xdr:to>
      <xdr:col>11</xdr:col>
      <xdr:colOff>5597</xdr:colOff>
      <xdr:row>311</xdr:row>
      <xdr:rowOff>22500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232</xdr:row>
      <xdr:rowOff>0</xdr:rowOff>
    </xdr:from>
    <xdr:to>
      <xdr:col>12</xdr:col>
      <xdr:colOff>5596</xdr:colOff>
      <xdr:row>247</xdr:row>
      <xdr:rowOff>22500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248</xdr:row>
      <xdr:rowOff>0</xdr:rowOff>
    </xdr:from>
    <xdr:to>
      <xdr:col>13</xdr:col>
      <xdr:colOff>5597</xdr:colOff>
      <xdr:row>263</xdr:row>
      <xdr:rowOff>22500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0</xdr:colOff>
      <xdr:row>264</xdr:row>
      <xdr:rowOff>0</xdr:rowOff>
    </xdr:from>
    <xdr:to>
      <xdr:col>14</xdr:col>
      <xdr:colOff>5596</xdr:colOff>
      <xdr:row>279</xdr:row>
      <xdr:rowOff>22500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280</xdr:row>
      <xdr:rowOff>0</xdr:rowOff>
    </xdr:from>
    <xdr:to>
      <xdr:col>15</xdr:col>
      <xdr:colOff>9599</xdr:colOff>
      <xdr:row>295</xdr:row>
      <xdr:rowOff>22500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0</xdr:colOff>
      <xdr:row>296</xdr:row>
      <xdr:rowOff>0</xdr:rowOff>
    </xdr:from>
    <xdr:to>
      <xdr:col>16</xdr:col>
      <xdr:colOff>9599</xdr:colOff>
      <xdr:row>311</xdr:row>
      <xdr:rowOff>22500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0</xdr:colOff>
      <xdr:row>232</xdr:row>
      <xdr:rowOff>0</xdr:rowOff>
    </xdr:from>
    <xdr:to>
      <xdr:col>17</xdr:col>
      <xdr:colOff>9599</xdr:colOff>
      <xdr:row>247</xdr:row>
      <xdr:rowOff>22500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0</xdr:colOff>
      <xdr:row>248</xdr:row>
      <xdr:rowOff>0</xdr:rowOff>
    </xdr:from>
    <xdr:to>
      <xdr:col>17</xdr:col>
      <xdr:colOff>614716</xdr:colOff>
      <xdr:row>263</xdr:row>
      <xdr:rowOff>22500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14</xdr:col>
      <xdr:colOff>0</xdr:colOff>
      <xdr:row>264</xdr:row>
      <xdr:rowOff>0</xdr:rowOff>
    </xdr:from>
    <xdr:to>
      <xdr:col>18</xdr:col>
      <xdr:colOff>569893</xdr:colOff>
      <xdr:row>279</xdr:row>
      <xdr:rowOff>22500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15</xdr:col>
      <xdr:colOff>0</xdr:colOff>
      <xdr:row>280</xdr:row>
      <xdr:rowOff>0</xdr:rowOff>
    </xdr:from>
    <xdr:to>
      <xdr:col>19</xdr:col>
      <xdr:colOff>569893</xdr:colOff>
      <xdr:row>295</xdr:row>
      <xdr:rowOff>22500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300-00002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16</xdr:col>
      <xdr:colOff>0</xdr:colOff>
      <xdr:row>296</xdr:row>
      <xdr:rowOff>0</xdr:rowOff>
    </xdr:from>
    <xdr:to>
      <xdr:col>20</xdr:col>
      <xdr:colOff>569893</xdr:colOff>
      <xdr:row>311</xdr:row>
      <xdr:rowOff>22500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25619" name="Button 19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3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3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Ctrl-Shift-Q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3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25622" name="Button 22" hidden="1">
              <a:extLst>
                <a:ext uri="{63B3BB69-23CF-44E3-9099-C40C66FF867C}">
                  <a14:compatExt spid="_x0000_s25622"/>
                </a:ext>
                <a:ext uri="{FF2B5EF4-FFF2-40B4-BE49-F238E27FC236}">
                  <a16:creationId xmlns:a16="http://schemas.microsoft.com/office/drawing/2014/main" id="{00000000-0008-0000-0300-00001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25623" name="Button 23" hidden="1">
              <a:extLst>
                <a:ext uri="{63B3BB69-23CF-44E3-9099-C40C66FF867C}">
                  <a14:compatExt spid="_x0000_s25623"/>
                </a:ext>
                <a:ext uri="{FF2B5EF4-FFF2-40B4-BE49-F238E27FC236}">
                  <a16:creationId xmlns:a16="http://schemas.microsoft.com/office/drawing/2014/main" id="{00000000-0008-0000-0300-000017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9525</xdr:colOff>
          <xdr:row>9</xdr:row>
          <xdr:rowOff>9525</xdr:rowOff>
        </xdr:from>
        <xdr:to>
          <xdr:col>18</xdr:col>
          <xdr:colOff>600075</xdr:colOff>
          <xdr:row>9</xdr:row>
          <xdr:rowOff>190500</xdr:rowOff>
        </xdr:to>
        <xdr:sp macro="" textlink="">
          <xdr:nvSpPr>
            <xdr:cNvPr id="25624" name="Button 24" hidden="1">
              <a:extLst>
                <a:ext uri="{63B3BB69-23CF-44E3-9099-C40C66FF867C}">
                  <a14:compatExt spid="_x0000_s25624"/>
                </a:ext>
                <a:ext uri="{FF2B5EF4-FFF2-40B4-BE49-F238E27FC236}">
                  <a16:creationId xmlns:a16="http://schemas.microsoft.com/office/drawing/2014/main" id="{00000000-0008-0000-0300-000018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Ctrl-Shift-Y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13</xdr:row>
      <xdr:rowOff>0</xdr:rowOff>
    </xdr:from>
    <xdr:to>
      <xdr:col>7</xdr:col>
      <xdr:colOff>617156</xdr:colOff>
      <xdr:row>31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0</xdr:colOff>
      <xdr:row>13</xdr:row>
      <xdr:rowOff>0</xdr:rowOff>
    </xdr:from>
    <xdr:to>
      <xdr:col>15</xdr:col>
      <xdr:colOff>605250</xdr:colOff>
      <xdr:row>31</xdr:row>
      <xdr:rowOff>147188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13" Type="http://schemas.openxmlformats.org/officeDocument/2006/relationships/ctrlProp" Target="../ctrlProps/ctrlProp34.xml"/><Relationship Id="rId18" Type="http://schemas.openxmlformats.org/officeDocument/2006/relationships/ctrlProp" Target="../ctrlProps/ctrlProp39.xml"/><Relationship Id="rId26" Type="http://schemas.openxmlformats.org/officeDocument/2006/relationships/ctrlProp" Target="../ctrlProps/ctrlProp47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2.xml"/><Relationship Id="rId7" Type="http://schemas.openxmlformats.org/officeDocument/2006/relationships/ctrlProp" Target="../ctrlProps/ctrlProp28.xml"/><Relationship Id="rId12" Type="http://schemas.openxmlformats.org/officeDocument/2006/relationships/ctrlProp" Target="../ctrlProps/ctrlProp33.xml"/><Relationship Id="rId17" Type="http://schemas.openxmlformats.org/officeDocument/2006/relationships/ctrlProp" Target="../ctrlProps/ctrlProp38.xml"/><Relationship Id="rId25" Type="http://schemas.openxmlformats.org/officeDocument/2006/relationships/ctrlProp" Target="../ctrlProps/ctrlProp46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7.xml"/><Relationship Id="rId20" Type="http://schemas.openxmlformats.org/officeDocument/2006/relationships/ctrlProp" Target="../ctrlProps/ctrlProp4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7.xml"/><Relationship Id="rId11" Type="http://schemas.openxmlformats.org/officeDocument/2006/relationships/ctrlProp" Target="../ctrlProps/ctrlProp32.xml"/><Relationship Id="rId24" Type="http://schemas.openxmlformats.org/officeDocument/2006/relationships/ctrlProp" Target="../ctrlProps/ctrlProp45.xml"/><Relationship Id="rId5" Type="http://schemas.openxmlformats.org/officeDocument/2006/relationships/ctrlProp" Target="../ctrlProps/ctrlProp26.xml"/><Relationship Id="rId15" Type="http://schemas.openxmlformats.org/officeDocument/2006/relationships/ctrlProp" Target="../ctrlProps/ctrlProp36.xml"/><Relationship Id="rId23" Type="http://schemas.openxmlformats.org/officeDocument/2006/relationships/ctrlProp" Target="../ctrlProps/ctrlProp44.xml"/><Relationship Id="rId10" Type="http://schemas.openxmlformats.org/officeDocument/2006/relationships/ctrlProp" Target="../ctrlProps/ctrlProp31.xml"/><Relationship Id="rId19" Type="http://schemas.openxmlformats.org/officeDocument/2006/relationships/ctrlProp" Target="../ctrlProps/ctrlProp40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Relationship Id="rId14" Type="http://schemas.openxmlformats.org/officeDocument/2006/relationships/ctrlProp" Target="../ctrlProps/ctrlProp35.xml"/><Relationship Id="rId22" Type="http://schemas.openxmlformats.org/officeDocument/2006/relationships/ctrlProp" Target="../ctrlProps/ctrlProp43.xml"/><Relationship Id="rId27" Type="http://schemas.openxmlformats.org/officeDocument/2006/relationships/ctrlProp" Target="../ctrlProps/ctrlProp4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18"/>
  <sheetViews>
    <sheetView workbookViewId="0">
      <selection activeCell="B6" sqref="B6"/>
    </sheetView>
  </sheetViews>
  <sheetFormatPr defaultRowHeight="15" x14ac:dyDescent="0.25"/>
  <cols>
    <col min="1" max="1" width="9.140625" style="1"/>
  </cols>
  <sheetData>
    <row r="1" spans="1:3" x14ac:dyDescent="0.25">
      <c r="A1" s="1" t="s">
        <v>18</v>
      </c>
      <c r="B1">
        <v>800</v>
      </c>
    </row>
    <row r="2" spans="1:3" x14ac:dyDescent="0.25">
      <c r="A2" s="1" t="s">
        <v>19</v>
      </c>
      <c r="B2" t="s">
        <v>22</v>
      </c>
    </row>
    <row r="3" spans="1:3" x14ac:dyDescent="0.25">
      <c r="A3" s="1" t="s">
        <v>20</v>
      </c>
      <c r="B3">
        <v>20</v>
      </c>
    </row>
    <row r="4" spans="1:3" x14ac:dyDescent="0.25">
      <c r="A4" s="1" t="s">
        <v>21</v>
      </c>
      <c r="B4" t="s">
        <v>22</v>
      </c>
    </row>
    <row r="5" spans="1:3" x14ac:dyDescent="0.25">
      <c r="A5" s="1" t="s">
        <v>23</v>
      </c>
      <c r="B5" t="s">
        <v>60</v>
      </c>
    </row>
    <row r="6" spans="1:3" x14ac:dyDescent="0.25">
      <c r="A6" s="1" t="s">
        <v>24</v>
      </c>
      <c r="B6">
        <v>25</v>
      </c>
    </row>
    <row r="7" spans="1:3" x14ac:dyDescent="0.25">
      <c r="B7" s="1" t="str">
        <f>CONCATENATE(B1," ", B2," collagen, ", B3, " ", B4, " ", B5)</f>
        <v>800 nM collagen, 20 nM MMP-1(DS)</v>
      </c>
    </row>
    <row r="9" spans="1:3" x14ac:dyDescent="0.25">
      <c r="A9" s="1" t="s">
        <v>28</v>
      </c>
    </row>
    <row r="12" spans="1:3" x14ac:dyDescent="0.25">
      <c r="B12">
        <v>7.5</v>
      </c>
      <c r="C12" t="s">
        <v>40</v>
      </c>
    </row>
    <row r="13" spans="1:3" x14ac:dyDescent="0.25">
      <c r="B13">
        <v>800</v>
      </c>
      <c r="C13" t="s">
        <v>22</v>
      </c>
    </row>
    <row r="14" spans="1:3" x14ac:dyDescent="0.25">
      <c r="B14">
        <f>B13/1000*300</f>
        <v>240</v>
      </c>
      <c r="C14" t="s">
        <v>39</v>
      </c>
    </row>
    <row r="15" spans="1:3" x14ac:dyDescent="0.25">
      <c r="B15">
        <f>B12*20/36</f>
        <v>4.166666666666667</v>
      </c>
      <c r="C15" t="s">
        <v>41</v>
      </c>
    </row>
    <row r="16" spans="1:3" x14ac:dyDescent="0.25">
      <c r="B16">
        <f>B15*B14/1000</f>
        <v>1.0000000000000002</v>
      </c>
      <c r="C16" t="s">
        <v>42</v>
      </c>
    </row>
    <row r="18" spans="1:12" x14ac:dyDescent="0.25">
      <c r="A18" s="1" t="s">
        <v>46</v>
      </c>
      <c r="B18" t="s">
        <v>47</v>
      </c>
      <c r="C18" t="s">
        <v>48</v>
      </c>
      <c r="D18" t="s">
        <v>49</v>
      </c>
      <c r="E18" t="s">
        <v>50</v>
      </c>
      <c r="F18" t="s">
        <v>51</v>
      </c>
      <c r="G18" t="s">
        <v>52</v>
      </c>
      <c r="H18" t="s">
        <v>53</v>
      </c>
      <c r="I18" t="s">
        <v>54</v>
      </c>
      <c r="J18" t="s">
        <v>55</v>
      </c>
      <c r="K18" t="s">
        <v>56</v>
      </c>
      <c r="L18" t="s">
        <v>57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4"/>
  <dimension ref="A1:ER235"/>
  <sheetViews>
    <sheetView tabSelected="1" zoomScale="70" zoomScaleNormal="70" workbookViewId="0">
      <pane xSplit="2" ySplit="21" topLeftCell="C232" activePane="bottomRight" state="frozen"/>
      <selection pane="topRight" activeCell="C1" sqref="C1"/>
      <selection pane="bottomLeft" activeCell="A6" sqref="A6"/>
      <selection pane="bottomRight" activeCell="U244" sqref="U244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68752.976836350208</v>
      </c>
      <c r="C2" s="41">
        <f>SUMSQ(AJ22:AJ222)</f>
        <v>2082.6795668453578</v>
      </c>
      <c r="D2" s="42">
        <f>SUMSQ(AK22:AK222)</f>
        <v>2709.1661638294063</v>
      </c>
      <c r="E2" s="42">
        <f t="shared" ref="E2:Q2" si="0">SUMSQ(AL22:AL222)</f>
        <v>3069.5431733042005</v>
      </c>
      <c r="F2" s="42">
        <f t="shared" si="0"/>
        <v>4083.4046572929324</v>
      </c>
      <c r="G2" s="42">
        <f t="shared" si="0"/>
        <v>5202.7195148176816</v>
      </c>
      <c r="H2" s="42">
        <f t="shared" si="0"/>
        <v>5673.3134307350074</v>
      </c>
      <c r="I2" s="42">
        <f t="shared" si="0"/>
        <v>5780.6561579431873</v>
      </c>
      <c r="J2" s="42">
        <f t="shared" si="0"/>
        <v>5260.6420108805478</v>
      </c>
      <c r="K2" s="42">
        <f t="shared" si="0"/>
        <v>5665.6373134678179</v>
      </c>
      <c r="L2" s="42">
        <f t="shared" si="0"/>
        <v>5824.4336346053642</v>
      </c>
      <c r="M2" s="42">
        <f t="shared" si="0"/>
        <v>5169.0346155536972</v>
      </c>
      <c r="N2" s="42">
        <f t="shared" si="0"/>
        <v>5420.0878871853447</v>
      </c>
      <c r="O2" s="42">
        <f t="shared" si="0"/>
        <v>4607.7171808871244</v>
      </c>
      <c r="P2" s="42">
        <f t="shared" si="0"/>
        <v>4081.415734900605</v>
      </c>
      <c r="Q2" s="43">
        <f t="shared" si="0"/>
        <v>4122.5257941019236</v>
      </c>
    </row>
    <row r="3" spans="1:148" x14ac:dyDescent="0.25">
      <c r="A3" s="73" t="s">
        <v>5</v>
      </c>
      <c r="B3" s="34" t="s">
        <v>3</v>
      </c>
      <c r="C3" s="44">
        <v>850.63462921896701</v>
      </c>
      <c r="D3" s="47">
        <v>1164.1391875011873</v>
      </c>
      <c r="E3" s="47">
        <v>1266.0523357108082</v>
      </c>
      <c r="F3" s="47">
        <v>1265.792214752948</v>
      </c>
      <c r="G3" s="47">
        <v>1269.2575106747165</v>
      </c>
      <c r="H3" s="47">
        <v>1336.0327661937922</v>
      </c>
      <c r="I3" s="47">
        <v>1419.7206578138318</v>
      </c>
      <c r="J3" s="47">
        <v>1339.9518239454424</v>
      </c>
      <c r="K3" s="47">
        <v>1377.0806464693799</v>
      </c>
      <c r="L3" s="47">
        <v>1396.9223604958361</v>
      </c>
      <c r="M3" s="47">
        <v>1409.072378210315</v>
      </c>
      <c r="N3" s="47">
        <v>1436.0670149148543</v>
      </c>
      <c r="O3" s="47">
        <v>1421.9949434873579</v>
      </c>
      <c r="P3" s="47">
        <v>1384.4632285126961</v>
      </c>
      <c r="Q3" s="54">
        <v>1368.9385990660639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74"/>
      <c r="B4" s="35" t="s">
        <v>4</v>
      </c>
      <c r="C4" s="45">
        <v>367.35730522131644</v>
      </c>
      <c r="D4" s="19">
        <v>532.466414736243</v>
      </c>
      <c r="E4" s="19">
        <v>615.52566823793961</v>
      </c>
      <c r="F4" s="19">
        <v>630.88683258030505</v>
      </c>
      <c r="G4" s="19">
        <v>626.42516202884872</v>
      </c>
      <c r="H4" s="19">
        <v>645.63298327965447</v>
      </c>
      <c r="I4" s="19">
        <v>668.46944527235007</v>
      </c>
      <c r="J4" s="19">
        <v>626.737019851848</v>
      </c>
      <c r="K4" s="19">
        <v>631.91702426534755</v>
      </c>
      <c r="L4" s="19">
        <v>668.76790734692008</v>
      </c>
      <c r="M4" s="19">
        <v>696.28274173107036</v>
      </c>
      <c r="N4" s="19">
        <v>711.20895980443208</v>
      </c>
      <c r="O4" s="19">
        <v>673.63685511326344</v>
      </c>
      <c r="P4" s="19">
        <v>673.63224589689412</v>
      </c>
      <c r="Q4" s="55">
        <v>668.82408860196153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74"/>
      <c r="B5" s="35" t="s">
        <v>0</v>
      </c>
      <c r="C5" s="45">
        <v>0</v>
      </c>
      <c r="D5" s="19">
        <v>14.143085712726895</v>
      </c>
      <c r="E5" s="19">
        <v>79.700921729479475</v>
      </c>
      <c r="F5" s="19">
        <v>186.09227516212331</v>
      </c>
      <c r="G5" s="19">
        <v>225.60186434651715</v>
      </c>
      <c r="H5" s="19">
        <v>268.86591453416418</v>
      </c>
      <c r="I5" s="19">
        <v>283.78769376870963</v>
      </c>
      <c r="J5" s="19">
        <v>286.88063891488378</v>
      </c>
      <c r="K5" s="19">
        <v>271.92471488584039</v>
      </c>
      <c r="L5" s="19">
        <v>198.06949829352129</v>
      </c>
      <c r="M5" s="19">
        <v>163.29622231084889</v>
      </c>
      <c r="N5" s="19">
        <v>98.815777217836512</v>
      </c>
      <c r="O5" s="19">
        <v>40.177162325288243</v>
      </c>
      <c r="P5" s="19">
        <v>15.074704631261689</v>
      </c>
      <c r="Q5" s="55">
        <v>1.8088398188802253</v>
      </c>
      <c r="R5" s="5"/>
      <c r="S5" s="57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75"/>
      <c r="B6" s="36" t="s">
        <v>1</v>
      </c>
      <c r="C6" s="46">
        <v>0.26198262421194285</v>
      </c>
      <c r="D6" s="48">
        <v>6.4831427314384875</v>
      </c>
      <c r="E6" s="48">
        <v>31.918140321469384</v>
      </c>
      <c r="F6" s="48">
        <v>74.21304832767224</v>
      </c>
      <c r="G6" s="48">
        <v>90.733902919975051</v>
      </c>
      <c r="H6" s="48">
        <v>115.34784221000166</v>
      </c>
      <c r="I6" s="48">
        <v>121.42262900896334</v>
      </c>
      <c r="J6" s="48">
        <v>121.71187546661544</v>
      </c>
      <c r="K6" s="48">
        <v>113.75784980667224</v>
      </c>
      <c r="L6" s="48">
        <v>88.830442445691503</v>
      </c>
      <c r="M6" s="48">
        <v>61.2596434034227</v>
      </c>
      <c r="N6" s="48">
        <v>40.966789428679796</v>
      </c>
      <c r="O6" s="48">
        <v>19.044877766509867</v>
      </c>
      <c r="P6" s="48">
        <v>9.2303552836883416</v>
      </c>
      <c r="Q6" s="56">
        <v>5.2964406432946403</v>
      </c>
      <c r="R6" s="19"/>
      <c r="S6" s="57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73" t="s">
        <v>6</v>
      </c>
      <c r="B7" s="34" t="s">
        <v>3</v>
      </c>
      <c r="C7" s="45">
        <v>58.715663190915471</v>
      </c>
      <c r="D7" s="19">
        <v>62.846087526986345</v>
      </c>
      <c r="E7" s="19">
        <v>63.752939547651046</v>
      </c>
      <c r="F7" s="19">
        <v>63.754386004950796</v>
      </c>
      <c r="G7" s="19">
        <v>61.142509362172426</v>
      </c>
      <c r="H7" s="19">
        <v>62.180865788860004</v>
      </c>
      <c r="I7" s="19">
        <v>60.769163889171978</v>
      </c>
      <c r="J7" s="19">
        <v>59.440802354666324</v>
      </c>
      <c r="K7" s="19">
        <v>59.997080980178616</v>
      </c>
      <c r="L7" s="19">
        <v>60.222748627527643</v>
      </c>
      <c r="M7" s="19">
        <v>61.492469905674206</v>
      </c>
      <c r="N7" s="19">
        <v>62.582724606082053</v>
      </c>
      <c r="O7" s="19">
        <v>64.371814398066448</v>
      </c>
      <c r="P7" s="19">
        <v>65.751485887151162</v>
      </c>
      <c r="Q7" s="55">
        <v>66.814207078767993</v>
      </c>
      <c r="R7" s="37">
        <v>55</v>
      </c>
      <c r="S7" s="57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74"/>
      <c r="B8" s="35" t="s">
        <v>4</v>
      </c>
      <c r="C8" s="45">
        <v>80.35610505781284</v>
      </c>
      <c r="D8" s="19">
        <v>84.151988154645593</v>
      </c>
      <c r="E8" s="19">
        <v>84.334806282885552</v>
      </c>
      <c r="F8" s="19">
        <v>84.42938448686094</v>
      </c>
      <c r="G8" s="19">
        <v>81.513806773592847</v>
      </c>
      <c r="H8" s="19">
        <v>82.461940555407352</v>
      </c>
      <c r="I8" s="19">
        <v>80.763030544451183</v>
      </c>
      <c r="J8" s="19">
        <v>78.798038387696948</v>
      </c>
      <c r="K8" s="19">
        <v>79.413681686038359</v>
      </c>
      <c r="L8" s="19">
        <v>79.931401993696582</v>
      </c>
      <c r="M8" s="19">
        <v>81.571509758073788</v>
      </c>
      <c r="N8" s="19">
        <v>82.992093886450562</v>
      </c>
      <c r="O8" s="19">
        <v>85.157175545147922</v>
      </c>
      <c r="P8" s="19">
        <v>86.624849756411308</v>
      </c>
      <c r="Q8" s="55">
        <v>87.454021497447386</v>
      </c>
      <c r="R8" s="38">
        <v>79</v>
      </c>
      <c r="S8" s="57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74"/>
      <c r="B9" s="35" t="s">
        <v>0</v>
      </c>
      <c r="C9" s="45">
        <v>119</v>
      </c>
      <c r="D9" s="19">
        <v>119.8914003077461</v>
      </c>
      <c r="E9" s="19">
        <v>119.11315332479201</v>
      </c>
      <c r="F9" s="19">
        <v>120.15149022271709</v>
      </c>
      <c r="G9" s="19">
        <v>117.83812901485462</v>
      </c>
      <c r="H9" s="19">
        <v>118.50419255232259</v>
      </c>
      <c r="I9" s="19">
        <v>116.19510298836265</v>
      </c>
      <c r="J9" s="19">
        <v>113.83117896609588</v>
      </c>
      <c r="K9" s="19">
        <v>114.63090904652069</v>
      </c>
      <c r="L9" s="19">
        <v>115.79197211726816</v>
      </c>
      <c r="M9" s="19">
        <v>117.63792775662105</v>
      </c>
      <c r="N9" s="19">
        <v>118.99796790233262</v>
      </c>
      <c r="O9" s="19">
        <v>120.41373927453847</v>
      </c>
      <c r="P9" s="19">
        <v>120.84967190988773</v>
      </c>
      <c r="Q9" s="55">
        <v>117.52214172458369</v>
      </c>
      <c r="R9" s="38">
        <v>120</v>
      </c>
      <c r="S9" s="57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75"/>
      <c r="B10" s="36" t="s">
        <v>1</v>
      </c>
      <c r="C10" s="45">
        <v>147</v>
      </c>
      <c r="D10" s="19">
        <v>147.13218487307742</v>
      </c>
      <c r="E10" s="19">
        <v>146.71586025909636</v>
      </c>
      <c r="F10" s="19">
        <v>147.14126291098233</v>
      </c>
      <c r="G10" s="19">
        <v>144.31016802458973</v>
      </c>
      <c r="H10" s="19">
        <v>144.17854471109422</v>
      </c>
      <c r="I10" s="19">
        <v>141.21979804261531</v>
      </c>
      <c r="J10" s="19">
        <v>138.93984656418021</v>
      </c>
      <c r="K10" s="19">
        <v>140.4065665295648</v>
      </c>
      <c r="L10" s="19">
        <v>142.31927158991871</v>
      </c>
      <c r="M10" s="19">
        <v>144.50457890370464</v>
      </c>
      <c r="N10" s="19">
        <v>146.49633433212941</v>
      </c>
      <c r="O10" s="19">
        <v>148.31261151829534</v>
      </c>
      <c r="P10" s="19">
        <v>150.00228990246273</v>
      </c>
      <c r="Q10" s="55">
        <v>145.89491975967201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73" t="s">
        <v>7</v>
      </c>
      <c r="B11" s="34" t="s">
        <v>3</v>
      </c>
      <c r="C11" s="44">
        <v>4.9052156376647158</v>
      </c>
      <c r="D11" s="47">
        <v>4.9486958423279601</v>
      </c>
      <c r="E11" s="47">
        <v>4.7131759096194177</v>
      </c>
      <c r="F11" s="47">
        <v>4.3468952732581405</v>
      </c>
      <c r="G11" s="47">
        <v>4.0155823684859504</v>
      </c>
      <c r="H11" s="47">
        <v>4.0075567041019386</v>
      </c>
      <c r="I11" s="47">
        <v>4.065589838920264</v>
      </c>
      <c r="J11" s="47">
        <v>3.9046278515148476</v>
      </c>
      <c r="K11" s="47">
        <v>3.9970710442526181</v>
      </c>
      <c r="L11" s="47">
        <v>4.0247498467798239</v>
      </c>
      <c r="M11" s="47">
        <v>4.0547188783629746</v>
      </c>
      <c r="N11" s="47">
        <v>4.2744263230589636</v>
      </c>
      <c r="O11" s="47">
        <v>4.4559694521533402</v>
      </c>
      <c r="P11" s="47">
        <v>4.5279428728129805</v>
      </c>
      <c r="Q11" s="54">
        <v>4.4122291020672781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74"/>
      <c r="B12" s="35" t="s">
        <v>4</v>
      </c>
      <c r="C12" s="45">
        <v>3.5479637976038392</v>
      </c>
      <c r="D12" s="19">
        <v>3.4462351134632265</v>
      </c>
      <c r="E12" s="19">
        <v>3.5294314009994641</v>
      </c>
      <c r="F12" s="19">
        <v>3.3420844196980357</v>
      </c>
      <c r="G12" s="19">
        <v>3.1176187019165793</v>
      </c>
      <c r="H12" s="19">
        <v>3.0647062441220059</v>
      </c>
      <c r="I12" s="19">
        <v>3.0995379483114429</v>
      </c>
      <c r="J12" s="19">
        <v>2.9477923488773676</v>
      </c>
      <c r="K12" s="19">
        <v>2.9956812873872058</v>
      </c>
      <c r="L12" s="19">
        <v>3.1303927155255815</v>
      </c>
      <c r="M12" s="19">
        <v>3.2318801043668701</v>
      </c>
      <c r="N12" s="19">
        <v>3.3355516852167413</v>
      </c>
      <c r="O12" s="19">
        <v>3.4127204314716129</v>
      </c>
      <c r="P12" s="19">
        <v>3.5066755345822984</v>
      </c>
      <c r="Q12" s="55">
        <v>3.4139705897712873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74"/>
      <c r="B13" s="35" t="s">
        <v>0</v>
      </c>
      <c r="C13" s="45">
        <v>4.1957072561611133</v>
      </c>
      <c r="D13" s="19">
        <v>5.6842462298468712</v>
      </c>
      <c r="E13" s="19">
        <v>3.7043844432703708</v>
      </c>
      <c r="F13" s="19">
        <v>3.717163411170036</v>
      </c>
      <c r="G13" s="19">
        <v>3.4796303507964725</v>
      </c>
      <c r="H13" s="19">
        <v>3.5740390254747481</v>
      </c>
      <c r="I13" s="19">
        <v>3.4157766266601146</v>
      </c>
      <c r="J13" s="19">
        <v>3.3026661521849903</v>
      </c>
      <c r="K13" s="19">
        <v>3.543636348842107</v>
      </c>
      <c r="L13" s="19">
        <v>3.4169036599204765</v>
      </c>
      <c r="M13" s="19">
        <v>3.5911903133061172</v>
      </c>
      <c r="N13" s="19">
        <v>3.3326559674493139</v>
      </c>
      <c r="O13" s="19">
        <v>3.8045797582244285</v>
      </c>
      <c r="P13" s="19">
        <v>3.3234428522517501</v>
      </c>
      <c r="Q13" s="55">
        <v>3.7389602279077891</v>
      </c>
      <c r="R13" s="38">
        <v>4.5</v>
      </c>
    </row>
    <row r="14" spans="1:148" ht="15.75" thickBot="1" x14ac:dyDescent="0.3">
      <c r="A14" s="75"/>
      <c r="B14" s="36" t="s">
        <v>1</v>
      </c>
      <c r="C14" s="46">
        <v>4</v>
      </c>
      <c r="D14" s="48">
        <v>3.8816512083057253</v>
      </c>
      <c r="E14" s="48">
        <v>3.6508560071132425</v>
      </c>
      <c r="F14" s="48">
        <v>3.3998551444122675</v>
      </c>
      <c r="G14" s="48">
        <v>3.0639200012755272</v>
      </c>
      <c r="H14" s="48">
        <v>3.0903870973242333</v>
      </c>
      <c r="I14" s="48">
        <v>3.1372619399589299</v>
      </c>
      <c r="J14" s="48">
        <v>3.3563970823931468</v>
      </c>
      <c r="K14" s="48">
        <v>3.0474066085173424</v>
      </c>
      <c r="L14" s="48">
        <v>3.2414309906746603</v>
      </c>
      <c r="M14" s="48">
        <v>3.2845736063266737</v>
      </c>
      <c r="N14" s="48">
        <v>3.5292462068642374</v>
      </c>
      <c r="O14" s="48">
        <v>3.1005098528166166</v>
      </c>
      <c r="P14" s="48">
        <v>3.499618532385266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1.5572621506551931E-2</v>
      </c>
      <c r="E16" s="50">
        <f t="shared" si="1"/>
        <v>7.5759235700814512E-2</v>
      </c>
      <c r="F16" s="50">
        <f t="shared" si="1"/>
        <v>0.16067082533576085</v>
      </c>
      <c r="G16" s="50">
        <f t="shared" si="1"/>
        <v>0.18794021736744848</v>
      </c>
      <c r="H16" s="50">
        <f t="shared" si="1"/>
        <v>0.20762823433193037</v>
      </c>
      <c r="I16" s="50">
        <f t="shared" si="1"/>
        <v>0.20652124717045742</v>
      </c>
      <c r="J16" s="50">
        <f t="shared" si="1"/>
        <v>0.21800042969211331</v>
      </c>
      <c r="K16" s="50">
        <f t="shared" si="1"/>
        <v>0.20452807976212553</v>
      </c>
      <c r="L16" s="50">
        <f t="shared" si="1"/>
        <v>0.15584907017041399</v>
      </c>
      <c r="M16" s="50">
        <f t="shared" si="1"/>
        <v>0.13111277996209486</v>
      </c>
      <c r="N16" s="50">
        <f t="shared" si="1"/>
        <v>8.2228945381125657E-2</v>
      </c>
      <c r="O16" s="50">
        <f t="shared" si="1"/>
        <v>3.548375203068628E-2</v>
      </c>
      <c r="P16" s="50">
        <f t="shared" si="1"/>
        <v>1.3979514980370984E-2</v>
      </c>
      <c r="Q16" s="50">
        <f t="shared" si="1"/>
        <v>1.7175459256611231E-3</v>
      </c>
      <c r="R16" s="51" t="s">
        <v>58</v>
      </c>
    </row>
    <row r="17" spans="2:146" x14ac:dyDescent="0.25">
      <c r="B17" s="3"/>
      <c r="C17" s="52">
        <f>C6/(C4*0.768+C6)</f>
        <v>9.2772550066612597E-4</v>
      </c>
      <c r="D17" s="52">
        <f t="shared" si="1"/>
        <v>1.5606335997186508E-2</v>
      </c>
      <c r="E17" s="52">
        <f t="shared" si="1"/>
        <v>6.32490945772997E-2</v>
      </c>
      <c r="F17" s="52">
        <f t="shared" si="1"/>
        <v>0.13282354447190056</v>
      </c>
      <c r="G17" s="52">
        <f t="shared" si="1"/>
        <v>0.15867329880602324</v>
      </c>
      <c r="H17" s="52">
        <f t="shared" si="1"/>
        <v>0.18872542471946821</v>
      </c>
      <c r="I17" s="52">
        <f t="shared" si="1"/>
        <v>0.19127482500248169</v>
      </c>
      <c r="J17" s="52">
        <f t="shared" si="1"/>
        <v>0.20182854093158381</v>
      </c>
      <c r="K17" s="52">
        <f t="shared" si="1"/>
        <v>0.18989070755705614</v>
      </c>
      <c r="L17" s="52">
        <f t="shared" si="1"/>
        <v>0.14745007610739327</v>
      </c>
      <c r="M17" s="52">
        <f t="shared" si="1"/>
        <v>0.10278381068174101</v>
      </c>
      <c r="N17" s="52">
        <f t="shared" si="1"/>
        <v>6.9769269045875854E-2</v>
      </c>
      <c r="O17" s="52">
        <f t="shared" si="1"/>
        <v>3.5505125649388111E-2</v>
      </c>
      <c r="P17" s="52">
        <f t="shared" si="1"/>
        <v>1.7528878202126872E-2</v>
      </c>
      <c r="Q17" s="52">
        <f t="shared" si="1"/>
        <v>1.020600548838662E-2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7.1433902807189323E-2</v>
      </c>
      <c r="E18" s="64">
        <f t="shared" si="2"/>
        <v>0.34751874483830564</v>
      </c>
      <c r="F18" s="64">
        <f t="shared" si="2"/>
        <v>0.73702068185223168</v>
      </c>
      <c r="G18" s="64">
        <f t="shared" si="2"/>
        <v>0.86210938956808703</v>
      </c>
      <c r="H18" s="64">
        <f t="shared" si="2"/>
        <v>0.95242121598185925</v>
      </c>
      <c r="I18" s="64">
        <f t="shared" si="2"/>
        <v>0.94734330323170379</v>
      </c>
      <c r="J18" s="64">
        <f t="shared" si="2"/>
        <v>1</v>
      </c>
      <c r="K18" s="64">
        <f t="shared" si="2"/>
        <v>0.93820035149006331</v>
      </c>
      <c r="L18" s="64">
        <f t="shared" si="2"/>
        <v>0.71490258248813077</v>
      </c>
      <c r="M18" s="64">
        <f t="shared" si="2"/>
        <v>0.60143358500379218</v>
      </c>
      <c r="N18" s="64">
        <f t="shared" si="2"/>
        <v>0.37719625368289117</v>
      </c>
      <c r="O18" s="64">
        <f t="shared" si="2"/>
        <v>0.16276918389931957</v>
      </c>
      <c r="P18" s="64">
        <f t="shared" si="2"/>
        <v>6.4126089109615758E-2</v>
      </c>
      <c r="Q18" s="64">
        <f t="shared" si="2"/>
        <v>7.8786355058421218E-3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39.052599999999998</v>
      </c>
      <c r="D22" s="49">
        <v>45.018999999999998</v>
      </c>
      <c r="E22" s="49">
        <v>49.377000000000002</v>
      </c>
      <c r="F22" s="49">
        <v>54</v>
      </c>
      <c r="G22" s="49">
        <v>55.811</v>
      </c>
      <c r="H22" s="49">
        <v>59.774000000000001</v>
      </c>
      <c r="I22" s="49">
        <v>61.472000000000001</v>
      </c>
      <c r="J22" s="49">
        <v>60.942999999999998</v>
      </c>
      <c r="K22" s="49">
        <v>63.433999999999997</v>
      </c>
      <c r="L22" s="49">
        <v>65.396000000000001</v>
      </c>
      <c r="M22" s="49">
        <v>65.509</v>
      </c>
      <c r="N22" s="49">
        <v>65.906000000000006</v>
      </c>
      <c r="O22" s="49">
        <v>64.584999999999994</v>
      </c>
      <c r="P22" s="49">
        <v>62.755000000000003</v>
      </c>
      <c r="Q22" s="49">
        <v>57.377000000000002</v>
      </c>
      <c r="T22" s="4" t="e">
        <f t="shared" ref="T22:T85" si="3">AZ22+(C$3*_xlfn.NORM.DIST($B22,C$7,C$11,FALSE))+(C$4*_xlfn.NORM.DIST($B22,C$8,C$12,FALSE))+(C$5*_xlfn.NORM.DIST($B22,C$9,C$13,FALSE))+(C$6*_xlfn.NORM.DIST($B22,C$10,C$14,FALSE))</f>
        <v>#N/A</v>
      </c>
      <c r="U22" s="4" t="e">
        <f t="shared" ref="U22:U85" si="4">BA22+(D$3*_xlfn.NORM.DIST($B22,D$7,D$11,FALSE))+(D$4*_xlfn.NORM.DIST($B22,D$8,D$12,FALSE))+(D$5*_xlfn.NORM.DIST($B22,D$9,D$13,FALSE))+(D$6*_xlfn.NORM.DIST($B22,D$10,D$14,FALSE))</f>
        <v>#N/A</v>
      </c>
      <c r="V22" s="4" t="e">
        <f t="shared" ref="V22:V85" si="5">BB22+(E$3*_xlfn.NORM.DIST($B22,E$7,E$11,FALSE))+(E$4*_xlfn.NORM.DIST($B22,E$8,E$12,FALSE))+(E$5*_xlfn.NORM.DIST($B22,E$9,E$13,FALSE))+(E$6*_xlfn.NORM.DIST($B22,E$10,E$14,FALSE))</f>
        <v>#N/A</v>
      </c>
      <c r="W22" s="4" t="e">
        <f t="shared" ref="W22:W85" si="6">BC22+(F$3*_xlfn.NORM.DIST($B22,F$7,F$11,FALSE))+(F$4*_xlfn.NORM.DIST($B22,F$8,F$12,FALSE))+(F$5*_xlfn.NORM.DIST($B22,F$9,F$13,FALSE))+(F$6*_xlfn.NORM.DIST($B22,F$10,F$14,FALSE))</f>
        <v>#N/A</v>
      </c>
      <c r="X22" s="4" t="e">
        <f t="shared" ref="X22:X85" si="7">BD22+(G$3*_xlfn.NORM.DIST($B22,G$7,G$11,FALSE))+(G$4*_xlfn.NORM.DIST($B22,G$8,G$12,FALSE))+(G$5*_xlfn.NORM.DIST($B22,G$9,G$13,FALSE))+(G$6*_xlfn.NORM.DIST($B22,G$10,G$14,FALSE))</f>
        <v>#N/A</v>
      </c>
      <c r="Y22" s="4" t="e">
        <f t="shared" ref="Y22:Y85" si="8">BE22+(H$3*_xlfn.NORM.DIST($B22,H$7,H$11,FALSE))+(H$4*_xlfn.NORM.DIST($B22,H$8,H$12,FALSE))+(H$5*_xlfn.NORM.DIST($B22,H$9,H$13,FALSE))+(H$6*_xlfn.NORM.DIST($B22,H$10,H$14,FALSE))</f>
        <v>#N/A</v>
      </c>
      <c r="Z22" s="4" t="e">
        <f t="shared" ref="Z22:Z85" si="9">BF22+(I$3*_xlfn.NORM.DIST($B22,I$7,I$11,FALSE))+(I$4*_xlfn.NORM.DIST($B22,I$8,I$12,FALSE))+(I$5*_xlfn.NORM.DIST($B22,I$9,I$13,FALSE))+(I$6*_xlfn.NORM.DIST($B22,I$10,I$14,FALSE))</f>
        <v>#N/A</v>
      </c>
      <c r="AA22" s="4" t="e">
        <f t="shared" ref="AA22:AA85" si="10">BG22+(J$3*_xlfn.NORM.DIST($B22,J$7,J$11,FALSE))+(J$4*_xlfn.NORM.DIST($B22,J$8,J$12,FALSE))+(J$5*_xlfn.NORM.DIST($B22,J$9,J$13,FALSE))+(J$6*_xlfn.NORM.DIST($B22,J$10,J$14,FALSE))</f>
        <v>#N/A</v>
      </c>
      <c r="AB22" s="4" t="e">
        <f t="shared" ref="AB22:AB85" si="11">BH22+(K$3*_xlfn.NORM.DIST($B22,K$7,K$11,FALSE))+(K$4*_xlfn.NORM.DIST($B22,K$8,K$12,FALSE))+(K$5*_xlfn.NORM.DIST($B22,K$9,K$13,FALSE))+(K$6*_xlfn.NORM.DIST($B22,K$10,K$14,FALSE))</f>
        <v>#N/A</v>
      </c>
      <c r="AC22" s="4" t="e">
        <f t="shared" ref="AC22:AC85" si="12">BI22+(L$3*_xlfn.NORM.DIST($B22,L$7,L$11,FALSE))+(L$4*_xlfn.NORM.DIST($B22,L$8,L$12,FALSE))+(L$5*_xlfn.NORM.DIST($B22,L$9,L$13,FALSE))+(L$6*_xlfn.NORM.DIST($B22,L$10,L$14,FALSE))</f>
        <v>#N/A</v>
      </c>
      <c r="AD22" s="4" t="e">
        <f t="shared" ref="AD22:AD85" si="13">BJ22+(M$3*_xlfn.NORM.DIST($B22,M$7,M$11,FALSE))+(M$4*_xlfn.NORM.DIST($B22,M$8,M$12,FALSE))+(M$5*_xlfn.NORM.DIST($B22,M$9,M$13,FALSE))+(M$6*_xlfn.NORM.DIST($B22,M$10,M$14,FALSE))</f>
        <v>#N/A</v>
      </c>
      <c r="AE22" s="4" t="e">
        <f t="shared" ref="AE22:AE85" si="14">BK22+(N$3*_xlfn.NORM.DIST($B22,N$7,N$11,FALSE))+(N$4*_xlfn.NORM.DIST($B22,N$8,N$12,FALSE))+(N$5*_xlfn.NORM.DIST($B22,N$9,N$13,FALSE))+(N$6*_xlfn.NORM.DIST($B22,N$10,N$14,FALSE))</f>
        <v>#N/A</v>
      </c>
      <c r="AF22" s="4" t="e">
        <f t="shared" ref="AF22:AF85" si="15">BL22+(O$3*_xlfn.NORM.DIST($B22,O$7,O$11,FALSE))+(O$4*_xlfn.NORM.DIST($B22,O$8,O$12,FALSE))+(O$5*_xlfn.NORM.DIST($B22,O$9,O$13,FALSE))+(O$6*_xlfn.NORM.DIST($B22,O$10,O$14,FALSE))</f>
        <v>#N/A</v>
      </c>
      <c r="AG22" s="4" t="e">
        <f t="shared" ref="AG22:AG85" si="16">BM22+(P$3*_xlfn.NORM.DIST($B22,P$7,P$11,FALSE))+(P$4*_xlfn.NORM.DIST($B22,P$8,P$12,FALSE))+(P$5*_xlfn.NORM.DIST($B22,P$9,P$13,FALSE))+(P$6*_xlfn.NORM.DIST($B22,P$10,P$14,FALSE))</f>
        <v>#N/A</v>
      </c>
      <c r="AH22" s="4" t="e">
        <f t="shared" ref="AH22:AH85" si="17">BN22+(Q$3*_xlfn.NORM.DIST($B22,Q$7,Q$11,FALSE))+(Q$4*_xlfn.NORM.DIST($B22,Q$8,Q$12,FALSE))+(Q$5*_xlfn.NORM.DIST($B22,Q$9,Q$13,FALSE))+(Q$6*_xlfn.NORM.DIST($B22,Q$10,Q$14,FALSE))</f>
        <v>#N/A</v>
      </c>
      <c r="AJ22" s="4">
        <f t="shared" ref="AJ22:AJ85" si="18">IF(OR($B22 &lt; C$226, $B22 &gt; C$231), 0, C22-T22)</f>
        <v>0</v>
      </c>
      <c r="AK22" s="4">
        <f t="shared" ref="AK22:AK85" si="19">IF(OR($B22 &lt; D$226, $B22 &gt; D$231), 0, D22-U22)</f>
        <v>0</v>
      </c>
      <c r="AL22" s="4">
        <f t="shared" ref="AL22:AL85" si="20">IF(OR($B22 &lt; E$226, $B22 &gt; E$231), 0, E22-V22)</f>
        <v>0</v>
      </c>
      <c r="AM22" s="4">
        <f t="shared" ref="AM22:AM85" si="21">IF(OR($B22 &lt; F$226, $B22 &gt; F$231), 0, F22-W22)</f>
        <v>0</v>
      </c>
      <c r="AN22" s="4">
        <f t="shared" ref="AN22:AN85" si="22">IF(OR($B22 &lt; G$226, $B22 &gt; G$231), 0, G22-X22)</f>
        <v>0</v>
      </c>
      <c r="AO22" s="4">
        <f t="shared" ref="AO22:AO85" si="23">IF(OR($B22 &lt; H$226, $B22 &gt; H$231), 0, H22-Y22)</f>
        <v>0</v>
      </c>
      <c r="AP22" s="4">
        <f t="shared" ref="AP22:AP85" si="24">IF(OR($B22 &lt; I$226, $B22 &gt; I$231), 0, I22-Z22)</f>
        <v>0</v>
      </c>
      <c r="AQ22" s="4">
        <f t="shared" ref="AQ22:AQ85" si="25">IF(OR($B22 &lt; J$226, $B22 &gt; J$231), 0, J22-AA22)</f>
        <v>0</v>
      </c>
      <c r="AR22" s="4">
        <f t="shared" ref="AR22:AR85" si="26">IF(OR($B22 &lt; K$226, $B22 &gt; K$231), 0, K22-AB22)</f>
        <v>0</v>
      </c>
      <c r="AS22" s="4">
        <f t="shared" ref="AS22:AS85" si="27">IF(OR($B22 &lt; L$226, $B22 &gt; L$231), 0, L22-AC22)</f>
        <v>0</v>
      </c>
      <c r="AT22" s="4">
        <f t="shared" ref="AT22:AT85" si="28">IF(OR($B22 &lt; M$226, $B22 &gt; M$231), 0, M22-AD22)</f>
        <v>0</v>
      </c>
      <c r="AU22" s="4">
        <f t="shared" ref="AU22:AU85" si="29">IF(OR($B22 &lt; N$226, $B22 &gt; N$231), 0, N22-AE22)</f>
        <v>0</v>
      </c>
      <c r="AV22" s="4">
        <f t="shared" ref="AV22:AV85" si="30">IF(OR($B22 &lt; O$226, $B22 &gt; O$231), 0, O22-AF22)</f>
        <v>0</v>
      </c>
      <c r="AW22" s="4">
        <f t="shared" ref="AW22:AW85" si="31">IF(OR($B22 &lt; P$226, $B22 &gt; P$231), 0, P22-AG22)</f>
        <v>0</v>
      </c>
      <c r="AX22" s="4">
        <f t="shared" ref="AX22:AX85" si="32">IF(OR($B22 &lt; Q$226, $B22 &gt; Q$231), 0, Q22-AH22)</f>
        <v>0</v>
      </c>
      <c r="AZ22" s="2" t="e">
        <f t="shared" ref="AZ22:AZ85" si="33">IF(OR($B22 &lt; C$226, $B22 &gt; C$231), #N/A, ((1-EB22)*CV22) + (EB22*DL22))</f>
        <v>#N/A</v>
      </c>
      <c r="BA22" s="2" t="e">
        <f t="shared" ref="BA22:BA85" si="34">IF(OR($B22 &lt; D$226, $B22 &gt; D$231), #N/A, ((1-EC22)*CW22) + (EC22*DM22))</f>
        <v>#N/A</v>
      </c>
      <c r="BB22" s="2" t="e">
        <f t="shared" ref="BB22:BB85" si="35">IF(OR($B22 &lt; E$226, $B22 &gt; E$231), #N/A, ((1-ED22)*CX22) + (ED22*DN22))</f>
        <v>#N/A</v>
      </c>
      <c r="BC22" s="2" t="e">
        <f t="shared" ref="BC22:BC85" si="36">IF(OR($B22 &lt; F$226, $B22 &gt; F$231), #N/A, ((1-EE22)*CY22) + (EE22*DO22))</f>
        <v>#N/A</v>
      </c>
      <c r="BD22" s="2" t="e">
        <f t="shared" ref="BD22:BD85" si="37">IF(OR($B22 &lt; G$226, $B22 &gt; G$231), #N/A, ((1-EF22)*CZ22) + (EF22*DP22))</f>
        <v>#N/A</v>
      </c>
      <c r="BE22" s="2" t="e">
        <f t="shared" ref="BE22:BE85" si="38">IF(OR($B22 &lt; H$226, $B22 &gt; H$231), #N/A, ((1-EG22)*DA22) + (EG22*DQ22))</f>
        <v>#N/A</v>
      </c>
      <c r="BF22" s="2" t="e">
        <f t="shared" ref="BF22:BF85" si="39">IF(OR($B22 &lt; I$226, $B22 &gt; I$231), #N/A, ((1-EH22)*DB22) + (EH22*DR22))</f>
        <v>#N/A</v>
      </c>
      <c r="BG22" s="2" t="e">
        <f t="shared" ref="BG22:BG85" si="40">IF(OR($B22 &lt; J$226, $B22 &gt; J$231), #N/A, ((1-EI22)*DC22) + (EI22*DS22))</f>
        <v>#N/A</v>
      </c>
      <c r="BH22" s="2" t="e">
        <f t="shared" ref="BH22:BH85" si="41">IF(OR($B22 &lt; K$226, $B22 &gt; K$231), #N/A, ((1-EJ22)*DD22) + (EJ22*DT22))</f>
        <v>#N/A</v>
      </c>
      <c r="BI22" s="2" t="e">
        <f t="shared" ref="BI22:BI85" si="42">IF(OR($B22 &lt; L$226, $B22 &gt; L$231), #N/A, ((1-EK22)*DE22) + (EK22*DU22))</f>
        <v>#N/A</v>
      </c>
      <c r="BJ22" s="2" t="e">
        <f t="shared" ref="BJ22:BJ85" si="43">IF(OR($B22 &lt; M$226, $B22 &gt; M$231), #N/A, ((1-EL22)*DF22) + (EL22*DV22))</f>
        <v>#N/A</v>
      </c>
      <c r="BK22" s="2" t="e">
        <f t="shared" ref="BK22:BK85" si="44">IF(OR($B22 &lt; N$226, $B22 &gt; N$231), #N/A, ((1-EM22)*DG22) + (EM22*DW22))</f>
        <v>#N/A</v>
      </c>
      <c r="BL22" s="2" t="e">
        <f t="shared" ref="BL22:BL85" si="45">IF(OR($B22 &lt; O$226, $B22 &gt; O$231), #N/A, ((1-EN22)*DH22) + (EN22*DX22))</f>
        <v>#N/A</v>
      </c>
      <c r="BM22" s="2" t="e">
        <f t="shared" ref="BM22:BM85" si="46">IF(OR($B22 &lt; P$226, $B22 &gt; P$231), #N/A, ((1-EO22)*DI22) + (EO22*DY22))</f>
        <v>#N/A</v>
      </c>
      <c r="BN22" s="2" t="e">
        <f t="shared" ref="BN22:BN85" si="47">IF(OR($B22 &lt; Q$226, $B22 &gt; Q$231), #N/A, ((1-EP22)*DJ22) + (EP22*DZ22))</f>
        <v>#N/A</v>
      </c>
      <c r="BP22" s="2" t="str">
        <f t="shared" ref="BP22:BP85" si="48">IF(OR(AND($B22&gt;C$226, $B22&lt;C$227), AND($B22&gt;C$228, $B22&lt;AVERAGE(C$228, C$229))), C22, "")</f>
        <v/>
      </c>
      <c r="BQ22" s="2" t="str">
        <f t="shared" ref="BQ22:BQ85" si="49">IF(OR(AND($B22&gt;D$226, $B22&lt;D$227), AND($B22&gt;D$228, $B22&lt;AVERAGE(D$228, D$229))), D22, "")</f>
        <v/>
      </c>
      <c r="BR22" s="2" t="str">
        <f t="shared" ref="BR22:BR85" si="50">IF(OR(AND($B22&gt;E$226, $B22&lt;E$227), AND($B22&gt;E$228, $B22&lt;AVERAGE(E$228, E$229))), E22, "")</f>
        <v/>
      </c>
      <c r="BS22" s="2" t="str">
        <f t="shared" ref="BS22:BS85" si="51">IF(OR(AND($B22&gt;F$226, $B22&lt;F$227), AND($B22&gt;F$228, $B22&lt;AVERAGE(F$228, F$229))), F22, "")</f>
        <v/>
      </c>
      <c r="BT22" s="2" t="str">
        <f t="shared" ref="BT22:BT85" si="52">IF(OR(AND($B22&gt;G$226, $B22&lt;G$227), AND($B22&gt;G$228, $B22&lt;AVERAGE(G$228, G$229))), G22, "")</f>
        <v/>
      </c>
      <c r="BU22" s="2" t="str">
        <f t="shared" ref="BU22:BU85" si="53">IF(OR(AND($B22&gt;H$226, $B22&lt;H$227), AND($B22&gt;H$228, $B22&lt;AVERAGE(H$228, H$229))), H22, "")</f>
        <v/>
      </c>
      <c r="BV22" s="2" t="str">
        <f t="shared" ref="BV22:BV85" si="54">IF(OR(AND($B22&gt;I$226, $B22&lt;I$227), AND($B22&gt;I$228, $B22&lt;AVERAGE(I$228, I$229))), I22, "")</f>
        <v/>
      </c>
      <c r="BW22" s="2" t="str">
        <f t="shared" ref="BW22:BW85" si="55">IF(OR(AND($B22&gt;J$226, $B22&lt;J$227), AND($B22&gt;J$228, $B22&lt;AVERAGE(J$228, J$229))), J22, "")</f>
        <v/>
      </c>
      <c r="BX22" s="2" t="str">
        <f t="shared" ref="BX22:BX85" si="56">IF(OR(AND($B22&gt;K$226, $B22&lt;K$227), AND($B22&gt;K$228, $B22&lt;AVERAGE(K$228, K$229))), K22, "")</f>
        <v/>
      </c>
      <c r="BY22" s="2" t="str">
        <f t="shared" ref="BY22:BY85" si="57">IF(OR(AND($B22&gt;L$226, $B22&lt;L$227), AND($B22&gt;L$228, $B22&lt;AVERAGE(L$228, L$229))), L22, "")</f>
        <v/>
      </c>
      <c r="BZ22" s="2" t="str">
        <f t="shared" ref="BZ22:BZ85" si="58">IF(OR(AND($B22&gt;M$226, $B22&lt;M$227), AND($B22&gt;M$228, $B22&lt;AVERAGE(M$228, M$229))), M22, "")</f>
        <v/>
      </c>
      <c r="CA22" s="2" t="str">
        <f t="shared" ref="CA22:CA85" si="59">IF(OR(AND($B22&gt;N$226, $B22&lt;N$227), AND($B22&gt;N$228, $B22&lt;AVERAGE(N$228, N$229))), N22, "")</f>
        <v/>
      </c>
      <c r="CB22" s="2" t="str">
        <f t="shared" ref="CB22:CB85" si="60">IF(OR(AND($B22&gt;O$226, $B22&lt;O$227), AND($B22&gt;O$228, $B22&lt;AVERAGE(O$228, O$229))), O22, "")</f>
        <v/>
      </c>
      <c r="CC22" s="2" t="str">
        <f t="shared" ref="CC22:CC85" si="61">IF(OR(AND($B22&gt;P$226, $B22&lt;P$227), AND($B22&gt;P$228, $B22&lt;AVERAGE(P$228, P$229))), P22, "")</f>
        <v/>
      </c>
      <c r="CD22" s="2" t="str">
        <f t="shared" ref="CD22:CD85" si="62">IF(OR(AND($B22&gt;Q$226, $B22&lt;Q$227), AND($B22&gt;Q$228, $B22&lt;AVERAGE(Q$228, Q$229))), Q22, "")</f>
        <v/>
      </c>
      <c r="CF22" s="2" t="str">
        <f t="shared" ref="CF22:CF85" si="63">IF(OR(AND($B22&gt;AVERAGE(C$228,C$229), $B22&lt;C$229), AND($B22&gt;C$230, $B22&lt;C$231), AND($B22 &gt; (C$9 + C$13*$A$229), $B22 &lt; (C$10 - C$14*$A$229))), C22, "")</f>
        <v/>
      </c>
      <c r="CG22" s="2" t="str">
        <f t="shared" ref="CG22:CG85" si="64">IF(OR(AND($B22&gt;AVERAGE(D$228,D$229), $B22&lt;D$229), AND($B22&gt;D$230, $B22&lt;D$231), AND($B22 &gt; (D$9 + D$13*$A$229), $B22 &lt; (D$10 - D$14*$A$229))), D22, "")</f>
        <v/>
      </c>
      <c r="CH22" s="2" t="str">
        <f t="shared" ref="CH22:CH85" si="65">IF(OR(AND($B22&gt;AVERAGE(E$228,E$229), $B22&lt;E$229), AND($B22&gt;E$230, $B22&lt;E$231), AND($B22 &gt; (E$9 + E$13*$A$229), $B22 &lt; (E$10 - E$14*$A$229))), E22, "")</f>
        <v/>
      </c>
      <c r="CI22" s="2" t="str">
        <f t="shared" ref="CI22:CI85" si="66">IF(OR(AND($B22&gt;AVERAGE(F$228,F$229), $B22&lt;F$229), AND($B22&gt;F$230, $B22&lt;F$231), AND($B22 &gt; (F$9 + F$13*$A$229), $B22 &lt; (F$10 - F$14*$A$229))), F22, "")</f>
        <v/>
      </c>
      <c r="CJ22" s="2" t="str">
        <f t="shared" ref="CJ22:CJ85" si="67">IF(OR(AND($B22&gt;AVERAGE(G$228,G$229), $B22&lt;G$229), AND($B22&gt;G$230, $B22&lt;G$231), AND($B22 &gt; (G$9 + G$13*$A$229), $B22 &lt; (G$10 - G$14*$A$229))), G22, "")</f>
        <v/>
      </c>
      <c r="CK22" s="2" t="str">
        <f t="shared" ref="CK22:CK85" si="68">IF(OR(AND($B22&gt;AVERAGE(H$228,H$229), $B22&lt;H$229), AND($B22&gt;H$230, $B22&lt;H$231), AND($B22 &gt; (H$9 + H$13*$A$229), $B22 &lt; (H$10 - H$14*$A$229))), H22, "")</f>
        <v/>
      </c>
      <c r="CL22" s="2" t="str">
        <f t="shared" ref="CL22:CL85" si="69">IF(OR(AND($B22&gt;AVERAGE(I$228,I$229), $B22&lt;I$229), AND($B22&gt;I$230, $B22&lt;I$231), AND($B22 &gt; (I$9 + I$13*$A$229), $B22 &lt; (I$10 - I$14*$A$229))), I22, "")</f>
        <v/>
      </c>
      <c r="CM22" s="2" t="str">
        <f t="shared" ref="CM22:CM85" si="70">IF(OR(AND($B22&gt;AVERAGE(J$228,J$229), $B22&lt;J$229), AND($B22&gt;J$230, $B22&lt;J$231), AND($B22 &gt; (J$9 + J$13*$A$229), $B22 &lt; (J$10 - J$14*$A$229))), J22, "")</f>
        <v/>
      </c>
      <c r="CN22" s="2" t="str">
        <f t="shared" ref="CN22:CN85" si="71">IF(OR(AND($B22&gt;AVERAGE(K$228,K$229), $B22&lt;K$229), AND($B22&gt;K$230, $B22&lt;K$231), AND($B22 &gt; (K$9 + K$13*$A$229), $B22 &lt; (K$10 - K$14*$A$229))), K22, "")</f>
        <v/>
      </c>
      <c r="CO22" s="2" t="str">
        <f t="shared" ref="CO22:CO85" si="72">IF(OR(AND($B22&gt;AVERAGE(L$228,L$229), $B22&lt;L$229), AND($B22&gt;L$230, $B22&lt;L$231), AND($B22 &gt; (L$9 + L$13*$A$229), $B22 &lt; (L$10 - L$14*$A$229))), L22, "")</f>
        <v/>
      </c>
      <c r="CP22" s="2" t="str">
        <f t="shared" ref="CP22:CP85" si="73">IF(OR(AND($B22&gt;AVERAGE(M$228,M$229), $B22&lt;M$229), AND($B22&gt;M$230, $B22&lt;M$231), AND($B22 &gt; (M$9 + M$13*$A$229), $B22 &lt; (M$10 - M$14*$A$229))), M22, "")</f>
        <v/>
      </c>
      <c r="CQ22" s="2" t="str">
        <f t="shared" ref="CQ22:CQ85" si="74">IF(OR(AND($B22&gt;AVERAGE(N$228,N$229), $B22&lt;N$229), AND($B22&gt;N$230, $B22&lt;N$231), AND($B22 &gt; (N$9 + N$13*$A$229), $B22 &lt; (N$10 - N$14*$A$229))), N22, "")</f>
        <v/>
      </c>
      <c r="CR22" s="2" t="str">
        <f t="shared" ref="CR22:CR85" si="75">IF(OR(AND($B22&gt;AVERAGE(O$228,O$229), $B22&lt;O$229), AND($B22&gt;O$230, $B22&lt;O$231), AND($B22 &gt; (O$9 + O$13*$A$229), $B22 &lt; (O$10 - O$14*$A$229))), O22, "")</f>
        <v/>
      </c>
      <c r="CS22" s="2" t="str">
        <f t="shared" ref="CS22:CS85" si="76">IF(OR(AND($B22&gt;AVERAGE(P$228,P$229), $B22&lt;P$229), AND($B22&gt;P$230, $B22&lt;P$231), AND($B22 &gt; (P$9 + P$13*$A$229), $B22 &lt; (P$10 - P$14*$A$229))), P22, "")</f>
        <v/>
      </c>
      <c r="CT22" s="2" t="str">
        <f t="shared" ref="CT22:CT85" si="77">IF(OR(AND($B22&gt;AVERAGE(Q$228,Q$229), $B22&lt;Q$229), AND($B22&gt;Q$230, $B22&lt;Q$231), AND($B22 &gt; (Q$9 + Q$13*$A$229), $B22 &lt; (Q$10 - Q$14*$A$229))), Q22, "")</f>
        <v/>
      </c>
      <c r="CV22" s="2">
        <f t="shared" ref="CV22:CV85" si="78">BP$223*$B22+BP$224</f>
        <v>42.656578638075722</v>
      </c>
      <c r="CW22" s="2">
        <f t="shared" ref="CW22:CW85" si="79">BQ$223*$B22+BQ$224</f>
        <v>48.028695828095465</v>
      </c>
      <c r="CX22" s="2">
        <f t="shared" ref="CX22:CX85" si="80">BR$223*$B22+BR$224</f>
        <v>53.686052085967141</v>
      </c>
      <c r="CY22" s="2">
        <f t="shared" ref="CY22:CY85" si="81">BS$223*$B22+BS$224</f>
        <v>57.510013301144042</v>
      </c>
      <c r="CZ22" s="2">
        <f t="shared" ref="CZ22:CZ85" si="82">BT$223*$B22+BT$224</f>
        <v>61.598367301877779</v>
      </c>
      <c r="DA22" s="2">
        <f t="shared" ref="DA22:DA85" si="83">BU$223*$B22+BU$224</f>
        <v>65.032958788552662</v>
      </c>
      <c r="DB22" s="2">
        <f t="shared" ref="DB22:DB85" si="84">BV$223*$B22+BV$224</f>
        <v>65.934034805389231</v>
      </c>
      <c r="DC22" s="2">
        <f t="shared" ref="DC22:DC85" si="85">BW$223*$B22+BW$224</f>
        <v>68.756147604430808</v>
      </c>
      <c r="DD22" s="2">
        <f t="shared" ref="DD22:DD85" si="86">BX$223*$B22+BX$224</f>
        <v>69.643205517792893</v>
      </c>
      <c r="DE22" s="2">
        <f t="shared" ref="DE22:DE85" si="87">BY$223*$B22+BY$224</f>
        <v>72.407769022527319</v>
      </c>
      <c r="DF22" s="2">
        <f t="shared" ref="DF22:DF85" si="88">BZ$223*$B22+BZ$224</f>
        <v>73.081933757485061</v>
      </c>
      <c r="DG22" s="2">
        <f t="shared" ref="DG22:DG85" si="89">CA$223*$B22+CA$224</f>
        <v>74.445748876831615</v>
      </c>
      <c r="DH22" s="2">
        <f t="shared" ref="DH22:DH85" si="90">CB$223*$B22+CB$224</f>
        <v>70.100046755352253</v>
      </c>
      <c r="DI22" s="2">
        <f t="shared" ref="DI22:DI85" si="91">CC$223*$B22+CC$224</f>
        <v>67.763743985903261</v>
      </c>
      <c r="DJ22" s="2">
        <f t="shared" ref="DJ22:DJ85" si="92">CD$223*$B22+CD$224</f>
        <v>63.14381636356449</v>
      </c>
      <c r="DL22" s="2">
        <f t="shared" ref="DL22:DL85" si="93">CF$223*$B22+CF$224</f>
        <v>40.555736713098518</v>
      </c>
      <c r="DM22" s="2">
        <f t="shared" ref="DM22:DM85" si="94">CG$223*$B22+CG$224</f>
        <v>48.074175482086801</v>
      </c>
      <c r="DN22" s="2">
        <f t="shared" ref="DN22:DN85" si="95">CH$223*$B22+CH$224</f>
        <v>53.559443169502515</v>
      </c>
      <c r="DO22" s="2">
        <f t="shared" ref="DO22:DO85" si="96">CI$223*$B22+CI$224</f>
        <v>58.372157102401886</v>
      </c>
      <c r="DP22" s="2">
        <f t="shared" ref="DP22:DP85" si="97">CJ$223*$B22+CJ$224</f>
        <v>64.12977533194794</v>
      </c>
      <c r="DQ22" s="2">
        <f t="shared" ref="DQ22:DQ85" si="98">CK$223*$B22+CK$224</f>
        <v>66.13032253608192</v>
      </c>
      <c r="DR22" s="2">
        <f t="shared" ref="DR22:DR85" si="99">CL$223*$B22+CL$224</f>
        <v>69.880431829414661</v>
      </c>
      <c r="DS22" s="2">
        <f t="shared" ref="DS22:DS85" si="100">CM$223*$B22+CM$224</f>
        <v>72.523580140984166</v>
      </c>
      <c r="DT22" s="2">
        <f t="shared" ref="DT22:DT85" si="101">CN$223*$B22+CN$224</f>
        <v>73.680804991022711</v>
      </c>
      <c r="DU22" s="2">
        <f t="shared" ref="DU22:DU85" si="102">CO$223*$B22+CO$224</f>
        <v>75.744173077499028</v>
      </c>
      <c r="DV22" s="2">
        <f t="shared" ref="DV22:DV85" si="103">CP$223*$B22+CP$224</f>
        <v>70.700322913026156</v>
      </c>
      <c r="DW22" s="2">
        <f t="shared" ref="DW22:DW85" si="104">CQ$223*$B22+CQ$224</f>
        <v>72.91942273448376</v>
      </c>
      <c r="DX22" s="2">
        <f t="shared" ref="DX22:DX85" si="105">CR$223*$B22+CR$224</f>
        <v>70.557929553155162</v>
      </c>
      <c r="DY22" s="2">
        <f t="shared" ref="DY22:DY85" si="106">CS$223*$B22+CS$224</f>
        <v>64.004751961339537</v>
      </c>
      <c r="DZ22" s="2">
        <f t="shared" ref="DZ22:DZ85" si="107">CT$223*$B22+CT$224</f>
        <v>57.504234011026483</v>
      </c>
      <c r="EB22" s="2">
        <f t="shared" ref="EB22:EB85" si="108">POWER(10,($B22-C$224)/C$225)/(1+POWER(10,($B22-C$224)/C$225))</f>
        <v>1.0299903709079945E-4</v>
      </c>
      <c r="EC22" s="2">
        <f t="shared" ref="EC22:EC85" si="109">POWER(10,($B22-D$224)/D$225)/(1+POWER(10,($B22-D$224)/D$225))</f>
        <v>8.3003457131194529E-5</v>
      </c>
      <c r="ED22" s="2">
        <f t="shared" ref="ED22:ED85" si="110">POWER(10,($B22-E$224)/E$225)/(1+POWER(10,($B22-E$224)/E$225))</f>
        <v>8.5310749264075624E-5</v>
      </c>
      <c r="EE22" s="2">
        <f t="shared" ref="EE22:EE85" si="111">POWER(10,($B22-F$224)/F$225)/(1+POWER(10,($B22-F$224)/F$225))</f>
        <v>8.0974325233594451E-5</v>
      </c>
      <c r="EF22" s="2">
        <f t="shared" ref="EF22:EF85" si="112">POWER(10,($B22-G$224)/G$225)/(1+POWER(10,($B22-G$224)/G$225))</f>
        <v>1.030188129678884E-4</v>
      </c>
      <c r="EG22" s="2">
        <f t="shared" ref="EG22:EG85" si="113">POWER(10,($B22-H$224)/H$225)/(1+POWER(10,($B22-H$224)/H$225))</f>
        <v>9.5639170404994691E-5</v>
      </c>
      <c r="EH22" s="2">
        <f t="shared" ref="EH22:EH85" si="114">POWER(10,($B22-I$224)/I$225)/(1+POWER(10,($B22-I$224)/I$225))</f>
        <v>1.1502371026238588E-4</v>
      </c>
      <c r="EI22" s="2">
        <f t="shared" ref="EI22:EI85" si="115">POWER(10,($B22-J$224)/J$225)/(1+POWER(10,($B22-J$224)/J$225))</f>
        <v>1.4039598089077282E-4</v>
      </c>
      <c r="EJ22" s="2">
        <f t="shared" ref="EJ22:EJ85" si="116">POWER(10,($B22-K$224)/K$225)/(1+POWER(10,($B22-K$224)/K$225))</f>
        <v>1.3153794582885701E-4</v>
      </c>
      <c r="EK22" s="2">
        <f t="shared" ref="EK22:EK85" si="117">POWER(10,($B22-L$224)/L$225)/(1+POWER(10,($B22-L$224)/L$225))</f>
        <v>1.2175299070741912E-4</v>
      </c>
      <c r="EL22" s="2">
        <f t="shared" ref="EL22:EL85" si="118">POWER(10,($B22-M$224)/M$225)/(1+POWER(10,($B22-M$224)/M$225))</f>
        <v>1.0369700479794422E-4</v>
      </c>
      <c r="EM22" s="2">
        <f t="shared" ref="EM22:EM85" si="119">POWER(10,($B22-N$224)/N$225)/(1+POWER(10,($B22-N$224)/N$225))</f>
        <v>9.1234509134079623E-5</v>
      </c>
      <c r="EN22" s="2">
        <f t="shared" ref="EN22:EN85" si="120">POWER(10,($B22-O$224)/O$225)/(1+POWER(10,($B22-O$224)/O$225))</f>
        <v>7.7365636488658683E-5</v>
      </c>
      <c r="EO22" s="2">
        <f t="shared" ref="EO22:EO85" si="121">POWER(10,($B22-P$224)/P$225)/(1+POWER(10,($B22-P$224)/P$225))</f>
        <v>7.0872668636286307E-5</v>
      </c>
      <c r="EP22" s="2">
        <f t="shared" ref="EP22:EP85" si="122">POWER(10,($B22-Q$224)/Q$225)/(1+POWER(10,($B22-Q$224)/Q$225))</f>
        <v>7.9513743741943408E-5</v>
      </c>
    </row>
    <row r="23" spans="2:146" x14ac:dyDescent="0.25">
      <c r="B23" s="2">
        <v>1</v>
      </c>
      <c r="C23" s="49">
        <v>39.719299999999997</v>
      </c>
      <c r="D23" s="49">
        <v>45.433999999999997</v>
      </c>
      <c r="E23" s="49">
        <v>48.792000000000002</v>
      </c>
      <c r="F23" s="49">
        <v>53.491</v>
      </c>
      <c r="G23" s="49">
        <v>55.244999999999997</v>
      </c>
      <c r="H23" s="49">
        <v>59.357999999999997</v>
      </c>
      <c r="I23" s="49">
        <v>60.83</v>
      </c>
      <c r="J23" s="49">
        <v>61.83</v>
      </c>
      <c r="K23" s="49">
        <v>63.546999999999997</v>
      </c>
      <c r="L23" s="49">
        <v>64.263999999999996</v>
      </c>
      <c r="M23" s="49">
        <v>65.66</v>
      </c>
      <c r="N23" s="49">
        <v>67.83</v>
      </c>
      <c r="O23" s="49">
        <v>65.942999999999998</v>
      </c>
      <c r="P23" s="49">
        <v>62.546999999999997</v>
      </c>
      <c r="Q23" s="49">
        <v>57.018999999999998</v>
      </c>
      <c r="T23" s="4" t="e">
        <f t="shared" si="3"/>
        <v>#N/A</v>
      </c>
      <c r="U23" s="4" t="e">
        <f t="shared" si="4"/>
        <v>#N/A</v>
      </c>
      <c r="V23" s="4" t="e">
        <f t="shared" si="5"/>
        <v>#N/A</v>
      </c>
      <c r="W23" s="4" t="e">
        <f t="shared" si="6"/>
        <v>#N/A</v>
      </c>
      <c r="X23" s="4" t="e">
        <f t="shared" si="7"/>
        <v>#N/A</v>
      </c>
      <c r="Y23" s="4" t="e">
        <f t="shared" si="8"/>
        <v>#N/A</v>
      </c>
      <c r="Z23" s="4" t="e">
        <f t="shared" si="9"/>
        <v>#N/A</v>
      </c>
      <c r="AA23" s="4" t="e">
        <f t="shared" si="10"/>
        <v>#N/A</v>
      </c>
      <c r="AB23" s="4" t="e">
        <f t="shared" si="11"/>
        <v>#N/A</v>
      </c>
      <c r="AC23" s="4" t="e">
        <f t="shared" si="12"/>
        <v>#N/A</v>
      </c>
      <c r="AD23" s="4" t="e">
        <f t="shared" si="13"/>
        <v>#N/A</v>
      </c>
      <c r="AE23" s="4" t="e">
        <f t="shared" si="14"/>
        <v>#N/A</v>
      </c>
      <c r="AF23" s="4" t="e">
        <f t="shared" si="15"/>
        <v>#N/A</v>
      </c>
      <c r="AG23" s="4" t="e">
        <f t="shared" si="16"/>
        <v>#N/A</v>
      </c>
      <c r="AH23" s="4" t="e">
        <f t="shared" si="17"/>
        <v>#N/A</v>
      </c>
      <c r="AJ23" s="4">
        <f t="shared" si="18"/>
        <v>0</v>
      </c>
      <c r="AK23" s="4">
        <f t="shared" si="19"/>
        <v>0</v>
      </c>
      <c r="AL23" s="4">
        <f t="shared" si="20"/>
        <v>0</v>
      </c>
      <c r="AM23" s="4">
        <f t="shared" si="21"/>
        <v>0</v>
      </c>
      <c r="AN23" s="4">
        <f t="shared" si="22"/>
        <v>0</v>
      </c>
      <c r="AO23" s="4">
        <f t="shared" si="23"/>
        <v>0</v>
      </c>
      <c r="AP23" s="4">
        <f t="shared" si="24"/>
        <v>0</v>
      </c>
      <c r="AQ23" s="4">
        <f t="shared" si="25"/>
        <v>0</v>
      </c>
      <c r="AR23" s="4">
        <f t="shared" si="26"/>
        <v>0</v>
      </c>
      <c r="AS23" s="4">
        <f t="shared" si="27"/>
        <v>0</v>
      </c>
      <c r="AT23" s="4">
        <f t="shared" si="28"/>
        <v>0</v>
      </c>
      <c r="AU23" s="4">
        <f t="shared" si="29"/>
        <v>0</v>
      </c>
      <c r="AV23" s="4">
        <f t="shared" si="30"/>
        <v>0</v>
      </c>
      <c r="AW23" s="4">
        <f t="shared" si="31"/>
        <v>0</v>
      </c>
      <c r="AX23" s="4">
        <f t="shared" si="32"/>
        <v>0</v>
      </c>
      <c r="AZ23" s="2" t="e">
        <f t="shared" si="33"/>
        <v>#N/A</v>
      </c>
      <c r="BA23" s="2" t="e">
        <f t="shared" si="34"/>
        <v>#N/A</v>
      </c>
      <c r="BB23" s="2" t="e">
        <f t="shared" si="35"/>
        <v>#N/A</v>
      </c>
      <c r="BC23" s="2" t="e">
        <f t="shared" si="36"/>
        <v>#N/A</v>
      </c>
      <c r="BD23" s="2" t="e">
        <f t="shared" si="37"/>
        <v>#N/A</v>
      </c>
      <c r="BE23" s="2" t="e">
        <f t="shared" si="38"/>
        <v>#N/A</v>
      </c>
      <c r="BF23" s="2" t="e">
        <f t="shared" si="39"/>
        <v>#N/A</v>
      </c>
      <c r="BG23" s="2" t="e">
        <f t="shared" si="40"/>
        <v>#N/A</v>
      </c>
      <c r="BH23" s="2" t="e">
        <f t="shared" si="41"/>
        <v>#N/A</v>
      </c>
      <c r="BI23" s="2" t="e">
        <f t="shared" si="42"/>
        <v>#N/A</v>
      </c>
      <c r="BJ23" s="2" t="e">
        <f t="shared" si="43"/>
        <v>#N/A</v>
      </c>
      <c r="BK23" s="2" t="e">
        <f t="shared" si="44"/>
        <v>#N/A</v>
      </c>
      <c r="BL23" s="2" t="e">
        <f t="shared" si="45"/>
        <v>#N/A</v>
      </c>
      <c r="BM23" s="2" t="e">
        <f t="shared" si="46"/>
        <v>#N/A</v>
      </c>
      <c r="BN23" s="2" t="e">
        <f t="shared" si="47"/>
        <v>#N/A</v>
      </c>
      <c r="BP23" s="2" t="str">
        <f t="shared" si="48"/>
        <v/>
      </c>
      <c r="BQ23" s="2" t="str">
        <f t="shared" si="49"/>
        <v/>
      </c>
      <c r="BR23" s="2" t="str">
        <f t="shared" si="50"/>
        <v/>
      </c>
      <c r="BS23" s="2" t="str">
        <f t="shared" si="51"/>
        <v/>
      </c>
      <c r="BT23" s="2" t="str">
        <f t="shared" si="52"/>
        <v/>
      </c>
      <c r="BU23" s="2" t="str">
        <f t="shared" si="53"/>
        <v/>
      </c>
      <c r="BV23" s="2" t="str">
        <f t="shared" si="54"/>
        <v/>
      </c>
      <c r="BW23" s="2" t="str">
        <f t="shared" si="55"/>
        <v/>
      </c>
      <c r="BX23" s="2" t="str">
        <f t="shared" si="56"/>
        <v/>
      </c>
      <c r="BY23" s="2" t="str">
        <f t="shared" si="57"/>
        <v/>
      </c>
      <c r="BZ23" s="2" t="str">
        <f t="shared" si="58"/>
        <v/>
      </c>
      <c r="CA23" s="2" t="str">
        <f t="shared" si="59"/>
        <v/>
      </c>
      <c r="CB23" s="2" t="str">
        <f t="shared" si="60"/>
        <v/>
      </c>
      <c r="CC23" s="2" t="str">
        <f t="shared" si="61"/>
        <v/>
      </c>
      <c r="CD23" s="2" t="str">
        <f t="shared" si="62"/>
        <v/>
      </c>
      <c r="CF23" s="2" t="str">
        <f t="shared" si="63"/>
        <v/>
      </c>
      <c r="CG23" s="2" t="str">
        <f t="shared" si="64"/>
        <v/>
      </c>
      <c r="CH23" s="2" t="str">
        <f t="shared" si="65"/>
        <v/>
      </c>
      <c r="CI23" s="2" t="str">
        <f t="shared" si="66"/>
        <v/>
      </c>
      <c r="CJ23" s="2" t="str">
        <f t="shared" si="67"/>
        <v/>
      </c>
      <c r="CK23" s="2" t="str">
        <f t="shared" si="68"/>
        <v/>
      </c>
      <c r="CL23" s="2" t="str">
        <f t="shared" si="69"/>
        <v/>
      </c>
      <c r="CM23" s="2" t="str">
        <f t="shared" si="70"/>
        <v/>
      </c>
      <c r="CN23" s="2" t="str">
        <f t="shared" si="71"/>
        <v/>
      </c>
      <c r="CO23" s="2" t="str">
        <f t="shared" si="72"/>
        <v/>
      </c>
      <c r="CP23" s="2" t="str">
        <f t="shared" si="73"/>
        <v/>
      </c>
      <c r="CQ23" s="2" t="str">
        <f t="shared" si="74"/>
        <v/>
      </c>
      <c r="CR23" s="2" t="str">
        <f t="shared" si="75"/>
        <v/>
      </c>
      <c r="CS23" s="2" t="str">
        <f t="shared" si="76"/>
        <v/>
      </c>
      <c r="CT23" s="2" t="str">
        <f t="shared" si="77"/>
        <v/>
      </c>
      <c r="CV23" s="2">
        <f t="shared" si="78"/>
        <v>42.608521241215954</v>
      </c>
      <c r="CW23" s="2">
        <f t="shared" si="79"/>
        <v>47.997163363569769</v>
      </c>
      <c r="CX23" s="2">
        <f t="shared" si="80"/>
        <v>53.625273619890443</v>
      </c>
      <c r="CY23" s="2">
        <f t="shared" si="81"/>
        <v>57.443879382457858</v>
      </c>
      <c r="CZ23" s="2">
        <f t="shared" si="82"/>
        <v>61.517965523551872</v>
      </c>
      <c r="DA23" s="2">
        <f t="shared" si="83"/>
        <v>64.945439427632238</v>
      </c>
      <c r="DB23" s="2">
        <f t="shared" si="84"/>
        <v>65.863787799401209</v>
      </c>
      <c r="DC23" s="2">
        <f t="shared" si="85"/>
        <v>68.66432031229148</v>
      </c>
      <c r="DD23" s="2">
        <f t="shared" si="86"/>
        <v>69.555569022391055</v>
      </c>
      <c r="DE23" s="2">
        <f t="shared" si="87"/>
        <v>72.308030962970136</v>
      </c>
      <c r="DF23" s="2">
        <f t="shared" si="88"/>
        <v>72.973205464071881</v>
      </c>
      <c r="DG23" s="2">
        <f t="shared" si="89"/>
        <v>74.315146806745915</v>
      </c>
      <c r="DH23" s="2">
        <f t="shared" si="90"/>
        <v>69.986243619993331</v>
      </c>
      <c r="DI23" s="2">
        <f t="shared" si="91"/>
        <v>67.646856317993766</v>
      </c>
      <c r="DJ23" s="2">
        <f t="shared" si="92"/>
        <v>63.036011915869388</v>
      </c>
      <c r="DL23" s="2">
        <f t="shared" si="93"/>
        <v>40.517269826472614</v>
      </c>
      <c r="DM23" s="2">
        <f t="shared" si="94"/>
        <v>48.010202588569435</v>
      </c>
      <c r="DN23" s="2">
        <f t="shared" si="95"/>
        <v>53.482722924844751</v>
      </c>
      <c r="DO23" s="2">
        <f t="shared" si="96"/>
        <v>58.286066241097146</v>
      </c>
      <c r="DP23" s="2">
        <f t="shared" si="97"/>
        <v>64.023222157836386</v>
      </c>
      <c r="DQ23" s="2">
        <f t="shared" si="98"/>
        <v>66.028239371623613</v>
      </c>
      <c r="DR23" s="2">
        <f t="shared" si="99"/>
        <v>69.765737661512375</v>
      </c>
      <c r="DS23" s="2">
        <f t="shared" si="100"/>
        <v>72.395398382956301</v>
      </c>
      <c r="DT23" s="2">
        <f t="shared" si="101"/>
        <v>73.547580365758805</v>
      </c>
      <c r="DU23" s="2">
        <f t="shared" si="102"/>
        <v>75.598726077928305</v>
      </c>
      <c r="DV23" s="2">
        <f t="shared" si="103"/>
        <v>70.593971659632075</v>
      </c>
      <c r="DW23" s="2">
        <f t="shared" si="104"/>
        <v>72.78316264933467</v>
      </c>
      <c r="DX23" s="2">
        <f t="shared" si="105"/>
        <v>70.414463415481762</v>
      </c>
      <c r="DY23" s="2">
        <f t="shared" si="106"/>
        <v>63.894927039001921</v>
      </c>
      <c r="DZ23" s="2">
        <f t="shared" si="107"/>
        <v>57.418164139296131</v>
      </c>
      <c r="EB23" s="2">
        <f t="shared" si="108"/>
        <v>1.1293507613973655E-4</v>
      </c>
      <c r="EC23" s="2">
        <f t="shared" si="109"/>
        <v>9.1010752132589755E-5</v>
      </c>
      <c r="ED23" s="2">
        <f t="shared" si="110"/>
        <v>9.3540606566836379E-5</v>
      </c>
      <c r="EE23" s="2">
        <f t="shared" si="111"/>
        <v>8.8785888447879703E-5</v>
      </c>
      <c r="EF23" s="2">
        <f t="shared" si="112"/>
        <v>1.1295675952678784E-4</v>
      </c>
      <c r="EG23" s="2">
        <f t="shared" si="113"/>
        <v>1.0486529744427511E-4</v>
      </c>
      <c r="EH23" s="2">
        <f t="shared" si="114"/>
        <v>1.2611959075777522E-4</v>
      </c>
      <c r="EI23" s="2">
        <f t="shared" si="115"/>
        <v>1.5393904674523739E-4</v>
      </c>
      <c r="EJ23" s="2">
        <f t="shared" si="116"/>
        <v>1.4422665925207766E-4</v>
      </c>
      <c r="EK23" s="2">
        <f t="shared" si="117"/>
        <v>1.3349793149126601E-4</v>
      </c>
      <c r="EL23" s="2">
        <f t="shared" si="118"/>
        <v>1.1370036725098066E-4</v>
      </c>
      <c r="EM23" s="2">
        <f t="shared" si="119"/>
        <v>1.0003576947241004E-4</v>
      </c>
      <c r="EN23" s="2">
        <f t="shared" si="120"/>
        <v>8.4829100367915975E-5</v>
      </c>
      <c r="EO23" s="2">
        <f t="shared" si="121"/>
        <v>7.770980450838558E-5</v>
      </c>
      <c r="EP23" s="2">
        <f t="shared" si="122"/>
        <v>8.7184417485224692E-5</v>
      </c>
    </row>
    <row r="24" spans="2:146" x14ac:dyDescent="0.25">
      <c r="B24" s="2">
        <v>2</v>
      </c>
      <c r="C24" s="49">
        <v>39.912300000000002</v>
      </c>
      <c r="D24" s="49">
        <v>45.527999999999999</v>
      </c>
      <c r="E24" s="49">
        <v>48.848999999999997</v>
      </c>
      <c r="F24" s="49">
        <v>53.225999999999999</v>
      </c>
      <c r="G24" s="49">
        <v>55.433999999999997</v>
      </c>
      <c r="H24" s="49">
        <v>59.151000000000003</v>
      </c>
      <c r="I24" s="49">
        <v>60.811</v>
      </c>
      <c r="J24" s="49">
        <v>62.131999999999998</v>
      </c>
      <c r="K24" s="49">
        <v>63.622999999999998</v>
      </c>
      <c r="L24" s="49">
        <v>65.225999999999999</v>
      </c>
      <c r="M24" s="49">
        <v>65.057000000000002</v>
      </c>
      <c r="N24" s="49">
        <v>66.283000000000001</v>
      </c>
      <c r="O24" s="49">
        <v>62.527999999999999</v>
      </c>
      <c r="P24" s="49">
        <v>62.491</v>
      </c>
      <c r="Q24" s="49">
        <v>57.924999999999997</v>
      </c>
      <c r="S24" s="5"/>
      <c r="T24" s="4" t="e">
        <f t="shared" si="3"/>
        <v>#N/A</v>
      </c>
      <c r="U24" s="4" t="e">
        <f t="shared" si="4"/>
        <v>#N/A</v>
      </c>
      <c r="V24" s="4" t="e">
        <f t="shared" si="5"/>
        <v>#N/A</v>
      </c>
      <c r="W24" s="4" t="e">
        <f t="shared" si="6"/>
        <v>#N/A</v>
      </c>
      <c r="X24" s="4" t="e">
        <f t="shared" si="7"/>
        <v>#N/A</v>
      </c>
      <c r="Y24" s="4" t="e">
        <f t="shared" si="8"/>
        <v>#N/A</v>
      </c>
      <c r="Z24" s="4" t="e">
        <f t="shared" si="9"/>
        <v>#N/A</v>
      </c>
      <c r="AA24" s="4" t="e">
        <f t="shared" si="10"/>
        <v>#N/A</v>
      </c>
      <c r="AB24" s="4" t="e">
        <f t="shared" si="11"/>
        <v>#N/A</v>
      </c>
      <c r="AC24" s="4" t="e">
        <f t="shared" si="12"/>
        <v>#N/A</v>
      </c>
      <c r="AD24" s="4" t="e">
        <f t="shared" si="13"/>
        <v>#N/A</v>
      </c>
      <c r="AE24" s="4" t="e">
        <f t="shared" si="14"/>
        <v>#N/A</v>
      </c>
      <c r="AF24" s="4" t="e">
        <f t="shared" si="15"/>
        <v>#N/A</v>
      </c>
      <c r="AG24" s="4" t="e">
        <f t="shared" si="16"/>
        <v>#N/A</v>
      </c>
      <c r="AH24" s="4" t="e">
        <f t="shared" si="17"/>
        <v>#N/A</v>
      </c>
      <c r="AJ24" s="4">
        <f t="shared" si="18"/>
        <v>0</v>
      </c>
      <c r="AK24" s="4">
        <f t="shared" si="19"/>
        <v>0</v>
      </c>
      <c r="AL24" s="4">
        <f t="shared" si="20"/>
        <v>0</v>
      </c>
      <c r="AM24" s="4">
        <f t="shared" si="21"/>
        <v>0</v>
      </c>
      <c r="AN24" s="4">
        <f t="shared" si="22"/>
        <v>0</v>
      </c>
      <c r="AO24" s="4">
        <f t="shared" si="23"/>
        <v>0</v>
      </c>
      <c r="AP24" s="4">
        <f t="shared" si="24"/>
        <v>0</v>
      </c>
      <c r="AQ24" s="4">
        <f t="shared" si="25"/>
        <v>0</v>
      </c>
      <c r="AR24" s="4">
        <f t="shared" si="26"/>
        <v>0</v>
      </c>
      <c r="AS24" s="4">
        <f t="shared" si="27"/>
        <v>0</v>
      </c>
      <c r="AT24" s="4">
        <f t="shared" si="28"/>
        <v>0</v>
      </c>
      <c r="AU24" s="4">
        <f t="shared" si="29"/>
        <v>0</v>
      </c>
      <c r="AV24" s="4">
        <f t="shared" si="30"/>
        <v>0</v>
      </c>
      <c r="AW24" s="4">
        <f t="shared" si="31"/>
        <v>0</v>
      </c>
      <c r="AX24" s="4">
        <f t="shared" si="32"/>
        <v>0</v>
      </c>
      <c r="AZ24" s="2" t="e">
        <f t="shared" si="33"/>
        <v>#N/A</v>
      </c>
      <c r="BA24" s="2" t="e">
        <f t="shared" si="34"/>
        <v>#N/A</v>
      </c>
      <c r="BB24" s="2" t="e">
        <f t="shared" si="35"/>
        <v>#N/A</v>
      </c>
      <c r="BC24" s="2" t="e">
        <f t="shared" si="36"/>
        <v>#N/A</v>
      </c>
      <c r="BD24" s="2" t="e">
        <f t="shared" si="37"/>
        <v>#N/A</v>
      </c>
      <c r="BE24" s="2" t="e">
        <f t="shared" si="38"/>
        <v>#N/A</v>
      </c>
      <c r="BF24" s="2" t="e">
        <f t="shared" si="39"/>
        <v>#N/A</v>
      </c>
      <c r="BG24" s="2" t="e">
        <f t="shared" si="40"/>
        <v>#N/A</v>
      </c>
      <c r="BH24" s="2" t="e">
        <f t="shared" si="41"/>
        <v>#N/A</v>
      </c>
      <c r="BI24" s="2" t="e">
        <f t="shared" si="42"/>
        <v>#N/A</v>
      </c>
      <c r="BJ24" s="2" t="e">
        <f t="shared" si="43"/>
        <v>#N/A</v>
      </c>
      <c r="BK24" s="2" t="e">
        <f t="shared" si="44"/>
        <v>#N/A</v>
      </c>
      <c r="BL24" s="2" t="e">
        <f t="shared" si="45"/>
        <v>#N/A</v>
      </c>
      <c r="BM24" s="2" t="e">
        <f t="shared" si="46"/>
        <v>#N/A</v>
      </c>
      <c r="BN24" s="2" t="e">
        <f t="shared" si="47"/>
        <v>#N/A</v>
      </c>
      <c r="BP24" s="2" t="str">
        <f t="shared" si="48"/>
        <v/>
      </c>
      <c r="BQ24" s="2" t="str">
        <f t="shared" si="49"/>
        <v/>
      </c>
      <c r="BR24" s="2" t="str">
        <f t="shared" si="50"/>
        <v/>
      </c>
      <c r="BS24" s="2" t="str">
        <f t="shared" si="51"/>
        <v/>
      </c>
      <c r="BT24" s="2" t="str">
        <f t="shared" si="52"/>
        <v/>
      </c>
      <c r="BU24" s="2" t="str">
        <f t="shared" si="53"/>
        <v/>
      </c>
      <c r="BV24" s="2" t="str">
        <f t="shared" si="54"/>
        <v/>
      </c>
      <c r="BW24" s="2" t="str">
        <f t="shared" si="55"/>
        <v/>
      </c>
      <c r="BX24" s="2" t="str">
        <f t="shared" si="56"/>
        <v/>
      </c>
      <c r="BY24" s="2" t="str">
        <f t="shared" si="57"/>
        <v/>
      </c>
      <c r="BZ24" s="2" t="str">
        <f t="shared" si="58"/>
        <v/>
      </c>
      <c r="CA24" s="2" t="str">
        <f t="shared" si="59"/>
        <v/>
      </c>
      <c r="CB24" s="2" t="str">
        <f t="shared" si="60"/>
        <v/>
      </c>
      <c r="CC24" s="2" t="str">
        <f t="shared" si="61"/>
        <v/>
      </c>
      <c r="CD24" s="2" t="str">
        <f t="shared" si="62"/>
        <v/>
      </c>
      <c r="CF24" s="2" t="str">
        <f t="shared" si="63"/>
        <v/>
      </c>
      <c r="CG24" s="2" t="str">
        <f t="shared" si="64"/>
        <v/>
      </c>
      <c r="CH24" s="2" t="str">
        <f t="shared" si="65"/>
        <v/>
      </c>
      <c r="CI24" s="2" t="str">
        <f t="shared" si="66"/>
        <v/>
      </c>
      <c r="CJ24" s="2" t="str">
        <f t="shared" si="67"/>
        <v/>
      </c>
      <c r="CK24" s="2" t="str">
        <f t="shared" si="68"/>
        <v/>
      </c>
      <c r="CL24" s="2" t="str">
        <f t="shared" si="69"/>
        <v/>
      </c>
      <c r="CM24" s="2" t="str">
        <f t="shared" si="70"/>
        <v/>
      </c>
      <c r="CN24" s="2" t="str">
        <f t="shared" si="71"/>
        <v/>
      </c>
      <c r="CO24" s="2" t="str">
        <f t="shared" si="72"/>
        <v/>
      </c>
      <c r="CP24" s="2" t="str">
        <f t="shared" si="73"/>
        <v/>
      </c>
      <c r="CQ24" s="2" t="str">
        <f t="shared" si="74"/>
        <v/>
      </c>
      <c r="CR24" s="2" t="str">
        <f t="shared" si="75"/>
        <v/>
      </c>
      <c r="CS24" s="2" t="str">
        <f t="shared" si="76"/>
        <v/>
      </c>
      <c r="CT24" s="2" t="str">
        <f t="shared" si="77"/>
        <v/>
      </c>
      <c r="CV24" s="2">
        <f t="shared" si="78"/>
        <v>42.560463844356185</v>
      </c>
      <c r="CW24" s="2">
        <f t="shared" si="79"/>
        <v>47.965630899044072</v>
      </c>
      <c r="CX24" s="2">
        <f t="shared" si="80"/>
        <v>53.564495153813752</v>
      </c>
      <c r="CY24" s="2">
        <f t="shared" si="81"/>
        <v>57.377745463771674</v>
      </c>
      <c r="CZ24" s="2">
        <f t="shared" si="82"/>
        <v>61.437563745225965</v>
      </c>
      <c r="DA24" s="2">
        <f t="shared" si="83"/>
        <v>64.857920066711799</v>
      </c>
      <c r="DB24" s="2">
        <f t="shared" si="84"/>
        <v>65.793540793413186</v>
      </c>
      <c r="DC24" s="2">
        <f t="shared" si="85"/>
        <v>68.572493020152152</v>
      </c>
      <c r="DD24" s="2">
        <f t="shared" si="86"/>
        <v>69.467932526989216</v>
      </c>
      <c r="DE24" s="2">
        <f t="shared" si="87"/>
        <v>72.208292903412939</v>
      </c>
      <c r="DF24" s="2">
        <f t="shared" si="88"/>
        <v>72.864477170658716</v>
      </c>
      <c r="DG24" s="2">
        <f t="shared" si="89"/>
        <v>74.1845447366602</v>
      </c>
      <c r="DH24" s="2">
        <f t="shared" si="90"/>
        <v>69.872440484634424</v>
      </c>
      <c r="DI24" s="2">
        <f t="shared" si="91"/>
        <v>67.529968650084271</v>
      </c>
      <c r="DJ24" s="2">
        <f t="shared" si="92"/>
        <v>62.928207468174278</v>
      </c>
      <c r="DL24" s="2">
        <f t="shared" si="93"/>
        <v>40.478802939846709</v>
      </c>
      <c r="DM24" s="2">
        <f t="shared" si="94"/>
        <v>47.946229695052068</v>
      </c>
      <c r="DN24" s="2">
        <f t="shared" si="95"/>
        <v>53.40600268018698</v>
      </c>
      <c r="DO24" s="2">
        <f t="shared" si="96"/>
        <v>58.199975379792399</v>
      </c>
      <c r="DP24" s="2">
        <f t="shared" si="97"/>
        <v>63.916668983724826</v>
      </c>
      <c r="DQ24" s="2">
        <f t="shared" si="98"/>
        <v>65.92615620716532</v>
      </c>
      <c r="DR24" s="2">
        <f t="shared" si="99"/>
        <v>69.651043493610103</v>
      </c>
      <c r="DS24" s="2">
        <f t="shared" si="100"/>
        <v>72.267216624928437</v>
      </c>
      <c r="DT24" s="2">
        <f t="shared" si="101"/>
        <v>73.414355740494898</v>
      </c>
      <c r="DU24" s="2">
        <f t="shared" si="102"/>
        <v>75.453279078357582</v>
      </c>
      <c r="DV24" s="2">
        <f t="shared" si="103"/>
        <v>70.487620406238008</v>
      </c>
      <c r="DW24" s="2">
        <f t="shared" si="104"/>
        <v>72.646902564185581</v>
      </c>
      <c r="DX24" s="2">
        <f t="shared" si="105"/>
        <v>70.270997277808377</v>
      </c>
      <c r="DY24" s="2">
        <f t="shared" si="106"/>
        <v>63.785102116664305</v>
      </c>
      <c r="DZ24" s="2">
        <f t="shared" si="107"/>
        <v>57.332094267565772</v>
      </c>
      <c r="EB24" s="2">
        <f t="shared" si="108"/>
        <v>1.2382949934894685E-4</v>
      </c>
      <c r="EC24" s="2">
        <f t="shared" si="109"/>
        <v>9.9790429112805271E-5</v>
      </c>
      <c r="ED24" s="2">
        <f t="shared" si="110"/>
        <v>1.0256430994969959E-4</v>
      </c>
      <c r="EE24" s="2">
        <f t="shared" si="111"/>
        <v>9.7350956909509579E-5</v>
      </c>
      <c r="EF24" s="2">
        <f t="shared" si="112"/>
        <v>1.2385327419192404E-4</v>
      </c>
      <c r="EG24" s="2">
        <f t="shared" si="113"/>
        <v>1.1498134888871999E-4</v>
      </c>
      <c r="EH24" s="2">
        <f t="shared" si="114"/>
        <v>1.3828569874097476E-4</v>
      </c>
      <c r="EI24" s="2">
        <f t="shared" si="115"/>
        <v>1.6878830148761386E-4</v>
      </c>
      <c r="EJ24" s="2">
        <f t="shared" si="116"/>
        <v>1.5813918670871922E-4</v>
      </c>
      <c r="EK24" s="2">
        <f t="shared" si="117"/>
        <v>1.4637568584430707E-4</v>
      </c>
      <c r="EL24" s="2">
        <f t="shared" si="118"/>
        <v>1.246686060186428E-4</v>
      </c>
      <c r="EM24" s="2">
        <f t="shared" si="119"/>
        <v>1.0968598145181686E-4</v>
      </c>
      <c r="EN24" s="2">
        <f t="shared" si="120"/>
        <v>9.3012497722830042E-5</v>
      </c>
      <c r="EO24" s="2">
        <f t="shared" si="121"/>
        <v>8.5206467451395609E-5</v>
      </c>
      <c r="EP24" s="2">
        <f t="shared" si="122"/>
        <v>9.5595008728583593E-5</v>
      </c>
    </row>
    <row r="25" spans="2:146" x14ac:dyDescent="0.25">
      <c r="B25" s="2">
        <v>3</v>
      </c>
      <c r="C25" s="49">
        <v>40.192999999999998</v>
      </c>
      <c r="D25" s="49">
        <v>45.585000000000001</v>
      </c>
      <c r="E25" s="49">
        <v>49.679000000000002</v>
      </c>
      <c r="F25" s="49">
        <v>52.716999999999999</v>
      </c>
      <c r="G25" s="49">
        <v>55.942999999999998</v>
      </c>
      <c r="H25" s="49">
        <v>58.905999999999999</v>
      </c>
      <c r="I25" s="49">
        <v>59.905999999999999</v>
      </c>
      <c r="J25" s="49">
        <v>62.83</v>
      </c>
      <c r="K25" s="49">
        <v>63.207999999999998</v>
      </c>
      <c r="L25" s="49">
        <v>63.679000000000002</v>
      </c>
      <c r="M25" s="49">
        <v>65.887</v>
      </c>
      <c r="N25" s="49">
        <v>66.792000000000002</v>
      </c>
      <c r="O25" s="49">
        <v>63.377000000000002</v>
      </c>
      <c r="P25" s="49">
        <v>61.962000000000003</v>
      </c>
      <c r="Q25" s="49">
        <v>56.962000000000003</v>
      </c>
      <c r="T25" s="4" t="e">
        <f t="shared" si="3"/>
        <v>#N/A</v>
      </c>
      <c r="U25" s="4" t="e">
        <f t="shared" si="4"/>
        <v>#N/A</v>
      </c>
      <c r="V25" s="4" t="e">
        <f t="shared" si="5"/>
        <v>#N/A</v>
      </c>
      <c r="W25" s="4" t="e">
        <f t="shared" si="6"/>
        <v>#N/A</v>
      </c>
      <c r="X25" s="4" t="e">
        <f t="shared" si="7"/>
        <v>#N/A</v>
      </c>
      <c r="Y25" s="4" t="e">
        <f t="shared" si="8"/>
        <v>#N/A</v>
      </c>
      <c r="Z25" s="4" t="e">
        <f t="shared" si="9"/>
        <v>#N/A</v>
      </c>
      <c r="AA25" s="4" t="e">
        <f t="shared" si="10"/>
        <v>#N/A</v>
      </c>
      <c r="AB25" s="4" t="e">
        <f t="shared" si="11"/>
        <v>#N/A</v>
      </c>
      <c r="AC25" s="4" t="e">
        <f t="shared" si="12"/>
        <v>#N/A</v>
      </c>
      <c r="AD25" s="4" t="e">
        <f t="shared" si="13"/>
        <v>#N/A</v>
      </c>
      <c r="AE25" s="4" t="e">
        <f t="shared" si="14"/>
        <v>#N/A</v>
      </c>
      <c r="AF25" s="4" t="e">
        <f t="shared" si="15"/>
        <v>#N/A</v>
      </c>
      <c r="AG25" s="4" t="e">
        <f t="shared" si="16"/>
        <v>#N/A</v>
      </c>
      <c r="AH25" s="4" t="e">
        <f t="shared" si="17"/>
        <v>#N/A</v>
      </c>
      <c r="AJ25" s="4">
        <f t="shared" si="18"/>
        <v>0</v>
      </c>
      <c r="AK25" s="4">
        <f t="shared" si="19"/>
        <v>0</v>
      </c>
      <c r="AL25" s="4">
        <f t="shared" si="20"/>
        <v>0</v>
      </c>
      <c r="AM25" s="4">
        <f t="shared" si="21"/>
        <v>0</v>
      </c>
      <c r="AN25" s="4">
        <f t="shared" si="22"/>
        <v>0</v>
      </c>
      <c r="AO25" s="4">
        <f t="shared" si="23"/>
        <v>0</v>
      </c>
      <c r="AP25" s="4">
        <f t="shared" si="24"/>
        <v>0</v>
      </c>
      <c r="AQ25" s="4">
        <f t="shared" si="25"/>
        <v>0</v>
      </c>
      <c r="AR25" s="4">
        <f t="shared" si="26"/>
        <v>0</v>
      </c>
      <c r="AS25" s="4">
        <f t="shared" si="27"/>
        <v>0</v>
      </c>
      <c r="AT25" s="4">
        <f t="shared" si="28"/>
        <v>0</v>
      </c>
      <c r="AU25" s="4">
        <f t="shared" si="29"/>
        <v>0</v>
      </c>
      <c r="AV25" s="4">
        <f t="shared" si="30"/>
        <v>0</v>
      </c>
      <c r="AW25" s="4">
        <f t="shared" si="31"/>
        <v>0</v>
      </c>
      <c r="AX25" s="4">
        <f t="shared" si="32"/>
        <v>0</v>
      </c>
      <c r="AZ25" s="2" t="e">
        <f t="shared" si="33"/>
        <v>#N/A</v>
      </c>
      <c r="BA25" s="2" t="e">
        <f t="shared" si="34"/>
        <v>#N/A</v>
      </c>
      <c r="BB25" s="2" t="e">
        <f t="shared" si="35"/>
        <v>#N/A</v>
      </c>
      <c r="BC25" s="2" t="e">
        <f t="shared" si="36"/>
        <v>#N/A</v>
      </c>
      <c r="BD25" s="2" t="e">
        <f t="shared" si="37"/>
        <v>#N/A</v>
      </c>
      <c r="BE25" s="2" t="e">
        <f t="shared" si="38"/>
        <v>#N/A</v>
      </c>
      <c r="BF25" s="2" t="e">
        <f t="shared" si="39"/>
        <v>#N/A</v>
      </c>
      <c r="BG25" s="2" t="e">
        <f t="shared" si="40"/>
        <v>#N/A</v>
      </c>
      <c r="BH25" s="2" t="e">
        <f t="shared" si="41"/>
        <v>#N/A</v>
      </c>
      <c r="BI25" s="2" t="e">
        <f t="shared" si="42"/>
        <v>#N/A</v>
      </c>
      <c r="BJ25" s="2" t="e">
        <f t="shared" si="43"/>
        <v>#N/A</v>
      </c>
      <c r="BK25" s="2" t="e">
        <f t="shared" si="44"/>
        <v>#N/A</v>
      </c>
      <c r="BL25" s="2" t="e">
        <f t="shared" si="45"/>
        <v>#N/A</v>
      </c>
      <c r="BM25" s="2" t="e">
        <f t="shared" si="46"/>
        <v>#N/A</v>
      </c>
      <c r="BN25" s="2" t="e">
        <f t="shared" si="47"/>
        <v>#N/A</v>
      </c>
      <c r="BP25" s="2" t="str">
        <f t="shared" si="48"/>
        <v/>
      </c>
      <c r="BQ25" s="2" t="str">
        <f t="shared" si="49"/>
        <v/>
      </c>
      <c r="BR25" s="2" t="str">
        <f t="shared" si="50"/>
        <v/>
      </c>
      <c r="BS25" s="2" t="str">
        <f t="shared" si="51"/>
        <v/>
      </c>
      <c r="BT25" s="2" t="str">
        <f t="shared" si="52"/>
        <v/>
      </c>
      <c r="BU25" s="2" t="str">
        <f t="shared" si="53"/>
        <v/>
      </c>
      <c r="BV25" s="2" t="str">
        <f t="shared" si="54"/>
        <v/>
      </c>
      <c r="BW25" s="2" t="str">
        <f t="shared" si="55"/>
        <v/>
      </c>
      <c r="BX25" s="2" t="str">
        <f t="shared" si="56"/>
        <v/>
      </c>
      <c r="BY25" s="2" t="str">
        <f t="shared" si="57"/>
        <v/>
      </c>
      <c r="BZ25" s="2" t="str">
        <f t="shared" si="58"/>
        <v/>
      </c>
      <c r="CA25" s="2" t="str">
        <f t="shared" si="59"/>
        <v/>
      </c>
      <c r="CB25" s="2" t="str">
        <f t="shared" si="60"/>
        <v/>
      </c>
      <c r="CC25" s="2" t="str">
        <f t="shared" si="61"/>
        <v/>
      </c>
      <c r="CD25" s="2" t="str">
        <f t="shared" si="62"/>
        <v/>
      </c>
      <c r="CF25" s="2" t="str">
        <f t="shared" si="63"/>
        <v/>
      </c>
      <c r="CG25" s="2" t="str">
        <f t="shared" si="64"/>
        <v/>
      </c>
      <c r="CH25" s="2" t="str">
        <f t="shared" si="65"/>
        <v/>
      </c>
      <c r="CI25" s="2" t="str">
        <f t="shared" si="66"/>
        <v/>
      </c>
      <c r="CJ25" s="2" t="str">
        <f t="shared" si="67"/>
        <v/>
      </c>
      <c r="CK25" s="2" t="str">
        <f t="shared" si="68"/>
        <v/>
      </c>
      <c r="CL25" s="2" t="str">
        <f t="shared" si="69"/>
        <v/>
      </c>
      <c r="CM25" s="2" t="str">
        <f t="shared" si="70"/>
        <v/>
      </c>
      <c r="CN25" s="2" t="str">
        <f t="shared" si="71"/>
        <v/>
      </c>
      <c r="CO25" s="2" t="str">
        <f t="shared" si="72"/>
        <v/>
      </c>
      <c r="CP25" s="2" t="str">
        <f t="shared" si="73"/>
        <v/>
      </c>
      <c r="CQ25" s="2" t="str">
        <f t="shared" si="74"/>
        <v/>
      </c>
      <c r="CR25" s="2" t="str">
        <f t="shared" si="75"/>
        <v/>
      </c>
      <c r="CS25" s="2" t="str">
        <f t="shared" si="76"/>
        <v/>
      </c>
      <c r="CT25" s="2" t="str">
        <f t="shared" si="77"/>
        <v/>
      </c>
      <c r="CV25" s="2">
        <f t="shared" si="78"/>
        <v>42.512406447496424</v>
      </c>
      <c r="CW25" s="2">
        <f t="shared" si="79"/>
        <v>47.934098434518368</v>
      </c>
      <c r="CX25" s="2">
        <f t="shared" si="80"/>
        <v>53.503716687737054</v>
      </c>
      <c r="CY25" s="2">
        <f t="shared" si="81"/>
        <v>57.311611545085483</v>
      </c>
      <c r="CZ25" s="2">
        <f t="shared" si="82"/>
        <v>61.357161966900058</v>
      </c>
      <c r="DA25" s="2">
        <f t="shared" si="83"/>
        <v>64.770400705791374</v>
      </c>
      <c r="DB25" s="2">
        <f t="shared" si="84"/>
        <v>65.723293787425163</v>
      </c>
      <c r="DC25" s="2">
        <f t="shared" si="85"/>
        <v>68.480665728012823</v>
      </c>
      <c r="DD25" s="2">
        <f t="shared" si="86"/>
        <v>69.380296031587378</v>
      </c>
      <c r="DE25" s="2">
        <f t="shared" si="87"/>
        <v>72.108554843855757</v>
      </c>
      <c r="DF25" s="2">
        <f t="shared" si="88"/>
        <v>72.755748877245537</v>
      </c>
      <c r="DG25" s="2">
        <f t="shared" si="89"/>
        <v>74.0539426665745</v>
      </c>
      <c r="DH25" s="2">
        <f t="shared" si="90"/>
        <v>69.758637349275503</v>
      </c>
      <c r="DI25" s="2">
        <f t="shared" si="91"/>
        <v>67.413080982174776</v>
      </c>
      <c r="DJ25" s="2">
        <f t="shared" si="92"/>
        <v>62.820403020479176</v>
      </c>
      <c r="DL25" s="2">
        <f t="shared" si="93"/>
        <v>40.440336053220804</v>
      </c>
      <c r="DM25" s="2">
        <f t="shared" si="94"/>
        <v>47.882256801534709</v>
      </c>
      <c r="DN25" s="2">
        <f t="shared" si="95"/>
        <v>53.329282435529215</v>
      </c>
      <c r="DO25" s="2">
        <f t="shared" si="96"/>
        <v>58.113884518487659</v>
      </c>
      <c r="DP25" s="2">
        <f t="shared" si="97"/>
        <v>63.810115809613265</v>
      </c>
      <c r="DQ25" s="2">
        <f t="shared" si="98"/>
        <v>65.824073042707013</v>
      </c>
      <c r="DR25" s="2">
        <f t="shared" si="99"/>
        <v>69.536349325707818</v>
      </c>
      <c r="DS25" s="2">
        <f t="shared" si="100"/>
        <v>72.139034866900573</v>
      </c>
      <c r="DT25" s="2">
        <f t="shared" si="101"/>
        <v>73.281131115230991</v>
      </c>
      <c r="DU25" s="2">
        <f t="shared" si="102"/>
        <v>75.307832078786845</v>
      </c>
      <c r="DV25" s="2">
        <f t="shared" si="103"/>
        <v>70.381269152843927</v>
      </c>
      <c r="DW25" s="2">
        <f t="shared" si="104"/>
        <v>72.510642479036491</v>
      </c>
      <c r="DX25" s="2">
        <f t="shared" si="105"/>
        <v>70.127531140134977</v>
      </c>
      <c r="DY25" s="2">
        <f t="shared" si="106"/>
        <v>63.675277194326682</v>
      </c>
      <c r="DZ25" s="2">
        <f t="shared" si="107"/>
        <v>57.24602439583542</v>
      </c>
      <c r="EB25" s="2">
        <f t="shared" si="108"/>
        <v>1.3577472399562999E-4</v>
      </c>
      <c r="EC25" s="2">
        <f t="shared" si="109"/>
        <v>1.0941697628301733E-4</v>
      </c>
      <c r="ED25" s="2">
        <f t="shared" si="110"/>
        <v>1.1245841676158595E-4</v>
      </c>
      <c r="EE25" s="2">
        <f t="shared" si="111"/>
        <v>1.067421990760968E-4</v>
      </c>
      <c r="EF25" s="2">
        <f t="shared" si="112"/>
        <v>1.3580079196964752E-4</v>
      </c>
      <c r="EG25" s="2">
        <f t="shared" si="113"/>
        <v>1.2607314346588477E-4</v>
      </c>
      <c r="EH25" s="2">
        <f t="shared" si="114"/>
        <v>1.5162523059158588E-4</v>
      </c>
      <c r="EI25" s="2">
        <f t="shared" si="115"/>
        <v>1.8506967859822866E-4</v>
      </c>
      <c r="EJ25" s="2">
        <f t="shared" si="116"/>
        <v>1.7339352471978605E-4</v>
      </c>
      <c r="EK25" s="2">
        <f t="shared" si="117"/>
        <v>1.6049548144662687E-4</v>
      </c>
      <c r="EL25" s="2">
        <f t="shared" si="118"/>
        <v>1.3669476410541905E-4</v>
      </c>
      <c r="EM25" s="2">
        <f t="shared" si="119"/>
        <v>1.2026701438217922E-4</v>
      </c>
      <c r="EN25" s="2">
        <f t="shared" si="120"/>
        <v>1.01985260539012E-4</v>
      </c>
      <c r="EO25" s="2">
        <f t="shared" si="121"/>
        <v>9.3426265714029701E-5</v>
      </c>
      <c r="EP25" s="2">
        <f t="shared" si="122"/>
        <v>1.0481687602236093E-4</v>
      </c>
    </row>
    <row r="26" spans="2:146" x14ac:dyDescent="0.25">
      <c r="B26" s="2">
        <v>4</v>
      </c>
      <c r="C26" s="49">
        <v>39.386000000000003</v>
      </c>
      <c r="D26" s="49">
        <v>45.603999999999999</v>
      </c>
      <c r="E26" s="49">
        <v>49.396000000000001</v>
      </c>
      <c r="F26" s="49">
        <v>53.83</v>
      </c>
      <c r="G26" s="49">
        <v>56.283000000000001</v>
      </c>
      <c r="H26" s="49">
        <v>59.34</v>
      </c>
      <c r="I26" s="49">
        <v>60.962000000000003</v>
      </c>
      <c r="J26" s="49">
        <v>61.603999999999999</v>
      </c>
      <c r="K26" s="49">
        <v>62.320999999999998</v>
      </c>
      <c r="L26" s="49">
        <v>64.792000000000002</v>
      </c>
      <c r="M26" s="49">
        <v>64.491</v>
      </c>
      <c r="N26" s="49">
        <v>65.716999999999999</v>
      </c>
      <c r="O26" s="49">
        <v>64.093999999999994</v>
      </c>
      <c r="P26" s="49">
        <v>61.302</v>
      </c>
      <c r="Q26" s="49">
        <v>56.679000000000002</v>
      </c>
      <c r="T26" s="4" t="e">
        <f t="shared" si="3"/>
        <v>#N/A</v>
      </c>
      <c r="U26" s="4" t="e">
        <f t="shared" si="4"/>
        <v>#N/A</v>
      </c>
      <c r="V26" s="4" t="e">
        <f t="shared" si="5"/>
        <v>#N/A</v>
      </c>
      <c r="W26" s="4" t="e">
        <f t="shared" si="6"/>
        <v>#N/A</v>
      </c>
      <c r="X26" s="4" t="e">
        <f t="shared" si="7"/>
        <v>#N/A</v>
      </c>
      <c r="Y26" s="4" t="e">
        <f t="shared" si="8"/>
        <v>#N/A</v>
      </c>
      <c r="Z26" s="4" t="e">
        <f t="shared" si="9"/>
        <v>#N/A</v>
      </c>
      <c r="AA26" s="4" t="e">
        <f t="shared" si="10"/>
        <v>#N/A</v>
      </c>
      <c r="AB26" s="4" t="e">
        <f t="shared" si="11"/>
        <v>#N/A</v>
      </c>
      <c r="AC26" s="4" t="e">
        <f t="shared" si="12"/>
        <v>#N/A</v>
      </c>
      <c r="AD26" s="4" t="e">
        <f t="shared" si="13"/>
        <v>#N/A</v>
      </c>
      <c r="AE26" s="4" t="e">
        <f t="shared" si="14"/>
        <v>#N/A</v>
      </c>
      <c r="AF26" s="4" t="e">
        <f t="shared" si="15"/>
        <v>#N/A</v>
      </c>
      <c r="AG26" s="4" t="e">
        <f t="shared" si="16"/>
        <v>#N/A</v>
      </c>
      <c r="AH26" s="4" t="e">
        <f t="shared" si="17"/>
        <v>#N/A</v>
      </c>
      <c r="AJ26" s="4">
        <f t="shared" si="18"/>
        <v>0</v>
      </c>
      <c r="AK26" s="4">
        <f t="shared" si="19"/>
        <v>0</v>
      </c>
      <c r="AL26" s="4">
        <f t="shared" si="20"/>
        <v>0</v>
      </c>
      <c r="AM26" s="4">
        <f t="shared" si="21"/>
        <v>0</v>
      </c>
      <c r="AN26" s="4">
        <f t="shared" si="22"/>
        <v>0</v>
      </c>
      <c r="AO26" s="4">
        <f t="shared" si="23"/>
        <v>0</v>
      </c>
      <c r="AP26" s="4">
        <f t="shared" si="24"/>
        <v>0</v>
      </c>
      <c r="AQ26" s="4">
        <f t="shared" si="25"/>
        <v>0</v>
      </c>
      <c r="AR26" s="4">
        <f t="shared" si="26"/>
        <v>0</v>
      </c>
      <c r="AS26" s="4">
        <f t="shared" si="27"/>
        <v>0</v>
      </c>
      <c r="AT26" s="4">
        <f t="shared" si="28"/>
        <v>0</v>
      </c>
      <c r="AU26" s="4">
        <f t="shared" si="29"/>
        <v>0</v>
      </c>
      <c r="AV26" s="4">
        <f t="shared" si="30"/>
        <v>0</v>
      </c>
      <c r="AW26" s="4">
        <f t="shared" si="31"/>
        <v>0</v>
      </c>
      <c r="AX26" s="4">
        <f t="shared" si="32"/>
        <v>0</v>
      </c>
      <c r="AZ26" s="2" t="e">
        <f t="shared" si="33"/>
        <v>#N/A</v>
      </c>
      <c r="BA26" s="2" t="e">
        <f t="shared" si="34"/>
        <v>#N/A</v>
      </c>
      <c r="BB26" s="2" t="e">
        <f t="shared" si="35"/>
        <v>#N/A</v>
      </c>
      <c r="BC26" s="2" t="e">
        <f t="shared" si="36"/>
        <v>#N/A</v>
      </c>
      <c r="BD26" s="2" t="e">
        <f t="shared" si="37"/>
        <v>#N/A</v>
      </c>
      <c r="BE26" s="2" t="e">
        <f t="shared" si="38"/>
        <v>#N/A</v>
      </c>
      <c r="BF26" s="2" t="e">
        <f t="shared" si="39"/>
        <v>#N/A</v>
      </c>
      <c r="BG26" s="2" t="e">
        <f t="shared" si="40"/>
        <v>#N/A</v>
      </c>
      <c r="BH26" s="2" t="e">
        <f t="shared" si="41"/>
        <v>#N/A</v>
      </c>
      <c r="BI26" s="2" t="e">
        <f t="shared" si="42"/>
        <v>#N/A</v>
      </c>
      <c r="BJ26" s="2" t="e">
        <f t="shared" si="43"/>
        <v>#N/A</v>
      </c>
      <c r="BK26" s="2" t="e">
        <f t="shared" si="44"/>
        <v>#N/A</v>
      </c>
      <c r="BL26" s="2" t="e">
        <f t="shared" si="45"/>
        <v>#N/A</v>
      </c>
      <c r="BM26" s="2" t="e">
        <f t="shared" si="46"/>
        <v>#N/A</v>
      </c>
      <c r="BN26" s="2" t="e">
        <f t="shared" si="47"/>
        <v>#N/A</v>
      </c>
      <c r="BP26" s="2" t="str">
        <f t="shared" si="48"/>
        <v/>
      </c>
      <c r="BQ26" s="2" t="str">
        <f t="shared" si="49"/>
        <v/>
      </c>
      <c r="BR26" s="2" t="str">
        <f t="shared" si="50"/>
        <v/>
      </c>
      <c r="BS26" s="2" t="str">
        <f t="shared" si="51"/>
        <v/>
      </c>
      <c r="BT26" s="2" t="str">
        <f t="shared" si="52"/>
        <v/>
      </c>
      <c r="BU26" s="2" t="str">
        <f t="shared" si="53"/>
        <v/>
      </c>
      <c r="BV26" s="2" t="str">
        <f t="shared" si="54"/>
        <v/>
      </c>
      <c r="BW26" s="2" t="str">
        <f t="shared" si="55"/>
        <v/>
      </c>
      <c r="BX26" s="2" t="str">
        <f t="shared" si="56"/>
        <v/>
      </c>
      <c r="BY26" s="2" t="str">
        <f t="shared" si="57"/>
        <v/>
      </c>
      <c r="BZ26" s="2" t="str">
        <f t="shared" si="58"/>
        <v/>
      </c>
      <c r="CA26" s="2" t="str">
        <f t="shared" si="59"/>
        <v/>
      </c>
      <c r="CB26" s="2" t="str">
        <f t="shared" si="60"/>
        <v/>
      </c>
      <c r="CC26" s="2" t="str">
        <f t="shared" si="61"/>
        <v/>
      </c>
      <c r="CD26" s="2" t="str">
        <f t="shared" si="62"/>
        <v/>
      </c>
      <c r="CF26" s="2" t="str">
        <f t="shared" si="63"/>
        <v/>
      </c>
      <c r="CG26" s="2" t="str">
        <f t="shared" si="64"/>
        <v/>
      </c>
      <c r="CH26" s="2" t="str">
        <f t="shared" si="65"/>
        <v/>
      </c>
      <c r="CI26" s="2" t="str">
        <f t="shared" si="66"/>
        <v/>
      </c>
      <c r="CJ26" s="2" t="str">
        <f t="shared" si="67"/>
        <v/>
      </c>
      <c r="CK26" s="2" t="str">
        <f t="shared" si="68"/>
        <v/>
      </c>
      <c r="CL26" s="2" t="str">
        <f t="shared" si="69"/>
        <v/>
      </c>
      <c r="CM26" s="2" t="str">
        <f t="shared" si="70"/>
        <v/>
      </c>
      <c r="CN26" s="2" t="str">
        <f t="shared" si="71"/>
        <v/>
      </c>
      <c r="CO26" s="2" t="str">
        <f t="shared" si="72"/>
        <v/>
      </c>
      <c r="CP26" s="2" t="str">
        <f t="shared" si="73"/>
        <v/>
      </c>
      <c r="CQ26" s="2" t="str">
        <f t="shared" si="74"/>
        <v/>
      </c>
      <c r="CR26" s="2" t="str">
        <f t="shared" si="75"/>
        <v/>
      </c>
      <c r="CS26" s="2" t="str">
        <f t="shared" si="76"/>
        <v/>
      </c>
      <c r="CT26" s="2" t="str">
        <f t="shared" si="77"/>
        <v/>
      </c>
      <c r="CV26" s="2">
        <f t="shared" si="78"/>
        <v>42.464349050636656</v>
      </c>
      <c r="CW26" s="2">
        <f t="shared" si="79"/>
        <v>47.902565969992672</v>
      </c>
      <c r="CX26" s="2">
        <f t="shared" si="80"/>
        <v>53.442938221660356</v>
      </c>
      <c r="CY26" s="2">
        <f t="shared" si="81"/>
        <v>57.2454776263993</v>
      </c>
      <c r="CZ26" s="2">
        <f t="shared" si="82"/>
        <v>61.276760188574151</v>
      </c>
      <c r="DA26" s="2">
        <f t="shared" si="83"/>
        <v>64.68288134487095</v>
      </c>
      <c r="DB26" s="2">
        <f t="shared" si="84"/>
        <v>65.653046781437141</v>
      </c>
      <c r="DC26" s="2">
        <f t="shared" si="85"/>
        <v>68.388838435873481</v>
      </c>
      <c r="DD26" s="2">
        <f t="shared" si="86"/>
        <v>69.292659536185539</v>
      </c>
      <c r="DE26" s="2">
        <f t="shared" si="87"/>
        <v>72.00881678429856</v>
      </c>
      <c r="DF26" s="2">
        <f t="shared" si="88"/>
        <v>72.647020583832372</v>
      </c>
      <c r="DG26" s="2">
        <f t="shared" si="89"/>
        <v>73.923340596488785</v>
      </c>
      <c r="DH26" s="2">
        <f t="shared" si="90"/>
        <v>69.644834213916582</v>
      </c>
      <c r="DI26" s="2">
        <f t="shared" si="91"/>
        <v>67.296193314265281</v>
      </c>
      <c r="DJ26" s="2">
        <f t="shared" si="92"/>
        <v>62.712598572784067</v>
      </c>
      <c r="DL26" s="2">
        <f t="shared" si="93"/>
        <v>40.401869166594899</v>
      </c>
      <c r="DM26" s="2">
        <f t="shared" si="94"/>
        <v>47.818283908017342</v>
      </c>
      <c r="DN26" s="2">
        <f t="shared" si="95"/>
        <v>53.252562190871444</v>
      </c>
      <c r="DO26" s="2">
        <f t="shared" si="96"/>
        <v>58.027793657182912</v>
      </c>
      <c r="DP26" s="2">
        <f t="shared" si="97"/>
        <v>63.703562635501704</v>
      </c>
      <c r="DQ26" s="2">
        <f t="shared" si="98"/>
        <v>65.721989878248721</v>
      </c>
      <c r="DR26" s="2">
        <f t="shared" si="99"/>
        <v>69.421655157805546</v>
      </c>
      <c r="DS26" s="2">
        <f t="shared" si="100"/>
        <v>72.010853108872709</v>
      </c>
      <c r="DT26" s="2">
        <f t="shared" si="101"/>
        <v>73.14790648996707</v>
      </c>
      <c r="DU26" s="2">
        <f t="shared" si="102"/>
        <v>75.162385079216122</v>
      </c>
      <c r="DV26" s="2">
        <f t="shared" si="103"/>
        <v>70.274917899449861</v>
      </c>
      <c r="DW26" s="2">
        <f t="shared" si="104"/>
        <v>72.374382393887387</v>
      </c>
      <c r="DX26" s="2">
        <f t="shared" si="105"/>
        <v>69.984065002461577</v>
      </c>
      <c r="DY26" s="2">
        <f t="shared" si="106"/>
        <v>63.565452271989066</v>
      </c>
      <c r="DZ26" s="2">
        <f t="shared" si="107"/>
        <v>57.159954524105068</v>
      </c>
      <c r="EB26" s="2">
        <f t="shared" si="108"/>
        <v>1.4887207432853647E-4</v>
      </c>
      <c r="EC26" s="2">
        <f t="shared" si="109"/>
        <v>1.1997206231486458E-4</v>
      </c>
      <c r="ED26" s="2">
        <f t="shared" si="110"/>
        <v>1.2330686409887424E-4</v>
      </c>
      <c r="EE26" s="2">
        <f t="shared" si="111"/>
        <v>1.1703928859021595E-4</v>
      </c>
      <c r="EF26" s="2">
        <f t="shared" si="112"/>
        <v>1.4890065654477342E-4</v>
      </c>
      <c r="EG26" s="2">
        <f t="shared" si="113"/>
        <v>1.3823477153726939E-4</v>
      </c>
      <c r="EH26" s="2">
        <f t="shared" si="114"/>
        <v>1.662513273165375E-4</v>
      </c>
      <c r="EI26" s="2">
        <f t="shared" si="115"/>
        <v>2.0292124415306889E-4</v>
      </c>
      <c r="EJ26" s="2">
        <f t="shared" si="116"/>
        <v>1.9011903876434385E-4</v>
      </c>
      <c r="EK26" s="2">
        <f t="shared" si="117"/>
        <v>1.7597707110140906E-4</v>
      </c>
      <c r="EL26" s="2">
        <f t="shared" si="118"/>
        <v>1.4988085173022356E-4</v>
      </c>
      <c r="EM26" s="2">
        <f t="shared" si="119"/>
        <v>1.3186862889452865E-4</v>
      </c>
      <c r="EN26" s="2">
        <f t="shared" si="120"/>
        <v>1.1182351423786983E-4</v>
      </c>
      <c r="EO26" s="2">
        <f t="shared" si="121"/>
        <v>1.0243893995913095E-4</v>
      </c>
      <c r="EP26" s="2">
        <f t="shared" si="122"/>
        <v>1.1492825692940778E-4</v>
      </c>
    </row>
    <row r="27" spans="2:146" x14ac:dyDescent="0.25">
      <c r="B27" s="2">
        <v>5</v>
      </c>
      <c r="C27" s="49">
        <v>39.192999999999998</v>
      </c>
      <c r="D27" s="49">
        <v>45.905999999999999</v>
      </c>
      <c r="E27" s="49">
        <v>49.225999999999999</v>
      </c>
      <c r="F27" s="49">
        <v>55.848999999999997</v>
      </c>
      <c r="G27" s="49">
        <v>54.642000000000003</v>
      </c>
      <c r="H27" s="49">
        <v>58.207999999999998</v>
      </c>
      <c r="I27" s="49">
        <v>60.472000000000001</v>
      </c>
      <c r="J27" s="49">
        <v>61.755000000000003</v>
      </c>
      <c r="K27" s="49">
        <v>63.585000000000001</v>
      </c>
      <c r="L27" s="49">
        <v>63.679000000000002</v>
      </c>
      <c r="M27" s="49">
        <v>64.754999999999995</v>
      </c>
      <c r="N27" s="49">
        <v>66.132000000000005</v>
      </c>
      <c r="O27" s="49">
        <v>64.057000000000002</v>
      </c>
      <c r="P27" s="49">
        <v>61.472000000000001</v>
      </c>
      <c r="Q27" s="49">
        <v>58.037999999999997</v>
      </c>
      <c r="T27" s="4" t="e">
        <f t="shared" si="3"/>
        <v>#N/A</v>
      </c>
      <c r="U27" s="4" t="e">
        <f t="shared" si="4"/>
        <v>#N/A</v>
      </c>
      <c r="V27" s="4" t="e">
        <f t="shared" si="5"/>
        <v>#N/A</v>
      </c>
      <c r="W27" s="4" t="e">
        <f t="shared" si="6"/>
        <v>#N/A</v>
      </c>
      <c r="X27" s="4" t="e">
        <f t="shared" si="7"/>
        <v>#N/A</v>
      </c>
      <c r="Y27" s="4" t="e">
        <f t="shared" si="8"/>
        <v>#N/A</v>
      </c>
      <c r="Z27" s="4" t="e">
        <f t="shared" si="9"/>
        <v>#N/A</v>
      </c>
      <c r="AA27" s="4" t="e">
        <f t="shared" si="10"/>
        <v>#N/A</v>
      </c>
      <c r="AB27" s="4" t="e">
        <f t="shared" si="11"/>
        <v>#N/A</v>
      </c>
      <c r="AC27" s="4" t="e">
        <f t="shared" si="12"/>
        <v>#N/A</v>
      </c>
      <c r="AD27" s="4" t="e">
        <f t="shared" si="13"/>
        <v>#N/A</v>
      </c>
      <c r="AE27" s="4" t="e">
        <f t="shared" si="14"/>
        <v>#N/A</v>
      </c>
      <c r="AF27" s="4" t="e">
        <f t="shared" si="15"/>
        <v>#N/A</v>
      </c>
      <c r="AG27" s="4" t="e">
        <f t="shared" si="16"/>
        <v>#N/A</v>
      </c>
      <c r="AH27" s="4" t="e">
        <f t="shared" si="17"/>
        <v>#N/A</v>
      </c>
      <c r="AJ27" s="4">
        <f t="shared" si="18"/>
        <v>0</v>
      </c>
      <c r="AK27" s="4">
        <f t="shared" si="19"/>
        <v>0</v>
      </c>
      <c r="AL27" s="4">
        <f t="shared" si="20"/>
        <v>0</v>
      </c>
      <c r="AM27" s="4">
        <f t="shared" si="21"/>
        <v>0</v>
      </c>
      <c r="AN27" s="4">
        <f t="shared" si="22"/>
        <v>0</v>
      </c>
      <c r="AO27" s="4">
        <f t="shared" si="23"/>
        <v>0</v>
      </c>
      <c r="AP27" s="4">
        <f t="shared" si="24"/>
        <v>0</v>
      </c>
      <c r="AQ27" s="4">
        <f t="shared" si="25"/>
        <v>0</v>
      </c>
      <c r="AR27" s="4">
        <f t="shared" si="26"/>
        <v>0</v>
      </c>
      <c r="AS27" s="4">
        <f t="shared" si="27"/>
        <v>0</v>
      </c>
      <c r="AT27" s="4">
        <f t="shared" si="28"/>
        <v>0</v>
      </c>
      <c r="AU27" s="4">
        <f t="shared" si="29"/>
        <v>0</v>
      </c>
      <c r="AV27" s="4">
        <f t="shared" si="30"/>
        <v>0</v>
      </c>
      <c r="AW27" s="4">
        <f t="shared" si="31"/>
        <v>0</v>
      </c>
      <c r="AX27" s="4">
        <f t="shared" si="32"/>
        <v>0</v>
      </c>
      <c r="AZ27" s="2" t="e">
        <f t="shared" si="33"/>
        <v>#N/A</v>
      </c>
      <c r="BA27" s="2" t="e">
        <f t="shared" si="34"/>
        <v>#N/A</v>
      </c>
      <c r="BB27" s="2" t="e">
        <f t="shared" si="35"/>
        <v>#N/A</v>
      </c>
      <c r="BC27" s="2" t="e">
        <f t="shared" si="36"/>
        <v>#N/A</v>
      </c>
      <c r="BD27" s="2" t="e">
        <f t="shared" si="37"/>
        <v>#N/A</v>
      </c>
      <c r="BE27" s="2" t="e">
        <f t="shared" si="38"/>
        <v>#N/A</v>
      </c>
      <c r="BF27" s="2" t="e">
        <f t="shared" si="39"/>
        <v>#N/A</v>
      </c>
      <c r="BG27" s="2" t="e">
        <f t="shared" si="40"/>
        <v>#N/A</v>
      </c>
      <c r="BH27" s="2" t="e">
        <f t="shared" si="41"/>
        <v>#N/A</v>
      </c>
      <c r="BI27" s="2" t="e">
        <f t="shared" si="42"/>
        <v>#N/A</v>
      </c>
      <c r="BJ27" s="2" t="e">
        <f t="shared" si="43"/>
        <v>#N/A</v>
      </c>
      <c r="BK27" s="2" t="e">
        <f t="shared" si="44"/>
        <v>#N/A</v>
      </c>
      <c r="BL27" s="2" t="e">
        <f t="shared" si="45"/>
        <v>#N/A</v>
      </c>
      <c r="BM27" s="2" t="e">
        <f t="shared" si="46"/>
        <v>#N/A</v>
      </c>
      <c r="BN27" s="2" t="e">
        <f t="shared" si="47"/>
        <v>#N/A</v>
      </c>
      <c r="BP27" s="2" t="str">
        <f t="shared" si="48"/>
        <v/>
      </c>
      <c r="BQ27" s="2" t="str">
        <f t="shared" si="49"/>
        <v/>
      </c>
      <c r="BR27" s="2" t="str">
        <f t="shared" si="50"/>
        <v/>
      </c>
      <c r="BS27" s="2" t="str">
        <f t="shared" si="51"/>
        <v/>
      </c>
      <c r="BT27" s="2" t="str">
        <f t="shared" si="52"/>
        <v/>
      </c>
      <c r="BU27" s="2" t="str">
        <f t="shared" si="53"/>
        <v/>
      </c>
      <c r="BV27" s="2" t="str">
        <f t="shared" si="54"/>
        <v/>
      </c>
      <c r="BW27" s="2" t="str">
        <f t="shared" si="55"/>
        <v/>
      </c>
      <c r="BX27" s="2" t="str">
        <f t="shared" si="56"/>
        <v/>
      </c>
      <c r="BY27" s="2" t="str">
        <f t="shared" si="57"/>
        <v/>
      </c>
      <c r="BZ27" s="2" t="str">
        <f t="shared" si="58"/>
        <v/>
      </c>
      <c r="CA27" s="2" t="str">
        <f t="shared" si="59"/>
        <v/>
      </c>
      <c r="CB27" s="2" t="str">
        <f t="shared" si="60"/>
        <v/>
      </c>
      <c r="CC27" s="2" t="str">
        <f t="shared" si="61"/>
        <v/>
      </c>
      <c r="CD27" s="2" t="str">
        <f t="shared" si="62"/>
        <v/>
      </c>
      <c r="CF27" s="2" t="str">
        <f t="shared" si="63"/>
        <v/>
      </c>
      <c r="CG27" s="2" t="str">
        <f t="shared" si="64"/>
        <v/>
      </c>
      <c r="CH27" s="2" t="str">
        <f t="shared" si="65"/>
        <v/>
      </c>
      <c r="CI27" s="2" t="str">
        <f t="shared" si="66"/>
        <v/>
      </c>
      <c r="CJ27" s="2" t="str">
        <f t="shared" si="67"/>
        <v/>
      </c>
      <c r="CK27" s="2" t="str">
        <f t="shared" si="68"/>
        <v/>
      </c>
      <c r="CL27" s="2" t="str">
        <f t="shared" si="69"/>
        <v/>
      </c>
      <c r="CM27" s="2" t="str">
        <f t="shared" si="70"/>
        <v/>
      </c>
      <c r="CN27" s="2" t="str">
        <f t="shared" si="71"/>
        <v/>
      </c>
      <c r="CO27" s="2" t="str">
        <f t="shared" si="72"/>
        <v/>
      </c>
      <c r="CP27" s="2" t="str">
        <f t="shared" si="73"/>
        <v/>
      </c>
      <c r="CQ27" s="2" t="str">
        <f t="shared" si="74"/>
        <v/>
      </c>
      <c r="CR27" s="2" t="str">
        <f t="shared" si="75"/>
        <v/>
      </c>
      <c r="CS27" s="2" t="str">
        <f t="shared" si="76"/>
        <v/>
      </c>
      <c r="CT27" s="2" t="str">
        <f t="shared" si="77"/>
        <v/>
      </c>
      <c r="CV27" s="2">
        <f t="shared" si="78"/>
        <v>42.416291653776888</v>
      </c>
      <c r="CW27" s="2">
        <f t="shared" si="79"/>
        <v>47.871033505466976</v>
      </c>
      <c r="CX27" s="2">
        <f t="shared" si="80"/>
        <v>53.382159755583658</v>
      </c>
      <c r="CY27" s="2">
        <f t="shared" si="81"/>
        <v>57.179343707713116</v>
      </c>
      <c r="CZ27" s="2">
        <f t="shared" si="82"/>
        <v>61.196358410248244</v>
      </c>
      <c r="DA27" s="2">
        <f t="shared" si="83"/>
        <v>64.595361983950511</v>
      </c>
      <c r="DB27" s="2">
        <f t="shared" si="84"/>
        <v>65.582799775449118</v>
      </c>
      <c r="DC27" s="2">
        <f t="shared" si="85"/>
        <v>68.297011143734153</v>
      </c>
      <c r="DD27" s="2">
        <f t="shared" si="86"/>
        <v>69.205023040783701</v>
      </c>
      <c r="DE27" s="2">
        <f t="shared" si="87"/>
        <v>71.909078724741377</v>
      </c>
      <c r="DF27" s="2">
        <f t="shared" si="88"/>
        <v>72.538292290419193</v>
      </c>
      <c r="DG27" s="2">
        <f t="shared" si="89"/>
        <v>73.792738526403085</v>
      </c>
      <c r="DH27" s="2">
        <f t="shared" si="90"/>
        <v>69.531031078557675</v>
      </c>
      <c r="DI27" s="2">
        <f t="shared" si="91"/>
        <v>67.179305646355786</v>
      </c>
      <c r="DJ27" s="2">
        <f t="shared" si="92"/>
        <v>62.604794125088965</v>
      </c>
      <c r="DL27" s="2">
        <f t="shared" si="93"/>
        <v>40.363402279968994</v>
      </c>
      <c r="DM27" s="2">
        <f t="shared" si="94"/>
        <v>47.754311014499976</v>
      </c>
      <c r="DN27" s="2">
        <f t="shared" si="95"/>
        <v>53.17584194621368</v>
      </c>
      <c r="DO27" s="2">
        <f t="shared" si="96"/>
        <v>57.941702795878172</v>
      </c>
      <c r="DP27" s="2">
        <f t="shared" si="97"/>
        <v>63.597009461390151</v>
      </c>
      <c r="DQ27" s="2">
        <f t="shared" si="98"/>
        <v>65.619906713790414</v>
      </c>
      <c r="DR27" s="2">
        <f t="shared" si="99"/>
        <v>69.30696098990326</v>
      </c>
      <c r="DS27" s="2">
        <f t="shared" si="100"/>
        <v>71.882671350844845</v>
      </c>
      <c r="DT27" s="2">
        <f t="shared" si="101"/>
        <v>73.014681864703164</v>
      </c>
      <c r="DU27" s="2">
        <f t="shared" si="102"/>
        <v>75.016938079645399</v>
      </c>
      <c r="DV27" s="2">
        <f t="shared" si="103"/>
        <v>70.16856664605578</v>
      </c>
      <c r="DW27" s="2">
        <f t="shared" si="104"/>
        <v>72.238122308738298</v>
      </c>
      <c r="DX27" s="2">
        <f t="shared" si="105"/>
        <v>69.840598864788191</v>
      </c>
      <c r="DY27" s="2">
        <f t="shared" si="106"/>
        <v>63.455627349651451</v>
      </c>
      <c r="DZ27" s="2">
        <f t="shared" si="107"/>
        <v>57.073884652374716</v>
      </c>
      <c r="EB27" s="2">
        <f t="shared" si="108"/>
        <v>1.6323263902027739E-4</v>
      </c>
      <c r="EC27" s="2">
        <f t="shared" si="109"/>
        <v>1.3154522787958884E-4</v>
      </c>
      <c r="ED27" s="2">
        <f t="shared" si="110"/>
        <v>1.3520167950272589E-4</v>
      </c>
      <c r="EE27" s="2">
        <f t="shared" si="111"/>
        <v>1.2832957896711353E-4</v>
      </c>
      <c r="EF27" s="2">
        <f t="shared" si="112"/>
        <v>1.632639778968506E-4</v>
      </c>
      <c r="EG27" s="2">
        <f t="shared" si="113"/>
        <v>1.5156939151282853E-4</v>
      </c>
      <c r="EH27" s="2">
        <f t="shared" si="114"/>
        <v>1.8228803165020043E-4</v>
      </c>
      <c r="EI27" s="2">
        <f t="shared" si="115"/>
        <v>2.2249436387010907E-4</v>
      </c>
      <c r="EJ27" s="2">
        <f t="shared" si="116"/>
        <v>2.0845755707701779E-4</v>
      </c>
      <c r="EK27" s="2">
        <f t="shared" si="117"/>
        <v>1.9295174555867165E-4</v>
      </c>
      <c r="EL27" s="2">
        <f t="shared" si="118"/>
        <v>1.6433870956532965E-4</v>
      </c>
      <c r="EM27" s="2">
        <f t="shared" si="119"/>
        <v>1.4458923680918184E-4</v>
      </c>
      <c r="EN27" s="2">
        <f t="shared" si="120"/>
        <v>1.2261072238835938E-4</v>
      </c>
      <c r="EO27" s="2">
        <f t="shared" si="121"/>
        <v>1.1232095401927555E-4</v>
      </c>
      <c r="EP27" s="2">
        <f t="shared" si="122"/>
        <v>1.2601493058135116E-4</v>
      </c>
    </row>
    <row r="28" spans="2:146" x14ac:dyDescent="0.25">
      <c r="B28" s="2">
        <v>6</v>
      </c>
      <c r="C28" s="49">
        <v>39.754399999999997</v>
      </c>
      <c r="D28" s="49">
        <v>45.113</v>
      </c>
      <c r="E28" s="49">
        <v>49.905999999999999</v>
      </c>
      <c r="F28" s="49">
        <v>54.905999999999999</v>
      </c>
      <c r="G28" s="49">
        <v>56.131999999999998</v>
      </c>
      <c r="H28" s="49">
        <v>58.603999999999999</v>
      </c>
      <c r="I28" s="49">
        <v>60.057000000000002</v>
      </c>
      <c r="J28" s="49">
        <v>60.924999999999997</v>
      </c>
      <c r="K28" s="49">
        <v>62.453000000000003</v>
      </c>
      <c r="L28" s="49">
        <v>65.037999999999997</v>
      </c>
      <c r="M28" s="49">
        <v>64.093999999999994</v>
      </c>
      <c r="N28" s="49">
        <v>65.113</v>
      </c>
      <c r="O28" s="49">
        <v>62.924999999999997</v>
      </c>
      <c r="P28" s="49">
        <v>60.735999999999997</v>
      </c>
      <c r="Q28" s="49">
        <v>56.981000000000002</v>
      </c>
      <c r="T28" s="4" t="e">
        <f t="shared" si="3"/>
        <v>#N/A</v>
      </c>
      <c r="U28" s="4" t="e">
        <f t="shared" si="4"/>
        <v>#N/A</v>
      </c>
      <c r="V28" s="4" t="e">
        <f t="shared" si="5"/>
        <v>#N/A</v>
      </c>
      <c r="W28" s="4" t="e">
        <f t="shared" si="6"/>
        <v>#N/A</v>
      </c>
      <c r="X28" s="4" t="e">
        <f t="shared" si="7"/>
        <v>#N/A</v>
      </c>
      <c r="Y28" s="4" t="e">
        <f t="shared" si="8"/>
        <v>#N/A</v>
      </c>
      <c r="Z28" s="4" t="e">
        <f t="shared" si="9"/>
        <v>#N/A</v>
      </c>
      <c r="AA28" s="4" t="e">
        <f t="shared" si="10"/>
        <v>#N/A</v>
      </c>
      <c r="AB28" s="4" t="e">
        <f t="shared" si="11"/>
        <v>#N/A</v>
      </c>
      <c r="AC28" s="4" t="e">
        <f t="shared" si="12"/>
        <v>#N/A</v>
      </c>
      <c r="AD28" s="4" t="e">
        <f t="shared" si="13"/>
        <v>#N/A</v>
      </c>
      <c r="AE28" s="4" t="e">
        <f t="shared" si="14"/>
        <v>#N/A</v>
      </c>
      <c r="AF28" s="4" t="e">
        <f t="shared" si="15"/>
        <v>#N/A</v>
      </c>
      <c r="AG28" s="4" t="e">
        <f t="shared" si="16"/>
        <v>#N/A</v>
      </c>
      <c r="AH28" s="4" t="e">
        <f t="shared" si="17"/>
        <v>#N/A</v>
      </c>
      <c r="AJ28" s="4">
        <f t="shared" si="18"/>
        <v>0</v>
      </c>
      <c r="AK28" s="4">
        <f t="shared" si="19"/>
        <v>0</v>
      </c>
      <c r="AL28" s="4">
        <f t="shared" si="20"/>
        <v>0</v>
      </c>
      <c r="AM28" s="4">
        <f t="shared" si="21"/>
        <v>0</v>
      </c>
      <c r="AN28" s="4">
        <f t="shared" si="22"/>
        <v>0</v>
      </c>
      <c r="AO28" s="4">
        <f t="shared" si="23"/>
        <v>0</v>
      </c>
      <c r="AP28" s="4">
        <f t="shared" si="24"/>
        <v>0</v>
      </c>
      <c r="AQ28" s="4">
        <f t="shared" si="25"/>
        <v>0</v>
      </c>
      <c r="AR28" s="4">
        <f t="shared" si="26"/>
        <v>0</v>
      </c>
      <c r="AS28" s="4">
        <f t="shared" si="27"/>
        <v>0</v>
      </c>
      <c r="AT28" s="4">
        <f t="shared" si="28"/>
        <v>0</v>
      </c>
      <c r="AU28" s="4">
        <f t="shared" si="29"/>
        <v>0</v>
      </c>
      <c r="AV28" s="4">
        <f t="shared" si="30"/>
        <v>0</v>
      </c>
      <c r="AW28" s="4">
        <f t="shared" si="31"/>
        <v>0</v>
      </c>
      <c r="AX28" s="4">
        <f t="shared" si="32"/>
        <v>0</v>
      </c>
      <c r="AZ28" s="2" t="e">
        <f t="shared" si="33"/>
        <v>#N/A</v>
      </c>
      <c r="BA28" s="2" t="e">
        <f t="shared" si="34"/>
        <v>#N/A</v>
      </c>
      <c r="BB28" s="2" t="e">
        <f t="shared" si="35"/>
        <v>#N/A</v>
      </c>
      <c r="BC28" s="2" t="e">
        <f t="shared" si="36"/>
        <v>#N/A</v>
      </c>
      <c r="BD28" s="2" t="e">
        <f t="shared" si="37"/>
        <v>#N/A</v>
      </c>
      <c r="BE28" s="2" t="e">
        <f t="shared" si="38"/>
        <v>#N/A</v>
      </c>
      <c r="BF28" s="2" t="e">
        <f t="shared" si="39"/>
        <v>#N/A</v>
      </c>
      <c r="BG28" s="2" t="e">
        <f t="shared" si="40"/>
        <v>#N/A</v>
      </c>
      <c r="BH28" s="2" t="e">
        <f t="shared" si="41"/>
        <v>#N/A</v>
      </c>
      <c r="BI28" s="2" t="e">
        <f t="shared" si="42"/>
        <v>#N/A</v>
      </c>
      <c r="BJ28" s="2" t="e">
        <f t="shared" si="43"/>
        <v>#N/A</v>
      </c>
      <c r="BK28" s="2" t="e">
        <f t="shared" si="44"/>
        <v>#N/A</v>
      </c>
      <c r="BL28" s="2" t="e">
        <f t="shared" si="45"/>
        <v>#N/A</v>
      </c>
      <c r="BM28" s="2" t="e">
        <f t="shared" si="46"/>
        <v>#N/A</v>
      </c>
      <c r="BN28" s="2" t="e">
        <f t="shared" si="47"/>
        <v>#N/A</v>
      </c>
      <c r="BP28" s="2" t="str">
        <f t="shared" si="48"/>
        <v/>
      </c>
      <c r="BQ28" s="2" t="str">
        <f t="shared" si="49"/>
        <v/>
      </c>
      <c r="BR28" s="2" t="str">
        <f t="shared" si="50"/>
        <v/>
      </c>
      <c r="BS28" s="2" t="str">
        <f t="shared" si="51"/>
        <v/>
      </c>
      <c r="BT28" s="2" t="str">
        <f t="shared" si="52"/>
        <v/>
      </c>
      <c r="BU28" s="2" t="str">
        <f t="shared" si="53"/>
        <v/>
      </c>
      <c r="BV28" s="2" t="str">
        <f t="shared" si="54"/>
        <v/>
      </c>
      <c r="BW28" s="2" t="str">
        <f t="shared" si="55"/>
        <v/>
      </c>
      <c r="BX28" s="2" t="str">
        <f t="shared" si="56"/>
        <v/>
      </c>
      <c r="BY28" s="2" t="str">
        <f t="shared" si="57"/>
        <v/>
      </c>
      <c r="BZ28" s="2" t="str">
        <f t="shared" si="58"/>
        <v/>
      </c>
      <c r="CA28" s="2" t="str">
        <f t="shared" si="59"/>
        <v/>
      </c>
      <c r="CB28" s="2" t="str">
        <f t="shared" si="60"/>
        <v/>
      </c>
      <c r="CC28" s="2" t="str">
        <f t="shared" si="61"/>
        <v/>
      </c>
      <c r="CD28" s="2" t="str">
        <f t="shared" si="62"/>
        <v/>
      </c>
      <c r="CF28" s="2" t="str">
        <f t="shared" si="63"/>
        <v/>
      </c>
      <c r="CG28" s="2" t="str">
        <f t="shared" si="64"/>
        <v/>
      </c>
      <c r="CH28" s="2" t="str">
        <f t="shared" si="65"/>
        <v/>
      </c>
      <c r="CI28" s="2" t="str">
        <f t="shared" si="66"/>
        <v/>
      </c>
      <c r="CJ28" s="2" t="str">
        <f t="shared" si="67"/>
        <v/>
      </c>
      <c r="CK28" s="2" t="str">
        <f t="shared" si="68"/>
        <v/>
      </c>
      <c r="CL28" s="2" t="str">
        <f t="shared" si="69"/>
        <v/>
      </c>
      <c r="CM28" s="2" t="str">
        <f t="shared" si="70"/>
        <v/>
      </c>
      <c r="CN28" s="2" t="str">
        <f t="shared" si="71"/>
        <v/>
      </c>
      <c r="CO28" s="2" t="str">
        <f t="shared" si="72"/>
        <v/>
      </c>
      <c r="CP28" s="2" t="str">
        <f t="shared" si="73"/>
        <v/>
      </c>
      <c r="CQ28" s="2" t="str">
        <f t="shared" si="74"/>
        <v/>
      </c>
      <c r="CR28" s="2" t="str">
        <f t="shared" si="75"/>
        <v/>
      </c>
      <c r="CS28" s="2" t="str">
        <f t="shared" si="76"/>
        <v/>
      </c>
      <c r="CT28" s="2" t="str">
        <f t="shared" si="77"/>
        <v/>
      </c>
      <c r="CV28" s="2">
        <f t="shared" si="78"/>
        <v>42.36823425691712</v>
      </c>
      <c r="CW28" s="2">
        <f t="shared" si="79"/>
        <v>47.839501040941279</v>
      </c>
      <c r="CX28" s="2">
        <f t="shared" si="80"/>
        <v>53.321381289506967</v>
      </c>
      <c r="CY28" s="2">
        <f t="shared" si="81"/>
        <v>57.113209789026932</v>
      </c>
      <c r="CZ28" s="2">
        <f t="shared" si="82"/>
        <v>61.115956631922337</v>
      </c>
      <c r="DA28" s="2">
        <f t="shared" si="83"/>
        <v>64.507842623030086</v>
      </c>
      <c r="DB28" s="2">
        <f t="shared" si="84"/>
        <v>65.512552769461081</v>
      </c>
      <c r="DC28" s="2">
        <f t="shared" si="85"/>
        <v>68.205183851594825</v>
      </c>
      <c r="DD28" s="2">
        <f t="shared" si="86"/>
        <v>69.117386545381862</v>
      </c>
      <c r="DE28" s="2">
        <f t="shared" si="87"/>
        <v>71.809340665184195</v>
      </c>
      <c r="DF28" s="2">
        <f t="shared" si="88"/>
        <v>72.429563997006014</v>
      </c>
      <c r="DG28" s="2">
        <f t="shared" si="89"/>
        <v>73.66213645631737</v>
      </c>
      <c r="DH28" s="2">
        <f t="shared" si="90"/>
        <v>69.417227943198753</v>
      </c>
      <c r="DI28" s="2">
        <f t="shared" si="91"/>
        <v>67.062417978446291</v>
      </c>
      <c r="DJ28" s="2">
        <f t="shared" si="92"/>
        <v>62.496989677393856</v>
      </c>
      <c r="DL28" s="2">
        <f t="shared" si="93"/>
        <v>40.32493539334309</v>
      </c>
      <c r="DM28" s="2">
        <f t="shared" si="94"/>
        <v>47.690338120982609</v>
      </c>
      <c r="DN28" s="2">
        <f t="shared" si="95"/>
        <v>53.099121701555916</v>
      </c>
      <c r="DO28" s="2">
        <f t="shared" si="96"/>
        <v>57.855611934573425</v>
      </c>
      <c r="DP28" s="2">
        <f t="shared" si="97"/>
        <v>63.49045628727859</v>
      </c>
      <c r="DQ28" s="2">
        <f t="shared" si="98"/>
        <v>65.517823549332121</v>
      </c>
      <c r="DR28" s="2">
        <f t="shared" si="99"/>
        <v>69.192266822000974</v>
      </c>
      <c r="DS28" s="2">
        <f t="shared" si="100"/>
        <v>71.754489592816981</v>
      </c>
      <c r="DT28" s="2">
        <f t="shared" si="101"/>
        <v>72.881457239439257</v>
      </c>
      <c r="DU28" s="2">
        <f t="shared" si="102"/>
        <v>74.871491080074676</v>
      </c>
      <c r="DV28" s="2">
        <f t="shared" si="103"/>
        <v>70.062215392661713</v>
      </c>
      <c r="DW28" s="2">
        <f t="shared" si="104"/>
        <v>72.101862223589208</v>
      </c>
      <c r="DX28" s="2">
        <f t="shared" si="105"/>
        <v>69.697132727114791</v>
      </c>
      <c r="DY28" s="2">
        <f t="shared" si="106"/>
        <v>63.345802427313835</v>
      </c>
      <c r="DZ28" s="2">
        <f t="shared" si="107"/>
        <v>56.987814780644356</v>
      </c>
      <c r="EB28" s="2">
        <f t="shared" si="108"/>
        <v>1.7897821096587657E-4</v>
      </c>
      <c r="EC28" s="2">
        <f t="shared" si="109"/>
        <v>1.4423464365926846E-4</v>
      </c>
      <c r="ED28" s="2">
        <f t="shared" si="110"/>
        <v>1.4824375996297493E-4</v>
      </c>
      <c r="EE28" s="2">
        <f t="shared" si="111"/>
        <v>1.4070884314060298E-4</v>
      </c>
      <c r="EF28" s="2">
        <f t="shared" si="112"/>
        <v>1.7901257227834785E-4</v>
      </c>
      <c r="EG28" s="2">
        <f t="shared" si="113"/>
        <v>1.6619010277512023E-4</v>
      </c>
      <c r="EH28" s="2">
        <f t="shared" si="114"/>
        <v>1.998713370209818E-4</v>
      </c>
      <c r="EI28" s="2">
        <f t="shared" si="115"/>
        <v>2.4395498204608109E-4</v>
      </c>
      <c r="EJ28" s="2">
        <f t="shared" si="116"/>
        <v>2.2856456935495517E-4</v>
      </c>
      <c r="EK28" s="2">
        <f t="shared" si="117"/>
        <v>2.1156344352472054E-4</v>
      </c>
      <c r="EL28" s="2">
        <f t="shared" si="118"/>
        <v>1.8019095487467634E-4</v>
      </c>
      <c r="EM28" s="2">
        <f t="shared" si="119"/>
        <v>1.5853673401698592E-4</v>
      </c>
      <c r="EN28" s="2">
        <f t="shared" si="120"/>
        <v>1.344383934053135E-4</v>
      </c>
      <c r="EO28" s="2">
        <f t="shared" si="121"/>
        <v>1.2315614246776233E-4</v>
      </c>
      <c r="EP28" s="2">
        <f t="shared" si="122"/>
        <v>1.381709439310045E-4</v>
      </c>
    </row>
    <row r="29" spans="2:146" x14ac:dyDescent="0.25">
      <c r="B29" s="2">
        <v>7</v>
      </c>
      <c r="C29" s="49">
        <v>38.736800000000002</v>
      </c>
      <c r="D29" s="49">
        <v>45.225999999999999</v>
      </c>
      <c r="E29" s="49">
        <v>49.189</v>
      </c>
      <c r="F29" s="49">
        <v>54.642000000000003</v>
      </c>
      <c r="G29" s="49">
        <v>54.868000000000002</v>
      </c>
      <c r="H29" s="49">
        <v>58.491</v>
      </c>
      <c r="I29" s="49">
        <v>61.377000000000002</v>
      </c>
      <c r="J29" s="49">
        <v>60.755000000000003</v>
      </c>
      <c r="K29" s="49">
        <v>62.585000000000001</v>
      </c>
      <c r="L29" s="49">
        <v>63.17</v>
      </c>
      <c r="M29" s="49">
        <v>63.868000000000002</v>
      </c>
      <c r="N29" s="49">
        <v>65.623000000000005</v>
      </c>
      <c r="O29" s="49">
        <v>62.302</v>
      </c>
      <c r="P29" s="49">
        <v>60.981000000000002</v>
      </c>
      <c r="Q29" s="49">
        <v>57.131999999999998</v>
      </c>
      <c r="S29" s="18"/>
      <c r="T29" s="4" t="e">
        <f t="shared" si="3"/>
        <v>#N/A</v>
      </c>
      <c r="U29" s="4" t="e">
        <f t="shared" si="4"/>
        <v>#N/A</v>
      </c>
      <c r="V29" s="4" t="e">
        <f t="shared" si="5"/>
        <v>#N/A</v>
      </c>
      <c r="W29" s="4" t="e">
        <f t="shared" si="6"/>
        <v>#N/A</v>
      </c>
      <c r="X29" s="4" t="e">
        <f t="shared" si="7"/>
        <v>#N/A</v>
      </c>
      <c r="Y29" s="4" t="e">
        <f t="shared" si="8"/>
        <v>#N/A</v>
      </c>
      <c r="Z29" s="4" t="e">
        <f t="shared" si="9"/>
        <v>#N/A</v>
      </c>
      <c r="AA29" s="4" t="e">
        <f t="shared" si="10"/>
        <v>#N/A</v>
      </c>
      <c r="AB29" s="4" t="e">
        <f t="shared" si="11"/>
        <v>#N/A</v>
      </c>
      <c r="AC29" s="4" t="e">
        <f t="shared" si="12"/>
        <v>#N/A</v>
      </c>
      <c r="AD29" s="4" t="e">
        <f t="shared" si="13"/>
        <v>#N/A</v>
      </c>
      <c r="AE29" s="4" t="e">
        <f t="shared" si="14"/>
        <v>#N/A</v>
      </c>
      <c r="AF29" s="4" t="e">
        <f t="shared" si="15"/>
        <v>#N/A</v>
      </c>
      <c r="AG29" s="4" t="e">
        <f t="shared" si="16"/>
        <v>#N/A</v>
      </c>
      <c r="AH29" s="4" t="e">
        <f t="shared" si="17"/>
        <v>#N/A</v>
      </c>
      <c r="AJ29" s="4">
        <f t="shared" si="18"/>
        <v>0</v>
      </c>
      <c r="AK29" s="4">
        <f t="shared" si="19"/>
        <v>0</v>
      </c>
      <c r="AL29" s="4">
        <f t="shared" si="20"/>
        <v>0</v>
      </c>
      <c r="AM29" s="4">
        <f t="shared" si="21"/>
        <v>0</v>
      </c>
      <c r="AN29" s="4">
        <f t="shared" si="22"/>
        <v>0</v>
      </c>
      <c r="AO29" s="4">
        <f t="shared" si="23"/>
        <v>0</v>
      </c>
      <c r="AP29" s="4">
        <f t="shared" si="24"/>
        <v>0</v>
      </c>
      <c r="AQ29" s="4">
        <f t="shared" si="25"/>
        <v>0</v>
      </c>
      <c r="AR29" s="4">
        <f t="shared" si="26"/>
        <v>0</v>
      </c>
      <c r="AS29" s="4">
        <f t="shared" si="27"/>
        <v>0</v>
      </c>
      <c r="AT29" s="4">
        <f t="shared" si="28"/>
        <v>0</v>
      </c>
      <c r="AU29" s="4">
        <f t="shared" si="29"/>
        <v>0</v>
      </c>
      <c r="AV29" s="4">
        <f t="shared" si="30"/>
        <v>0</v>
      </c>
      <c r="AW29" s="4">
        <f t="shared" si="31"/>
        <v>0</v>
      </c>
      <c r="AX29" s="4">
        <f t="shared" si="32"/>
        <v>0</v>
      </c>
      <c r="AZ29" s="2" t="e">
        <f t="shared" si="33"/>
        <v>#N/A</v>
      </c>
      <c r="BA29" s="2" t="e">
        <f t="shared" si="34"/>
        <v>#N/A</v>
      </c>
      <c r="BB29" s="2" t="e">
        <f t="shared" si="35"/>
        <v>#N/A</v>
      </c>
      <c r="BC29" s="2" t="e">
        <f t="shared" si="36"/>
        <v>#N/A</v>
      </c>
      <c r="BD29" s="2" t="e">
        <f t="shared" si="37"/>
        <v>#N/A</v>
      </c>
      <c r="BE29" s="2" t="e">
        <f t="shared" si="38"/>
        <v>#N/A</v>
      </c>
      <c r="BF29" s="2" t="e">
        <f t="shared" si="39"/>
        <v>#N/A</v>
      </c>
      <c r="BG29" s="2" t="e">
        <f t="shared" si="40"/>
        <v>#N/A</v>
      </c>
      <c r="BH29" s="2" t="e">
        <f t="shared" si="41"/>
        <v>#N/A</v>
      </c>
      <c r="BI29" s="2" t="e">
        <f t="shared" si="42"/>
        <v>#N/A</v>
      </c>
      <c r="BJ29" s="2" t="e">
        <f t="shared" si="43"/>
        <v>#N/A</v>
      </c>
      <c r="BK29" s="2" t="e">
        <f t="shared" si="44"/>
        <v>#N/A</v>
      </c>
      <c r="BL29" s="2" t="e">
        <f t="shared" si="45"/>
        <v>#N/A</v>
      </c>
      <c r="BM29" s="2" t="e">
        <f t="shared" si="46"/>
        <v>#N/A</v>
      </c>
      <c r="BN29" s="2" t="e">
        <f t="shared" si="47"/>
        <v>#N/A</v>
      </c>
      <c r="BP29" s="2" t="str">
        <f t="shared" si="48"/>
        <v/>
      </c>
      <c r="BQ29" s="2" t="str">
        <f t="shared" si="49"/>
        <v/>
      </c>
      <c r="BR29" s="2" t="str">
        <f t="shared" si="50"/>
        <v/>
      </c>
      <c r="BS29" s="2" t="str">
        <f t="shared" si="51"/>
        <v/>
      </c>
      <c r="BT29" s="2" t="str">
        <f t="shared" si="52"/>
        <v/>
      </c>
      <c r="BU29" s="2" t="str">
        <f t="shared" si="53"/>
        <v/>
      </c>
      <c r="BV29" s="2" t="str">
        <f t="shared" si="54"/>
        <v/>
      </c>
      <c r="BW29" s="2" t="str">
        <f t="shared" si="55"/>
        <v/>
      </c>
      <c r="BX29" s="2" t="str">
        <f t="shared" si="56"/>
        <v/>
      </c>
      <c r="BY29" s="2" t="str">
        <f t="shared" si="57"/>
        <v/>
      </c>
      <c r="BZ29" s="2" t="str">
        <f t="shared" si="58"/>
        <v/>
      </c>
      <c r="CA29" s="2" t="str">
        <f t="shared" si="59"/>
        <v/>
      </c>
      <c r="CB29" s="2" t="str">
        <f t="shared" si="60"/>
        <v/>
      </c>
      <c r="CC29" s="2" t="str">
        <f t="shared" si="61"/>
        <v/>
      </c>
      <c r="CD29" s="2" t="str">
        <f t="shared" si="62"/>
        <v/>
      </c>
      <c r="CF29" s="2" t="str">
        <f t="shared" si="63"/>
        <v/>
      </c>
      <c r="CG29" s="2" t="str">
        <f t="shared" si="64"/>
        <v/>
      </c>
      <c r="CH29" s="2" t="str">
        <f t="shared" si="65"/>
        <v/>
      </c>
      <c r="CI29" s="2" t="str">
        <f t="shared" si="66"/>
        <v/>
      </c>
      <c r="CJ29" s="2" t="str">
        <f t="shared" si="67"/>
        <v/>
      </c>
      <c r="CK29" s="2" t="str">
        <f t="shared" si="68"/>
        <v/>
      </c>
      <c r="CL29" s="2" t="str">
        <f t="shared" si="69"/>
        <v/>
      </c>
      <c r="CM29" s="2" t="str">
        <f t="shared" si="70"/>
        <v/>
      </c>
      <c r="CN29" s="2" t="str">
        <f t="shared" si="71"/>
        <v/>
      </c>
      <c r="CO29" s="2" t="str">
        <f t="shared" si="72"/>
        <v/>
      </c>
      <c r="CP29" s="2" t="str">
        <f t="shared" si="73"/>
        <v/>
      </c>
      <c r="CQ29" s="2" t="str">
        <f t="shared" si="74"/>
        <v/>
      </c>
      <c r="CR29" s="2" t="str">
        <f t="shared" si="75"/>
        <v/>
      </c>
      <c r="CS29" s="2" t="str">
        <f t="shared" si="76"/>
        <v/>
      </c>
      <c r="CT29" s="2" t="str">
        <f t="shared" si="77"/>
        <v/>
      </c>
      <c r="CV29" s="2">
        <f t="shared" si="78"/>
        <v>42.320176860057352</v>
      </c>
      <c r="CW29" s="2">
        <f t="shared" si="79"/>
        <v>47.807968576415583</v>
      </c>
      <c r="CX29" s="2">
        <f t="shared" si="80"/>
        <v>53.260602823430268</v>
      </c>
      <c r="CY29" s="2">
        <f t="shared" si="81"/>
        <v>57.047075870340748</v>
      </c>
      <c r="CZ29" s="2">
        <f t="shared" si="82"/>
        <v>61.03555485359643</v>
      </c>
      <c r="DA29" s="2">
        <f t="shared" si="83"/>
        <v>64.420323262109662</v>
      </c>
      <c r="DB29" s="2">
        <f t="shared" si="84"/>
        <v>65.442305763473058</v>
      </c>
      <c r="DC29" s="2">
        <f t="shared" si="85"/>
        <v>68.113356559455497</v>
      </c>
      <c r="DD29" s="2">
        <f t="shared" si="86"/>
        <v>69.029750049980024</v>
      </c>
      <c r="DE29" s="2">
        <f t="shared" si="87"/>
        <v>71.709602605626998</v>
      </c>
      <c r="DF29" s="2">
        <f t="shared" si="88"/>
        <v>72.320835703592849</v>
      </c>
      <c r="DG29" s="2">
        <f t="shared" si="89"/>
        <v>73.531534386231669</v>
      </c>
      <c r="DH29" s="2">
        <f t="shared" si="90"/>
        <v>69.303424807839846</v>
      </c>
      <c r="DI29" s="2">
        <f t="shared" si="91"/>
        <v>66.945530310536796</v>
      </c>
      <c r="DJ29" s="2">
        <f t="shared" si="92"/>
        <v>62.389185229698754</v>
      </c>
      <c r="DL29" s="2">
        <f t="shared" si="93"/>
        <v>40.286468506717192</v>
      </c>
      <c r="DM29" s="2">
        <f t="shared" si="94"/>
        <v>47.626365227465243</v>
      </c>
      <c r="DN29" s="2">
        <f t="shared" si="95"/>
        <v>53.022401456898145</v>
      </c>
      <c r="DO29" s="2">
        <f t="shared" si="96"/>
        <v>57.769521073268685</v>
      </c>
      <c r="DP29" s="2">
        <f t="shared" si="97"/>
        <v>63.38390311316703</v>
      </c>
      <c r="DQ29" s="2">
        <f t="shared" si="98"/>
        <v>65.415740384873814</v>
      </c>
      <c r="DR29" s="2">
        <f t="shared" si="99"/>
        <v>69.077572654098702</v>
      </c>
      <c r="DS29" s="2">
        <f t="shared" si="100"/>
        <v>71.626307834789117</v>
      </c>
      <c r="DT29" s="2">
        <f t="shared" si="101"/>
        <v>72.74823261417535</v>
      </c>
      <c r="DU29" s="2">
        <f t="shared" si="102"/>
        <v>74.726044080503954</v>
      </c>
      <c r="DV29" s="2">
        <f t="shared" si="103"/>
        <v>69.955864139267632</v>
      </c>
      <c r="DW29" s="2">
        <f t="shared" si="104"/>
        <v>71.965602138440119</v>
      </c>
      <c r="DX29" s="2">
        <f t="shared" si="105"/>
        <v>69.553666589441391</v>
      </c>
      <c r="DY29" s="2">
        <f t="shared" si="106"/>
        <v>63.235977504976219</v>
      </c>
      <c r="DZ29" s="2">
        <f t="shared" si="107"/>
        <v>56.901744908914004</v>
      </c>
      <c r="EB29" s="2">
        <f t="shared" si="108"/>
        <v>1.9624231729557716E-4</v>
      </c>
      <c r="EC29" s="2">
        <f t="shared" si="109"/>
        <v>1.5814794119347242E-4</v>
      </c>
      <c r="ED29" s="2">
        <f t="shared" si="110"/>
        <v>1.6254372576609289E-4</v>
      </c>
      <c r="EE29" s="2">
        <f t="shared" si="111"/>
        <v>1.5428208407717008E-4</v>
      </c>
      <c r="EF29" s="2">
        <f t="shared" si="112"/>
        <v>1.9627999242424656E-4</v>
      </c>
      <c r="EG29" s="2">
        <f t="shared" si="113"/>
        <v>1.8222090242854378E-4</v>
      </c>
      <c r="EH29" s="2">
        <f t="shared" si="114"/>
        <v>2.1915033715200099E-4</v>
      </c>
      <c r="EI29" s="2">
        <f t="shared" si="115"/>
        <v>2.6748502303649017E-4</v>
      </c>
      <c r="EJ29" s="2">
        <f t="shared" si="116"/>
        <v>2.5061054037089735E-4</v>
      </c>
      <c r="EK29" s="2">
        <f t="shared" si="117"/>
        <v>2.3196996812663333E-4</v>
      </c>
      <c r="EL29" s="2">
        <f t="shared" si="118"/>
        <v>1.9757201847188624E-4</v>
      </c>
      <c r="EM29" s="2">
        <f t="shared" si="119"/>
        <v>1.7382941335772396E-4</v>
      </c>
      <c r="EN29" s="2">
        <f t="shared" si="120"/>
        <v>1.4740685517145016E-4</v>
      </c>
      <c r="EO29" s="2">
        <f t="shared" si="121"/>
        <v>1.3503642045012849E-4</v>
      </c>
      <c r="EP29" s="2">
        <f t="shared" si="122"/>
        <v>1.5149940780052364E-4</v>
      </c>
    </row>
    <row r="30" spans="2:146" x14ac:dyDescent="0.25">
      <c r="B30" s="2">
        <v>8</v>
      </c>
      <c r="C30" s="49">
        <v>39.087699999999998</v>
      </c>
      <c r="D30" s="49">
        <v>45</v>
      </c>
      <c r="E30" s="49">
        <v>49.075000000000003</v>
      </c>
      <c r="F30" s="49">
        <v>54.433999999999997</v>
      </c>
      <c r="G30" s="49">
        <v>55.414999999999999</v>
      </c>
      <c r="H30" s="49">
        <v>57.698</v>
      </c>
      <c r="I30" s="49">
        <v>60.811</v>
      </c>
      <c r="J30" s="49">
        <v>61.698</v>
      </c>
      <c r="K30" s="49">
        <v>61.905999999999999</v>
      </c>
      <c r="L30" s="49">
        <v>63.509</v>
      </c>
      <c r="M30" s="49">
        <v>63.887</v>
      </c>
      <c r="N30" s="49">
        <v>65.509</v>
      </c>
      <c r="O30" s="49">
        <v>64.603999999999999</v>
      </c>
      <c r="P30" s="49">
        <v>59.433999999999997</v>
      </c>
      <c r="Q30" s="49">
        <v>55.622999999999998</v>
      </c>
      <c r="T30" s="4" t="e">
        <f t="shared" si="3"/>
        <v>#N/A</v>
      </c>
      <c r="U30" s="4" t="e">
        <f t="shared" si="4"/>
        <v>#N/A</v>
      </c>
      <c r="V30" s="4" t="e">
        <f t="shared" si="5"/>
        <v>#N/A</v>
      </c>
      <c r="W30" s="4" t="e">
        <f t="shared" si="6"/>
        <v>#N/A</v>
      </c>
      <c r="X30" s="4" t="e">
        <f t="shared" si="7"/>
        <v>#N/A</v>
      </c>
      <c r="Y30" s="4" t="e">
        <f t="shared" si="8"/>
        <v>#N/A</v>
      </c>
      <c r="Z30" s="4" t="e">
        <f t="shared" si="9"/>
        <v>#N/A</v>
      </c>
      <c r="AA30" s="4" t="e">
        <f t="shared" si="10"/>
        <v>#N/A</v>
      </c>
      <c r="AB30" s="4" t="e">
        <f t="shared" si="11"/>
        <v>#N/A</v>
      </c>
      <c r="AC30" s="4" t="e">
        <f t="shared" si="12"/>
        <v>#N/A</v>
      </c>
      <c r="AD30" s="4" t="e">
        <f t="shared" si="13"/>
        <v>#N/A</v>
      </c>
      <c r="AE30" s="4" t="e">
        <f t="shared" si="14"/>
        <v>#N/A</v>
      </c>
      <c r="AF30" s="4" t="e">
        <f t="shared" si="15"/>
        <v>#N/A</v>
      </c>
      <c r="AG30" s="4" t="e">
        <f t="shared" si="16"/>
        <v>#N/A</v>
      </c>
      <c r="AH30" s="4" t="e">
        <f t="shared" si="17"/>
        <v>#N/A</v>
      </c>
      <c r="AJ30" s="4">
        <f t="shared" si="18"/>
        <v>0</v>
      </c>
      <c r="AK30" s="4">
        <f t="shared" si="19"/>
        <v>0</v>
      </c>
      <c r="AL30" s="4">
        <f t="shared" si="20"/>
        <v>0</v>
      </c>
      <c r="AM30" s="4">
        <f t="shared" si="21"/>
        <v>0</v>
      </c>
      <c r="AN30" s="4">
        <f t="shared" si="22"/>
        <v>0</v>
      </c>
      <c r="AO30" s="4">
        <f t="shared" si="23"/>
        <v>0</v>
      </c>
      <c r="AP30" s="4">
        <f t="shared" si="24"/>
        <v>0</v>
      </c>
      <c r="AQ30" s="4">
        <f t="shared" si="25"/>
        <v>0</v>
      </c>
      <c r="AR30" s="4">
        <f t="shared" si="26"/>
        <v>0</v>
      </c>
      <c r="AS30" s="4">
        <f t="shared" si="27"/>
        <v>0</v>
      </c>
      <c r="AT30" s="4">
        <f t="shared" si="28"/>
        <v>0</v>
      </c>
      <c r="AU30" s="4">
        <f t="shared" si="29"/>
        <v>0</v>
      </c>
      <c r="AV30" s="4">
        <f t="shared" si="30"/>
        <v>0</v>
      </c>
      <c r="AW30" s="4">
        <f t="shared" si="31"/>
        <v>0</v>
      </c>
      <c r="AX30" s="4">
        <f t="shared" si="32"/>
        <v>0</v>
      </c>
      <c r="AZ30" s="2" t="e">
        <f t="shared" si="33"/>
        <v>#N/A</v>
      </c>
      <c r="BA30" s="2" t="e">
        <f t="shared" si="34"/>
        <v>#N/A</v>
      </c>
      <c r="BB30" s="2" t="e">
        <f t="shared" si="35"/>
        <v>#N/A</v>
      </c>
      <c r="BC30" s="2" t="e">
        <f t="shared" si="36"/>
        <v>#N/A</v>
      </c>
      <c r="BD30" s="2" t="e">
        <f t="shared" si="37"/>
        <v>#N/A</v>
      </c>
      <c r="BE30" s="2" t="e">
        <f t="shared" si="38"/>
        <v>#N/A</v>
      </c>
      <c r="BF30" s="2" t="e">
        <f t="shared" si="39"/>
        <v>#N/A</v>
      </c>
      <c r="BG30" s="2" t="e">
        <f t="shared" si="40"/>
        <v>#N/A</v>
      </c>
      <c r="BH30" s="2" t="e">
        <f t="shared" si="41"/>
        <v>#N/A</v>
      </c>
      <c r="BI30" s="2" t="e">
        <f t="shared" si="42"/>
        <v>#N/A</v>
      </c>
      <c r="BJ30" s="2" t="e">
        <f t="shared" si="43"/>
        <v>#N/A</v>
      </c>
      <c r="BK30" s="2" t="e">
        <f t="shared" si="44"/>
        <v>#N/A</v>
      </c>
      <c r="BL30" s="2" t="e">
        <f t="shared" si="45"/>
        <v>#N/A</v>
      </c>
      <c r="BM30" s="2" t="e">
        <f t="shared" si="46"/>
        <v>#N/A</v>
      </c>
      <c r="BN30" s="2" t="e">
        <f t="shared" si="47"/>
        <v>#N/A</v>
      </c>
      <c r="BP30" s="2" t="str">
        <f t="shared" si="48"/>
        <v/>
      </c>
      <c r="BQ30" s="2" t="str">
        <f t="shared" si="49"/>
        <v/>
      </c>
      <c r="BR30" s="2" t="str">
        <f t="shared" si="50"/>
        <v/>
      </c>
      <c r="BS30" s="2" t="str">
        <f t="shared" si="51"/>
        <v/>
      </c>
      <c r="BT30" s="2" t="str">
        <f t="shared" si="52"/>
        <v/>
      </c>
      <c r="BU30" s="2" t="str">
        <f t="shared" si="53"/>
        <v/>
      </c>
      <c r="BV30" s="2" t="str">
        <f t="shared" si="54"/>
        <v/>
      </c>
      <c r="BW30" s="2" t="str">
        <f t="shared" si="55"/>
        <v/>
      </c>
      <c r="BX30" s="2" t="str">
        <f t="shared" si="56"/>
        <v/>
      </c>
      <c r="BY30" s="2" t="str">
        <f t="shared" si="57"/>
        <v/>
      </c>
      <c r="BZ30" s="2" t="str">
        <f t="shared" si="58"/>
        <v/>
      </c>
      <c r="CA30" s="2" t="str">
        <f t="shared" si="59"/>
        <v/>
      </c>
      <c r="CB30" s="2" t="str">
        <f t="shared" si="60"/>
        <v/>
      </c>
      <c r="CC30" s="2" t="str">
        <f t="shared" si="61"/>
        <v/>
      </c>
      <c r="CD30" s="2" t="str">
        <f t="shared" si="62"/>
        <v/>
      </c>
      <c r="CF30" s="2" t="str">
        <f t="shared" si="63"/>
        <v/>
      </c>
      <c r="CG30" s="2" t="str">
        <f t="shared" si="64"/>
        <v/>
      </c>
      <c r="CH30" s="2" t="str">
        <f t="shared" si="65"/>
        <v/>
      </c>
      <c r="CI30" s="2" t="str">
        <f t="shared" si="66"/>
        <v/>
      </c>
      <c r="CJ30" s="2" t="str">
        <f t="shared" si="67"/>
        <v/>
      </c>
      <c r="CK30" s="2" t="str">
        <f t="shared" si="68"/>
        <v/>
      </c>
      <c r="CL30" s="2" t="str">
        <f t="shared" si="69"/>
        <v/>
      </c>
      <c r="CM30" s="2" t="str">
        <f t="shared" si="70"/>
        <v/>
      </c>
      <c r="CN30" s="2" t="str">
        <f t="shared" si="71"/>
        <v/>
      </c>
      <c r="CO30" s="2" t="str">
        <f t="shared" si="72"/>
        <v/>
      </c>
      <c r="CP30" s="2" t="str">
        <f t="shared" si="73"/>
        <v/>
      </c>
      <c r="CQ30" s="2" t="str">
        <f t="shared" si="74"/>
        <v/>
      </c>
      <c r="CR30" s="2" t="str">
        <f t="shared" si="75"/>
        <v/>
      </c>
      <c r="CS30" s="2" t="str">
        <f t="shared" si="76"/>
        <v/>
      </c>
      <c r="CT30" s="2" t="str">
        <f t="shared" si="77"/>
        <v/>
      </c>
      <c r="CV30" s="2">
        <f t="shared" si="78"/>
        <v>42.272119463197591</v>
      </c>
      <c r="CW30" s="2">
        <f t="shared" si="79"/>
        <v>47.776436111889879</v>
      </c>
      <c r="CX30" s="2">
        <f t="shared" si="80"/>
        <v>53.19982435735357</v>
      </c>
      <c r="CY30" s="2">
        <f t="shared" si="81"/>
        <v>56.980941951654557</v>
      </c>
      <c r="CZ30" s="2">
        <f t="shared" si="82"/>
        <v>60.955153075270523</v>
      </c>
      <c r="DA30" s="2">
        <f t="shared" si="83"/>
        <v>64.332803901189223</v>
      </c>
      <c r="DB30" s="2">
        <f t="shared" si="84"/>
        <v>65.372058757485036</v>
      </c>
      <c r="DC30" s="2">
        <f t="shared" si="85"/>
        <v>68.021529267316168</v>
      </c>
      <c r="DD30" s="2">
        <f t="shared" si="86"/>
        <v>68.942113554578185</v>
      </c>
      <c r="DE30" s="2">
        <f t="shared" si="87"/>
        <v>71.609864546069815</v>
      </c>
      <c r="DF30" s="2">
        <f t="shared" si="88"/>
        <v>72.212107410179669</v>
      </c>
      <c r="DG30" s="2">
        <f t="shared" si="89"/>
        <v>73.400932316145969</v>
      </c>
      <c r="DH30" s="2">
        <f t="shared" si="90"/>
        <v>69.189621672480925</v>
      </c>
      <c r="DI30" s="2">
        <f t="shared" si="91"/>
        <v>66.828642642627301</v>
      </c>
      <c r="DJ30" s="2">
        <f t="shared" si="92"/>
        <v>62.281380782003644</v>
      </c>
      <c r="DL30" s="2">
        <f t="shared" si="93"/>
        <v>40.248001620091287</v>
      </c>
      <c r="DM30" s="2">
        <f t="shared" si="94"/>
        <v>47.562392333947884</v>
      </c>
      <c r="DN30" s="2">
        <f t="shared" si="95"/>
        <v>52.94568121224038</v>
      </c>
      <c r="DO30" s="2">
        <f t="shared" si="96"/>
        <v>57.683430211963937</v>
      </c>
      <c r="DP30" s="2">
        <f t="shared" si="97"/>
        <v>63.277349939055469</v>
      </c>
      <c r="DQ30" s="2">
        <f t="shared" si="98"/>
        <v>65.313657220415507</v>
      </c>
      <c r="DR30" s="2">
        <f t="shared" si="99"/>
        <v>68.962878486196416</v>
      </c>
      <c r="DS30" s="2">
        <f t="shared" si="100"/>
        <v>71.498126076761253</v>
      </c>
      <c r="DT30" s="2">
        <f t="shared" si="101"/>
        <v>72.615007988911444</v>
      </c>
      <c r="DU30" s="2">
        <f t="shared" si="102"/>
        <v>74.580597080933231</v>
      </c>
      <c r="DV30" s="2">
        <f t="shared" si="103"/>
        <v>69.849512885873565</v>
      </c>
      <c r="DW30" s="2">
        <f t="shared" si="104"/>
        <v>71.829342053291029</v>
      </c>
      <c r="DX30" s="2">
        <f t="shared" si="105"/>
        <v>69.410200451768006</v>
      </c>
      <c r="DY30" s="2">
        <f t="shared" si="106"/>
        <v>63.126152582638603</v>
      </c>
      <c r="DZ30" s="2">
        <f t="shared" si="107"/>
        <v>56.815675037183652</v>
      </c>
      <c r="EB30" s="2">
        <f t="shared" si="108"/>
        <v>2.1517134821353199E-4</v>
      </c>
      <c r="EC30" s="2">
        <f t="shared" si="109"/>
        <v>1.7340312352852799E-4</v>
      </c>
      <c r="ED30" s="2">
        <f t="shared" si="110"/>
        <v>1.7822285634485019E-4</v>
      </c>
      <c r="EE30" s="2">
        <f t="shared" si="111"/>
        <v>1.6916442325786834E-4</v>
      </c>
      <c r="EF30" s="2">
        <f t="shared" si="112"/>
        <v>2.1521265660629722E-4</v>
      </c>
      <c r="EG30" s="2">
        <f t="shared" si="113"/>
        <v>1.9979773388154807E-4</v>
      </c>
      <c r="EH30" s="2">
        <f t="shared" si="114"/>
        <v>2.4028848589006287E-4</v>
      </c>
      <c r="EI30" s="2">
        <f t="shared" si="115"/>
        <v>2.9328392693076921E-4</v>
      </c>
      <c r="EJ30" s="2">
        <f t="shared" si="116"/>
        <v>2.7478234942826518E-4</v>
      </c>
      <c r="EK30" s="2">
        <f t="shared" si="117"/>
        <v>2.543443199737898E-4</v>
      </c>
      <c r="EL30" s="2">
        <f t="shared" si="118"/>
        <v>2.1662928116678549E-4</v>
      </c>
      <c r="EM30" s="2">
        <f t="shared" si="119"/>
        <v>1.90596965141388E-4</v>
      </c>
      <c r="EN30" s="2">
        <f t="shared" si="120"/>
        <v>1.6162610408421716E-4</v>
      </c>
      <c r="EO30" s="2">
        <f t="shared" si="121"/>
        <v>1.4806256173933253E-4</v>
      </c>
      <c r="EP30" s="2">
        <f t="shared" si="122"/>
        <v>1.6611336940415726E-4</v>
      </c>
    </row>
    <row r="31" spans="2:146" x14ac:dyDescent="0.25">
      <c r="B31" s="2">
        <v>9</v>
      </c>
      <c r="C31" s="49">
        <v>38.596499999999999</v>
      </c>
      <c r="D31" s="49">
        <v>45.131999999999998</v>
      </c>
      <c r="E31" s="49">
        <v>49.094000000000001</v>
      </c>
      <c r="F31" s="49">
        <v>53.716999999999999</v>
      </c>
      <c r="G31" s="49">
        <v>54.868000000000002</v>
      </c>
      <c r="H31" s="49">
        <v>56.942999999999998</v>
      </c>
      <c r="I31" s="49">
        <v>60.679000000000002</v>
      </c>
      <c r="J31" s="49">
        <v>61.905999999999999</v>
      </c>
      <c r="K31" s="49">
        <v>62.189</v>
      </c>
      <c r="L31" s="49">
        <v>64.546999999999997</v>
      </c>
      <c r="M31" s="49">
        <v>64.132000000000005</v>
      </c>
      <c r="N31" s="49">
        <v>65.396000000000001</v>
      </c>
      <c r="O31" s="49">
        <v>62.887</v>
      </c>
      <c r="P31" s="49">
        <v>61.094000000000001</v>
      </c>
      <c r="Q31" s="49">
        <v>55.924999999999997</v>
      </c>
      <c r="S31" s="10"/>
      <c r="T31" s="4" t="e">
        <f t="shared" si="3"/>
        <v>#N/A</v>
      </c>
      <c r="U31" s="4" t="e">
        <f t="shared" si="4"/>
        <v>#N/A</v>
      </c>
      <c r="V31" s="4" t="e">
        <f t="shared" si="5"/>
        <v>#N/A</v>
      </c>
      <c r="W31" s="4" t="e">
        <f t="shared" si="6"/>
        <v>#N/A</v>
      </c>
      <c r="X31" s="4" t="e">
        <f t="shared" si="7"/>
        <v>#N/A</v>
      </c>
      <c r="Y31" s="4" t="e">
        <f t="shared" si="8"/>
        <v>#N/A</v>
      </c>
      <c r="Z31" s="4" t="e">
        <f t="shared" si="9"/>
        <v>#N/A</v>
      </c>
      <c r="AA31" s="4" t="e">
        <f t="shared" si="10"/>
        <v>#N/A</v>
      </c>
      <c r="AB31" s="4" t="e">
        <f t="shared" si="11"/>
        <v>#N/A</v>
      </c>
      <c r="AC31" s="4" t="e">
        <f t="shared" si="12"/>
        <v>#N/A</v>
      </c>
      <c r="AD31" s="4" t="e">
        <f t="shared" si="13"/>
        <v>#N/A</v>
      </c>
      <c r="AE31" s="4" t="e">
        <f t="shared" si="14"/>
        <v>#N/A</v>
      </c>
      <c r="AF31" s="4" t="e">
        <f t="shared" si="15"/>
        <v>#N/A</v>
      </c>
      <c r="AG31" s="4" t="e">
        <f t="shared" si="16"/>
        <v>#N/A</v>
      </c>
      <c r="AH31" s="4" t="e">
        <f t="shared" si="17"/>
        <v>#N/A</v>
      </c>
      <c r="AJ31" s="4">
        <f t="shared" si="18"/>
        <v>0</v>
      </c>
      <c r="AK31" s="4">
        <f t="shared" si="19"/>
        <v>0</v>
      </c>
      <c r="AL31" s="4">
        <f t="shared" si="20"/>
        <v>0</v>
      </c>
      <c r="AM31" s="4">
        <f t="shared" si="21"/>
        <v>0</v>
      </c>
      <c r="AN31" s="4">
        <f t="shared" si="22"/>
        <v>0</v>
      </c>
      <c r="AO31" s="4">
        <f t="shared" si="23"/>
        <v>0</v>
      </c>
      <c r="AP31" s="4">
        <f t="shared" si="24"/>
        <v>0</v>
      </c>
      <c r="AQ31" s="4">
        <f t="shared" si="25"/>
        <v>0</v>
      </c>
      <c r="AR31" s="4">
        <f t="shared" si="26"/>
        <v>0</v>
      </c>
      <c r="AS31" s="4">
        <f t="shared" si="27"/>
        <v>0</v>
      </c>
      <c r="AT31" s="4">
        <f t="shared" si="28"/>
        <v>0</v>
      </c>
      <c r="AU31" s="4">
        <f t="shared" si="29"/>
        <v>0</v>
      </c>
      <c r="AV31" s="4">
        <f t="shared" si="30"/>
        <v>0</v>
      </c>
      <c r="AW31" s="4">
        <f t="shared" si="31"/>
        <v>0</v>
      </c>
      <c r="AX31" s="4">
        <f t="shared" si="32"/>
        <v>0</v>
      </c>
      <c r="AZ31" s="2" t="e">
        <f t="shared" si="33"/>
        <v>#N/A</v>
      </c>
      <c r="BA31" s="2" t="e">
        <f t="shared" si="34"/>
        <v>#N/A</v>
      </c>
      <c r="BB31" s="2" t="e">
        <f t="shared" si="35"/>
        <v>#N/A</v>
      </c>
      <c r="BC31" s="2" t="e">
        <f t="shared" si="36"/>
        <v>#N/A</v>
      </c>
      <c r="BD31" s="2" t="e">
        <f t="shared" si="37"/>
        <v>#N/A</v>
      </c>
      <c r="BE31" s="2" t="e">
        <f t="shared" si="38"/>
        <v>#N/A</v>
      </c>
      <c r="BF31" s="2" t="e">
        <f t="shared" si="39"/>
        <v>#N/A</v>
      </c>
      <c r="BG31" s="2" t="e">
        <f t="shared" si="40"/>
        <v>#N/A</v>
      </c>
      <c r="BH31" s="2" t="e">
        <f t="shared" si="41"/>
        <v>#N/A</v>
      </c>
      <c r="BI31" s="2" t="e">
        <f t="shared" si="42"/>
        <v>#N/A</v>
      </c>
      <c r="BJ31" s="2" t="e">
        <f t="shared" si="43"/>
        <v>#N/A</v>
      </c>
      <c r="BK31" s="2" t="e">
        <f t="shared" si="44"/>
        <v>#N/A</v>
      </c>
      <c r="BL31" s="2" t="e">
        <f t="shared" si="45"/>
        <v>#N/A</v>
      </c>
      <c r="BM31" s="2" t="e">
        <f t="shared" si="46"/>
        <v>#N/A</v>
      </c>
      <c r="BN31" s="2" t="e">
        <f t="shared" si="47"/>
        <v>#N/A</v>
      </c>
      <c r="BP31" s="2" t="str">
        <f t="shared" si="48"/>
        <v/>
      </c>
      <c r="BQ31" s="2" t="str">
        <f t="shared" si="49"/>
        <v/>
      </c>
      <c r="BR31" s="2" t="str">
        <f t="shared" si="50"/>
        <v/>
      </c>
      <c r="BS31" s="2" t="str">
        <f t="shared" si="51"/>
        <v/>
      </c>
      <c r="BT31" s="2" t="str">
        <f t="shared" si="52"/>
        <v/>
      </c>
      <c r="BU31" s="2" t="str">
        <f t="shared" si="53"/>
        <v/>
      </c>
      <c r="BV31" s="2" t="str">
        <f t="shared" si="54"/>
        <v/>
      </c>
      <c r="BW31" s="2" t="str">
        <f t="shared" si="55"/>
        <v/>
      </c>
      <c r="BX31" s="2" t="str">
        <f t="shared" si="56"/>
        <v/>
      </c>
      <c r="BY31" s="2" t="str">
        <f t="shared" si="57"/>
        <v/>
      </c>
      <c r="BZ31" s="2" t="str">
        <f t="shared" si="58"/>
        <v/>
      </c>
      <c r="CA31" s="2" t="str">
        <f t="shared" si="59"/>
        <v/>
      </c>
      <c r="CB31" s="2" t="str">
        <f t="shared" si="60"/>
        <v/>
      </c>
      <c r="CC31" s="2" t="str">
        <f t="shared" si="61"/>
        <v/>
      </c>
      <c r="CD31" s="2" t="str">
        <f t="shared" si="62"/>
        <v/>
      </c>
      <c r="CF31" s="2" t="str">
        <f t="shared" si="63"/>
        <v/>
      </c>
      <c r="CG31" s="2" t="str">
        <f t="shared" si="64"/>
        <v/>
      </c>
      <c r="CH31" s="2" t="str">
        <f t="shared" si="65"/>
        <v/>
      </c>
      <c r="CI31" s="2" t="str">
        <f t="shared" si="66"/>
        <v/>
      </c>
      <c r="CJ31" s="2" t="str">
        <f t="shared" si="67"/>
        <v/>
      </c>
      <c r="CK31" s="2" t="str">
        <f t="shared" si="68"/>
        <v/>
      </c>
      <c r="CL31" s="2" t="str">
        <f t="shared" si="69"/>
        <v/>
      </c>
      <c r="CM31" s="2" t="str">
        <f t="shared" si="70"/>
        <v/>
      </c>
      <c r="CN31" s="2" t="str">
        <f t="shared" si="71"/>
        <v/>
      </c>
      <c r="CO31" s="2" t="str">
        <f t="shared" si="72"/>
        <v/>
      </c>
      <c r="CP31" s="2" t="str">
        <f t="shared" si="73"/>
        <v/>
      </c>
      <c r="CQ31" s="2" t="str">
        <f t="shared" si="74"/>
        <v/>
      </c>
      <c r="CR31" s="2" t="str">
        <f t="shared" si="75"/>
        <v/>
      </c>
      <c r="CS31" s="2" t="str">
        <f t="shared" si="76"/>
        <v/>
      </c>
      <c r="CT31" s="2" t="str">
        <f t="shared" si="77"/>
        <v/>
      </c>
      <c r="CV31" s="2">
        <f t="shared" si="78"/>
        <v>42.224062066337822</v>
      </c>
      <c r="CW31" s="2">
        <f t="shared" si="79"/>
        <v>47.744903647364183</v>
      </c>
      <c r="CX31" s="2">
        <f t="shared" si="80"/>
        <v>53.139045891276872</v>
      </c>
      <c r="CY31" s="2">
        <f t="shared" si="81"/>
        <v>56.914808032968374</v>
      </c>
      <c r="CZ31" s="2">
        <f t="shared" si="82"/>
        <v>60.874751296944616</v>
      </c>
      <c r="DA31" s="2">
        <f t="shared" si="83"/>
        <v>64.245284540268798</v>
      </c>
      <c r="DB31" s="2">
        <f t="shared" si="84"/>
        <v>65.301811751497013</v>
      </c>
      <c r="DC31" s="2">
        <f t="shared" si="85"/>
        <v>67.92970197517684</v>
      </c>
      <c r="DD31" s="2">
        <f t="shared" si="86"/>
        <v>68.854477059176332</v>
      </c>
      <c r="DE31" s="2">
        <f t="shared" si="87"/>
        <v>71.510126486512618</v>
      </c>
      <c r="DF31" s="2">
        <f t="shared" si="88"/>
        <v>72.103379116766504</v>
      </c>
      <c r="DG31" s="2">
        <f t="shared" si="89"/>
        <v>73.270330246060254</v>
      </c>
      <c r="DH31" s="2">
        <f t="shared" si="90"/>
        <v>69.075818537122004</v>
      </c>
      <c r="DI31" s="2">
        <f t="shared" si="91"/>
        <v>66.711754974717806</v>
      </c>
      <c r="DJ31" s="2">
        <f t="shared" si="92"/>
        <v>62.173576334308542</v>
      </c>
      <c r="DL31" s="2">
        <f t="shared" si="93"/>
        <v>40.209534733465382</v>
      </c>
      <c r="DM31" s="2">
        <f t="shared" si="94"/>
        <v>47.498419440430517</v>
      </c>
      <c r="DN31" s="2">
        <f t="shared" si="95"/>
        <v>52.868960967582609</v>
      </c>
      <c r="DO31" s="2">
        <f t="shared" si="96"/>
        <v>57.597339350659198</v>
      </c>
      <c r="DP31" s="2">
        <f t="shared" si="97"/>
        <v>63.170796764943915</v>
      </c>
      <c r="DQ31" s="2">
        <f t="shared" si="98"/>
        <v>65.211574055957215</v>
      </c>
      <c r="DR31" s="2">
        <f t="shared" si="99"/>
        <v>68.84818431829413</v>
      </c>
      <c r="DS31" s="2">
        <f t="shared" si="100"/>
        <v>71.369944318733388</v>
      </c>
      <c r="DT31" s="2">
        <f t="shared" si="101"/>
        <v>72.481783363647537</v>
      </c>
      <c r="DU31" s="2">
        <f t="shared" si="102"/>
        <v>74.435150081362494</v>
      </c>
      <c r="DV31" s="2">
        <f t="shared" si="103"/>
        <v>69.743161632479485</v>
      </c>
      <c r="DW31" s="2">
        <f t="shared" si="104"/>
        <v>71.693081968141939</v>
      </c>
      <c r="DX31" s="2">
        <f t="shared" si="105"/>
        <v>69.266734314094606</v>
      </c>
      <c r="DY31" s="2">
        <f t="shared" si="106"/>
        <v>63.016327660300988</v>
      </c>
      <c r="DZ31" s="2">
        <f t="shared" si="107"/>
        <v>56.729605165453293</v>
      </c>
      <c r="EB31" s="2">
        <f t="shared" si="108"/>
        <v>2.3592579408626186E-4</v>
      </c>
      <c r="EC31" s="2">
        <f t="shared" si="109"/>
        <v>1.9012956329670231E-4</v>
      </c>
      <c r="ED31" s="2">
        <f t="shared" si="110"/>
        <v>1.9541411596508086E-4</v>
      </c>
      <c r="EE31" s="2">
        <f t="shared" si="111"/>
        <v>1.8548207447210185E-4</v>
      </c>
      <c r="EF31" s="2">
        <f t="shared" si="112"/>
        <v>2.3597108595758799E-4</v>
      </c>
      <c r="EG31" s="2">
        <f t="shared" si="113"/>
        <v>2.1906963602625685E-4</v>
      </c>
      <c r="EH31" s="2">
        <f t="shared" si="114"/>
        <v>2.6346497775960607E-4</v>
      </c>
      <c r="EI31" s="2">
        <f t="shared" si="115"/>
        <v>3.2157033216414599E-4</v>
      </c>
      <c r="EJ31" s="2">
        <f t="shared" si="116"/>
        <v>3.0128486761897951E-4</v>
      </c>
      <c r="EK31" s="2">
        <f t="shared" si="117"/>
        <v>2.7887615791099537E-4</v>
      </c>
      <c r="EL31" s="2">
        <f t="shared" si="118"/>
        <v>2.3752431918673989E-4</v>
      </c>
      <c r="EM31" s="2">
        <f t="shared" si="119"/>
        <v>2.0898157368108604E-4</v>
      </c>
      <c r="EN31" s="2">
        <f t="shared" si="120"/>
        <v>1.7721673564535884E-4</v>
      </c>
      <c r="EO31" s="2">
        <f t="shared" si="121"/>
        <v>1.6234505154424944E-4</v>
      </c>
      <c r="EP31" s="2">
        <f t="shared" si="122"/>
        <v>1.8213676865771997E-4</v>
      </c>
    </row>
    <row r="32" spans="2:146" x14ac:dyDescent="0.25">
      <c r="B32" s="2">
        <v>10</v>
      </c>
      <c r="C32" s="49">
        <v>39.754399999999997</v>
      </c>
      <c r="D32" s="49">
        <v>45.075000000000003</v>
      </c>
      <c r="E32" s="49">
        <v>48.924999999999997</v>
      </c>
      <c r="F32" s="49">
        <v>52.698</v>
      </c>
      <c r="G32" s="49">
        <v>55.113</v>
      </c>
      <c r="H32" s="49">
        <v>56.848999999999997</v>
      </c>
      <c r="I32" s="49">
        <v>60.037999999999997</v>
      </c>
      <c r="J32" s="49">
        <v>61.603999999999999</v>
      </c>
      <c r="K32" s="49">
        <v>62.34</v>
      </c>
      <c r="L32" s="49">
        <v>63.151000000000003</v>
      </c>
      <c r="M32" s="49">
        <v>63.546999999999997</v>
      </c>
      <c r="N32" s="49">
        <v>65.528000000000006</v>
      </c>
      <c r="O32" s="49">
        <v>62.357999999999997</v>
      </c>
      <c r="P32" s="49">
        <v>60.585000000000001</v>
      </c>
      <c r="Q32" s="49">
        <v>56.075000000000003</v>
      </c>
      <c r="T32" s="4" t="e">
        <f t="shared" si="3"/>
        <v>#N/A</v>
      </c>
      <c r="U32" s="4" t="e">
        <f t="shared" si="4"/>
        <v>#N/A</v>
      </c>
      <c r="V32" s="4" t="e">
        <f t="shared" si="5"/>
        <v>#N/A</v>
      </c>
      <c r="W32" s="4" t="e">
        <f t="shared" si="6"/>
        <v>#N/A</v>
      </c>
      <c r="X32" s="4" t="e">
        <f t="shared" si="7"/>
        <v>#N/A</v>
      </c>
      <c r="Y32" s="4" t="e">
        <f t="shared" si="8"/>
        <v>#N/A</v>
      </c>
      <c r="Z32" s="4" t="e">
        <f t="shared" si="9"/>
        <v>#N/A</v>
      </c>
      <c r="AA32" s="4" t="e">
        <f t="shared" si="10"/>
        <v>#N/A</v>
      </c>
      <c r="AB32" s="4" t="e">
        <f t="shared" si="11"/>
        <v>#N/A</v>
      </c>
      <c r="AC32" s="4" t="e">
        <f t="shared" si="12"/>
        <v>#N/A</v>
      </c>
      <c r="AD32" s="4" t="e">
        <f t="shared" si="13"/>
        <v>#N/A</v>
      </c>
      <c r="AE32" s="4" t="e">
        <f t="shared" si="14"/>
        <v>#N/A</v>
      </c>
      <c r="AF32" s="4" t="e">
        <f t="shared" si="15"/>
        <v>#N/A</v>
      </c>
      <c r="AG32" s="4" t="e">
        <f t="shared" si="16"/>
        <v>#N/A</v>
      </c>
      <c r="AH32" s="4" t="e">
        <f t="shared" si="17"/>
        <v>#N/A</v>
      </c>
      <c r="AJ32" s="4">
        <f t="shared" si="18"/>
        <v>0</v>
      </c>
      <c r="AK32" s="4">
        <f t="shared" si="19"/>
        <v>0</v>
      </c>
      <c r="AL32" s="4">
        <f t="shared" si="20"/>
        <v>0</v>
      </c>
      <c r="AM32" s="4">
        <f t="shared" si="21"/>
        <v>0</v>
      </c>
      <c r="AN32" s="4">
        <f t="shared" si="22"/>
        <v>0</v>
      </c>
      <c r="AO32" s="4">
        <f t="shared" si="23"/>
        <v>0</v>
      </c>
      <c r="AP32" s="4">
        <f t="shared" si="24"/>
        <v>0</v>
      </c>
      <c r="AQ32" s="4">
        <f t="shared" si="25"/>
        <v>0</v>
      </c>
      <c r="AR32" s="4">
        <f t="shared" si="26"/>
        <v>0</v>
      </c>
      <c r="AS32" s="4">
        <f t="shared" si="27"/>
        <v>0</v>
      </c>
      <c r="AT32" s="4">
        <f t="shared" si="28"/>
        <v>0</v>
      </c>
      <c r="AU32" s="4">
        <f t="shared" si="29"/>
        <v>0</v>
      </c>
      <c r="AV32" s="4">
        <f t="shared" si="30"/>
        <v>0</v>
      </c>
      <c r="AW32" s="4">
        <f t="shared" si="31"/>
        <v>0</v>
      </c>
      <c r="AX32" s="4">
        <f t="shared" si="32"/>
        <v>0</v>
      </c>
      <c r="AZ32" s="2" t="e">
        <f t="shared" si="33"/>
        <v>#N/A</v>
      </c>
      <c r="BA32" s="2" t="e">
        <f t="shared" si="34"/>
        <v>#N/A</v>
      </c>
      <c r="BB32" s="2" t="e">
        <f t="shared" si="35"/>
        <v>#N/A</v>
      </c>
      <c r="BC32" s="2" t="e">
        <f t="shared" si="36"/>
        <v>#N/A</v>
      </c>
      <c r="BD32" s="2" t="e">
        <f t="shared" si="37"/>
        <v>#N/A</v>
      </c>
      <c r="BE32" s="2" t="e">
        <f t="shared" si="38"/>
        <v>#N/A</v>
      </c>
      <c r="BF32" s="2" t="e">
        <f t="shared" si="39"/>
        <v>#N/A</v>
      </c>
      <c r="BG32" s="2" t="e">
        <f t="shared" si="40"/>
        <v>#N/A</v>
      </c>
      <c r="BH32" s="2" t="e">
        <f t="shared" si="41"/>
        <v>#N/A</v>
      </c>
      <c r="BI32" s="2" t="e">
        <f t="shared" si="42"/>
        <v>#N/A</v>
      </c>
      <c r="BJ32" s="2" t="e">
        <f t="shared" si="43"/>
        <v>#N/A</v>
      </c>
      <c r="BK32" s="2" t="e">
        <f t="shared" si="44"/>
        <v>#N/A</v>
      </c>
      <c r="BL32" s="2" t="e">
        <f t="shared" si="45"/>
        <v>#N/A</v>
      </c>
      <c r="BM32" s="2" t="e">
        <f t="shared" si="46"/>
        <v>#N/A</v>
      </c>
      <c r="BN32" s="2" t="e">
        <f t="shared" si="47"/>
        <v>#N/A</v>
      </c>
      <c r="BP32" s="2" t="str">
        <f t="shared" si="48"/>
        <v/>
      </c>
      <c r="BQ32" s="2" t="str">
        <f t="shared" si="49"/>
        <v/>
      </c>
      <c r="BR32" s="2" t="str">
        <f t="shared" si="50"/>
        <v/>
      </c>
      <c r="BS32" s="2" t="str">
        <f t="shared" si="51"/>
        <v/>
      </c>
      <c r="BT32" s="2" t="str">
        <f t="shared" si="52"/>
        <v/>
      </c>
      <c r="BU32" s="2" t="str">
        <f t="shared" si="53"/>
        <v/>
      </c>
      <c r="BV32" s="2" t="str">
        <f t="shared" si="54"/>
        <v/>
      </c>
      <c r="BW32" s="2" t="str">
        <f t="shared" si="55"/>
        <v/>
      </c>
      <c r="BX32" s="2" t="str">
        <f t="shared" si="56"/>
        <v/>
      </c>
      <c r="BY32" s="2" t="str">
        <f t="shared" si="57"/>
        <v/>
      </c>
      <c r="BZ32" s="2" t="str">
        <f t="shared" si="58"/>
        <v/>
      </c>
      <c r="CA32" s="2" t="str">
        <f t="shared" si="59"/>
        <v/>
      </c>
      <c r="CB32" s="2" t="str">
        <f t="shared" si="60"/>
        <v/>
      </c>
      <c r="CC32" s="2" t="str">
        <f t="shared" si="61"/>
        <v/>
      </c>
      <c r="CD32" s="2" t="str">
        <f t="shared" si="62"/>
        <v/>
      </c>
      <c r="CF32" s="2" t="str">
        <f t="shared" si="63"/>
        <v/>
      </c>
      <c r="CG32" s="2" t="str">
        <f t="shared" si="64"/>
        <v/>
      </c>
      <c r="CH32" s="2" t="str">
        <f t="shared" si="65"/>
        <v/>
      </c>
      <c r="CI32" s="2" t="str">
        <f t="shared" si="66"/>
        <v/>
      </c>
      <c r="CJ32" s="2" t="str">
        <f t="shared" si="67"/>
        <v/>
      </c>
      <c r="CK32" s="2" t="str">
        <f t="shared" si="68"/>
        <v/>
      </c>
      <c r="CL32" s="2" t="str">
        <f t="shared" si="69"/>
        <v/>
      </c>
      <c r="CM32" s="2" t="str">
        <f t="shared" si="70"/>
        <v/>
      </c>
      <c r="CN32" s="2" t="str">
        <f t="shared" si="71"/>
        <v/>
      </c>
      <c r="CO32" s="2" t="str">
        <f t="shared" si="72"/>
        <v/>
      </c>
      <c r="CP32" s="2" t="str">
        <f t="shared" si="73"/>
        <v/>
      </c>
      <c r="CQ32" s="2" t="str">
        <f t="shared" si="74"/>
        <v/>
      </c>
      <c r="CR32" s="2" t="str">
        <f t="shared" si="75"/>
        <v/>
      </c>
      <c r="CS32" s="2" t="str">
        <f t="shared" si="76"/>
        <v/>
      </c>
      <c r="CT32" s="2" t="str">
        <f t="shared" si="77"/>
        <v/>
      </c>
      <c r="CV32" s="2">
        <f t="shared" si="78"/>
        <v>42.176004669478054</v>
      </c>
      <c r="CW32" s="2">
        <f t="shared" si="79"/>
        <v>47.713371182838486</v>
      </c>
      <c r="CX32" s="2">
        <f t="shared" si="80"/>
        <v>53.078267425200181</v>
      </c>
      <c r="CY32" s="2">
        <f t="shared" si="81"/>
        <v>56.84867411428219</v>
      </c>
      <c r="CZ32" s="2">
        <f t="shared" si="82"/>
        <v>60.794349518618709</v>
      </c>
      <c r="DA32" s="2">
        <f t="shared" si="83"/>
        <v>64.157765179348374</v>
      </c>
      <c r="DB32" s="2">
        <f t="shared" si="84"/>
        <v>65.23156474550899</v>
      </c>
      <c r="DC32" s="2">
        <f t="shared" si="85"/>
        <v>67.837874683037512</v>
      </c>
      <c r="DD32" s="2">
        <f t="shared" si="86"/>
        <v>68.766840563774494</v>
      </c>
      <c r="DE32" s="2">
        <f t="shared" si="87"/>
        <v>71.410388426955436</v>
      </c>
      <c r="DF32" s="2">
        <f t="shared" si="88"/>
        <v>71.994650823353325</v>
      </c>
      <c r="DG32" s="2">
        <f t="shared" si="89"/>
        <v>73.139728175974554</v>
      </c>
      <c r="DH32" s="2">
        <f t="shared" si="90"/>
        <v>68.962015401763097</v>
      </c>
      <c r="DI32" s="2">
        <f t="shared" si="91"/>
        <v>66.594867306808311</v>
      </c>
      <c r="DJ32" s="2">
        <f t="shared" si="92"/>
        <v>62.065771886613433</v>
      </c>
      <c r="DL32" s="2">
        <f t="shared" si="93"/>
        <v>40.171067846839478</v>
      </c>
      <c r="DM32" s="2">
        <f t="shared" si="94"/>
        <v>47.434446546913151</v>
      </c>
      <c r="DN32" s="2">
        <f t="shared" si="95"/>
        <v>52.792240722924845</v>
      </c>
      <c r="DO32" s="2">
        <f t="shared" si="96"/>
        <v>57.51124848935445</v>
      </c>
      <c r="DP32" s="2">
        <f t="shared" si="97"/>
        <v>63.064243590832355</v>
      </c>
      <c r="DQ32" s="2">
        <f t="shared" si="98"/>
        <v>65.109490891498908</v>
      </c>
      <c r="DR32" s="2">
        <f t="shared" si="99"/>
        <v>68.733490150391859</v>
      </c>
      <c r="DS32" s="2">
        <f t="shared" si="100"/>
        <v>71.241762560705524</v>
      </c>
      <c r="DT32" s="2">
        <f t="shared" si="101"/>
        <v>72.348558738383616</v>
      </c>
      <c r="DU32" s="2">
        <f t="shared" si="102"/>
        <v>74.289703081791771</v>
      </c>
      <c r="DV32" s="2">
        <f t="shared" si="103"/>
        <v>69.636810379085418</v>
      </c>
      <c r="DW32" s="2">
        <f t="shared" si="104"/>
        <v>71.556821882992836</v>
      </c>
      <c r="DX32" s="2">
        <f t="shared" si="105"/>
        <v>69.123268176421206</v>
      </c>
      <c r="DY32" s="2">
        <f t="shared" si="106"/>
        <v>62.906502737963365</v>
      </c>
      <c r="DZ32" s="2">
        <f t="shared" si="107"/>
        <v>56.643535293722941</v>
      </c>
      <c r="EB32" s="2">
        <f t="shared" si="108"/>
        <v>2.586816010916371E-4</v>
      </c>
      <c r="EC32" s="2">
        <f t="shared" si="109"/>
        <v>2.0846909657393499E-4</v>
      </c>
      <c r="ED32" s="2">
        <f t="shared" si="110"/>
        <v>2.1426327782557593E-4</v>
      </c>
      <c r="EE32" s="2">
        <f t="shared" si="111"/>
        <v>2.03373411071764E-4</v>
      </c>
      <c r="EF32" s="2">
        <f t="shared" si="112"/>
        <v>2.5873126038010685E-4</v>
      </c>
      <c r="EG32" s="2">
        <f t="shared" si="113"/>
        <v>2.4020000260627512E-4</v>
      </c>
      <c r="EH32" s="2">
        <f t="shared" si="114"/>
        <v>2.8887626072318293E-4</v>
      </c>
      <c r="EI32" s="2">
        <f t="shared" si="115"/>
        <v>3.5258391899569373E-4</v>
      </c>
      <c r="EJ32" s="2">
        <f t="shared" si="116"/>
        <v>3.303426859623174E-4</v>
      </c>
      <c r="EK32" s="2">
        <f t="shared" si="117"/>
        <v>3.0577339959696952E-4</v>
      </c>
      <c r="EL32" s="2">
        <f t="shared" si="118"/>
        <v>2.6043426895170057E-4</v>
      </c>
      <c r="EM32" s="2">
        <f t="shared" si="119"/>
        <v>2.2913911899621748E-4</v>
      </c>
      <c r="EN32" s="2">
        <f t="shared" si="120"/>
        <v>1.9431096438518678E-4</v>
      </c>
      <c r="EO32" s="2">
        <f t="shared" si="121"/>
        <v>1.780050212204896E-4</v>
      </c>
      <c r="EP32" s="2">
        <f t="shared" si="122"/>
        <v>1.9970548627904893E-4</v>
      </c>
    </row>
    <row r="33" spans="2:146" x14ac:dyDescent="0.25">
      <c r="B33" s="2">
        <v>11</v>
      </c>
      <c r="C33" s="49">
        <v>39.368400000000001</v>
      </c>
      <c r="D33" s="49">
        <v>44.414999999999999</v>
      </c>
      <c r="E33" s="49">
        <v>49.603999999999999</v>
      </c>
      <c r="F33" s="49">
        <v>54.302</v>
      </c>
      <c r="G33" s="49">
        <v>55.566000000000003</v>
      </c>
      <c r="H33" s="49">
        <v>58.453000000000003</v>
      </c>
      <c r="I33" s="49">
        <v>60.603999999999999</v>
      </c>
      <c r="J33" s="49">
        <v>60.716999999999999</v>
      </c>
      <c r="K33" s="49">
        <v>61.075000000000003</v>
      </c>
      <c r="L33" s="49">
        <v>64.433999999999997</v>
      </c>
      <c r="M33" s="49">
        <v>64.057000000000002</v>
      </c>
      <c r="N33" s="49">
        <v>65.057000000000002</v>
      </c>
      <c r="O33" s="49">
        <v>63.018999999999998</v>
      </c>
      <c r="P33" s="49">
        <v>61.113</v>
      </c>
      <c r="Q33" s="49">
        <v>56.924999999999997</v>
      </c>
      <c r="T33" s="4" t="e">
        <f t="shared" si="3"/>
        <v>#N/A</v>
      </c>
      <c r="U33" s="4" t="e">
        <f t="shared" si="4"/>
        <v>#N/A</v>
      </c>
      <c r="V33" s="4" t="e">
        <f t="shared" si="5"/>
        <v>#N/A</v>
      </c>
      <c r="W33" s="4" t="e">
        <f t="shared" si="6"/>
        <v>#N/A</v>
      </c>
      <c r="X33" s="4" t="e">
        <f t="shared" si="7"/>
        <v>#N/A</v>
      </c>
      <c r="Y33" s="4" t="e">
        <f t="shared" si="8"/>
        <v>#N/A</v>
      </c>
      <c r="Z33" s="4" t="e">
        <f t="shared" si="9"/>
        <v>#N/A</v>
      </c>
      <c r="AA33" s="4" t="e">
        <f t="shared" si="10"/>
        <v>#N/A</v>
      </c>
      <c r="AB33" s="4" t="e">
        <f t="shared" si="11"/>
        <v>#N/A</v>
      </c>
      <c r="AC33" s="4" t="e">
        <f t="shared" si="12"/>
        <v>#N/A</v>
      </c>
      <c r="AD33" s="4" t="e">
        <f t="shared" si="13"/>
        <v>#N/A</v>
      </c>
      <c r="AE33" s="4" t="e">
        <f t="shared" si="14"/>
        <v>#N/A</v>
      </c>
      <c r="AF33" s="4" t="e">
        <f t="shared" si="15"/>
        <v>#N/A</v>
      </c>
      <c r="AG33" s="4" t="e">
        <f t="shared" si="16"/>
        <v>#N/A</v>
      </c>
      <c r="AH33" s="4" t="e">
        <f t="shared" si="17"/>
        <v>#N/A</v>
      </c>
      <c r="AJ33" s="4">
        <f t="shared" si="18"/>
        <v>0</v>
      </c>
      <c r="AK33" s="4">
        <f t="shared" si="19"/>
        <v>0</v>
      </c>
      <c r="AL33" s="4">
        <f t="shared" si="20"/>
        <v>0</v>
      </c>
      <c r="AM33" s="4">
        <f t="shared" si="21"/>
        <v>0</v>
      </c>
      <c r="AN33" s="4">
        <f t="shared" si="22"/>
        <v>0</v>
      </c>
      <c r="AO33" s="4">
        <f t="shared" si="23"/>
        <v>0</v>
      </c>
      <c r="AP33" s="4">
        <f t="shared" si="24"/>
        <v>0</v>
      </c>
      <c r="AQ33" s="4">
        <f t="shared" si="25"/>
        <v>0</v>
      </c>
      <c r="AR33" s="4">
        <f t="shared" si="26"/>
        <v>0</v>
      </c>
      <c r="AS33" s="4">
        <f t="shared" si="27"/>
        <v>0</v>
      </c>
      <c r="AT33" s="4">
        <f t="shared" si="28"/>
        <v>0</v>
      </c>
      <c r="AU33" s="4">
        <f t="shared" si="29"/>
        <v>0</v>
      </c>
      <c r="AV33" s="4">
        <f t="shared" si="30"/>
        <v>0</v>
      </c>
      <c r="AW33" s="4">
        <f t="shared" si="31"/>
        <v>0</v>
      </c>
      <c r="AX33" s="4">
        <f t="shared" si="32"/>
        <v>0</v>
      </c>
      <c r="AZ33" s="2" t="e">
        <f t="shared" si="33"/>
        <v>#N/A</v>
      </c>
      <c r="BA33" s="2" t="e">
        <f t="shared" si="34"/>
        <v>#N/A</v>
      </c>
      <c r="BB33" s="2" t="e">
        <f t="shared" si="35"/>
        <v>#N/A</v>
      </c>
      <c r="BC33" s="2" t="e">
        <f t="shared" si="36"/>
        <v>#N/A</v>
      </c>
      <c r="BD33" s="2" t="e">
        <f t="shared" si="37"/>
        <v>#N/A</v>
      </c>
      <c r="BE33" s="2" t="e">
        <f t="shared" si="38"/>
        <v>#N/A</v>
      </c>
      <c r="BF33" s="2" t="e">
        <f t="shared" si="39"/>
        <v>#N/A</v>
      </c>
      <c r="BG33" s="2" t="e">
        <f t="shared" si="40"/>
        <v>#N/A</v>
      </c>
      <c r="BH33" s="2" t="e">
        <f t="shared" si="41"/>
        <v>#N/A</v>
      </c>
      <c r="BI33" s="2" t="e">
        <f t="shared" si="42"/>
        <v>#N/A</v>
      </c>
      <c r="BJ33" s="2" t="e">
        <f t="shared" si="43"/>
        <v>#N/A</v>
      </c>
      <c r="BK33" s="2" t="e">
        <f t="shared" si="44"/>
        <v>#N/A</v>
      </c>
      <c r="BL33" s="2" t="e">
        <f t="shared" si="45"/>
        <v>#N/A</v>
      </c>
      <c r="BM33" s="2" t="e">
        <f t="shared" si="46"/>
        <v>#N/A</v>
      </c>
      <c r="BN33" s="2" t="e">
        <f t="shared" si="47"/>
        <v>#N/A</v>
      </c>
      <c r="BP33" s="2" t="str">
        <f t="shared" si="48"/>
        <v/>
      </c>
      <c r="BQ33" s="2" t="str">
        <f t="shared" si="49"/>
        <v/>
      </c>
      <c r="BR33" s="2" t="str">
        <f t="shared" si="50"/>
        <v/>
      </c>
      <c r="BS33" s="2" t="str">
        <f t="shared" si="51"/>
        <v/>
      </c>
      <c r="BT33" s="2" t="str">
        <f t="shared" si="52"/>
        <v/>
      </c>
      <c r="BU33" s="2" t="str">
        <f t="shared" si="53"/>
        <v/>
      </c>
      <c r="BV33" s="2" t="str">
        <f t="shared" si="54"/>
        <v/>
      </c>
      <c r="BW33" s="2" t="str">
        <f t="shared" si="55"/>
        <v/>
      </c>
      <c r="BX33" s="2" t="str">
        <f t="shared" si="56"/>
        <v/>
      </c>
      <c r="BY33" s="2" t="str">
        <f t="shared" si="57"/>
        <v/>
      </c>
      <c r="BZ33" s="2" t="str">
        <f t="shared" si="58"/>
        <v/>
      </c>
      <c r="CA33" s="2" t="str">
        <f t="shared" si="59"/>
        <v/>
      </c>
      <c r="CB33" s="2" t="str">
        <f t="shared" si="60"/>
        <v/>
      </c>
      <c r="CC33" s="2" t="str">
        <f t="shared" si="61"/>
        <v/>
      </c>
      <c r="CD33" s="2" t="str">
        <f t="shared" si="62"/>
        <v/>
      </c>
      <c r="CF33" s="2" t="str">
        <f t="shared" si="63"/>
        <v/>
      </c>
      <c r="CG33" s="2" t="str">
        <f t="shared" si="64"/>
        <v/>
      </c>
      <c r="CH33" s="2" t="str">
        <f t="shared" si="65"/>
        <v/>
      </c>
      <c r="CI33" s="2" t="str">
        <f t="shared" si="66"/>
        <v/>
      </c>
      <c r="CJ33" s="2" t="str">
        <f t="shared" si="67"/>
        <v/>
      </c>
      <c r="CK33" s="2" t="str">
        <f t="shared" si="68"/>
        <v/>
      </c>
      <c r="CL33" s="2" t="str">
        <f t="shared" si="69"/>
        <v/>
      </c>
      <c r="CM33" s="2" t="str">
        <f t="shared" si="70"/>
        <v/>
      </c>
      <c r="CN33" s="2" t="str">
        <f t="shared" si="71"/>
        <v/>
      </c>
      <c r="CO33" s="2" t="str">
        <f t="shared" si="72"/>
        <v/>
      </c>
      <c r="CP33" s="2" t="str">
        <f t="shared" si="73"/>
        <v/>
      </c>
      <c r="CQ33" s="2" t="str">
        <f t="shared" si="74"/>
        <v/>
      </c>
      <c r="CR33" s="2" t="str">
        <f t="shared" si="75"/>
        <v/>
      </c>
      <c r="CS33" s="2" t="str">
        <f t="shared" si="76"/>
        <v/>
      </c>
      <c r="CT33" s="2" t="str">
        <f t="shared" si="77"/>
        <v/>
      </c>
      <c r="CV33" s="2">
        <f t="shared" si="78"/>
        <v>42.127947272618286</v>
      </c>
      <c r="CW33" s="2">
        <f t="shared" si="79"/>
        <v>47.68183871831279</v>
      </c>
      <c r="CX33" s="2">
        <f t="shared" si="80"/>
        <v>53.017488959123483</v>
      </c>
      <c r="CY33" s="2">
        <f t="shared" si="81"/>
        <v>56.782540195596006</v>
      </c>
      <c r="CZ33" s="2">
        <f t="shared" si="82"/>
        <v>60.713947740292802</v>
      </c>
      <c r="DA33" s="2">
        <f t="shared" si="83"/>
        <v>64.070245818427935</v>
      </c>
      <c r="DB33" s="2">
        <f t="shared" si="84"/>
        <v>65.161317739520968</v>
      </c>
      <c r="DC33" s="2">
        <f t="shared" si="85"/>
        <v>67.746047390898184</v>
      </c>
      <c r="DD33" s="2">
        <f t="shared" si="86"/>
        <v>68.679204068372655</v>
      </c>
      <c r="DE33" s="2">
        <f t="shared" si="87"/>
        <v>71.310650367398239</v>
      </c>
      <c r="DF33" s="2">
        <f t="shared" si="88"/>
        <v>71.885922529940146</v>
      </c>
      <c r="DG33" s="2">
        <f t="shared" si="89"/>
        <v>73.009126105888839</v>
      </c>
      <c r="DH33" s="2">
        <f t="shared" si="90"/>
        <v>68.848212266404175</v>
      </c>
      <c r="DI33" s="2">
        <f t="shared" si="91"/>
        <v>66.477979638898816</v>
      </c>
      <c r="DJ33" s="2">
        <f t="shared" si="92"/>
        <v>61.957967438918331</v>
      </c>
      <c r="DL33" s="2">
        <f t="shared" si="93"/>
        <v>40.132600960213573</v>
      </c>
      <c r="DM33" s="2">
        <f t="shared" si="94"/>
        <v>47.370473653395784</v>
      </c>
      <c r="DN33" s="2">
        <f t="shared" si="95"/>
        <v>52.715520478267081</v>
      </c>
      <c r="DO33" s="2">
        <f t="shared" si="96"/>
        <v>57.42515762804971</v>
      </c>
      <c r="DP33" s="2">
        <f t="shared" si="97"/>
        <v>62.957690416720794</v>
      </c>
      <c r="DQ33" s="2">
        <f t="shared" si="98"/>
        <v>65.007407727040615</v>
      </c>
      <c r="DR33" s="2">
        <f t="shared" si="99"/>
        <v>68.618795982489573</v>
      </c>
      <c r="DS33" s="2">
        <f t="shared" si="100"/>
        <v>71.11358080267766</v>
      </c>
      <c r="DT33" s="2">
        <f t="shared" si="101"/>
        <v>72.21533411311971</v>
      </c>
      <c r="DU33" s="2">
        <f t="shared" si="102"/>
        <v>74.144256082221048</v>
      </c>
      <c r="DV33" s="2">
        <f t="shared" si="103"/>
        <v>69.530459125691337</v>
      </c>
      <c r="DW33" s="2">
        <f t="shared" si="104"/>
        <v>71.420561797843746</v>
      </c>
      <c r="DX33" s="2">
        <f t="shared" si="105"/>
        <v>68.97980203874782</v>
      </c>
      <c r="DY33" s="2">
        <f t="shared" si="106"/>
        <v>62.796677815625749</v>
      </c>
      <c r="DZ33" s="2">
        <f t="shared" si="107"/>
        <v>56.557465421992589</v>
      </c>
      <c r="EB33" s="2">
        <f t="shared" si="108"/>
        <v>2.8363165670705544E-4</v>
      </c>
      <c r="EC33" s="2">
        <f t="shared" si="109"/>
        <v>2.2857722165278444E-4</v>
      </c>
      <c r="ED33" s="2">
        <f t="shared" si="110"/>
        <v>2.3493015595609309E-4</v>
      </c>
      <c r="EE33" s="2">
        <f t="shared" si="111"/>
        <v>2.2299013560373932E-4</v>
      </c>
      <c r="EF33" s="2">
        <f t="shared" si="112"/>
        <v>2.8368610431609115E-4</v>
      </c>
      <c r="EG33" s="2">
        <f t="shared" si="113"/>
        <v>2.6336796226557676E-4</v>
      </c>
      <c r="EH33" s="2">
        <f t="shared" si="114"/>
        <v>3.1673769370429652E-4</v>
      </c>
      <c r="EI33" s="2">
        <f t="shared" si="115"/>
        <v>3.8658742907616688E-4</v>
      </c>
      <c r="EJ33" s="2">
        <f t="shared" si="116"/>
        <v>3.6220200872120805E-4</v>
      </c>
      <c r="EK33" s="2">
        <f t="shared" si="117"/>
        <v>3.3526397517514694E-4</v>
      </c>
      <c r="EL33" s="2">
        <f t="shared" si="118"/>
        <v>2.8555332255600314E-4</v>
      </c>
      <c r="EM33" s="2">
        <f t="shared" si="119"/>
        <v>2.5124049370708873E-4</v>
      </c>
      <c r="EN33" s="2">
        <f t="shared" si="120"/>
        <v>2.1305374165013553E-4</v>
      </c>
      <c r="EO33" s="2">
        <f t="shared" si="121"/>
        <v>1.9517527270955447E-4</v>
      </c>
      <c r="EP33" s="2">
        <f t="shared" si="122"/>
        <v>2.1896849243992062E-4</v>
      </c>
    </row>
    <row r="34" spans="2:146" x14ac:dyDescent="0.25">
      <c r="B34" s="2">
        <v>12</v>
      </c>
      <c r="C34" s="49">
        <v>39.561399999999999</v>
      </c>
      <c r="D34" s="49">
        <v>44.622999999999998</v>
      </c>
      <c r="E34" s="49">
        <v>48.357999999999997</v>
      </c>
      <c r="F34" s="49">
        <v>52.566000000000003</v>
      </c>
      <c r="G34" s="49">
        <v>55.320999999999998</v>
      </c>
      <c r="H34" s="49">
        <v>57.357999999999997</v>
      </c>
      <c r="I34" s="49">
        <v>61.283000000000001</v>
      </c>
      <c r="J34" s="49">
        <v>61.302</v>
      </c>
      <c r="K34" s="49">
        <v>62.642000000000003</v>
      </c>
      <c r="L34" s="49">
        <v>64.245000000000005</v>
      </c>
      <c r="M34" s="49">
        <v>63.962000000000003</v>
      </c>
      <c r="N34" s="49">
        <v>65</v>
      </c>
      <c r="O34" s="49">
        <v>62.622999999999998</v>
      </c>
      <c r="P34" s="49">
        <v>60.377000000000002</v>
      </c>
      <c r="Q34" s="49">
        <v>56.037999999999997</v>
      </c>
      <c r="T34" s="4" t="e">
        <f t="shared" si="3"/>
        <v>#N/A</v>
      </c>
      <c r="U34" s="4" t="e">
        <f t="shared" si="4"/>
        <v>#N/A</v>
      </c>
      <c r="V34" s="4" t="e">
        <f t="shared" si="5"/>
        <v>#N/A</v>
      </c>
      <c r="W34" s="4" t="e">
        <f t="shared" si="6"/>
        <v>#N/A</v>
      </c>
      <c r="X34" s="4" t="e">
        <f t="shared" si="7"/>
        <v>#N/A</v>
      </c>
      <c r="Y34" s="4" t="e">
        <f t="shared" si="8"/>
        <v>#N/A</v>
      </c>
      <c r="Z34" s="4" t="e">
        <f t="shared" si="9"/>
        <v>#N/A</v>
      </c>
      <c r="AA34" s="4" t="e">
        <f t="shared" si="10"/>
        <v>#N/A</v>
      </c>
      <c r="AB34" s="4" t="e">
        <f t="shared" si="11"/>
        <v>#N/A</v>
      </c>
      <c r="AC34" s="4" t="e">
        <f t="shared" si="12"/>
        <v>#N/A</v>
      </c>
      <c r="AD34" s="4" t="e">
        <f t="shared" si="13"/>
        <v>#N/A</v>
      </c>
      <c r="AE34" s="4" t="e">
        <f t="shared" si="14"/>
        <v>#N/A</v>
      </c>
      <c r="AF34" s="4" t="e">
        <f t="shared" si="15"/>
        <v>#N/A</v>
      </c>
      <c r="AG34" s="4" t="e">
        <f t="shared" si="16"/>
        <v>#N/A</v>
      </c>
      <c r="AH34" s="4" t="e">
        <f t="shared" si="17"/>
        <v>#N/A</v>
      </c>
      <c r="AJ34" s="4">
        <f t="shared" si="18"/>
        <v>0</v>
      </c>
      <c r="AK34" s="4">
        <f t="shared" si="19"/>
        <v>0</v>
      </c>
      <c r="AL34" s="4">
        <f t="shared" si="20"/>
        <v>0</v>
      </c>
      <c r="AM34" s="4">
        <f t="shared" si="21"/>
        <v>0</v>
      </c>
      <c r="AN34" s="4">
        <f t="shared" si="22"/>
        <v>0</v>
      </c>
      <c r="AO34" s="4">
        <f t="shared" si="23"/>
        <v>0</v>
      </c>
      <c r="AP34" s="4">
        <f t="shared" si="24"/>
        <v>0</v>
      </c>
      <c r="AQ34" s="4">
        <f t="shared" si="25"/>
        <v>0</v>
      </c>
      <c r="AR34" s="4">
        <f t="shared" si="26"/>
        <v>0</v>
      </c>
      <c r="AS34" s="4">
        <f t="shared" si="27"/>
        <v>0</v>
      </c>
      <c r="AT34" s="4">
        <f t="shared" si="28"/>
        <v>0</v>
      </c>
      <c r="AU34" s="4">
        <f t="shared" si="29"/>
        <v>0</v>
      </c>
      <c r="AV34" s="4">
        <f t="shared" si="30"/>
        <v>0</v>
      </c>
      <c r="AW34" s="4">
        <f t="shared" si="31"/>
        <v>0</v>
      </c>
      <c r="AX34" s="4">
        <f t="shared" si="32"/>
        <v>0</v>
      </c>
      <c r="AZ34" s="2" t="e">
        <f t="shared" si="33"/>
        <v>#N/A</v>
      </c>
      <c r="BA34" s="2" t="e">
        <f t="shared" si="34"/>
        <v>#N/A</v>
      </c>
      <c r="BB34" s="2" t="e">
        <f t="shared" si="35"/>
        <v>#N/A</v>
      </c>
      <c r="BC34" s="2" t="e">
        <f t="shared" si="36"/>
        <v>#N/A</v>
      </c>
      <c r="BD34" s="2" t="e">
        <f t="shared" si="37"/>
        <v>#N/A</v>
      </c>
      <c r="BE34" s="2" t="e">
        <f t="shared" si="38"/>
        <v>#N/A</v>
      </c>
      <c r="BF34" s="2" t="e">
        <f t="shared" si="39"/>
        <v>#N/A</v>
      </c>
      <c r="BG34" s="2" t="e">
        <f t="shared" si="40"/>
        <v>#N/A</v>
      </c>
      <c r="BH34" s="2" t="e">
        <f t="shared" si="41"/>
        <v>#N/A</v>
      </c>
      <c r="BI34" s="2" t="e">
        <f t="shared" si="42"/>
        <v>#N/A</v>
      </c>
      <c r="BJ34" s="2" t="e">
        <f t="shared" si="43"/>
        <v>#N/A</v>
      </c>
      <c r="BK34" s="2" t="e">
        <f t="shared" si="44"/>
        <v>#N/A</v>
      </c>
      <c r="BL34" s="2" t="e">
        <f t="shared" si="45"/>
        <v>#N/A</v>
      </c>
      <c r="BM34" s="2" t="e">
        <f t="shared" si="46"/>
        <v>#N/A</v>
      </c>
      <c r="BN34" s="2" t="e">
        <f t="shared" si="47"/>
        <v>#N/A</v>
      </c>
      <c r="BP34" s="2" t="str">
        <f t="shared" si="48"/>
        <v/>
      </c>
      <c r="BQ34" s="2" t="str">
        <f t="shared" si="49"/>
        <v/>
      </c>
      <c r="BR34" s="2" t="str">
        <f t="shared" si="50"/>
        <v/>
      </c>
      <c r="BS34" s="2" t="str">
        <f t="shared" si="51"/>
        <v/>
      </c>
      <c r="BT34" s="2" t="str">
        <f t="shared" si="52"/>
        <v/>
      </c>
      <c r="BU34" s="2" t="str">
        <f t="shared" si="53"/>
        <v/>
      </c>
      <c r="BV34" s="2" t="str">
        <f t="shared" si="54"/>
        <v/>
      </c>
      <c r="BW34" s="2" t="str">
        <f t="shared" si="55"/>
        <v/>
      </c>
      <c r="BX34" s="2" t="str">
        <f t="shared" si="56"/>
        <v/>
      </c>
      <c r="BY34" s="2" t="str">
        <f t="shared" si="57"/>
        <v/>
      </c>
      <c r="BZ34" s="2" t="str">
        <f t="shared" si="58"/>
        <v/>
      </c>
      <c r="CA34" s="2" t="str">
        <f t="shared" si="59"/>
        <v/>
      </c>
      <c r="CB34" s="2" t="str">
        <f t="shared" si="60"/>
        <v/>
      </c>
      <c r="CC34" s="2" t="str">
        <f t="shared" si="61"/>
        <v/>
      </c>
      <c r="CD34" s="2" t="str">
        <f t="shared" si="62"/>
        <v/>
      </c>
      <c r="CF34" s="2" t="str">
        <f t="shared" si="63"/>
        <v/>
      </c>
      <c r="CG34" s="2" t="str">
        <f t="shared" si="64"/>
        <v/>
      </c>
      <c r="CH34" s="2" t="str">
        <f t="shared" si="65"/>
        <v/>
      </c>
      <c r="CI34" s="2" t="str">
        <f t="shared" si="66"/>
        <v/>
      </c>
      <c r="CJ34" s="2" t="str">
        <f t="shared" si="67"/>
        <v/>
      </c>
      <c r="CK34" s="2" t="str">
        <f t="shared" si="68"/>
        <v/>
      </c>
      <c r="CL34" s="2" t="str">
        <f t="shared" si="69"/>
        <v/>
      </c>
      <c r="CM34" s="2" t="str">
        <f t="shared" si="70"/>
        <v/>
      </c>
      <c r="CN34" s="2" t="str">
        <f t="shared" si="71"/>
        <v/>
      </c>
      <c r="CO34" s="2" t="str">
        <f t="shared" si="72"/>
        <v/>
      </c>
      <c r="CP34" s="2" t="str">
        <f t="shared" si="73"/>
        <v/>
      </c>
      <c r="CQ34" s="2" t="str">
        <f t="shared" si="74"/>
        <v/>
      </c>
      <c r="CR34" s="2" t="str">
        <f t="shared" si="75"/>
        <v/>
      </c>
      <c r="CS34" s="2" t="str">
        <f t="shared" si="76"/>
        <v/>
      </c>
      <c r="CT34" s="2" t="str">
        <f t="shared" si="77"/>
        <v/>
      </c>
      <c r="CV34" s="2">
        <f t="shared" si="78"/>
        <v>42.079889875758518</v>
      </c>
      <c r="CW34" s="2">
        <f t="shared" si="79"/>
        <v>47.650306253787086</v>
      </c>
      <c r="CX34" s="2">
        <f t="shared" si="80"/>
        <v>52.956710493046785</v>
      </c>
      <c r="CY34" s="2">
        <f t="shared" si="81"/>
        <v>56.716406276909822</v>
      </c>
      <c r="CZ34" s="2">
        <f t="shared" si="82"/>
        <v>60.633545961966895</v>
      </c>
      <c r="DA34" s="2">
        <f t="shared" si="83"/>
        <v>63.982726457507511</v>
      </c>
      <c r="DB34" s="2">
        <f t="shared" si="84"/>
        <v>65.091070733532945</v>
      </c>
      <c r="DC34" s="2">
        <f t="shared" si="85"/>
        <v>67.654220098758842</v>
      </c>
      <c r="DD34" s="2">
        <f t="shared" si="86"/>
        <v>68.591567572970817</v>
      </c>
      <c r="DE34" s="2">
        <f t="shared" si="87"/>
        <v>71.210912307841056</v>
      </c>
      <c r="DF34" s="2">
        <f t="shared" si="88"/>
        <v>71.777194236526981</v>
      </c>
      <c r="DG34" s="2">
        <f t="shared" si="89"/>
        <v>72.878524035803139</v>
      </c>
      <c r="DH34" s="2">
        <f t="shared" si="90"/>
        <v>68.734409131045254</v>
      </c>
      <c r="DI34" s="2">
        <f t="shared" si="91"/>
        <v>66.361091970989321</v>
      </c>
      <c r="DJ34" s="2">
        <f t="shared" si="92"/>
        <v>61.850162991223222</v>
      </c>
      <c r="DL34" s="2">
        <f t="shared" si="93"/>
        <v>40.094134073587668</v>
      </c>
      <c r="DM34" s="2">
        <f t="shared" si="94"/>
        <v>47.306500759878418</v>
      </c>
      <c r="DN34" s="2">
        <f t="shared" si="95"/>
        <v>52.638800233609309</v>
      </c>
      <c r="DO34" s="2">
        <f t="shared" si="96"/>
        <v>57.33906676674497</v>
      </c>
      <c r="DP34" s="2">
        <f t="shared" si="97"/>
        <v>62.851137242609241</v>
      </c>
      <c r="DQ34" s="2">
        <f t="shared" si="98"/>
        <v>64.905324562582308</v>
      </c>
      <c r="DR34" s="2">
        <f t="shared" si="99"/>
        <v>68.504101814587301</v>
      </c>
      <c r="DS34" s="2">
        <f t="shared" si="100"/>
        <v>70.985399044649796</v>
      </c>
      <c r="DT34" s="2">
        <f t="shared" si="101"/>
        <v>72.082109487855803</v>
      </c>
      <c r="DU34" s="2">
        <f t="shared" si="102"/>
        <v>73.998809082650325</v>
      </c>
      <c r="DV34" s="2">
        <f t="shared" si="103"/>
        <v>69.42410787229727</v>
      </c>
      <c r="DW34" s="2">
        <f t="shared" si="104"/>
        <v>71.284301712694656</v>
      </c>
      <c r="DX34" s="2">
        <f t="shared" si="105"/>
        <v>68.83633590107442</v>
      </c>
      <c r="DY34" s="2">
        <f t="shared" si="106"/>
        <v>62.686852893288133</v>
      </c>
      <c r="DZ34" s="2">
        <f t="shared" si="107"/>
        <v>56.47139555026223</v>
      </c>
      <c r="EB34" s="2">
        <f t="shared" si="108"/>
        <v>3.1098741737141042E-4</v>
      </c>
      <c r="EC34" s="2">
        <f t="shared" si="109"/>
        <v>2.5062441272776203E-4</v>
      </c>
      <c r="ED34" s="2">
        <f t="shared" si="110"/>
        <v>2.575899551817834E-4</v>
      </c>
      <c r="EE34" s="2">
        <f t="shared" si="111"/>
        <v>2.4449856157922095E-4</v>
      </c>
      <c r="EF34" s="2">
        <f t="shared" si="112"/>
        <v>3.1104711472004315E-4</v>
      </c>
      <c r="EG34" s="2">
        <f t="shared" si="113"/>
        <v>2.8876989075592158E-4</v>
      </c>
      <c r="EH34" s="2">
        <f t="shared" si="114"/>
        <v>3.4728536259962428E-4</v>
      </c>
      <c r="EI34" s="2">
        <f t="shared" si="115"/>
        <v>4.2386887773825701E-4</v>
      </c>
      <c r="EJ34" s="2">
        <f t="shared" si="116"/>
        <v>3.9713272751917209E-4</v>
      </c>
      <c r="EK34" s="2">
        <f t="shared" si="117"/>
        <v>3.675977485387394E-4</v>
      </c>
      <c r="EL34" s="2">
        <f t="shared" si="118"/>
        <v>3.1309436637259506E-4</v>
      </c>
      <c r="EM34" s="2">
        <f t="shared" si="119"/>
        <v>2.754730460836506E-4</v>
      </c>
      <c r="EN34" s="2">
        <f t="shared" si="120"/>
        <v>2.3360398058677362E-4</v>
      </c>
      <c r="EO34" s="2">
        <f t="shared" si="121"/>
        <v>2.1400140127207594E-4</v>
      </c>
      <c r="EP34" s="2">
        <f t="shared" si="122"/>
        <v>2.4008910555586179E-4</v>
      </c>
    </row>
    <row r="35" spans="2:146" x14ac:dyDescent="0.25">
      <c r="B35" s="2">
        <v>13</v>
      </c>
      <c r="C35" s="49">
        <v>39.684199999999997</v>
      </c>
      <c r="D35" s="49">
        <v>44.527999999999999</v>
      </c>
      <c r="E35" s="49">
        <v>49.151000000000003</v>
      </c>
      <c r="F35" s="49">
        <v>52</v>
      </c>
      <c r="G35" s="49">
        <v>55</v>
      </c>
      <c r="H35" s="49">
        <v>57.774000000000001</v>
      </c>
      <c r="I35" s="49">
        <v>59.716999999999999</v>
      </c>
      <c r="J35" s="49">
        <v>62.924999999999997</v>
      </c>
      <c r="K35" s="49">
        <v>62.942999999999998</v>
      </c>
      <c r="L35" s="49">
        <v>64.093999999999994</v>
      </c>
      <c r="M35" s="49">
        <v>64.697999999999993</v>
      </c>
      <c r="N35" s="49">
        <v>65.736000000000004</v>
      </c>
      <c r="O35" s="49">
        <v>63.433999999999997</v>
      </c>
      <c r="P35" s="49">
        <v>61.887</v>
      </c>
      <c r="Q35" s="49">
        <v>55.357999999999997</v>
      </c>
      <c r="T35" s="4" t="e">
        <f t="shared" si="3"/>
        <v>#N/A</v>
      </c>
      <c r="U35" s="4" t="e">
        <f t="shared" si="4"/>
        <v>#N/A</v>
      </c>
      <c r="V35" s="4" t="e">
        <f t="shared" si="5"/>
        <v>#N/A</v>
      </c>
      <c r="W35" s="4" t="e">
        <f t="shared" si="6"/>
        <v>#N/A</v>
      </c>
      <c r="X35" s="4" t="e">
        <f t="shared" si="7"/>
        <v>#N/A</v>
      </c>
      <c r="Y35" s="4" t="e">
        <f t="shared" si="8"/>
        <v>#N/A</v>
      </c>
      <c r="Z35" s="4" t="e">
        <f t="shared" si="9"/>
        <v>#N/A</v>
      </c>
      <c r="AA35" s="4" t="e">
        <f t="shared" si="10"/>
        <v>#N/A</v>
      </c>
      <c r="AB35" s="4" t="e">
        <f t="shared" si="11"/>
        <v>#N/A</v>
      </c>
      <c r="AC35" s="4" t="e">
        <f t="shared" si="12"/>
        <v>#N/A</v>
      </c>
      <c r="AD35" s="4" t="e">
        <f t="shared" si="13"/>
        <v>#N/A</v>
      </c>
      <c r="AE35" s="4" t="e">
        <f t="shared" si="14"/>
        <v>#N/A</v>
      </c>
      <c r="AF35" s="4" t="e">
        <f t="shared" si="15"/>
        <v>#N/A</v>
      </c>
      <c r="AG35" s="4" t="e">
        <f t="shared" si="16"/>
        <v>#N/A</v>
      </c>
      <c r="AH35" s="4" t="e">
        <f t="shared" si="17"/>
        <v>#N/A</v>
      </c>
      <c r="AJ35" s="4">
        <f t="shared" si="18"/>
        <v>0</v>
      </c>
      <c r="AK35" s="4">
        <f t="shared" si="19"/>
        <v>0</v>
      </c>
      <c r="AL35" s="4">
        <f t="shared" si="20"/>
        <v>0</v>
      </c>
      <c r="AM35" s="4">
        <f t="shared" si="21"/>
        <v>0</v>
      </c>
      <c r="AN35" s="4">
        <f t="shared" si="22"/>
        <v>0</v>
      </c>
      <c r="AO35" s="4">
        <f t="shared" si="23"/>
        <v>0</v>
      </c>
      <c r="AP35" s="4">
        <f t="shared" si="24"/>
        <v>0</v>
      </c>
      <c r="AQ35" s="4">
        <f t="shared" si="25"/>
        <v>0</v>
      </c>
      <c r="AR35" s="4">
        <f t="shared" si="26"/>
        <v>0</v>
      </c>
      <c r="AS35" s="4">
        <f t="shared" si="27"/>
        <v>0</v>
      </c>
      <c r="AT35" s="4">
        <f t="shared" si="28"/>
        <v>0</v>
      </c>
      <c r="AU35" s="4">
        <f t="shared" si="29"/>
        <v>0</v>
      </c>
      <c r="AV35" s="4">
        <f t="shared" si="30"/>
        <v>0</v>
      </c>
      <c r="AW35" s="4">
        <f t="shared" si="31"/>
        <v>0</v>
      </c>
      <c r="AX35" s="4">
        <f t="shared" si="32"/>
        <v>0</v>
      </c>
      <c r="AZ35" s="2" t="e">
        <f t="shared" si="33"/>
        <v>#N/A</v>
      </c>
      <c r="BA35" s="2" t="e">
        <f t="shared" si="34"/>
        <v>#N/A</v>
      </c>
      <c r="BB35" s="2" t="e">
        <f t="shared" si="35"/>
        <v>#N/A</v>
      </c>
      <c r="BC35" s="2" t="e">
        <f t="shared" si="36"/>
        <v>#N/A</v>
      </c>
      <c r="BD35" s="2" t="e">
        <f t="shared" si="37"/>
        <v>#N/A</v>
      </c>
      <c r="BE35" s="2" t="e">
        <f t="shared" si="38"/>
        <v>#N/A</v>
      </c>
      <c r="BF35" s="2" t="e">
        <f t="shared" si="39"/>
        <v>#N/A</v>
      </c>
      <c r="BG35" s="2" t="e">
        <f t="shared" si="40"/>
        <v>#N/A</v>
      </c>
      <c r="BH35" s="2" t="e">
        <f t="shared" si="41"/>
        <v>#N/A</v>
      </c>
      <c r="BI35" s="2" t="e">
        <f t="shared" si="42"/>
        <v>#N/A</v>
      </c>
      <c r="BJ35" s="2" t="e">
        <f t="shared" si="43"/>
        <v>#N/A</v>
      </c>
      <c r="BK35" s="2" t="e">
        <f t="shared" si="44"/>
        <v>#N/A</v>
      </c>
      <c r="BL35" s="2" t="e">
        <f t="shared" si="45"/>
        <v>#N/A</v>
      </c>
      <c r="BM35" s="2" t="e">
        <f t="shared" si="46"/>
        <v>#N/A</v>
      </c>
      <c r="BN35" s="2" t="e">
        <f t="shared" si="47"/>
        <v>#N/A</v>
      </c>
      <c r="BP35" s="2" t="str">
        <f t="shared" si="48"/>
        <v/>
      </c>
      <c r="BQ35" s="2" t="str">
        <f t="shared" si="49"/>
        <v/>
      </c>
      <c r="BR35" s="2" t="str">
        <f t="shared" si="50"/>
        <v/>
      </c>
      <c r="BS35" s="2" t="str">
        <f t="shared" si="51"/>
        <v/>
      </c>
      <c r="BT35" s="2" t="str">
        <f t="shared" si="52"/>
        <v/>
      </c>
      <c r="BU35" s="2" t="str">
        <f t="shared" si="53"/>
        <v/>
      </c>
      <c r="BV35" s="2" t="str">
        <f t="shared" si="54"/>
        <v/>
      </c>
      <c r="BW35" s="2" t="str">
        <f t="shared" si="55"/>
        <v/>
      </c>
      <c r="BX35" s="2" t="str">
        <f t="shared" si="56"/>
        <v/>
      </c>
      <c r="BY35" s="2" t="str">
        <f t="shared" si="57"/>
        <v/>
      </c>
      <c r="BZ35" s="2" t="str">
        <f t="shared" si="58"/>
        <v/>
      </c>
      <c r="CA35" s="2" t="str">
        <f t="shared" si="59"/>
        <v/>
      </c>
      <c r="CB35" s="2" t="str">
        <f t="shared" si="60"/>
        <v/>
      </c>
      <c r="CC35" s="2" t="str">
        <f t="shared" si="61"/>
        <v/>
      </c>
      <c r="CD35" s="2" t="str">
        <f t="shared" si="62"/>
        <v/>
      </c>
      <c r="CF35" s="2" t="str">
        <f t="shared" si="63"/>
        <v/>
      </c>
      <c r="CG35" s="2" t="str">
        <f t="shared" si="64"/>
        <v/>
      </c>
      <c r="CH35" s="2" t="str">
        <f t="shared" si="65"/>
        <v/>
      </c>
      <c r="CI35" s="2" t="str">
        <f t="shared" si="66"/>
        <v/>
      </c>
      <c r="CJ35" s="2" t="str">
        <f t="shared" si="67"/>
        <v/>
      </c>
      <c r="CK35" s="2" t="str">
        <f t="shared" si="68"/>
        <v/>
      </c>
      <c r="CL35" s="2" t="str">
        <f t="shared" si="69"/>
        <v/>
      </c>
      <c r="CM35" s="2" t="str">
        <f t="shared" si="70"/>
        <v/>
      </c>
      <c r="CN35" s="2" t="str">
        <f t="shared" si="71"/>
        <v/>
      </c>
      <c r="CO35" s="2" t="str">
        <f t="shared" si="72"/>
        <v/>
      </c>
      <c r="CP35" s="2" t="str">
        <f t="shared" si="73"/>
        <v/>
      </c>
      <c r="CQ35" s="2" t="str">
        <f t="shared" si="74"/>
        <v/>
      </c>
      <c r="CR35" s="2" t="str">
        <f t="shared" si="75"/>
        <v/>
      </c>
      <c r="CS35" s="2" t="str">
        <f t="shared" si="76"/>
        <v/>
      </c>
      <c r="CT35" s="2" t="str">
        <f t="shared" si="77"/>
        <v/>
      </c>
      <c r="CV35" s="2">
        <f t="shared" si="78"/>
        <v>42.031832478898757</v>
      </c>
      <c r="CW35" s="2">
        <f t="shared" si="79"/>
        <v>47.61877378926139</v>
      </c>
      <c r="CX35" s="2">
        <f t="shared" si="80"/>
        <v>52.895932026970094</v>
      </c>
      <c r="CY35" s="2">
        <f t="shared" si="81"/>
        <v>56.650272358223631</v>
      </c>
      <c r="CZ35" s="2">
        <f t="shared" si="82"/>
        <v>60.553144183640988</v>
      </c>
      <c r="DA35" s="2">
        <f t="shared" si="83"/>
        <v>63.895207096587079</v>
      </c>
      <c r="DB35" s="2">
        <f t="shared" si="84"/>
        <v>65.020823727544922</v>
      </c>
      <c r="DC35" s="2">
        <f t="shared" si="85"/>
        <v>67.562392806619513</v>
      </c>
      <c r="DD35" s="2">
        <f t="shared" si="86"/>
        <v>68.503931077568978</v>
      </c>
      <c r="DE35" s="2">
        <f t="shared" si="87"/>
        <v>71.111174248283874</v>
      </c>
      <c r="DF35" s="2">
        <f t="shared" si="88"/>
        <v>71.668465943113802</v>
      </c>
      <c r="DG35" s="2">
        <f t="shared" si="89"/>
        <v>72.747921965717438</v>
      </c>
      <c r="DH35" s="2">
        <f t="shared" si="90"/>
        <v>68.620605995686347</v>
      </c>
      <c r="DI35" s="2">
        <f t="shared" si="91"/>
        <v>66.244204303079826</v>
      </c>
      <c r="DJ35" s="2">
        <f t="shared" si="92"/>
        <v>61.74235854352812</v>
      </c>
      <c r="DL35" s="2">
        <f t="shared" si="93"/>
        <v>40.055667186961763</v>
      </c>
      <c r="DM35" s="2">
        <f t="shared" si="94"/>
        <v>47.242527866361058</v>
      </c>
      <c r="DN35" s="2">
        <f t="shared" si="95"/>
        <v>52.562079988951545</v>
      </c>
      <c r="DO35" s="2">
        <f t="shared" si="96"/>
        <v>57.252975905440223</v>
      </c>
      <c r="DP35" s="2">
        <f t="shared" si="97"/>
        <v>62.74458406849768</v>
      </c>
      <c r="DQ35" s="2">
        <f t="shared" si="98"/>
        <v>64.803241398124015</v>
      </c>
      <c r="DR35" s="2">
        <f t="shared" si="99"/>
        <v>68.389407646685015</v>
      </c>
      <c r="DS35" s="2">
        <f t="shared" si="100"/>
        <v>70.857217286621932</v>
      </c>
      <c r="DT35" s="2">
        <f t="shared" si="101"/>
        <v>71.948884862591896</v>
      </c>
      <c r="DU35" s="2">
        <f t="shared" si="102"/>
        <v>73.853362083079602</v>
      </c>
      <c r="DV35" s="2">
        <f t="shared" si="103"/>
        <v>69.317756618903189</v>
      </c>
      <c r="DW35" s="2">
        <f t="shared" si="104"/>
        <v>71.148041627545567</v>
      </c>
      <c r="DX35" s="2">
        <f t="shared" si="105"/>
        <v>68.692869763401035</v>
      </c>
      <c r="DY35" s="2">
        <f t="shared" si="106"/>
        <v>62.577027970950517</v>
      </c>
      <c r="DZ35" s="2">
        <f t="shared" si="107"/>
        <v>56.385325678531878</v>
      </c>
      <c r="EB35" s="2">
        <f t="shared" si="108"/>
        <v>3.4098069180672319E-4</v>
      </c>
      <c r="EC35" s="2">
        <f t="shared" si="109"/>
        <v>2.7479755942955869E-4</v>
      </c>
      <c r="ED35" s="2">
        <f t="shared" si="110"/>
        <v>2.8243475038637953E-4</v>
      </c>
      <c r="EE35" s="2">
        <f t="shared" si="111"/>
        <v>2.68081018055782E-4</v>
      </c>
      <c r="EF35" s="2">
        <f t="shared" si="112"/>
        <v>3.4104614471979682E-4</v>
      </c>
      <c r="EG35" s="2">
        <f t="shared" si="113"/>
        <v>3.1662106785414933E-4</v>
      </c>
      <c r="EH35" s="2">
        <f t="shared" si="114"/>
        <v>3.8077806978375236E-4</v>
      </c>
      <c r="EI35" s="2">
        <f t="shared" si="115"/>
        <v>4.647439771748065E-4</v>
      </c>
      <c r="EJ35" s="2">
        <f t="shared" si="116"/>
        <v>4.3543069332538755E-4</v>
      </c>
      <c r="EK35" s="2">
        <f t="shared" si="117"/>
        <v>4.0304862203708746E-4</v>
      </c>
      <c r="EL35" s="2">
        <f t="shared" si="118"/>
        <v>3.4329077635396533E-4</v>
      </c>
      <c r="EM35" s="2">
        <f t="shared" si="119"/>
        <v>3.0204216123828751E-4</v>
      </c>
      <c r="EN35" s="2">
        <f t="shared" si="120"/>
        <v>2.5613589853400528E-4</v>
      </c>
      <c r="EO35" s="2">
        <f t="shared" si="121"/>
        <v>2.3464302588892085E-4</v>
      </c>
      <c r="EP35" s="2">
        <f t="shared" si="122"/>
        <v>2.6324637170204053E-4</v>
      </c>
    </row>
    <row r="36" spans="2:146" x14ac:dyDescent="0.25">
      <c r="B36" s="2">
        <v>14</v>
      </c>
      <c r="C36" s="49">
        <v>39.561399999999999</v>
      </c>
      <c r="D36" s="49">
        <v>45.357999999999997</v>
      </c>
      <c r="E36" s="49">
        <v>49.113</v>
      </c>
      <c r="F36" s="49">
        <v>51.357999999999997</v>
      </c>
      <c r="G36" s="49">
        <v>54.981000000000002</v>
      </c>
      <c r="H36" s="49">
        <v>57.755000000000003</v>
      </c>
      <c r="I36" s="49">
        <v>59.868000000000002</v>
      </c>
      <c r="J36" s="49">
        <v>61.792000000000002</v>
      </c>
      <c r="K36" s="49">
        <v>62.453000000000003</v>
      </c>
      <c r="L36" s="49">
        <v>63.716999999999999</v>
      </c>
      <c r="M36" s="49">
        <v>62.981000000000002</v>
      </c>
      <c r="N36" s="49">
        <v>65.811000000000007</v>
      </c>
      <c r="O36" s="49">
        <v>63.34</v>
      </c>
      <c r="P36" s="49">
        <v>61.981000000000002</v>
      </c>
      <c r="Q36" s="49">
        <v>56.094000000000001</v>
      </c>
      <c r="T36" s="4" t="e">
        <f t="shared" si="3"/>
        <v>#N/A</v>
      </c>
      <c r="U36" s="4" t="e">
        <f t="shared" si="4"/>
        <v>#N/A</v>
      </c>
      <c r="V36" s="4" t="e">
        <f t="shared" si="5"/>
        <v>#N/A</v>
      </c>
      <c r="W36" s="4" t="e">
        <f t="shared" si="6"/>
        <v>#N/A</v>
      </c>
      <c r="X36" s="4" t="e">
        <f t="shared" si="7"/>
        <v>#N/A</v>
      </c>
      <c r="Y36" s="4" t="e">
        <f t="shared" si="8"/>
        <v>#N/A</v>
      </c>
      <c r="Z36" s="4" t="e">
        <f t="shared" si="9"/>
        <v>#N/A</v>
      </c>
      <c r="AA36" s="4" t="e">
        <f t="shared" si="10"/>
        <v>#N/A</v>
      </c>
      <c r="AB36" s="4" t="e">
        <f t="shared" si="11"/>
        <v>#N/A</v>
      </c>
      <c r="AC36" s="4" t="e">
        <f t="shared" si="12"/>
        <v>#N/A</v>
      </c>
      <c r="AD36" s="4" t="e">
        <f t="shared" si="13"/>
        <v>#N/A</v>
      </c>
      <c r="AE36" s="4" t="e">
        <f t="shared" si="14"/>
        <v>#N/A</v>
      </c>
      <c r="AF36" s="4" t="e">
        <f t="shared" si="15"/>
        <v>#N/A</v>
      </c>
      <c r="AG36" s="4" t="e">
        <f t="shared" si="16"/>
        <v>#N/A</v>
      </c>
      <c r="AH36" s="4" t="e">
        <f t="shared" si="17"/>
        <v>#N/A</v>
      </c>
      <c r="AJ36" s="4">
        <f t="shared" si="18"/>
        <v>0</v>
      </c>
      <c r="AK36" s="4">
        <f t="shared" si="19"/>
        <v>0</v>
      </c>
      <c r="AL36" s="4">
        <f t="shared" si="20"/>
        <v>0</v>
      </c>
      <c r="AM36" s="4">
        <f t="shared" si="21"/>
        <v>0</v>
      </c>
      <c r="AN36" s="4">
        <f t="shared" si="22"/>
        <v>0</v>
      </c>
      <c r="AO36" s="4">
        <f t="shared" si="23"/>
        <v>0</v>
      </c>
      <c r="AP36" s="4">
        <f t="shared" si="24"/>
        <v>0</v>
      </c>
      <c r="AQ36" s="4">
        <f t="shared" si="25"/>
        <v>0</v>
      </c>
      <c r="AR36" s="4">
        <f t="shared" si="26"/>
        <v>0</v>
      </c>
      <c r="AS36" s="4">
        <f t="shared" si="27"/>
        <v>0</v>
      </c>
      <c r="AT36" s="4">
        <f t="shared" si="28"/>
        <v>0</v>
      </c>
      <c r="AU36" s="4">
        <f t="shared" si="29"/>
        <v>0</v>
      </c>
      <c r="AV36" s="4">
        <f t="shared" si="30"/>
        <v>0</v>
      </c>
      <c r="AW36" s="4">
        <f t="shared" si="31"/>
        <v>0</v>
      </c>
      <c r="AX36" s="4">
        <f t="shared" si="32"/>
        <v>0</v>
      </c>
      <c r="AZ36" s="2" t="e">
        <f t="shared" si="33"/>
        <v>#N/A</v>
      </c>
      <c r="BA36" s="2" t="e">
        <f t="shared" si="34"/>
        <v>#N/A</v>
      </c>
      <c r="BB36" s="2" t="e">
        <f t="shared" si="35"/>
        <v>#N/A</v>
      </c>
      <c r="BC36" s="2" t="e">
        <f t="shared" si="36"/>
        <v>#N/A</v>
      </c>
      <c r="BD36" s="2" t="e">
        <f t="shared" si="37"/>
        <v>#N/A</v>
      </c>
      <c r="BE36" s="2" t="e">
        <f t="shared" si="38"/>
        <v>#N/A</v>
      </c>
      <c r="BF36" s="2" t="e">
        <f t="shared" si="39"/>
        <v>#N/A</v>
      </c>
      <c r="BG36" s="2" t="e">
        <f t="shared" si="40"/>
        <v>#N/A</v>
      </c>
      <c r="BH36" s="2" t="e">
        <f t="shared" si="41"/>
        <v>#N/A</v>
      </c>
      <c r="BI36" s="2" t="e">
        <f t="shared" si="42"/>
        <v>#N/A</v>
      </c>
      <c r="BJ36" s="2" t="e">
        <f t="shared" si="43"/>
        <v>#N/A</v>
      </c>
      <c r="BK36" s="2" t="e">
        <f t="shared" si="44"/>
        <v>#N/A</v>
      </c>
      <c r="BL36" s="2" t="e">
        <f t="shared" si="45"/>
        <v>#N/A</v>
      </c>
      <c r="BM36" s="2" t="e">
        <f t="shared" si="46"/>
        <v>#N/A</v>
      </c>
      <c r="BN36" s="2" t="e">
        <f t="shared" si="47"/>
        <v>#N/A</v>
      </c>
      <c r="BP36" s="2" t="str">
        <f t="shared" si="48"/>
        <v/>
      </c>
      <c r="BQ36" s="2" t="str">
        <f t="shared" si="49"/>
        <v/>
      </c>
      <c r="BR36" s="2" t="str">
        <f t="shared" si="50"/>
        <v/>
      </c>
      <c r="BS36" s="2" t="str">
        <f t="shared" si="51"/>
        <v/>
      </c>
      <c r="BT36" s="2" t="str">
        <f t="shared" si="52"/>
        <v/>
      </c>
      <c r="BU36" s="2" t="str">
        <f t="shared" si="53"/>
        <v/>
      </c>
      <c r="BV36" s="2" t="str">
        <f t="shared" si="54"/>
        <v/>
      </c>
      <c r="BW36" s="2" t="str">
        <f t="shared" si="55"/>
        <v/>
      </c>
      <c r="BX36" s="2" t="str">
        <f t="shared" si="56"/>
        <v/>
      </c>
      <c r="BY36" s="2" t="str">
        <f t="shared" si="57"/>
        <v/>
      </c>
      <c r="BZ36" s="2" t="str">
        <f t="shared" si="58"/>
        <v/>
      </c>
      <c r="CA36" s="2" t="str">
        <f t="shared" si="59"/>
        <v/>
      </c>
      <c r="CB36" s="2" t="str">
        <f t="shared" si="60"/>
        <v/>
      </c>
      <c r="CC36" s="2" t="str">
        <f t="shared" si="61"/>
        <v/>
      </c>
      <c r="CD36" s="2" t="str">
        <f t="shared" si="62"/>
        <v/>
      </c>
      <c r="CF36" s="2" t="str">
        <f t="shared" si="63"/>
        <v/>
      </c>
      <c r="CG36" s="2" t="str">
        <f t="shared" si="64"/>
        <v/>
      </c>
      <c r="CH36" s="2" t="str">
        <f t="shared" si="65"/>
        <v/>
      </c>
      <c r="CI36" s="2" t="str">
        <f t="shared" si="66"/>
        <v/>
      </c>
      <c r="CJ36" s="2" t="str">
        <f t="shared" si="67"/>
        <v/>
      </c>
      <c r="CK36" s="2" t="str">
        <f t="shared" si="68"/>
        <v/>
      </c>
      <c r="CL36" s="2" t="str">
        <f t="shared" si="69"/>
        <v/>
      </c>
      <c r="CM36" s="2" t="str">
        <f t="shared" si="70"/>
        <v/>
      </c>
      <c r="CN36" s="2" t="str">
        <f t="shared" si="71"/>
        <v/>
      </c>
      <c r="CO36" s="2" t="str">
        <f t="shared" si="72"/>
        <v/>
      </c>
      <c r="CP36" s="2" t="str">
        <f t="shared" si="73"/>
        <v/>
      </c>
      <c r="CQ36" s="2" t="str">
        <f t="shared" si="74"/>
        <v/>
      </c>
      <c r="CR36" s="2" t="str">
        <f t="shared" si="75"/>
        <v/>
      </c>
      <c r="CS36" s="2" t="str">
        <f t="shared" si="76"/>
        <v/>
      </c>
      <c r="CT36" s="2" t="str">
        <f t="shared" si="77"/>
        <v/>
      </c>
      <c r="CV36" s="2">
        <f t="shared" si="78"/>
        <v>41.983775082038989</v>
      </c>
      <c r="CW36" s="2">
        <f t="shared" si="79"/>
        <v>47.587241324735693</v>
      </c>
      <c r="CX36" s="2">
        <f t="shared" si="80"/>
        <v>52.835153560893396</v>
      </c>
      <c r="CY36" s="2">
        <f t="shared" si="81"/>
        <v>56.584138439537448</v>
      </c>
      <c r="CZ36" s="2">
        <f t="shared" si="82"/>
        <v>60.472742405315081</v>
      </c>
      <c r="DA36" s="2">
        <f t="shared" si="83"/>
        <v>63.807687735666654</v>
      </c>
      <c r="DB36" s="2">
        <f t="shared" si="84"/>
        <v>64.950576721556899</v>
      </c>
      <c r="DC36" s="2">
        <f t="shared" si="85"/>
        <v>67.470565514480185</v>
      </c>
      <c r="DD36" s="2">
        <f t="shared" si="86"/>
        <v>68.41629458216714</v>
      </c>
      <c r="DE36" s="2">
        <f t="shared" si="87"/>
        <v>71.011436188726677</v>
      </c>
      <c r="DF36" s="2">
        <f t="shared" si="88"/>
        <v>71.559737649700622</v>
      </c>
      <c r="DG36" s="2">
        <f t="shared" si="89"/>
        <v>72.617319895631724</v>
      </c>
      <c r="DH36" s="2">
        <f t="shared" si="90"/>
        <v>68.506802860327426</v>
      </c>
      <c r="DI36" s="2">
        <f t="shared" si="91"/>
        <v>66.127316635170331</v>
      </c>
      <c r="DJ36" s="2">
        <f t="shared" si="92"/>
        <v>61.63455409583301</v>
      </c>
      <c r="DL36" s="2">
        <f t="shared" si="93"/>
        <v>40.017200300335858</v>
      </c>
      <c r="DM36" s="2">
        <f t="shared" si="94"/>
        <v>47.178554972843692</v>
      </c>
      <c r="DN36" s="2">
        <f t="shared" si="95"/>
        <v>52.485359744293774</v>
      </c>
      <c r="DO36" s="2">
        <f t="shared" si="96"/>
        <v>57.166885044135483</v>
      </c>
      <c r="DP36" s="2">
        <f t="shared" si="97"/>
        <v>62.638030894386119</v>
      </c>
      <c r="DQ36" s="2">
        <f t="shared" si="98"/>
        <v>64.701158233665709</v>
      </c>
      <c r="DR36" s="2">
        <f t="shared" si="99"/>
        <v>68.274713478782729</v>
      </c>
      <c r="DS36" s="2">
        <f t="shared" si="100"/>
        <v>70.729035528594082</v>
      </c>
      <c r="DT36" s="2">
        <f t="shared" si="101"/>
        <v>71.81566023732799</v>
      </c>
      <c r="DU36" s="2">
        <f t="shared" si="102"/>
        <v>73.707915083508865</v>
      </c>
      <c r="DV36" s="2">
        <f t="shared" si="103"/>
        <v>69.211405365509123</v>
      </c>
      <c r="DW36" s="2">
        <f t="shared" si="104"/>
        <v>71.011781542396477</v>
      </c>
      <c r="DX36" s="2">
        <f t="shared" si="105"/>
        <v>68.549403625727635</v>
      </c>
      <c r="DY36" s="2">
        <f t="shared" si="106"/>
        <v>62.467203048612902</v>
      </c>
      <c r="DZ36" s="2">
        <f t="shared" si="107"/>
        <v>56.299255806801526</v>
      </c>
      <c r="EB36" s="2">
        <f t="shared" si="108"/>
        <v>3.7386559473987559E-4</v>
      </c>
      <c r="EC36" s="2">
        <f t="shared" si="109"/>
        <v>3.0130154416951687E-4</v>
      </c>
      <c r="ED36" s="2">
        <f t="shared" si="110"/>
        <v>3.0967510735821561E-4</v>
      </c>
      <c r="EE36" s="2">
        <f t="shared" si="111"/>
        <v>2.9393738870933515E-4</v>
      </c>
      <c r="EF36" s="2">
        <f t="shared" si="112"/>
        <v>3.7393735770980228E-4</v>
      </c>
      <c r="EG36" s="2">
        <f t="shared" si="113"/>
        <v>3.4715749271148013E-4</v>
      </c>
      <c r="EH36" s="2">
        <f t="shared" si="114"/>
        <v>4.1749951349905073E-4</v>
      </c>
      <c r="EI36" s="2">
        <f t="shared" si="115"/>
        <v>5.0955879033695182E-4</v>
      </c>
      <c r="EJ36" s="2">
        <f t="shared" si="116"/>
        <v>4.7742020494631084E-4</v>
      </c>
      <c r="EK36" s="2">
        <f t="shared" si="117"/>
        <v>4.419168419342834E-4</v>
      </c>
      <c r="EL36" s="2">
        <f t="shared" si="118"/>
        <v>3.7639838486650749E-4</v>
      </c>
      <c r="EM36" s="2">
        <f t="shared" si="119"/>
        <v>3.3117299357279838E-4</v>
      </c>
      <c r="EN36" s="2">
        <f t="shared" si="120"/>
        <v>2.8084048799408777E-4</v>
      </c>
      <c r="EO36" s="2">
        <f t="shared" si="121"/>
        <v>2.5727513758619548E-4</v>
      </c>
      <c r="EP36" s="2">
        <f t="shared" si="122"/>
        <v>2.8863657612752366E-4</v>
      </c>
    </row>
    <row r="37" spans="2:146" x14ac:dyDescent="0.25">
      <c r="B37" s="2">
        <v>15</v>
      </c>
      <c r="C37" s="49">
        <v>40.0702</v>
      </c>
      <c r="D37" s="49">
        <v>45</v>
      </c>
      <c r="E37" s="49">
        <v>48.981000000000002</v>
      </c>
      <c r="F37" s="49">
        <v>52.585000000000001</v>
      </c>
      <c r="G37" s="49">
        <v>54.585000000000001</v>
      </c>
      <c r="H37" s="49">
        <v>57.848999999999997</v>
      </c>
      <c r="I37" s="49">
        <v>60.057000000000002</v>
      </c>
      <c r="J37" s="49">
        <v>60.716999999999999</v>
      </c>
      <c r="K37" s="49">
        <v>62</v>
      </c>
      <c r="L37" s="49">
        <v>64.546999999999997</v>
      </c>
      <c r="M37" s="49">
        <v>64.641999999999996</v>
      </c>
      <c r="N37" s="49">
        <v>66.019000000000005</v>
      </c>
      <c r="O37" s="49">
        <v>63.34</v>
      </c>
      <c r="P37" s="49">
        <v>60.83</v>
      </c>
      <c r="Q37" s="49">
        <v>56.735999999999997</v>
      </c>
      <c r="T37" s="4">
        <f t="shared" si="3"/>
        <v>41.934915476841951</v>
      </c>
      <c r="U37" s="4" t="e">
        <f t="shared" si="4"/>
        <v>#N/A</v>
      </c>
      <c r="V37" s="4" t="e">
        <f t="shared" si="5"/>
        <v>#N/A</v>
      </c>
      <c r="W37" s="4" t="e">
        <f t="shared" si="6"/>
        <v>#N/A</v>
      </c>
      <c r="X37" s="4" t="e">
        <f t="shared" si="7"/>
        <v>#N/A</v>
      </c>
      <c r="Y37" s="4" t="e">
        <f t="shared" si="8"/>
        <v>#N/A</v>
      </c>
      <c r="Z37" s="4" t="e">
        <f t="shared" si="9"/>
        <v>#N/A</v>
      </c>
      <c r="AA37" s="4" t="e">
        <f t="shared" si="10"/>
        <v>#N/A</v>
      </c>
      <c r="AB37" s="4" t="e">
        <f t="shared" si="11"/>
        <v>#N/A</v>
      </c>
      <c r="AC37" s="4" t="e">
        <f t="shared" si="12"/>
        <v>#N/A</v>
      </c>
      <c r="AD37" s="4" t="e">
        <f t="shared" si="13"/>
        <v>#N/A</v>
      </c>
      <c r="AE37" s="4" t="e">
        <f t="shared" si="14"/>
        <v>#N/A</v>
      </c>
      <c r="AF37" s="4" t="e">
        <f t="shared" si="15"/>
        <v>#N/A</v>
      </c>
      <c r="AG37" s="4" t="e">
        <f t="shared" si="16"/>
        <v>#N/A</v>
      </c>
      <c r="AH37" s="4" t="e">
        <f t="shared" si="17"/>
        <v>#N/A</v>
      </c>
      <c r="AJ37" s="4">
        <f t="shared" si="18"/>
        <v>-1.8647154768419512</v>
      </c>
      <c r="AK37" s="4">
        <f t="shared" si="19"/>
        <v>0</v>
      </c>
      <c r="AL37" s="4">
        <f t="shared" si="20"/>
        <v>0</v>
      </c>
      <c r="AM37" s="4">
        <f t="shared" si="21"/>
        <v>0</v>
      </c>
      <c r="AN37" s="4">
        <f t="shared" si="22"/>
        <v>0</v>
      </c>
      <c r="AO37" s="4">
        <f t="shared" si="23"/>
        <v>0</v>
      </c>
      <c r="AP37" s="4">
        <f t="shared" si="24"/>
        <v>0</v>
      </c>
      <c r="AQ37" s="4">
        <f t="shared" si="25"/>
        <v>0</v>
      </c>
      <c r="AR37" s="4">
        <f t="shared" si="26"/>
        <v>0</v>
      </c>
      <c r="AS37" s="4">
        <f t="shared" si="27"/>
        <v>0</v>
      </c>
      <c r="AT37" s="4">
        <f t="shared" si="28"/>
        <v>0</v>
      </c>
      <c r="AU37" s="4">
        <f t="shared" si="29"/>
        <v>0</v>
      </c>
      <c r="AV37" s="4">
        <f t="shared" si="30"/>
        <v>0</v>
      </c>
      <c r="AW37" s="4">
        <f t="shared" si="31"/>
        <v>0</v>
      </c>
      <c r="AX37" s="4">
        <f t="shared" si="32"/>
        <v>0</v>
      </c>
      <c r="AZ37" s="2">
        <f t="shared" si="33"/>
        <v>41.934915476841951</v>
      </c>
      <c r="BA37" s="2" t="e">
        <f t="shared" si="34"/>
        <v>#N/A</v>
      </c>
      <c r="BB37" s="2" t="e">
        <f t="shared" si="35"/>
        <v>#N/A</v>
      </c>
      <c r="BC37" s="2" t="e">
        <f t="shared" si="36"/>
        <v>#N/A</v>
      </c>
      <c r="BD37" s="2" t="e">
        <f t="shared" si="37"/>
        <v>#N/A</v>
      </c>
      <c r="BE37" s="2" t="e">
        <f t="shared" si="38"/>
        <v>#N/A</v>
      </c>
      <c r="BF37" s="2" t="e">
        <f t="shared" si="39"/>
        <v>#N/A</v>
      </c>
      <c r="BG37" s="2" t="e">
        <f t="shared" si="40"/>
        <v>#N/A</v>
      </c>
      <c r="BH37" s="2" t="e">
        <f t="shared" si="41"/>
        <v>#N/A</v>
      </c>
      <c r="BI37" s="2" t="e">
        <f t="shared" si="42"/>
        <v>#N/A</v>
      </c>
      <c r="BJ37" s="2" t="e">
        <f t="shared" si="43"/>
        <v>#N/A</v>
      </c>
      <c r="BK37" s="2" t="e">
        <f t="shared" si="44"/>
        <v>#N/A</v>
      </c>
      <c r="BL37" s="2" t="e">
        <f t="shared" si="45"/>
        <v>#N/A</v>
      </c>
      <c r="BM37" s="2" t="e">
        <f t="shared" si="46"/>
        <v>#N/A</v>
      </c>
      <c r="BN37" s="2" t="e">
        <f t="shared" si="47"/>
        <v>#N/A</v>
      </c>
      <c r="BP37" s="2">
        <f t="shared" si="48"/>
        <v>40.0702</v>
      </c>
      <c r="BQ37" s="2" t="str">
        <f t="shared" si="49"/>
        <v/>
      </c>
      <c r="BR37" s="2" t="str">
        <f t="shared" si="50"/>
        <v/>
      </c>
      <c r="BS37" s="2" t="str">
        <f t="shared" si="51"/>
        <v/>
      </c>
      <c r="BT37" s="2" t="str">
        <f t="shared" si="52"/>
        <v/>
      </c>
      <c r="BU37" s="2" t="str">
        <f t="shared" si="53"/>
        <v/>
      </c>
      <c r="BV37" s="2" t="str">
        <f t="shared" si="54"/>
        <v/>
      </c>
      <c r="BW37" s="2" t="str">
        <f t="shared" si="55"/>
        <v/>
      </c>
      <c r="BX37" s="2" t="str">
        <f t="shared" si="56"/>
        <v/>
      </c>
      <c r="BY37" s="2" t="str">
        <f t="shared" si="57"/>
        <v/>
      </c>
      <c r="BZ37" s="2" t="str">
        <f t="shared" si="58"/>
        <v/>
      </c>
      <c r="CA37" s="2" t="str">
        <f t="shared" si="59"/>
        <v/>
      </c>
      <c r="CB37" s="2" t="str">
        <f t="shared" si="60"/>
        <v/>
      </c>
      <c r="CC37" s="2" t="str">
        <f t="shared" si="61"/>
        <v/>
      </c>
      <c r="CD37" s="2" t="str">
        <f t="shared" si="62"/>
        <v/>
      </c>
      <c r="CF37" s="2" t="str">
        <f t="shared" si="63"/>
        <v/>
      </c>
      <c r="CG37" s="2" t="str">
        <f t="shared" si="64"/>
        <v/>
      </c>
      <c r="CH37" s="2" t="str">
        <f t="shared" si="65"/>
        <v/>
      </c>
      <c r="CI37" s="2" t="str">
        <f t="shared" si="66"/>
        <v/>
      </c>
      <c r="CJ37" s="2" t="str">
        <f t="shared" si="67"/>
        <v/>
      </c>
      <c r="CK37" s="2" t="str">
        <f t="shared" si="68"/>
        <v/>
      </c>
      <c r="CL37" s="2" t="str">
        <f t="shared" si="69"/>
        <v/>
      </c>
      <c r="CM37" s="2" t="str">
        <f t="shared" si="70"/>
        <v/>
      </c>
      <c r="CN37" s="2" t="str">
        <f t="shared" si="71"/>
        <v/>
      </c>
      <c r="CO37" s="2" t="str">
        <f t="shared" si="72"/>
        <v/>
      </c>
      <c r="CP37" s="2" t="str">
        <f t="shared" si="73"/>
        <v/>
      </c>
      <c r="CQ37" s="2" t="str">
        <f t="shared" si="74"/>
        <v/>
      </c>
      <c r="CR37" s="2" t="str">
        <f t="shared" si="75"/>
        <v/>
      </c>
      <c r="CS37" s="2" t="str">
        <f t="shared" si="76"/>
        <v/>
      </c>
      <c r="CT37" s="2" t="str">
        <f t="shared" si="77"/>
        <v/>
      </c>
      <c r="CV37" s="2">
        <f t="shared" si="78"/>
        <v>41.93571768517922</v>
      </c>
      <c r="CW37" s="2">
        <f t="shared" si="79"/>
        <v>47.555708860209997</v>
      </c>
      <c r="CX37" s="2">
        <f t="shared" si="80"/>
        <v>52.774375094816698</v>
      </c>
      <c r="CY37" s="2">
        <f t="shared" si="81"/>
        <v>56.518004520851264</v>
      </c>
      <c r="CZ37" s="2">
        <f t="shared" si="82"/>
        <v>60.392340626989174</v>
      </c>
      <c r="DA37" s="2">
        <f t="shared" si="83"/>
        <v>63.720168374746223</v>
      </c>
      <c r="DB37" s="2">
        <f t="shared" si="84"/>
        <v>64.880329715568877</v>
      </c>
      <c r="DC37" s="2">
        <f t="shared" si="85"/>
        <v>67.378738222340857</v>
      </c>
      <c r="DD37" s="2">
        <f t="shared" si="86"/>
        <v>68.328658086765302</v>
      </c>
      <c r="DE37" s="2">
        <f t="shared" si="87"/>
        <v>70.911698129169494</v>
      </c>
      <c r="DF37" s="2">
        <f t="shared" si="88"/>
        <v>71.451009356287457</v>
      </c>
      <c r="DG37" s="2">
        <f t="shared" si="89"/>
        <v>72.486717825546023</v>
      </c>
      <c r="DH37" s="2">
        <f t="shared" si="90"/>
        <v>68.392999724968519</v>
      </c>
      <c r="DI37" s="2">
        <f t="shared" si="91"/>
        <v>66.010428967260836</v>
      </c>
      <c r="DJ37" s="2">
        <f t="shared" si="92"/>
        <v>61.526749648137908</v>
      </c>
      <c r="DL37" s="2">
        <f t="shared" si="93"/>
        <v>39.978733413709953</v>
      </c>
      <c r="DM37" s="2">
        <f t="shared" si="94"/>
        <v>47.114582079326325</v>
      </c>
      <c r="DN37" s="2">
        <f t="shared" si="95"/>
        <v>52.40863949963601</v>
      </c>
      <c r="DO37" s="2">
        <f t="shared" si="96"/>
        <v>57.080794182830736</v>
      </c>
      <c r="DP37" s="2">
        <f t="shared" si="97"/>
        <v>62.531477720274566</v>
      </c>
      <c r="DQ37" s="2">
        <f t="shared" si="98"/>
        <v>64.599075069207402</v>
      </c>
      <c r="DR37" s="2">
        <f t="shared" si="99"/>
        <v>68.160019310880458</v>
      </c>
      <c r="DS37" s="2">
        <f t="shared" si="100"/>
        <v>70.600853770566218</v>
      </c>
      <c r="DT37" s="2">
        <f t="shared" si="101"/>
        <v>71.682435612064083</v>
      </c>
      <c r="DU37" s="2">
        <f t="shared" si="102"/>
        <v>73.562468083938143</v>
      </c>
      <c r="DV37" s="2">
        <f t="shared" si="103"/>
        <v>69.105054112115042</v>
      </c>
      <c r="DW37" s="2">
        <f t="shared" si="104"/>
        <v>70.875521457247388</v>
      </c>
      <c r="DX37" s="2">
        <f t="shared" si="105"/>
        <v>68.405937488054235</v>
      </c>
      <c r="DY37" s="2">
        <f t="shared" si="106"/>
        <v>62.357378126275279</v>
      </c>
      <c r="DZ37" s="2">
        <f t="shared" si="107"/>
        <v>56.213185935071174</v>
      </c>
      <c r="EB37" s="2">
        <f t="shared" si="108"/>
        <v>4.0992068713112953E-4</v>
      </c>
      <c r="EC37" s="2">
        <f t="shared" si="109"/>
        <v>3.303609703733622E-4</v>
      </c>
      <c r="ED37" s="2">
        <f t="shared" si="110"/>
        <v>3.3954185864987018E-4</v>
      </c>
      <c r="EE37" s="2">
        <f t="shared" si="111"/>
        <v>3.222867981650786E-4</v>
      </c>
      <c r="EF37" s="2">
        <f t="shared" si="112"/>
        <v>4.0999936798627939E-4</v>
      </c>
      <c r="EG37" s="2">
        <f t="shared" si="113"/>
        <v>3.8063787263262845E-4</v>
      </c>
      <c r="EH37" s="2">
        <f t="shared" si="114"/>
        <v>4.5776067503523201E-4</v>
      </c>
      <c r="EI37" s="2">
        <f t="shared" si="115"/>
        <v>5.5869263719400064E-4</v>
      </c>
      <c r="EJ37" s="2">
        <f t="shared" si="116"/>
        <v>5.2345673436955155E-4</v>
      </c>
      <c r="EK37" s="2">
        <f t="shared" si="117"/>
        <v>4.8453152352326891E-4</v>
      </c>
      <c r="EL37" s="2">
        <f t="shared" si="118"/>
        <v>4.1269763526981636E-4</v>
      </c>
      <c r="EM37" s="2">
        <f t="shared" si="119"/>
        <v>3.6311236481066563E-4</v>
      </c>
      <c r="EN37" s="2">
        <f t="shared" si="120"/>
        <v>3.0792712839920928E-4</v>
      </c>
      <c r="EO37" s="2">
        <f t="shared" si="121"/>
        <v>2.8208957690315867E-4</v>
      </c>
      <c r="EP37" s="2">
        <f t="shared" si="122"/>
        <v>3.1647489941362254E-4</v>
      </c>
    </row>
    <row r="38" spans="2:146" x14ac:dyDescent="0.25">
      <c r="B38" s="2">
        <v>16</v>
      </c>
      <c r="C38" s="49">
        <v>40.228099999999998</v>
      </c>
      <c r="D38" s="49">
        <v>46.34</v>
      </c>
      <c r="E38" s="49">
        <v>48.66</v>
      </c>
      <c r="F38" s="49">
        <v>51.527999999999999</v>
      </c>
      <c r="G38" s="49">
        <v>55.320999999999998</v>
      </c>
      <c r="H38" s="49">
        <v>58.377000000000002</v>
      </c>
      <c r="I38" s="49">
        <v>60.509</v>
      </c>
      <c r="J38" s="49">
        <v>62.546999999999997</v>
      </c>
      <c r="K38" s="49">
        <v>62.509</v>
      </c>
      <c r="L38" s="49">
        <v>65.225999999999999</v>
      </c>
      <c r="M38" s="49">
        <v>63.357999999999997</v>
      </c>
      <c r="N38" s="49">
        <v>65.471999999999994</v>
      </c>
      <c r="O38" s="49">
        <v>62.357999999999997</v>
      </c>
      <c r="P38" s="49">
        <v>61.679000000000002</v>
      </c>
      <c r="Q38" s="49">
        <v>56.453000000000003</v>
      </c>
      <c r="T38" s="4">
        <f t="shared" si="3"/>
        <v>41.886785029621926</v>
      </c>
      <c r="U38" s="4" t="e">
        <f t="shared" si="4"/>
        <v>#N/A</v>
      </c>
      <c r="V38" s="4" t="e">
        <f t="shared" si="5"/>
        <v>#N/A</v>
      </c>
      <c r="W38" s="4" t="e">
        <f t="shared" si="6"/>
        <v>#N/A</v>
      </c>
      <c r="X38" s="4" t="e">
        <f t="shared" si="7"/>
        <v>#N/A</v>
      </c>
      <c r="Y38" s="4" t="e">
        <f t="shared" si="8"/>
        <v>#N/A</v>
      </c>
      <c r="Z38" s="4" t="e">
        <f t="shared" si="9"/>
        <v>#N/A</v>
      </c>
      <c r="AA38" s="4" t="e">
        <f t="shared" si="10"/>
        <v>#N/A</v>
      </c>
      <c r="AB38" s="4" t="e">
        <f t="shared" si="11"/>
        <v>#N/A</v>
      </c>
      <c r="AC38" s="4" t="e">
        <f t="shared" si="12"/>
        <v>#N/A</v>
      </c>
      <c r="AD38" s="4" t="e">
        <f t="shared" si="13"/>
        <v>#N/A</v>
      </c>
      <c r="AE38" s="4" t="e">
        <f t="shared" si="14"/>
        <v>#N/A</v>
      </c>
      <c r="AF38" s="4" t="e">
        <f t="shared" si="15"/>
        <v>#N/A</v>
      </c>
      <c r="AG38" s="4" t="e">
        <f t="shared" si="16"/>
        <v>#N/A</v>
      </c>
      <c r="AH38" s="4" t="e">
        <f t="shared" si="17"/>
        <v>#N/A</v>
      </c>
      <c r="AJ38" s="4">
        <f t="shared" si="18"/>
        <v>-1.6586850296219282</v>
      </c>
      <c r="AK38" s="4">
        <f t="shared" si="19"/>
        <v>0</v>
      </c>
      <c r="AL38" s="4">
        <f t="shared" si="20"/>
        <v>0</v>
      </c>
      <c r="AM38" s="4">
        <f t="shared" si="21"/>
        <v>0</v>
      </c>
      <c r="AN38" s="4">
        <f t="shared" si="22"/>
        <v>0</v>
      </c>
      <c r="AO38" s="4">
        <f t="shared" si="23"/>
        <v>0</v>
      </c>
      <c r="AP38" s="4">
        <f t="shared" si="24"/>
        <v>0</v>
      </c>
      <c r="AQ38" s="4">
        <f t="shared" si="25"/>
        <v>0</v>
      </c>
      <c r="AR38" s="4">
        <f t="shared" si="26"/>
        <v>0</v>
      </c>
      <c r="AS38" s="4">
        <f t="shared" si="27"/>
        <v>0</v>
      </c>
      <c r="AT38" s="4">
        <f t="shared" si="28"/>
        <v>0</v>
      </c>
      <c r="AU38" s="4">
        <f t="shared" si="29"/>
        <v>0</v>
      </c>
      <c r="AV38" s="4">
        <f t="shared" si="30"/>
        <v>0</v>
      </c>
      <c r="AW38" s="4">
        <f t="shared" si="31"/>
        <v>0</v>
      </c>
      <c r="AX38" s="4">
        <f t="shared" si="32"/>
        <v>0</v>
      </c>
      <c r="AZ38" s="2">
        <f t="shared" si="33"/>
        <v>41.886785029621926</v>
      </c>
      <c r="BA38" s="2" t="e">
        <f t="shared" si="34"/>
        <v>#N/A</v>
      </c>
      <c r="BB38" s="2" t="e">
        <f t="shared" si="35"/>
        <v>#N/A</v>
      </c>
      <c r="BC38" s="2" t="e">
        <f t="shared" si="36"/>
        <v>#N/A</v>
      </c>
      <c r="BD38" s="2" t="e">
        <f t="shared" si="37"/>
        <v>#N/A</v>
      </c>
      <c r="BE38" s="2" t="e">
        <f t="shared" si="38"/>
        <v>#N/A</v>
      </c>
      <c r="BF38" s="2" t="e">
        <f t="shared" si="39"/>
        <v>#N/A</v>
      </c>
      <c r="BG38" s="2" t="e">
        <f t="shared" si="40"/>
        <v>#N/A</v>
      </c>
      <c r="BH38" s="2" t="e">
        <f t="shared" si="41"/>
        <v>#N/A</v>
      </c>
      <c r="BI38" s="2" t="e">
        <f t="shared" si="42"/>
        <v>#N/A</v>
      </c>
      <c r="BJ38" s="2" t="e">
        <f t="shared" si="43"/>
        <v>#N/A</v>
      </c>
      <c r="BK38" s="2" t="e">
        <f t="shared" si="44"/>
        <v>#N/A</v>
      </c>
      <c r="BL38" s="2" t="e">
        <f t="shared" si="45"/>
        <v>#N/A</v>
      </c>
      <c r="BM38" s="2" t="e">
        <f t="shared" si="46"/>
        <v>#N/A</v>
      </c>
      <c r="BN38" s="2" t="e">
        <f t="shared" si="47"/>
        <v>#N/A</v>
      </c>
      <c r="BP38" s="2">
        <f t="shared" si="48"/>
        <v>40.228099999999998</v>
      </c>
      <c r="BQ38" s="2" t="str">
        <f t="shared" si="49"/>
        <v/>
      </c>
      <c r="BR38" s="2" t="str">
        <f t="shared" si="50"/>
        <v/>
      </c>
      <c r="BS38" s="2" t="str">
        <f t="shared" si="51"/>
        <v/>
      </c>
      <c r="BT38" s="2" t="str">
        <f t="shared" si="52"/>
        <v/>
      </c>
      <c r="BU38" s="2" t="str">
        <f t="shared" si="53"/>
        <v/>
      </c>
      <c r="BV38" s="2" t="str">
        <f t="shared" si="54"/>
        <v/>
      </c>
      <c r="BW38" s="2" t="str">
        <f t="shared" si="55"/>
        <v/>
      </c>
      <c r="BX38" s="2" t="str">
        <f t="shared" si="56"/>
        <v/>
      </c>
      <c r="BY38" s="2" t="str">
        <f t="shared" si="57"/>
        <v/>
      </c>
      <c r="BZ38" s="2" t="str">
        <f t="shared" si="58"/>
        <v/>
      </c>
      <c r="CA38" s="2" t="str">
        <f t="shared" si="59"/>
        <v/>
      </c>
      <c r="CB38" s="2" t="str">
        <f t="shared" si="60"/>
        <v/>
      </c>
      <c r="CC38" s="2" t="str">
        <f t="shared" si="61"/>
        <v/>
      </c>
      <c r="CD38" s="2" t="str">
        <f t="shared" si="62"/>
        <v/>
      </c>
      <c r="CF38" s="2" t="str">
        <f t="shared" si="63"/>
        <v/>
      </c>
      <c r="CG38" s="2" t="str">
        <f t="shared" si="64"/>
        <v/>
      </c>
      <c r="CH38" s="2" t="str">
        <f t="shared" si="65"/>
        <v/>
      </c>
      <c r="CI38" s="2" t="str">
        <f t="shared" si="66"/>
        <v/>
      </c>
      <c r="CJ38" s="2" t="str">
        <f t="shared" si="67"/>
        <v/>
      </c>
      <c r="CK38" s="2" t="str">
        <f t="shared" si="68"/>
        <v/>
      </c>
      <c r="CL38" s="2" t="str">
        <f t="shared" si="69"/>
        <v/>
      </c>
      <c r="CM38" s="2" t="str">
        <f t="shared" si="70"/>
        <v/>
      </c>
      <c r="CN38" s="2" t="str">
        <f t="shared" si="71"/>
        <v/>
      </c>
      <c r="CO38" s="2" t="str">
        <f t="shared" si="72"/>
        <v/>
      </c>
      <c r="CP38" s="2" t="str">
        <f t="shared" si="73"/>
        <v/>
      </c>
      <c r="CQ38" s="2" t="str">
        <f t="shared" si="74"/>
        <v/>
      </c>
      <c r="CR38" s="2" t="str">
        <f t="shared" si="75"/>
        <v/>
      </c>
      <c r="CS38" s="2" t="str">
        <f t="shared" si="76"/>
        <v/>
      </c>
      <c r="CT38" s="2" t="str">
        <f t="shared" si="77"/>
        <v/>
      </c>
      <c r="CV38" s="2">
        <f t="shared" si="78"/>
        <v>41.887660288319452</v>
      </c>
      <c r="CW38" s="2">
        <f t="shared" si="79"/>
        <v>47.5241763956843</v>
      </c>
      <c r="CX38" s="2">
        <f t="shared" si="80"/>
        <v>52.71359662874</v>
      </c>
      <c r="CY38" s="2">
        <f t="shared" si="81"/>
        <v>56.45187060216508</v>
      </c>
      <c r="CZ38" s="2">
        <f t="shared" si="82"/>
        <v>60.311938848663267</v>
      </c>
      <c r="DA38" s="2">
        <f t="shared" si="83"/>
        <v>63.632649013825791</v>
      </c>
      <c r="DB38" s="2">
        <f t="shared" si="84"/>
        <v>64.810082709580854</v>
      </c>
      <c r="DC38" s="2">
        <f t="shared" si="85"/>
        <v>67.286910930201529</v>
      </c>
      <c r="DD38" s="2">
        <f t="shared" si="86"/>
        <v>68.241021591363463</v>
      </c>
      <c r="DE38" s="2">
        <f t="shared" si="87"/>
        <v>70.811960069612297</v>
      </c>
      <c r="DF38" s="2">
        <f t="shared" si="88"/>
        <v>71.342281062874278</v>
      </c>
      <c r="DG38" s="2">
        <f t="shared" si="89"/>
        <v>72.356115755460308</v>
      </c>
      <c r="DH38" s="2">
        <f t="shared" si="90"/>
        <v>68.279196589609597</v>
      </c>
      <c r="DI38" s="2">
        <f t="shared" si="91"/>
        <v>65.893541299351341</v>
      </c>
      <c r="DJ38" s="2">
        <f t="shared" si="92"/>
        <v>61.418945200442799</v>
      </c>
      <c r="DL38" s="2">
        <f t="shared" si="93"/>
        <v>39.940266527084049</v>
      </c>
      <c r="DM38" s="2">
        <f t="shared" si="94"/>
        <v>47.050609185808959</v>
      </c>
      <c r="DN38" s="2">
        <f t="shared" si="95"/>
        <v>52.331919254978246</v>
      </c>
      <c r="DO38" s="2">
        <f t="shared" si="96"/>
        <v>56.994703321525996</v>
      </c>
      <c r="DP38" s="2">
        <f t="shared" si="97"/>
        <v>62.424924546163005</v>
      </c>
      <c r="DQ38" s="2">
        <f t="shared" si="98"/>
        <v>64.496991904749109</v>
      </c>
      <c r="DR38" s="2">
        <f t="shared" si="99"/>
        <v>68.045325142978172</v>
      </c>
      <c r="DS38" s="2">
        <f t="shared" si="100"/>
        <v>70.472672012538354</v>
      </c>
      <c r="DT38" s="2">
        <f t="shared" si="101"/>
        <v>71.549210986800162</v>
      </c>
      <c r="DU38" s="2">
        <f t="shared" si="102"/>
        <v>73.41702108436742</v>
      </c>
      <c r="DV38" s="2">
        <f t="shared" si="103"/>
        <v>68.998702858720961</v>
      </c>
      <c r="DW38" s="2">
        <f t="shared" si="104"/>
        <v>70.739261372098298</v>
      </c>
      <c r="DX38" s="2">
        <f t="shared" si="105"/>
        <v>68.262471350380849</v>
      </c>
      <c r="DY38" s="2">
        <f t="shared" si="106"/>
        <v>62.247553203937663</v>
      </c>
      <c r="DZ38" s="2">
        <f t="shared" si="107"/>
        <v>56.127116063340814</v>
      </c>
      <c r="EB38" s="2">
        <f t="shared" si="108"/>
        <v>4.4945132050291117E-4</v>
      </c>
      <c r="EC38" s="2">
        <f t="shared" si="109"/>
        <v>3.6222205590135065E-4</v>
      </c>
      <c r="ED38" s="2">
        <f t="shared" si="110"/>
        <v>3.7228804913188316E-4</v>
      </c>
      <c r="EE38" s="2">
        <f t="shared" si="111"/>
        <v>3.5336945954689107E-4</v>
      </c>
      <c r="EF38" s="2">
        <f t="shared" si="112"/>
        <v>4.4953758552095926E-4</v>
      </c>
      <c r="EG38" s="2">
        <f t="shared" si="113"/>
        <v>4.1734580167156578E-4</v>
      </c>
      <c r="EH38" s="2">
        <f t="shared" si="114"/>
        <v>5.0190243324690366E-4</v>
      </c>
      <c r="EI38" s="2">
        <f t="shared" si="115"/>
        <v>6.125612769606034E-4</v>
      </c>
      <c r="EJ38" s="2">
        <f t="shared" si="116"/>
        <v>5.7392991115947029E-4</v>
      </c>
      <c r="EK38" s="2">
        <f t="shared" si="117"/>
        <v>5.312534165286798E-4</v>
      </c>
      <c r="EL38" s="2">
        <f t="shared" si="118"/>
        <v>4.5249594194844277E-4</v>
      </c>
      <c r="EM38" s="2">
        <f t="shared" si="119"/>
        <v>3.9813084327559758E-4</v>
      </c>
      <c r="EN38" s="2">
        <f t="shared" si="120"/>
        <v>3.3762535203103738E-4</v>
      </c>
      <c r="EO38" s="2">
        <f t="shared" si="121"/>
        <v>3.092966527725176E-4</v>
      </c>
      <c r="EP38" s="2">
        <f t="shared" si="122"/>
        <v>3.4699723199234524E-4</v>
      </c>
    </row>
    <row r="39" spans="2:146" x14ac:dyDescent="0.25">
      <c r="B39" s="2">
        <v>17</v>
      </c>
      <c r="C39" s="49">
        <v>40.473700000000001</v>
      </c>
      <c r="D39" s="49">
        <v>45.283000000000001</v>
      </c>
      <c r="E39" s="49">
        <v>49.905999999999999</v>
      </c>
      <c r="F39" s="49">
        <v>52.585000000000001</v>
      </c>
      <c r="G39" s="49">
        <v>55.585000000000001</v>
      </c>
      <c r="H39" s="49">
        <v>58.527999999999999</v>
      </c>
      <c r="I39" s="49">
        <v>58.924999999999997</v>
      </c>
      <c r="J39" s="49">
        <v>62.377000000000002</v>
      </c>
      <c r="K39" s="49">
        <v>61.905999999999999</v>
      </c>
      <c r="L39" s="49">
        <v>63.094000000000001</v>
      </c>
      <c r="M39" s="49">
        <v>65.263999999999996</v>
      </c>
      <c r="N39" s="49">
        <v>64.980999999999995</v>
      </c>
      <c r="O39" s="49">
        <v>61.283000000000001</v>
      </c>
      <c r="P39" s="49">
        <v>60.698</v>
      </c>
      <c r="Q39" s="49">
        <v>54.566000000000003</v>
      </c>
      <c r="T39" s="4">
        <f t="shared" si="3"/>
        <v>41.838647957123605</v>
      </c>
      <c r="U39" s="4" t="e">
        <f t="shared" si="4"/>
        <v>#N/A</v>
      </c>
      <c r="V39" s="4" t="e">
        <f t="shared" si="5"/>
        <v>#N/A</v>
      </c>
      <c r="W39" s="4" t="e">
        <f t="shared" si="6"/>
        <v>#N/A</v>
      </c>
      <c r="X39" s="4" t="e">
        <f t="shared" si="7"/>
        <v>#N/A</v>
      </c>
      <c r="Y39" s="4" t="e">
        <f t="shared" si="8"/>
        <v>#N/A</v>
      </c>
      <c r="Z39" s="4" t="e">
        <f t="shared" si="9"/>
        <v>#N/A</v>
      </c>
      <c r="AA39" s="4" t="e">
        <f t="shared" si="10"/>
        <v>#N/A</v>
      </c>
      <c r="AB39" s="4" t="e">
        <f t="shared" si="11"/>
        <v>#N/A</v>
      </c>
      <c r="AC39" s="4" t="e">
        <f t="shared" si="12"/>
        <v>#N/A</v>
      </c>
      <c r="AD39" s="4" t="e">
        <f t="shared" si="13"/>
        <v>#N/A</v>
      </c>
      <c r="AE39" s="4" t="e">
        <f t="shared" si="14"/>
        <v>#N/A</v>
      </c>
      <c r="AF39" s="4" t="e">
        <f t="shared" si="15"/>
        <v>#N/A</v>
      </c>
      <c r="AG39" s="4" t="e">
        <f t="shared" si="16"/>
        <v>#N/A</v>
      </c>
      <c r="AH39" s="4" t="e">
        <f t="shared" si="17"/>
        <v>#N/A</v>
      </c>
      <c r="AJ39" s="4">
        <f t="shared" si="18"/>
        <v>-1.3649479571236043</v>
      </c>
      <c r="AK39" s="4">
        <f t="shared" si="19"/>
        <v>0</v>
      </c>
      <c r="AL39" s="4">
        <f t="shared" si="20"/>
        <v>0</v>
      </c>
      <c r="AM39" s="4">
        <f t="shared" si="21"/>
        <v>0</v>
      </c>
      <c r="AN39" s="4">
        <f t="shared" si="22"/>
        <v>0</v>
      </c>
      <c r="AO39" s="4">
        <f t="shared" si="23"/>
        <v>0</v>
      </c>
      <c r="AP39" s="4">
        <f t="shared" si="24"/>
        <v>0</v>
      </c>
      <c r="AQ39" s="4">
        <f t="shared" si="25"/>
        <v>0</v>
      </c>
      <c r="AR39" s="4">
        <f t="shared" si="26"/>
        <v>0</v>
      </c>
      <c r="AS39" s="4">
        <f t="shared" si="27"/>
        <v>0</v>
      </c>
      <c r="AT39" s="4">
        <f t="shared" si="28"/>
        <v>0</v>
      </c>
      <c r="AU39" s="4">
        <f t="shared" si="29"/>
        <v>0</v>
      </c>
      <c r="AV39" s="4">
        <f t="shared" si="30"/>
        <v>0</v>
      </c>
      <c r="AW39" s="4">
        <f t="shared" si="31"/>
        <v>0</v>
      </c>
      <c r="AX39" s="4">
        <f t="shared" si="32"/>
        <v>0</v>
      </c>
      <c r="AZ39" s="2">
        <f t="shared" si="33"/>
        <v>41.838647957123591</v>
      </c>
      <c r="BA39" s="2" t="e">
        <f t="shared" si="34"/>
        <v>#N/A</v>
      </c>
      <c r="BB39" s="2" t="e">
        <f t="shared" si="35"/>
        <v>#N/A</v>
      </c>
      <c r="BC39" s="2" t="e">
        <f t="shared" si="36"/>
        <v>#N/A</v>
      </c>
      <c r="BD39" s="2" t="e">
        <f t="shared" si="37"/>
        <v>#N/A</v>
      </c>
      <c r="BE39" s="2" t="e">
        <f t="shared" si="38"/>
        <v>#N/A</v>
      </c>
      <c r="BF39" s="2" t="e">
        <f t="shared" si="39"/>
        <v>#N/A</v>
      </c>
      <c r="BG39" s="2" t="e">
        <f t="shared" si="40"/>
        <v>#N/A</v>
      </c>
      <c r="BH39" s="2" t="e">
        <f t="shared" si="41"/>
        <v>#N/A</v>
      </c>
      <c r="BI39" s="2" t="e">
        <f t="shared" si="42"/>
        <v>#N/A</v>
      </c>
      <c r="BJ39" s="2" t="e">
        <f t="shared" si="43"/>
        <v>#N/A</v>
      </c>
      <c r="BK39" s="2" t="e">
        <f t="shared" si="44"/>
        <v>#N/A</v>
      </c>
      <c r="BL39" s="2" t="e">
        <f t="shared" si="45"/>
        <v>#N/A</v>
      </c>
      <c r="BM39" s="2" t="e">
        <f t="shared" si="46"/>
        <v>#N/A</v>
      </c>
      <c r="BN39" s="2" t="e">
        <f t="shared" si="47"/>
        <v>#N/A</v>
      </c>
      <c r="BP39" s="2">
        <f t="shared" si="48"/>
        <v>40.473700000000001</v>
      </c>
      <c r="BQ39" s="2" t="str">
        <f t="shared" si="49"/>
        <v/>
      </c>
      <c r="BR39" s="2" t="str">
        <f t="shared" si="50"/>
        <v/>
      </c>
      <c r="BS39" s="2" t="str">
        <f t="shared" si="51"/>
        <v/>
      </c>
      <c r="BT39" s="2" t="str">
        <f t="shared" si="52"/>
        <v/>
      </c>
      <c r="BU39" s="2" t="str">
        <f t="shared" si="53"/>
        <v/>
      </c>
      <c r="BV39" s="2" t="str">
        <f t="shared" si="54"/>
        <v/>
      </c>
      <c r="BW39" s="2" t="str">
        <f t="shared" si="55"/>
        <v/>
      </c>
      <c r="BX39" s="2" t="str">
        <f t="shared" si="56"/>
        <v/>
      </c>
      <c r="BY39" s="2" t="str">
        <f t="shared" si="57"/>
        <v/>
      </c>
      <c r="BZ39" s="2" t="str">
        <f t="shared" si="58"/>
        <v/>
      </c>
      <c r="CA39" s="2" t="str">
        <f t="shared" si="59"/>
        <v/>
      </c>
      <c r="CB39" s="2" t="str">
        <f t="shared" si="60"/>
        <v/>
      </c>
      <c r="CC39" s="2" t="str">
        <f t="shared" si="61"/>
        <v/>
      </c>
      <c r="CD39" s="2" t="str">
        <f t="shared" si="62"/>
        <v/>
      </c>
      <c r="CF39" s="2" t="str">
        <f t="shared" si="63"/>
        <v/>
      </c>
      <c r="CG39" s="2" t="str">
        <f t="shared" si="64"/>
        <v/>
      </c>
      <c r="CH39" s="2" t="str">
        <f t="shared" si="65"/>
        <v/>
      </c>
      <c r="CI39" s="2" t="str">
        <f t="shared" si="66"/>
        <v/>
      </c>
      <c r="CJ39" s="2" t="str">
        <f t="shared" si="67"/>
        <v/>
      </c>
      <c r="CK39" s="2" t="str">
        <f t="shared" si="68"/>
        <v/>
      </c>
      <c r="CL39" s="2" t="str">
        <f t="shared" si="69"/>
        <v/>
      </c>
      <c r="CM39" s="2" t="str">
        <f t="shared" si="70"/>
        <v/>
      </c>
      <c r="CN39" s="2" t="str">
        <f t="shared" si="71"/>
        <v/>
      </c>
      <c r="CO39" s="2" t="str">
        <f t="shared" si="72"/>
        <v/>
      </c>
      <c r="CP39" s="2" t="str">
        <f t="shared" si="73"/>
        <v/>
      </c>
      <c r="CQ39" s="2" t="str">
        <f t="shared" si="74"/>
        <v/>
      </c>
      <c r="CR39" s="2" t="str">
        <f t="shared" si="75"/>
        <v/>
      </c>
      <c r="CS39" s="2" t="str">
        <f t="shared" si="76"/>
        <v/>
      </c>
      <c r="CT39" s="2" t="str">
        <f t="shared" si="77"/>
        <v/>
      </c>
      <c r="CV39" s="2">
        <f t="shared" si="78"/>
        <v>41.839602891459691</v>
      </c>
      <c r="CW39" s="2">
        <f t="shared" si="79"/>
        <v>47.492643931158597</v>
      </c>
      <c r="CX39" s="2">
        <f t="shared" si="80"/>
        <v>52.652818162663308</v>
      </c>
      <c r="CY39" s="2">
        <f t="shared" si="81"/>
        <v>56.385736683478889</v>
      </c>
      <c r="CZ39" s="2">
        <f t="shared" si="82"/>
        <v>60.23153707033736</v>
      </c>
      <c r="DA39" s="2">
        <f t="shared" si="83"/>
        <v>63.545129652905366</v>
      </c>
      <c r="DB39" s="2">
        <f t="shared" si="84"/>
        <v>64.739835703592817</v>
      </c>
      <c r="DC39" s="2">
        <f t="shared" si="85"/>
        <v>67.195083638062201</v>
      </c>
      <c r="DD39" s="2">
        <f t="shared" si="86"/>
        <v>68.153385095961625</v>
      </c>
      <c r="DE39" s="2">
        <f t="shared" si="87"/>
        <v>70.712222010055115</v>
      </c>
      <c r="DF39" s="2">
        <f t="shared" si="88"/>
        <v>71.233552769461113</v>
      </c>
      <c r="DG39" s="2">
        <f t="shared" si="89"/>
        <v>72.225513685374608</v>
      </c>
      <c r="DH39" s="2">
        <f t="shared" si="90"/>
        <v>68.165393454250676</v>
      </c>
      <c r="DI39" s="2">
        <f t="shared" si="91"/>
        <v>65.776653631441846</v>
      </c>
      <c r="DJ39" s="2">
        <f t="shared" si="92"/>
        <v>61.311140752747697</v>
      </c>
      <c r="DL39" s="2">
        <f t="shared" si="93"/>
        <v>39.901799640458144</v>
      </c>
      <c r="DM39" s="2">
        <f t="shared" si="94"/>
        <v>46.986636292291593</v>
      </c>
      <c r="DN39" s="2">
        <f t="shared" si="95"/>
        <v>52.255199010320474</v>
      </c>
      <c r="DO39" s="2">
        <f t="shared" si="96"/>
        <v>56.908612460221249</v>
      </c>
      <c r="DP39" s="2">
        <f t="shared" si="97"/>
        <v>62.318371372051445</v>
      </c>
      <c r="DQ39" s="2">
        <f t="shared" si="98"/>
        <v>64.394908740290802</v>
      </c>
      <c r="DR39" s="2">
        <f t="shared" si="99"/>
        <v>67.930630975075886</v>
      </c>
      <c r="DS39" s="2">
        <f t="shared" si="100"/>
        <v>70.34449025451049</v>
      </c>
      <c r="DT39" s="2">
        <f t="shared" si="101"/>
        <v>71.415986361536255</v>
      </c>
      <c r="DU39" s="2">
        <f t="shared" si="102"/>
        <v>73.271574084796697</v>
      </c>
      <c r="DV39" s="2">
        <f t="shared" si="103"/>
        <v>68.892351605326894</v>
      </c>
      <c r="DW39" s="2">
        <f t="shared" si="104"/>
        <v>70.603001286949194</v>
      </c>
      <c r="DX39" s="2">
        <f t="shared" si="105"/>
        <v>68.119005212707449</v>
      </c>
      <c r="DY39" s="2">
        <f t="shared" si="106"/>
        <v>62.137728281600047</v>
      </c>
      <c r="DZ39" s="2">
        <f t="shared" si="107"/>
        <v>56.041046191610462</v>
      </c>
      <c r="EB39" s="2">
        <f t="shared" si="108"/>
        <v>4.9279220457912277E-4</v>
      </c>
      <c r="EC39" s="2">
        <f t="shared" si="109"/>
        <v>3.9715470727887516E-4</v>
      </c>
      <c r="ED39" s="2">
        <f t="shared" si="110"/>
        <v>4.081910672818934E-4</v>
      </c>
      <c r="EE39" s="2">
        <f t="shared" si="111"/>
        <v>3.8744869850144997E-4</v>
      </c>
      <c r="EF39" s="2">
        <f t="shared" si="112"/>
        <v>4.9288678408717593E-4</v>
      </c>
      <c r="EG39" s="2">
        <f t="shared" si="113"/>
        <v>4.575921469421679E-4</v>
      </c>
      <c r="EH39" s="2">
        <f t="shared" si="114"/>
        <v>5.5029842774301121E-4</v>
      </c>
      <c r="EI39" s="2">
        <f t="shared" si="115"/>
        <v>6.7162039202498349E-4</v>
      </c>
      <c r="EJ39" s="2">
        <f t="shared" si="116"/>
        <v>6.2926679011464793E-4</v>
      </c>
      <c r="EK39" s="2">
        <f t="shared" si="117"/>
        <v>5.8247793330999014E-4</v>
      </c>
      <c r="EL39" s="2">
        <f t="shared" si="118"/>
        <v>4.9613027513029833E-4</v>
      </c>
      <c r="EM39" s="2">
        <f t="shared" si="119"/>
        <v>4.365250215249428E-4</v>
      </c>
      <c r="EN39" s="2">
        <f t="shared" si="120"/>
        <v>3.7018677869374024E-4</v>
      </c>
      <c r="EO39" s="2">
        <f t="shared" si="121"/>
        <v>3.3912691622802426E-4</v>
      </c>
      <c r="EP39" s="2">
        <f t="shared" si="122"/>
        <v>3.8046216201607561E-4</v>
      </c>
    </row>
    <row r="40" spans="2:146" x14ac:dyDescent="0.25">
      <c r="B40" s="2">
        <v>18</v>
      </c>
      <c r="C40" s="49">
        <v>39.9298</v>
      </c>
      <c r="D40" s="49">
        <v>45.34</v>
      </c>
      <c r="E40" s="49">
        <v>48.585000000000001</v>
      </c>
      <c r="F40" s="49">
        <v>52.735999999999997</v>
      </c>
      <c r="G40" s="49">
        <v>55.546999999999997</v>
      </c>
      <c r="H40" s="49">
        <v>58.320999999999998</v>
      </c>
      <c r="I40" s="49">
        <v>59.735999999999997</v>
      </c>
      <c r="J40" s="49">
        <v>62.472000000000001</v>
      </c>
      <c r="K40" s="49">
        <v>62.603999999999999</v>
      </c>
      <c r="L40" s="49">
        <v>63.527999999999999</v>
      </c>
      <c r="M40" s="49">
        <v>64.17</v>
      </c>
      <c r="N40" s="49">
        <v>65.566000000000003</v>
      </c>
      <c r="O40" s="49">
        <v>64.019000000000005</v>
      </c>
      <c r="P40" s="49">
        <v>60.17</v>
      </c>
      <c r="Q40" s="49">
        <v>56.17</v>
      </c>
      <c r="T40" s="4">
        <f t="shared" si="3"/>
        <v>41.790503661551377</v>
      </c>
      <c r="U40" s="4" t="e">
        <f t="shared" si="4"/>
        <v>#N/A</v>
      </c>
      <c r="V40" s="4" t="e">
        <f t="shared" si="5"/>
        <v>#N/A</v>
      </c>
      <c r="W40" s="4" t="e">
        <f t="shared" si="6"/>
        <v>#N/A</v>
      </c>
      <c r="X40" s="4" t="e">
        <f t="shared" si="7"/>
        <v>#N/A</v>
      </c>
      <c r="Y40" s="4" t="e">
        <f t="shared" si="8"/>
        <v>#N/A</v>
      </c>
      <c r="Z40" s="4" t="e">
        <f t="shared" si="9"/>
        <v>#N/A</v>
      </c>
      <c r="AA40" s="4" t="e">
        <f t="shared" si="10"/>
        <v>#N/A</v>
      </c>
      <c r="AB40" s="4" t="e">
        <f t="shared" si="11"/>
        <v>#N/A</v>
      </c>
      <c r="AC40" s="4" t="e">
        <f t="shared" si="12"/>
        <v>#N/A</v>
      </c>
      <c r="AD40" s="4" t="e">
        <f t="shared" si="13"/>
        <v>#N/A</v>
      </c>
      <c r="AE40" s="4" t="e">
        <f t="shared" si="14"/>
        <v>#N/A</v>
      </c>
      <c r="AF40" s="4" t="e">
        <f t="shared" si="15"/>
        <v>#N/A</v>
      </c>
      <c r="AG40" s="4" t="e">
        <f t="shared" si="16"/>
        <v>#N/A</v>
      </c>
      <c r="AH40" s="4" t="e">
        <f t="shared" si="17"/>
        <v>#N/A</v>
      </c>
      <c r="AJ40" s="4">
        <f t="shared" si="18"/>
        <v>-1.8607036615513763</v>
      </c>
      <c r="AK40" s="4">
        <f t="shared" si="19"/>
        <v>0</v>
      </c>
      <c r="AL40" s="4">
        <f t="shared" si="20"/>
        <v>0</v>
      </c>
      <c r="AM40" s="4">
        <f t="shared" si="21"/>
        <v>0</v>
      </c>
      <c r="AN40" s="4">
        <f t="shared" si="22"/>
        <v>0</v>
      </c>
      <c r="AO40" s="4">
        <f t="shared" si="23"/>
        <v>0</v>
      </c>
      <c r="AP40" s="4">
        <f t="shared" si="24"/>
        <v>0</v>
      </c>
      <c r="AQ40" s="4">
        <f t="shared" si="25"/>
        <v>0</v>
      </c>
      <c r="AR40" s="4">
        <f t="shared" si="26"/>
        <v>0</v>
      </c>
      <c r="AS40" s="4">
        <f t="shared" si="27"/>
        <v>0</v>
      </c>
      <c r="AT40" s="4">
        <f t="shared" si="28"/>
        <v>0</v>
      </c>
      <c r="AU40" s="4">
        <f t="shared" si="29"/>
        <v>0</v>
      </c>
      <c r="AV40" s="4">
        <f t="shared" si="30"/>
        <v>0</v>
      </c>
      <c r="AW40" s="4">
        <f t="shared" si="31"/>
        <v>0</v>
      </c>
      <c r="AX40" s="4">
        <f t="shared" si="32"/>
        <v>0</v>
      </c>
      <c r="AZ40" s="2">
        <f t="shared" si="33"/>
        <v>41.790503661551298</v>
      </c>
      <c r="BA40" s="2" t="e">
        <f t="shared" si="34"/>
        <v>#N/A</v>
      </c>
      <c r="BB40" s="2" t="e">
        <f t="shared" si="35"/>
        <v>#N/A</v>
      </c>
      <c r="BC40" s="2" t="e">
        <f t="shared" si="36"/>
        <v>#N/A</v>
      </c>
      <c r="BD40" s="2" t="e">
        <f t="shared" si="37"/>
        <v>#N/A</v>
      </c>
      <c r="BE40" s="2" t="e">
        <f t="shared" si="38"/>
        <v>#N/A</v>
      </c>
      <c r="BF40" s="2" t="e">
        <f t="shared" si="39"/>
        <v>#N/A</v>
      </c>
      <c r="BG40" s="2" t="e">
        <f t="shared" si="40"/>
        <v>#N/A</v>
      </c>
      <c r="BH40" s="2" t="e">
        <f t="shared" si="41"/>
        <v>#N/A</v>
      </c>
      <c r="BI40" s="2" t="e">
        <f t="shared" si="42"/>
        <v>#N/A</v>
      </c>
      <c r="BJ40" s="2" t="e">
        <f t="shared" si="43"/>
        <v>#N/A</v>
      </c>
      <c r="BK40" s="2" t="e">
        <f t="shared" si="44"/>
        <v>#N/A</v>
      </c>
      <c r="BL40" s="2" t="e">
        <f t="shared" si="45"/>
        <v>#N/A</v>
      </c>
      <c r="BM40" s="2" t="e">
        <f t="shared" si="46"/>
        <v>#N/A</v>
      </c>
      <c r="BN40" s="2" t="e">
        <f t="shared" si="47"/>
        <v>#N/A</v>
      </c>
      <c r="BP40" s="2">
        <f t="shared" si="48"/>
        <v>39.9298</v>
      </c>
      <c r="BQ40" s="2" t="str">
        <f t="shared" si="49"/>
        <v/>
      </c>
      <c r="BR40" s="2" t="str">
        <f t="shared" si="50"/>
        <v/>
      </c>
      <c r="BS40" s="2" t="str">
        <f t="shared" si="51"/>
        <v/>
      </c>
      <c r="BT40" s="2" t="str">
        <f t="shared" si="52"/>
        <v/>
      </c>
      <c r="BU40" s="2" t="str">
        <f t="shared" si="53"/>
        <v/>
      </c>
      <c r="BV40" s="2" t="str">
        <f t="shared" si="54"/>
        <v/>
      </c>
      <c r="BW40" s="2" t="str">
        <f t="shared" si="55"/>
        <v/>
      </c>
      <c r="BX40" s="2" t="str">
        <f t="shared" si="56"/>
        <v/>
      </c>
      <c r="BY40" s="2" t="str">
        <f t="shared" si="57"/>
        <v/>
      </c>
      <c r="BZ40" s="2" t="str">
        <f t="shared" si="58"/>
        <v/>
      </c>
      <c r="CA40" s="2" t="str">
        <f t="shared" si="59"/>
        <v/>
      </c>
      <c r="CB40" s="2" t="str">
        <f t="shared" si="60"/>
        <v/>
      </c>
      <c r="CC40" s="2" t="str">
        <f t="shared" si="61"/>
        <v/>
      </c>
      <c r="CD40" s="2" t="str">
        <f t="shared" si="62"/>
        <v/>
      </c>
      <c r="CF40" s="2" t="str">
        <f t="shared" si="63"/>
        <v/>
      </c>
      <c r="CG40" s="2" t="str">
        <f t="shared" si="64"/>
        <v/>
      </c>
      <c r="CH40" s="2" t="str">
        <f t="shared" si="65"/>
        <v/>
      </c>
      <c r="CI40" s="2" t="str">
        <f t="shared" si="66"/>
        <v/>
      </c>
      <c r="CJ40" s="2" t="str">
        <f t="shared" si="67"/>
        <v/>
      </c>
      <c r="CK40" s="2" t="str">
        <f t="shared" si="68"/>
        <v/>
      </c>
      <c r="CL40" s="2" t="str">
        <f t="shared" si="69"/>
        <v/>
      </c>
      <c r="CM40" s="2" t="str">
        <f t="shared" si="70"/>
        <v/>
      </c>
      <c r="CN40" s="2" t="str">
        <f t="shared" si="71"/>
        <v/>
      </c>
      <c r="CO40" s="2" t="str">
        <f t="shared" si="72"/>
        <v/>
      </c>
      <c r="CP40" s="2" t="str">
        <f t="shared" si="73"/>
        <v/>
      </c>
      <c r="CQ40" s="2" t="str">
        <f t="shared" si="74"/>
        <v/>
      </c>
      <c r="CR40" s="2" t="str">
        <f t="shared" si="75"/>
        <v/>
      </c>
      <c r="CS40" s="2" t="str">
        <f t="shared" si="76"/>
        <v/>
      </c>
      <c r="CT40" s="2" t="str">
        <f t="shared" si="77"/>
        <v/>
      </c>
      <c r="CV40" s="2">
        <f t="shared" si="78"/>
        <v>41.791545494599923</v>
      </c>
      <c r="CW40" s="2">
        <f t="shared" si="79"/>
        <v>47.4611114666329</v>
      </c>
      <c r="CX40" s="2">
        <f t="shared" si="80"/>
        <v>52.59203969658661</v>
      </c>
      <c r="CY40" s="2">
        <f t="shared" si="81"/>
        <v>56.319602764792705</v>
      </c>
      <c r="CZ40" s="2">
        <f t="shared" si="82"/>
        <v>60.151135292011453</v>
      </c>
      <c r="DA40" s="2">
        <f t="shared" si="83"/>
        <v>63.457610291984935</v>
      </c>
      <c r="DB40" s="2">
        <f t="shared" si="84"/>
        <v>64.669588697604794</v>
      </c>
      <c r="DC40" s="2">
        <f t="shared" si="85"/>
        <v>67.103256345922873</v>
      </c>
      <c r="DD40" s="2">
        <f t="shared" si="86"/>
        <v>68.065748600559786</v>
      </c>
      <c r="DE40" s="2">
        <f t="shared" si="87"/>
        <v>70.612483950497932</v>
      </c>
      <c r="DF40" s="2">
        <f t="shared" si="88"/>
        <v>71.124824476047934</v>
      </c>
      <c r="DG40" s="2">
        <f t="shared" si="89"/>
        <v>72.094911615288908</v>
      </c>
      <c r="DH40" s="2">
        <f t="shared" si="90"/>
        <v>68.051590318891769</v>
      </c>
      <c r="DI40" s="2">
        <f t="shared" si="91"/>
        <v>65.659765963532351</v>
      </c>
      <c r="DJ40" s="2">
        <f t="shared" si="92"/>
        <v>61.203336305052588</v>
      </c>
      <c r="DL40" s="2">
        <f t="shared" si="93"/>
        <v>39.863332753832239</v>
      </c>
      <c r="DM40" s="2">
        <f t="shared" si="94"/>
        <v>46.922663398774226</v>
      </c>
      <c r="DN40" s="2">
        <f t="shared" si="95"/>
        <v>52.17847876566271</v>
      </c>
      <c r="DO40" s="2">
        <f t="shared" si="96"/>
        <v>56.822521598916509</v>
      </c>
      <c r="DP40" s="2">
        <f t="shared" si="97"/>
        <v>62.211818197939884</v>
      </c>
      <c r="DQ40" s="2">
        <f t="shared" si="98"/>
        <v>64.292825575832509</v>
      </c>
      <c r="DR40" s="2">
        <f t="shared" si="99"/>
        <v>67.815936807173614</v>
      </c>
      <c r="DS40" s="2">
        <f t="shared" si="100"/>
        <v>70.216308496482625</v>
      </c>
      <c r="DT40" s="2">
        <f t="shared" si="101"/>
        <v>71.282761736272349</v>
      </c>
      <c r="DU40" s="2">
        <f t="shared" si="102"/>
        <v>73.126127085225974</v>
      </c>
      <c r="DV40" s="2">
        <f t="shared" si="103"/>
        <v>68.786000351932813</v>
      </c>
      <c r="DW40" s="2">
        <f t="shared" si="104"/>
        <v>70.466741201800104</v>
      </c>
      <c r="DX40" s="2">
        <f t="shared" si="105"/>
        <v>67.97553907503405</v>
      </c>
      <c r="DY40" s="2">
        <f t="shared" si="106"/>
        <v>62.027903359262432</v>
      </c>
      <c r="DZ40" s="2">
        <f t="shared" si="107"/>
        <v>55.95497631988011</v>
      </c>
      <c r="EB40" s="2">
        <f t="shared" si="108"/>
        <v>5.403102192017658E-4</v>
      </c>
      <c r="EC40" s="2">
        <f t="shared" si="109"/>
        <v>4.3545479180592258E-4</v>
      </c>
      <c r="ED40" s="2">
        <f t="shared" si="110"/>
        <v>4.4755497973163606E-4</v>
      </c>
      <c r="EE40" s="2">
        <f t="shared" si="111"/>
        <v>4.2481317036525165E-4</v>
      </c>
      <c r="EF40" s="2">
        <f t="shared" si="112"/>
        <v>5.4041391370892612E-4</v>
      </c>
      <c r="EG40" s="2">
        <f t="shared" si="113"/>
        <v>5.0171766218520754E-4</v>
      </c>
      <c r="EH40" s="2">
        <f t="shared" si="114"/>
        <v>6.03358194019734E-4</v>
      </c>
      <c r="EI40" s="2">
        <f t="shared" si="115"/>
        <v>7.3636940161571666E-4</v>
      </c>
      <c r="EJ40" s="2">
        <f t="shared" si="116"/>
        <v>6.8993542857577147E-4</v>
      </c>
      <c r="EK40" s="2">
        <f t="shared" si="117"/>
        <v>6.3863846441338337E-4</v>
      </c>
      <c r="EL40" s="2">
        <f t="shared" si="118"/>
        <v>5.4396999159309241E-4</v>
      </c>
      <c r="EM40" s="2">
        <f t="shared" si="119"/>
        <v>4.7862001102108137E-4</v>
      </c>
      <c r="EN40" s="2">
        <f t="shared" si="120"/>
        <v>4.0588723509478859E-4</v>
      </c>
      <c r="EO40" s="2">
        <f t="shared" si="121"/>
        <v>3.7183310360251162E-4</v>
      </c>
      <c r="EP40" s="2">
        <f t="shared" si="122"/>
        <v>4.1715315295805439E-4</v>
      </c>
    </row>
    <row r="41" spans="2:146" x14ac:dyDescent="0.25">
      <c r="B41" s="2">
        <v>19</v>
      </c>
      <c r="C41" s="49">
        <v>40.543900000000001</v>
      </c>
      <c r="D41" s="49">
        <v>44.283000000000001</v>
      </c>
      <c r="E41" s="49">
        <v>48.414999999999999</v>
      </c>
      <c r="F41" s="49">
        <v>51.679000000000002</v>
      </c>
      <c r="G41" s="49">
        <v>54.509</v>
      </c>
      <c r="H41" s="49">
        <v>57.414999999999999</v>
      </c>
      <c r="I41" s="49">
        <v>60.66</v>
      </c>
      <c r="J41" s="49">
        <v>61.320999999999998</v>
      </c>
      <c r="K41" s="49">
        <v>63.566000000000003</v>
      </c>
      <c r="L41" s="49">
        <v>63</v>
      </c>
      <c r="M41" s="49">
        <v>63.887</v>
      </c>
      <c r="N41" s="49">
        <v>65.697999999999993</v>
      </c>
      <c r="O41" s="49">
        <v>64.358000000000004</v>
      </c>
      <c r="P41" s="49">
        <v>60.037999999999997</v>
      </c>
      <c r="Q41" s="49">
        <v>56.283000000000001</v>
      </c>
      <c r="T41" s="4">
        <f t="shared" si="3"/>
        <v>41.742351491554189</v>
      </c>
      <c r="U41" s="4">
        <f t="shared" si="4"/>
        <v>47.429306433320455</v>
      </c>
      <c r="V41" s="4" t="e">
        <f t="shared" si="5"/>
        <v>#N/A</v>
      </c>
      <c r="W41" s="4" t="e">
        <f t="shared" si="6"/>
        <v>#N/A</v>
      </c>
      <c r="X41" s="4" t="e">
        <f t="shared" si="7"/>
        <v>#N/A</v>
      </c>
      <c r="Y41" s="4" t="e">
        <f t="shared" si="8"/>
        <v>#N/A</v>
      </c>
      <c r="Z41" s="4" t="e">
        <f t="shared" si="9"/>
        <v>#N/A</v>
      </c>
      <c r="AA41" s="4" t="e">
        <f t="shared" si="10"/>
        <v>#N/A</v>
      </c>
      <c r="AB41" s="4" t="e">
        <f t="shared" si="11"/>
        <v>#N/A</v>
      </c>
      <c r="AC41" s="4" t="e">
        <f t="shared" si="12"/>
        <v>#N/A</v>
      </c>
      <c r="AD41" s="4" t="e">
        <f t="shared" si="13"/>
        <v>#N/A</v>
      </c>
      <c r="AE41" s="4" t="e">
        <f t="shared" si="14"/>
        <v>#N/A</v>
      </c>
      <c r="AF41" s="4" t="e">
        <f t="shared" si="15"/>
        <v>#N/A</v>
      </c>
      <c r="AG41" s="4" t="e">
        <f t="shared" si="16"/>
        <v>#N/A</v>
      </c>
      <c r="AH41" s="4" t="e">
        <f t="shared" si="17"/>
        <v>#N/A</v>
      </c>
      <c r="AJ41" s="4">
        <f t="shared" si="18"/>
        <v>-1.198451491554188</v>
      </c>
      <c r="AK41" s="4">
        <f t="shared" si="19"/>
        <v>-3.1463064333204542</v>
      </c>
      <c r="AL41" s="4">
        <f t="shared" si="20"/>
        <v>0</v>
      </c>
      <c r="AM41" s="4">
        <f t="shared" si="21"/>
        <v>0</v>
      </c>
      <c r="AN41" s="4">
        <f t="shared" si="22"/>
        <v>0</v>
      </c>
      <c r="AO41" s="4">
        <f t="shared" si="23"/>
        <v>0</v>
      </c>
      <c r="AP41" s="4">
        <f t="shared" si="24"/>
        <v>0</v>
      </c>
      <c r="AQ41" s="4">
        <f t="shared" si="25"/>
        <v>0</v>
      </c>
      <c r="AR41" s="4">
        <f t="shared" si="26"/>
        <v>0</v>
      </c>
      <c r="AS41" s="4">
        <f t="shared" si="27"/>
        <v>0</v>
      </c>
      <c r="AT41" s="4">
        <f t="shared" si="28"/>
        <v>0</v>
      </c>
      <c r="AU41" s="4">
        <f t="shared" si="29"/>
        <v>0</v>
      </c>
      <c r="AV41" s="4">
        <f t="shared" si="30"/>
        <v>0</v>
      </c>
      <c r="AW41" s="4">
        <f t="shared" si="31"/>
        <v>0</v>
      </c>
      <c r="AX41" s="4">
        <f t="shared" si="32"/>
        <v>0</v>
      </c>
      <c r="AZ41" s="2">
        <f t="shared" si="33"/>
        <v>41.742351491553784</v>
      </c>
      <c r="BA41" s="2">
        <f t="shared" si="34"/>
        <v>47.429306433320455</v>
      </c>
      <c r="BB41" s="2" t="e">
        <f t="shared" si="35"/>
        <v>#N/A</v>
      </c>
      <c r="BC41" s="2" t="e">
        <f t="shared" si="36"/>
        <v>#N/A</v>
      </c>
      <c r="BD41" s="2" t="e">
        <f t="shared" si="37"/>
        <v>#N/A</v>
      </c>
      <c r="BE41" s="2" t="e">
        <f t="shared" si="38"/>
        <v>#N/A</v>
      </c>
      <c r="BF41" s="2" t="e">
        <f t="shared" si="39"/>
        <v>#N/A</v>
      </c>
      <c r="BG41" s="2" t="e">
        <f t="shared" si="40"/>
        <v>#N/A</v>
      </c>
      <c r="BH41" s="2" t="e">
        <f t="shared" si="41"/>
        <v>#N/A</v>
      </c>
      <c r="BI41" s="2" t="e">
        <f t="shared" si="42"/>
        <v>#N/A</v>
      </c>
      <c r="BJ41" s="2" t="e">
        <f t="shared" si="43"/>
        <v>#N/A</v>
      </c>
      <c r="BK41" s="2" t="e">
        <f t="shared" si="44"/>
        <v>#N/A</v>
      </c>
      <c r="BL41" s="2" t="e">
        <f t="shared" si="45"/>
        <v>#N/A</v>
      </c>
      <c r="BM41" s="2" t="e">
        <f t="shared" si="46"/>
        <v>#N/A</v>
      </c>
      <c r="BN41" s="2" t="e">
        <f t="shared" si="47"/>
        <v>#N/A</v>
      </c>
      <c r="BP41" s="2">
        <f t="shared" si="48"/>
        <v>40.543900000000001</v>
      </c>
      <c r="BQ41" s="2">
        <f t="shared" si="49"/>
        <v>44.283000000000001</v>
      </c>
      <c r="BR41" s="2" t="str">
        <f t="shared" si="50"/>
        <v/>
      </c>
      <c r="BS41" s="2" t="str">
        <f t="shared" si="51"/>
        <v/>
      </c>
      <c r="BT41" s="2" t="str">
        <f t="shared" si="52"/>
        <v/>
      </c>
      <c r="BU41" s="2" t="str">
        <f t="shared" si="53"/>
        <v/>
      </c>
      <c r="BV41" s="2" t="str">
        <f t="shared" si="54"/>
        <v/>
      </c>
      <c r="BW41" s="2" t="str">
        <f t="shared" si="55"/>
        <v/>
      </c>
      <c r="BX41" s="2" t="str">
        <f t="shared" si="56"/>
        <v/>
      </c>
      <c r="BY41" s="2" t="str">
        <f t="shared" si="57"/>
        <v/>
      </c>
      <c r="BZ41" s="2" t="str">
        <f t="shared" si="58"/>
        <v/>
      </c>
      <c r="CA41" s="2" t="str">
        <f t="shared" si="59"/>
        <v/>
      </c>
      <c r="CB41" s="2" t="str">
        <f t="shared" si="60"/>
        <v/>
      </c>
      <c r="CC41" s="2" t="str">
        <f t="shared" si="61"/>
        <v/>
      </c>
      <c r="CD41" s="2" t="str">
        <f t="shared" si="62"/>
        <v/>
      </c>
      <c r="CF41" s="2" t="str">
        <f t="shared" si="63"/>
        <v/>
      </c>
      <c r="CG41" s="2" t="str">
        <f t="shared" si="64"/>
        <v/>
      </c>
      <c r="CH41" s="2" t="str">
        <f t="shared" si="65"/>
        <v/>
      </c>
      <c r="CI41" s="2" t="str">
        <f t="shared" si="66"/>
        <v/>
      </c>
      <c r="CJ41" s="2" t="str">
        <f t="shared" si="67"/>
        <v/>
      </c>
      <c r="CK41" s="2" t="str">
        <f t="shared" si="68"/>
        <v/>
      </c>
      <c r="CL41" s="2" t="str">
        <f t="shared" si="69"/>
        <v/>
      </c>
      <c r="CM41" s="2" t="str">
        <f t="shared" si="70"/>
        <v/>
      </c>
      <c r="CN41" s="2" t="str">
        <f t="shared" si="71"/>
        <v/>
      </c>
      <c r="CO41" s="2" t="str">
        <f t="shared" si="72"/>
        <v/>
      </c>
      <c r="CP41" s="2" t="str">
        <f t="shared" si="73"/>
        <v/>
      </c>
      <c r="CQ41" s="2" t="str">
        <f t="shared" si="74"/>
        <v/>
      </c>
      <c r="CR41" s="2" t="str">
        <f t="shared" si="75"/>
        <v/>
      </c>
      <c r="CS41" s="2" t="str">
        <f t="shared" si="76"/>
        <v/>
      </c>
      <c r="CT41" s="2" t="str">
        <f t="shared" si="77"/>
        <v/>
      </c>
      <c r="CV41" s="2">
        <f t="shared" si="78"/>
        <v>41.743488097740155</v>
      </c>
      <c r="CW41" s="2">
        <f t="shared" si="79"/>
        <v>47.429579002107204</v>
      </c>
      <c r="CX41" s="2">
        <f t="shared" si="80"/>
        <v>52.531261230509912</v>
      </c>
      <c r="CY41" s="2">
        <f t="shared" si="81"/>
        <v>56.253468846106522</v>
      </c>
      <c r="CZ41" s="2">
        <f t="shared" si="82"/>
        <v>60.070733513685546</v>
      </c>
      <c r="DA41" s="2">
        <f t="shared" si="83"/>
        <v>63.370090931064503</v>
      </c>
      <c r="DB41" s="2">
        <f t="shared" si="84"/>
        <v>64.599341691616772</v>
      </c>
      <c r="DC41" s="2">
        <f t="shared" si="85"/>
        <v>67.01142905378353</v>
      </c>
      <c r="DD41" s="2">
        <f t="shared" si="86"/>
        <v>67.978112105157948</v>
      </c>
      <c r="DE41" s="2">
        <f t="shared" si="87"/>
        <v>70.512745890940735</v>
      </c>
      <c r="DF41" s="2">
        <f t="shared" si="88"/>
        <v>71.016096182634755</v>
      </c>
      <c r="DG41" s="2">
        <f t="shared" si="89"/>
        <v>71.964309545203193</v>
      </c>
      <c r="DH41" s="2">
        <f t="shared" si="90"/>
        <v>67.937787183532848</v>
      </c>
      <c r="DI41" s="2">
        <f t="shared" si="91"/>
        <v>65.542878295622856</v>
      </c>
      <c r="DJ41" s="2">
        <f t="shared" si="92"/>
        <v>61.095531857357486</v>
      </c>
      <c r="DL41" s="2">
        <f t="shared" si="93"/>
        <v>39.824865867206341</v>
      </c>
      <c r="DM41" s="2">
        <f t="shared" si="94"/>
        <v>46.858690505256867</v>
      </c>
      <c r="DN41" s="2">
        <f t="shared" si="95"/>
        <v>52.101758521004939</v>
      </c>
      <c r="DO41" s="2">
        <f t="shared" si="96"/>
        <v>56.736430737611762</v>
      </c>
      <c r="DP41" s="2">
        <f t="shared" si="97"/>
        <v>62.105265023828331</v>
      </c>
      <c r="DQ41" s="2">
        <f t="shared" si="98"/>
        <v>64.190742411374202</v>
      </c>
      <c r="DR41" s="2">
        <f t="shared" si="99"/>
        <v>67.701242639271328</v>
      </c>
      <c r="DS41" s="2">
        <f t="shared" si="100"/>
        <v>70.088126738454761</v>
      </c>
      <c r="DT41" s="2">
        <f t="shared" si="101"/>
        <v>71.149537111008442</v>
      </c>
      <c r="DU41" s="2">
        <f t="shared" si="102"/>
        <v>72.980680085655251</v>
      </c>
      <c r="DV41" s="2">
        <f t="shared" si="103"/>
        <v>68.679649098538746</v>
      </c>
      <c r="DW41" s="2">
        <f t="shared" si="104"/>
        <v>70.330481116651015</v>
      </c>
      <c r="DX41" s="2">
        <f t="shared" si="105"/>
        <v>67.832072937360664</v>
      </c>
      <c r="DY41" s="2">
        <f t="shared" si="106"/>
        <v>61.918078436924816</v>
      </c>
      <c r="DZ41" s="2">
        <f t="shared" si="107"/>
        <v>55.868906448149751</v>
      </c>
      <c r="EB41" s="2">
        <f t="shared" si="108"/>
        <v>5.9240749339826071E-4</v>
      </c>
      <c r="EC41" s="2">
        <f t="shared" si="109"/>
        <v>4.7744662618477978E-4</v>
      </c>
      <c r="ED41" s="2">
        <f t="shared" si="110"/>
        <v>4.9071308820480819E-4</v>
      </c>
      <c r="EE41" s="2">
        <f t="shared" si="111"/>
        <v>4.6577928867875596E-4</v>
      </c>
      <c r="EF41" s="2">
        <f t="shared" si="112"/>
        <v>5.9252118031039708E-4</v>
      </c>
      <c r="EG41" s="2">
        <f t="shared" si="113"/>
        <v>5.5009584991815355E-4</v>
      </c>
      <c r="EH41" s="2">
        <f t="shared" si="114"/>
        <v>6.615305959088635E-4</v>
      </c>
      <c r="EI41" s="2">
        <f t="shared" si="115"/>
        <v>8.0735563573460618E-4</v>
      </c>
      <c r="EJ41" s="2">
        <f t="shared" si="116"/>
        <v>7.564488021295382E-4</v>
      </c>
      <c r="EK41" s="2">
        <f t="shared" si="117"/>
        <v>7.0021000822712476E-4</v>
      </c>
      <c r="EL41" s="2">
        <f t="shared" si="118"/>
        <v>5.9641993427819175E-4</v>
      </c>
      <c r="EM41" s="2">
        <f t="shared" si="119"/>
        <v>5.2477217423506611E-4</v>
      </c>
      <c r="EN41" s="2">
        <f t="shared" si="120"/>
        <v>4.450290763612854E-4</v>
      </c>
      <c r="EO41" s="2">
        <f t="shared" si="121"/>
        <v>4.0769226523887787E-4</v>
      </c>
      <c r="EP41" s="2">
        <f t="shared" si="122"/>
        <v>4.5738092883400121E-4</v>
      </c>
    </row>
    <row r="42" spans="2:146" x14ac:dyDescent="0.25">
      <c r="B42" s="2">
        <v>20</v>
      </c>
      <c r="C42" s="49">
        <v>40.245600000000003</v>
      </c>
      <c r="D42" s="49">
        <v>45.057000000000002</v>
      </c>
      <c r="E42" s="49">
        <v>51.716999999999999</v>
      </c>
      <c r="F42" s="49">
        <v>53.037999999999997</v>
      </c>
      <c r="G42" s="49">
        <v>55</v>
      </c>
      <c r="H42" s="49">
        <v>59.453000000000003</v>
      </c>
      <c r="I42" s="49">
        <v>60.283000000000001</v>
      </c>
      <c r="J42" s="49">
        <v>61.207999999999998</v>
      </c>
      <c r="K42" s="49">
        <v>62.811</v>
      </c>
      <c r="L42" s="49">
        <v>64.283000000000001</v>
      </c>
      <c r="M42" s="49">
        <v>64.415000000000006</v>
      </c>
      <c r="N42" s="49">
        <v>64.942999999999998</v>
      </c>
      <c r="O42" s="49">
        <v>62.83</v>
      </c>
      <c r="P42" s="49">
        <v>60.622999999999998</v>
      </c>
      <c r="Q42" s="49">
        <v>55.225999999999999</v>
      </c>
      <c r="T42" s="4">
        <f t="shared" si="3"/>
        <v>41.694190737480902</v>
      </c>
      <c r="U42" s="4">
        <f t="shared" si="4"/>
        <v>47.397730703515222</v>
      </c>
      <c r="V42" s="4" t="e">
        <f t="shared" si="5"/>
        <v>#N/A</v>
      </c>
      <c r="W42" s="4" t="e">
        <f t="shared" si="6"/>
        <v>#N/A</v>
      </c>
      <c r="X42" s="4" t="e">
        <f t="shared" si="7"/>
        <v>#N/A</v>
      </c>
      <c r="Y42" s="4" t="e">
        <f t="shared" si="8"/>
        <v>#N/A</v>
      </c>
      <c r="Z42" s="4" t="e">
        <f t="shared" si="9"/>
        <v>#N/A</v>
      </c>
      <c r="AA42" s="4" t="e">
        <f t="shared" si="10"/>
        <v>#N/A</v>
      </c>
      <c r="AB42" s="4" t="e">
        <f t="shared" si="11"/>
        <v>#N/A</v>
      </c>
      <c r="AC42" s="4" t="e">
        <f t="shared" si="12"/>
        <v>#N/A</v>
      </c>
      <c r="AD42" s="4" t="e">
        <f t="shared" si="13"/>
        <v>#N/A</v>
      </c>
      <c r="AE42" s="4" t="e">
        <f t="shared" si="14"/>
        <v>#N/A</v>
      </c>
      <c r="AF42" s="4" t="e">
        <f t="shared" si="15"/>
        <v>#N/A</v>
      </c>
      <c r="AG42" s="4" t="e">
        <f t="shared" si="16"/>
        <v>#N/A</v>
      </c>
      <c r="AH42" s="4" t="e">
        <f t="shared" si="17"/>
        <v>#N/A</v>
      </c>
      <c r="AJ42" s="4">
        <f t="shared" si="18"/>
        <v>-1.4485907374808988</v>
      </c>
      <c r="AK42" s="4">
        <f t="shared" si="19"/>
        <v>-2.3407307035152201</v>
      </c>
      <c r="AL42" s="4">
        <f t="shared" si="20"/>
        <v>0</v>
      </c>
      <c r="AM42" s="4">
        <f t="shared" si="21"/>
        <v>0</v>
      </c>
      <c r="AN42" s="4">
        <f t="shared" si="22"/>
        <v>0</v>
      </c>
      <c r="AO42" s="4">
        <f t="shared" si="23"/>
        <v>0</v>
      </c>
      <c r="AP42" s="4">
        <f t="shared" si="24"/>
        <v>0</v>
      </c>
      <c r="AQ42" s="4">
        <f t="shared" si="25"/>
        <v>0</v>
      </c>
      <c r="AR42" s="4">
        <f t="shared" si="26"/>
        <v>0</v>
      </c>
      <c r="AS42" s="4">
        <f t="shared" si="27"/>
        <v>0</v>
      </c>
      <c r="AT42" s="4">
        <f t="shared" si="28"/>
        <v>0</v>
      </c>
      <c r="AU42" s="4">
        <f t="shared" si="29"/>
        <v>0</v>
      </c>
      <c r="AV42" s="4">
        <f t="shared" si="30"/>
        <v>0</v>
      </c>
      <c r="AW42" s="4">
        <f t="shared" si="31"/>
        <v>0</v>
      </c>
      <c r="AX42" s="4">
        <f t="shared" si="32"/>
        <v>0</v>
      </c>
      <c r="AZ42" s="2">
        <f t="shared" si="33"/>
        <v>41.694190737478849</v>
      </c>
      <c r="BA42" s="2">
        <f t="shared" si="34"/>
        <v>47.397730703515215</v>
      </c>
      <c r="BB42" s="2" t="e">
        <f t="shared" si="35"/>
        <v>#N/A</v>
      </c>
      <c r="BC42" s="2" t="e">
        <f t="shared" si="36"/>
        <v>#N/A</v>
      </c>
      <c r="BD42" s="2" t="e">
        <f t="shared" si="37"/>
        <v>#N/A</v>
      </c>
      <c r="BE42" s="2" t="e">
        <f t="shared" si="38"/>
        <v>#N/A</v>
      </c>
      <c r="BF42" s="2" t="e">
        <f t="shared" si="39"/>
        <v>#N/A</v>
      </c>
      <c r="BG42" s="2" t="e">
        <f t="shared" si="40"/>
        <v>#N/A</v>
      </c>
      <c r="BH42" s="2" t="e">
        <f t="shared" si="41"/>
        <v>#N/A</v>
      </c>
      <c r="BI42" s="2" t="e">
        <f t="shared" si="42"/>
        <v>#N/A</v>
      </c>
      <c r="BJ42" s="2" t="e">
        <f t="shared" si="43"/>
        <v>#N/A</v>
      </c>
      <c r="BK42" s="2" t="e">
        <f t="shared" si="44"/>
        <v>#N/A</v>
      </c>
      <c r="BL42" s="2" t="e">
        <f t="shared" si="45"/>
        <v>#N/A</v>
      </c>
      <c r="BM42" s="2" t="e">
        <f t="shared" si="46"/>
        <v>#N/A</v>
      </c>
      <c r="BN42" s="2" t="e">
        <f t="shared" si="47"/>
        <v>#N/A</v>
      </c>
      <c r="BP42" s="2">
        <f t="shared" si="48"/>
        <v>40.245600000000003</v>
      </c>
      <c r="BQ42" s="2">
        <f t="shared" si="49"/>
        <v>45.057000000000002</v>
      </c>
      <c r="BR42" s="2" t="str">
        <f t="shared" si="50"/>
        <v/>
      </c>
      <c r="BS42" s="2" t="str">
        <f t="shared" si="51"/>
        <v/>
      </c>
      <c r="BT42" s="2" t="str">
        <f t="shared" si="52"/>
        <v/>
      </c>
      <c r="BU42" s="2" t="str">
        <f t="shared" si="53"/>
        <v/>
      </c>
      <c r="BV42" s="2" t="str">
        <f t="shared" si="54"/>
        <v/>
      </c>
      <c r="BW42" s="2" t="str">
        <f t="shared" si="55"/>
        <v/>
      </c>
      <c r="BX42" s="2" t="str">
        <f t="shared" si="56"/>
        <v/>
      </c>
      <c r="BY42" s="2" t="str">
        <f t="shared" si="57"/>
        <v/>
      </c>
      <c r="BZ42" s="2" t="str">
        <f t="shared" si="58"/>
        <v/>
      </c>
      <c r="CA42" s="2" t="str">
        <f t="shared" si="59"/>
        <v/>
      </c>
      <c r="CB42" s="2" t="str">
        <f t="shared" si="60"/>
        <v/>
      </c>
      <c r="CC42" s="2" t="str">
        <f t="shared" si="61"/>
        <v/>
      </c>
      <c r="CD42" s="2" t="str">
        <f t="shared" si="62"/>
        <v/>
      </c>
      <c r="CF42" s="2" t="str">
        <f t="shared" si="63"/>
        <v/>
      </c>
      <c r="CG42" s="2" t="str">
        <f t="shared" si="64"/>
        <v/>
      </c>
      <c r="CH42" s="2" t="str">
        <f t="shared" si="65"/>
        <v/>
      </c>
      <c r="CI42" s="2" t="str">
        <f t="shared" si="66"/>
        <v/>
      </c>
      <c r="CJ42" s="2" t="str">
        <f t="shared" si="67"/>
        <v/>
      </c>
      <c r="CK42" s="2" t="str">
        <f t="shared" si="68"/>
        <v/>
      </c>
      <c r="CL42" s="2" t="str">
        <f t="shared" si="69"/>
        <v/>
      </c>
      <c r="CM42" s="2" t="str">
        <f t="shared" si="70"/>
        <v/>
      </c>
      <c r="CN42" s="2" t="str">
        <f t="shared" si="71"/>
        <v/>
      </c>
      <c r="CO42" s="2" t="str">
        <f t="shared" si="72"/>
        <v/>
      </c>
      <c r="CP42" s="2" t="str">
        <f t="shared" si="73"/>
        <v/>
      </c>
      <c r="CQ42" s="2" t="str">
        <f t="shared" si="74"/>
        <v/>
      </c>
      <c r="CR42" s="2" t="str">
        <f t="shared" si="75"/>
        <v/>
      </c>
      <c r="CS42" s="2" t="str">
        <f t="shared" si="76"/>
        <v/>
      </c>
      <c r="CT42" s="2" t="str">
        <f t="shared" si="77"/>
        <v/>
      </c>
      <c r="CV42" s="2">
        <f t="shared" si="78"/>
        <v>41.695430700880387</v>
      </c>
      <c r="CW42" s="2">
        <f t="shared" si="79"/>
        <v>47.398046537581507</v>
      </c>
      <c r="CX42" s="2">
        <f t="shared" si="80"/>
        <v>52.470482764433214</v>
      </c>
      <c r="CY42" s="2">
        <f t="shared" si="81"/>
        <v>56.187334927420338</v>
      </c>
      <c r="CZ42" s="2">
        <f t="shared" si="82"/>
        <v>59.990331735359639</v>
      </c>
      <c r="DA42" s="2">
        <f t="shared" si="83"/>
        <v>63.282571570144079</v>
      </c>
      <c r="DB42" s="2">
        <f t="shared" si="84"/>
        <v>64.529094685628749</v>
      </c>
      <c r="DC42" s="2">
        <f t="shared" si="85"/>
        <v>66.919601761644202</v>
      </c>
      <c r="DD42" s="2">
        <f t="shared" si="86"/>
        <v>67.890475609756109</v>
      </c>
      <c r="DE42" s="2">
        <f t="shared" si="87"/>
        <v>70.413007831383553</v>
      </c>
      <c r="DF42" s="2">
        <f t="shared" si="88"/>
        <v>70.90736788922159</v>
      </c>
      <c r="DG42" s="2">
        <f t="shared" si="89"/>
        <v>71.833707475117492</v>
      </c>
      <c r="DH42" s="2">
        <f t="shared" si="90"/>
        <v>67.823984048173926</v>
      </c>
      <c r="DI42" s="2">
        <f t="shared" si="91"/>
        <v>65.425990627713361</v>
      </c>
      <c r="DJ42" s="2">
        <f t="shared" si="92"/>
        <v>60.987727409662376</v>
      </c>
      <c r="DL42" s="2">
        <f t="shared" si="93"/>
        <v>39.786398980580437</v>
      </c>
      <c r="DM42" s="2">
        <f t="shared" si="94"/>
        <v>46.7947176117395</v>
      </c>
      <c r="DN42" s="2">
        <f t="shared" si="95"/>
        <v>52.025038276347175</v>
      </c>
      <c r="DO42" s="2">
        <f t="shared" si="96"/>
        <v>56.650339876307022</v>
      </c>
      <c r="DP42" s="2">
        <f t="shared" si="97"/>
        <v>61.99871184971677</v>
      </c>
      <c r="DQ42" s="2">
        <f t="shared" si="98"/>
        <v>64.088659246915896</v>
      </c>
      <c r="DR42" s="2">
        <f t="shared" si="99"/>
        <v>67.586548471369056</v>
      </c>
      <c r="DS42" s="2">
        <f t="shared" si="100"/>
        <v>69.959944980426897</v>
      </c>
      <c r="DT42" s="2">
        <f t="shared" si="101"/>
        <v>71.016312485744535</v>
      </c>
      <c r="DU42" s="2">
        <f t="shared" si="102"/>
        <v>72.835233086084514</v>
      </c>
      <c r="DV42" s="2">
        <f t="shared" si="103"/>
        <v>68.573297845144666</v>
      </c>
      <c r="DW42" s="2">
        <f t="shared" si="104"/>
        <v>70.194221031501925</v>
      </c>
      <c r="DX42" s="2">
        <f t="shared" si="105"/>
        <v>67.688606799687264</v>
      </c>
      <c r="DY42" s="2">
        <f t="shared" si="106"/>
        <v>61.8082535145872</v>
      </c>
      <c r="DZ42" s="2">
        <f t="shared" si="107"/>
        <v>55.782836576419399</v>
      </c>
      <c r="EB42" s="2">
        <f t="shared" si="108"/>
        <v>6.4952477654002115E-4</v>
      </c>
      <c r="EC42" s="2">
        <f t="shared" si="109"/>
        <v>5.2348570201277611E-4</v>
      </c>
      <c r="ED42" s="2">
        <f t="shared" si="110"/>
        <v>5.3803072972871582E-4</v>
      </c>
      <c r="EE42" s="2">
        <f t="shared" si="111"/>
        <v>5.1069388492161016E-4</v>
      </c>
      <c r="EF42" s="2">
        <f t="shared" si="112"/>
        <v>6.4964941751103017E-4</v>
      </c>
      <c r="EG42" s="2">
        <f t="shared" si="113"/>
        <v>6.0313609543126813E-4</v>
      </c>
      <c r="EH42" s="2">
        <f t="shared" si="114"/>
        <v>7.2530758298774652E-4</v>
      </c>
      <c r="EI42" s="2">
        <f t="shared" si="115"/>
        <v>8.8517890257058525E-4</v>
      </c>
      <c r="EJ42" s="2">
        <f t="shared" si="116"/>
        <v>8.2936909000079582E-4</v>
      </c>
      <c r="EK42" s="2">
        <f t="shared" si="117"/>
        <v>7.6771314388198798E-4</v>
      </c>
      <c r="EL42" s="2">
        <f t="shared" si="118"/>
        <v>6.5392382591067172E-4</v>
      </c>
      <c r="EM42" s="2">
        <f t="shared" si="119"/>
        <v>5.7537211643465683E-4</v>
      </c>
      <c r="EN42" s="2">
        <f t="shared" si="120"/>
        <v>4.8794372872190201E-4</v>
      </c>
      <c r="EO42" s="2">
        <f t="shared" si="121"/>
        <v>4.4700809721595614E-4</v>
      </c>
      <c r="EP42" s="2">
        <f t="shared" si="122"/>
        <v>5.0148608657774897E-4</v>
      </c>
    </row>
    <row r="43" spans="2:146" x14ac:dyDescent="0.25">
      <c r="B43" s="2">
        <v>21</v>
      </c>
      <c r="C43" s="49">
        <v>40.298200000000001</v>
      </c>
      <c r="D43" s="49">
        <v>45.037999999999997</v>
      </c>
      <c r="E43" s="49">
        <v>50.83</v>
      </c>
      <c r="F43" s="49">
        <v>52.414999999999999</v>
      </c>
      <c r="G43" s="49">
        <v>54.698</v>
      </c>
      <c r="H43" s="49">
        <v>57.509</v>
      </c>
      <c r="I43" s="49">
        <v>61.037999999999997</v>
      </c>
      <c r="J43" s="49">
        <v>61.396000000000001</v>
      </c>
      <c r="K43" s="49">
        <v>62.642000000000003</v>
      </c>
      <c r="L43" s="49">
        <v>64.716999999999999</v>
      </c>
      <c r="M43" s="49">
        <v>64.396000000000001</v>
      </c>
      <c r="N43" s="49">
        <v>65.980999999999995</v>
      </c>
      <c r="O43" s="49">
        <v>63.357999999999997</v>
      </c>
      <c r="P43" s="49">
        <v>60.868000000000002</v>
      </c>
      <c r="Q43" s="49">
        <v>54.094000000000001</v>
      </c>
      <c r="T43" s="4">
        <f t="shared" si="3"/>
        <v>41.646020626225535</v>
      </c>
      <c r="U43" s="4">
        <f t="shared" si="4"/>
        <v>47.366149165814988</v>
      </c>
      <c r="V43" s="4" t="e">
        <f t="shared" si="5"/>
        <v>#N/A</v>
      </c>
      <c r="W43" s="4" t="e">
        <f t="shared" si="6"/>
        <v>#N/A</v>
      </c>
      <c r="X43" s="4" t="e">
        <f t="shared" si="7"/>
        <v>#N/A</v>
      </c>
      <c r="Y43" s="4" t="e">
        <f t="shared" si="8"/>
        <v>#N/A</v>
      </c>
      <c r="Z43" s="4" t="e">
        <f t="shared" si="9"/>
        <v>#N/A</v>
      </c>
      <c r="AA43" s="4" t="e">
        <f t="shared" si="10"/>
        <v>#N/A</v>
      </c>
      <c r="AB43" s="4" t="e">
        <f t="shared" si="11"/>
        <v>#N/A</v>
      </c>
      <c r="AC43" s="4" t="e">
        <f t="shared" si="12"/>
        <v>#N/A</v>
      </c>
      <c r="AD43" s="4" t="e">
        <f t="shared" si="13"/>
        <v>#N/A</v>
      </c>
      <c r="AE43" s="4" t="e">
        <f t="shared" si="14"/>
        <v>#N/A</v>
      </c>
      <c r="AF43" s="4" t="e">
        <f t="shared" si="15"/>
        <v>#N/A</v>
      </c>
      <c r="AG43" s="4" t="e">
        <f t="shared" si="16"/>
        <v>#N/A</v>
      </c>
      <c r="AH43" s="4" t="e">
        <f t="shared" si="17"/>
        <v>#N/A</v>
      </c>
      <c r="AJ43" s="4">
        <f t="shared" si="18"/>
        <v>-1.3478206262255341</v>
      </c>
      <c r="AK43" s="4">
        <f t="shared" si="19"/>
        <v>-2.3281491658149918</v>
      </c>
      <c r="AL43" s="4">
        <f t="shared" si="20"/>
        <v>0</v>
      </c>
      <c r="AM43" s="4">
        <f t="shared" si="21"/>
        <v>0</v>
      </c>
      <c r="AN43" s="4">
        <f t="shared" si="22"/>
        <v>0</v>
      </c>
      <c r="AO43" s="4">
        <f t="shared" si="23"/>
        <v>0</v>
      </c>
      <c r="AP43" s="4">
        <f t="shared" si="24"/>
        <v>0</v>
      </c>
      <c r="AQ43" s="4">
        <f t="shared" si="25"/>
        <v>0</v>
      </c>
      <c r="AR43" s="4">
        <f t="shared" si="26"/>
        <v>0</v>
      </c>
      <c r="AS43" s="4">
        <f t="shared" si="27"/>
        <v>0</v>
      </c>
      <c r="AT43" s="4">
        <f t="shared" si="28"/>
        <v>0</v>
      </c>
      <c r="AU43" s="4">
        <f t="shared" si="29"/>
        <v>0</v>
      </c>
      <c r="AV43" s="4">
        <f t="shared" si="30"/>
        <v>0</v>
      </c>
      <c r="AW43" s="4">
        <f t="shared" si="31"/>
        <v>0</v>
      </c>
      <c r="AX43" s="4">
        <f t="shared" si="32"/>
        <v>0</v>
      </c>
      <c r="AZ43" s="2">
        <f t="shared" si="33"/>
        <v>41.646020626215481</v>
      </c>
      <c r="BA43" s="2">
        <f t="shared" si="34"/>
        <v>47.36614916581496</v>
      </c>
      <c r="BB43" s="2" t="e">
        <f t="shared" si="35"/>
        <v>#N/A</v>
      </c>
      <c r="BC43" s="2" t="e">
        <f t="shared" si="36"/>
        <v>#N/A</v>
      </c>
      <c r="BD43" s="2" t="e">
        <f t="shared" si="37"/>
        <v>#N/A</v>
      </c>
      <c r="BE43" s="2" t="e">
        <f t="shared" si="38"/>
        <v>#N/A</v>
      </c>
      <c r="BF43" s="2" t="e">
        <f t="shared" si="39"/>
        <v>#N/A</v>
      </c>
      <c r="BG43" s="2" t="e">
        <f t="shared" si="40"/>
        <v>#N/A</v>
      </c>
      <c r="BH43" s="2" t="e">
        <f t="shared" si="41"/>
        <v>#N/A</v>
      </c>
      <c r="BI43" s="2" t="e">
        <f t="shared" si="42"/>
        <v>#N/A</v>
      </c>
      <c r="BJ43" s="2" t="e">
        <f t="shared" si="43"/>
        <v>#N/A</v>
      </c>
      <c r="BK43" s="2" t="e">
        <f t="shared" si="44"/>
        <v>#N/A</v>
      </c>
      <c r="BL43" s="2" t="e">
        <f t="shared" si="45"/>
        <v>#N/A</v>
      </c>
      <c r="BM43" s="2" t="e">
        <f t="shared" si="46"/>
        <v>#N/A</v>
      </c>
      <c r="BN43" s="2" t="e">
        <f t="shared" si="47"/>
        <v>#N/A</v>
      </c>
      <c r="BP43" s="2">
        <f t="shared" si="48"/>
        <v>40.298200000000001</v>
      </c>
      <c r="BQ43" s="2">
        <f t="shared" si="49"/>
        <v>45.037999999999997</v>
      </c>
      <c r="BR43" s="2" t="str">
        <f t="shared" si="50"/>
        <v/>
      </c>
      <c r="BS43" s="2" t="str">
        <f t="shared" si="51"/>
        <v/>
      </c>
      <c r="BT43" s="2" t="str">
        <f t="shared" si="52"/>
        <v/>
      </c>
      <c r="BU43" s="2" t="str">
        <f t="shared" si="53"/>
        <v/>
      </c>
      <c r="BV43" s="2" t="str">
        <f t="shared" si="54"/>
        <v/>
      </c>
      <c r="BW43" s="2" t="str">
        <f t="shared" si="55"/>
        <v/>
      </c>
      <c r="BX43" s="2" t="str">
        <f t="shared" si="56"/>
        <v/>
      </c>
      <c r="BY43" s="2" t="str">
        <f t="shared" si="57"/>
        <v/>
      </c>
      <c r="BZ43" s="2" t="str">
        <f t="shared" si="58"/>
        <v/>
      </c>
      <c r="CA43" s="2" t="str">
        <f t="shared" si="59"/>
        <v/>
      </c>
      <c r="CB43" s="2" t="str">
        <f t="shared" si="60"/>
        <v/>
      </c>
      <c r="CC43" s="2" t="str">
        <f t="shared" si="61"/>
        <v/>
      </c>
      <c r="CD43" s="2" t="str">
        <f t="shared" si="62"/>
        <v/>
      </c>
      <c r="CF43" s="2" t="str">
        <f t="shared" si="63"/>
        <v/>
      </c>
      <c r="CG43" s="2" t="str">
        <f t="shared" si="64"/>
        <v/>
      </c>
      <c r="CH43" s="2" t="str">
        <f t="shared" si="65"/>
        <v/>
      </c>
      <c r="CI43" s="2" t="str">
        <f t="shared" si="66"/>
        <v/>
      </c>
      <c r="CJ43" s="2" t="str">
        <f t="shared" si="67"/>
        <v/>
      </c>
      <c r="CK43" s="2" t="str">
        <f t="shared" si="68"/>
        <v/>
      </c>
      <c r="CL43" s="2" t="str">
        <f t="shared" si="69"/>
        <v/>
      </c>
      <c r="CM43" s="2" t="str">
        <f t="shared" si="70"/>
        <v/>
      </c>
      <c r="CN43" s="2" t="str">
        <f t="shared" si="71"/>
        <v/>
      </c>
      <c r="CO43" s="2" t="str">
        <f t="shared" si="72"/>
        <v/>
      </c>
      <c r="CP43" s="2" t="str">
        <f t="shared" si="73"/>
        <v/>
      </c>
      <c r="CQ43" s="2" t="str">
        <f t="shared" si="74"/>
        <v/>
      </c>
      <c r="CR43" s="2" t="str">
        <f t="shared" si="75"/>
        <v/>
      </c>
      <c r="CS43" s="2" t="str">
        <f t="shared" si="76"/>
        <v/>
      </c>
      <c r="CT43" s="2" t="str">
        <f t="shared" si="77"/>
        <v/>
      </c>
      <c r="CV43" s="2">
        <f t="shared" si="78"/>
        <v>41.647373304020618</v>
      </c>
      <c r="CW43" s="2">
        <f t="shared" si="79"/>
        <v>47.366514073055811</v>
      </c>
      <c r="CX43" s="2">
        <f t="shared" si="80"/>
        <v>52.409704298356523</v>
      </c>
      <c r="CY43" s="2">
        <f t="shared" si="81"/>
        <v>56.121201008734154</v>
      </c>
      <c r="CZ43" s="2">
        <f t="shared" si="82"/>
        <v>59.909929957033732</v>
      </c>
      <c r="DA43" s="2">
        <f t="shared" si="83"/>
        <v>63.195052209223647</v>
      </c>
      <c r="DB43" s="2">
        <f t="shared" si="84"/>
        <v>64.458847679640726</v>
      </c>
      <c r="DC43" s="2">
        <f t="shared" si="85"/>
        <v>66.827774469504874</v>
      </c>
      <c r="DD43" s="2">
        <f t="shared" si="86"/>
        <v>67.802839114354271</v>
      </c>
      <c r="DE43" s="2">
        <f t="shared" si="87"/>
        <v>70.313269771826356</v>
      </c>
      <c r="DF43" s="2">
        <f t="shared" si="88"/>
        <v>70.79863959580841</v>
      </c>
      <c r="DG43" s="2">
        <f t="shared" si="89"/>
        <v>71.703105405031778</v>
      </c>
      <c r="DH43" s="2">
        <f t="shared" si="90"/>
        <v>67.710180912815019</v>
      </c>
      <c r="DI43" s="2">
        <f t="shared" si="91"/>
        <v>65.309102959803866</v>
      </c>
      <c r="DJ43" s="2">
        <f t="shared" si="92"/>
        <v>60.879922961967274</v>
      </c>
      <c r="DL43" s="2">
        <f t="shared" si="93"/>
        <v>39.747932093954532</v>
      </c>
      <c r="DM43" s="2">
        <f t="shared" si="94"/>
        <v>46.730744718222134</v>
      </c>
      <c r="DN43" s="2">
        <f t="shared" si="95"/>
        <v>51.948318031689411</v>
      </c>
      <c r="DO43" s="2">
        <f t="shared" si="96"/>
        <v>56.564249015002275</v>
      </c>
      <c r="DP43" s="2">
        <f t="shared" si="97"/>
        <v>61.892158675605209</v>
      </c>
      <c r="DQ43" s="2">
        <f t="shared" si="98"/>
        <v>63.986576082457603</v>
      </c>
      <c r="DR43" s="2">
        <f t="shared" si="99"/>
        <v>67.47185430346677</v>
      </c>
      <c r="DS43" s="2">
        <f t="shared" si="100"/>
        <v>69.831763222399033</v>
      </c>
      <c r="DT43" s="2">
        <f t="shared" si="101"/>
        <v>70.883087860480629</v>
      </c>
      <c r="DU43" s="2">
        <f t="shared" si="102"/>
        <v>72.689786086513791</v>
      </c>
      <c r="DV43" s="2">
        <f t="shared" si="103"/>
        <v>68.466946591750599</v>
      </c>
      <c r="DW43" s="2">
        <f t="shared" si="104"/>
        <v>70.057960946352836</v>
      </c>
      <c r="DX43" s="2">
        <f t="shared" si="105"/>
        <v>67.545140662013864</v>
      </c>
      <c r="DY43" s="2">
        <f t="shared" si="106"/>
        <v>61.698428592249584</v>
      </c>
      <c r="DZ43" s="2">
        <f t="shared" si="107"/>
        <v>55.696766704689047</v>
      </c>
      <c r="EB43" s="2">
        <f t="shared" si="108"/>
        <v>7.1214512877151761E-4</v>
      </c>
      <c r="EC43" s="2">
        <f t="shared" si="109"/>
        <v>5.7396167034067522E-4</v>
      </c>
      <c r="ED43" s="2">
        <f t="shared" si="110"/>
        <v>5.8990834290208074E-4</v>
      </c>
      <c r="EE43" s="2">
        <f t="shared" si="111"/>
        <v>5.5993712115640797E-4</v>
      </c>
      <c r="EF43" s="2">
        <f t="shared" si="112"/>
        <v>7.1228177775018386E-4</v>
      </c>
      <c r="EG43" s="2">
        <f t="shared" si="113"/>
        <v>6.6128709799329424E-4</v>
      </c>
      <c r="EH43" s="2">
        <f t="shared" si="114"/>
        <v>7.9522830305559151E-4</v>
      </c>
      <c r="EI43" s="2">
        <f t="shared" si="115"/>
        <v>9.7049648550463611E-4</v>
      </c>
      <c r="EJ43" s="2">
        <f t="shared" si="116"/>
        <v>9.0931236417217572E-4</v>
      </c>
      <c r="EK43" s="2">
        <f t="shared" si="117"/>
        <v>8.4171837911636111E-4</v>
      </c>
      <c r="EL43" s="2">
        <f t="shared" si="118"/>
        <v>7.1696798397600874E-4</v>
      </c>
      <c r="EM43" s="2">
        <f t="shared" si="119"/>
        <v>6.3084796142402842E-4</v>
      </c>
      <c r="EN43" s="2">
        <f t="shared" si="120"/>
        <v>5.3499447412554656E-4</v>
      </c>
      <c r="EO43" s="2">
        <f t="shared" si="121"/>
        <v>4.9011349520000299E-4</v>
      </c>
      <c r="EP43" s="2">
        <f t="shared" si="122"/>
        <v>5.4984195688802901E-4</v>
      </c>
    </row>
    <row r="44" spans="2:146" x14ac:dyDescent="0.25">
      <c r="B44" s="2">
        <v>22</v>
      </c>
      <c r="C44" s="49">
        <v>39.561399999999999</v>
      </c>
      <c r="D44" s="49">
        <v>45.057000000000002</v>
      </c>
      <c r="E44" s="49">
        <v>49.698</v>
      </c>
      <c r="F44" s="49">
        <v>52.094000000000001</v>
      </c>
      <c r="G44" s="49">
        <v>55.189</v>
      </c>
      <c r="H44" s="49">
        <v>57.735999999999997</v>
      </c>
      <c r="I44" s="49">
        <v>60.244999999999997</v>
      </c>
      <c r="J44" s="49">
        <v>63.207999999999998</v>
      </c>
      <c r="K44" s="49">
        <v>62.396000000000001</v>
      </c>
      <c r="L44" s="49">
        <v>64.867999999999995</v>
      </c>
      <c r="M44" s="49">
        <v>64.811000000000007</v>
      </c>
      <c r="N44" s="49">
        <v>64.641999999999996</v>
      </c>
      <c r="O44" s="49">
        <v>62.414999999999999</v>
      </c>
      <c r="P44" s="49">
        <v>60.320999999999998</v>
      </c>
      <c r="Q44" s="49">
        <v>55.094000000000001</v>
      </c>
      <c r="T44" s="4">
        <f t="shared" si="3"/>
        <v>41.597840315636368</v>
      </c>
      <c r="U44" s="4">
        <f t="shared" si="4"/>
        <v>47.3345611030378</v>
      </c>
      <c r="V44" s="4">
        <f t="shared" si="5"/>
        <v>52.348617103743585</v>
      </c>
      <c r="W44" s="4" t="e">
        <f t="shared" si="6"/>
        <v>#N/A</v>
      </c>
      <c r="X44" s="4" t="e">
        <f t="shared" si="7"/>
        <v>#N/A</v>
      </c>
      <c r="Y44" s="4" t="e">
        <f t="shared" si="8"/>
        <v>#N/A</v>
      </c>
      <c r="Z44" s="4" t="e">
        <f t="shared" si="9"/>
        <v>#N/A</v>
      </c>
      <c r="AA44" s="4" t="e">
        <f t="shared" si="10"/>
        <v>#N/A</v>
      </c>
      <c r="AB44" s="4" t="e">
        <f t="shared" si="11"/>
        <v>#N/A</v>
      </c>
      <c r="AC44" s="4" t="e">
        <f t="shared" si="12"/>
        <v>#N/A</v>
      </c>
      <c r="AD44" s="4" t="e">
        <f t="shared" si="13"/>
        <v>#N/A</v>
      </c>
      <c r="AE44" s="4" t="e">
        <f t="shared" si="14"/>
        <v>#N/A</v>
      </c>
      <c r="AF44" s="4" t="e">
        <f t="shared" si="15"/>
        <v>#N/A</v>
      </c>
      <c r="AG44" s="4" t="e">
        <f t="shared" si="16"/>
        <v>#N/A</v>
      </c>
      <c r="AH44" s="4" t="e">
        <f t="shared" si="17"/>
        <v>#N/A</v>
      </c>
      <c r="AJ44" s="4">
        <f t="shared" si="18"/>
        <v>-2.0364403156363693</v>
      </c>
      <c r="AK44" s="4">
        <f t="shared" si="19"/>
        <v>-2.2775611030377974</v>
      </c>
      <c r="AL44" s="4">
        <f t="shared" si="20"/>
        <v>-2.6506171037435848</v>
      </c>
      <c r="AM44" s="4">
        <f t="shared" si="21"/>
        <v>0</v>
      </c>
      <c r="AN44" s="4">
        <f t="shared" si="22"/>
        <v>0</v>
      </c>
      <c r="AO44" s="4">
        <f t="shared" si="23"/>
        <v>0</v>
      </c>
      <c r="AP44" s="4">
        <f t="shared" si="24"/>
        <v>0</v>
      </c>
      <c r="AQ44" s="4">
        <f t="shared" si="25"/>
        <v>0</v>
      </c>
      <c r="AR44" s="4">
        <f t="shared" si="26"/>
        <v>0</v>
      </c>
      <c r="AS44" s="4">
        <f t="shared" si="27"/>
        <v>0</v>
      </c>
      <c r="AT44" s="4">
        <f t="shared" si="28"/>
        <v>0</v>
      </c>
      <c r="AU44" s="4">
        <f t="shared" si="29"/>
        <v>0</v>
      </c>
      <c r="AV44" s="4">
        <f t="shared" si="30"/>
        <v>0</v>
      </c>
      <c r="AW44" s="4">
        <f t="shared" si="31"/>
        <v>0</v>
      </c>
      <c r="AX44" s="4">
        <f t="shared" si="32"/>
        <v>0</v>
      </c>
      <c r="AZ44" s="2">
        <f t="shared" si="33"/>
        <v>41.597840315589139</v>
      </c>
      <c r="BA44" s="2">
        <f t="shared" si="34"/>
        <v>47.33456110303765</v>
      </c>
      <c r="BB44" s="2">
        <f t="shared" si="35"/>
        <v>52.348617103743585</v>
      </c>
      <c r="BC44" s="2" t="e">
        <f t="shared" si="36"/>
        <v>#N/A</v>
      </c>
      <c r="BD44" s="2" t="e">
        <f t="shared" si="37"/>
        <v>#N/A</v>
      </c>
      <c r="BE44" s="2" t="e">
        <f t="shared" si="38"/>
        <v>#N/A</v>
      </c>
      <c r="BF44" s="2" t="e">
        <f t="shared" si="39"/>
        <v>#N/A</v>
      </c>
      <c r="BG44" s="2" t="e">
        <f t="shared" si="40"/>
        <v>#N/A</v>
      </c>
      <c r="BH44" s="2" t="e">
        <f t="shared" si="41"/>
        <v>#N/A</v>
      </c>
      <c r="BI44" s="2" t="e">
        <f t="shared" si="42"/>
        <v>#N/A</v>
      </c>
      <c r="BJ44" s="2" t="e">
        <f t="shared" si="43"/>
        <v>#N/A</v>
      </c>
      <c r="BK44" s="2" t="e">
        <f t="shared" si="44"/>
        <v>#N/A</v>
      </c>
      <c r="BL44" s="2" t="e">
        <f t="shared" si="45"/>
        <v>#N/A</v>
      </c>
      <c r="BM44" s="2" t="e">
        <f t="shared" si="46"/>
        <v>#N/A</v>
      </c>
      <c r="BN44" s="2" t="e">
        <f t="shared" si="47"/>
        <v>#N/A</v>
      </c>
      <c r="BP44" s="2">
        <f>IF(OR(AND($B44&gt;C$226, $B44&lt;C$227), AND($B44&gt;C$228, $B44&lt;AVERAGE(C$228, C$229))), C44, "")</f>
        <v>39.561399999999999</v>
      </c>
      <c r="BQ44" s="2">
        <f t="shared" si="49"/>
        <v>45.057000000000002</v>
      </c>
      <c r="BR44" s="2">
        <f t="shared" si="50"/>
        <v>49.698</v>
      </c>
      <c r="BS44" s="2" t="str">
        <f t="shared" si="51"/>
        <v/>
      </c>
      <c r="BT44" s="2" t="str">
        <f t="shared" si="52"/>
        <v/>
      </c>
      <c r="BU44" s="2" t="str">
        <f t="shared" si="53"/>
        <v/>
      </c>
      <c r="BV44" s="2" t="str">
        <f t="shared" si="54"/>
        <v/>
      </c>
      <c r="BW44" s="2" t="str">
        <f t="shared" si="55"/>
        <v/>
      </c>
      <c r="BX44" s="2" t="str">
        <f t="shared" si="56"/>
        <v/>
      </c>
      <c r="BY44" s="2" t="str">
        <f t="shared" si="57"/>
        <v/>
      </c>
      <c r="BZ44" s="2" t="str">
        <f t="shared" si="58"/>
        <v/>
      </c>
      <c r="CA44" s="2" t="str">
        <f t="shared" si="59"/>
        <v/>
      </c>
      <c r="CB44" s="2" t="str">
        <f t="shared" si="60"/>
        <v/>
      </c>
      <c r="CC44" s="2" t="str">
        <f t="shared" si="61"/>
        <v/>
      </c>
      <c r="CD44" s="2" t="str">
        <f t="shared" si="62"/>
        <v/>
      </c>
      <c r="CF44" s="2" t="str">
        <f t="shared" si="63"/>
        <v/>
      </c>
      <c r="CG44" s="2" t="str">
        <f t="shared" si="64"/>
        <v/>
      </c>
      <c r="CH44" s="2" t="str">
        <f t="shared" si="65"/>
        <v/>
      </c>
      <c r="CI44" s="2" t="str">
        <f t="shared" si="66"/>
        <v/>
      </c>
      <c r="CJ44" s="2" t="str">
        <f t="shared" si="67"/>
        <v/>
      </c>
      <c r="CK44" s="2" t="str">
        <f t="shared" si="68"/>
        <v/>
      </c>
      <c r="CL44" s="2" t="str">
        <f t="shared" si="69"/>
        <v/>
      </c>
      <c r="CM44" s="2" t="str">
        <f t="shared" si="70"/>
        <v/>
      </c>
      <c r="CN44" s="2" t="str">
        <f t="shared" si="71"/>
        <v/>
      </c>
      <c r="CO44" s="2" t="str">
        <f t="shared" si="72"/>
        <v/>
      </c>
      <c r="CP44" s="2" t="str">
        <f t="shared" si="73"/>
        <v/>
      </c>
      <c r="CQ44" s="2" t="str">
        <f t="shared" si="74"/>
        <v/>
      </c>
      <c r="CR44" s="2" t="str">
        <f t="shared" si="75"/>
        <v/>
      </c>
      <c r="CS44" s="2" t="str">
        <f t="shared" si="76"/>
        <v/>
      </c>
      <c r="CT44" s="2" t="str">
        <f t="shared" si="77"/>
        <v/>
      </c>
      <c r="CV44" s="2">
        <f t="shared" si="78"/>
        <v>41.599315907160857</v>
      </c>
      <c r="CW44" s="2">
        <f t="shared" si="79"/>
        <v>47.334981608530107</v>
      </c>
      <c r="CX44" s="2">
        <f t="shared" si="80"/>
        <v>52.348925832279825</v>
      </c>
      <c r="CY44" s="2">
        <f t="shared" si="81"/>
        <v>56.055067090047963</v>
      </c>
      <c r="CZ44" s="2">
        <f t="shared" si="82"/>
        <v>59.829528178707825</v>
      </c>
      <c r="DA44" s="2">
        <f t="shared" si="83"/>
        <v>63.107532848303215</v>
      </c>
      <c r="DB44" s="2">
        <f t="shared" si="84"/>
        <v>64.388600673652704</v>
      </c>
      <c r="DC44" s="2">
        <f t="shared" si="85"/>
        <v>66.735947177365546</v>
      </c>
      <c r="DD44" s="2">
        <f t="shared" si="86"/>
        <v>67.715202618952432</v>
      </c>
      <c r="DE44" s="2">
        <f t="shared" si="87"/>
        <v>70.213531712269173</v>
      </c>
      <c r="DF44" s="2">
        <f t="shared" si="88"/>
        <v>70.689911302395245</v>
      </c>
      <c r="DG44" s="2">
        <f t="shared" si="89"/>
        <v>71.572503334946077</v>
      </c>
      <c r="DH44" s="2">
        <f t="shared" si="90"/>
        <v>67.596377777456098</v>
      </c>
      <c r="DI44" s="2">
        <f t="shared" si="91"/>
        <v>65.192215291894371</v>
      </c>
      <c r="DJ44" s="2">
        <f t="shared" si="92"/>
        <v>60.772118514272165</v>
      </c>
      <c r="DL44" s="2">
        <f t="shared" si="93"/>
        <v>39.709465207328627</v>
      </c>
      <c r="DM44" s="2">
        <f t="shared" si="94"/>
        <v>46.666771824704767</v>
      </c>
      <c r="DN44" s="2">
        <f t="shared" si="95"/>
        <v>51.871597787031639</v>
      </c>
      <c r="DO44" s="2">
        <f t="shared" si="96"/>
        <v>56.478158153697535</v>
      </c>
      <c r="DP44" s="2">
        <f t="shared" si="97"/>
        <v>61.785605501493656</v>
      </c>
      <c r="DQ44" s="2">
        <f t="shared" si="98"/>
        <v>63.884492917999303</v>
      </c>
      <c r="DR44" s="2">
        <f t="shared" si="99"/>
        <v>67.357160135564484</v>
      </c>
      <c r="DS44" s="2">
        <f t="shared" si="100"/>
        <v>69.703581464371169</v>
      </c>
      <c r="DT44" s="2">
        <f t="shared" si="101"/>
        <v>70.749863235216722</v>
      </c>
      <c r="DU44" s="2">
        <f t="shared" si="102"/>
        <v>72.544339086943069</v>
      </c>
      <c r="DV44" s="2">
        <f t="shared" si="103"/>
        <v>68.360595338356518</v>
      </c>
      <c r="DW44" s="2">
        <f t="shared" si="104"/>
        <v>69.921700861203746</v>
      </c>
      <c r="DX44" s="2">
        <f t="shared" si="105"/>
        <v>67.401674524340478</v>
      </c>
      <c r="DY44" s="2">
        <f t="shared" si="106"/>
        <v>61.588603669911961</v>
      </c>
      <c r="DZ44" s="2">
        <f t="shared" si="107"/>
        <v>55.610696832958695</v>
      </c>
      <c r="EB44" s="2">
        <f t="shared" si="108"/>
        <v>7.8079796031012294E-4</v>
      </c>
      <c r="EC44" s="2">
        <f t="shared" si="109"/>
        <v>6.2930160950813361E-4</v>
      </c>
      <c r="ED44" s="2">
        <f t="shared" si="110"/>
        <v>6.4678482506095301E-4</v>
      </c>
      <c r="EE44" s="2">
        <f t="shared" si="111"/>
        <v>6.1392567923595251E-4</v>
      </c>
      <c r="EF44" s="2">
        <f t="shared" si="112"/>
        <v>7.8094777234695943E-4</v>
      </c>
      <c r="EG44" s="2">
        <f t="shared" si="113"/>
        <v>7.2504062690335847E-4</v>
      </c>
      <c r="EH44" s="2">
        <f t="shared" si="114"/>
        <v>8.7188360243507866E-4</v>
      </c>
      <c r="EI44" s="2">
        <f t="shared" si="115"/>
        <v>1.064028608928418E-3</v>
      </c>
      <c r="EJ44" s="2">
        <f t="shared" si="116"/>
        <v>9.9695371922818316E-4</v>
      </c>
      <c r="EK44" s="2">
        <f t="shared" si="117"/>
        <v>9.2285090760586982E-4</v>
      </c>
      <c r="EL44" s="2">
        <f t="shared" si="118"/>
        <v>7.8608538683873027E-4</v>
      </c>
      <c r="EM44" s="2">
        <f t="shared" si="119"/>
        <v>6.9166893768552958E-4</v>
      </c>
      <c r="EN44" s="2">
        <f t="shared" si="120"/>
        <v>5.8657949945785078E-4</v>
      </c>
      <c r="EO44" s="2">
        <f t="shared" si="121"/>
        <v>5.373733512805158E-4</v>
      </c>
      <c r="EP44" s="2">
        <f t="shared" si="122"/>
        <v>6.0285773679978952E-4</v>
      </c>
    </row>
    <row r="45" spans="2:146" x14ac:dyDescent="0.25">
      <c r="B45" s="2">
        <v>23</v>
      </c>
      <c r="C45" s="49">
        <v>39.368400000000001</v>
      </c>
      <c r="D45" s="49">
        <v>45.244999999999997</v>
      </c>
      <c r="E45" s="49">
        <v>50.396000000000001</v>
      </c>
      <c r="F45" s="49">
        <v>52.546999999999997</v>
      </c>
      <c r="G45" s="49">
        <v>55.924999999999997</v>
      </c>
      <c r="H45" s="49">
        <v>59.527999999999999</v>
      </c>
      <c r="I45" s="49">
        <v>59.66</v>
      </c>
      <c r="J45" s="49">
        <v>62.774000000000001</v>
      </c>
      <c r="K45" s="49">
        <v>62.453000000000003</v>
      </c>
      <c r="L45" s="49">
        <v>64.584999999999994</v>
      </c>
      <c r="M45" s="49">
        <v>64.207999999999998</v>
      </c>
      <c r="N45" s="49">
        <v>66.075000000000003</v>
      </c>
      <c r="O45" s="49">
        <v>63.66</v>
      </c>
      <c r="P45" s="49">
        <v>60.17</v>
      </c>
      <c r="Q45" s="49">
        <v>56.527999999999999</v>
      </c>
      <c r="T45" s="4">
        <f t="shared" si="3"/>
        <v>41.549648888485599</v>
      </c>
      <c r="U45" s="4">
        <f t="shared" si="4"/>
        <v>47.302965713853659</v>
      </c>
      <c r="V45" s="4">
        <f t="shared" si="5"/>
        <v>52.287797568244684</v>
      </c>
      <c r="W45" s="4" t="e">
        <f t="shared" si="6"/>
        <v>#N/A</v>
      </c>
      <c r="X45" s="4" t="e">
        <f t="shared" si="7"/>
        <v>#N/A</v>
      </c>
      <c r="Y45" s="4" t="e">
        <f t="shared" si="8"/>
        <v>#N/A</v>
      </c>
      <c r="Z45" s="4" t="e">
        <f t="shared" si="9"/>
        <v>#N/A</v>
      </c>
      <c r="AA45" s="4" t="e">
        <f t="shared" si="10"/>
        <v>#N/A</v>
      </c>
      <c r="AB45" s="4" t="e">
        <f t="shared" si="11"/>
        <v>#N/A</v>
      </c>
      <c r="AC45" s="4" t="e">
        <f t="shared" si="12"/>
        <v>#N/A</v>
      </c>
      <c r="AD45" s="4" t="e">
        <f t="shared" si="13"/>
        <v>#N/A</v>
      </c>
      <c r="AE45" s="4" t="e">
        <f t="shared" si="14"/>
        <v>#N/A</v>
      </c>
      <c r="AF45" s="4" t="e">
        <f t="shared" si="15"/>
        <v>#N/A</v>
      </c>
      <c r="AG45" s="4" t="e">
        <f t="shared" si="16"/>
        <v>#N/A</v>
      </c>
      <c r="AH45" s="4" t="e">
        <f t="shared" si="17"/>
        <v>#N/A</v>
      </c>
      <c r="AJ45" s="4">
        <f t="shared" si="18"/>
        <v>-2.1812488884855981</v>
      </c>
      <c r="AK45" s="4">
        <f t="shared" si="19"/>
        <v>-2.0579657138536618</v>
      </c>
      <c r="AL45" s="4">
        <f t="shared" si="20"/>
        <v>-1.8917975682446837</v>
      </c>
      <c r="AM45" s="4">
        <f t="shared" si="21"/>
        <v>0</v>
      </c>
      <c r="AN45" s="4">
        <f t="shared" si="22"/>
        <v>0</v>
      </c>
      <c r="AO45" s="4">
        <f t="shared" si="23"/>
        <v>0</v>
      </c>
      <c r="AP45" s="4">
        <f t="shared" si="24"/>
        <v>0</v>
      </c>
      <c r="AQ45" s="4">
        <f t="shared" si="25"/>
        <v>0</v>
      </c>
      <c r="AR45" s="4">
        <f t="shared" si="26"/>
        <v>0</v>
      </c>
      <c r="AS45" s="4">
        <f t="shared" si="27"/>
        <v>0</v>
      </c>
      <c r="AT45" s="4">
        <f t="shared" si="28"/>
        <v>0</v>
      </c>
      <c r="AU45" s="4">
        <f t="shared" si="29"/>
        <v>0</v>
      </c>
      <c r="AV45" s="4">
        <f t="shared" si="30"/>
        <v>0</v>
      </c>
      <c r="AW45" s="4">
        <f t="shared" si="31"/>
        <v>0</v>
      </c>
      <c r="AX45" s="4">
        <f t="shared" si="32"/>
        <v>0</v>
      </c>
      <c r="AZ45" s="2">
        <f t="shared" si="33"/>
        <v>41.549648888272849</v>
      </c>
      <c r="BA45" s="2">
        <f t="shared" si="34"/>
        <v>47.302965713852878</v>
      </c>
      <c r="BB45" s="2">
        <f t="shared" si="35"/>
        <v>52.287797568244677</v>
      </c>
      <c r="BC45" s="2" t="e">
        <f t="shared" si="36"/>
        <v>#N/A</v>
      </c>
      <c r="BD45" s="2" t="e">
        <f t="shared" si="37"/>
        <v>#N/A</v>
      </c>
      <c r="BE45" s="2" t="e">
        <f t="shared" si="38"/>
        <v>#N/A</v>
      </c>
      <c r="BF45" s="2" t="e">
        <f t="shared" si="39"/>
        <v>#N/A</v>
      </c>
      <c r="BG45" s="2" t="e">
        <f t="shared" si="40"/>
        <v>#N/A</v>
      </c>
      <c r="BH45" s="2" t="e">
        <f t="shared" si="41"/>
        <v>#N/A</v>
      </c>
      <c r="BI45" s="2" t="e">
        <f t="shared" si="42"/>
        <v>#N/A</v>
      </c>
      <c r="BJ45" s="2" t="e">
        <f t="shared" si="43"/>
        <v>#N/A</v>
      </c>
      <c r="BK45" s="2" t="e">
        <f t="shared" si="44"/>
        <v>#N/A</v>
      </c>
      <c r="BL45" s="2" t="e">
        <f t="shared" si="45"/>
        <v>#N/A</v>
      </c>
      <c r="BM45" s="2" t="e">
        <f t="shared" si="46"/>
        <v>#N/A</v>
      </c>
      <c r="BN45" s="2" t="e">
        <f t="shared" si="47"/>
        <v>#N/A</v>
      </c>
      <c r="BP45" s="2">
        <f t="shared" si="48"/>
        <v>39.368400000000001</v>
      </c>
      <c r="BQ45" s="2">
        <f t="shared" si="49"/>
        <v>45.244999999999997</v>
      </c>
      <c r="BR45" s="2">
        <f t="shared" si="50"/>
        <v>50.396000000000001</v>
      </c>
      <c r="BS45" s="2" t="str">
        <f t="shared" si="51"/>
        <v/>
      </c>
      <c r="BT45" s="2" t="str">
        <f t="shared" si="52"/>
        <v/>
      </c>
      <c r="BU45" s="2" t="str">
        <f t="shared" si="53"/>
        <v/>
      </c>
      <c r="BV45" s="2" t="str">
        <f t="shared" si="54"/>
        <v/>
      </c>
      <c r="BW45" s="2" t="str">
        <f t="shared" si="55"/>
        <v/>
      </c>
      <c r="BX45" s="2" t="str">
        <f t="shared" si="56"/>
        <v/>
      </c>
      <c r="BY45" s="2" t="str">
        <f t="shared" si="57"/>
        <v/>
      </c>
      <c r="BZ45" s="2" t="str">
        <f t="shared" si="58"/>
        <v/>
      </c>
      <c r="CA45" s="2" t="str">
        <f t="shared" si="59"/>
        <v/>
      </c>
      <c r="CB45" s="2" t="str">
        <f t="shared" si="60"/>
        <v/>
      </c>
      <c r="CC45" s="2" t="str">
        <f t="shared" si="61"/>
        <v/>
      </c>
      <c r="CD45" s="2" t="str">
        <f t="shared" si="62"/>
        <v/>
      </c>
      <c r="CF45" s="2" t="str">
        <f t="shared" si="63"/>
        <v/>
      </c>
      <c r="CG45" s="2" t="str">
        <f t="shared" si="64"/>
        <v/>
      </c>
      <c r="CH45" s="2" t="str">
        <f t="shared" si="65"/>
        <v/>
      </c>
      <c r="CI45" s="2" t="str">
        <f t="shared" si="66"/>
        <v/>
      </c>
      <c r="CJ45" s="2" t="str">
        <f t="shared" si="67"/>
        <v/>
      </c>
      <c r="CK45" s="2" t="str">
        <f t="shared" si="68"/>
        <v/>
      </c>
      <c r="CL45" s="2" t="str">
        <f t="shared" si="69"/>
        <v/>
      </c>
      <c r="CM45" s="2" t="str">
        <f t="shared" si="70"/>
        <v/>
      </c>
      <c r="CN45" s="2" t="str">
        <f t="shared" si="71"/>
        <v/>
      </c>
      <c r="CO45" s="2" t="str">
        <f t="shared" si="72"/>
        <v/>
      </c>
      <c r="CP45" s="2" t="str">
        <f t="shared" si="73"/>
        <v/>
      </c>
      <c r="CQ45" s="2" t="str">
        <f t="shared" si="74"/>
        <v/>
      </c>
      <c r="CR45" s="2" t="str">
        <f t="shared" si="75"/>
        <v/>
      </c>
      <c r="CS45" s="2" t="str">
        <f t="shared" si="76"/>
        <v/>
      </c>
      <c r="CT45" s="2" t="str">
        <f t="shared" si="77"/>
        <v/>
      </c>
      <c r="CV45" s="2">
        <f t="shared" si="78"/>
        <v>41.551258510301089</v>
      </c>
      <c r="CW45" s="2">
        <f t="shared" si="79"/>
        <v>47.303449144004411</v>
      </c>
      <c r="CX45" s="2">
        <f t="shared" si="80"/>
        <v>52.288147366203127</v>
      </c>
      <c r="CY45" s="2">
        <f t="shared" si="81"/>
        <v>55.988933171361779</v>
      </c>
      <c r="CZ45" s="2">
        <f t="shared" si="82"/>
        <v>59.749126400381918</v>
      </c>
      <c r="DA45" s="2">
        <f t="shared" si="83"/>
        <v>63.020013487382791</v>
      </c>
      <c r="DB45" s="2">
        <f t="shared" si="84"/>
        <v>64.318353667664681</v>
      </c>
      <c r="DC45" s="2">
        <f t="shared" si="85"/>
        <v>66.644119885226218</v>
      </c>
      <c r="DD45" s="2">
        <f t="shared" si="86"/>
        <v>67.627566123550594</v>
      </c>
      <c r="DE45" s="2">
        <f t="shared" si="87"/>
        <v>70.11379365271199</v>
      </c>
      <c r="DF45" s="2">
        <f t="shared" si="88"/>
        <v>70.581183008982066</v>
      </c>
      <c r="DG45" s="2">
        <f t="shared" si="89"/>
        <v>71.441901264860363</v>
      </c>
      <c r="DH45" s="2">
        <f t="shared" si="90"/>
        <v>67.482574642097177</v>
      </c>
      <c r="DI45" s="2">
        <f t="shared" si="91"/>
        <v>65.075327623984876</v>
      </c>
      <c r="DJ45" s="2">
        <f t="shared" si="92"/>
        <v>60.664314066577063</v>
      </c>
      <c r="DL45" s="2">
        <f t="shared" si="93"/>
        <v>39.670998320702722</v>
      </c>
      <c r="DM45" s="2">
        <f t="shared" si="94"/>
        <v>46.602798931187401</v>
      </c>
      <c r="DN45" s="2">
        <f t="shared" si="95"/>
        <v>51.794877542373875</v>
      </c>
      <c r="DO45" s="2">
        <f t="shared" si="96"/>
        <v>56.392067292392795</v>
      </c>
      <c r="DP45" s="2">
        <f t="shared" si="97"/>
        <v>61.679052327382095</v>
      </c>
      <c r="DQ45" s="2">
        <f t="shared" si="98"/>
        <v>63.782409753540996</v>
      </c>
      <c r="DR45" s="2">
        <f t="shared" si="99"/>
        <v>67.242465967662213</v>
      </c>
      <c r="DS45" s="2">
        <f t="shared" si="100"/>
        <v>69.575399706343305</v>
      </c>
      <c r="DT45" s="2">
        <f t="shared" si="101"/>
        <v>70.616638609952801</v>
      </c>
      <c r="DU45" s="2">
        <f t="shared" si="102"/>
        <v>72.398892087372346</v>
      </c>
      <c r="DV45" s="2">
        <f t="shared" si="103"/>
        <v>68.254244084962451</v>
      </c>
      <c r="DW45" s="2">
        <f t="shared" si="104"/>
        <v>69.785440776054642</v>
      </c>
      <c r="DX45" s="2">
        <f t="shared" si="105"/>
        <v>67.258208386667079</v>
      </c>
      <c r="DY45" s="2">
        <f t="shared" si="106"/>
        <v>61.478778747574346</v>
      </c>
      <c r="DZ45" s="2">
        <f t="shared" si="107"/>
        <v>55.524626961228336</v>
      </c>
      <c r="EB45" s="2">
        <f t="shared" si="108"/>
        <v>8.5606345183147599E-4</v>
      </c>
      <c r="EC45" s="2">
        <f t="shared" si="109"/>
        <v>6.8997360264612796E-4</v>
      </c>
      <c r="ED45" s="2">
        <f t="shared" si="110"/>
        <v>7.0914120741523835E-4</v>
      </c>
      <c r="EE45" s="2">
        <f t="shared" si="111"/>
        <v>6.7311625236140594E-4</v>
      </c>
      <c r="EF45" s="2">
        <f t="shared" si="112"/>
        <v>8.5622769271555548E-4</v>
      </c>
      <c r="EG45" s="2">
        <f t="shared" si="113"/>
        <v>7.9493563248367381E-4</v>
      </c>
      <c r="EH45" s="2">
        <f t="shared" si="114"/>
        <v>9.559209497184756E-4</v>
      </c>
      <c r="EI45" s="2">
        <f t="shared" si="115"/>
        <v>1.1665644154382577E-3</v>
      </c>
      <c r="EJ45" s="2">
        <f t="shared" si="116"/>
        <v>1.0930328830986793E-3</v>
      </c>
      <c r="EK45" s="2">
        <f t="shared" si="117"/>
        <v>1.011795813249785E-3</v>
      </c>
      <c r="EL45" s="2">
        <f t="shared" si="118"/>
        <v>8.6186012341738535E-4</v>
      </c>
      <c r="EM45" s="2">
        <f t="shared" si="119"/>
        <v>7.5834930373597665E-4</v>
      </c>
      <c r="EN45" s="2">
        <f t="shared" si="120"/>
        <v>6.4313523506599876E-4</v>
      </c>
      <c r="EO45" s="2">
        <f t="shared" si="121"/>
        <v>5.8918761654650918E-4</v>
      </c>
      <c r="EP45" s="2">
        <f t="shared" si="122"/>
        <v>6.609819193323837E-4</v>
      </c>
    </row>
    <row r="46" spans="2:146" x14ac:dyDescent="0.25">
      <c r="B46" s="2">
        <v>24</v>
      </c>
      <c r="C46" s="49">
        <v>39.912300000000002</v>
      </c>
      <c r="D46" s="49">
        <v>45.094000000000001</v>
      </c>
      <c r="E46" s="49">
        <v>49.057000000000002</v>
      </c>
      <c r="F46" s="49">
        <v>52.546999999999997</v>
      </c>
      <c r="G46" s="49">
        <v>55.848999999999997</v>
      </c>
      <c r="H46" s="49">
        <v>58.642000000000003</v>
      </c>
      <c r="I46" s="49">
        <v>60.509</v>
      </c>
      <c r="J46" s="49">
        <v>62.453000000000003</v>
      </c>
      <c r="K46" s="49">
        <v>62.131999999999998</v>
      </c>
      <c r="L46" s="49">
        <v>63.433999999999997</v>
      </c>
      <c r="M46" s="49">
        <v>64.641999999999996</v>
      </c>
      <c r="N46" s="49">
        <v>65.867999999999995</v>
      </c>
      <c r="O46" s="49">
        <v>62.491</v>
      </c>
      <c r="P46" s="49">
        <v>61.283000000000001</v>
      </c>
      <c r="Q46" s="49">
        <v>56.491</v>
      </c>
      <c r="T46" s="4">
        <f t="shared" si="3"/>
        <v>41.501445346093675</v>
      </c>
      <c r="U46" s="4">
        <f t="shared" si="4"/>
        <v>47.271362103263861</v>
      </c>
      <c r="V46" s="4">
        <f t="shared" si="5"/>
        <v>52.226972985723684</v>
      </c>
      <c r="W46" s="4" t="e">
        <f t="shared" si="6"/>
        <v>#N/A</v>
      </c>
      <c r="X46" s="4" t="e">
        <f t="shared" si="7"/>
        <v>#N/A</v>
      </c>
      <c r="Y46" s="4" t="e">
        <f t="shared" si="8"/>
        <v>#N/A</v>
      </c>
      <c r="Z46" s="4" t="e">
        <f t="shared" si="9"/>
        <v>#N/A</v>
      </c>
      <c r="AA46" s="4" t="e">
        <f t="shared" si="10"/>
        <v>#N/A</v>
      </c>
      <c r="AB46" s="4" t="e">
        <f t="shared" si="11"/>
        <v>#N/A</v>
      </c>
      <c r="AC46" s="4" t="e">
        <f t="shared" si="12"/>
        <v>#N/A</v>
      </c>
      <c r="AD46" s="4" t="e">
        <f t="shared" si="13"/>
        <v>#N/A</v>
      </c>
      <c r="AE46" s="4" t="e">
        <f t="shared" si="14"/>
        <v>#N/A</v>
      </c>
      <c r="AF46" s="4" t="e">
        <f t="shared" si="15"/>
        <v>#N/A</v>
      </c>
      <c r="AG46" s="4" t="e">
        <f t="shared" si="16"/>
        <v>#N/A</v>
      </c>
      <c r="AH46" s="4" t="e">
        <f t="shared" si="17"/>
        <v>#N/A</v>
      </c>
      <c r="AJ46" s="4">
        <f t="shared" si="18"/>
        <v>-1.5891453460936731</v>
      </c>
      <c r="AK46" s="4">
        <f t="shared" si="19"/>
        <v>-2.1773621032638601</v>
      </c>
      <c r="AL46" s="4">
        <f t="shared" si="20"/>
        <v>-3.1699729857236818</v>
      </c>
      <c r="AM46" s="4">
        <f t="shared" si="21"/>
        <v>0</v>
      </c>
      <c r="AN46" s="4">
        <f t="shared" si="22"/>
        <v>0</v>
      </c>
      <c r="AO46" s="4">
        <f t="shared" si="23"/>
        <v>0</v>
      </c>
      <c r="AP46" s="4">
        <f t="shared" si="24"/>
        <v>0</v>
      </c>
      <c r="AQ46" s="4">
        <f t="shared" si="25"/>
        <v>0</v>
      </c>
      <c r="AR46" s="4">
        <f t="shared" si="26"/>
        <v>0</v>
      </c>
      <c r="AS46" s="4">
        <f t="shared" si="27"/>
        <v>0</v>
      </c>
      <c r="AT46" s="4">
        <f t="shared" si="28"/>
        <v>0</v>
      </c>
      <c r="AU46" s="4">
        <f t="shared" si="29"/>
        <v>0</v>
      </c>
      <c r="AV46" s="4">
        <f t="shared" si="30"/>
        <v>0</v>
      </c>
      <c r="AW46" s="4">
        <f t="shared" si="31"/>
        <v>0</v>
      </c>
      <c r="AX46" s="4">
        <f t="shared" si="32"/>
        <v>0</v>
      </c>
      <c r="AZ46" s="2">
        <f t="shared" si="33"/>
        <v>41.50144534517429</v>
      </c>
      <c r="BA46" s="2">
        <f t="shared" si="34"/>
        <v>47.271362103259953</v>
      </c>
      <c r="BB46" s="2">
        <f t="shared" si="35"/>
        <v>52.226972985723648</v>
      </c>
      <c r="BC46" s="2" t="e">
        <f t="shared" si="36"/>
        <v>#N/A</v>
      </c>
      <c r="BD46" s="2" t="e">
        <f t="shared" si="37"/>
        <v>#N/A</v>
      </c>
      <c r="BE46" s="2" t="e">
        <f t="shared" si="38"/>
        <v>#N/A</v>
      </c>
      <c r="BF46" s="2" t="e">
        <f t="shared" si="39"/>
        <v>#N/A</v>
      </c>
      <c r="BG46" s="2" t="e">
        <f t="shared" si="40"/>
        <v>#N/A</v>
      </c>
      <c r="BH46" s="2" t="e">
        <f t="shared" si="41"/>
        <v>#N/A</v>
      </c>
      <c r="BI46" s="2" t="e">
        <f t="shared" si="42"/>
        <v>#N/A</v>
      </c>
      <c r="BJ46" s="2" t="e">
        <f t="shared" si="43"/>
        <v>#N/A</v>
      </c>
      <c r="BK46" s="2" t="e">
        <f t="shared" si="44"/>
        <v>#N/A</v>
      </c>
      <c r="BL46" s="2" t="e">
        <f t="shared" si="45"/>
        <v>#N/A</v>
      </c>
      <c r="BM46" s="2" t="e">
        <f t="shared" si="46"/>
        <v>#N/A</v>
      </c>
      <c r="BN46" s="2" t="e">
        <f t="shared" si="47"/>
        <v>#N/A</v>
      </c>
      <c r="BP46" s="2">
        <f t="shared" si="48"/>
        <v>39.912300000000002</v>
      </c>
      <c r="BQ46" s="2">
        <f t="shared" si="49"/>
        <v>45.094000000000001</v>
      </c>
      <c r="BR46" s="2">
        <f t="shared" si="50"/>
        <v>49.057000000000002</v>
      </c>
      <c r="BS46" s="2" t="str">
        <f t="shared" si="51"/>
        <v/>
      </c>
      <c r="BT46" s="2" t="str">
        <f t="shared" si="52"/>
        <v/>
      </c>
      <c r="BU46" s="2" t="str">
        <f t="shared" si="53"/>
        <v/>
      </c>
      <c r="BV46" s="2" t="str">
        <f t="shared" si="54"/>
        <v/>
      </c>
      <c r="BW46" s="2" t="str">
        <f t="shared" si="55"/>
        <v/>
      </c>
      <c r="BX46" s="2" t="str">
        <f t="shared" si="56"/>
        <v/>
      </c>
      <c r="BY46" s="2" t="str">
        <f t="shared" si="57"/>
        <v/>
      </c>
      <c r="BZ46" s="2" t="str">
        <f t="shared" si="58"/>
        <v/>
      </c>
      <c r="CA46" s="2" t="str">
        <f t="shared" si="59"/>
        <v/>
      </c>
      <c r="CB46" s="2" t="str">
        <f t="shared" si="60"/>
        <v/>
      </c>
      <c r="CC46" s="2" t="str">
        <f t="shared" si="61"/>
        <v/>
      </c>
      <c r="CD46" s="2" t="str">
        <f t="shared" si="62"/>
        <v/>
      </c>
      <c r="CF46" s="2" t="str">
        <f t="shared" si="63"/>
        <v/>
      </c>
      <c r="CG46" s="2" t="str">
        <f t="shared" si="64"/>
        <v/>
      </c>
      <c r="CH46" s="2" t="str">
        <f t="shared" si="65"/>
        <v/>
      </c>
      <c r="CI46" s="2" t="str">
        <f t="shared" si="66"/>
        <v/>
      </c>
      <c r="CJ46" s="2" t="str">
        <f t="shared" si="67"/>
        <v/>
      </c>
      <c r="CK46" s="2" t="str">
        <f t="shared" si="68"/>
        <v/>
      </c>
      <c r="CL46" s="2" t="str">
        <f t="shared" si="69"/>
        <v/>
      </c>
      <c r="CM46" s="2" t="str">
        <f t="shared" si="70"/>
        <v/>
      </c>
      <c r="CN46" s="2" t="str">
        <f t="shared" si="71"/>
        <v/>
      </c>
      <c r="CO46" s="2" t="str">
        <f t="shared" si="72"/>
        <v/>
      </c>
      <c r="CP46" s="2" t="str">
        <f t="shared" si="73"/>
        <v/>
      </c>
      <c r="CQ46" s="2" t="str">
        <f t="shared" si="74"/>
        <v/>
      </c>
      <c r="CR46" s="2" t="str">
        <f t="shared" si="75"/>
        <v/>
      </c>
      <c r="CS46" s="2" t="str">
        <f t="shared" si="76"/>
        <v/>
      </c>
      <c r="CT46" s="2" t="str">
        <f t="shared" si="77"/>
        <v/>
      </c>
      <c r="CV46" s="2">
        <f t="shared" si="78"/>
        <v>41.503201113441321</v>
      </c>
      <c r="CW46" s="2">
        <f t="shared" si="79"/>
        <v>47.271916679478714</v>
      </c>
      <c r="CX46" s="2">
        <f t="shared" si="80"/>
        <v>52.227368900126436</v>
      </c>
      <c r="CY46" s="2">
        <f t="shared" si="81"/>
        <v>55.922799252675595</v>
      </c>
      <c r="CZ46" s="2">
        <f t="shared" si="82"/>
        <v>59.668724622056011</v>
      </c>
      <c r="DA46" s="2">
        <f t="shared" si="83"/>
        <v>62.932494126462359</v>
      </c>
      <c r="DB46" s="2">
        <f t="shared" si="84"/>
        <v>64.248106661676658</v>
      </c>
      <c r="DC46" s="2">
        <f t="shared" si="85"/>
        <v>66.552292593086889</v>
      </c>
      <c r="DD46" s="2">
        <f t="shared" si="86"/>
        <v>67.539929628148755</v>
      </c>
      <c r="DE46" s="2">
        <f t="shared" si="87"/>
        <v>70.014055593154794</v>
      </c>
      <c r="DF46" s="2">
        <f t="shared" si="88"/>
        <v>70.472454715568887</v>
      </c>
      <c r="DG46" s="2">
        <f t="shared" si="89"/>
        <v>71.311299194774662</v>
      </c>
      <c r="DH46" s="2">
        <f t="shared" si="90"/>
        <v>67.36877150673827</v>
      </c>
      <c r="DI46" s="2">
        <f t="shared" si="91"/>
        <v>64.958439956075381</v>
      </c>
      <c r="DJ46" s="2">
        <f t="shared" si="92"/>
        <v>60.556509618881961</v>
      </c>
      <c r="DL46" s="2">
        <f t="shared" si="93"/>
        <v>39.632531434076817</v>
      </c>
      <c r="DM46" s="2">
        <f t="shared" si="94"/>
        <v>46.538826037670042</v>
      </c>
      <c r="DN46" s="2">
        <f t="shared" si="95"/>
        <v>51.718157297716104</v>
      </c>
      <c r="DO46" s="2">
        <f t="shared" si="96"/>
        <v>56.305976431088048</v>
      </c>
      <c r="DP46" s="2">
        <f t="shared" si="97"/>
        <v>61.572499153270535</v>
      </c>
      <c r="DQ46" s="2">
        <f t="shared" si="98"/>
        <v>63.680326589082696</v>
      </c>
      <c r="DR46" s="2">
        <f t="shared" si="99"/>
        <v>67.127771799759927</v>
      </c>
      <c r="DS46" s="2">
        <f t="shared" si="100"/>
        <v>69.447217948315441</v>
      </c>
      <c r="DT46" s="2">
        <f t="shared" si="101"/>
        <v>70.483413984688895</v>
      </c>
      <c r="DU46" s="2">
        <f t="shared" si="102"/>
        <v>72.253445087801623</v>
      </c>
      <c r="DV46" s="2">
        <f t="shared" si="103"/>
        <v>68.14789283156837</v>
      </c>
      <c r="DW46" s="2">
        <f t="shared" si="104"/>
        <v>69.649180690905553</v>
      </c>
      <c r="DX46" s="2">
        <f t="shared" si="105"/>
        <v>67.114742248993679</v>
      </c>
      <c r="DY46" s="2">
        <f t="shared" si="106"/>
        <v>61.36895382523673</v>
      </c>
      <c r="DZ46" s="2">
        <f t="shared" si="107"/>
        <v>55.438557089497984</v>
      </c>
      <c r="EB46" s="2">
        <f t="shared" si="108"/>
        <v>9.3857739097347713E-4</v>
      </c>
      <c r="EC46" s="2">
        <f t="shared" si="109"/>
        <v>7.5649065359342392E-4</v>
      </c>
      <c r="ED46" s="2">
        <f t="shared" si="110"/>
        <v>7.775046776407812E-4</v>
      </c>
      <c r="EE46" s="2">
        <f t="shared" si="111"/>
        <v>7.3800936708672167E-4</v>
      </c>
      <c r="EF46" s="2">
        <f t="shared" si="112"/>
        <v>9.3875744777539817E-4</v>
      </c>
      <c r="EG46" s="2">
        <f t="shared" si="113"/>
        <v>8.7156274476095385E-4</v>
      </c>
      <c r="EH46" s="2">
        <f t="shared" si="114"/>
        <v>1.0480498216536946E-3</v>
      </c>
      <c r="EI46" s="2">
        <f t="shared" si="115"/>
        <v>1.2789685005387809E-3</v>
      </c>
      <c r="EJ46" s="2">
        <f t="shared" si="116"/>
        <v>1.1983603522833096E-3</v>
      </c>
      <c r="EK46" s="2">
        <f t="shared" si="117"/>
        <v>1.1093037621207023E-3</v>
      </c>
      <c r="EL46" s="2">
        <f t="shared" si="118"/>
        <v>9.4493226166394474E-4</v>
      </c>
      <c r="EM46" s="2">
        <f t="shared" si="119"/>
        <v>8.3145264406187956E-4</v>
      </c>
      <c r="EN46" s="2">
        <f t="shared" si="120"/>
        <v>7.0514000952211914E-4</v>
      </c>
      <c r="EO46" s="2">
        <f t="shared" si="121"/>
        <v>6.4599465421674447E-4</v>
      </c>
      <c r="EP46" s="2">
        <f t="shared" si="122"/>
        <v>7.2470604783939844E-4</v>
      </c>
    </row>
    <row r="47" spans="2:146" x14ac:dyDescent="0.25">
      <c r="B47" s="2">
        <v>25</v>
      </c>
      <c r="C47" s="49">
        <v>40.228099999999998</v>
      </c>
      <c r="D47" s="49">
        <v>45.848999999999997</v>
      </c>
      <c r="E47" s="49">
        <v>49.622999999999998</v>
      </c>
      <c r="F47" s="49">
        <v>52.887</v>
      </c>
      <c r="G47" s="49">
        <v>57.302</v>
      </c>
      <c r="H47" s="49">
        <v>57.905999999999999</v>
      </c>
      <c r="I47" s="49">
        <v>61.018999999999998</v>
      </c>
      <c r="J47" s="49">
        <v>62.113</v>
      </c>
      <c r="K47" s="49">
        <v>63.377000000000002</v>
      </c>
      <c r="L47" s="49">
        <v>65.150999999999996</v>
      </c>
      <c r="M47" s="49">
        <v>64.453000000000003</v>
      </c>
      <c r="N47" s="49">
        <v>64.584999999999994</v>
      </c>
      <c r="O47" s="49">
        <v>62.735999999999997</v>
      </c>
      <c r="P47" s="49">
        <v>59.131999999999998</v>
      </c>
      <c r="Q47" s="49">
        <v>55.603999999999999</v>
      </c>
      <c r="T47" s="4">
        <f t="shared" si="3"/>
        <v>41.453228602067284</v>
      </c>
      <c r="U47" s="4">
        <f t="shared" si="4"/>
        <v>47.239749272039674</v>
      </c>
      <c r="V47" s="4">
        <f t="shared" si="5"/>
        <v>52.166142765484317</v>
      </c>
      <c r="W47" s="4">
        <f t="shared" si="6"/>
        <v>55.856959234938572</v>
      </c>
      <c r="X47" s="4" t="e">
        <f t="shared" si="7"/>
        <v>#N/A</v>
      </c>
      <c r="Y47" s="4" t="e">
        <f t="shared" si="8"/>
        <v>#N/A</v>
      </c>
      <c r="Z47" s="4">
        <f t="shared" si="9"/>
        <v>64.181117456080258</v>
      </c>
      <c r="AA47" s="4">
        <f t="shared" si="10"/>
        <v>66.464473554902398</v>
      </c>
      <c r="AB47" s="4">
        <f t="shared" si="11"/>
        <v>67.456100458645295</v>
      </c>
      <c r="AC47" s="4">
        <f t="shared" si="12"/>
        <v>69.916985481803394</v>
      </c>
      <c r="AD47" s="4" t="e">
        <f t="shared" si="13"/>
        <v>#N/A</v>
      </c>
      <c r="AE47" s="4">
        <f t="shared" si="14"/>
        <v>71.179176785335201</v>
      </c>
      <c r="AF47" s="4">
        <f t="shared" si="15"/>
        <v>67.254749043772463</v>
      </c>
      <c r="AG47" s="4" t="e">
        <f t="shared" si="16"/>
        <v>#N/A</v>
      </c>
      <c r="AH47" s="4" t="e">
        <f t="shared" si="17"/>
        <v>#N/A</v>
      </c>
      <c r="AJ47" s="4">
        <f t="shared" si="18"/>
        <v>-1.2251286020672865</v>
      </c>
      <c r="AK47" s="4">
        <f t="shared" si="19"/>
        <v>-1.3907492720396775</v>
      </c>
      <c r="AL47" s="4">
        <f t="shared" si="20"/>
        <v>-2.5431427654843191</v>
      </c>
      <c r="AM47" s="4">
        <f t="shared" si="21"/>
        <v>-2.9699592349385711</v>
      </c>
      <c r="AN47" s="4">
        <f t="shared" si="22"/>
        <v>0</v>
      </c>
      <c r="AO47" s="4">
        <f t="shared" si="23"/>
        <v>0</v>
      </c>
      <c r="AP47" s="4">
        <f t="shared" si="24"/>
        <v>-3.1621174560802601</v>
      </c>
      <c r="AQ47" s="4">
        <f t="shared" si="25"/>
        <v>-4.3514735549023982</v>
      </c>
      <c r="AR47" s="4">
        <f t="shared" si="26"/>
        <v>-4.0791004586452928</v>
      </c>
      <c r="AS47" s="4">
        <f t="shared" si="27"/>
        <v>-4.7659854818033978</v>
      </c>
      <c r="AT47" s="4">
        <f t="shared" si="28"/>
        <v>0</v>
      </c>
      <c r="AU47" s="4">
        <f t="shared" si="29"/>
        <v>-6.5941767853352076</v>
      </c>
      <c r="AV47" s="4">
        <f t="shared" si="30"/>
        <v>-4.5187490437724662</v>
      </c>
      <c r="AW47" s="4">
        <f t="shared" si="31"/>
        <v>0</v>
      </c>
      <c r="AX47" s="4">
        <f t="shared" si="32"/>
        <v>0</v>
      </c>
      <c r="AZ47" s="2">
        <f t="shared" si="33"/>
        <v>41.45322859825594</v>
      </c>
      <c r="BA47" s="2">
        <f t="shared" si="34"/>
        <v>47.239749272020966</v>
      </c>
      <c r="BB47" s="2">
        <f t="shared" si="35"/>
        <v>52.166142765484096</v>
      </c>
      <c r="BC47" s="2">
        <f t="shared" si="36"/>
        <v>55.856959234938572</v>
      </c>
      <c r="BD47" s="2" t="e">
        <f t="shared" si="37"/>
        <v>#N/A</v>
      </c>
      <c r="BE47" s="2" t="e">
        <f t="shared" si="38"/>
        <v>#N/A</v>
      </c>
      <c r="BF47" s="2">
        <f t="shared" si="39"/>
        <v>64.181117456080258</v>
      </c>
      <c r="BG47" s="2">
        <f t="shared" si="40"/>
        <v>66.464473554902398</v>
      </c>
      <c r="BH47" s="2">
        <f t="shared" si="41"/>
        <v>67.456100458645295</v>
      </c>
      <c r="BI47" s="2">
        <f t="shared" si="42"/>
        <v>69.916985481803394</v>
      </c>
      <c r="BJ47" s="2" t="e">
        <f t="shared" si="43"/>
        <v>#N/A</v>
      </c>
      <c r="BK47" s="2">
        <f t="shared" si="44"/>
        <v>71.179176785335201</v>
      </c>
      <c r="BL47" s="2">
        <f t="shared" si="45"/>
        <v>67.254749043772463</v>
      </c>
      <c r="BM47" s="2" t="e">
        <f t="shared" si="46"/>
        <v>#N/A</v>
      </c>
      <c r="BN47" s="2" t="e">
        <f t="shared" si="47"/>
        <v>#N/A</v>
      </c>
      <c r="BP47" s="2">
        <f t="shared" si="48"/>
        <v>40.228099999999998</v>
      </c>
      <c r="BQ47" s="2">
        <f t="shared" si="49"/>
        <v>45.848999999999997</v>
      </c>
      <c r="BR47" s="2">
        <f t="shared" si="50"/>
        <v>49.622999999999998</v>
      </c>
      <c r="BS47" s="2">
        <f t="shared" si="51"/>
        <v>52.887</v>
      </c>
      <c r="BT47" s="2" t="str">
        <f t="shared" si="52"/>
        <v/>
      </c>
      <c r="BU47" s="2" t="str">
        <f t="shared" si="53"/>
        <v/>
      </c>
      <c r="BV47" s="2">
        <f t="shared" si="54"/>
        <v>61.018999999999998</v>
      </c>
      <c r="BW47" s="2">
        <f t="shared" si="55"/>
        <v>62.113</v>
      </c>
      <c r="BX47" s="2">
        <f t="shared" si="56"/>
        <v>63.377000000000002</v>
      </c>
      <c r="BY47" s="2">
        <f t="shared" si="57"/>
        <v>65.150999999999996</v>
      </c>
      <c r="BZ47" s="2" t="str">
        <f t="shared" si="58"/>
        <v/>
      </c>
      <c r="CA47" s="2">
        <f t="shared" si="59"/>
        <v>64.584999999999994</v>
      </c>
      <c r="CB47" s="2">
        <f t="shared" si="60"/>
        <v>62.735999999999997</v>
      </c>
      <c r="CC47" s="2" t="str">
        <f t="shared" si="61"/>
        <v/>
      </c>
      <c r="CD47" s="2" t="str">
        <f t="shared" si="62"/>
        <v/>
      </c>
      <c r="CF47" s="2" t="str">
        <f t="shared" si="63"/>
        <v/>
      </c>
      <c r="CG47" s="2" t="str">
        <f t="shared" si="64"/>
        <v/>
      </c>
      <c r="CH47" s="2" t="str">
        <f t="shared" si="65"/>
        <v/>
      </c>
      <c r="CI47" s="2" t="str">
        <f t="shared" si="66"/>
        <v/>
      </c>
      <c r="CJ47" s="2" t="str">
        <f t="shared" si="67"/>
        <v/>
      </c>
      <c r="CK47" s="2" t="str">
        <f t="shared" si="68"/>
        <v/>
      </c>
      <c r="CL47" s="2" t="str">
        <f t="shared" si="69"/>
        <v/>
      </c>
      <c r="CM47" s="2" t="str">
        <f t="shared" si="70"/>
        <v/>
      </c>
      <c r="CN47" s="2" t="str">
        <f t="shared" si="71"/>
        <v/>
      </c>
      <c r="CO47" s="2" t="str">
        <f t="shared" si="72"/>
        <v/>
      </c>
      <c r="CP47" s="2" t="str">
        <f t="shared" si="73"/>
        <v/>
      </c>
      <c r="CQ47" s="2" t="str">
        <f t="shared" si="74"/>
        <v/>
      </c>
      <c r="CR47" s="2" t="str">
        <f t="shared" si="75"/>
        <v/>
      </c>
      <c r="CS47" s="2" t="str">
        <f t="shared" si="76"/>
        <v/>
      </c>
      <c r="CT47" s="2" t="str">
        <f t="shared" si="77"/>
        <v/>
      </c>
      <c r="CV47" s="2">
        <f t="shared" si="78"/>
        <v>41.455143716581553</v>
      </c>
      <c r="CW47" s="2">
        <f t="shared" si="79"/>
        <v>47.240384214953018</v>
      </c>
      <c r="CX47" s="2">
        <f t="shared" si="80"/>
        <v>52.166590434049738</v>
      </c>
      <c r="CY47" s="2">
        <f t="shared" si="81"/>
        <v>55.856665333989412</v>
      </c>
      <c r="CZ47" s="2">
        <f t="shared" si="82"/>
        <v>59.588322843730104</v>
      </c>
      <c r="DA47" s="2">
        <f t="shared" si="83"/>
        <v>62.844974765541927</v>
      </c>
      <c r="DB47" s="2">
        <f t="shared" si="84"/>
        <v>64.177859655688636</v>
      </c>
      <c r="DC47" s="2">
        <f t="shared" si="85"/>
        <v>66.460465300947561</v>
      </c>
      <c r="DD47" s="2">
        <f t="shared" si="86"/>
        <v>67.452293132746917</v>
      </c>
      <c r="DE47" s="2">
        <f t="shared" si="87"/>
        <v>69.914317533597611</v>
      </c>
      <c r="DF47" s="2">
        <f t="shared" si="88"/>
        <v>70.363726422155722</v>
      </c>
      <c r="DG47" s="2">
        <f t="shared" si="89"/>
        <v>71.180697124688962</v>
      </c>
      <c r="DH47" s="2">
        <f t="shared" si="90"/>
        <v>67.254968371379348</v>
      </c>
      <c r="DI47" s="2">
        <f t="shared" si="91"/>
        <v>64.841552288165886</v>
      </c>
      <c r="DJ47" s="2">
        <f t="shared" si="92"/>
        <v>60.448705171186852</v>
      </c>
      <c r="DL47" s="2">
        <f t="shared" si="93"/>
        <v>39.594064547450913</v>
      </c>
      <c r="DM47" s="2">
        <f t="shared" si="94"/>
        <v>46.474853144152675</v>
      </c>
      <c r="DN47" s="2">
        <f t="shared" si="95"/>
        <v>51.64143705305834</v>
      </c>
      <c r="DO47" s="2">
        <f t="shared" si="96"/>
        <v>56.219885569783308</v>
      </c>
      <c r="DP47" s="2">
        <f t="shared" si="97"/>
        <v>61.465945979158981</v>
      </c>
      <c r="DQ47" s="2">
        <f t="shared" si="98"/>
        <v>63.578243424624397</v>
      </c>
      <c r="DR47" s="2">
        <f t="shared" si="99"/>
        <v>67.013077631857641</v>
      </c>
      <c r="DS47" s="2">
        <f t="shared" si="100"/>
        <v>69.319036190287576</v>
      </c>
      <c r="DT47" s="2">
        <f t="shared" si="101"/>
        <v>70.350189359424988</v>
      </c>
      <c r="DU47" s="2">
        <f t="shared" si="102"/>
        <v>72.107998088230886</v>
      </c>
      <c r="DV47" s="2">
        <f t="shared" si="103"/>
        <v>68.041541578174304</v>
      </c>
      <c r="DW47" s="2">
        <f t="shared" si="104"/>
        <v>69.512920605756463</v>
      </c>
      <c r="DX47" s="2">
        <f t="shared" si="105"/>
        <v>66.971276111320293</v>
      </c>
      <c r="DY47" s="2">
        <f t="shared" si="106"/>
        <v>61.259128902899114</v>
      </c>
      <c r="DZ47" s="2">
        <f t="shared" si="107"/>
        <v>55.352487217767631</v>
      </c>
      <c r="EB47" s="2">
        <f t="shared" si="108"/>
        <v>1.0290364630245899E-3</v>
      </c>
      <c r="EC47" s="2">
        <f t="shared" si="109"/>
        <v>8.2941497252090571E-4</v>
      </c>
      <c r="ED47" s="2">
        <f t="shared" si="110"/>
        <v>8.5245298201728245E-4</v>
      </c>
      <c r="EE47" s="2">
        <f t="shared" si="111"/>
        <v>8.0915356635952857E-4</v>
      </c>
      <c r="EF47" s="2">
        <f t="shared" si="112"/>
        <v>1.0292338556282244E-3</v>
      </c>
      <c r="EG47" s="2">
        <f t="shared" si="113"/>
        <v>9.5556919544389487E-4</v>
      </c>
      <c r="EH47" s="2">
        <f t="shared" si="114"/>
        <v>1.1490475931669531E-3</v>
      </c>
      <c r="EI47" s="2">
        <f t="shared" si="115"/>
        <v>1.4021880548016038E-3</v>
      </c>
      <c r="EJ47" s="2">
        <f t="shared" si="116"/>
        <v>1.313824098780364E-3</v>
      </c>
      <c r="EK47" s="2">
        <f t="shared" si="117"/>
        <v>1.2161972262279407E-3</v>
      </c>
      <c r="EL47" s="2">
        <f t="shared" si="118"/>
        <v>1.036003174144364E-3</v>
      </c>
      <c r="EM47" s="2">
        <f t="shared" si="119"/>
        <v>9.1159656975067164E-4</v>
      </c>
      <c r="EN47" s="2">
        <f t="shared" si="120"/>
        <v>7.7311804995644582E-4</v>
      </c>
      <c r="EO47" s="2">
        <f t="shared" si="121"/>
        <v>7.0827491036563135E-4</v>
      </c>
      <c r="EP47" s="2">
        <f t="shared" si="122"/>
        <v>7.9456882514190451E-4</v>
      </c>
    </row>
    <row r="48" spans="2:146" x14ac:dyDescent="0.25">
      <c r="B48" s="2">
        <v>26</v>
      </c>
      <c r="C48" s="49">
        <v>40.052599999999998</v>
      </c>
      <c r="D48" s="49">
        <v>44.546999999999997</v>
      </c>
      <c r="E48" s="49">
        <v>49.755000000000003</v>
      </c>
      <c r="F48" s="49">
        <v>52.453000000000003</v>
      </c>
      <c r="G48" s="49">
        <v>55.698</v>
      </c>
      <c r="H48" s="49">
        <v>58.357999999999997</v>
      </c>
      <c r="I48" s="49">
        <v>60.868000000000002</v>
      </c>
      <c r="J48" s="49">
        <v>62.264000000000003</v>
      </c>
      <c r="K48" s="49">
        <v>63.792000000000002</v>
      </c>
      <c r="L48" s="49">
        <v>63.396000000000001</v>
      </c>
      <c r="M48" s="49">
        <v>65.716999999999999</v>
      </c>
      <c r="N48" s="49">
        <v>66.17</v>
      </c>
      <c r="O48" s="49">
        <v>62.679000000000002</v>
      </c>
      <c r="P48" s="49">
        <v>61.075000000000003</v>
      </c>
      <c r="Q48" s="49">
        <v>54.942999999999998</v>
      </c>
      <c r="T48" s="4">
        <f t="shared" si="3"/>
        <v>41.404997477898959</v>
      </c>
      <c r="U48" s="4">
        <f t="shared" si="4"/>
        <v>47.20812610502341</v>
      </c>
      <c r="V48" s="4">
        <f t="shared" si="5"/>
        <v>52.105306250026395</v>
      </c>
      <c r="W48" s="4">
        <f t="shared" si="6"/>
        <v>55.79083594132927</v>
      </c>
      <c r="X48" s="4">
        <f t="shared" si="7"/>
        <v>59.510010303942316</v>
      </c>
      <c r="Y48" s="4" t="e">
        <f t="shared" si="8"/>
        <v>#N/A</v>
      </c>
      <c r="Z48" s="4">
        <f t="shared" si="9"/>
        <v>64.111128367822175</v>
      </c>
      <c r="AA48" s="4">
        <f t="shared" si="10"/>
        <v>66.372976491111118</v>
      </c>
      <c r="AB48" s="4">
        <f t="shared" si="11"/>
        <v>67.368765093085116</v>
      </c>
      <c r="AC48" s="4">
        <f t="shared" si="12"/>
        <v>69.817443530604336</v>
      </c>
      <c r="AD48" s="4">
        <f t="shared" si="13"/>
        <v>70.252363195086247</v>
      </c>
      <c r="AE48" s="4">
        <f t="shared" si="14"/>
        <v>71.048422527303558</v>
      </c>
      <c r="AF48" s="4">
        <f t="shared" si="15"/>
        <v>67.140899622356343</v>
      </c>
      <c r="AG48" s="4">
        <f t="shared" si="16"/>
        <v>64.721888156319039</v>
      </c>
      <c r="AH48" s="4" t="e">
        <f t="shared" si="17"/>
        <v>#N/A</v>
      </c>
      <c r="AJ48" s="4">
        <f t="shared" si="18"/>
        <v>-1.3523974778989611</v>
      </c>
      <c r="AK48" s="4">
        <f t="shared" si="19"/>
        <v>-2.6611261050234134</v>
      </c>
      <c r="AL48" s="4">
        <f t="shared" si="20"/>
        <v>-2.3503062500263923</v>
      </c>
      <c r="AM48" s="4">
        <f t="shared" si="21"/>
        <v>-3.3378359413292671</v>
      </c>
      <c r="AN48" s="4">
        <f t="shared" si="22"/>
        <v>-3.8120103039423157</v>
      </c>
      <c r="AO48" s="4">
        <f t="shared" si="23"/>
        <v>0</v>
      </c>
      <c r="AP48" s="4">
        <f t="shared" si="24"/>
        <v>-3.2431283678221732</v>
      </c>
      <c r="AQ48" s="4">
        <f t="shared" si="25"/>
        <v>-4.1089764911111146</v>
      </c>
      <c r="AR48" s="4">
        <f t="shared" si="26"/>
        <v>-3.5767650930851147</v>
      </c>
      <c r="AS48" s="4">
        <f t="shared" si="27"/>
        <v>-6.4214435306043356</v>
      </c>
      <c r="AT48" s="4">
        <f t="shared" si="28"/>
        <v>-4.5353631950862479</v>
      </c>
      <c r="AU48" s="4">
        <f t="shared" si="29"/>
        <v>-4.878422527303556</v>
      </c>
      <c r="AV48" s="4">
        <f t="shared" si="30"/>
        <v>-4.4618996223563414</v>
      </c>
      <c r="AW48" s="4">
        <f t="shared" si="31"/>
        <v>-3.6468881563190365</v>
      </c>
      <c r="AX48" s="4">
        <f t="shared" si="32"/>
        <v>0</v>
      </c>
      <c r="AZ48" s="2">
        <f t="shared" si="33"/>
        <v>41.404997462742138</v>
      </c>
      <c r="BA48" s="2">
        <f t="shared" si="34"/>
        <v>47.208126104937435</v>
      </c>
      <c r="BB48" s="2">
        <f t="shared" si="35"/>
        <v>52.105306250025144</v>
      </c>
      <c r="BC48" s="2">
        <f t="shared" si="36"/>
        <v>55.790835941329263</v>
      </c>
      <c r="BD48" s="2">
        <f t="shared" si="37"/>
        <v>59.510010303942316</v>
      </c>
      <c r="BE48" s="2" t="e">
        <f t="shared" si="38"/>
        <v>#N/A</v>
      </c>
      <c r="BF48" s="2">
        <f t="shared" si="39"/>
        <v>64.111128367822161</v>
      </c>
      <c r="BG48" s="2">
        <f t="shared" si="40"/>
        <v>66.372976491111103</v>
      </c>
      <c r="BH48" s="2">
        <f t="shared" si="41"/>
        <v>67.368765093085088</v>
      </c>
      <c r="BI48" s="2">
        <f t="shared" si="42"/>
        <v>69.817443530604308</v>
      </c>
      <c r="BJ48" s="2">
        <f t="shared" si="43"/>
        <v>70.252363195086247</v>
      </c>
      <c r="BK48" s="2">
        <f t="shared" si="44"/>
        <v>71.048422527303543</v>
      </c>
      <c r="BL48" s="2">
        <f t="shared" si="45"/>
        <v>67.140899622356329</v>
      </c>
      <c r="BM48" s="2">
        <f t="shared" si="46"/>
        <v>64.721888156319039</v>
      </c>
      <c r="BN48" s="2" t="e">
        <f t="shared" si="47"/>
        <v>#N/A</v>
      </c>
      <c r="BP48" s="2">
        <f t="shared" si="48"/>
        <v>40.052599999999998</v>
      </c>
      <c r="BQ48" s="2">
        <f t="shared" si="49"/>
        <v>44.546999999999997</v>
      </c>
      <c r="BR48" s="2">
        <f t="shared" si="50"/>
        <v>49.755000000000003</v>
      </c>
      <c r="BS48" s="2">
        <f t="shared" si="51"/>
        <v>52.453000000000003</v>
      </c>
      <c r="BT48" s="2">
        <f t="shared" si="52"/>
        <v>55.698</v>
      </c>
      <c r="BU48" s="2" t="str">
        <f t="shared" si="53"/>
        <v/>
      </c>
      <c r="BV48" s="2">
        <f t="shared" si="54"/>
        <v>60.868000000000002</v>
      </c>
      <c r="BW48" s="2">
        <f t="shared" si="55"/>
        <v>62.264000000000003</v>
      </c>
      <c r="BX48" s="2">
        <f t="shared" si="56"/>
        <v>63.792000000000002</v>
      </c>
      <c r="BY48" s="2">
        <f t="shared" si="57"/>
        <v>63.396000000000001</v>
      </c>
      <c r="BZ48" s="2">
        <f t="shared" si="58"/>
        <v>65.716999999999999</v>
      </c>
      <c r="CA48" s="2">
        <f t="shared" si="59"/>
        <v>66.17</v>
      </c>
      <c r="CB48" s="2">
        <f t="shared" si="60"/>
        <v>62.679000000000002</v>
      </c>
      <c r="CC48" s="2">
        <f t="shared" si="61"/>
        <v>61.075000000000003</v>
      </c>
      <c r="CD48" s="2" t="str">
        <f t="shared" si="62"/>
        <v/>
      </c>
      <c r="CF48" s="2" t="str">
        <f t="shared" si="63"/>
        <v/>
      </c>
      <c r="CG48" s="2" t="str">
        <f t="shared" si="64"/>
        <v/>
      </c>
      <c r="CH48" s="2" t="str">
        <f t="shared" si="65"/>
        <v/>
      </c>
      <c r="CI48" s="2" t="str">
        <f t="shared" si="66"/>
        <v/>
      </c>
      <c r="CJ48" s="2" t="str">
        <f t="shared" si="67"/>
        <v/>
      </c>
      <c r="CK48" s="2" t="str">
        <f t="shared" si="68"/>
        <v/>
      </c>
      <c r="CL48" s="2" t="str">
        <f t="shared" si="69"/>
        <v/>
      </c>
      <c r="CM48" s="2" t="str">
        <f t="shared" si="70"/>
        <v/>
      </c>
      <c r="CN48" s="2" t="str">
        <f t="shared" si="71"/>
        <v/>
      </c>
      <c r="CO48" s="2" t="str">
        <f t="shared" si="72"/>
        <v/>
      </c>
      <c r="CP48" s="2" t="str">
        <f t="shared" si="73"/>
        <v/>
      </c>
      <c r="CQ48" s="2" t="str">
        <f t="shared" si="74"/>
        <v/>
      </c>
      <c r="CR48" s="2" t="str">
        <f t="shared" si="75"/>
        <v/>
      </c>
      <c r="CS48" s="2" t="str">
        <f t="shared" si="76"/>
        <v/>
      </c>
      <c r="CT48" s="2" t="str">
        <f t="shared" si="77"/>
        <v/>
      </c>
      <c r="CV48" s="2">
        <f t="shared" si="78"/>
        <v>41.407086319721785</v>
      </c>
      <c r="CW48" s="2">
        <f t="shared" si="79"/>
        <v>47.208851750427321</v>
      </c>
      <c r="CX48" s="2">
        <f t="shared" si="80"/>
        <v>52.10581196797304</v>
      </c>
      <c r="CY48" s="2">
        <f t="shared" si="81"/>
        <v>55.790531415303228</v>
      </c>
      <c r="CZ48" s="2">
        <f t="shared" si="82"/>
        <v>59.507921065404197</v>
      </c>
      <c r="DA48" s="2">
        <f t="shared" si="83"/>
        <v>62.757455404621503</v>
      </c>
      <c r="DB48" s="2">
        <f t="shared" si="84"/>
        <v>64.107612649700613</v>
      </c>
      <c r="DC48" s="2">
        <f t="shared" si="85"/>
        <v>66.368638008808219</v>
      </c>
      <c r="DD48" s="2">
        <f t="shared" si="86"/>
        <v>67.364656637345078</v>
      </c>
      <c r="DE48" s="2">
        <f t="shared" si="87"/>
        <v>69.814579474040414</v>
      </c>
      <c r="DF48" s="2">
        <f t="shared" si="88"/>
        <v>70.254998128742542</v>
      </c>
      <c r="DG48" s="2">
        <f t="shared" si="89"/>
        <v>71.050095054603247</v>
      </c>
      <c r="DH48" s="2">
        <f t="shared" si="90"/>
        <v>67.141165236020441</v>
      </c>
      <c r="DI48" s="2">
        <f t="shared" si="91"/>
        <v>64.724664620256391</v>
      </c>
      <c r="DJ48" s="2">
        <f t="shared" si="92"/>
        <v>60.34090072349175</v>
      </c>
      <c r="DL48" s="2">
        <f t="shared" si="93"/>
        <v>39.555597660825008</v>
      </c>
      <c r="DM48" s="2">
        <f t="shared" si="94"/>
        <v>46.410880250635309</v>
      </c>
      <c r="DN48" s="2">
        <f t="shared" si="95"/>
        <v>51.564716808400576</v>
      </c>
      <c r="DO48" s="2">
        <f t="shared" si="96"/>
        <v>56.133794708478561</v>
      </c>
      <c r="DP48" s="2">
        <f t="shared" si="97"/>
        <v>61.35939280504742</v>
      </c>
      <c r="DQ48" s="2">
        <f t="shared" si="98"/>
        <v>63.476160260166097</v>
      </c>
      <c r="DR48" s="2">
        <f t="shared" si="99"/>
        <v>66.898383463955369</v>
      </c>
      <c r="DS48" s="2">
        <f t="shared" si="100"/>
        <v>69.190854432259712</v>
      </c>
      <c r="DT48" s="2">
        <f t="shared" si="101"/>
        <v>70.216964734161081</v>
      </c>
      <c r="DU48" s="2">
        <f t="shared" si="102"/>
        <v>71.962551088660163</v>
      </c>
      <c r="DV48" s="2">
        <f t="shared" si="103"/>
        <v>67.935190324780223</v>
      </c>
      <c r="DW48" s="2">
        <f t="shared" si="104"/>
        <v>69.376660520607373</v>
      </c>
      <c r="DX48" s="2">
        <f t="shared" si="105"/>
        <v>66.827809973646893</v>
      </c>
      <c r="DY48" s="2">
        <f t="shared" si="106"/>
        <v>61.149303980561498</v>
      </c>
      <c r="DZ48" s="2">
        <f t="shared" si="107"/>
        <v>55.266417346037272</v>
      </c>
      <c r="EB48" s="2">
        <f t="shared" si="108"/>
        <v>1.1282040371178672E-3</v>
      </c>
      <c r="EC48" s="2">
        <f t="shared" si="109"/>
        <v>9.0936266530472086E-4</v>
      </c>
      <c r="ED48" s="2">
        <f t="shared" si="110"/>
        <v>9.3461924201110401E-4</v>
      </c>
      <c r="EE48" s="2">
        <f t="shared" si="111"/>
        <v>8.8714998688085096E-4</v>
      </c>
      <c r="EF48" s="2">
        <f t="shared" si="112"/>
        <v>1.1284204308306249E-3</v>
      </c>
      <c r="EG48" s="2">
        <f t="shared" si="113"/>
        <v>1.0476642018793841E-3</v>
      </c>
      <c r="EH48" s="2">
        <f t="shared" si="114"/>
        <v>1.2597659770524649E-3</v>
      </c>
      <c r="EI48" s="2">
        <f t="shared" si="115"/>
        <v>1.5372606674766214E-3</v>
      </c>
      <c r="EJ48" s="2">
        <f t="shared" si="116"/>
        <v>1.4403968998250474E-3</v>
      </c>
      <c r="EK48" s="2">
        <f t="shared" si="117"/>
        <v>1.3333772869253426E-3</v>
      </c>
      <c r="EL48" s="2">
        <f t="shared" si="118"/>
        <v>1.1358413622895255E-3</v>
      </c>
      <c r="EM48" s="2">
        <f t="shared" si="119"/>
        <v>9.9945786089856753E-4</v>
      </c>
      <c r="EN48" s="2">
        <f t="shared" si="120"/>
        <v>8.476438598845618E-4</v>
      </c>
      <c r="EO48" s="2">
        <f t="shared" si="121"/>
        <v>7.7655493169646514E-4</v>
      </c>
      <c r="EP48" s="2">
        <f t="shared" si="122"/>
        <v>8.7116061017923532E-4</v>
      </c>
    </row>
    <row r="49" spans="2:146" x14ac:dyDescent="0.25">
      <c r="B49" s="2">
        <v>27</v>
      </c>
      <c r="C49" s="49">
        <v>38.877200000000002</v>
      </c>
      <c r="D49" s="49">
        <v>45.716999999999999</v>
      </c>
      <c r="E49" s="49">
        <v>50.66</v>
      </c>
      <c r="F49" s="49">
        <v>52.774000000000001</v>
      </c>
      <c r="G49" s="49">
        <v>56.113</v>
      </c>
      <c r="H49" s="49">
        <v>58.527999999999999</v>
      </c>
      <c r="I49" s="49">
        <v>58.566000000000003</v>
      </c>
      <c r="J49" s="49">
        <v>62.755000000000003</v>
      </c>
      <c r="K49" s="49">
        <v>63.585000000000001</v>
      </c>
      <c r="L49" s="49">
        <v>65.113</v>
      </c>
      <c r="M49" s="49">
        <v>65.17</v>
      </c>
      <c r="N49" s="49">
        <v>66.225999999999999</v>
      </c>
      <c r="O49" s="49">
        <v>62.320999999999998</v>
      </c>
      <c r="P49" s="49">
        <v>60.491</v>
      </c>
      <c r="Q49" s="49">
        <v>55.698</v>
      </c>
      <c r="T49" s="4">
        <f t="shared" si="3"/>
        <v>41.356750706485393</v>
      </c>
      <c r="U49" s="4">
        <f t="shared" si="4"/>
        <v>47.176491358227409</v>
      </c>
      <c r="V49" s="4">
        <f t="shared" si="5"/>
        <v>52.044462707699289</v>
      </c>
      <c r="W49" s="4">
        <f t="shared" si="6"/>
        <v>55.724711962920729</v>
      </c>
      <c r="X49" s="4">
        <f t="shared" si="7"/>
        <v>59.429777488917452</v>
      </c>
      <c r="Y49" s="4">
        <f t="shared" si="8"/>
        <v>62.670744837614812</v>
      </c>
      <c r="Z49" s="4">
        <f t="shared" si="9"/>
        <v>64.04115869584129</v>
      </c>
      <c r="AA49" s="4">
        <f t="shared" si="10"/>
        <v>66.281505793482623</v>
      </c>
      <c r="AB49" s="4">
        <f t="shared" si="11"/>
        <v>67.281452357909131</v>
      </c>
      <c r="AC49" s="4">
        <f t="shared" si="12"/>
        <v>69.717914567377903</v>
      </c>
      <c r="AD49" s="4">
        <f t="shared" si="13"/>
        <v>70.143383964697762</v>
      </c>
      <c r="AE49" s="4">
        <f t="shared" si="14"/>
        <v>70.917653071689543</v>
      </c>
      <c r="AF49" s="4">
        <f t="shared" si="15"/>
        <v>67.027043317663185</v>
      </c>
      <c r="AG49" s="4">
        <f t="shared" si="16"/>
        <v>64.604738861548057</v>
      </c>
      <c r="AH49" s="4" t="e">
        <f t="shared" si="17"/>
        <v>#N/A</v>
      </c>
      <c r="AJ49" s="4">
        <f t="shared" si="18"/>
        <v>-2.4795507064853908</v>
      </c>
      <c r="AK49" s="4">
        <f t="shared" si="19"/>
        <v>-1.4594913582274103</v>
      </c>
      <c r="AL49" s="4">
        <f t="shared" si="20"/>
        <v>-1.3844627076992921</v>
      </c>
      <c r="AM49" s="4">
        <f t="shared" si="21"/>
        <v>-2.9507119629207281</v>
      </c>
      <c r="AN49" s="4">
        <f t="shared" si="22"/>
        <v>-3.3167774889174524</v>
      </c>
      <c r="AO49" s="4">
        <f t="shared" si="23"/>
        <v>-4.1427448376148135</v>
      </c>
      <c r="AP49" s="4">
        <f t="shared" si="24"/>
        <v>-5.4751586958412872</v>
      </c>
      <c r="AQ49" s="4">
        <f t="shared" si="25"/>
        <v>-3.5265057934826203</v>
      </c>
      <c r="AR49" s="4">
        <f t="shared" si="26"/>
        <v>-3.6964523579091306</v>
      </c>
      <c r="AS49" s="4">
        <f t="shared" si="27"/>
        <v>-4.6049145673779037</v>
      </c>
      <c r="AT49" s="4">
        <f t="shared" si="28"/>
        <v>-4.97338396469776</v>
      </c>
      <c r="AU49" s="4">
        <f t="shared" si="29"/>
        <v>-4.6916530716895437</v>
      </c>
      <c r="AV49" s="4">
        <f t="shared" si="30"/>
        <v>-4.7060433176631875</v>
      </c>
      <c r="AW49" s="4">
        <f t="shared" si="31"/>
        <v>-4.1137388615480575</v>
      </c>
      <c r="AX49" s="4">
        <f t="shared" si="32"/>
        <v>0</v>
      </c>
      <c r="AZ49" s="2">
        <f t="shared" si="33"/>
        <v>41.356750648663997</v>
      </c>
      <c r="BA49" s="2">
        <f t="shared" si="34"/>
        <v>47.176491357848143</v>
      </c>
      <c r="BB49" s="2">
        <f t="shared" si="35"/>
        <v>52.044462707692588</v>
      </c>
      <c r="BC49" s="2">
        <f t="shared" si="36"/>
        <v>55.724711962920694</v>
      </c>
      <c r="BD49" s="2">
        <f t="shared" si="37"/>
        <v>59.429777488917424</v>
      </c>
      <c r="BE49" s="2">
        <f t="shared" si="38"/>
        <v>62.670744837614812</v>
      </c>
      <c r="BF49" s="2">
        <f t="shared" si="39"/>
        <v>64.041158695841148</v>
      </c>
      <c r="BG49" s="2">
        <f t="shared" si="40"/>
        <v>66.281505793482481</v>
      </c>
      <c r="BH49" s="2">
        <f t="shared" si="41"/>
        <v>67.281452357908918</v>
      </c>
      <c r="BI49" s="2">
        <f t="shared" si="42"/>
        <v>69.717914567377676</v>
      </c>
      <c r="BJ49" s="2">
        <f t="shared" si="43"/>
        <v>70.143383964697733</v>
      </c>
      <c r="BK49" s="2">
        <f t="shared" si="44"/>
        <v>70.917653071689429</v>
      </c>
      <c r="BL49" s="2">
        <f t="shared" si="45"/>
        <v>67.027043317663114</v>
      </c>
      <c r="BM49" s="2">
        <f t="shared" si="46"/>
        <v>64.604738861548043</v>
      </c>
      <c r="BN49" s="2" t="e">
        <f t="shared" si="47"/>
        <v>#N/A</v>
      </c>
      <c r="BP49" s="2">
        <f t="shared" si="48"/>
        <v>38.877200000000002</v>
      </c>
      <c r="BQ49" s="2">
        <f t="shared" si="49"/>
        <v>45.716999999999999</v>
      </c>
      <c r="BR49" s="2">
        <f t="shared" si="50"/>
        <v>50.66</v>
      </c>
      <c r="BS49" s="2">
        <f t="shared" si="51"/>
        <v>52.774000000000001</v>
      </c>
      <c r="BT49" s="2">
        <f t="shared" si="52"/>
        <v>56.113</v>
      </c>
      <c r="BU49" s="2">
        <f t="shared" si="53"/>
        <v>58.527999999999999</v>
      </c>
      <c r="BV49" s="2">
        <f t="shared" si="54"/>
        <v>58.566000000000003</v>
      </c>
      <c r="BW49" s="2">
        <f t="shared" si="55"/>
        <v>62.755000000000003</v>
      </c>
      <c r="BX49" s="2">
        <f t="shared" si="56"/>
        <v>63.585000000000001</v>
      </c>
      <c r="BY49" s="2">
        <f t="shared" si="57"/>
        <v>65.113</v>
      </c>
      <c r="BZ49" s="2">
        <f t="shared" si="58"/>
        <v>65.17</v>
      </c>
      <c r="CA49" s="2">
        <f t="shared" si="59"/>
        <v>66.225999999999999</v>
      </c>
      <c r="CB49" s="2">
        <f t="shared" si="60"/>
        <v>62.320999999999998</v>
      </c>
      <c r="CC49" s="2">
        <f t="shared" si="61"/>
        <v>60.491</v>
      </c>
      <c r="CD49" s="2" t="str">
        <f t="shared" si="62"/>
        <v/>
      </c>
      <c r="CF49" s="2" t="str">
        <f t="shared" si="63"/>
        <v/>
      </c>
      <c r="CG49" s="2" t="str">
        <f t="shared" si="64"/>
        <v/>
      </c>
      <c r="CH49" s="2" t="str">
        <f t="shared" si="65"/>
        <v/>
      </c>
      <c r="CI49" s="2" t="str">
        <f t="shared" si="66"/>
        <v/>
      </c>
      <c r="CJ49" s="2" t="str">
        <f t="shared" si="67"/>
        <v/>
      </c>
      <c r="CK49" s="2" t="str">
        <f t="shared" si="68"/>
        <v/>
      </c>
      <c r="CL49" s="2" t="str">
        <f t="shared" si="69"/>
        <v/>
      </c>
      <c r="CM49" s="2" t="str">
        <f t="shared" si="70"/>
        <v/>
      </c>
      <c r="CN49" s="2" t="str">
        <f t="shared" si="71"/>
        <v/>
      </c>
      <c r="CO49" s="2" t="str">
        <f t="shared" si="72"/>
        <v/>
      </c>
      <c r="CP49" s="2" t="str">
        <f t="shared" si="73"/>
        <v/>
      </c>
      <c r="CQ49" s="2" t="str">
        <f t="shared" si="74"/>
        <v/>
      </c>
      <c r="CR49" s="2" t="str">
        <f t="shared" si="75"/>
        <v/>
      </c>
      <c r="CS49" s="2" t="str">
        <f t="shared" si="76"/>
        <v/>
      </c>
      <c r="CT49" s="2" t="str">
        <f t="shared" si="77"/>
        <v/>
      </c>
      <c r="CV49" s="2">
        <f t="shared" si="78"/>
        <v>41.359028922862024</v>
      </c>
      <c r="CW49" s="2">
        <f t="shared" si="79"/>
        <v>47.177319285901618</v>
      </c>
      <c r="CX49" s="2">
        <f t="shared" si="80"/>
        <v>52.045033501896341</v>
      </c>
      <c r="CY49" s="2">
        <f t="shared" si="81"/>
        <v>55.724397496617037</v>
      </c>
      <c r="CZ49" s="2">
        <f t="shared" si="82"/>
        <v>59.42751928707829</v>
      </c>
      <c r="DA49" s="2">
        <f t="shared" si="83"/>
        <v>62.669936043701071</v>
      </c>
      <c r="DB49" s="2">
        <f t="shared" si="84"/>
        <v>64.03736564371259</v>
      </c>
      <c r="DC49" s="2">
        <f t="shared" si="85"/>
        <v>66.276810716668891</v>
      </c>
      <c r="DD49" s="2">
        <f t="shared" si="86"/>
        <v>67.27702014194324</v>
      </c>
      <c r="DE49" s="2">
        <f t="shared" si="87"/>
        <v>69.714841414483232</v>
      </c>
      <c r="DF49" s="2">
        <f t="shared" si="88"/>
        <v>70.146269835329377</v>
      </c>
      <c r="DG49" s="2">
        <f t="shared" si="89"/>
        <v>70.919492984517547</v>
      </c>
      <c r="DH49" s="2">
        <f t="shared" si="90"/>
        <v>67.02736210066152</v>
      </c>
      <c r="DI49" s="2">
        <f t="shared" si="91"/>
        <v>64.607776952346896</v>
      </c>
      <c r="DJ49" s="2">
        <f t="shared" si="92"/>
        <v>60.23309627579664</v>
      </c>
      <c r="DL49" s="2">
        <f t="shared" si="93"/>
        <v>39.517130774199103</v>
      </c>
      <c r="DM49" s="2">
        <f t="shared" si="94"/>
        <v>46.346907357117942</v>
      </c>
      <c r="DN49" s="2">
        <f t="shared" si="95"/>
        <v>51.487996563742804</v>
      </c>
      <c r="DO49" s="2">
        <f t="shared" si="96"/>
        <v>56.047703847173821</v>
      </c>
      <c r="DP49" s="2">
        <f t="shared" si="97"/>
        <v>61.25283963093586</v>
      </c>
      <c r="DQ49" s="2">
        <f t="shared" si="98"/>
        <v>63.374077095707797</v>
      </c>
      <c r="DR49" s="2">
        <f t="shared" si="99"/>
        <v>66.783689296053083</v>
      </c>
      <c r="DS49" s="2">
        <f t="shared" si="100"/>
        <v>69.062672674231848</v>
      </c>
      <c r="DT49" s="2">
        <f t="shared" si="101"/>
        <v>70.083740108897175</v>
      </c>
      <c r="DU49" s="2">
        <f t="shared" si="102"/>
        <v>71.81710408908944</v>
      </c>
      <c r="DV49" s="2">
        <f t="shared" si="103"/>
        <v>67.828839071386156</v>
      </c>
      <c r="DW49" s="2">
        <f t="shared" si="104"/>
        <v>69.240400435458284</v>
      </c>
      <c r="DX49" s="2">
        <f t="shared" si="105"/>
        <v>66.684343835973493</v>
      </c>
      <c r="DY49" s="2">
        <f t="shared" si="106"/>
        <v>61.039479058223876</v>
      </c>
      <c r="DZ49" s="2">
        <f t="shared" si="107"/>
        <v>55.18034747430692</v>
      </c>
      <c r="EB49" s="2">
        <f t="shared" si="108"/>
        <v>1.2369164927391778E-3</v>
      </c>
      <c r="EC49" s="2">
        <f t="shared" si="109"/>
        <v>9.9700886364705857E-4</v>
      </c>
      <c r="ED49" s="2">
        <f t="shared" si="110"/>
        <v>1.0246972232245296E-3</v>
      </c>
      <c r="EE49" s="2">
        <f t="shared" si="111"/>
        <v>9.7265736696632282E-4</v>
      </c>
      <c r="EF49" s="2">
        <f t="shared" si="112"/>
        <v>1.2371537120779636E-3</v>
      </c>
      <c r="EG49" s="2">
        <f t="shared" si="113"/>
        <v>1.1486248549704757E-3</v>
      </c>
      <c r="EH49" s="2">
        <f t="shared" si="114"/>
        <v>1.3811380626313093E-3</v>
      </c>
      <c r="EI49" s="2">
        <f t="shared" si="115"/>
        <v>1.6853228498445872E-3</v>
      </c>
      <c r="EJ49" s="2">
        <f t="shared" si="116"/>
        <v>1.5791443456645226E-3</v>
      </c>
      <c r="EK49" s="2">
        <f t="shared" si="117"/>
        <v>1.4618310697143097E-3</v>
      </c>
      <c r="EL49" s="2">
        <f t="shared" si="118"/>
        <v>1.2452888243899823E-3</v>
      </c>
      <c r="EM49" s="2">
        <f t="shared" si="119"/>
        <v>1.0957780910598272E-3</v>
      </c>
      <c r="EN49" s="2">
        <f t="shared" si="120"/>
        <v>9.2934700924906675E-4</v>
      </c>
      <c r="EO49" s="2">
        <f t="shared" si="121"/>
        <v>8.5141176241635688E-4</v>
      </c>
      <c r="EP49" s="2">
        <f t="shared" si="122"/>
        <v>9.5512833776976037E-4</v>
      </c>
    </row>
    <row r="50" spans="2:146" x14ac:dyDescent="0.25">
      <c r="B50" s="2">
        <v>28</v>
      </c>
      <c r="C50" s="49">
        <v>40.017499999999998</v>
      </c>
      <c r="D50" s="49">
        <v>45.189</v>
      </c>
      <c r="E50" s="49">
        <v>50.189</v>
      </c>
      <c r="F50" s="49">
        <v>52.981000000000002</v>
      </c>
      <c r="G50" s="49">
        <v>54.320999999999998</v>
      </c>
      <c r="H50" s="49">
        <v>58.472000000000001</v>
      </c>
      <c r="I50" s="49">
        <v>59.887</v>
      </c>
      <c r="J50" s="49">
        <v>62.942999999999998</v>
      </c>
      <c r="K50" s="49">
        <v>61.887</v>
      </c>
      <c r="L50" s="49">
        <v>65.057000000000002</v>
      </c>
      <c r="M50" s="49">
        <v>64.754999999999995</v>
      </c>
      <c r="N50" s="49">
        <v>66.83</v>
      </c>
      <c r="O50" s="49">
        <v>62.302</v>
      </c>
      <c r="P50" s="49">
        <v>60</v>
      </c>
      <c r="Q50" s="49">
        <v>55.962000000000003</v>
      </c>
      <c r="T50" s="4">
        <f t="shared" si="3"/>
        <v>41.308486963291216</v>
      </c>
      <c r="U50" s="4">
        <f t="shared" si="4"/>
        <v>47.144843644819659</v>
      </c>
      <c r="V50" s="4">
        <f t="shared" si="5"/>
        <v>51.983611324577438</v>
      </c>
      <c r="W50" s="4">
        <f t="shared" si="6"/>
        <v>55.658587068988687</v>
      </c>
      <c r="X50" s="4">
        <f t="shared" si="7"/>
        <v>59.349557811877069</v>
      </c>
      <c r="Y50" s="4">
        <f t="shared" si="8"/>
        <v>62.583285069172611</v>
      </c>
      <c r="Z50" s="4">
        <f t="shared" si="9"/>
        <v>63.971209781299265</v>
      </c>
      <c r="AA50" s="4">
        <f t="shared" si="10"/>
        <v>66.190063467750889</v>
      </c>
      <c r="AB50" s="4">
        <f t="shared" si="11"/>
        <v>67.194163810711927</v>
      </c>
      <c r="AC50" s="4">
        <f t="shared" si="12"/>
        <v>69.618399269930066</v>
      </c>
      <c r="AD50" s="4">
        <f t="shared" si="13"/>
        <v>70.034380873111473</v>
      </c>
      <c r="AE50" s="4">
        <f t="shared" si="14"/>
        <v>70.786866906022439</v>
      </c>
      <c r="AF50" s="4">
        <f t="shared" si="15"/>
        <v>66.913179233884975</v>
      </c>
      <c r="AG50" s="4">
        <f t="shared" si="16"/>
        <v>64.487564950645734</v>
      </c>
      <c r="AH50" s="4">
        <f t="shared" si="17"/>
        <v>60.120023446096198</v>
      </c>
      <c r="AJ50" s="4">
        <f t="shared" si="18"/>
        <v>-1.2909869632912176</v>
      </c>
      <c r="AK50" s="4">
        <f t="shared" si="19"/>
        <v>-1.9558436448196588</v>
      </c>
      <c r="AL50" s="4">
        <f t="shared" si="20"/>
        <v>-1.7946113245774384</v>
      </c>
      <c r="AM50" s="4">
        <f t="shared" si="21"/>
        <v>-2.6775870689886858</v>
      </c>
      <c r="AN50" s="4">
        <f t="shared" si="22"/>
        <v>-5.0285578118770715</v>
      </c>
      <c r="AO50" s="4">
        <f t="shared" si="23"/>
        <v>-4.1112850691726095</v>
      </c>
      <c r="AP50" s="4">
        <f t="shared" si="24"/>
        <v>-4.0842097812992648</v>
      </c>
      <c r="AQ50" s="4">
        <f t="shared" si="25"/>
        <v>-3.2470634677508912</v>
      </c>
      <c r="AR50" s="4">
        <f t="shared" si="26"/>
        <v>-5.307163810711927</v>
      </c>
      <c r="AS50" s="4">
        <f t="shared" si="27"/>
        <v>-4.5613992699300638</v>
      </c>
      <c r="AT50" s="4">
        <f t="shared" si="28"/>
        <v>-5.279380873111478</v>
      </c>
      <c r="AU50" s="4">
        <f t="shared" si="29"/>
        <v>-3.9568669060224408</v>
      </c>
      <c r="AV50" s="4">
        <f t="shared" si="30"/>
        <v>-4.6111792338849753</v>
      </c>
      <c r="AW50" s="4">
        <f t="shared" si="31"/>
        <v>-4.4875649506457336</v>
      </c>
      <c r="AX50" s="4">
        <f t="shared" si="32"/>
        <v>-4.1580234460961947</v>
      </c>
      <c r="AZ50" s="2">
        <f t="shared" si="33"/>
        <v>41.308486751689344</v>
      </c>
      <c r="BA50" s="2">
        <f t="shared" si="34"/>
        <v>47.144843643213576</v>
      </c>
      <c r="BB50" s="2">
        <f t="shared" si="35"/>
        <v>51.98361132454319</v>
      </c>
      <c r="BC50" s="2">
        <f t="shared" si="36"/>
        <v>55.658587068988453</v>
      </c>
      <c r="BD50" s="2">
        <f t="shared" si="37"/>
        <v>59.349557811876863</v>
      </c>
      <c r="BE50" s="2">
        <f t="shared" si="38"/>
        <v>62.583285069172589</v>
      </c>
      <c r="BF50" s="2">
        <f t="shared" si="39"/>
        <v>63.971209781298178</v>
      </c>
      <c r="BG50" s="2">
        <f t="shared" si="40"/>
        <v>66.190063467749752</v>
      </c>
      <c r="BH50" s="2">
        <f t="shared" si="41"/>
        <v>67.194163810710251</v>
      </c>
      <c r="BI50" s="2">
        <f t="shared" si="42"/>
        <v>69.618399269928403</v>
      </c>
      <c r="BJ50" s="2">
        <f t="shared" si="43"/>
        <v>70.03438087311126</v>
      </c>
      <c r="BK50" s="2">
        <f t="shared" si="44"/>
        <v>70.786866906021615</v>
      </c>
      <c r="BL50" s="2">
        <f t="shared" si="45"/>
        <v>66.913179233884534</v>
      </c>
      <c r="BM50" s="2">
        <f t="shared" si="46"/>
        <v>64.487564950645634</v>
      </c>
      <c r="BN50" s="2">
        <f t="shared" si="47"/>
        <v>60.120023446096198</v>
      </c>
      <c r="BP50" s="2">
        <f t="shared" si="48"/>
        <v>40.017499999999998</v>
      </c>
      <c r="BQ50" s="2">
        <f t="shared" si="49"/>
        <v>45.189</v>
      </c>
      <c r="BR50" s="2">
        <f t="shared" si="50"/>
        <v>50.189</v>
      </c>
      <c r="BS50" s="2">
        <f t="shared" si="51"/>
        <v>52.981000000000002</v>
      </c>
      <c r="BT50" s="2">
        <f t="shared" si="52"/>
        <v>54.320999999999998</v>
      </c>
      <c r="BU50" s="2">
        <f t="shared" si="53"/>
        <v>58.472000000000001</v>
      </c>
      <c r="BV50" s="2">
        <f t="shared" si="54"/>
        <v>59.887</v>
      </c>
      <c r="BW50" s="2">
        <f t="shared" si="55"/>
        <v>62.942999999999998</v>
      </c>
      <c r="BX50" s="2">
        <f t="shared" si="56"/>
        <v>61.887</v>
      </c>
      <c r="BY50" s="2">
        <f t="shared" si="57"/>
        <v>65.057000000000002</v>
      </c>
      <c r="BZ50" s="2">
        <f t="shared" si="58"/>
        <v>64.754999999999995</v>
      </c>
      <c r="CA50" s="2">
        <f t="shared" si="59"/>
        <v>66.83</v>
      </c>
      <c r="CB50" s="2">
        <f t="shared" si="60"/>
        <v>62.302</v>
      </c>
      <c r="CC50" s="2">
        <f t="shared" si="61"/>
        <v>60</v>
      </c>
      <c r="CD50" s="2">
        <f t="shared" si="62"/>
        <v>55.962000000000003</v>
      </c>
      <c r="CF50" s="2" t="str">
        <f t="shared" si="63"/>
        <v/>
      </c>
      <c r="CG50" s="2" t="str">
        <f t="shared" si="64"/>
        <v/>
      </c>
      <c r="CH50" s="2" t="str">
        <f t="shared" si="65"/>
        <v/>
      </c>
      <c r="CI50" s="2" t="str">
        <f t="shared" si="66"/>
        <v/>
      </c>
      <c r="CJ50" s="2" t="str">
        <f t="shared" si="67"/>
        <v/>
      </c>
      <c r="CK50" s="2" t="str">
        <f t="shared" si="68"/>
        <v/>
      </c>
      <c r="CL50" s="2" t="str">
        <f t="shared" si="69"/>
        <v/>
      </c>
      <c r="CM50" s="2" t="str">
        <f t="shared" si="70"/>
        <v/>
      </c>
      <c r="CN50" s="2" t="str">
        <f t="shared" si="71"/>
        <v/>
      </c>
      <c r="CO50" s="2" t="str">
        <f t="shared" si="72"/>
        <v/>
      </c>
      <c r="CP50" s="2" t="str">
        <f t="shared" si="73"/>
        <v/>
      </c>
      <c r="CQ50" s="2" t="str">
        <f t="shared" si="74"/>
        <v/>
      </c>
      <c r="CR50" s="2" t="str">
        <f t="shared" si="75"/>
        <v/>
      </c>
      <c r="CS50" s="2" t="str">
        <f t="shared" si="76"/>
        <v/>
      </c>
      <c r="CT50" s="2" t="str">
        <f t="shared" si="77"/>
        <v/>
      </c>
      <c r="CV50" s="2">
        <f t="shared" si="78"/>
        <v>41.310971526002255</v>
      </c>
      <c r="CW50" s="2">
        <f t="shared" si="79"/>
        <v>47.145786821375921</v>
      </c>
      <c r="CX50" s="2">
        <f t="shared" si="80"/>
        <v>51.98425503581965</v>
      </c>
      <c r="CY50" s="2">
        <f t="shared" si="81"/>
        <v>55.658263577930853</v>
      </c>
      <c r="CZ50" s="2">
        <f t="shared" si="82"/>
        <v>59.347117508752383</v>
      </c>
      <c r="DA50" s="2">
        <f t="shared" si="83"/>
        <v>62.582416682780639</v>
      </c>
      <c r="DB50" s="2">
        <f t="shared" si="84"/>
        <v>63.96711863772456</v>
      </c>
      <c r="DC50" s="2">
        <f t="shared" si="85"/>
        <v>66.184983424529563</v>
      </c>
      <c r="DD50" s="2">
        <f t="shared" si="86"/>
        <v>67.189383646541387</v>
      </c>
      <c r="DE50" s="2">
        <f t="shared" si="87"/>
        <v>69.615103354926049</v>
      </c>
      <c r="DF50" s="2">
        <f t="shared" si="88"/>
        <v>70.037541541916198</v>
      </c>
      <c r="DG50" s="2">
        <f t="shared" si="89"/>
        <v>70.788890914431832</v>
      </c>
      <c r="DH50" s="2">
        <f t="shared" si="90"/>
        <v>66.913558965302599</v>
      </c>
      <c r="DI50" s="2">
        <f t="shared" si="91"/>
        <v>64.490889284437401</v>
      </c>
      <c r="DJ50" s="2">
        <f t="shared" si="92"/>
        <v>60.125291828101538</v>
      </c>
      <c r="DL50" s="2">
        <f t="shared" si="93"/>
        <v>39.478663887573198</v>
      </c>
      <c r="DM50" s="2">
        <f t="shared" si="94"/>
        <v>46.282934463600576</v>
      </c>
      <c r="DN50" s="2">
        <f t="shared" si="95"/>
        <v>51.41127631908504</v>
      </c>
      <c r="DO50" s="2">
        <f t="shared" si="96"/>
        <v>55.961612985869074</v>
      </c>
      <c r="DP50" s="2">
        <f t="shared" si="97"/>
        <v>61.146286456824299</v>
      </c>
      <c r="DQ50" s="2">
        <f t="shared" si="98"/>
        <v>63.271993931249497</v>
      </c>
      <c r="DR50" s="2">
        <f t="shared" si="99"/>
        <v>66.668995128150812</v>
      </c>
      <c r="DS50" s="2">
        <f t="shared" si="100"/>
        <v>68.934490916203984</v>
      </c>
      <c r="DT50" s="2">
        <f t="shared" si="101"/>
        <v>69.950515483633268</v>
      </c>
      <c r="DU50" s="2">
        <f t="shared" si="102"/>
        <v>71.671657089518717</v>
      </c>
      <c r="DV50" s="2">
        <f t="shared" si="103"/>
        <v>67.722487817992075</v>
      </c>
      <c r="DW50" s="2">
        <f t="shared" si="104"/>
        <v>69.104140350309194</v>
      </c>
      <c r="DX50" s="2">
        <f t="shared" si="105"/>
        <v>66.540877698300108</v>
      </c>
      <c r="DY50" s="2">
        <f t="shared" si="106"/>
        <v>60.92965413588626</v>
      </c>
      <c r="DZ50" s="2">
        <f t="shared" si="107"/>
        <v>55.094277602576568</v>
      </c>
      <c r="EB50" s="2">
        <f t="shared" si="108"/>
        <v>1.3560901350820646E-3</v>
      </c>
      <c r="EC50" s="2">
        <f t="shared" si="109"/>
        <v>1.0930933361214706E-3</v>
      </c>
      <c r="ED50" s="2">
        <f t="shared" si="110"/>
        <v>1.1234470978783752E-3</v>
      </c>
      <c r="EE50" s="2">
        <f t="shared" si="111"/>
        <v>1.066397524209557E-3</v>
      </c>
      <c r="EF50" s="2">
        <f t="shared" si="112"/>
        <v>1.3563501788402032E-3</v>
      </c>
      <c r="EG50" s="2">
        <f t="shared" si="113"/>
        <v>1.2593025565719135E-3</v>
      </c>
      <c r="EH50" s="2">
        <f t="shared" si="114"/>
        <v>1.5141860066940484E-3</v>
      </c>
      <c r="EI50" s="2">
        <f t="shared" si="115"/>
        <v>1.8476193411235858E-3</v>
      </c>
      <c r="EJ50" s="2">
        <f t="shared" si="116"/>
        <v>1.7312335849571782E-3</v>
      </c>
      <c r="EK50" s="2">
        <f t="shared" si="117"/>
        <v>1.6026398663538462E-3</v>
      </c>
      <c r="EL50" s="2">
        <f t="shared" si="118"/>
        <v>1.3652680161495166E-3</v>
      </c>
      <c r="EM50" s="2">
        <f t="shared" si="119"/>
        <v>1.2013697774151044E-3</v>
      </c>
      <c r="EN50" s="2">
        <f t="shared" si="120"/>
        <v>1.0189173744050524E-3</v>
      </c>
      <c r="EO50" s="2">
        <f t="shared" si="121"/>
        <v>9.3347775507324367E-4</v>
      </c>
      <c r="EP50" s="2">
        <f t="shared" si="122"/>
        <v>1.0471809001483551E-3</v>
      </c>
    </row>
    <row r="51" spans="2:146" x14ac:dyDescent="0.25">
      <c r="B51" s="2">
        <v>29</v>
      </c>
      <c r="C51" s="49">
        <v>40.456099999999999</v>
      </c>
      <c r="D51" s="49">
        <v>45.433999999999997</v>
      </c>
      <c r="E51" s="49">
        <v>49.433999999999997</v>
      </c>
      <c r="F51" s="49">
        <v>51.924999999999997</v>
      </c>
      <c r="G51" s="49">
        <v>55.491</v>
      </c>
      <c r="H51" s="49">
        <v>57.887</v>
      </c>
      <c r="I51" s="49">
        <v>61.472000000000001</v>
      </c>
      <c r="J51" s="49">
        <v>61.962000000000003</v>
      </c>
      <c r="K51" s="49">
        <v>63.057000000000002</v>
      </c>
      <c r="L51" s="49">
        <v>65.566000000000003</v>
      </c>
      <c r="M51" s="49">
        <v>66.132000000000005</v>
      </c>
      <c r="N51" s="49">
        <v>66.566000000000003</v>
      </c>
      <c r="O51" s="49">
        <v>62.642000000000003</v>
      </c>
      <c r="P51" s="49">
        <v>60.698</v>
      </c>
      <c r="Q51" s="49">
        <v>56.66</v>
      </c>
      <c r="T51" s="4">
        <f t="shared" si="3"/>
        <v>41.260204986031127</v>
      </c>
      <c r="U51" s="4">
        <f t="shared" si="4"/>
        <v>47.113181420667679</v>
      </c>
      <c r="V51" s="4">
        <f t="shared" si="5"/>
        <v>51.922751195508368</v>
      </c>
      <c r="W51" s="4">
        <f t="shared" si="6"/>
        <v>55.592460990762277</v>
      </c>
      <c r="X51" s="4">
        <f t="shared" si="7"/>
        <v>59.269352232012672</v>
      </c>
      <c r="Y51" s="4">
        <f t="shared" si="8"/>
        <v>62.49582926571042</v>
      </c>
      <c r="Z51" s="4">
        <f t="shared" si="9"/>
        <v>63.901283042649091</v>
      </c>
      <c r="AA51" s="4">
        <f t="shared" si="10"/>
        <v>66.098651659841224</v>
      </c>
      <c r="AB51" s="4">
        <f t="shared" si="11"/>
        <v>67.106901097974216</v>
      </c>
      <c r="AC51" s="4">
        <f t="shared" si="12"/>
        <v>69.518898325563853</v>
      </c>
      <c r="AD51" s="4">
        <f t="shared" si="13"/>
        <v>69.925351658427616</v>
      </c>
      <c r="AE51" s="4">
        <f t="shared" si="14"/>
        <v>70.656062368156597</v>
      </c>
      <c r="AF51" s="4">
        <f t="shared" si="15"/>
        <v>66.799306366790006</v>
      </c>
      <c r="AG51" s="4">
        <f t="shared" si="16"/>
        <v>64.370364113592075</v>
      </c>
      <c r="AH51" s="4">
        <f t="shared" si="17"/>
        <v>60.011736251325651</v>
      </c>
      <c r="AJ51" s="4">
        <f t="shared" si="18"/>
        <v>-0.80410498603112757</v>
      </c>
      <c r="AK51" s="4">
        <f t="shared" si="19"/>
        <v>-1.6791814206676818</v>
      </c>
      <c r="AL51" s="4">
        <f t="shared" si="20"/>
        <v>-2.488751195508371</v>
      </c>
      <c r="AM51" s="4">
        <f t="shared" si="21"/>
        <v>-3.6674609907622795</v>
      </c>
      <c r="AN51" s="4">
        <f t="shared" si="22"/>
        <v>-3.7783522320126721</v>
      </c>
      <c r="AO51" s="4">
        <f t="shared" si="23"/>
        <v>-4.6088292657104191</v>
      </c>
      <c r="AP51" s="4">
        <f t="shared" si="24"/>
        <v>-2.4292830426490895</v>
      </c>
      <c r="AQ51" s="4">
        <f t="shared" si="25"/>
        <v>-4.1366516598412204</v>
      </c>
      <c r="AR51" s="4">
        <f t="shared" si="26"/>
        <v>-4.0499010979742138</v>
      </c>
      <c r="AS51" s="4">
        <f t="shared" si="27"/>
        <v>-3.9528983255638508</v>
      </c>
      <c r="AT51" s="4">
        <f t="shared" si="28"/>
        <v>-3.7933516584276106</v>
      </c>
      <c r="AU51" s="4">
        <f t="shared" si="29"/>
        <v>-4.0900623681565946</v>
      </c>
      <c r="AV51" s="4">
        <f t="shared" si="30"/>
        <v>-4.157306366790003</v>
      </c>
      <c r="AW51" s="4">
        <f t="shared" si="31"/>
        <v>-3.6723641135920744</v>
      </c>
      <c r="AX51" s="4">
        <f t="shared" si="32"/>
        <v>-3.3517362513256543</v>
      </c>
      <c r="AZ51" s="2">
        <f t="shared" si="33"/>
        <v>41.260204243181697</v>
      </c>
      <c r="BA51" s="2">
        <f t="shared" si="34"/>
        <v>47.113181414138538</v>
      </c>
      <c r="BB51" s="2">
        <f t="shared" si="35"/>
        <v>51.922751195340929</v>
      </c>
      <c r="BC51" s="2">
        <f t="shared" si="36"/>
        <v>55.592460990760749</v>
      </c>
      <c r="BD51" s="2">
        <f t="shared" si="37"/>
        <v>59.26935223201113</v>
      </c>
      <c r="BE51" s="2">
        <f t="shared" si="38"/>
        <v>62.495829265710249</v>
      </c>
      <c r="BF51" s="2">
        <f t="shared" si="39"/>
        <v>63.901283042641424</v>
      </c>
      <c r="BG51" s="2">
        <f t="shared" si="40"/>
        <v>66.098651659832541</v>
      </c>
      <c r="BH51" s="2">
        <f t="shared" si="41"/>
        <v>67.106901097962222</v>
      </c>
      <c r="BI51" s="2">
        <f t="shared" si="42"/>
        <v>69.518898325552016</v>
      </c>
      <c r="BJ51" s="2">
        <f t="shared" si="43"/>
        <v>69.925351658426038</v>
      </c>
      <c r="BK51" s="2">
        <f t="shared" si="44"/>
        <v>70.656062368151311</v>
      </c>
      <c r="BL51" s="2">
        <f t="shared" si="45"/>
        <v>66.799306366787363</v>
      </c>
      <c r="BM51" s="2">
        <f t="shared" si="46"/>
        <v>64.370364113591478</v>
      </c>
      <c r="BN51" s="2">
        <f t="shared" si="47"/>
        <v>60.011736251325637</v>
      </c>
      <c r="BP51" s="2">
        <f t="shared" si="48"/>
        <v>40.456099999999999</v>
      </c>
      <c r="BQ51" s="2">
        <f t="shared" si="49"/>
        <v>45.433999999999997</v>
      </c>
      <c r="BR51" s="2">
        <f t="shared" si="50"/>
        <v>49.433999999999997</v>
      </c>
      <c r="BS51" s="2">
        <f t="shared" si="51"/>
        <v>51.924999999999997</v>
      </c>
      <c r="BT51" s="2">
        <f t="shared" si="52"/>
        <v>55.491</v>
      </c>
      <c r="BU51" s="2">
        <f t="shared" si="53"/>
        <v>57.887</v>
      </c>
      <c r="BV51" s="2">
        <f t="shared" si="54"/>
        <v>61.472000000000001</v>
      </c>
      <c r="BW51" s="2">
        <f t="shared" si="55"/>
        <v>61.962000000000003</v>
      </c>
      <c r="BX51" s="2">
        <f t="shared" si="56"/>
        <v>63.057000000000002</v>
      </c>
      <c r="BY51" s="2">
        <f t="shared" si="57"/>
        <v>65.566000000000003</v>
      </c>
      <c r="BZ51" s="2">
        <f t="shared" si="58"/>
        <v>66.132000000000005</v>
      </c>
      <c r="CA51" s="2">
        <f t="shared" si="59"/>
        <v>66.566000000000003</v>
      </c>
      <c r="CB51" s="2">
        <f t="shared" si="60"/>
        <v>62.642000000000003</v>
      </c>
      <c r="CC51" s="2">
        <f t="shared" si="61"/>
        <v>60.698</v>
      </c>
      <c r="CD51" s="2">
        <f t="shared" si="62"/>
        <v>56.66</v>
      </c>
      <c r="CF51" s="2" t="str">
        <f t="shared" si="63"/>
        <v/>
      </c>
      <c r="CG51" s="2" t="str">
        <f t="shared" si="64"/>
        <v/>
      </c>
      <c r="CH51" s="2" t="str">
        <f t="shared" si="65"/>
        <v/>
      </c>
      <c r="CI51" s="2" t="str">
        <f t="shared" si="66"/>
        <v/>
      </c>
      <c r="CJ51" s="2" t="str">
        <f t="shared" si="67"/>
        <v/>
      </c>
      <c r="CK51" s="2" t="str">
        <f t="shared" si="68"/>
        <v/>
      </c>
      <c r="CL51" s="2" t="str">
        <f t="shared" si="69"/>
        <v/>
      </c>
      <c r="CM51" s="2" t="str">
        <f t="shared" si="70"/>
        <v/>
      </c>
      <c r="CN51" s="2" t="str">
        <f t="shared" si="71"/>
        <v/>
      </c>
      <c r="CO51" s="2" t="str">
        <f t="shared" si="72"/>
        <v/>
      </c>
      <c r="CP51" s="2" t="str">
        <f t="shared" si="73"/>
        <v/>
      </c>
      <c r="CQ51" s="2" t="str">
        <f t="shared" si="74"/>
        <v/>
      </c>
      <c r="CR51" s="2" t="str">
        <f t="shared" si="75"/>
        <v/>
      </c>
      <c r="CS51" s="2" t="str">
        <f t="shared" si="76"/>
        <v/>
      </c>
      <c r="CT51" s="2" t="str">
        <f t="shared" si="77"/>
        <v/>
      </c>
      <c r="CV51" s="2">
        <f t="shared" si="78"/>
        <v>41.262914129142487</v>
      </c>
      <c r="CW51" s="2">
        <f t="shared" si="79"/>
        <v>47.114254356850225</v>
      </c>
      <c r="CX51" s="2">
        <f t="shared" si="80"/>
        <v>51.923476569742952</v>
      </c>
      <c r="CY51" s="2">
        <f t="shared" si="81"/>
        <v>55.592129659244669</v>
      </c>
      <c r="CZ51" s="2">
        <f t="shared" si="82"/>
        <v>59.266715730426476</v>
      </c>
      <c r="DA51" s="2">
        <f t="shared" si="83"/>
        <v>62.494897321860215</v>
      </c>
      <c r="DB51" s="2">
        <f t="shared" si="84"/>
        <v>63.896871631736538</v>
      </c>
      <c r="DC51" s="2">
        <f t="shared" si="85"/>
        <v>66.093156132390234</v>
      </c>
      <c r="DD51" s="2">
        <f t="shared" si="86"/>
        <v>67.101747151139548</v>
      </c>
      <c r="DE51" s="2">
        <f t="shared" si="87"/>
        <v>69.515365295368852</v>
      </c>
      <c r="DF51" s="2">
        <f t="shared" si="88"/>
        <v>69.928813248503019</v>
      </c>
      <c r="DG51" s="2">
        <f t="shared" si="89"/>
        <v>70.658288844346131</v>
      </c>
      <c r="DH51" s="2">
        <f t="shared" si="90"/>
        <v>66.799755829943692</v>
      </c>
      <c r="DI51" s="2">
        <f t="shared" si="91"/>
        <v>64.374001616527906</v>
      </c>
      <c r="DJ51" s="2">
        <f t="shared" si="92"/>
        <v>60.017487380406429</v>
      </c>
      <c r="DL51" s="2">
        <f t="shared" si="93"/>
        <v>39.440197000947293</v>
      </c>
      <c r="DM51" s="2">
        <f t="shared" si="94"/>
        <v>46.218961570083216</v>
      </c>
      <c r="DN51" s="2">
        <f t="shared" si="95"/>
        <v>51.334556074427269</v>
      </c>
      <c r="DO51" s="2">
        <f t="shared" si="96"/>
        <v>55.875522124564334</v>
      </c>
      <c r="DP51" s="2">
        <f t="shared" si="97"/>
        <v>61.039733282712746</v>
      </c>
      <c r="DQ51" s="2">
        <f t="shared" si="98"/>
        <v>63.16991076679119</v>
      </c>
      <c r="DR51" s="2">
        <f t="shared" si="99"/>
        <v>66.554300960248526</v>
      </c>
      <c r="DS51" s="2">
        <f t="shared" si="100"/>
        <v>68.80630915817612</v>
      </c>
      <c r="DT51" s="2">
        <f t="shared" si="101"/>
        <v>69.817290858369347</v>
      </c>
      <c r="DU51" s="2">
        <f t="shared" si="102"/>
        <v>71.526210089947995</v>
      </c>
      <c r="DV51" s="2">
        <f t="shared" si="103"/>
        <v>67.616136564598008</v>
      </c>
      <c r="DW51" s="2">
        <f t="shared" si="104"/>
        <v>68.967880265160105</v>
      </c>
      <c r="DX51" s="2">
        <f t="shared" si="105"/>
        <v>66.397411560626708</v>
      </c>
      <c r="DY51" s="2">
        <f t="shared" si="106"/>
        <v>60.819829213548644</v>
      </c>
      <c r="DZ51" s="2">
        <f t="shared" si="107"/>
        <v>55.008207730846216</v>
      </c>
      <c r="EB51" s="2">
        <f t="shared" si="108"/>
        <v>1.4867287517462391E-3</v>
      </c>
      <c r="EC51" s="2">
        <f t="shared" si="109"/>
        <v>1.1984266237264126E-3</v>
      </c>
      <c r="ED51" s="2">
        <f t="shared" si="110"/>
        <v>1.2317017454710904E-3</v>
      </c>
      <c r="EE51" s="2">
        <f t="shared" si="111"/>
        <v>1.1691613455929424E-3</v>
      </c>
      <c r="EF51" s="2">
        <f t="shared" si="112"/>
        <v>1.4870138094550634E-3</v>
      </c>
      <c r="EG51" s="2">
        <f t="shared" si="113"/>
        <v>1.3806300556498134E-3</v>
      </c>
      <c r="EH51" s="2">
        <f t="shared" si="114"/>
        <v>1.6600294342938512E-3</v>
      </c>
      <c r="EI51" s="2">
        <f t="shared" si="115"/>
        <v>2.0255132644855858E-3</v>
      </c>
      <c r="EJ51" s="2">
        <f t="shared" si="116"/>
        <v>1.897942871973396E-3</v>
      </c>
      <c r="EK51" s="2">
        <f t="shared" si="117"/>
        <v>1.7569880045870214E-3</v>
      </c>
      <c r="EL51" s="2">
        <f t="shared" si="118"/>
        <v>1.4967894565947001E-3</v>
      </c>
      <c r="EM51" s="2">
        <f t="shared" si="119"/>
        <v>1.3171231039850176E-3</v>
      </c>
      <c r="EN51" s="2">
        <f t="shared" si="120"/>
        <v>1.1171108690102051E-3</v>
      </c>
      <c r="EO51" s="2">
        <f t="shared" si="121"/>
        <v>1.02344583323495E-3</v>
      </c>
      <c r="EP51" s="2">
        <f t="shared" si="122"/>
        <v>1.1480950322464705E-3</v>
      </c>
    </row>
    <row r="52" spans="2:146" x14ac:dyDescent="0.25">
      <c r="B52" s="2">
        <v>30</v>
      </c>
      <c r="C52" s="49">
        <v>40.666699999999999</v>
      </c>
      <c r="D52" s="49">
        <v>45.924999999999997</v>
      </c>
      <c r="E52" s="49">
        <v>50.131999999999998</v>
      </c>
      <c r="F52" s="49">
        <v>51.868000000000002</v>
      </c>
      <c r="G52" s="49">
        <v>56.396000000000001</v>
      </c>
      <c r="H52" s="49">
        <v>58.585000000000001</v>
      </c>
      <c r="I52" s="49">
        <v>61.414999999999999</v>
      </c>
      <c r="J52" s="49">
        <v>62.962000000000003</v>
      </c>
      <c r="K52" s="49">
        <v>62.244999999999997</v>
      </c>
      <c r="L52" s="49">
        <v>65.302000000000007</v>
      </c>
      <c r="M52" s="49">
        <v>66.132000000000005</v>
      </c>
      <c r="N52" s="49">
        <v>66.283000000000001</v>
      </c>
      <c r="O52" s="49">
        <v>62.755000000000003</v>
      </c>
      <c r="P52" s="49">
        <v>60.566000000000003</v>
      </c>
      <c r="Q52" s="49">
        <v>56.244999999999997</v>
      </c>
      <c r="T52" s="4">
        <f t="shared" si="3"/>
        <v>41.211903961112391</v>
      </c>
      <c r="U52" s="4">
        <f t="shared" si="4"/>
        <v>47.081502972150744</v>
      </c>
      <c r="V52" s="4">
        <f t="shared" si="5"/>
        <v>51.861881314378316</v>
      </c>
      <c r="W52" s="4">
        <f t="shared" si="6"/>
        <v>55.526333416260968</v>
      </c>
      <c r="X52" s="4">
        <f t="shared" si="7"/>
        <v>59.189161770771349</v>
      </c>
      <c r="Y52" s="4">
        <f t="shared" si="8"/>
        <v>62.408377636761507</v>
      </c>
      <c r="Z52" s="4">
        <f t="shared" si="9"/>
        <v>63.831379977964154</v>
      </c>
      <c r="AA52" s="4">
        <f t="shared" si="10"/>
        <v>66.007272664035185</v>
      </c>
      <c r="AB52" s="4">
        <f t="shared" si="11"/>
        <v>67.019665957588529</v>
      </c>
      <c r="AC52" s="4">
        <f t="shared" si="12"/>
        <v>69.419412426592118</v>
      </c>
      <c r="AD52" s="4">
        <f t="shared" si="13"/>
        <v>69.816293845713247</v>
      </c>
      <c r="AE52" s="4">
        <f t="shared" si="14"/>
        <v>70.525237631625387</v>
      </c>
      <c r="AF52" s="4">
        <f t="shared" si="15"/>
        <v>66.685423591227263</v>
      </c>
      <c r="AG52" s="4">
        <f t="shared" si="16"/>
        <v>64.25313382467651</v>
      </c>
      <c r="AH52" s="4">
        <f t="shared" si="17"/>
        <v>59.903405001267068</v>
      </c>
      <c r="AJ52" s="4">
        <f t="shared" si="18"/>
        <v>-0.54520396111239222</v>
      </c>
      <c r="AK52" s="4">
        <f t="shared" si="19"/>
        <v>-1.1565029721507472</v>
      </c>
      <c r="AL52" s="4">
        <f t="shared" si="20"/>
        <v>-1.7298813143783178</v>
      </c>
      <c r="AM52" s="4">
        <f t="shared" si="21"/>
        <v>-3.658333416260966</v>
      </c>
      <c r="AN52" s="4">
        <f t="shared" si="22"/>
        <v>-2.7931617707713485</v>
      </c>
      <c r="AO52" s="4">
        <f t="shared" si="23"/>
        <v>-3.8233776367615064</v>
      </c>
      <c r="AP52" s="4">
        <f t="shared" si="24"/>
        <v>-2.416379977964155</v>
      </c>
      <c r="AQ52" s="4">
        <f t="shared" si="25"/>
        <v>-3.0452726640351813</v>
      </c>
      <c r="AR52" s="4">
        <f t="shared" si="26"/>
        <v>-4.7746659575885317</v>
      </c>
      <c r="AS52" s="4">
        <f t="shared" si="27"/>
        <v>-4.1174124265921108</v>
      </c>
      <c r="AT52" s="4">
        <f t="shared" si="28"/>
        <v>-3.6842938457132419</v>
      </c>
      <c r="AU52" s="4">
        <f t="shared" si="29"/>
        <v>-4.242237631625386</v>
      </c>
      <c r="AV52" s="4">
        <f t="shared" si="30"/>
        <v>-3.9304235912272603</v>
      </c>
      <c r="AW52" s="4">
        <f t="shared" si="31"/>
        <v>-3.6871338246765077</v>
      </c>
      <c r="AX52" s="4">
        <f t="shared" si="32"/>
        <v>-3.6584050012670701</v>
      </c>
      <c r="AZ52" s="2">
        <f t="shared" si="33"/>
        <v>41.211901459428326</v>
      </c>
      <c r="BA52" s="2">
        <f t="shared" si="34"/>
        <v>47.081502946670099</v>
      </c>
      <c r="BB52" s="2">
        <f t="shared" si="35"/>
        <v>51.861881313595774</v>
      </c>
      <c r="BC52" s="2">
        <f t="shared" si="36"/>
        <v>55.526333416251603</v>
      </c>
      <c r="BD52" s="2">
        <f t="shared" si="37"/>
        <v>59.189161770760386</v>
      </c>
      <c r="BE52" s="2">
        <f t="shared" si="38"/>
        <v>62.408377636760186</v>
      </c>
      <c r="BF52" s="2">
        <f t="shared" si="39"/>
        <v>63.831379977913301</v>
      </c>
      <c r="BG52" s="2">
        <f t="shared" si="40"/>
        <v>66.007272663973339</v>
      </c>
      <c r="BH52" s="2">
        <f t="shared" si="41"/>
        <v>67.019665957507613</v>
      </c>
      <c r="BI52" s="2">
        <f t="shared" si="42"/>
        <v>69.419412426513276</v>
      </c>
      <c r="BJ52" s="2">
        <f t="shared" si="43"/>
        <v>69.816293845702219</v>
      </c>
      <c r="BK52" s="2">
        <f t="shared" si="44"/>
        <v>70.525237631593043</v>
      </c>
      <c r="BL52" s="2">
        <f t="shared" si="45"/>
        <v>66.685423591211972</v>
      </c>
      <c r="BM52" s="2">
        <f t="shared" si="46"/>
        <v>64.253133824672972</v>
      </c>
      <c r="BN52" s="2">
        <f t="shared" si="47"/>
        <v>59.903405001266975</v>
      </c>
      <c r="BP52" s="2">
        <f t="shared" si="48"/>
        <v>40.666699999999999</v>
      </c>
      <c r="BQ52" s="2">
        <f t="shared" si="49"/>
        <v>45.924999999999997</v>
      </c>
      <c r="BR52" s="2">
        <f t="shared" si="50"/>
        <v>50.131999999999998</v>
      </c>
      <c r="BS52" s="2">
        <f t="shared" si="51"/>
        <v>51.868000000000002</v>
      </c>
      <c r="BT52" s="2">
        <f t="shared" si="52"/>
        <v>56.396000000000001</v>
      </c>
      <c r="BU52" s="2">
        <f t="shared" si="53"/>
        <v>58.585000000000001</v>
      </c>
      <c r="BV52" s="2">
        <f t="shared" si="54"/>
        <v>61.414999999999999</v>
      </c>
      <c r="BW52" s="2">
        <f t="shared" si="55"/>
        <v>62.962000000000003</v>
      </c>
      <c r="BX52" s="2">
        <f t="shared" si="56"/>
        <v>62.244999999999997</v>
      </c>
      <c r="BY52" s="2">
        <f t="shared" si="57"/>
        <v>65.302000000000007</v>
      </c>
      <c r="BZ52" s="2">
        <f t="shared" si="58"/>
        <v>66.132000000000005</v>
      </c>
      <c r="CA52" s="2">
        <f t="shared" si="59"/>
        <v>66.283000000000001</v>
      </c>
      <c r="CB52" s="2">
        <f t="shared" si="60"/>
        <v>62.755000000000003</v>
      </c>
      <c r="CC52" s="2">
        <f t="shared" si="61"/>
        <v>60.566000000000003</v>
      </c>
      <c r="CD52" s="2">
        <f t="shared" si="62"/>
        <v>56.244999999999997</v>
      </c>
      <c r="CF52" s="2" t="str">
        <f t="shared" si="63"/>
        <v/>
      </c>
      <c r="CG52" s="2" t="str">
        <f t="shared" si="64"/>
        <v/>
      </c>
      <c r="CH52" s="2" t="str">
        <f t="shared" si="65"/>
        <v/>
      </c>
      <c r="CI52" s="2" t="str">
        <f t="shared" si="66"/>
        <v/>
      </c>
      <c r="CJ52" s="2" t="str">
        <f t="shared" si="67"/>
        <v/>
      </c>
      <c r="CK52" s="2" t="str">
        <f t="shared" si="68"/>
        <v/>
      </c>
      <c r="CL52" s="2" t="str">
        <f t="shared" si="69"/>
        <v/>
      </c>
      <c r="CM52" s="2" t="str">
        <f t="shared" si="70"/>
        <v/>
      </c>
      <c r="CN52" s="2" t="str">
        <f t="shared" si="71"/>
        <v/>
      </c>
      <c r="CO52" s="2" t="str">
        <f t="shared" si="72"/>
        <v/>
      </c>
      <c r="CP52" s="2" t="str">
        <f t="shared" si="73"/>
        <v/>
      </c>
      <c r="CQ52" s="2" t="str">
        <f t="shared" si="74"/>
        <v/>
      </c>
      <c r="CR52" s="2" t="str">
        <f t="shared" si="75"/>
        <v/>
      </c>
      <c r="CS52" s="2" t="str">
        <f t="shared" si="76"/>
        <v/>
      </c>
      <c r="CT52" s="2" t="str">
        <f t="shared" si="77"/>
        <v/>
      </c>
      <c r="CV52" s="2">
        <f t="shared" si="78"/>
        <v>41.214856732282719</v>
      </c>
      <c r="CW52" s="2">
        <f t="shared" si="79"/>
        <v>47.082721892324528</v>
      </c>
      <c r="CX52" s="2">
        <f t="shared" si="80"/>
        <v>51.862698103666254</v>
      </c>
      <c r="CY52" s="2">
        <f t="shared" si="81"/>
        <v>55.525995740558486</v>
      </c>
      <c r="CZ52" s="2">
        <f t="shared" si="82"/>
        <v>59.186313952100569</v>
      </c>
      <c r="DA52" s="2">
        <f t="shared" si="83"/>
        <v>62.407377960939783</v>
      </c>
      <c r="DB52" s="2">
        <f t="shared" si="84"/>
        <v>63.826624625748515</v>
      </c>
      <c r="DC52" s="2">
        <f t="shared" si="85"/>
        <v>66.001328840250906</v>
      </c>
      <c r="DD52" s="2">
        <f t="shared" si="86"/>
        <v>67.01411065573771</v>
      </c>
      <c r="DE52" s="2">
        <f t="shared" si="87"/>
        <v>69.415627235811669</v>
      </c>
      <c r="DF52" s="2">
        <f t="shared" si="88"/>
        <v>69.820084955089854</v>
      </c>
      <c r="DG52" s="2">
        <f t="shared" si="89"/>
        <v>70.527686774260431</v>
      </c>
      <c r="DH52" s="2">
        <f t="shared" si="90"/>
        <v>66.68595269458477</v>
      </c>
      <c r="DI52" s="2">
        <f t="shared" si="91"/>
        <v>64.257113948618411</v>
      </c>
      <c r="DJ52" s="2">
        <f t="shared" si="92"/>
        <v>59.909682932711327</v>
      </c>
      <c r="DL52" s="2">
        <f t="shared" si="93"/>
        <v>39.401730114321388</v>
      </c>
      <c r="DM52" s="2">
        <f t="shared" si="94"/>
        <v>46.15498867656585</v>
      </c>
      <c r="DN52" s="2">
        <f t="shared" si="95"/>
        <v>51.257835829769505</v>
      </c>
      <c r="DO52" s="2">
        <f t="shared" si="96"/>
        <v>55.789431263259587</v>
      </c>
      <c r="DP52" s="2">
        <f t="shared" si="97"/>
        <v>60.933180108601185</v>
      </c>
      <c r="DQ52" s="2">
        <f t="shared" si="98"/>
        <v>63.067827602332891</v>
      </c>
      <c r="DR52" s="2">
        <f t="shared" si="99"/>
        <v>66.43960679234624</v>
      </c>
      <c r="DS52" s="2">
        <f t="shared" si="100"/>
        <v>68.678127400148256</v>
      </c>
      <c r="DT52" s="2">
        <f t="shared" si="101"/>
        <v>69.68406623310544</v>
      </c>
      <c r="DU52" s="2">
        <f t="shared" si="102"/>
        <v>71.380763090377258</v>
      </c>
      <c r="DV52" s="2">
        <f t="shared" si="103"/>
        <v>67.509785311203927</v>
      </c>
      <c r="DW52" s="2">
        <f t="shared" si="104"/>
        <v>68.831620180011001</v>
      </c>
      <c r="DX52" s="2">
        <f t="shared" si="105"/>
        <v>66.253945422953308</v>
      </c>
      <c r="DY52" s="2">
        <f t="shared" si="106"/>
        <v>60.710004291211028</v>
      </c>
      <c r="DZ52" s="2">
        <f t="shared" si="107"/>
        <v>54.922137859115857</v>
      </c>
      <c r="EB52" s="2">
        <f t="shared" si="108"/>
        <v>1.6299318674814027E-3</v>
      </c>
      <c r="EC52" s="2">
        <f t="shared" si="109"/>
        <v>1.3138967471727349E-3</v>
      </c>
      <c r="ED52" s="2">
        <f t="shared" si="110"/>
        <v>1.3503736399705373E-3</v>
      </c>
      <c r="EE52" s="2">
        <f t="shared" si="111"/>
        <v>1.2818153362693823E-3</v>
      </c>
      <c r="EF52" s="2">
        <f t="shared" si="112"/>
        <v>1.6302443373893141E-3</v>
      </c>
      <c r="EG52" s="2">
        <f t="shared" si="113"/>
        <v>1.5136291365035206E-3</v>
      </c>
      <c r="EH52" s="2">
        <f t="shared" si="114"/>
        <v>1.8198946114432277E-3</v>
      </c>
      <c r="EI52" s="2">
        <f t="shared" si="115"/>
        <v>2.2204972056818094E-3</v>
      </c>
      <c r="EJ52" s="2">
        <f t="shared" si="116"/>
        <v>2.0806719845793209E-3</v>
      </c>
      <c r="EK52" s="2">
        <f t="shared" si="117"/>
        <v>1.9261725304187936E-3</v>
      </c>
      <c r="EL52" s="2">
        <f t="shared" si="118"/>
        <v>1.6409600363598822E-3</v>
      </c>
      <c r="EM52" s="2">
        <f t="shared" si="119"/>
        <v>1.4440132691031198E-3</v>
      </c>
      <c r="EN52" s="2">
        <f t="shared" si="120"/>
        <v>1.2247557102421545E-3</v>
      </c>
      <c r="EO52" s="2">
        <f t="shared" si="121"/>
        <v>1.1220752471326016E-3</v>
      </c>
      <c r="EP52" s="2">
        <f t="shared" si="122"/>
        <v>1.2587217462122792E-3</v>
      </c>
    </row>
    <row r="53" spans="2:146" x14ac:dyDescent="0.25">
      <c r="B53" s="2">
        <v>31</v>
      </c>
      <c r="C53" s="49">
        <v>40.1053</v>
      </c>
      <c r="D53" s="49">
        <v>46.755000000000003</v>
      </c>
      <c r="E53" s="49">
        <v>50.357999999999997</v>
      </c>
      <c r="F53" s="49">
        <v>53.17</v>
      </c>
      <c r="G53" s="49">
        <v>55.698</v>
      </c>
      <c r="H53" s="49">
        <v>58.887</v>
      </c>
      <c r="I53" s="49">
        <v>60.509</v>
      </c>
      <c r="J53" s="49">
        <v>64.057000000000002</v>
      </c>
      <c r="K53" s="49">
        <v>62.094000000000001</v>
      </c>
      <c r="L53" s="49">
        <v>66.207999999999998</v>
      </c>
      <c r="M53" s="49">
        <v>66.075000000000003</v>
      </c>
      <c r="N53" s="49">
        <v>66.584999999999994</v>
      </c>
      <c r="O53" s="49">
        <v>62.698</v>
      </c>
      <c r="P53" s="49">
        <v>60.151000000000003</v>
      </c>
      <c r="Q53" s="49">
        <v>56.735999999999997</v>
      </c>
      <c r="T53" s="4">
        <f t="shared" si="3"/>
        <v>41.16358467189341</v>
      </c>
      <c r="U53" s="4">
        <f t="shared" si="4"/>
        <v>47.04980641565416</v>
      </c>
      <c r="V53" s="4">
        <f t="shared" si="5"/>
        <v>51.801000564043484</v>
      </c>
      <c r="W53" s="4">
        <f t="shared" si="6"/>
        <v>55.460203984512354</v>
      </c>
      <c r="X53" s="4">
        <f t="shared" si="7"/>
        <v>59.108987514880354</v>
      </c>
      <c r="Y53" s="4">
        <f t="shared" si="8"/>
        <v>62.320930395270757</v>
      </c>
      <c r="Z53" s="4">
        <f t="shared" si="9"/>
        <v>63.761502167083066</v>
      </c>
      <c r="AA53" s="4">
        <f t="shared" si="10"/>
        <v>65.915928931510919</v>
      </c>
      <c r="AB53" s="4">
        <f t="shared" si="11"/>
        <v>66.932460221191548</v>
      </c>
      <c r="AC53" s="4">
        <f t="shared" si="12"/>
        <v>69.319942265056866</v>
      </c>
      <c r="AD53" s="4">
        <f t="shared" si="13"/>
        <v>69.707204727241049</v>
      </c>
      <c r="AE53" s="4">
        <f t="shared" si="14"/>
        <v>70.394390689646997</v>
      </c>
      <c r="AF53" s="4">
        <f t="shared" si="15"/>
        <v>66.571529647270751</v>
      </c>
      <c r="AG53" s="4">
        <f t="shared" si="16"/>
        <v>64.135871322569116</v>
      </c>
      <c r="AH53" s="4">
        <f t="shared" si="17"/>
        <v>59.795025699481045</v>
      </c>
      <c r="AJ53" s="4">
        <f t="shared" si="18"/>
        <v>-1.0582846718934107</v>
      </c>
      <c r="AK53" s="4">
        <f t="shared" si="19"/>
        <v>-0.29480641565415766</v>
      </c>
      <c r="AL53" s="4">
        <f t="shared" si="20"/>
        <v>-1.4430005640434871</v>
      </c>
      <c r="AM53" s="4">
        <f t="shared" si="21"/>
        <v>-2.2902039845123525</v>
      </c>
      <c r="AN53" s="4">
        <f t="shared" si="22"/>
        <v>-3.4109875148803539</v>
      </c>
      <c r="AO53" s="4">
        <f t="shared" si="23"/>
        <v>-3.4339303952707567</v>
      </c>
      <c r="AP53" s="4">
        <f t="shared" si="24"/>
        <v>-3.2525021670830654</v>
      </c>
      <c r="AQ53" s="4">
        <f t="shared" si="25"/>
        <v>-1.858928931510917</v>
      </c>
      <c r="AR53" s="4">
        <f t="shared" si="26"/>
        <v>-4.8384602211915464</v>
      </c>
      <c r="AS53" s="4">
        <f t="shared" si="27"/>
        <v>-3.111942265056868</v>
      </c>
      <c r="AT53" s="4">
        <f t="shared" si="28"/>
        <v>-3.6322047272410458</v>
      </c>
      <c r="AU53" s="4">
        <f t="shared" si="29"/>
        <v>-3.8093906896470031</v>
      </c>
      <c r="AV53" s="4">
        <f t="shared" si="30"/>
        <v>-3.8735296472707503</v>
      </c>
      <c r="AW53" s="4">
        <f t="shared" si="31"/>
        <v>-3.9848713225691128</v>
      </c>
      <c r="AX53" s="4">
        <f t="shared" si="32"/>
        <v>-3.0590256994810474</v>
      </c>
      <c r="AZ53" s="2">
        <f t="shared" si="33"/>
        <v>41.163576589974149</v>
      </c>
      <c r="BA53" s="2">
        <f t="shared" si="34"/>
        <v>47.049806320192111</v>
      </c>
      <c r="BB53" s="2">
        <f t="shared" si="35"/>
        <v>51.801000560547095</v>
      </c>
      <c r="BC53" s="2">
        <f t="shared" si="36"/>
        <v>55.46020398445792</v>
      </c>
      <c r="BD53" s="2">
        <f t="shared" si="37"/>
        <v>59.108987514807012</v>
      </c>
      <c r="BE53" s="2">
        <f t="shared" si="38"/>
        <v>62.320930395261243</v>
      </c>
      <c r="BF53" s="2">
        <f t="shared" si="39"/>
        <v>63.761502166765638</v>
      </c>
      <c r="BG53" s="2">
        <f t="shared" si="40"/>
        <v>65.915928931098136</v>
      </c>
      <c r="BH53" s="2">
        <f t="shared" si="41"/>
        <v>66.932460220678806</v>
      </c>
      <c r="BI53" s="2">
        <f t="shared" si="42"/>
        <v>69.319942264562968</v>
      </c>
      <c r="BJ53" s="2">
        <f t="shared" si="43"/>
        <v>69.707204727168389</v>
      </c>
      <c r="BK53" s="2">
        <f t="shared" si="44"/>
        <v>70.394390689459797</v>
      </c>
      <c r="BL53" s="2">
        <f t="shared" si="45"/>
        <v>66.571529647186537</v>
      </c>
      <c r="BM53" s="2">
        <f t="shared" si="46"/>
        <v>64.135871322549377</v>
      </c>
      <c r="BN53" s="2">
        <f t="shared" si="47"/>
        <v>59.795025699480433</v>
      </c>
      <c r="BP53" s="2">
        <f t="shared" si="48"/>
        <v>40.1053</v>
      </c>
      <c r="BQ53" s="2">
        <f t="shared" si="49"/>
        <v>46.755000000000003</v>
      </c>
      <c r="BR53" s="2">
        <f t="shared" si="50"/>
        <v>50.357999999999997</v>
      </c>
      <c r="BS53" s="2">
        <f t="shared" si="51"/>
        <v>53.17</v>
      </c>
      <c r="BT53" s="2">
        <f t="shared" si="52"/>
        <v>55.698</v>
      </c>
      <c r="BU53" s="2">
        <f t="shared" si="53"/>
        <v>58.887</v>
      </c>
      <c r="BV53" s="2">
        <f t="shared" si="54"/>
        <v>60.509</v>
      </c>
      <c r="BW53" s="2">
        <f t="shared" si="55"/>
        <v>64.057000000000002</v>
      </c>
      <c r="BX53" s="2">
        <f t="shared" si="56"/>
        <v>62.094000000000001</v>
      </c>
      <c r="BY53" s="2">
        <f t="shared" si="57"/>
        <v>66.207999999999998</v>
      </c>
      <c r="BZ53" s="2">
        <f t="shared" si="58"/>
        <v>66.075000000000003</v>
      </c>
      <c r="CA53" s="2">
        <f t="shared" si="59"/>
        <v>66.584999999999994</v>
      </c>
      <c r="CB53" s="2">
        <f t="shared" si="60"/>
        <v>62.698</v>
      </c>
      <c r="CC53" s="2">
        <f t="shared" si="61"/>
        <v>60.151000000000003</v>
      </c>
      <c r="CD53" s="2">
        <f t="shared" si="62"/>
        <v>56.735999999999997</v>
      </c>
      <c r="CF53" s="2" t="str">
        <f t="shared" si="63"/>
        <v/>
      </c>
      <c r="CG53" s="2" t="str">
        <f t="shared" si="64"/>
        <v/>
      </c>
      <c r="CH53" s="2" t="str">
        <f t="shared" si="65"/>
        <v/>
      </c>
      <c r="CI53" s="2" t="str">
        <f t="shared" si="66"/>
        <v/>
      </c>
      <c r="CJ53" s="2" t="str">
        <f t="shared" si="67"/>
        <v/>
      </c>
      <c r="CK53" s="2" t="str">
        <f t="shared" si="68"/>
        <v/>
      </c>
      <c r="CL53" s="2" t="str">
        <f t="shared" si="69"/>
        <v/>
      </c>
      <c r="CM53" s="2" t="str">
        <f t="shared" si="70"/>
        <v/>
      </c>
      <c r="CN53" s="2" t="str">
        <f t="shared" si="71"/>
        <v/>
      </c>
      <c r="CO53" s="2" t="str">
        <f t="shared" si="72"/>
        <v/>
      </c>
      <c r="CP53" s="2" t="str">
        <f t="shared" si="73"/>
        <v/>
      </c>
      <c r="CQ53" s="2" t="str">
        <f t="shared" si="74"/>
        <v/>
      </c>
      <c r="CR53" s="2" t="str">
        <f t="shared" si="75"/>
        <v/>
      </c>
      <c r="CS53" s="2" t="str">
        <f t="shared" si="76"/>
        <v/>
      </c>
      <c r="CT53" s="2" t="str">
        <f t="shared" si="77"/>
        <v/>
      </c>
      <c r="CV53" s="2">
        <f t="shared" si="78"/>
        <v>41.166799335422951</v>
      </c>
      <c r="CW53" s="2">
        <f t="shared" si="79"/>
        <v>47.051189427798832</v>
      </c>
      <c r="CX53" s="2">
        <f t="shared" si="80"/>
        <v>51.801919637589563</v>
      </c>
      <c r="CY53" s="2">
        <f t="shared" si="81"/>
        <v>55.459861821872302</v>
      </c>
      <c r="CZ53" s="2">
        <f t="shared" si="82"/>
        <v>59.105912173774662</v>
      </c>
      <c r="DA53" s="2">
        <f t="shared" si="83"/>
        <v>62.319858600019352</v>
      </c>
      <c r="DB53" s="2">
        <f t="shared" si="84"/>
        <v>63.756377619760485</v>
      </c>
      <c r="DC53" s="2">
        <f t="shared" si="85"/>
        <v>65.909501548111578</v>
      </c>
      <c r="DD53" s="2">
        <f t="shared" si="86"/>
        <v>66.926474160335871</v>
      </c>
      <c r="DE53" s="2">
        <f t="shared" si="87"/>
        <v>69.315889176254473</v>
      </c>
      <c r="DF53" s="2">
        <f t="shared" si="88"/>
        <v>69.711356661676675</v>
      </c>
      <c r="DG53" s="2">
        <f t="shared" si="89"/>
        <v>70.397084704174716</v>
      </c>
      <c r="DH53" s="2">
        <f t="shared" si="90"/>
        <v>66.572149559225849</v>
      </c>
      <c r="DI53" s="2">
        <f t="shared" si="91"/>
        <v>64.140226280708916</v>
      </c>
      <c r="DJ53" s="2">
        <f t="shared" si="92"/>
        <v>59.801878485016218</v>
      </c>
      <c r="DL53" s="2">
        <f t="shared" si="93"/>
        <v>39.363263227695484</v>
      </c>
      <c r="DM53" s="2">
        <f t="shared" si="94"/>
        <v>46.091015783048483</v>
      </c>
      <c r="DN53" s="2">
        <f t="shared" si="95"/>
        <v>51.181115585111733</v>
      </c>
      <c r="DO53" s="2">
        <f t="shared" si="96"/>
        <v>55.703340401954847</v>
      </c>
      <c r="DP53" s="2">
        <f t="shared" si="97"/>
        <v>60.826626934489624</v>
      </c>
      <c r="DQ53" s="2">
        <f t="shared" si="98"/>
        <v>62.965744437874591</v>
      </c>
      <c r="DR53" s="2">
        <f t="shared" si="99"/>
        <v>66.324912624443968</v>
      </c>
      <c r="DS53" s="2">
        <f t="shared" si="100"/>
        <v>68.549945642120392</v>
      </c>
      <c r="DT53" s="2">
        <f t="shared" si="101"/>
        <v>69.550841607841534</v>
      </c>
      <c r="DU53" s="2">
        <f t="shared" si="102"/>
        <v>71.235316090806535</v>
      </c>
      <c r="DV53" s="2">
        <f t="shared" si="103"/>
        <v>67.403434057809847</v>
      </c>
      <c r="DW53" s="2">
        <f t="shared" si="104"/>
        <v>68.695360094861911</v>
      </c>
      <c r="DX53" s="2">
        <f t="shared" si="105"/>
        <v>66.110479285279922</v>
      </c>
      <c r="DY53" s="2">
        <f t="shared" si="106"/>
        <v>60.600179368873412</v>
      </c>
      <c r="DZ53" s="2">
        <f t="shared" si="107"/>
        <v>54.836067987385505</v>
      </c>
      <c r="EB53" s="2">
        <f t="shared" si="108"/>
        <v>1.7869037581185996E-3</v>
      </c>
      <c r="EC53" s="2">
        <f t="shared" si="109"/>
        <v>1.4404765370125464E-3</v>
      </c>
      <c r="ED53" s="2">
        <f t="shared" si="110"/>
        <v>1.4804623758480331E-3</v>
      </c>
      <c r="EE53" s="2">
        <f t="shared" si="111"/>
        <v>1.4053087770555567E-3</v>
      </c>
      <c r="EF53" s="2">
        <f t="shared" si="112"/>
        <v>1.7872462668198142E-3</v>
      </c>
      <c r="EG53" s="2">
        <f t="shared" si="113"/>
        <v>1.6594190165989627E-3</v>
      </c>
      <c r="EH53" s="2">
        <f t="shared" si="114"/>
        <v>1.9951244564760662E-3</v>
      </c>
      <c r="EI53" s="2">
        <f t="shared" si="115"/>
        <v>2.4342052918863038E-3</v>
      </c>
      <c r="EJ53" s="2">
        <f t="shared" si="116"/>
        <v>2.2809535869806109E-3</v>
      </c>
      <c r="EK53" s="2">
        <f t="shared" si="117"/>
        <v>2.1116137727168536E-3</v>
      </c>
      <c r="EL53" s="2">
        <f t="shared" si="118"/>
        <v>1.7989920898244666E-3</v>
      </c>
      <c r="EM53" s="2">
        <f t="shared" si="119"/>
        <v>1.5831085124913752E-3</v>
      </c>
      <c r="EN53" s="2">
        <f t="shared" si="120"/>
        <v>1.3427592684640938E-3</v>
      </c>
      <c r="EO53" s="2">
        <f t="shared" si="121"/>
        <v>1.2301978668638296E-3</v>
      </c>
      <c r="EP53" s="2">
        <f t="shared" si="122"/>
        <v>1.379993364437999E-3</v>
      </c>
    </row>
    <row r="54" spans="2:146" x14ac:dyDescent="0.25">
      <c r="B54" s="2">
        <v>32</v>
      </c>
      <c r="C54" s="49">
        <v>41.333300000000001</v>
      </c>
      <c r="D54" s="49">
        <v>46</v>
      </c>
      <c r="E54" s="49">
        <v>49.357999999999997</v>
      </c>
      <c r="F54" s="49">
        <v>53.811</v>
      </c>
      <c r="G54" s="49">
        <v>56.792000000000002</v>
      </c>
      <c r="H54" s="49">
        <v>58.755000000000003</v>
      </c>
      <c r="I54" s="49">
        <v>62.189</v>
      </c>
      <c r="J54" s="49">
        <v>63.642000000000003</v>
      </c>
      <c r="K54" s="49">
        <v>64.962000000000003</v>
      </c>
      <c r="L54" s="49">
        <v>66.415000000000006</v>
      </c>
      <c r="M54" s="49">
        <v>65.679000000000002</v>
      </c>
      <c r="N54" s="49">
        <v>67.433999999999997</v>
      </c>
      <c r="O54" s="49">
        <v>63.244999999999997</v>
      </c>
      <c r="P54" s="49">
        <v>60.527999999999999</v>
      </c>
      <c r="Q54" s="49">
        <v>57.472000000000001</v>
      </c>
      <c r="T54" s="4">
        <f t="shared" si="3"/>
        <v>41.115252711487742</v>
      </c>
      <c r="U54" s="4">
        <f t="shared" si="4"/>
        <v>47.018089739054084</v>
      </c>
      <c r="V54" s="4">
        <f t="shared" si="5"/>
        <v>51.740107707918575</v>
      </c>
      <c r="W54" s="4">
        <f t="shared" si="6"/>
        <v>55.394072279147878</v>
      </c>
      <c r="X54" s="4">
        <f t="shared" si="7"/>
        <v>59.028830619512924</v>
      </c>
      <c r="Y54" s="4">
        <f t="shared" si="8"/>
        <v>62.233487756316897</v>
      </c>
      <c r="Z54" s="4">
        <f t="shared" si="9"/>
        <v>63.691651273967707</v>
      </c>
      <c r="AA54" s="4">
        <f t="shared" si="10"/>
        <v>65.824623079943152</v>
      </c>
      <c r="AB54" s="4">
        <f t="shared" si="11"/>
        <v>66.845285817001624</v>
      </c>
      <c r="AC54" s="4">
        <f t="shared" si="12"/>
        <v>69.220488527259533</v>
      </c>
      <c r="AD54" s="4">
        <f t="shared" si="13"/>
        <v>69.598081341095451</v>
      </c>
      <c r="AE54" s="4">
        <f t="shared" si="14"/>
        <v>70.26351933788925</v>
      </c>
      <c r="AF54" s="4">
        <f t="shared" si="15"/>
        <v>66.457623124950473</v>
      </c>
      <c r="AG54" s="4">
        <f t="shared" si="16"/>
        <v>64.018573588617585</v>
      </c>
      <c r="AH54" s="4">
        <f t="shared" si="17"/>
        <v>59.686593990586189</v>
      </c>
      <c r="AJ54" s="4">
        <f t="shared" si="18"/>
        <v>0.21804728851225974</v>
      </c>
      <c r="AK54" s="4">
        <f t="shared" si="19"/>
        <v>-1.0180897390540835</v>
      </c>
      <c r="AL54" s="4">
        <f t="shared" si="20"/>
        <v>-2.3821077079185784</v>
      </c>
      <c r="AM54" s="4">
        <f t="shared" si="21"/>
        <v>-1.5830722791478777</v>
      </c>
      <c r="AN54" s="4">
        <f t="shared" si="22"/>
        <v>-2.2368306195129222</v>
      </c>
      <c r="AO54" s="4">
        <f t="shared" si="23"/>
        <v>-3.4784877563168948</v>
      </c>
      <c r="AP54" s="4">
        <f t="shared" si="24"/>
        <v>-1.5026512739677074</v>
      </c>
      <c r="AQ54" s="4">
        <f t="shared" si="25"/>
        <v>-2.1826230799431485</v>
      </c>
      <c r="AR54" s="4">
        <f t="shared" si="26"/>
        <v>-1.8832858170016209</v>
      </c>
      <c r="AS54" s="4">
        <f t="shared" si="27"/>
        <v>-2.8054885272595271</v>
      </c>
      <c r="AT54" s="4">
        <f t="shared" si="28"/>
        <v>-3.919081341095449</v>
      </c>
      <c r="AU54" s="4">
        <f t="shared" si="29"/>
        <v>-2.829519337889252</v>
      </c>
      <c r="AV54" s="4">
        <f t="shared" si="30"/>
        <v>-3.2126231249504755</v>
      </c>
      <c r="AW54" s="4">
        <f t="shared" si="31"/>
        <v>-3.4905735886175862</v>
      </c>
      <c r="AX54" s="4">
        <f t="shared" si="32"/>
        <v>-2.214593990586188</v>
      </c>
      <c r="AZ54" s="2">
        <f t="shared" si="33"/>
        <v>41.115227664994343</v>
      </c>
      <c r="BA54" s="2">
        <f t="shared" si="34"/>
        <v>47.018089395719741</v>
      </c>
      <c r="BB54" s="2">
        <f t="shared" si="35"/>
        <v>51.740107692984452</v>
      </c>
      <c r="BC54" s="2">
        <f t="shared" si="36"/>
        <v>55.394072278847801</v>
      </c>
      <c r="BD54" s="2">
        <f t="shared" si="37"/>
        <v>59.028830619051888</v>
      </c>
      <c r="BE54" s="2">
        <f t="shared" si="38"/>
        <v>62.2334877562526</v>
      </c>
      <c r="BF54" s="2">
        <f t="shared" si="39"/>
        <v>63.691651272102696</v>
      </c>
      <c r="BG54" s="2">
        <f t="shared" si="40"/>
        <v>65.824623077363071</v>
      </c>
      <c r="BH54" s="2">
        <f t="shared" si="41"/>
        <v>66.845285813949971</v>
      </c>
      <c r="BI54" s="2">
        <f t="shared" si="42"/>
        <v>69.220488524350785</v>
      </c>
      <c r="BJ54" s="2">
        <f t="shared" si="43"/>
        <v>69.598081340645052</v>
      </c>
      <c r="BK54" s="2">
        <f t="shared" si="44"/>
        <v>70.263519336863254</v>
      </c>
      <c r="BL54" s="2">
        <f t="shared" si="45"/>
        <v>66.457623124509553</v>
      </c>
      <c r="BM54" s="2">
        <f t="shared" si="46"/>
        <v>64.018573588512638</v>
      </c>
      <c r="BN54" s="2">
        <f t="shared" si="47"/>
        <v>59.686593990582445</v>
      </c>
      <c r="BP54" s="2">
        <f t="shared" si="48"/>
        <v>41.333300000000001</v>
      </c>
      <c r="BQ54" s="2">
        <f t="shared" si="49"/>
        <v>46</v>
      </c>
      <c r="BR54" s="2">
        <f t="shared" si="50"/>
        <v>49.357999999999997</v>
      </c>
      <c r="BS54" s="2">
        <f t="shared" si="51"/>
        <v>53.811</v>
      </c>
      <c r="BT54" s="2">
        <f t="shared" si="52"/>
        <v>56.792000000000002</v>
      </c>
      <c r="BU54" s="2">
        <f t="shared" si="53"/>
        <v>58.755000000000003</v>
      </c>
      <c r="BV54" s="2">
        <f t="shared" si="54"/>
        <v>62.189</v>
      </c>
      <c r="BW54" s="2">
        <f t="shared" si="55"/>
        <v>63.642000000000003</v>
      </c>
      <c r="BX54" s="2">
        <f t="shared" si="56"/>
        <v>64.962000000000003</v>
      </c>
      <c r="BY54" s="2">
        <f t="shared" si="57"/>
        <v>66.415000000000006</v>
      </c>
      <c r="BZ54" s="2">
        <f t="shared" si="58"/>
        <v>65.679000000000002</v>
      </c>
      <c r="CA54" s="2">
        <f t="shared" si="59"/>
        <v>67.433999999999997</v>
      </c>
      <c r="CB54" s="2">
        <f t="shared" si="60"/>
        <v>63.244999999999997</v>
      </c>
      <c r="CC54" s="2">
        <f t="shared" si="61"/>
        <v>60.527999999999999</v>
      </c>
      <c r="CD54" s="2">
        <f t="shared" si="62"/>
        <v>57.472000000000001</v>
      </c>
      <c r="CF54" s="2" t="str">
        <f t="shared" si="63"/>
        <v/>
      </c>
      <c r="CG54" s="2" t="str">
        <f t="shared" si="64"/>
        <v/>
      </c>
      <c r="CH54" s="2" t="str">
        <f t="shared" si="65"/>
        <v/>
      </c>
      <c r="CI54" s="2" t="str">
        <f t="shared" si="66"/>
        <v/>
      </c>
      <c r="CJ54" s="2" t="str">
        <f t="shared" si="67"/>
        <v/>
      </c>
      <c r="CK54" s="2" t="str">
        <f t="shared" si="68"/>
        <v/>
      </c>
      <c r="CL54" s="2" t="str">
        <f t="shared" si="69"/>
        <v/>
      </c>
      <c r="CM54" s="2" t="str">
        <f t="shared" si="70"/>
        <v/>
      </c>
      <c r="CN54" s="2" t="str">
        <f t="shared" si="71"/>
        <v/>
      </c>
      <c r="CO54" s="2" t="str">
        <f t="shared" si="72"/>
        <v/>
      </c>
      <c r="CP54" s="2" t="str">
        <f t="shared" si="73"/>
        <v/>
      </c>
      <c r="CQ54" s="2" t="str">
        <f t="shared" si="74"/>
        <v/>
      </c>
      <c r="CR54" s="2" t="str">
        <f t="shared" si="75"/>
        <v/>
      </c>
      <c r="CS54" s="2" t="str">
        <f t="shared" si="76"/>
        <v/>
      </c>
      <c r="CT54" s="2" t="str">
        <f t="shared" si="77"/>
        <v/>
      </c>
      <c r="CV54" s="2">
        <f t="shared" si="78"/>
        <v>41.11874193856319</v>
      </c>
      <c r="CW54" s="2">
        <f t="shared" si="79"/>
        <v>47.019656963273128</v>
      </c>
      <c r="CX54" s="2">
        <f t="shared" si="80"/>
        <v>51.741141171512865</v>
      </c>
      <c r="CY54" s="2">
        <f t="shared" si="81"/>
        <v>55.393727903186111</v>
      </c>
      <c r="CZ54" s="2">
        <f t="shared" si="82"/>
        <v>59.025510395448755</v>
      </c>
      <c r="DA54" s="2">
        <f t="shared" si="83"/>
        <v>62.232339239098927</v>
      </c>
      <c r="DB54" s="2">
        <f t="shared" si="84"/>
        <v>63.686130613772463</v>
      </c>
      <c r="DC54" s="2">
        <f t="shared" si="85"/>
        <v>65.81767425597225</v>
      </c>
      <c r="DD54" s="2">
        <f t="shared" si="86"/>
        <v>66.838837664934033</v>
      </c>
      <c r="DE54" s="2">
        <f t="shared" si="87"/>
        <v>69.21615111669729</v>
      </c>
      <c r="DF54" s="2">
        <f t="shared" si="88"/>
        <v>69.60262836826351</v>
      </c>
      <c r="DG54" s="2">
        <f t="shared" si="89"/>
        <v>70.266482634089016</v>
      </c>
      <c r="DH54" s="2">
        <f t="shared" si="90"/>
        <v>66.458346423866942</v>
      </c>
      <c r="DI54" s="2">
        <f t="shared" si="91"/>
        <v>64.023338612799421</v>
      </c>
      <c r="DJ54" s="2">
        <f t="shared" si="92"/>
        <v>59.694074037321116</v>
      </c>
      <c r="DL54" s="2">
        <f t="shared" si="93"/>
        <v>39.324796341069586</v>
      </c>
      <c r="DM54" s="2">
        <f t="shared" si="94"/>
        <v>46.027042889531117</v>
      </c>
      <c r="DN54" s="2">
        <f t="shared" si="95"/>
        <v>51.104395340453969</v>
      </c>
      <c r="DO54" s="2">
        <f t="shared" si="96"/>
        <v>55.617249540650107</v>
      </c>
      <c r="DP54" s="2">
        <f t="shared" si="97"/>
        <v>60.720073760378071</v>
      </c>
      <c r="DQ54" s="2">
        <f t="shared" si="98"/>
        <v>62.863661273416291</v>
      </c>
      <c r="DR54" s="2">
        <f t="shared" si="99"/>
        <v>66.210218456541682</v>
      </c>
      <c r="DS54" s="2">
        <f t="shared" si="100"/>
        <v>68.421763884092528</v>
      </c>
      <c r="DT54" s="2">
        <f t="shared" si="101"/>
        <v>69.417616982577627</v>
      </c>
      <c r="DU54" s="2">
        <f t="shared" si="102"/>
        <v>71.089869091235812</v>
      </c>
      <c r="DV54" s="2">
        <f t="shared" si="103"/>
        <v>67.29708280441578</v>
      </c>
      <c r="DW54" s="2">
        <f t="shared" si="104"/>
        <v>68.559100009712822</v>
      </c>
      <c r="DX54" s="2">
        <f t="shared" si="105"/>
        <v>65.967013147606522</v>
      </c>
      <c r="DY54" s="2">
        <f t="shared" si="106"/>
        <v>60.490354446535797</v>
      </c>
      <c r="DZ54" s="2">
        <f t="shared" si="107"/>
        <v>54.749998115655153</v>
      </c>
      <c r="EB54" s="2">
        <f t="shared" si="108"/>
        <v>1.9589632894969236E-3</v>
      </c>
      <c r="EC54" s="2">
        <f t="shared" si="109"/>
        <v>1.5792316418393028E-3</v>
      </c>
      <c r="ED54" s="2">
        <f t="shared" si="110"/>
        <v>1.6230628894580825E-3</v>
      </c>
      <c r="EE54" s="2">
        <f t="shared" si="111"/>
        <v>1.5406815447351139E-3</v>
      </c>
      <c r="EF54" s="2">
        <f t="shared" si="112"/>
        <v>1.9593387133521462E-3</v>
      </c>
      <c r="EG54" s="2">
        <f t="shared" si="113"/>
        <v>1.819225516048142E-3</v>
      </c>
      <c r="EH54" s="2">
        <f t="shared" si="114"/>
        <v>2.1871894617483951E-3</v>
      </c>
      <c r="EI54" s="2">
        <f t="shared" si="115"/>
        <v>2.6684263536029232E-3</v>
      </c>
      <c r="EJ54" s="2">
        <f t="shared" si="116"/>
        <v>2.5004656163553304E-3</v>
      </c>
      <c r="EK54" s="2">
        <f t="shared" si="117"/>
        <v>2.314866864930458E-3</v>
      </c>
      <c r="EL54" s="2">
        <f t="shared" si="118"/>
        <v>1.9722132972608908E-3</v>
      </c>
      <c r="EM54" s="2">
        <f t="shared" si="119"/>
        <v>1.735578881647744E-3</v>
      </c>
      <c r="EN54" s="2">
        <f t="shared" si="120"/>
        <v>1.4721155523982504E-3</v>
      </c>
      <c r="EO54" s="2">
        <f t="shared" si="121"/>
        <v>1.3487250614610442E-3</v>
      </c>
      <c r="EP54" s="2">
        <f t="shared" si="122"/>
        <v>1.5129312043716905E-3</v>
      </c>
    </row>
    <row r="55" spans="2:146" x14ac:dyDescent="0.25">
      <c r="B55" s="2">
        <v>33</v>
      </c>
      <c r="C55" s="49">
        <v>40.508800000000001</v>
      </c>
      <c r="D55" s="49">
        <v>46.527999999999999</v>
      </c>
      <c r="E55" s="49">
        <v>49.679000000000002</v>
      </c>
      <c r="F55" s="49">
        <v>52.735999999999997</v>
      </c>
      <c r="G55" s="49">
        <v>57.377000000000002</v>
      </c>
      <c r="H55" s="49">
        <v>59.509</v>
      </c>
      <c r="I55" s="49">
        <v>60.848999999999997</v>
      </c>
      <c r="J55" s="49">
        <v>64.17</v>
      </c>
      <c r="K55" s="49">
        <v>64.754999999999995</v>
      </c>
      <c r="L55" s="49">
        <v>67.906000000000006</v>
      </c>
      <c r="M55" s="49">
        <v>67</v>
      </c>
      <c r="N55" s="49">
        <v>66.283000000000001</v>
      </c>
      <c r="O55" s="49">
        <v>64.263999999999996</v>
      </c>
      <c r="P55" s="49">
        <v>61.131999999999998</v>
      </c>
      <c r="Q55" s="49">
        <v>56.207999999999998</v>
      </c>
      <c r="T55" s="4">
        <f t="shared" si="3"/>
        <v>41.066927002783892</v>
      </c>
      <c r="U55" s="4">
        <f t="shared" si="4"/>
        <v>46.986350977292865</v>
      </c>
      <c r="V55" s="4">
        <f t="shared" si="5"/>
        <v>51.679201390768668</v>
      </c>
      <c r="W55" s="4">
        <f t="shared" si="6"/>
        <v>55.327937821628069</v>
      </c>
      <c r="X55" s="4">
        <f t="shared" si="7"/>
        <v>58.948692312264868</v>
      </c>
      <c r="Y55" s="4">
        <f t="shared" si="8"/>
        <v>62.146049935691636</v>
      </c>
      <c r="Z55" s="4">
        <f t="shared" si="9"/>
        <v>63.621829051573528</v>
      </c>
      <c r="AA55" s="4">
        <f t="shared" si="10"/>
        <v>65.733357907939919</v>
      </c>
      <c r="AB55" s="4">
        <f t="shared" si="11"/>
        <v>66.758144777069106</v>
      </c>
      <c r="AC55" s="4">
        <f t="shared" si="12"/>
        <v>69.121051891679286</v>
      </c>
      <c r="AD55" s="4">
        <f t="shared" si="13"/>
        <v>69.488920448660792</v>
      </c>
      <c r="AE55" s="4">
        <f t="shared" si="14"/>
        <v>70.132621156963495</v>
      </c>
      <c r="AF55" s="4">
        <f t="shared" si="15"/>
        <v>66.343702447835156</v>
      </c>
      <c r="AG55" s="4">
        <f t="shared" si="16"/>
        <v>63.901237323321048</v>
      </c>
      <c r="AH55" s="4">
        <f t="shared" si="17"/>
        <v>59.578105128620088</v>
      </c>
      <c r="AJ55" s="4">
        <f t="shared" si="18"/>
        <v>-0.55812700278389116</v>
      </c>
      <c r="AK55" s="4">
        <f t="shared" si="19"/>
        <v>-0.45835097729286645</v>
      </c>
      <c r="AL55" s="4">
        <f t="shared" si="20"/>
        <v>-2.000201390768666</v>
      </c>
      <c r="AM55" s="4">
        <f t="shared" si="21"/>
        <v>-2.591937821628072</v>
      </c>
      <c r="AN55" s="4">
        <f t="shared" si="22"/>
        <v>-1.5716923122648652</v>
      </c>
      <c r="AO55" s="4">
        <f t="shared" si="23"/>
        <v>-2.6370499356916355</v>
      </c>
      <c r="AP55" s="4">
        <f t="shared" si="24"/>
        <v>-2.772829051573531</v>
      </c>
      <c r="AQ55" s="4">
        <f t="shared" si="25"/>
        <v>-1.5633579079399169</v>
      </c>
      <c r="AR55" s="4">
        <f t="shared" si="26"/>
        <v>-2.0031447770691102</v>
      </c>
      <c r="AS55" s="4">
        <f t="shared" si="27"/>
        <v>-1.2150518916792805</v>
      </c>
      <c r="AT55" s="4">
        <f t="shared" si="28"/>
        <v>-2.4889204486607923</v>
      </c>
      <c r="AU55" s="4">
        <f t="shared" si="29"/>
        <v>-3.8496211569634937</v>
      </c>
      <c r="AV55" s="4">
        <f t="shared" si="30"/>
        <v>-2.0797024478351602</v>
      </c>
      <c r="AW55" s="4">
        <f t="shared" si="31"/>
        <v>-2.7692373233210503</v>
      </c>
      <c r="AX55" s="4">
        <f t="shared" si="32"/>
        <v>-3.3701051286200894</v>
      </c>
      <c r="AZ55" s="2">
        <f t="shared" si="33"/>
        <v>41.066852541634837</v>
      </c>
      <c r="BA55" s="2">
        <f t="shared" si="34"/>
        <v>46.986349791879256</v>
      </c>
      <c r="BB55" s="2">
        <f t="shared" si="35"/>
        <v>51.67920132978842</v>
      </c>
      <c r="BC55" s="2">
        <f t="shared" si="36"/>
        <v>55.327937820059226</v>
      </c>
      <c r="BD55" s="2">
        <f t="shared" si="37"/>
        <v>58.948692309541094</v>
      </c>
      <c r="BE55" s="2">
        <f t="shared" si="38"/>
        <v>62.146049935283528</v>
      </c>
      <c r="BF55" s="2">
        <f t="shared" si="39"/>
        <v>63.621829041259112</v>
      </c>
      <c r="BG55" s="2">
        <f t="shared" si="40"/>
        <v>65.733357892837105</v>
      </c>
      <c r="BH55" s="2">
        <f t="shared" si="41"/>
        <v>66.758144760008534</v>
      </c>
      <c r="BI55" s="2">
        <f t="shared" si="42"/>
        <v>69.12105187557394</v>
      </c>
      <c r="BJ55" s="2">
        <f t="shared" si="43"/>
        <v>69.488920446033802</v>
      </c>
      <c r="BK55" s="2">
        <f t="shared" si="44"/>
        <v>70.132621151639839</v>
      </c>
      <c r="BL55" s="2">
        <f t="shared" si="45"/>
        <v>66.343702445639963</v>
      </c>
      <c r="BM55" s="2">
        <f t="shared" si="46"/>
        <v>63.90123732278974</v>
      </c>
      <c r="BN55" s="2">
        <f t="shared" si="47"/>
        <v>59.578105128598267</v>
      </c>
      <c r="BP55" s="2">
        <f t="shared" si="48"/>
        <v>40.508800000000001</v>
      </c>
      <c r="BQ55" s="2">
        <f t="shared" si="49"/>
        <v>46.527999999999999</v>
      </c>
      <c r="BR55" s="2">
        <f t="shared" si="50"/>
        <v>49.679000000000002</v>
      </c>
      <c r="BS55" s="2">
        <f t="shared" si="51"/>
        <v>52.735999999999997</v>
      </c>
      <c r="BT55" s="2">
        <f t="shared" si="52"/>
        <v>57.377000000000002</v>
      </c>
      <c r="BU55" s="2">
        <f t="shared" si="53"/>
        <v>59.509</v>
      </c>
      <c r="BV55" s="2">
        <f t="shared" si="54"/>
        <v>60.848999999999997</v>
      </c>
      <c r="BW55" s="2">
        <f t="shared" si="55"/>
        <v>64.17</v>
      </c>
      <c r="BX55" s="2">
        <f t="shared" si="56"/>
        <v>64.754999999999995</v>
      </c>
      <c r="BY55" s="2">
        <f t="shared" si="57"/>
        <v>67.906000000000006</v>
      </c>
      <c r="BZ55" s="2">
        <f t="shared" si="58"/>
        <v>67</v>
      </c>
      <c r="CA55" s="2">
        <f t="shared" si="59"/>
        <v>66.283000000000001</v>
      </c>
      <c r="CB55" s="2">
        <f t="shared" si="60"/>
        <v>64.263999999999996</v>
      </c>
      <c r="CC55" s="2">
        <f t="shared" si="61"/>
        <v>61.131999999999998</v>
      </c>
      <c r="CD55" s="2">
        <f t="shared" si="62"/>
        <v>56.207999999999998</v>
      </c>
      <c r="CF55" s="2" t="str">
        <f t="shared" si="63"/>
        <v/>
      </c>
      <c r="CG55" s="2" t="str">
        <f t="shared" si="64"/>
        <v/>
      </c>
      <c r="CH55" s="2" t="str">
        <f t="shared" si="65"/>
        <v/>
      </c>
      <c r="CI55" s="2" t="str">
        <f t="shared" si="66"/>
        <v/>
      </c>
      <c r="CJ55" s="2" t="str">
        <f t="shared" si="67"/>
        <v/>
      </c>
      <c r="CK55" s="2" t="str">
        <f t="shared" si="68"/>
        <v/>
      </c>
      <c r="CL55" s="2" t="str">
        <f t="shared" si="69"/>
        <v/>
      </c>
      <c r="CM55" s="2" t="str">
        <f t="shared" si="70"/>
        <v/>
      </c>
      <c r="CN55" s="2" t="str">
        <f t="shared" si="71"/>
        <v/>
      </c>
      <c r="CO55" s="2" t="str">
        <f t="shared" si="72"/>
        <v/>
      </c>
      <c r="CP55" s="2" t="str">
        <f t="shared" si="73"/>
        <v/>
      </c>
      <c r="CQ55" s="2" t="str">
        <f t="shared" si="74"/>
        <v/>
      </c>
      <c r="CR55" s="2" t="str">
        <f t="shared" si="75"/>
        <v/>
      </c>
      <c r="CS55" s="2" t="str">
        <f t="shared" si="76"/>
        <v/>
      </c>
      <c r="CT55" s="2" t="str">
        <f t="shared" si="77"/>
        <v/>
      </c>
      <c r="CV55" s="2">
        <f t="shared" si="78"/>
        <v>41.070684541703422</v>
      </c>
      <c r="CW55" s="2">
        <f t="shared" si="79"/>
        <v>46.988124498747432</v>
      </c>
      <c r="CX55" s="2">
        <f t="shared" si="80"/>
        <v>51.680362705436167</v>
      </c>
      <c r="CY55" s="2">
        <f t="shared" si="81"/>
        <v>55.327593984499927</v>
      </c>
      <c r="CZ55" s="2">
        <f t="shared" si="82"/>
        <v>58.945108617122848</v>
      </c>
      <c r="DA55" s="2">
        <f t="shared" si="83"/>
        <v>62.144819878178495</v>
      </c>
      <c r="DB55" s="2">
        <f t="shared" si="84"/>
        <v>63.61588360778444</v>
      </c>
      <c r="DC55" s="2">
        <f t="shared" si="85"/>
        <v>65.725846963832922</v>
      </c>
      <c r="DD55" s="2">
        <f t="shared" si="86"/>
        <v>66.751201169532195</v>
      </c>
      <c r="DE55" s="2">
        <f t="shared" si="87"/>
        <v>69.116413057140107</v>
      </c>
      <c r="DF55" s="2">
        <f t="shared" si="88"/>
        <v>69.49390007485033</v>
      </c>
      <c r="DG55" s="2">
        <f t="shared" si="89"/>
        <v>70.135880564003301</v>
      </c>
      <c r="DH55" s="2">
        <f t="shared" si="90"/>
        <v>66.344543288508021</v>
      </c>
      <c r="DI55" s="2">
        <f t="shared" si="91"/>
        <v>63.906450944889933</v>
      </c>
      <c r="DJ55" s="2">
        <f t="shared" si="92"/>
        <v>59.586269589626006</v>
      </c>
      <c r="DL55" s="2">
        <f t="shared" si="93"/>
        <v>39.286329454443681</v>
      </c>
      <c r="DM55" s="2">
        <f t="shared" si="94"/>
        <v>45.963069996013751</v>
      </c>
      <c r="DN55" s="2">
        <f t="shared" si="95"/>
        <v>51.027675095796205</v>
      </c>
      <c r="DO55" s="2">
        <f t="shared" si="96"/>
        <v>55.53115867934536</v>
      </c>
      <c r="DP55" s="2">
        <f t="shared" si="97"/>
        <v>60.61352058626651</v>
      </c>
      <c r="DQ55" s="2">
        <f t="shared" si="98"/>
        <v>62.761578108957991</v>
      </c>
      <c r="DR55" s="2">
        <f t="shared" si="99"/>
        <v>66.09552428863941</v>
      </c>
      <c r="DS55" s="2">
        <f t="shared" si="100"/>
        <v>68.293582126064663</v>
      </c>
      <c r="DT55" s="2">
        <f t="shared" si="101"/>
        <v>69.28439235731372</v>
      </c>
      <c r="DU55" s="2">
        <f t="shared" si="102"/>
        <v>70.944422091665089</v>
      </c>
      <c r="DV55" s="2">
        <f t="shared" si="103"/>
        <v>67.190731551021699</v>
      </c>
      <c r="DW55" s="2">
        <f t="shared" si="104"/>
        <v>68.422839924563732</v>
      </c>
      <c r="DX55" s="2">
        <f t="shared" si="105"/>
        <v>65.823547009933122</v>
      </c>
      <c r="DY55" s="2">
        <f t="shared" si="106"/>
        <v>60.380529524198181</v>
      </c>
      <c r="DZ55" s="2">
        <f t="shared" si="107"/>
        <v>54.663928243924794</v>
      </c>
      <c r="EB55" s="2">
        <f t="shared" si="108"/>
        <v>2.1475546520666917E-3</v>
      </c>
      <c r="EC55" s="2">
        <f t="shared" si="109"/>
        <v>1.7313292741493354E-3</v>
      </c>
      <c r="ED55" s="2">
        <f t="shared" si="110"/>
        <v>1.7793744366969664E-3</v>
      </c>
      <c r="EE55" s="2">
        <f t="shared" si="111"/>
        <v>1.689072653567152E-3</v>
      </c>
      <c r="EF55" s="2">
        <f t="shared" si="112"/>
        <v>2.1479661405682665E-3</v>
      </c>
      <c r="EG55" s="2">
        <f t="shared" si="113"/>
        <v>1.9943910654772754E-3</v>
      </c>
      <c r="EH55" s="2">
        <f t="shared" si="114"/>
        <v>2.3976996024368284E-3</v>
      </c>
      <c r="EI55" s="2">
        <f t="shared" si="115"/>
        <v>2.9251182577832739E-3</v>
      </c>
      <c r="EJ55" s="2">
        <f t="shared" si="116"/>
        <v>2.7410447777673481E-3</v>
      </c>
      <c r="EK55" s="2">
        <f t="shared" si="117"/>
        <v>2.5376343038955983E-3</v>
      </c>
      <c r="EL55" s="2">
        <f t="shared" si="118"/>
        <v>2.1620774880393096E-3</v>
      </c>
      <c r="EM55" s="2">
        <f t="shared" si="119"/>
        <v>1.902705801851372E-3</v>
      </c>
      <c r="EN55" s="2">
        <f t="shared" si="120"/>
        <v>1.6139133860459296E-3</v>
      </c>
      <c r="EO55" s="2">
        <f t="shared" si="121"/>
        <v>1.4786552160803268E-3</v>
      </c>
      <c r="EP55" s="2">
        <f t="shared" si="122"/>
        <v>1.6586539726409324E-3</v>
      </c>
    </row>
    <row r="56" spans="2:146" x14ac:dyDescent="0.25">
      <c r="B56" s="2">
        <v>34</v>
      </c>
      <c r="C56" s="49">
        <v>42.0702</v>
      </c>
      <c r="D56" s="49">
        <v>46.189</v>
      </c>
      <c r="E56" s="49">
        <v>50.320999999999998</v>
      </c>
      <c r="F56" s="49">
        <v>53.151000000000003</v>
      </c>
      <c r="G56" s="49">
        <v>57.018999999999998</v>
      </c>
      <c r="H56" s="49">
        <v>60.962000000000003</v>
      </c>
      <c r="I56" s="49">
        <v>62.603999999999999</v>
      </c>
      <c r="J56" s="49">
        <v>65.057000000000002</v>
      </c>
      <c r="K56" s="49">
        <v>66.584999999999994</v>
      </c>
      <c r="L56" s="49">
        <v>66.924999999999997</v>
      </c>
      <c r="M56" s="49">
        <v>67.057000000000002</v>
      </c>
      <c r="N56" s="49">
        <v>68.736000000000004</v>
      </c>
      <c r="O56" s="49">
        <v>63.264000000000003</v>
      </c>
      <c r="P56" s="49">
        <v>61.34</v>
      </c>
      <c r="Q56" s="49">
        <v>55.924999999999997</v>
      </c>
      <c r="T56" s="4">
        <f t="shared" si="3"/>
        <v>41.018661244453504</v>
      </c>
      <c r="U56" s="4">
        <f t="shared" si="4"/>
        <v>46.95458878739808</v>
      </c>
      <c r="V56" s="4">
        <f t="shared" si="5"/>
        <v>51.618280175102122</v>
      </c>
      <c r="W56" s="4">
        <f t="shared" si="6"/>
        <v>55.261800065499258</v>
      </c>
      <c r="X56" s="4">
        <f t="shared" si="7"/>
        <v>58.868573901427688</v>
      </c>
      <c r="Y56" s="4">
        <f t="shared" si="8"/>
        <v>62.058617148930693</v>
      </c>
      <c r="Z56" s="4">
        <f t="shared" si="9"/>
        <v>63.552037360300417</v>
      </c>
      <c r="AA56" s="4">
        <f t="shared" si="10"/>
        <v>65.642136433053537</v>
      </c>
      <c r="AB56" s="4">
        <f t="shared" si="11"/>
        <v>66.671039267707755</v>
      </c>
      <c r="AC56" s="4">
        <f t="shared" si="12"/>
        <v>69.021633047516659</v>
      </c>
      <c r="AD56" s="4">
        <f t="shared" si="13"/>
        <v>69.379718514130403</v>
      </c>
      <c r="AE56" s="4">
        <f t="shared" si="14"/>
        <v>70.001693499403942</v>
      </c>
      <c r="AF56" s="4">
        <f t="shared" si="15"/>
        <v>66.22976585711011</v>
      </c>
      <c r="AG56" s="4">
        <f t="shared" si="16"/>
        <v>63.783858921281222</v>
      </c>
      <c r="AH56" s="4">
        <f t="shared" si="17"/>
        <v>59.46955394275011</v>
      </c>
      <c r="AJ56" s="4">
        <f t="shared" si="18"/>
        <v>1.0515387555464955</v>
      </c>
      <c r="AK56" s="4">
        <f t="shared" si="19"/>
        <v>-0.76558878739808023</v>
      </c>
      <c r="AL56" s="4">
        <f t="shared" si="20"/>
        <v>-1.2972801751021237</v>
      </c>
      <c r="AM56" s="4">
        <f t="shared" si="21"/>
        <v>-2.1108000654992551</v>
      </c>
      <c r="AN56" s="4">
        <f t="shared" si="22"/>
        <v>-1.8495739014276893</v>
      </c>
      <c r="AO56" s="4">
        <f t="shared" si="23"/>
        <v>-1.0966171489306902</v>
      </c>
      <c r="AP56" s="4">
        <f t="shared" si="24"/>
        <v>-0.94803736030041819</v>
      </c>
      <c r="AQ56" s="4">
        <f t="shared" si="25"/>
        <v>-0.58513643305353469</v>
      </c>
      <c r="AR56" s="4">
        <f t="shared" si="26"/>
        <v>-8.6039267707761269E-2</v>
      </c>
      <c r="AS56" s="4">
        <f t="shared" si="27"/>
        <v>-2.0966330475166615</v>
      </c>
      <c r="AT56" s="4">
        <f t="shared" si="28"/>
        <v>-2.3227185141304005</v>
      </c>
      <c r="AU56" s="4">
        <f t="shared" si="29"/>
        <v>-1.2656934994039375</v>
      </c>
      <c r="AV56" s="4">
        <f t="shared" si="30"/>
        <v>-2.9657658571101067</v>
      </c>
      <c r="AW56" s="4">
        <f t="shared" si="31"/>
        <v>-2.443858921281219</v>
      </c>
      <c r="AX56" s="4">
        <f t="shared" si="32"/>
        <v>-3.5445539427501132</v>
      </c>
      <c r="AZ56" s="2">
        <f t="shared" si="33"/>
        <v>41.018448889246571</v>
      </c>
      <c r="BA56" s="2">
        <f t="shared" si="34"/>
        <v>46.954584858337434</v>
      </c>
      <c r="BB56" s="2">
        <f t="shared" si="35"/>
        <v>51.618279937063122</v>
      </c>
      <c r="BC56" s="2">
        <f t="shared" si="36"/>
        <v>55.261800057719832</v>
      </c>
      <c r="BD56" s="2">
        <f t="shared" si="37"/>
        <v>58.868573886303551</v>
      </c>
      <c r="BE56" s="2">
        <f t="shared" si="38"/>
        <v>62.058617146496601</v>
      </c>
      <c r="BF56" s="2">
        <f t="shared" si="39"/>
        <v>63.552037306605541</v>
      </c>
      <c r="BG56" s="2">
        <f t="shared" si="40"/>
        <v>65.642136350259946</v>
      </c>
      <c r="BH56" s="2">
        <f t="shared" si="41"/>
        <v>66.671039178115805</v>
      </c>
      <c r="BI56" s="2">
        <f t="shared" si="42"/>
        <v>69.021632963682109</v>
      </c>
      <c r="BJ56" s="2">
        <f t="shared" si="43"/>
        <v>69.379718499712581</v>
      </c>
      <c r="BK56" s="2">
        <f t="shared" si="44"/>
        <v>70.001693473251933</v>
      </c>
      <c r="BL56" s="2">
        <f t="shared" si="45"/>
        <v>66.229765846717626</v>
      </c>
      <c r="BM56" s="2">
        <f t="shared" si="46"/>
        <v>63.783858918719567</v>
      </c>
      <c r="BN56" s="2">
        <f t="shared" si="47"/>
        <v>59.469553942629297</v>
      </c>
      <c r="BP56" s="2">
        <f t="shared" si="48"/>
        <v>42.0702</v>
      </c>
      <c r="BQ56" s="2">
        <f t="shared" si="49"/>
        <v>46.189</v>
      </c>
      <c r="BR56" s="2">
        <f t="shared" si="50"/>
        <v>50.320999999999998</v>
      </c>
      <c r="BS56" s="2">
        <f t="shared" si="51"/>
        <v>53.151000000000003</v>
      </c>
      <c r="BT56" s="2">
        <f t="shared" si="52"/>
        <v>57.018999999999998</v>
      </c>
      <c r="BU56" s="2">
        <f t="shared" si="53"/>
        <v>60.962000000000003</v>
      </c>
      <c r="BV56" s="2">
        <f t="shared" si="54"/>
        <v>62.603999999999999</v>
      </c>
      <c r="BW56" s="2">
        <f t="shared" si="55"/>
        <v>65.057000000000002</v>
      </c>
      <c r="BX56" s="2">
        <f t="shared" si="56"/>
        <v>66.584999999999994</v>
      </c>
      <c r="BY56" s="2">
        <f t="shared" si="57"/>
        <v>66.924999999999997</v>
      </c>
      <c r="BZ56" s="2">
        <f t="shared" si="58"/>
        <v>67.057000000000002</v>
      </c>
      <c r="CA56" s="2">
        <f t="shared" si="59"/>
        <v>68.736000000000004</v>
      </c>
      <c r="CB56" s="2">
        <f t="shared" si="60"/>
        <v>63.264000000000003</v>
      </c>
      <c r="CC56" s="2">
        <f t="shared" si="61"/>
        <v>61.34</v>
      </c>
      <c r="CD56" s="2">
        <f t="shared" si="62"/>
        <v>55.924999999999997</v>
      </c>
      <c r="CF56" s="2" t="str">
        <f t="shared" si="63"/>
        <v/>
      </c>
      <c r="CG56" s="2" t="str">
        <f t="shared" si="64"/>
        <v/>
      </c>
      <c r="CH56" s="2" t="str">
        <f t="shared" si="65"/>
        <v/>
      </c>
      <c r="CI56" s="2" t="str">
        <f t="shared" si="66"/>
        <v/>
      </c>
      <c r="CJ56" s="2" t="str">
        <f t="shared" si="67"/>
        <v/>
      </c>
      <c r="CK56" s="2" t="str">
        <f t="shared" si="68"/>
        <v/>
      </c>
      <c r="CL56" s="2" t="str">
        <f t="shared" si="69"/>
        <v/>
      </c>
      <c r="CM56" s="2" t="str">
        <f t="shared" si="70"/>
        <v/>
      </c>
      <c r="CN56" s="2" t="str">
        <f t="shared" si="71"/>
        <v/>
      </c>
      <c r="CO56" s="2" t="str">
        <f t="shared" si="72"/>
        <v/>
      </c>
      <c r="CP56" s="2" t="str">
        <f t="shared" si="73"/>
        <v/>
      </c>
      <c r="CQ56" s="2" t="str">
        <f t="shared" si="74"/>
        <v/>
      </c>
      <c r="CR56" s="2" t="str">
        <f t="shared" si="75"/>
        <v/>
      </c>
      <c r="CS56" s="2" t="str">
        <f t="shared" si="76"/>
        <v/>
      </c>
      <c r="CT56" s="2" t="str">
        <f t="shared" si="77"/>
        <v/>
      </c>
      <c r="CV56" s="2">
        <f t="shared" si="78"/>
        <v>41.022627144843653</v>
      </c>
      <c r="CW56" s="2">
        <f t="shared" si="79"/>
        <v>46.956592034221735</v>
      </c>
      <c r="CX56" s="2">
        <f t="shared" si="80"/>
        <v>51.619584239359469</v>
      </c>
      <c r="CY56" s="2">
        <f t="shared" si="81"/>
        <v>55.261460065813743</v>
      </c>
      <c r="CZ56" s="2">
        <f t="shared" si="82"/>
        <v>58.864706838796941</v>
      </c>
      <c r="DA56" s="2">
        <f t="shared" si="83"/>
        <v>62.057300517258064</v>
      </c>
      <c r="DB56" s="2">
        <f t="shared" si="84"/>
        <v>63.545636601796417</v>
      </c>
      <c r="DC56" s="2">
        <f t="shared" si="85"/>
        <v>65.634019671693579</v>
      </c>
      <c r="DD56" s="2">
        <f t="shared" si="86"/>
        <v>66.663564674130356</v>
      </c>
      <c r="DE56" s="2">
        <f t="shared" si="87"/>
        <v>69.016674997582911</v>
      </c>
      <c r="DF56" s="2">
        <f t="shared" si="88"/>
        <v>69.385171781437151</v>
      </c>
      <c r="DG56" s="2">
        <f t="shared" si="89"/>
        <v>70.005278493917601</v>
      </c>
      <c r="DH56" s="2">
        <f t="shared" si="90"/>
        <v>66.2307401531491</v>
      </c>
      <c r="DI56" s="2">
        <f t="shared" si="91"/>
        <v>63.789563276980438</v>
      </c>
      <c r="DJ56" s="2">
        <f t="shared" si="92"/>
        <v>59.478465141930904</v>
      </c>
      <c r="DL56" s="2">
        <f t="shared" si="93"/>
        <v>39.247862567817776</v>
      </c>
      <c r="DM56" s="2">
        <f t="shared" si="94"/>
        <v>45.899097102496391</v>
      </c>
      <c r="DN56" s="2">
        <f t="shared" si="95"/>
        <v>50.950954851138434</v>
      </c>
      <c r="DO56" s="2">
        <f t="shared" si="96"/>
        <v>55.44506781804062</v>
      </c>
      <c r="DP56" s="2">
        <f t="shared" si="97"/>
        <v>60.50696741215495</v>
      </c>
      <c r="DQ56" s="2">
        <f t="shared" si="98"/>
        <v>62.659494944499691</v>
      </c>
      <c r="DR56" s="2">
        <f t="shared" si="99"/>
        <v>65.980830120737124</v>
      </c>
      <c r="DS56" s="2">
        <f t="shared" si="100"/>
        <v>68.165400368036799</v>
      </c>
      <c r="DT56" s="2">
        <f t="shared" si="101"/>
        <v>69.151167732049814</v>
      </c>
      <c r="DU56" s="2">
        <f t="shared" si="102"/>
        <v>70.798975092094366</v>
      </c>
      <c r="DV56" s="2">
        <f t="shared" si="103"/>
        <v>67.084380297627632</v>
      </c>
      <c r="DW56" s="2">
        <f t="shared" si="104"/>
        <v>68.286579839414642</v>
      </c>
      <c r="DX56" s="2">
        <f t="shared" si="105"/>
        <v>65.680080872259737</v>
      </c>
      <c r="DY56" s="2">
        <f t="shared" si="106"/>
        <v>60.270704601860558</v>
      </c>
      <c r="DZ56" s="2">
        <f t="shared" si="107"/>
        <v>54.577858372194441</v>
      </c>
      <c r="EB56" s="2">
        <f t="shared" si="108"/>
        <v>2.3542590669040223E-3</v>
      </c>
      <c r="EC56" s="2">
        <f t="shared" si="109"/>
        <v>1.8980477580448428E-3</v>
      </c>
      <c r="ED56" s="2">
        <f t="shared" si="110"/>
        <v>1.9507103925290711E-3</v>
      </c>
      <c r="EE56" s="2">
        <f t="shared" si="111"/>
        <v>1.851729580924739E-3</v>
      </c>
      <c r="EF56" s="2">
        <f t="shared" si="112"/>
        <v>2.354710068148812E-3</v>
      </c>
      <c r="EG56" s="2">
        <f t="shared" si="113"/>
        <v>2.1863856239369289E-3</v>
      </c>
      <c r="EH56" s="2">
        <f t="shared" si="114"/>
        <v>2.6284173144124992E-3</v>
      </c>
      <c r="EI56" s="2">
        <f t="shared" si="115"/>
        <v>3.2064235055956807E-3</v>
      </c>
      <c r="EJ56" s="2">
        <f t="shared" si="116"/>
        <v>3.0047012370598143E-3</v>
      </c>
      <c r="EK56" s="2">
        <f t="shared" si="117"/>
        <v>2.7817796309691977E-3</v>
      </c>
      <c r="EL56" s="2">
        <f t="shared" si="118"/>
        <v>2.3701764210006413E-3</v>
      </c>
      <c r="EM56" s="2">
        <f t="shared" si="119"/>
        <v>2.0858925189006961E-3</v>
      </c>
      <c r="EN56" s="2">
        <f t="shared" si="120"/>
        <v>1.7693453380083065E-3</v>
      </c>
      <c r="EO56" s="2">
        <f t="shared" si="121"/>
        <v>1.6210819437570444E-3</v>
      </c>
      <c r="EP56" s="2">
        <f t="shared" si="122"/>
        <v>1.8183869304999834E-3</v>
      </c>
    </row>
    <row r="57" spans="2:146" x14ac:dyDescent="0.25">
      <c r="B57" s="2">
        <v>35</v>
      </c>
      <c r="C57" s="49">
        <v>40.824599999999997</v>
      </c>
      <c r="D57" s="49">
        <v>46.962000000000003</v>
      </c>
      <c r="E57" s="49">
        <v>50.679000000000002</v>
      </c>
      <c r="F57" s="49">
        <v>53.113</v>
      </c>
      <c r="G57" s="49">
        <v>57.453000000000003</v>
      </c>
      <c r="H57" s="49">
        <v>60.527999999999999</v>
      </c>
      <c r="I57" s="49">
        <v>62.679000000000002</v>
      </c>
      <c r="J57" s="49">
        <v>65.132000000000005</v>
      </c>
      <c r="K57" s="49">
        <v>65.792000000000002</v>
      </c>
      <c r="L57" s="49">
        <v>67.453000000000003</v>
      </c>
      <c r="M57" s="49">
        <v>67.113</v>
      </c>
      <c r="N57" s="49">
        <v>70.887</v>
      </c>
      <c r="O57" s="49">
        <v>63.453000000000003</v>
      </c>
      <c r="P57" s="49">
        <v>61.189</v>
      </c>
      <c r="Q57" s="49">
        <v>57.622999999999998</v>
      </c>
      <c r="T57" s="4">
        <f t="shared" si="3"/>
        <v>40.970595133758948</v>
      </c>
      <c r="U57" s="4">
        <f t="shared" si="4"/>
        <v>46.922804148257185</v>
      </c>
      <c r="V57" s="4">
        <f t="shared" si="5"/>
        <v>51.557342700014281</v>
      </c>
      <c r="W57" s="4">
        <f t="shared" si="6"/>
        <v>55.195658397876919</v>
      </c>
      <c r="X57" s="4">
        <f t="shared" si="7"/>
        <v>58.788476804981784</v>
      </c>
      <c r="Y57" s="4">
        <f t="shared" si="8"/>
        <v>61.971189613978204</v>
      </c>
      <c r="Z57" s="4">
        <f t="shared" si="9"/>
        <v>63.482278248573166</v>
      </c>
      <c r="AA57" s="4">
        <f t="shared" si="10"/>
        <v>65.550962038858358</v>
      </c>
      <c r="AB57" s="4">
        <f t="shared" si="11"/>
        <v>66.583971725543549</v>
      </c>
      <c r="AC57" s="4">
        <f t="shared" si="12"/>
        <v>68.922232809202001</v>
      </c>
      <c r="AD57" s="4">
        <f t="shared" si="13"/>
        <v>69.270471701126411</v>
      </c>
      <c r="AE57" s="4">
        <f t="shared" si="14"/>
        <v>69.870733501328999</v>
      </c>
      <c r="AF57" s="4">
        <f t="shared" si="15"/>
        <v>66.115811403303624</v>
      </c>
      <c r="AG57" s="4">
        <f t="shared" si="16"/>
        <v>63.666434446387711</v>
      </c>
      <c r="AH57" s="4">
        <f t="shared" si="17"/>
        <v>59.360934800262207</v>
      </c>
      <c r="AJ57" s="4">
        <f t="shared" si="18"/>
        <v>-0.14599513375895157</v>
      </c>
      <c r="AK57" s="4">
        <f t="shared" si="19"/>
        <v>3.9195851742817922E-2</v>
      </c>
      <c r="AL57" s="4">
        <f t="shared" si="20"/>
        <v>-0.87834270001427939</v>
      </c>
      <c r="AM57" s="4">
        <f t="shared" si="21"/>
        <v>-2.0826583978769193</v>
      </c>
      <c r="AN57" s="4">
        <f t="shared" si="22"/>
        <v>-1.3354768049817807</v>
      </c>
      <c r="AO57" s="4">
        <f t="shared" si="23"/>
        <v>-1.4431896139782054</v>
      </c>
      <c r="AP57" s="4">
        <f t="shared" si="24"/>
        <v>-0.80327824857316443</v>
      </c>
      <c r="AQ57" s="4">
        <f t="shared" si="25"/>
        <v>-0.41896203885835348</v>
      </c>
      <c r="AR57" s="4">
        <f t="shared" si="26"/>
        <v>-0.79197172554354722</v>
      </c>
      <c r="AS57" s="4">
        <f t="shared" si="27"/>
        <v>-1.4692328092019977</v>
      </c>
      <c r="AT57" s="4">
        <f t="shared" si="28"/>
        <v>-2.1574717011264113</v>
      </c>
      <c r="AU57" s="4">
        <f t="shared" si="29"/>
        <v>1.0162664986710013</v>
      </c>
      <c r="AV57" s="4">
        <f t="shared" si="30"/>
        <v>-2.6628114033036212</v>
      </c>
      <c r="AW57" s="4">
        <f t="shared" si="31"/>
        <v>-2.4774344463877114</v>
      </c>
      <c r="AX57" s="4">
        <f t="shared" si="32"/>
        <v>-1.7379348002622095</v>
      </c>
      <c r="AZ57" s="2">
        <f t="shared" si="33"/>
        <v>40.970014173435715</v>
      </c>
      <c r="BA57" s="2">
        <f t="shared" si="34"/>
        <v>46.922791646423555</v>
      </c>
      <c r="BB57" s="2">
        <f t="shared" si="35"/>
        <v>51.557341811720569</v>
      </c>
      <c r="BC57" s="2">
        <f t="shared" si="36"/>
        <v>55.19565836128956</v>
      </c>
      <c r="BD57" s="2">
        <f t="shared" si="37"/>
        <v>58.788476726052636</v>
      </c>
      <c r="BE57" s="2">
        <f t="shared" si="38"/>
        <v>61.971189600336821</v>
      </c>
      <c r="BF57" s="2">
        <f t="shared" si="39"/>
        <v>63.482277985457749</v>
      </c>
      <c r="BG57" s="2">
        <f t="shared" si="40"/>
        <v>65.550961613798762</v>
      </c>
      <c r="BH57" s="2">
        <f t="shared" si="41"/>
        <v>66.583971283605649</v>
      </c>
      <c r="BI57" s="2">
        <f t="shared" si="42"/>
        <v>68.922232398936174</v>
      </c>
      <c r="BJ57" s="2">
        <f t="shared" si="43"/>
        <v>69.270471626665952</v>
      </c>
      <c r="BK57" s="2">
        <f t="shared" si="44"/>
        <v>69.870733379701818</v>
      </c>
      <c r="BL57" s="2">
        <f t="shared" si="45"/>
        <v>66.115811356520098</v>
      </c>
      <c r="BM57" s="2">
        <f t="shared" si="46"/>
        <v>63.666434434624833</v>
      </c>
      <c r="BN57" s="2">
        <f t="shared" si="47"/>
        <v>59.360934799626897</v>
      </c>
      <c r="BP57" s="2">
        <f t="shared" si="48"/>
        <v>40.824599999999997</v>
      </c>
      <c r="BQ57" s="2">
        <f t="shared" si="49"/>
        <v>46.962000000000003</v>
      </c>
      <c r="BR57" s="2">
        <f t="shared" si="50"/>
        <v>50.679000000000002</v>
      </c>
      <c r="BS57" s="2">
        <f t="shared" si="51"/>
        <v>53.113</v>
      </c>
      <c r="BT57" s="2">
        <f t="shared" si="52"/>
        <v>57.453000000000003</v>
      </c>
      <c r="BU57" s="2">
        <f t="shared" si="53"/>
        <v>60.527999999999999</v>
      </c>
      <c r="BV57" s="2">
        <f t="shared" si="54"/>
        <v>62.679000000000002</v>
      </c>
      <c r="BW57" s="2">
        <f t="shared" si="55"/>
        <v>65.132000000000005</v>
      </c>
      <c r="BX57" s="2">
        <f t="shared" si="56"/>
        <v>65.792000000000002</v>
      </c>
      <c r="BY57" s="2">
        <f t="shared" si="57"/>
        <v>67.453000000000003</v>
      </c>
      <c r="BZ57" s="2">
        <f t="shared" si="58"/>
        <v>67.113</v>
      </c>
      <c r="CA57" s="2">
        <f t="shared" si="59"/>
        <v>70.887</v>
      </c>
      <c r="CB57" s="2">
        <f t="shared" si="60"/>
        <v>63.453000000000003</v>
      </c>
      <c r="CC57" s="2">
        <f t="shared" si="61"/>
        <v>61.189</v>
      </c>
      <c r="CD57" s="2">
        <f t="shared" si="62"/>
        <v>57.622999999999998</v>
      </c>
      <c r="CF57" s="2" t="str">
        <f t="shared" si="63"/>
        <v/>
      </c>
      <c r="CG57" s="2" t="str">
        <f t="shared" si="64"/>
        <v/>
      </c>
      <c r="CH57" s="2" t="str">
        <f t="shared" si="65"/>
        <v/>
      </c>
      <c r="CI57" s="2" t="str">
        <f t="shared" si="66"/>
        <v/>
      </c>
      <c r="CJ57" s="2" t="str">
        <f t="shared" si="67"/>
        <v/>
      </c>
      <c r="CK57" s="2" t="str">
        <f t="shared" si="68"/>
        <v/>
      </c>
      <c r="CL57" s="2" t="str">
        <f t="shared" si="69"/>
        <v/>
      </c>
      <c r="CM57" s="2" t="str">
        <f t="shared" si="70"/>
        <v/>
      </c>
      <c r="CN57" s="2" t="str">
        <f t="shared" si="71"/>
        <v/>
      </c>
      <c r="CO57" s="2" t="str">
        <f t="shared" si="72"/>
        <v/>
      </c>
      <c r="CP57" s="2" t="str">
        <f t="shared" si="73"/>
        <v/>
      </c>
      <c r="CQ57" s="2" t="str">
        <f t="shared" si="74"/>
        <v/>
      </c>
      <c r="CR57" s="2" t="str">
        <f t="shared" si="75"/>
        <v/>
      </c>
      <c r="CS57" s="2" t="str">
        <f t="shared" si="76"/>
        <v/>
      </c>
      <c r="CT57" s="2" t="str">
        <f t="shared" si="77"/>
        <v/>
      </c>
      <c r="CV57" s="2">
        <f t="shared" si="78"/>
        <v>40.974569747983885</v>
      </c>
      <c r="CW57" s="2">
        <f t="shared" si="79"/>
        <v>46.925059569696039</v>
      </c>
      <c r="CX57" s="2">
        <f t="shared" si="80"/>
        <v>51.558805773282778</v>
      </c>
      <c r="CY57" s="2">
        <f t="shared" si="81"/>
        <v>55.19532614712756</v>
      </c>
      <c r="CZ57" s="2">
        <f t="shared" si="82"/>
        <v>58.784305060471034</v>
      </c>
      <c r="DA57" s="2">
        <f t="shared" si="83"/>
        <v>61.969781156337639</v>
      </c>
      <c r="DB57" s="2">
        <f t="shared" si="84"/>
        <v>63.475389595808394</v>
      </c>
      <c r="DC57" s="2">
        <f t="shared" si="85"/>
        <v>65.542192379554251</v>
      </c>
      <c r="DD57" s="2">
        <f t="shared" si="86"/>
        <v>66.575928178728518</v>
      </c>
      <c r="DE57" s="2">
        <f t="shared" si="87"/>
        <v>68.916936938025728</v>
      </c>
      <c r="DF57" s="2">
        <f t="shared" si="88"/>
        <v>69.276443488023986</v>
      </c>
      <c r="DG57" s="2">
        <f t="shared" si="89"/>
        <v>69.874676423831886</v>
      </c>
      <c r="DH57" s="2">
        <f t="shared" si="90"/>
        <v>66.116937017790192</v>
      </c>
      <c r="DI57" s="2">
        <f t="shared" si="91"/>
        <v>63.672675609070943</v>
      </c>
      <c r="DJ57" s="2">
        <f t="shared" si="92"/>
        <v>59.370660694235795</v>
      </c>
      <c r="DL57" s="2">
        <f t="shared" si="93"/>
        <v>39.209395681191872</v>
      </c>
      <c r="DM57" s="2">
        <f t="shared" si="94"/>
        <v>45.835124208979025</v>
      </c>
      <c r="DN57" s="2">
        <f t="shared" si="95"/>
        <v>50.87423460648067</v>
      </c>
      <c r="DO57" s="2">
        <f t="shared" si="96"/>
        <v>55.358976956735873</v>
      </c>
      <c r="DP57" s="2">
        <f t="shared" si="97"/>
        <v>60.400414238043396</v>
      </c>
      <c r="DQ57" s="2">
        <f t="shared" si="98"/>
        <v>62.557411780041392</v>
      </c>
      <c r="DR57" s="2">
        <f t="shared" si="99"/>
        <v>65.866135952834838</v>
      </c>
      <c r="DS57" s="2">
        <f t="shared" si="100"/>
        <v>68.037218610008935</v>
      </c>
      <c r="DT57" s="2">
        <f t="shared" si="101"/>
        <v>69.017943106785893</v>
      </c>
      <c r="DU57" s="2">
        <f t="shared" si="102"/>
        <v>70.653528092523644</v>
      </c>
      <c r="DV57" s="2">
        <f t="shared" si="103"/>
        <v>66.978029044233551</v>
      </c>
      <c r="DW57" s="2">
        <f t="shared" si="104"/>
        <v>68.150319754265553</v>
      </c>
      <c r="DX57" s="2">
        <f t="shared" si="105"/>
        <v>65.536614734586337</v>
      </c>
      <c r="DY57" s="2">
        <f t="shared" si="106"/>
        <v>60.160879679522942</v>
      </c>
      <c r="DZ57" s="2">
        <f t="shared" si="107"/>
        <v>54.491788500464089</v>
      </c>
      <c r="EB57" s="2">
        <f t="shared" si="108"/>
        <v>2.5808075440678919E-3</v>
      </c>
      <c r="EC57" s="2">
        <f t="shared" si="109"/>
        <v>2.0807869477628858E-3</v>
      </c>
      <c r="ED57" s="2">
        <f t="shared" si="110"/>
        <v>2.1385089428339991E-3</v>
      </c>
      <c r="EE57" s="2">
        <f t="shared" si="111"/>
        <v>2.0300184447368361E-3</v>
      </c>
      <c r="EF57" s="2">
        <f t="shared" si="112"/>
        <v>2.5813018325121428E-3</v>
      </c>
      <c r="EG57" s="2">
        <f t="shared" si="113"/>
        <v>2.3968185835925226E-3</v>
      </c>
      <c r="EH57" s="2">
        <f t="shared" si="114"/>
        <v>2.881271628464402E-3</v>
      </c>
      <c r="EI57" s="2">
        <f t="shared" si="115"/>
        <v>3.5146861934677422E-3</v>
      </c>
      <c r="EJ57" s="2">
        <f t="shared" si="116"/>
        <v>3.2936346067001729E-3</v>
      </c>
      <c r="EK57" s="2">
        <f t="shared" si="117"/>
        <v>3.0493423260435715E-3</v>
      </c>
      <c r="EL57" s="2">
        <f t="shared" si="118"/>
        <v>2.5982526233144635E-3</v>
      </c>
      <c r="EM57" s="2">
        <f t="shared" si="119"/>
        <v>2.2866754886999787E-3</v>
      </c>
      <c r="EN57" s="2">
        <f t="shared" si="120"/>
        <v>1.9397174685044096E-3</v>
      </c>
      <c r="EO57" s="2">
        <f t="shared" si="121"/>
        <v>1.7772030526010754E-3</v>
      </c>
      <c r="EP57" s="2">
        <f t="shared" si="122"/>
        <v>1.9934718973187503E-3</v>
      </c>
    </row>
    <row r="58" spans="2:146" x14ac:dyDescent="0.25">
      <c r="B58" s="2">
        <v>36</v>
      </c>
      <c r="C58" s="49">
        <v>41.350900000000003</v>
      </c>
      <c r="D58" s="49">
        <v>47.283000000000001</v>
      </c>
      <c r="E58" s="49">
        <v>51.453000000000003</v>
      </c>
      <c r="F58" s="49">
        <v>55.603999999999999</v>
      </c>
      <c r="G58" s="49">
        <v>58.283000000000001</v>
      </c>
      <c r="H58" s="49">
        <v>60.018999999999998</v>
      </c>
      <c r="I58" s="49">
        <v>63.037999999999997</v>
      </c>
      <c r="J58" s="49">
        <v>64.962000000000003</v>
      </c>
      <c r="K58" s="49">
        <v>66.132000000000005</v>
      </c>
      <c r="L58" s="49">
        <v>68</v>
      </c>
      <c r="M58" s="49">
        <v>68.792000000000002</v>
      </c>
      <c r="N58" s="49">
        <v>69.471999999999994</v>
      </c>
      <c r="O58" s="49">
        <v>64.811000000000007</v>
      </c>
      <c r="P58" s="49">
        <v>61.905999999999999</v>
      </c>
      <c r="Q58" s="49">
        <v>55.17</v>
      </c>
      <c r="T58" s="4">
        <f t="shared" si="3"/>
        <v>40.923070324841845</v>
      </c>
      <c r="U58" s="4">
        <f t="shared" si="4"/>
        <v>46.891005064482187</v>
      </c>
      <c r="V58" s="4">
        <f t="shared" si="5"/>
        <v>51.496388232308639</v>
      </c>
      <c r="W58" s="4">
        <f t="shared" si="6"/>
        <v>55.129512173021247</v>
      </c>
      <c r="X58" s="4">
        <f t="shared" si="7"/>
        <v>58.708402671838719</v>
      </c>
      <c r="Y58" s="4">
        <f t="shared" si="8"/>
        <v>61.883767572668347</v>
      </c>
      <c r="Z58" s="4">
        <f t="shared" si="9"/>
        <v>63.412554292773372</v>
      </c>
      <c r="AA58" s="4">
        <f t="shared" si="10"/>
        <v>65.459839091413116</v>
      </c>
      <c r="AB58" s="4">
        <f t="shared" si="11"/>
        <v>66.496945434068039</v>
      </c>
      <c r="AC58" s="4">
        <f t="shared" si="12"/>
        <v>68.822852631139284</v>
      </c>
      <c r="AD58" s="4">
        <f t="shared" si="13"/>
        <v>69.161175952025431</v>
      </c>
      <c r="AE58" s="4">
        <f t="shared" si="14"/>
        <v>69.739738197816777</v>
      </c>
      <c r="AF58" s="4">
        <f t="shared" si="15"/>
        <v>66.001836973402646</v>
      </c>
      <c r="AG58" s="4">
        <f t="shared" si="16"/>
        <v>63.548959614629325</v>
      </c>
      <c r="AH58" s="4">
        <f t="shared" si="17"/>
        <v>59.252241567226086</v>
      </c>
      <c r="AJ58" s="4">
        <f t="shared" si="18"/>
        <v>0.42782967515815784</v>
      </c>
      <c r="AK58" s="4">
        <f t="shared" si="19"/>
        <v>0.39199493551781472</v>
      </c>
      <c r="AL58" s="4">
        <f t="shared" si="20"/>
        <v>-4.3388232308636532E-2</v>
      </c>
      <c r="AM58" s="4">
        <f t="shared" si="21"/>
        <v>0.47448782697875203</v>
      </c>
      <c r="AN58" s="4">
        <f t="shared" si="22"/>
        <v>-0.42540267183871805</v>
      </c>
      <c r="AO58" s="4">
        <f t="shared" si="23"/>
        <v>-1.8647675726683488</v>
      </c>
      <c r="AP58" s="4">
        <f t="shared" si="24"/>
        <v>-0.37455429277337515</v>
      </c>
      <c r="AQ58" s="4">
        <f t="shared" si="25"/>
        <v>-0.49783909141311256</v>
      </c>
      <c r="AR58" s="4">
        <f t="shared" si="26"/>
        <v>-0.36494543406803359</v>
      </c>
      <c r="AS58" s="4">
        <f t="shared" si="27"/>
        <v>-0.82285263113928409</v>
      </c>
      <c r="AT58" s="4">
        <f t="shared" si="28"/>
        <v>-0.36917595202542941</v>
      </c>
      <c r="AU58" s="4">
        <f t="shared" si="29"/>
        <v>-0.26773819781678299</v>
      </c>
      <c r="AV58" s="4">
        <f t="shared" si="30"/>
        <v>-1.1908369734026394</v>
      </c>
      <c r="AW58" s="4">
        <f t="shared" si="31"/>
        <v>-1.6429596146293264</v>
      </c>
      <c r="AX58" s="4">
        <f t="shared" si="32"/>
        <v>-4.0822415672260846</v>
      </c>
      <c r="AZ58" s="2">
        <f t="shared" si="33"/>
        <v>40.92154563884926</v>
      </c>
      <c r="BA58" s="2">
        <f t="shared" si="34"/>
        <v>46.890966876662986</v>
      </c>
      <c r="BB58" s="2">
        <f t="shared" si="35"/>
        <v>51.496385063364414</v>
      </c>
      <c r="BC58" s="2">
        <f t="shared" si="36"/>
        <v>55.129512009817397</v>
      </c>
      <c r="BD58" s="2">
        <f t="shared" si="37"/>
        <v>58.708402284695993</v>
      </c>
      <c r="BE58" s="2">
        <f t="shared" si="38"/>
        <v>61.883767500832796</v>
      </c>
      <c r="BF58" s="2">
        <f t="shared" si="39"/>
        <v>63.412553079146683</v>
      </c>
      <c r="BG58" s="2">
        <f t="shared" si="40"/>
        <v>65.459837047711957</v>
      </c>
      <c r="BH58" s="2">
        <f t="shared" si="41"/>
        <v>66.496943386349358</v>
      </c>
      <c r="BI58" s="2">
        <f t="shared" si="42"/>
        <v>68.82285074359541</v>
      </c>
      <c r="BJ58" s="2">
        <f t="shared" si="43"/>
        <v>69.161175590169194</v>
      </c>
      <c r="BK58" s="2">
        <f t="shared" si="44"/>
        <v>69.739737662283844</v>
      </c>
      <c r="BL58" s="2">
        <f t="shared" si="45"/>
        <v>66.001836773142841</v>
      </c>
      <c r="BM58" s="2">
        <f t="shared" si="46"/>
        <v>63.548959563186678</v>
      </c>
      <c r="BN58" s="2">
        <f t="shared" si="47"/>
        <v>59.252241564052447</v>
      </c>
      <c r="BP58" s="2">
        <f t="shared" si="48"/>
        <v>41.350900000000003</v>
      </c>
      <c r="BQ58" s="2">
        <f t="shared" si="49"/>
        <v>47.283000000000001</v>
      </c>
      <c r="BR58" s="2">
        <f t="shared" si="50"/>
        <v>51.453000000000003</v>
      </c>
      <c r="BS58" s="2">
        <f t="shared" si="51"/>
        <v>55.603999999999999</v>
      </c>
      <c r="BT58" s="2">
        <f t="shared" si="52"/>
        <v>58.283000000000001</v>
      </c>
      <c r="BU58" s="2">
        <f t="shared" si="53"/>
        <v>60.018999999999998</v>
      </c>
      <c r="BV58" s="2">
        <f t="shared" si="54"/>
        <v>63.037999999999997</v>
      </c>
      <c r="BW58" s="2">
        <f t="shared" si="55"/>
        <v>64.962000000000003</v>
      </c>
      <c r="BX58" s="2">
        <f t="shared" si="56"/>
        <v>66.132000000000005</v>
      </c>
      <c r="BY58" s="2">
        <f t="shared" si="57"/>
        <v>68</v>
      </c>
      <c r="BZ58" s="2">
        <f t="shared" si="58"/>
        <v>68.792000000000002</v>
      </c>
      <c r="CA58" s="2">
        <f t="shared" si="59"/>
        <v>69.471999999999994</v>
      </c>
      <c r="CB58" s="2">
        <f t="shared" si="60"/>
        <v>64.811000000000007</v>
      </c>
      <c r="CC58" s="2">
        <f t="shared" si="61"/>
        <v>61.905999999999999</v>
      </c>
      <c r="CD58" s="2">
        <f t="shared" si="62"/>
        <v>55.17</v>
      </c>
      <c r="CF58" s="2" t="str">
        <f t="shared" si="63"/>
        <v/>
      </c>
      <c r="CG58" s="2" t="str">
        <f t="shared" si="64"/>
        <v/>
      </c>
      <c r="CH58" s="2" t="str">
        <f t="shared" si="65"/>
        <v/>
      </c>
      <c r="CI58" s="2" t="str">
        <f t="shared" si="66"/>
        <v/>
      </c>
      <c r="CJ58" s="2" t="str">
        <f t="shared" si="67"/>
        <v/>
      </c>
      <c r="CK58" s="2" t="str">
        <f t="shared" si="68"/>
        <v/>
      </c>
      <c r="CL58" s="2" t="str">
        <f t="shared" si="69"/>
        <v/>
      </c>
      <c r="CM58" s="2" t="str">
        <f t="shared" si="70"/>
        <v/>
      </c>
      <c r="CN58" s="2" t="str">
        <f t="shared" si="71"/>
        <v/>
      </c>
      <c r="CO58" s="2" t="str">
        <f t="shared" si="72"/>
        <v/>
      </c>
      <c r="CP58" s="2" t="str">
        <f t="shared" si="73"/>
        <v/>
      </c>
      <c r="CQ58" s="2" t="str">
        <f t="shared" si="74"/>
        <v/>
      </c>
      <c r="CR58" s="2" t="str">
        <f t="shared" si="75"/>
        <v/>
      </c>
      <c r="CS58" s="2" t="str">
        <f t="shared" si="76"/>
        <v/>
      </c>
      <c r="CT58" s="2" t="str">
        <f t="shared" si="77"/>
        <v/>
      </c>
      <c r="CV58" s="2">
        <f t="shared" si="78"/>
        <v>40.926512351124117</v>
      </c>
      <c r="CW58" s="2">
        <f t="shared" si="79"/>
        <v>46.893527105170335</v>
      </c>
      <c r="CX58" s="2">
        <f t="shared" si="80"/>
        <v>51.49802730720608</v>
      </c>
      <c r="CY58" s="2">
        <f t="shared" si="81"/>
        <v>55.129192228441376</v>
      </c>
      <c r="CZ58" s="2">
        <f t="shared" si="82"/>
        <v>58.703903282145127</v>
      </c>
      <c r="DA58" s="2">
        <f t="shared" si="83"/>
        <v>61.882261795417207</v>
      </c>
      <c r="DB58" s="2">
        <f t="shared" si="84"/>
        <v>63.405142589820372</v>
      </c>
      <c r="DC58" s="2">
        <f t="shared" si="85"/>
        <v>65.450365087414923</v>
      </c>
      <c r="DD58" s="2">
        <f t="shared" si="86"/>
        <v>66.488291683326679</v>
      </c>
      <c r="DE58" s="2">
        <f t="shared" si="87"/>
        <v>68.817198878468531</v>
      </c>
      <c r="DF58" s="2">
        <f t="shared" si="88"/>
        <v>69.167715194610807</v>
      </c>
      <c r="DG58" s="2">
        <f t="shared" si="89"/>
        <v>69.744074353746186</v>
      </c>
      <c r="DH58" s="2">
        <f t="shared" si="90"/>
        <v>66.003133882431271</v>
      </c>
      <c r="DI58" s="2">
        <f t="shared" si="91"/>
        <v>63.555787941161448</v>
      </c>
      <c r="DJ58" s="2">
        <f t="shared" si="92"/>
        <v>59.262856246540693</v>
      </c>
      <c r="DL58" s="2">
        <f t="shared" si="93"/>
        <v>39.170928794565967</v>
      </c>
      <c r="DM58" s="2">
        <f t="shared" si="94"/>
        <v>45.771151315461658</v>
      </c>
      <c r="DN58" s="2">
        <f t="shared" si="95"/>
        <v>50.797514361822898</v>
      </c>
      <c r="DO58" s="2">
        <f t="shared" si="96"/>
        <v>55.272886095431133</v>
      </c>
      <c r="DP58" s="2">
        <f t="shared" si="97"/>
        <v>60.293861063931836</v>
      </c>
      <c r="DQ58" s="2">
        <f t="shared" si="98"/>
        <v>62.455328615583085</v>
      </c>
      <c r="DR58" s="2">
        <f t="shared" si="99"/>
        <v>65.751441784932567</v>
      </c>
      <c r="DS58" s="2">
        <f t="shared" si="100"/>
        <v>67.909036851981071</v>
      </c>
      <c r="DT58" s="2">
        <f t="shared" si="101"/>
        <v>68.884718481521986</v>
      </c>
      <c r="DU58" s="2">
        <f t="shared" si="102"/>
        <v>70.508081092952906</v>
      </c>
      <c r="DV58" s="2">
        <f t="shared" si="103"/>
        <v>66.871677790839485</v>
      </c>
      <c r="DW58" s="2">
        <f t="shared" si="104"/>
        <v>68.014059669116449</v>
      </c>
      <c r="DX58" s="2">
        <f t="shared" si="105"/>
        <v>65.393148596912937</v>
      </c>
      <c r="DY58" s="2">
        <f t="shared" si="106"/>
        <v>60.051054757185327</v>
      </c>
      <c r="DZ58" s="2">
        <f t="shared" si="107"/>
        <v>54.405718628733737</v>
      </c>
      <c r="EB58" s="2">
        <f t="shared" si="108"/>
        <v>2.8290947795168967E-3</v>
      </c>
      <c r="EC58" s="2">
        <f t="shared" si="109"/>
        <v>2.281079591010305E-3</v>
      </c>
      <c r="ED58" s="2">
        <f t="shared" si="110"/>
        <v>2.3443447440738697E-3</v>
      </c>
      <c r="EE58" s="2">
        <f t="shared" si="111"/>
        <v>2.2254351053541113E-3</v>
      </c>
      <c r="EF58" s="2">
        <f t="shared" si="112"/>
        <v>2.8296364861983094E-3</v>
      </c>
      <c r="EG58" s="2">
        <f t="shared" si="113"/>
        <v>2.6274517431518602E-3</v>
      </c>
      <c r="EH58" s="2">
        <f t="shared" si="114"/>
        <v>3.1583735534463885E-3</v>
      </c>
      <c r="EI58" s="2">
        <f t="shared" si="115"/>
        <v>3.8524704409713668E-3</v>
      </c>
      <c r="EJ58" s="2">
        <f t="shared" si="116"/>
        <v>3.610251324676008E-3</v>
      </c>
      <c r="EK58" s="2">
        <f t="shared" si="117"/>
        <v>3.3425540102490436E-3</v>
      </c>
      <c r="EL58" s="2">
        <f t="shared" si="118"/>
        <v>2.848213374428287E-3</v>
      </c>
      <c r="EM58" s="2">
        <f t="shared" si="119"/>
        <v>2.5067367929657593E-3</v>
      </c>
      <c r="EN58" s="2">
        <f t="shared" si="120"/>
        <v>2.1264599642347106E-3</v>
      </c>
      <c r="EO58" s="2">
        <f t="shared" si="121"/>
        <v>1.9483303339572198E-3</v>
      </c>
      <c r="EP58" s="2">
        <f t="shared" si="122"/>
        <v>2.1853781637418781E-3</v>
      </c>
    </row>
    <row r="59" spans="2:146" x14ac:dyDescent="0.25">
      <c r="B59" s="2">
        <v>37</v>
      </c>
      <c r="C59" s="49">
        <v>42.8596</v>
      </c>
      <c r="D59" s="49">
        <v>46.377000000000002</v>
      </c>
      <c r="E59" s="49">
        <v>50.962000000000003</v>
      </c>
      <c r="F59" s="49">
        <v>54.414999999999999</v>
      </c>
      <c r="G59" s="49">
        <v>57.131999999999998</v>
      </c>
      <c r="H59" s="49">
        <v>60.755000000000003</v>
      </c>
      <c r="I59" s="49">
        <v>62.546999999999997</v>
      </c>
      <c r="J59" s="49">
        <v>63.811</v>
      </c>
      <c r="K59" s="49">
        <v>66.509</v>
      </c>
      <c r="L59" s="49">
        <v>69.225999999999999</v>
      </c>
      <c r="M59" s="49">
        <v>68.566000000000003</v>
      </c>
      <c r="N59" s="49">
        <v>68.603999999999999</v>
      </c>
      <c r="O59" s="49">
        <v>66.207999999999998</v>
      </c>
      <c r="P59" s="49">
        <v>62.357999999999997</v>
      </c>
      <c r="Q59" s="49">
        <v>56.472000000000001</v>
      </c>
      <c r="T59" s="4">
        <f t="shared" si="3"/>
        <v>40.876878818728045</v>
      </c>
      <c r="U59" s="4">
        <f t="shared" si="4"/>
        <v>46.859218883354195</v>
      </c>
      <c r="V59" s="4">
        <f t="shared" si="5"/>
        <v>51.435418401729954</v>
      </c>
      <c r="W59" s="4">
        <f t="shared" si="6"/>
        <v>55.063360870964189</v>
      </c>
      <c r="X59" s="4">
        <f t="shared" si="7"/>
        <v>58.628353884314656</v>
      </c>
      <c r="Y59" s="4">
        <f t="shared" si="8"/>
        <v>61.796351397840645</v>
      </c>
      <c r="Z59" s="4">
        <f t="shared" si="9"/>
        <v>63.34286994034175</v>
      </c>
      <c r="AA59" s="4">
        <f t="shared" si="10"/>
        <v>65.36877542717157</v>
      </c>
      <c r="AB59" s="4">
        <f t="shared" si="11"/>
        <v>66.409966800418246</v>
      </c>
      <c r="AC59" s="4">
        <f t="shared" si="12"/>
        <v>68.723496661265102</v>
      </c>
      <c r="AD59" s="4">
        <f t="shared" si="13"/>
        <v>69.051827413578522</v>
      </c>
      <c r="AE59" s="4">
        <f t="shared" si="14"/>
        <v>69.608705030386091</v>
      </c>
      <c r="AF59" s="4">
        <f t="shared" si="15"/>
        <v>65.8878404532921</v>
      </c>
      <c r="AG59" s="4">
        <f t="shared" si="16"/>
        <v>63.431429812380976</v>
      </c>
      <c r="AH59" s="4">
        <f t="shared" si="17"/>
        <v>59.14346756925061</v>
      </c>
      <c r="AJ59" s="4">
        <f t="shared" si="18"/>
        <v>1.9827211812719554</v>
      </c>
      <c r="AK59" s="4">
        <f t="shared" si="19"/>
        <v>-0.48221888335419294</v>
      </c>
      <c r="AL59" s="4">
        <f t="shared" si="20"/>
        <v>-0.4734184017299512</v>
      </c>
      <c r="AM59" s="4">
        <f t="shared" si="21"/>
        <v>-0.64836087096418993</v>
      </c>
      <c r="AN59" s="4">
        <f t="shared" si="22"/>
        <v>-1.496353884314658</v>
      </c>
      <c r="AO59" s="4">
        <f t="shared" si="23"/>
        <v>-1.0413513978406428</v>
      </c>
      <c r="AP59" s="4">
        <f t="shared" si="24"/>
        <v>-0.79586994034175262</v>
      </c>
      <c r="AQ59" s="4">
        <f t="shared" si="25"/>
        <v>-1.5577754271715705</v>
      </c>
      <c r="AR59" s="4">
        <f t="shared" si="26"/>
        <v>9.9033199581754161E-2</v>
      </c>
      <c r="AS59" s="4">
        <f t="shared" si="27"/>
        <v>0.50250333873489694</v>
      </c>
      <c r="AT59" s="4">
        <f t="shared" si="28"/>
        <v>-0.48582741357851944</v>
      </c>
      <c r="AU59" s="4">
        <f t="shared" si="29"/>
        <v>-1.0047050303860914</v>
      </c>
      <c r="AV59" s="4">
        <f t="shared" si="30"/>
        <v>0.32015954670789881</v>
      </c>
      <c r="AW59" s="4">
        <f t="shared" si="31"/>
        <v>-1.0734298123809793</v>
      </c>
      <c r="AX59" s="4">
        <f t="shared" si="32"/>
        <v>-2.6714675692506091</v>
      </c>
      <c r="AZ59" s="2">
        <f t="shared" si="33"/>
        <v>40.873040290612487</v>
      </c>
      <c r="BA59" s="2">
        <f t="shared" si="34"/>
        <v>46.859106902916594</v>
      </c>
      <c r="BB59" s="2">
        <f t="shared" si="35"/>
        <v>51.4354075943072</v>
      </c>
      <c r="BC59" s="2">
        <f t="shared" si="36"/>
        <v>55.063360180492765</v>
      </c>
      <c r="BD59" s="2">
        <f t="shared" si="37"/>
        <v>58.628352099588319</v>
      </c>
      <c r="BE59" s="2">
        <f t="shared" si="38"/>
        <v>61.796351042390029</v>
      </c>
      <c r="BF59" s="2">
        <f t="shared" si="39"/>
        <v>63.342864671086133</v>
      </c>
      <c r="BG59" s="2">
        <f t="shared" si="40"/>
        <v>65.36876622480824</v>
      </c>
      <c r="BH59" s="2">
        <f t="shared" si="41"/>
        <v>66.409957887988128</v>
      </c>
      <c r="BI59" s="2">
        <f t="shared" si="42"/>
        <v>68.723488496979883</v>
      </c>
      <c r="BJ59" s="2">
        <f t="shared" si="43"/>
        <v>69.051825758834994</v>
      </c>
      <c r="BK59" s="2">
        <f t="shared" si="44"/>
        <v>69.608702797987306</v>
      </c>
      <c r="BL59" s="2">
        <f t="shared" si="45"/>
        <v>65.887839638171002</v>
      </c>
      <c r="BM59" s="2">
        <f t="shared" si="46"/>
        <v>63.431429598116416</v>
      </c>
      <c r="BN59" s="2">
        <f t="shared" si="47"/>
        <v>59.143467554190842</v>
      </c>
      <c r="BP59" s="2">
        <f t="shared" si="48"/>
        <v>42.8596</v>
      </c>
      <c r="BQ59" s="2">
        <f t="shared" si="49"/>
        <v>46.377000000000002</v>
      </c>
      <c r="BR59" s="2">
        <f t="shared" si="50"/>
        <v>50.962000000000003</v>
      </c>
      <c r="BS59" s="2">
        <f t="shared" si="51"/>
        <v>54.414999999999999</v>
      </c>
      <c r="BT59" s="2">
        <f t="shared" si="52"/>
        <v>57.131999999999998</v>
      </c>
      <c r="BU59" s="2">
        <f t="shared" si="53"/>
        <v>60.755000000000003</v>
      </c>
      <c r="BV59" s="2">
        <f t="shared" si="54"/>
        <v>62.546999999999997</v>
      </c>
      <c r="BW59" s="2">
        <f t="shared" si="55"/>
        <v>63.811</v>
      </c>
      <c r="BX59" s="2">
        <f t="shared" si="56"/>
        <v>66.509</v>
      </c>
      <c r="BY59" s="2">
        <f t="shared" si="57"/>
        <v>69.225999999999999</v>
      </c>
      <c r="BZ59" s="2">
        <f t="shared" si="58"/>
        <v>68.566000000000003</v>
      </c>
      <c r="CA59" s="2">
        <f t="shared" si="59"/>
        <v>68.603999999999999</v>
      </c>
      <c r="CB59" s="2">
        <f t="shared" si="60"/>
        <v>66.207999999999998</v>
      </c>
      <c r="CC59" s="2">
        <f t="shared" si="61"/>
        <v>62.357999999999997</v>
      </c>
      <c r="CD59" s="2">
        <f t="shared" si="62"/>
        <v>56.472000000000001</v>
      </c>
      <c r="CF59" s="2" t="str">
        <f t="shared" si="63"/>
        <v/>
      </c>
      <c r="CG59" s="2" t="str">
        <f t="shared" si="64"/>
        <v/>
      </c>
      <c r="CH59" s="2" t="str">
        <f t="shared" si="65"/>
        <v/>
      </c>
      <c r="CI59" s="2" t="str">
        <f t="shared" si="66"/>
        <v/>
      </c>
      <c r="CJ59" s="2" t="str">
        <f t="shared" si="67"/>
        <v/>
      </c>
      <c r="CK59" s="2" t="str">
        <f t="shared" si="68"/>
        <v/>
      </c>
      <c r="CL59" s="2" t="str">
        <f t="shared" si="69"/>
        <v/>
      </c>
      <c r="CM59" s="2" t="str">
        <f t="shared" si="70"/>
        <v/>
      </c>
      <c r="CN59" s="2" t="str">
        <f t="shared" si="71"/>
        <v/>
      </c>
      <c r="CO59" s="2" t="str">
        <f t="shared" si="72"/>
        <v/>
      </c>
      <c r="CP59" s="2" t="str">
        <f t="shared" si="73"/>
        <v/>
      </c>
      <c r="CQ59" s="2" t="str">
        <f t="shared" si="74"/>
        <v/>
      </c>
      <c r="CR59" s="2" t="str">
        <f t="shared" si="75"/>
        <v/>
      </c>
      <c r="CS59" s="2" t="str">
        <f t="shared" si="76"/>
        <v/>
      </c>
      <c r="CT59" s="2" t="str">
        <f t="shared" si="77"/>
        <v/>
      </c>
      <c r="CV59" s="2">
        <f t="shared" si="78"/>
        <v>40.878454954264356</v>
      </c>
      <c r="CW59" s="2">
        <f t="shared" si="79"/>
        <v>46.861994640644639</v>
      </c>
      <c r="CX59" s="2">
        <f t="shared" si="80"/>
        <v>51.437248841129382</v>
      </c>
      <c r="CY59" s="2">
        <f t="shared" si="81"/>
        <v>55.063058309755185</v>
      </c>
      <c r="CZ59" s="2">
        <f t="shared" si="82"/>
        <v>58.62350150381922</v>
      </c>
      <c r="DA59" s="2">
        <f t="shared" si="83"/>
        <v>61.794742434496776</v>
      </c>
      <c r="DB59" s="2">
        <f t="shared" si="84"/>
        <v>63.334895583832342</v>
      </c>
      <c r="DC59" s="2">
        <f t="shared" si="85"/>
        <v>65.358537795275595</v>
      </c>
      <c r="DD59" s="2">
        <f t="shared" si="86"/>
        <v>66.400655187924841</v>
      </c>
      <c r="DE59" s="2">
        <f t="shared" si="87"/>
        <v>68.717460818911348</v>
      </c>
      <c r="DF59" s="2">
        <f t="shared" si="88"/>
        <v>69.058986901197642</v>
      </c>
      <c r="DG59" s="2">
        <f t="shared" si="89"/>
        <v>69.613472283660485</v>
      </c>
      <c r="DH59" s="2">
        <f t="shared" si="90"/>
        <v>65.889330747072364</v>
      </c>
      <c r="DI59" s="2">
        <f t="shared" si="91"/>
        <v>63.438900273251953</v>
      </c>
      <c r="DJ59" s="2">
        <f t="shared" si="92"/>
        <v>59.155051798845584</v>
      </c>
      <c r="DL59" s="2">
        <f t="shared" si="93"/>
        <v>39.132461907940062</v>
      </c>
      <c r="DM59" s="2">
        <f t="shared" si="94"/>
        <v>45.707178421944292</v>
      </c>
      <c r="DN59" s="2">
        <f t="shared" si="95"/>
        <v>50.720794117165134</v>
      </c>
      <c r="DO59" s="2">
        <f t="shared" si="96"/>
        <v>55.186795234126386</v>
      </c>
      <c r="DP59" s="2">
        <f t="shared" si="97"/>
        <v>60.187307889820275</v>
      </c>
      <c r="DQ59" s="2">
        <f t="shared" si="98"/>
        <v>62.353245451124785</v>
      </c>
      <c r="DR59" s="2">
        <f t="shared" si="99"/>
        <v>65.636747617030281</v>
      </c>
      <c r="DS59" s="2">
        <f t="shared" si="100"/>
        <v>67.780855093953207</v>
      </c>
      <c r="DT59" s="2">
        <f t="shared" si="101"/>
        <v>68.75149385625808</v>
      </c>
      <c r="DU59" s="2">
        <f t="shared" si="102"/>
        <v>70.362634093382184</v>
      </c>
      <c r="DV59" s="2">
        <f t="shared" si="103"/>
        <v>66.765326537445404</v>
      </c>
      <c r="DW59" s="2">
        <f t="shared" si="104"/>
        <v>67.877799583967359</v>
      </c>
      <c r="DX59" s="2">
        <f t="shared" si="105"/>
        <v>65.249682459239551</v>
      </c>
      <c r="DY59" s="2">
        <f t="shared" si="106"/>
        <v>59.941229834847711</v>
      </c>
      <c r="DZ59" s="2">
        <f t="shared" si="107"/>
        <v>54.319648757003378</v>
      </c>
      <c r="EB59" s="2">
        <f t="shared" si="108"/>
        <v>3.1011942821090647E-3</v>
      </c>
      <c r="EC59" s="2">
        <f t="shared" si="109"/>
        <v>2.5006037162370004E-3</v>
      </c>
      <c r="ED59" s="2">
        <f t="shared" si="110"/>
        <v>2.5699416314708006E-3</v>
      </c>
      <c r="EE59" s="2">
        <f t="shared" si="111"/>
        <v>2.4396172695732798E-3</v>
      </c>
      <c r="EF59" s="2">
        <f t="shared" si="112"/>
        <v>3.1017879275324427E-3</v>
      </c>
      <c r="EG59" s="2">
        <f t="shared" si="113"/>
        <v>2.8802134372824767E-3</v>
      </c>
      <c r="EH59" s="2">
        <f t="shared" si="114"/>
        <v>3.4620328061305641E-3</v>
      </c>
      <c r="EI59" s="2">
        <f t="shared" si="115"/>
        <v>4.2225803936689552E-3</v>
      </c>
      <c r="EJ59" s="2">
        <f t="shared" si="116"/>
        <v>3.9571835313896887E-3</v>
      </c>
      <c r="EK59" s="2">
        <f t="shared" si="117"/>
        <v>3.6638560582455651E-3</v>
      </c>
      <c r="EL59" s="2">
        <f t="shared" si="118"/>
        <v>3.1221459270192654E-3</v>
      </c>
      <c r="EM59" s="2">
        <f t="shared" si="119"/>
        <v>2.7479176655889649E-3</v>
      </c>
      <c r="EN59" s="2">
        <f t="shared" si="120"/>
        <v>2.3311387362748939E-3</v>
      </c>
      <c r="EO59" s="2">
        <f t="shared" si="121"/>
        <v>2.1359002419180312E-3</v>
      </c>
      <c r="EP59" s="2">
        <f t="shared" si="122"/>
        <v>2.3957143912303981E-3</v>
      </c>
    </row>
    <row r="60" spans="2:146" x14ac:dyDescent="0.25">
      <c r="B60" s="2">
        <v>38</v>
      </c>
      <c r="C60" s="49">
        <v>43.368400000000001</v>
      </c>
      <c r="D60" s="49">
        <v>47.113</v>
      </c>
      <c r="E60" s="49">
        <v>51.585000000000001</v>
      </c>
      <c r="F60" s="49">
        <v>54.66</v>
      </c>
      <c r="G60" s="49">
        <v>57.942999999999998</v>
      </c>
      <c r="H60" s="49">
        <v>61.472000000000001</v>
      </c>
      <c r="I60" s="49">
        <v>63.698</v>
      </c>
      <c r="J60" s="49">
        <v>65.17</v>
      </c>
      <c r="K60" s="49">
        <v>67.093999999999994</v>
      </c>
      <c r="L60" s="49">
        <v>68.376999999999995</v>
      </c>
      <c r="M60" s="49">
        <v>67.849000000000004</v>
      </c>
      <c r="N60" s="49">
        <v>69.906000000000006</v>
      </c>
      <c r="O60" s="49">
        <v>65.019000000000005</v>
      </c>
      <c r="P60" s="49">
        <v>62.509</v>
      </c>
      <c r="Q60" s="49">
        <v>57.357999999999997</v>
      </c>
      <c r="T60" s="4">
        <f t="shared" si="3"/>
        <v>40.83376529453367</v>
      </c>
      <c r="U60" s="4">
        <f t="shared" si="4"/>
        <v>46.827522901400044</v>
      </c>
      <c r="V60" s="4">
        <f t="shared" si="5"/>
        <v>51.37444231294252</v>
      </c>
      <c r="W60" s="4">
        <f t="shared" si="6"/>
        <v>54.99720470648041</v>
      </c>
      <c r="X60" s="4">
        <f t="shared" si="7"/>
        <v>58.548335524290572</v>
      </c>
      <c r="Y60" s="4">
        <f t="shared" si="8"/>
        <v>61.708942058667454</v>
      </c>
      <c r="Z60" s="4">
        <f t="shared" si="9"/>
        <v>63.273236458347149</v>
      </c>
      <c r="AA60" s="4">
        <f t="shared" si="10"/>
        <v>65.27779174029115</v>
      </c>
      <c r="AB60" s="4">
        <f t="shared" si="11"/>
        <v>66.323053714386347</v>
      </c>
      <c r="AC60" s="4">
        <f t="shared" si="12"/>
        <v>68.624179277407507</v>
      </c>
      <c r="AD60" s="4">
        <f t="shared" si="13"/>
        <v>68.942424191304909</v>
      </c>
      <c r="AE60" s="4">
        <f t="shared" si="14"/>
        <v>69.477633729582749</v>
      </c>
      <c r="AF60" s="4">
        <f t="shared" si="15"/>
        <v>65.773820362932398</v>
      </c>
      <c r="AG60" s="4">
        <f t="shared" si="16"/>
        <v>63.313840247857669</v>
      </c>
      <c r="AH60" s="4">
        <f t="shared" si="17"/>
        <v>59.034605562758017</v>
      </c>
      <c r="AJ60" s="4">
        <f t="shared" si="18"/>
        <v>2.5346347054663312</v>
      </c>
      <c r="AK60" s="4">
        <f t="shared" si="19"/>
        <v>0.28547709859995507</v>
      </c>
      <c r="AL60" s="4">
        <f t="shared" si="20"/>
        <v>0.21055768705748079</v>
      </c>
      <c r="AM60" s="4">
        <f t="shared" si="21"/>
        <v>-0.33720470648041356</v>
      </c>
      <c r="AN60" s="4">
        <f t="shared" si="22"/>
        <v>-0.6053355242905738</v>
      </c>
      <c r="AO60" s="4">
        <f t="shared" si="23"/>
        <v>-0.23694205866745222</v>
      </c>
      <c r="AP60" s="4">
        <f t="shared" si="24"/>
        <v>0.42476354165285102</v>
      </c>
      <c r="AQ60" s="4">
        <f t="shared" si="25"/>
        <v>-0.10779174029114813</v>
      </c>
      <c r="AR60" s="4">
        <f t="shared" si="26"/>
        <v>0.77094628561364686</v>
      </c>
      <c r="AS60" s="4">
        <f t="shared" si="27"/>
        <v>-0.24717927740751122</v>
      </c>
      <c r="AT60" s="4">
        <f t="shared" si="28"/>
        <v>-1.093424191304905</v>
      </c>
      <c r="AU60" s="4">
        <f t="shared" si="29"/>
        <v>0.42836627041725706</v>
      </c>
      <c r="AV60" s="4">
        <f t="shared" si="30"/>
        <v>-0.75482036293239219</v>
      </c>
      <c r="AW60" s="4">
        <f t="shared" si="31"/>
        <v>-0.80484024785766906</v>
      </c>
      <c r="AX60" s="4">
        <f t="shared" si="32"/>
        <v>-1.6766055627580201</v>
      </c>
      <c r="AZ60" s="2">
        <f t="shared" si="33"/>
        <v>40.824494874333091</v>
      </c>
      <c r="BA60" s="2">
        <f t="shared" si="34"/>
        <v>46.827207672793058</v>
      </c>
      <c r="BB60" s="2">
        <f t="shared" si="35"/>
        <v>51.374407077541143</v>
      </c>
      <c r="BC60" s="2">
        <f t="shared" si="36"/>
        <v>54.997201935860211</v>
      </c>
      <c r="BD60" s="2">
        <f t="shared" si="37"/>
        <v>58.54832779145088</v>
      </c>
      <c r="BE60" s="2">
        <f t="shared" si="38"/>
        <v>61.708940406028603</v>
      </c>
      <c r="BF60" s="2">
        <f t="shared" si="39"/>
        <v>63.273214923650812</v>
      </c>
      <c r="BG60" s="2">
        <f t="shared" si="40"/>
        <v>65.277752934567772</v>
      </c>
      <c r="BH60" s="2">
        <f t="shared" si="41"/>
        <v>66.323017277707635</v>
      </c>
      <c r="BI60" s="2">
        <f t="shared" si="42"/>
        <v>68.624146078126131</v>
      </c>
      <c r="BJ60" s="2">
        <f t="shared" si="43"/>
        <v>68.942417070819758</v>
      </c>
      <c r="BK60" s="2">
        <f t="shared" si="44"/>
        <v>69.477624919349651</v>
      </c>
      <c r="BL60" s="2">
        <f t="shared" si="45"/>
        <v>65.77381720808836</v>
      </c>
      <c r="BM60" s="2">
        <f t="shared" si="46"/>
        <v>63.313839397905205</v>
      </c>
      <c r="BN60" s="2">
        <f t="shared" si="47"/>
        <v>59.03460549487346</v>
      </c>
      <c r="BP60" s="2">
        <f t="shared" si="48"/>
        <v>43.368400000000001</v>
      </c>
      <c r="BQ60" s="2">
        <f t="shared" si="49"/>
        <v>47.113</v>
      </c>
      <c r="BR60" s="2">
        <f t="shared" si="50"/>
        <v>51.585000000000001</v>
      </c>
      <c r="BS60" s="2">
        <f t="shared" si="51"/>
        <v>54.66</v>
      </c>
      <c r="BT60" s="2">
        <f t="shared" si="52"/>
        <v>57.942999999999998</v>
      </c>
      <c r="BU60" s="2">
        <f t="shared" si="53"/>
        <v>61.472000000000001</v>
      </c>
      <c r="BV60" s="2">
        <f t="shared" si="54"/>
        <v>63.698</v>
      </c>
      <c r="BW60" s="2">
        <f t="shared" si="55"/>
        <v>65.17</v>
      </c>
      <c r="BX60" s="2">
        <f t="shared" si="56"/>
        <v>67.093999999999994</v>
      </c>
      <c r="BY60" s="2">
        <f t="shared" si="57"/>
        <v>68.376999999999995</v>
      </c>
      <c r="BZ60" s="2">
        <f t="shared" si="58"/>
        <v>67.849000000000004</v>
      </c>
      <c r="CA60" s="2">
        <f t="shared" si="59"/>
        <v>69.906000000000006</v>
      </c>
      <c r="CB60" s="2">
        <f t="shared" si="60"/>
        <v>65.019000000000005</v>
      </c>
      <c r="CC60" s="2">
        <f t="shared" si="61"/>
        <v>62.509</v>
      </c>
      <c r="CD60" s="2">
        <f t="shared" si="62"/>
        <v>57.357999999999997</v>
      </c>
      <c r="CF60" s="2" t="str">
        <f t="shared" si="63"/>
        <v/>
      </c>
      <c r="CG60" s="2" t="str">
        <f t="shared" si="64"/>
        <v/>
      </c>
      <c r="CH60" s="2" t="str">
        <f t="shared" si="65"/>
        <v/>
      </c>
      <c r="CI60" s="2" t="str">
        <f t="shared" si="66"/>
        <v/>
      </c>
      <c r="CJ60" s="2" t="str">
        <f t="shared" si="67"/>
        <v/>
      </c>
      <c r="CK60" s="2" t="str">
        <f t="shared" si="68"/>
        <v/>
      </c>
      <c r="CL60" s="2" t="str">
        <f t="shared" si="69"/>
        <v/>
      </c>
      <c r="CM60" s="2" t="str">
        <f t="shared" si="70"/>
        <v/>
      </c>
      <c r="CN60" s="2" t="str">
        <f t="shared" si="71"/>
        <v/>
      </c>
      <c r="CO60" s="2" t="str">
        <f t="shared" si="72"/>
        <v/>
      </c>
      <c r="CP60" s="2" t="str">
        <f t="shared" si="73"/>
        <v/>
      </c>
      <c r="CQ60" s="2" t="str">
        <f t="shared" si="74"/>
        <v/>
      </c>
      <c r="CR60" s="2" t="str">
        <f t="shared" si="75"/>
        <v/>
      </c>
      <c r="CS60" s="2" t="str">
        <f t="shared" si="76"/>
        <v/>
      </c>
      <c r="CT60" s="2" t="str">
        <f t="shared" si="77"/>
        <v/>
      </c>
      <c r="CV60" s="2">
        <f t="shared" si="78"/>
        <v>40.830397557404588</v>
      </c>
      <c r="CW60" s="2">
        <f t="shared" si="79"/>
        <v>46.830462176118942</v>
      </c>
      <c r="CX60" s="2">
        <f t="shared" si="80"/>
        <v>51.376470375052683</v>
      </c>
      <c r="CY60" s="2">
        <f t="shared" si="81"/>
        <v>54.996924391069001</v>
      </c>
      <c r="CZ60" s="2">
        <f t="shared" si="82"/>
        <v>58.543099725493313</v>
      </c>
      <c r="DA60" s="2">
        <f t="shared" si="83"/>
        <v>61.707223073576351</v>
      </c>
      <c r="DB60" s="2">
        <f t="shared" si="84"/>
        <v>63.264648577844319</v>
      </c>
      <c r="DC60" s="2">
        <f t="shared" si="85"/>
        <v>65.266710503136267</v>
      </c>
      <c r="DD60" s="2">
        <f t="shared" si="86"/>
        <v>66.313018692523002</v>
      </c>
      <c r="DE60" s="2">
        <f t="shared" si="87"/>
        <v>68.617722759354152</v>
      </c>
      <c r="DF60" s="2">
        <f t="shared" si="88"/>
        <v>68.950258607784463</v>
      </c>
      <c r="DG60" s="2">
        <f t="shared" si="89"/>
        <v>69.48287021357477</v>
      </c>
      <c r="DH60" s="2">
        <f t="shared" si="90"/>
        <v>65.775527611713443</v>
      </c>
      <c r="DI60" s="2">
        <f t="shared" si="91"/>
        <v>63.322012605342458</v>
      </c>
      <c r="DJ60" s="2">
        <f t="shared" si="92"/>
        <v>59.047247351150482</v>
      </c>
      <c r="DL60" s="2">
        <f t="shared" si="93"/>
        <v>39.093995021314157</v>
      </c>
      <c r="DM60" s="2">
        <f t="shared" si="94"/>
        <v>45.643205528426925</v>
      </c>
      <c r="DN60" s="2">
        <f t="shared" si="95"/>
        <v>50.64407387250737</v>
      </c>
      <c r="DO60" s="2">
        <f t="shared" si="96"/>
        <v>55.100704372821646</v>
      </c>
      <c r="DP60" s="2">
        <f t="shared" si="97"/>
        <v>60.080754715708721</v>
      </c>
      <c r="DQ60" s="2">
        <f t="shared" si="98"/>
        <v>62.251162286666485</v>
      </c>
      <c r="DR60" s="2">
        <f t="shared" si="99"/>
        <v>65.522053449127995</v>
      </c>
      <c r="DS60" s="2">
        <f t="shared" si="100"/>
        <v>67.652673335925357</v>
      </c>
      <c r="DT60" s="2">
        <f t="shared" si="101"/>
        <v>68.618269230994173</v>
      </c>
      <c r="DU60" s="2">
        <f t="shared" si="102"/>
        <v>70.217187093811461</v>
      </c>
      <c r="DV60" s="2">
        <f t="shared" si="103"/>
        <v>66.658975284051337</v>
      </c>
      <c r="DW60" s="2">
        <f t="shared" si="104"/>
        <v>67.74153949881827</v>
      </c>
      <c r="DX60" s="2">
        <f t="shared" si="105"/>
        <v>65.106216321566151</v>
      </c>
      <c r="DY60" s="2">
        <f t="shared" si="106"/>
        <v>59.831404912510095</v>
      </c>
      <c r="DZ60" s="2">
        <f t="shared" si="107"/>
        <v>54.233578885273026</v>
      </c>
      <c r="EB60" s="2">
        <f t="shared" si="108"/>
        <v>3.3993748274438818E-3</v>
      </c>
      <c r="EC60" s="2">
        <f t="shared" si="109"/>
        <v>2.7411961282419591E-3</v>
      </c>
      <c r="ED60" s="2">
        <f t="shared" si="110"/>
        <v>2.817186461667961E-3</v>
      </c>
      <c r="EE60" s="2">
        <f t="shared" si="111"/>
        <v>2.6743576797928258E-3</v>
      </c>
      <c r="EF60" s="2">
        <f t="shared" si="112"/>
        <v>3.4000253573373443E-3</v>
      </c>
      <c r="EG60" s="2">
        <f t="shared" si="113"/>
        <v>3.1572139145718157E-3</v>
      </c>
      <c r="EH60" s="2">
        <f t="shared" si="114"/>
        <v>3.7947759905450503E-3</v>
      </c>
      <c r="EI60" s="2">
        <f t="shared" si="115"/>
        <v>4.6280819129936469E-3</v>
      </c>
      <c r="EJ60" s="2">
        <f t="shared" si="116"/>
        <v>4.3373095538978904E-3</v>
      </c>
      <c r="EK60" s="2">
        <f t="shared" si="117"/>
        <v>4.0159187257930804E-3</v>
      </c>
      <c r="EL60" s="2">
        <f t="shared" si="118"/>
        <v>3.4223340620856105E-3</v>
      </c>
      <c r="EM60" s="2">
        <f t="shared" si="119"/>
        <v>3.0122332194969402E-3</v>
      </c>
      <c r="EN60" s="2">
        <f t="shared" si="120"/>
        <v>2.5554680613673938E-3</v>
      </c>
      <c r="EO60" s="2">
        <f t="shared" si="121"/>
        <v>2.3414855396203817E-3</v>
      </c>
      <c r="EP60" s="2">
        <f t="shared" si="122"/>
        <v>2.6262415799162739E-3</v>
      </c>
    </row>
    <row r="61" spans="2:146" x14ac:dyDescent="0.25">
      <c r="B61" s="2">
        <v>39</v>
      </c>
      <c r="C61" s="49">
        <v>43.1404</v>
      </c>
      <c r="D61" s="49">
        <v>47.924999999999997</v>
      </c>
      <c r="E61" s="49">
        <v>52.509</v>
      </c>
      <c r="F61" s="49">
        <v>55.66</v>
      </c>
      <c r="G61" s="49">
        <v>58.774000000000001</v>
      </c>
      <c r="H61" s="49">
        <v>60.433999999999997</v>
      </c>
      <c r="I61" s="49">
        <v>63.603999999999999</v>
      </c>
      <c r="J61" s="49">
        <v>65.623000000000005</v>
      </c>
      <c r="K61" s="49">
        <v>66.057000000000002</v>
      </c>
      <c r="L61" s="49">
        <v>70.491</v>
      </c>
      <c r="M61" s="49">
        <v>69.037999999999997</v>
      </c>
      <c r="N61" s="49">
        <v>70.057000000000002</v>
      </c>
      <c r="O61" s="49">
        <v>65.867999999999995</v>
      </c>
      <c r="P61" s="49">
        <v>61.585000000000001</v>
      </c>
      <c r="Q61" s="49">
        <v>57.225999999999999</v>
      </c>
      <c r="T61" s="4">
        <f t="shared" si="3"/>
        <v>40.797383392387097</v>
      </c>
      <c r="U61" s="4">
        <f t="shared" si="4"/>
        <v>46.796116557741634</v>
      </c>
      <c r="V61" s="4">
        <f t="shared" si="5"/>
        <v>51.313490753581533</v>
      </c>
      <c r="W61" s="4">
        <f t="shared" si="6"/>
        <v>54.931046754011156</v>
      </c>
      <c r="X61" s="4">
        <f t="shared" si="7"/>
        <v>58.468362555909408</v>
      </c>
      <c r="Y61" s="4">
        <f t="shared" si="8"/>
        <v>61.621542974961692</v>
      </c>
      <c r="Z61" s="4">
        <f t="shared" si="9"/>
        <v>63.203688916223307</v>
      </c>
      <c r="AA61" s="4">
        <f t="shared" si="10"/>
        <v>65.186954442930343</v>
      </c>
      <c r="AB61" s="4">
        <f t="shared" si="11"/>
        <v>66.23626405223591</v>
      </c>
      <c r="AC61" s="4">
        <f t="shared" si="12"/>
        <v>68.524950725294445</v>
      </c>
      <c r="AD61" s="4">
        <f t="shared" si="13"/>
        <v>68.832972826844056</v>
      </c>
      <c r="AE61" s="4">
        <f t="shared" si="14"/>
        <v>69.346532699516629</v>
      </c>
      <c r="AF61" s="4">
        <f t="shared" si="15"/>
        <v>65.659778033418959</v>
      </c>
      <c r="AG61" s="4">
        <f t="shared" si="16"/>
        <v>63.196186557535874</v>
      </c>
      <c r="AH61" s="4">
        <f t="shared" si="17"/>
        <v>58.925647757034945</v>
      </c>
      <c r="AJ61" s="4">
        <f t="shared" si="18"/>
        <v>2.3430166076129026</v>
      </c>
      <c r="AK61" s="4">
        <f t="shared" si="19"/>
        <v>1.1288834422583633</v>
      </c>
      <c r="AL61" s="4">
        <f t="shared" si="20"/>
        <v>1.1955092464184673</v>
      </c>
      <c r="AM61" s="4">
        <f t="shared" si="21"/>
        <v>0.72895324598884059</v>
      </c>
      <c r="AN61" s="4">
        <f t="shared" si="22"/>
        <v>0.30563744409059268</v>
      </c>
      <c r="AO61" s="4">
        <f t="shared" si="23"/>
        <v>-1.1875429749616941</v>
      </c>
      <c r="AP61" s="4">
        <f t="shared" si="24"/>
        <v>0.40031108377669256</v>
      </c>
      <c r="AQ61" s="4">
        <f t="shared" si="25"/>
        <v>0.43604555706966153</v>
      </c>
      <c r="AR61" s="4">
        <f t="shared" si="26"/>
        <v>-0.17926405223590791</v>
      </c>
      <c r="AS61" s="4">
        <f t="shared" si="27"/>
        <v>1.9660492747055542</v>
      </c>
      <c r="AT61" s="4">
        <f t="shared" si="28"/>
        <v>0.20502717315594055</v>
      </c>
      <c r="AU61" s="4">
        <f t="shared" si="29"/>
        <v>0.71046730048337281</v>
      </c>
      <c r="AV61" s="4">
        <f t="shared" si="30"/>
        <v>0.20822196658103564</v>
      </c>
      <c r="AW61" s="4">
        <f t="shared" si="31"/>
        <v>-1.6111865575358735</v>
      </c>
      <c r="AX61" s="4">
        <f t="shared" si="32"/>
        <v>-1.6996477570349455</v>
      </c>
      <c r="AZ61" s="2">
        <f t="shared" si="33"/>
        <v>40.775905854584927</v>
      </c>
      <c r="BA61" s="2">
        <f t="shared" si="34"/>
        <v>46.795264683973343</v>
      </c>
      <c r="BB61" s="2">
        <f t="shared" si="35"/>
        <v>51.313380932467595</v>
      </c>
      <c r="BC61" s="2">
        <f t="shared" si="36"/>
        <v>54.931036209553106</v>
      </c>
      <c r="BD61" s="2">
        <f t="shared" si="37"/>
        <v>58.468331065868405</v>
      </c>
      <c r="BE61" s="2">
        <f t="shared" si="38"/>
        <v>61.621535754989743</v>
      </c>
      <c r="BF61" s="2">
        <f t="shared" si="39"/>
        <v>63.203606073651663</v>
      </c>
      <c r="BG61" s="2">
        <f t="shared" si="40"/>
        <v>65.186801190766786</v>
      </c>
      <c r="BH61" s="2">
        <f t="shared" si="41"/>
        <v>66.236124126297184</v>
      </c>
      <c r="BI61" s="2">
        <f t="shared" si="42"/>
        <v>68.524823805722647</v>
      </c>
      <c r="BJ61" s="2">
        <f t="shared" si="43"/>
        <v>68.832943994979033</v>
      </c>
      <c r="BK61" s="2">
        <f t="shared" si="44"/>
        <v>69.346499781546385</v>
      </c>
      <c r="BL61" s="2">
        <f t="shared" si="45"/>
        <v>65.659766422647451</v>
      </c>
      <c r="BM61" s="2">
        <f t="shared" si="46"/>
        <v>63.196183346418543</v>
      </c>
      <c r="BN61" s="2">
        <f t="shared" si="47"/>
        <v>58.925647466354818</v>
      </c>
      <c r="BP61" s="2">
        <f t="shared" si="48"/>
        <v>43.1404</v>
      </c>
      <c r="BQ61" s="2">
        <f t="shared" si="49"/>
        <v>47.924999999999997</v>
      </c>
      <c r="BR61" s="2">
        <f t="shared" si="50"/>
        <v>52.509</v>
      </c>
      <c r="BS61" s="2">
        <f t="shared" si="51"/>
        <v>55.66</v>
      </c>
      <c r="BT61" s="2">
        <f t="shared" si="52"/>
        <v>58.774000000000001</v>
      </c>
      <c r="BU61" s="2">
        <f t="shared" si="53"/>
        <v>60.433999999999997</v>
      </c>
      <c r="BV61" s="2">
        <f t="shared" si="54"/>
        <v>63.603999999999999</v>
      </c>
      <c r="BW61" s="2">
        <f t="shared" si="55"/>
        <v>65.623000000000005</v>
      </c>
      <c r="BX61" s="2">
        <f t="shared" si="56"/>
        <v>66.057000000000002</v>
      </c>
      <c r="BY61" s="2">
        <f t="shared" si="57"/>
        <v>70.491</v>
      </c>
      <c r="BZ61" s="2">
        <f t="shared" si="58"/>
        <v>69.037999999999997</v>
      </c>
      <c r="CA61" s="2">
        <f t="shared" si="59"/>
        <v>70.057000000000002</v>
      </c>
      <c r="CB61" s="2">
        <f t="shared" si="60"/>
        <v>65.867999999999995</v>
      </c>
      <c r="CC61" s="2">
        <f t="shared" si="61"/>
        <v>61.585000000000001</v>
      </c>
      <c r="CD61" s="2">
        <f t="shared" si="62"/>
        <v>57.225999999999999</v>
      </c>
      <c r="CF61" s="2" t="str">
        <f t="shared" si="63"/>
        <v/>
      </c>
      <c r="CG61" s="2" t="str">
        <f t="shared" si="64"/>
        <v/>
      </c>
      <c r="CH61" s="2" t="str">
        <f t="shared" si="65"/>
        <v/>
      </c>
      <c r="CI61" s="2" t="str">
        <f t="shared" si="66"/>
        <v/>
      </c>
      <c r="CJ61" s="2" t="str">
        <f t="shared" si="67"/>
        <v/>
      </c>
      <c r="CK61" s="2" t="str">
        <f t="shared" si="68"/>
        <v/>
      </c>
      <c r="CL61" s="2" t="str">
        <f t="shared" si="69"/>
        <v/>
      </c>
      <c r="CM61" s="2" t="str">
        <f t="shared" si="70"/>
        <v/>
      </c>
      <c r="CN61" s="2" t="str">
        <f t="shared" si="71"/>
        <v/>
      </c>
      <c r="CO61" s="2" t="str">
        <f t="shared" si="72"/>
        <v/>
      </c>
      <c r="CP61" s="2" t="str">
        <f t="shared" si="73"/>
        <v/>
      </c>
      <c r="CQ61" s="2" t="str">
        <f t="shared" si="74"/>
        <v/>
      </c>
      <c r="CR61" s="2" t="str">
        <f t="shared" si="75"/>
        <v/>
      </c>
      <c r="CS61" s="2" t="str">
        <f t="shared" si="76"/>
        <v/>
      </c>
      <c r="CT61" s="2" t="str">
        <f t="shared" si="77"/>
        <v/>
      </c>
      <c r="CV61" s="2">
        <f t="shared" si="78"/>
        <v>40.78234016054482</v>
      </c>
      <c r="CW61" s="2">
        <f t="shared" si="79"/>
        <v>46.798929711593246</v>
      </c>
      <c r="CX61" s="2">
        <f t="shared" si="80"/>
        <v>51.315691908975992</v>
      </c>
      <c r="CY61" s="2">
        <f t="shared" si="81"/>
        <v>54.930790472382817</v>
      </c>
      <c r="CZ61" s="2">
        <f t="shared" si="82"/>
        <v>58.462697947167406</v>
      </c>
      <c r="DA61" s="2">
        <f t="shared" si="83"/>
        <v>61.61970371265592</v>
      </c>
      <c r="DB61" s="2">
        <f t="shared" si="84"/>
        <v>63.194401571856297</v>
      </c>
      <c r="DC61" s="2">
        <f t="shared" si="85"/>
        <v>65.174883210996938</v>
      </c>
      <c r="DD61" s="2">
        <f t="shared" si="86"/>
        <v>66.225382197121164</v>
      </c>
      <c r="DE61" s="2">
        <f t="shared" si="87"/>
        <v>68.517984699796969</v>
      </c>
      <c r="DF61" s="2">
        <f t="shared" si="88"/>
        <v>68.841530314371283</v>
      </c>
      <c r="DG61" s="2">
        <f t="shared" si="89"/>
        <v>69.35226814348907</v>
      </c>
      <c r="DH61" s="2">
        <f t="shared" si="90"/>
        <v>65.661724476354522</v>
      </c>
      <c r="DI61" s="2">
        <f t="shared" si="91"/>
        <v>63.205124937432963</v>
      </c>
      <c r="DJ61" s="2">
        <f t="shared" si="92"/>
        <v>58.939442903455372</v>
      </c>
      <c r="DL61" s="2">
        <f t="shared" si="93"/>
        <v>39.055528134688252</v>
      </c>
      <c r="DM61" s="2">
        <f t="shared" si="94"/>
        <v>45.579232634909566</v>
      </c>
      <c r="DN61" s="2">
        <f t="shared" si="95"/>
        <v>50.567353627849599</v>
      </c>
      <c r="DO61" s="2">
        <f t="shared" si="96"/>
        <v>55.014613511516899</v>
      </c>
      <c r="DP61" s="2">
        <f t="shared" si="97"/>
        <v>59.974201541597161</v>
      </c>
      <c r="DQ61" s="2">
        <f t="shared" si="98"/>
        <v>62.149079122208185</v>
      </c>
      <c r="DR61" s="2">
        <f t="shared" si="99"/>
        <v>65.407359281225723</v>
      </c>
      <c r="DS61" s="2">
        <f t="shared" si="100"/>
        <v>67.524491577897493</v>
      </c>
      <c r="DT61" s="2">
        <f t="shared" si="101"/>
        <v>68.485044605730266</v>
      </c>
      <c r="DU61" s="2">
        <f t="shared" si="102"/>
        <v>70.071740094240738</v>
      </c>
      <c r="DV61" s="2">
        <f t="shared" si="103"/>
        <v>66.552624030657256</v>
      </c>
      <c r="DW61" s="2">
        <f t="shared" si="104"/>
        <v>67.60527941366918</v>
      </c>
      <c r="DX61" s="2">
        <f t="shared" si="105"/>
        <v>64.962750183892751</v>
      </c>
      <c r="DY61" s="2">
        <f t="shared" si="106"/>
        <v>59.721579990172472</v>
      </c>
      <c r="DZ61" s="2">
        <f t="shared" si="107"/>
        <v>54.147509013542674</v>
      </c>
      <c r="EB61" s="2">
        <f t="shared" si="108"/>
        <v>3.7261183403542665E-3</v>
      </c>
      <c r="EC61" s="2">
        <f t="shared" si="109"/>
        <v>3.0048671018149602E-3</v>
      </c>
      <c r="ED61" s="2">
        <f t="shared" si="110"/>
        <v>3.0881441811546227E-3</v>
      </c>
      <c r="EE61" s="2">
        <f t="shared" si="111"/>
        <v>2.9316184765760781E-3</v>
      </c>
      <c r="EF61" s="2">
        <f t="shared" si="112"/>
        <v>3.7268311645134249E-3</v>
      </c>
      <c r="EG61" s="2">
        <f t="shared" si="113"/>
        <v>3.4607620617926158E-3</v>
      </c>
      <c r="EH61" s="2">
        <f t="shared" si="114"/>
        <v>4.1593663342015669E-3</v>
      </c>
      <c r="EI61" s="2">
        <f t="shared" si="115"/>
        <v>5.0723260683492762E-3</v>
      </c>
      <c r="EJ61" s="2">
        <f t="shared" si="116"/>
        <v>4.7537761105782787E-3</v>
      </c>
      <c r="EK61" s="2">
        <f t="shared" si="117"/>
        <v>4.40166190259751E-3</v>
      </c>
      <c r="EL61" s="2">
        <f t="shared" si="118"/>
        <v>3.7512760803446051E-3</v>
      </c>
      <c r="EM61" s="2">
        <f t="shared" si="119"/>
        <v>3.3018884691291025E-3</v>
      </c>
      <c r="EN61" s="2">
        <f t="shared" si="120"/>
        <v>2.801324352257821E-3</v>
      </c>
      <c r="EO61" s="2">
        <f t="shared" si="121"/>
        <v>2.5668079929460721E-3</v>
      </c>
      <c r="EP61" s="2">
        <f t="shared" si="122"/>
        <v>2.8788871919958399E-3</v>
      </c>
    </row>
    <row r="62" spans="2:146" x14ac:dyDescent="0.25">
      <c r="B62" s="2">
        <v>40</v>
      </c>
      <c r="C62" s="49">
        <v>44.596499999999999</v>
      </c>
      <c r="D62" s="49">
        <v>48.075000000000003</v>
      </c>
      <c r="E62" s="49">
        <v>52</v>
      </c>
      <c r="F62" s="49">
        <v>56.189</v>
      </c>
      <c r="G62" s="49">
        <v>58.207999999999998</v>
      </c>
      <c r="H62" s="49">
        <v>61.225999999999999</v>
      </c>
      <c r="I62" s="49">
        <v>64.132000000000005</v>
      </c>
      <c r="J62" s="49">
        <v>66.34</v>
      </c>
      <c r="K62" s="49">
        <v>65.906000000000006</v>
      </c>
      <c r="L62" s="49">
        <v>69.376999999999995</v>
      </c>
      <c r="M62" s="49">
        <v>69.792000000000002</v>
      </c>
      <c r="N62" s="49">
        <v>70.320999999999998</v>
      </c>
      <c r="O62" s="49">
        <v>65.566000000000003</v>
      </c>
      <c r="P62" s="49">
        <v>63.018999999999998</v>
      </c>
      <c r="Q62" s="49">
        <v>57.472000000000001</v>
      </c>
      <c r="T62" s="4">
        <f t="shared" si="3"/>
        <v>40.775002525018408</v>
      </c>
      <c r="U62" s="4">
        <f t="shared" si="4"/>
        <v>46.765482929714899</v>
      </c>
      <c r="V62" s="4">
        <f t="shared" si="5"/>
        <v>51.252653519805335</v>
      </c>
      <c r="W62" s="4">
        <f t="shared" si="6"/>
        <v>54.8648998520299</v>
      </c>
      <c r="X62" s="4">
        <f t="shared" si="7"/>
        <v>58.38848423846926</v>
      </c>
      <c r="Y62" s="4">
        <f t="shared" si="8"/>
        <v>61.534166867833953</v>
      </c>
      <c r="Z62" s="4">
        <f t="shared" si="9"/>
        <v>63.134340407150937</v>
      </c>
      <c r="AA62" s="4">
        <f t="shared" si="10"/>
        <v>65.096482041063339</v>
      </c>
      <c r="AB62" s="4">
        <f t="shared" si="11"/>
        <v>66.149785826048273</v>
      </c>
      <c r="AC62" s="4">
        <f t="shared" si="12"/>
        <v>68.425978035725322</v>
      </c>
      <c r="AD62" s="4">
        <f t="shared" si="13"/>
        <v>68.723510343830867</v>
      </c>
      <c r="AE62" s="4">
        <f t="shared" si="14"/>
        <v>69.215439168241573</v>
      </c>
      <c r="AF62" s="4">
        <f t="shared" si="15"/>
        <v>65.545724502226165</v>
      </c>
      <c r="AG62" s="4">
        <f t="shared" si="16"/>
        <v>63.078466864157761</v>
      </c>
      <c r="AH62" s="4">
        <f t="shared" si="17"/>
        <v>58.816586031441823</v>
      </c>
      <c r="AJ62" s="4">
        <f t="shared" si="18"/>
        <v>3.8214974749815909</v>
      </c>
      <c r="AK62" s="4">
        <f t="shared" si="19"/>
        <v>1.3095170702851036</v>
      </c>
      <c r="AL62" s="4">
        <f t="shared" si="20"/>
        <v>0.74734648019466476</v>
      </c>
      <c r="AM62" s="4">
        <f t="shared" si="21"/>
        <v>1.3241001479700998</v>
      </c>
      <c r="AN62" s="4">
        <f t="shared" si="22"/>
        <v>-0.18048423846926198</v>
      </c>
      <c r="AO62" s="4">
        <f t="shared" si="23"/>
        <v>-0.30816686783395397</v>
      </c>
      <c r="AP62" s="4">
        <f t="shared" si="24"/>
        <v>0.99765959284906813</v>
      </c>
      <c r="AQ62" s="4">
        <f t="shared" si="25"/>
        <v>1.2435179589366641</v>
      </c>
      <c r="AR62" s="4">
        <f t="shared" si="26"/>
        <v>-0.24378582604826704</v>
      </c>
      <c r="AS62" s="4">
        <f t="shared" si="27"/>
        <v>0.95102196427467334</v>
      </c>
      <c r="AT62" s="4">
        <f t="shared" si="28"/>
        <v>1.0684896561691346</v>
      </c>
      <c r="AU62" s="4">
        <f t="shared" si="29"/>
        <v>1.1055608317584245</v>
      </c>
      <c r="AV62" s="4">
        <f t="shared" si="30"/>
        <v>2.0275497773837969E-2</v>
      </c>
      <c r="AW62" s="4">
        <f t="shared" si="31"/>
        <v>-5.94668641577627E-2</v>
      </c>
      <c r="AX62" s="4">
        <f t="shared" si="32"/>
        <v>-1.3445860314418212</v>
      </c>
      <c r="AZ62" s="2">
        <f t="shared" si="33"/>
        <v>40.727269391784709</v>
      </c>
      <c r="BA62" s="2">
        <f t="shared" si="34"/>
        <v>46.763272936055877</v>
      </c>
      <c r="BB62" s="2">
        <f t="shared" si="35"/>
        <v>51.25232629817463</v>
      </c>
      <c r="BC62" s="2">
        <f t="shared" si="36"/>
        <v>54.864861790388524</v>
      </c>
      <c r="BD62" s="2">
        <f t="shared" si="37"/>
        <v>58.388363714260223</v>
      </c>
      <c r="BE62" s="2">
        <f t="shared" si="38"/>
        <v>61.534137229627113</v>
      </c>
      <c r="BF62" s="2">
        <f t="shared" si="39"/>
        <v>63.134040426165768</v>
      </c>
      <c r="BG62" s="2">
        <f t="shared" si="40"/>
        <v>65.095915238417746</v>
      </c>
      <c r="BH62" s="2">
        <f t="shared" si="41"/>
        <v>66.149281078200843</v>
      </c>
      <c r="BI62" s="2">
        <f t="shared" si="42"/>
        <v>68.425521874975743</v>
      </c>
      <c r="BJ62" s="2">
        <f t="shared" si="43"/>
        <v>68.723400488750642</v>
      </c>
      <c r="BK62" s="2">
        <f t="shared" si="44"/>
        <v>69.215322726490513</v>
      </c>
      <c r="BL62" s="2">
        <f t="shared" si="45"/>
        <v>65.545683869899804</v>
      </c>
      <c r="BM62" s="2">
        <f t="shared" si="46"/>
        <v>63.078455310088785</v>
      </c>
      <c r="BN62" s="2">
        <f t="shared" si="47"/>
        <v>58.816584849077572</v>
      </c>
      <c r="BP62" s="2">
        <f t="shared" si="48"/>
        <v>44.596499999999999</v>
      </c>
      <c r="BQ62" s="2">
        <f t="shared" si="49"/>
        <v>48.075000000000003</v>
      </c>
      <c r="BR62" s="2">
        <f t="shared" si="50"/>
        <v>52</v>
      </c>
      <c r="BS62" s="2">
        <f t="shared" si="51"/>
        <v>56.189</v>
      </c>
      <c r="BT62" s="2">
        <f t="shared" si="52"/>
        <v>58.207999999999998</v>
      </c>
      <c r="BU62" s="2">
        <f t="shared" si="53"/>
        <v>61.225999999999999</v>
      </c>
      <c r="BV62" s="2">
        <f t="shared" si="54"/>
        <v>64.132000000000005</v>
      </c>
      <c r="BW62" s="2">
        <f t="shared" si="55"/>
        <v>66.34</v>
      </c>
      <c r="BX62" s="2">
        <f t="shared" si="56"/>
        <v>65.906000000000006</v>
      </c>
      <c r="BY62" s="2">
        <f t="shared" si="57"/>
        <v>69.376999999999995</v>
      </c>
      <c r="BZ62" s="2">
        <f t="shared" si="58"/>
        <v>69.792000000000002</v>
      </c>
      <c r="CA62" s="2">
        <f t="shared" si="59"/>
        <v>70.320999999999998</v>
      </c>
      <c r="CB62" s="2">
        <f t="shared" si="60"/>
        <v>65.566000000000003</v>
      </c>
      <c r="CC62" s="2">
        <f t="shared" si="61"/>
        <v>63.018999999999998</v>
      </c>
      <c r="CD62" s="2">
        <f t="shared" si="62"/>
        <v>57.472000000000001</v>
      </c>
      <c r="CF62" s="2" t="str">
        <f t="shared" si="63"/>
        <v/>
      </c>
      <c r="CG62" s="2" t="str">
        <f t="shared" si="64"/>
        <v/>
      </c>
      <c r="CH62" s="2" t="str">
        <f t="shared" si="65"/>
        <v/>
      </c>
      <c r="CI62" s="2" t="str">
        <f t="shared" si="66"/>
        <v/>
      </c>
      <c r="CJ62" s="2" t="str">
        <f t="shared" si="67"/>
        <v/>
      </c>
      <c r="CK62" s="2" t="str">
        <f t="shared" si="68"/>
        <v/>
      </c>
      <c r="CL62" s="2" t="str">
        <f t="shared" si="69"/>
        <v/>
      </c>
      <c r="CM62" s="2" t="str">
        <f t="shared" si="70"/>
        <v/>
      </c>
      <c r="CN62" s="2" t="str">
        <f t="shared" si="71"/>
        <v/>
      </c>
      <c r="CO62" s="2" t="str">
        <f t="shared" si="72"/>
        <v/>
      </c>
      <c r="CP62" s="2" t="str">
        <f t="shared" si="73"/>
        <v/>
      </c>
      <c r="CQ62" s="2" t="str">
        <f t="shared" si="74"/>
        <v/>
      </c>
      <c r="CR62" s="2" t="str">
        <f t="shared" si="75"/>
        <v/>
      </c>
      <c r="CS62" s="2" t="str">
        <f t="shared" si="76"/>
        <v/>
      </c>
      <c r="CT62" s="2" t="str">
        <f t="shared" si="77"/>
        <v/>
      </c>
      <c r="CV62" s="2">
        <f t="shared" si="78"/>
        <v>40.734282763685052</v>
      </c>
      <c r="CW62" s="2">
        <f t="shared" si="79"/>
        <v>46.767397247067549</v>
      </c>
      <c r="CX62" s="2">
        <f t="shared" si="80"/>
        <v>51.254913442899294</v>
      </c>
      <c r="CY62" s="2">
        <f t="shared" si="81"/>
        <v>54.864656553696634</v>
      </c>
      <c r="CZ62" s="2">
        <f t="shared" si="82"/>
        <v>58.382296168841492</v>
      </c>
      <c r="DA62" s="2">
        <f t="shared" si="83"/>
        <v>61.532184351735488</v>
      </c>
      <c r="DB62" s="2">
        <f t="shared" si="84"/>
        <v>63.124154565868274</v>
      </c>
      <c r="DC62" s="2">
        <f t="shared" si="85"/>
        <v>65.08305591885761</v>
      </c>
      <c r="DD62" s="2">
        <f t="shared" si="86"/>
        <v>66.137745701719325</v>
      </c>
      <c r="DE62" s="2">
        <f t="shared" si="87"/>
        <v>68.418246640239786</v>
      </c>
      <c r="DF62" s="2">
        <f t="shared" si="88"/>
        <v>68.732802020958118</v>
      </c>
      <c r="DG62" s="2">
        <f t="shared" si="89"/>
        <v>69.221666073403355</v>
      </c>
      <c r="DH62" s="2">
        <f t="shared" si="90"/>
        <v>65.547921340995615</v>
      </c>
      <c r="DI62" s="2">
        <f t="shared" si="91"/>
        <v>63.088237269523468</v>
      </c>
      <c r="DJ62" s="2">
        <f t="shared" si="92"/>
        <v>58.83163845576027</v>
      </c>
      <c r="DL62" s="2">
        <f t="shared" si="93"/>
        <v>39.017061248062348</v>
      </c>
      <c r="DM62" s="2">
        <f t="shared" si="94"/>
        <v>45.5152597413922</v>
      </c>
      <c r="DN62" s="2">
        <f t="shared" si="95"/>
        <v>50.490633383191835</v>
      </c>
      <c r="DO62" s="2">
        <f t="shared" si="96"/>
        <v>54.928522650212159</v>
      </c>
      <c r="DP62" s="2">
        <f t="shared" si="97"/>
        <v>59.8676483674856</v>
      </c>
      <c r="DQ62" s="2">
        <f t="shared" si="98"/>
        <v>62.046995957749886</v>
      </c>
      <c r="DR62" s="2">
        <f t="shared" si="99"/>
        <v>65.292665113323437</v>
      </c>
      <c r="DS62" s="2">
        <f t="shared" si="100"/>
        <v>67.396309819869629</v>
      </c>
      <c r="DT62" s="2">
        <f t="shared" si="101"/>
        <v>68.35181998046636</v>
      </c>
      <c r="DU62" s="2">
        <f t="shared" si="102"/>
        <v>69.926293094670015</v>
      </c>
      <c r="DV62" s="2">
        <f t="shared" si="103"/>
        <v>66.446272777263189</v>
      </c>
      <c r="DW62" s="2">
        <f t="shared" si="104"/>
        <v>67.469019328520091</v>
      </c>
      <c r="DX62" s="2">
        <f t="shared" si="105"/>
        <v>64.819284046219366</v>
      </c>
      <c r="DY62" s="2">
        <f t="shared" si="106"/>
        <v>59.611755067834856</v>
      </c>
      <c r="DZ62" s="2">
        <f t="shared" si="107"/>
        <v>54.061439141812315</v>
      </c>
      <c r="EB62" s="2">
        <f t="shared" si="108"/>
        <v>4.0841393125711604E-3</v>
      </c>
      <c r="EC62" s="2">
        <f t="shared" si="109"/>
        <v>3.2938163683883903E-3</v>
      </c>
      <c r="ED62" s="2">
        <f t="shared" si="110"/>
        <v>3.3850742169770007E-3</v>
      </c>
      <c r="EE62" s="2">
        <f t="shared" si="111"/>
        <v>3.2135468281886928E-3</v>
      </c>
      <c r="EF62" s="2">
        <f t="shared" si="112"/>
        <v>4.0849203470178308E-3</v>
      </c>
      <c r="EG62" s="2">
        <f t="shared" si="113"/>
        <v>3.7933835772320308E-3</v>
      </c>
      <c r="EH62" s="2">
        <f t="shared" si="114"/>
        <v>4.5588250926861598E-3</v>
      </c>
      <c r="EI62" s="2">
        <f t="shared" si="115"/>
        <v>5.5589745485842218E-3</v>
      </c>
      <c r="EJ62" s="2">
        <f t="shared" si="116"/>
        <v>5.2100223521176301E-3</v>
      </c>
      <c r="EK62" s="2">
        <f t="shared" si="117"/>
        <v>4.8242776040362438E-3</v>
      </c>
      <c r="EL62" s="2">
        <f t="shared" si="118"/>
        <v>4.1117043367876758E-3</v>
      </c>
      <c r="EM62" s="2">
        <f t="shared" si="119"/>
        <v>3.6192957487621177E-3</v>
      </c>
      <c r="EN62" s="2">
        <f t="shared" si="120"/>
        <v>3.0707611480312721E-3</v>
      </c>
      <c r="EO62" s="2">
        <f t="shared" si="121"/>
        <v>2.8137521975293849E-3</v>
      </c>
      <c r="EP62" s="2">
        <f t="shared" si="122"/>
        <v>3.1557605231888786E-3</v>
      </c>
    </row>
    <row r="63" spans="2:146" x14ac:dyDescent="0.25">
      <c r="B63" s="2">
        <v>41</v>
      </c>
      <c r="C63" s="49">
        <v>44.526299999999999</v>
      </c>
      <c r="D63" s="49">
        <v>47.472000000000001</v>
      </c>
      <c r="E63" s="49">
        <v>53.585000000000001</v>
      </c>
      <c r="F63" s="49">
        <v>56.264000000000003</v>
      </c>
      <c r="G63" s="49">
        <v>60.942999999999998</v>
      </c>
      <c r="H63" s="49">
        <v>61.585000000000001</v>
      </c>
      <c r="I63" s="49">
        <v>64.83</v>
      </c>
      <c r="J63" s="49">
        <v>67.057000000000002</v>
      </c>
      <c r="K63" s="49">
        <v>68.358000000000004</v>
      </c>
      <c r="L63" s="49">
        <v>70.037999999999997</v>
      </c>
      <c r="M63" s="49">
        <v>70.34</v>
      </c>
      <c r="N63" s="49">
        <v>70.754999999999995</v>
      </c>
      <c r="O63" s="49">
        <v>66.358000000000004</v>
      </c>
      <c r="P63" s="49">
        <v>62.887</v>
      </c>
      <c r="Q63" s="49">
        <v>58.377000000000002</v>
      </c>
      <c r="T63" s="4">
        <f t="shared" si="3"/>
        <v>40.780348036063181</v>
      </c>
      <c r="U63" s="4">
        <f t="shared" si="4"/>
        <v>46.73673080836334</v>
      </c>
      <c r="V63" s="4">
        <f t="shared" si="5"/>
        <v>51.192172072261847</v>
      </c>
      <c r="W63" s="4">
        <f t="shared" si="6"/>
        <v>54.798807611349844</v>
      </c>
      <c r="X63" s="4">
        <f t="shared" si="7"/>
        <v>58.308861167209272</v>
      </c>
      <c r="Y63" s="4">
        <f t="shared" si="8"/>
        <v>61.446859262800849</v>
      </c>
      <c r="Z63" s="4">
        <f t="shared" si="9"/>
        <v>63.065542836793476</v>
      </c>
      <c r="AA63" s="4">
        <f t="shared" si="10"/>
        <v>65.007062791452057</v>
      </c>
      <c r="AB63" s="4">
        <f t="shared" si="11"/>
        <v>66.064201122430731</v>
      </c>
      <c r="AC63" s="4">
        <f t="shared" si="12"/>
        <v>68.327781664561911</v>
      </c>
      <c r="AD63" s="4">
        <f t="shared" si="13"/>
        <v>68.61417382154967</v>
      </c>
      <c r="AE63" s="4">
        <f t="shared" si="14"/>
        <v>69.084478598651117</v>
      </c>
      <c r="AF63" s="4">
        <f t="shared" si="15"/>
        <v>65.431700957843731</v>
      </c>
      <c r="AG63" s="4">
        <f t="shared" si="16"/>
        <v>62.960688185591458</v>
      </c>
      <c r="AH63" s="4">
        <f t="shared" si="17"/>
        <v>58.707412832606479</v>
      </c>
      <c r="AJ63" s="4">
        <f t="shared" si="18"/>
        <v>3.7459519639368182</v>
      </c>
      <c r="AK63" s="4">
        <f t="shared" si="19"/>
        <v>0.73526919163666093</v>
      </c>
      <c r="AL63" s="4">
        <f t="shared" si="20"/>
        <v>2.3928279277381534</v>
      </c>
      <c r="AM63" s="4">
        <f t="shared" si="21"/>
        <v>1.4651923886501592</v>
      </c>
      <c r="AN63" s="4">
        <f t="shared" si="22"/>
        <v>2.6341388327907254</v>
      </c>
      <c r="AO63" s="4">
        <f t="shared" si="23"/>
        <v>0.13814073719915143</v>
      </c>
      <c r="AP63" s="4">
        <f t="shared" si="24"/>
        <v>1.7644571632065222</v>
      </c>
      <c r="AQ63" s="4">
        <f t="shared" si="25"/>
        <v>2.049937208547945</v>
      </c>
      <c r="AR63" s="4">
        <f t="shared" si="26"/>
        <v>2.293798877569273</v>
      </c>
      <c r="AS63" s="4">
        <f t="shared" si="27"/>
        <v>1.7102183354380855</v>
      </c>
      <c r="AT63" s="4">
        <f t="shared" si="28"/>
        <v>1.7258261784503333</v>
      </c>
      <c r="AU63" s="4">
        <f t="shared" si="29"/>
        <v>1.6705214013488785</v>
      </c>
      <c r="AV63" s="4">
        <f t="shared" si="30"/>
        <v>0.92629904215627334</v>
      </c>
      <c r="AW63" s="4">
        <f t="shared" si="31"/>
        <v>-7.3688185591457511E-2</v>
      </c>
      <c r="AX63" s="4">
        <f t="shared" si="32"/>
        <v>-0.33041283260647702</v>
      </c>
      <c r="AZ63" s="2">
        <f t="shared" si="33"/>
        <v>40.678581317375325</v>
      </c>
      <c r="BA63" s="2">
        <f t="shared" si="34"/>
        <v>46.731226877500731</v>
      </c>
      <c r="BB63" s="2">
        <f t="shared" si="35"/>
        <v>51.191240004035869</v>
      </c>
      <c r="BC63" s="2">
        <f t="shared" si="36"/>
        <v>54.798677304650511</v>
      </c>
      <c r="BD63" s="2">
        <f t="shared" si="37"/>
        <v>58.308427614206231</v>
      </c>
      <c r="BE63" s="2">
        <f t="shared" si="38"/>
        <v>61.446744941488518</v>
      </c>
      <c r="BF63" s="2">
        <f t="shared" si="39"/>
        <v>63.064520346445377</v>
      </c>
      <c r="BG63" s="2">
        <f t="shared" si="40"/>
        <v>65.005099559804819</v>
      </c>
      <c r="BH63" s="2">
        <f t="shared" si="41"/>
        <v>66.062490841229661</v>
      </c>
      <c r="BI63" s="2">
        <f t="shared" si="42"/>
        <v>68.326240331020074</v>
      </c>
      <c r="BJ63" s="2">
        <f t="shared" si="43"/>
        <v>68.613779952538138</v>
      </c>
      <c r="BK63" s="2">
        <f t="shared" si="44"/>
        <v>69.084088643701776</v>
      </c>
      <c r="BL63" s="2">
        <f t="shared" si="45"/>
        <v>65.431565747560199</v>
      </c>
      <c r="BM63" s="2">
        <f t="shared" si="46"/>
        <v>62.960648591445199</v>
      </c>
      <c r="BN63" s="2">
        <f t="shared" si="47"/>
        <v>58.707408264051573</v>
      </c>
      <c r="BP63" s="2">
        <f t="shared" si="48"/>
        <v>44.526299999999999</v>
      </c>
      <c r="BQ63" s="2">
        <f t="shared" si="49"/>
        <v>47.472000000000001</v>
      </c>
      <c r="BR63" s="2">
        <f t="shared" si="50"/>
        <v>53.585000000000001</v>
      </c>
      <c r="BS63" s="2">
        <f t="shared" si="51"/>
        <v>56.264000000000003</v>
      </c>
      <c r="BT63" s="2">
        <f t="shared" si="52"/>
        <v>60.942999999999998</v>
      </c>
      <c r="BU63" s="2">
        <f t="shared" si="53"/>
        <v>61.585000000000001</v>
      </c>
      <c r="BV63" s="2">
        <f t="shared" si="54"/>
        <v>64.83</v>
      </c>
      <c r="BW63" s="2">
        <f t="shared" si="55"/>
        <v>67.057000000000002</v>
      </c>
      <c r="BX63" s="2">
        <f t="shared" si="56"/>
        <v>68.358000000000004</v>
      </c>
      <c r="BY63" s="2">
        <f t="shared" si="57"/>
        <v>70.037999999999997</v>
      </c>
      <c r="BZ63" s="2">
        <f t="shared" si="58"/>
        <v>70.34</v>
      </c>
      <c r="CA63" s="2">
        <f t="shared" si="59"/>
        <v>70.754999999999995</v>
      </c>
      <c r="CB63" s="2">
        <f t="shared" si="60"/>
        <v>66.358000000000004</v>
      </c>
      <c r="CC63" s="2">
        <f t="shared" si="61"/>
        <v>62.887</v>
      </c>
      <c r="CD63" s="2">
        <f t="shared" si="62"/>
        <v>58.377000000000002</v>
      </c>
      <c r="CF63" s="2" t="str">
        <f t="shared" si="63"/>
        <v/>
      </c>
      <c r="CG63" s="2" t="str">
        <f t="shared" si="64"/>
        <v/>
      </c>
      <c r="CH63" s="2" t="str">
        <f t="shared" si="65"/>
        <v/>
      </c>
      <c r="CI63" s="2" t="str">
        <f t="shared" si="66"/>
        <v/>
      </c>
      <c r="CJ63" s="2" t="str">
        <f t="shared" si="67"/>
        <v/>
      </c>
      <c r="CK63" s="2" t="str">
        <f t="shared" si="68"/>
        <v/>
      </c>
      <c r="CL63" s="2" t="str">
        <f t="shared" si="69"/>
        <v/>
      </c>
      <c r="CM63" s="2" t="str">
        <f t="shared" si="70"/>
        <v/>
      </c>
      <c r="CN63" s="2" t="str">
        <f t="shared" si="71"/>
        <v/>
      </c>
      <c r="CO63" s="2" t="str">
        <f t="shared" si="72"/>
        <v/>
      </c>
      <c r="CP63" s="2" t="str">
        <f t="shared" si="73"/>
        <v/>
      </c>
      <c r="CQ63" s="2" t="str">
        <f t="shared" si="74"/>
        <v/>
      </c>
      <c r="CR63" s="2" t="str">
        <f t="shared" si="75"/>
        <v/>
      </c>
      <c r="CS63" s="2" t="str">
        <f t="shared" si="76"/>
        <v/>
      </c>
      <c r="CT63" s="2" t="str">
        <f t="shared" si="77"/>
        <v/>
      </c>
      <c r="CV63" s="2">
        <f t="shared" si="78"/>
        <v>40.686225366825283</v>
      </c>
      <c r="CW63" s="2">
        <f t="shared" si="79"/>
        <v>46.735864782541846</v>
      </c>
      <c r="CX63" s="2">
        <f t="shared" si="80"/>
        <v>51.194134976822596</v>
      </c>
      <c r="CY63" s="2">
        <f t="shared" si="81"/>
        <v>54.798522635010443</v>
      </c>
      <c r="CZ63" s="2">
        <f t="shared" si="82"/>
        <v>58.301894390515585</v>
      </c>
      <c r="DA63" s="2">
        <f t="shared" si="83"/>
        <v>61.444664990815063</v>
      </c>
      <c r="DB63" s="2">
        <f t="shared" si="84"/>
        <v>63.053907559880251</v>
      </c>
      <c r="DC63" s="2">
        <f t="shared" si="85"/>
        <v>64.991228626718268</v>
      </c>
      <c r="DD63" s="2">
        <f t="shared" si="86"/>
        <v>66.050109206317487</v>
      </c>
      <c r="DE63" s="2">
        <f t="shared" si="87"/>
        <v>68.31850858068259</v>
      </c>
      <c r="DF63" s="2">
        <f t="shared" si="88"/>
        <v>68.624073727544939</v>
      </c>
      <c r="DG63" s="2">
        <f t="shared" si="89"/>
        <v>69.091064003317655</v>
      </c>
      <c r="DH63" s="2">
        <f t="shared" si="90"/>
        <v>65.434118205636693</v>
      </c>
      <c r="DI63" s="2">
        <f t="shared" si="91"/>
        <v>62.971349601613973</v>
      </c>
      <c r="DJ63" s="2">
        <f t="shared" si="92"/>
        <v>58.723834008065161</v>
      </c>
      <c r="DL63" s="2">
        <f t="shared" si="93"/>
        <v>38.978594361436443</v>
      </c>
      <c r="DM63" s="2">
        <f t="shared" si="94"/>
        <v>45.451286847874833</v>
      </c>
      <c r="DN63" s="2">
        <f t="shared" si="95"/>
        <v>50.413913138534063</v>
      </c>
      <c r="DO63" s="2">
        <f t="shared" si="96"/>
        <v>54.842431788907412</v>
      </c>
      <c r="DP63" s="2">
        <f t="shared" si="97"/>
        <v>59.76109519337404</v>
      </c>
      <c r="DQ63" s="2">
        <f t="shared" si="98"/>
        <v>61.944912793291586</v>
      </c>
      <c r="DR63" s="2">
        <f t="shared" si="99"/>
        <v>65.177970945421166</v>
      </c>
      <c r="DS63" s="2">
        <f t="shared" si="100"/>
        <v>67.268128061841765</v>
      </c>
      <c r="DT63" s="2">
        <f t="shared" si="101"/>
        <v>68.218595355202439</v>
      </c>
      <c r="DU63" s="2">
        <f t="shared" si="102"/>
        <v>69.780846095099292</v>
      </c>
      <c r="DV63" s="2">
        <f t="shared" si="103"/>
        <v>66.339921523869108</v>
      </c>
      <c r="DW63" s="2">
        <f t="shared" si="104"/>
        <v>67.332759243371001</v>
      </c>
      <c r="DX63" s="2">
        <f t="shared" si="105"/>
        <v>64.675817908545966</v>
      </c>
      <c r="DY63" s="2">
        <f t="shared" si="106"/>
        <v>59.501930145497241</v>
      </c>
      <c r="DZ63" s="2">
        <f t="shared" si="107"/>
        <v>53.975369270081963</v>
      </c>
      <c r="EB63" s="2">
        <f t="shared" si="108"/>
        <v>4.4764058662797547E-3</v>
      </c>
      <c r="EC63" s="2">
        <f t="shared" si="109"/>
        <v>3.610450495801634E-3</v>
      </c>
      <c r="ED63" s="2">
        <f t="shared" si="110"/>
        <v>3.7104482913168208E-3</v>
      </c>
      <c r="EE63" s="2">
        <f t="shared" si="111"/>
        <v>3.5224919258560299E-3</v>
      </c>
      <c r="EF63" s="2">
        <f t="shared" si="112"/>
        <v>4.4772615789699906E-3</v>
      </c>
      <c r="EG63" s="2">
        <f t="shared" si="113"/>
        <v>4.157840700472407E-3</v>
      </c>
      <c r="EH63" s="2">
        <f t="shared" si="114"/>
        <v>4.9964547373564528E-3</v>
      </c>
      <c r="EI63" s="2">
        <f t="shared" si="115"/>
        <v>6.0920271104515237E-3</v>
      </c>
      <c r="EJ63" s="2">
        <f t="shared" si="116"/>
        <v>5.7098058562841869E-3</v>
      </c>
      <c r="EK63" s="2">
        <f t="shared" si="117"/>
        <v>5.2872543180023449E-3</v>
      </c>
      <c r="EL63" s="2">
        <f t="shared" si="118"/>
        <v>4.5066064293930973E-3</v>
      </c>
      <c r="EM63" s="2">
        <f t="shared" si="119"/>
        <v>3.9670936317592852E-3</v>
      </c>
      <c r="EN63" s="2">
        <f t="shared" si="120"/>
        <v>3.3660254206520374E-3</v>
      </c>
      <c r="EO63" s="2">
        <f t="shared" si="121"/>
        <v>3.0843806302817715E-3</v>
      </c>
      <c r="EP63" s="2">
        <f t="shared" si="122"/>
        <v>3.4591694199998611E-3</v>
      </c>
    </row>
    <row r="64" spans="2:146" x14ac:dyDescent="0.25">
      <c r="B64" s="2">
        <v>42</v>
      </c>
      <c r="C64" s="49">
        <v>45.561399999999999</v>
      </c>
      <c r="D64" s="49">
        <v>50.244999999999997</v>
      </c>
      <c r="E64" s="49">
        <v>52.527999999999999</v>
      </c>
      <c r="F64" s="49">
        <v>56.774000000000001</v>
      </c>
      <c r="G64" s="49">
        <v>59.83</v>
      </c>
      <c r="H64" s="49">
        <v>61.981000000000002</v>
      </c>
      <c r="I64" s="49">
        <v>65.623000000000005</v>
      </c>
      <c r="J64" s="49">
        <v>68</v>
      </c>
      <c r="K64" s="49">
        <v>69.679000000000002</v>
      </c>
      <c r="L64" s="49">
        <v>70.849000000000004</v>
      </c>
      <c r="M64" s="49">
        <v>70.716999999999999</v>
      </c>
      <c r="N64" s="49">
        <v>72.736000000000004</v>
      </c>
      <c r="O64" s="49">
        <v>66.491</v>
      </c>
      <c r="P64" s="49">
        <v>63.113</v>
      </c>
      <c r="Q64" s="49">
        <v>59.057000000000002</v>
      </c>
      <c r="T64" s="4">
        <f t="shared" si="3"/>
        <v>40.837970603106548</v>
      </c>
      <c r="U64" s="4">
        <f t="shared" si="4"/>
        <v>46.71227929222978</v>
      </c>
      <c r="V64" s="4">
        <f t="shared" si="5"/>
        <v>51.132656603556732</v>
      </c>
      <c r="W64" s="4">
        <f t="shared" si="6"/>
        <v>54.732904314818057</v>
      </c>
      <c r="X64" s="4">
        <f t="shared" si="7"/>
        <v>58.229990536532704</v>
      </c>
      <c r="Y64" s="4">
        <f t="shared" si="8"/>
        <v>61.359773310756474</v>
      </c>
      <c r="Z64" s="4">
        <f t="shared" si="9"/>
        <v>62.998328825132901</v>
      </c>
      <c r="AA64" s="4">
        <f t="shared" si="10"/>
        <v>64.920727210634368</v>
      </c>
      <c r="AB64" s="4">
        <f t="shared" si="11"/>
        <v>65.981199662802439</v>
      </c>
      <c r="AC64" s="4">
        <f t="shared" si="12"/>
        <v>68.231875301537272</v>
      </c>
      <c r="AD64" s="4">
        <f t="shared" si="13"/>
        <v>68.505404005204014</v>
      </c>
      <c r="AE64" s="4">
        <f t="shared" si="14"/>
        <v>68.95402830258061</v>
      </c>
      <c r="AF64" s="4">
        <f t="shared" si="15"/>
        <v>65.317835654242941</v>
      </c>
      <c r="AG64" s="4">
        <f t="shared" si="16"/>
        <v>62.842885103028166</v>
      </c>
      <c r="AH64" s="4">
        <f t="shared" si="17"/>
        <v>58.59812427721301</v>
      </c>
      <c r="AJ64" s="4">
        <f t="shared" si="18"/>
        <v>4.7234293968934509</v>
      </c>
      <c r="AK64" s="4">
        <f t="shared" si="19"/>
        <v>3.532720707770217</v>
      </c>
      <c r="AL64" s="4">
        <f t="shared" si="20"/>
        <v>1.3953433964432662</v>
      </c>
      <c r="AM64" s="4">
        <f t="shared" si="21"/>
        <v>2.0410956851819435</v>
      </c>
      <c r="AN64" s="4">
        <f t="shared" si="22"/>
        <v>1.6000094634672948</v>
      </c>
      <c r="AO64" s="4">
        <f t="shared" si="23"/>
        <v>0.62122668924352809</v>
      </c>
      <c r="AP64" s="4">
        <f t="shared" si="24"/>
        <v>2.6246711748671032</v>
      </c>
      <c r="AQ64" s="4">
        <f t="shared" si="25"/>
        <v>3.079272789365632</v>
      </c>
      <c r="AR64" s="4">
        <f t="shared" si="26"/>
        <v>3.6978003371975632</v>
      </c>
      <c r="AS64" s="4">
        <f t="shared" si="27"/>
        <v>2.6171246984627317</v>
      </c>
      <c r="AT64" s="4">
        <f t="shared" si="28"/>
        <v>2.2115959947959851</v>
      </c>
      <c r="AU64" s="4">
        <f t="shared" si="29"/>
        <v>3.7819716974193938</v>
      </c>
      <c r="AV64" s="4">
        <f t="shared" si="30"/>
        <v>1.1731643457570584</v>
      </c>
      <c r="AW64" s="4">
        <f t="shared" si="31"/>
        <v>0.27011489697183322</v>
      </c>
      <c r="AX64" s="4">
        <f t="shared" si="32"/>
        <v>0.45887572278699196</v>
      </c>
      <c r="AZ64" s="2">
        <f t="shared" si="33"/>
        <v>40.62983710723271</v>
      </c>
      <c r="BA64" s="2">
        <f t="shared" si="34"/>
        <v>46.699120347217779</v>
      </c>
      <c r="BB64" s="2">
        <f t="shared" si="35"/>
        <v>51.130118537387098</v>
      </c>
      <c r="BC64" s="2">
        <f t="shared" si="36"/>
        <v>54.732481196373648</v>
      </c>
      <c r="BD64" s="2">
        <f t="shared" si="37"/>
        <v>58.228524728989669</v>
      </c>
      <c r="BE64" s="2">
        <f t="shared" si="38"/>
        <v>61.359358966483754</v>
      </c>
      <c r="BF64" s="2">
        <f t="shared" si="39"/>
        <v>62.995048249594561</v>
      </c>
      <c r="BG64" s="2">
        <f t="shared" si="40"/>
        <v>64.91435887935603</v>
      </c>
      <c r="BH64" s="2">
        <f t="shared" si="41"/>
        <v>65.975756173560256</v>
      </c>
      <c r="BI64" s="2">
        <f t="shared" si="42"/>
        <v>68.226979038446416</v>
      </c>
      <c r="BJ64" s="2">
        <f t="shared" si="43"/>
        <v>68.504075180361397</v>
      </c>
      <c r="BK64" s="2">
        <f t="shared" si="44"/>
        <v>68.952791927692658</v>
      </c>
      <c r="BL64" s="2">
        <f t="shared" si="45"/>
        <v>65.317407820351789</v>
      </c>
      <c r="BM64" s="2">
        <f t="shared" si="46"/>
        <v>62.842755878708182</v>
      </c>
      <c r="BN64" s="2">
        <f t="shared" si="47"/>
        <v>58.598107508566173</v>
      </c>
      <c r="BP64" s="2">
        <f t="shared" si="48"/>
        <v>45.561399999999999</v>
      </c>
      <c r="BQ64" s="2">
        <f t="shared" si="49"/>
        <v>50.244999999999997</v>
      </c>
      <c r="BR64" s="2">
        <f t="shared" si="50"/>
        <v>52.527999999999999</v>
      </c>
      <c r="BS64" s="2">
        <f t="shared" si="51"/>
        <v>56.774000000000001</v>
      </c>
      <c r="BT64" s="2">
        <f t="shared" si="52"/>
        <v>59.83</v>
      </c>
      <c r="BU64" s="2">
        <f t="shared" si="53"/>
        <v>61.981000000000002</v>
      </c>
      <c r="BV64" s="2">
        <f t="shared" si="54"/>
        <v>65.623000000000005</v>
      </c>
      <c r="BW64" s="2">
        <f t="shared" si="55"/>
        <v>68</v>
      </c>
      <c r="BX64" s="2">
        <f t="shared" si="56"/>
        <v>69.679000000000002</v>
      </c>
      <c r="BY64" s="2">
        <f t="shared" si="57"/>
        <v>70.849000000000004</v>
      </c>
      <c r="BZ64" s="2">
        <f t="shared" si="58"/>
        <v>70.716999999999999</v>
      </c>
      <c r="CA64" s="2">
        <f t="shared" si="59"/>
        <v>72.736000000000004</v>
      </c>
      <c r="CB64" s="2">
        <f t="shared" si="60"/>
        <v>66.491</v>
      </c>
      <c r="CC64" s="2">
        <f t="shared" si="61"/>
        <v>63.113</v>
      </c>
      <c r="CD64" s="2">
        <f t="shared" si="62"/>
        <v>59.057000000000002</v>
      </c>
      <c r="CF64" s="2" t="str">
        <f t="shared" si="63"/>
        <v/>
      </c>
      <c r="CG64" s="2" t="str">
        <f t="shared" si="64"/>
        <v/>
      </c>
      <c r="CH64" s="2" t="str">
        <f t="shared" si="65"/>
        <v/>
      </c>
      <c r="CI64" s="2" t="str">
        <f t="shared" si="66"/>
        <v/>
      </c>
      <c r="CJ64" s="2" t="str">
        <f t="shared" si="67"/>
        <v/>
      </c>
      <c r="CK64" s="2" t="str">
        <f t="shared" si="68"/>
        <v/>
      </c>
      <c r="CL64" s="2" t="str">
        <f t="shared" si="69"/>
        <v/>
      </c>
      <c r="CM64" s="2" t="str">
        <f t="shared" si="70"/>
        <v/>
      </c>
      <c r="CN64" s="2" t="str">
        <f t="shared" si="71"/>
        <v/>
      </c>
      <c r="CO64" s="2" t="str">
        <f t="shared" si="72"/>
        <v/>
      </c>
      <c r="CP64" s="2" t="str">
        <f t="shared" si="73"/>
        <v/>
      </c>
      <c r="CQ64" s="2" t="str">
        <f t="shared" si="74"/>
        <v/>
      </c>
      <c r="CR64" s="2" t="str">
        <f t="shared" si="75"/>
        <v/>
      </c>
      <c r="CS64" s="2" t="str">
        <f t="shared" si="76"/>
        <v/>
      </c>
      <c r="CT64" s="2" t="str">
        <f t="shared" si="77"/>
        <v/>
      </c>
      <c r="CV64" s="2">
        <f t="shared" si="78"/>
        <v>40.638167969965522</v>
      </c>
      <c r="CW64" s="2">
        <f t="shared" si="79"/>
        <v>46.704332318016149</v>
      </c>
      <c r="CX64" s="2">
        <f t="shared" si="80"/>
        <v>51.133356510745898</v>
      </c>
      <c r="CY64" s="2">
        <f t="shared" si="81"/>
        <v>54.732388716324259</v>
      </c>
      <c r="CZ64" s="2">
        <f t="shared" si="82"/>
        <v>58.221492612189678</v>
      </c>
      <c r="DA64" s="2">
        <f t="shared" si="83"/>
        <v>61.357145629894632</v>
      </c>
      <c r="DB64" s="2">
        <f t="shared" si="84"/>
        <v>62.983660553892221</v>
      </c>
      <c r="DC64" s="2">
        <f t="shared" si="85"/>
        <v>64.89940133457894</v>
      </c>
      <c r="DD64" s="2">
        <f t="shared" si="86"/>
        <v>65.962472710915648</v>
      </c>
      <c r="DE64" s="2">
        <f t="shared" si="87"/>
        <v>68.218770521125407</v>
      </c>
      <c r="DF64" s="2">
        <f t="shared" si="88"/>
        <v>68.515345434131774</v>
      </c>
      <c r="DG64" s="2">
        <f t="shared" si="89"/>
        <v>68.960461933231954</v>
      </c>
      <c r="DH64" s="2">
        <f t="shared" si="90"/>
        <v>65.320315070277772</v>
      </c>
      <c r="DI64" s="2">
        <f t="shared" si="91"/>
        <v>62.854461933704478</v>
      </c>
      <c r="DJ64" s="2">
        <f t="shared" si="92"/>
        <v>58.616029560370059</v>
      </c>
      <c r="DL64" s="2">
        <f t="shared" si="93"/>
        <v>38.940127474810538</v>
      </c>
      <c r="DM64" s="2">
        <f t="shared" si="94"/>
        <v>45.387313954357467</v>
      </c>
      <c r="DN64" s="2">
        <f t="shared" si="95"/>
        <v>50.337192893876299</v>
      </c>
      <c r="DO64" s="2">
        <f t="shared" si="96"/>
        <v>54.756340927602672</v>
      </c>
      <c r="DP64" s="2">
        <f t="shared" si="97"/>
        <v>59.654542019262486</v>
      </c>
      <c r="DQ64" s="2">
        <f t="shared" si="98"/>
        <v>61.842829628833286</v>
      </c>
      <c r="DR64" s="2">
        <f t="shared" si="99"/>
        <v>65.06327677751888</v>
      </c>
      <c r="DS64" s="2">
        <f t="shared" si="100"/>
        <v>67.1399463038139</v>
      </c>
      <c r="DT64" s="2">
        <f t="shared" si="101"/>
        <v>68.085370729938532</v>
      </c>
      <c r="DU64" s="2">
        <f t="shared" si="102"/>
        <v>69.635399095528555</v>
      </c>
      <c r="DV64" s="2">
        <f t="shared" si="103"/>
        <v>66.233570270475042</v>
      </c>
      <c r="DW64" s="2">
        <f t="shared" si="104"/>
        <v>67.196499158221911</v>
      </c>
      <c r="DX64" s="2">
        <f t="shared" si="105"/>
        <v>64.532351770872566</v>
      </c>
      <c r="DY64" s="2">
        <f t="shared" si="106"/>
        <v>59.392105223159625</v>
      </c>
      <c r="DZ64" s="2">
        <f t="shared" si="107"/>
        <v>53.889299398351611</v>
      </c>
      <c r="EB64" s="2">
        <f t="shared" si="108"/>
        <v>4.90616257773687E-3</v>
      </c>
      <c r="EC64" s="2">
        <f t="shared" si="109"/>
        <v>3.9574017661286468E-3</v>
      </c>
      <c r="ED64" s="2">
        <f t="shared" si="110"/>
        <v>4.0669697662535226E-3</v>
      </c>
      <c r="EE64" s="2">
        <f t="shared" si="111"/>
        <v>3.8610234484247187E-3</v>
      </c>
      <c r="EF64" s="2">
        <f t="shared" si="112"/>
        <v>4.9071000380591827E-3</v>
      </c>
      <c r="EG64" s="2">
        <f t="shared" si="113"/>
        <v>4.5571536100822351E-3</v>
      </c>
      <c r="EH64" s="2">
        <f t="shared" si="114"/>
        <v>5.4758640430691945E-3</v>
      </c>
      <c r="EI64" s="2">
        <f t="shared" si="115"/>
        <v>6.675851180169304E-3</v>
      </c>
      <c r="EJ64" s="2">
        <f t="shared" si="116"/>
        <v>6.2572306938827619E-3</v>
      </c>
      <c r="EK64" s="2">
        <f t="shared" si="117"/>
        <v>5.794403324441237E-3</v>
      </c>
      <c r="EL64" s="2">
        <f t="shared" si="118"/>
        <v>4.939248156382121E-3</v>
      </c>
      <c r="EM64" s="2">
        <f t="shared" si="119"/>
        <v>4.3481674602020006E-3</v>
      </c>
      <c r="EN64" s="2">
        <f t="shared" si="120"/>
        <v>3.6895752989852888E-3</v>
      </c>
      <c r="EO64" s="2">
        <f t="shared" si="121"/>
        <v>3.3809500218866515E-3</v>
      </c>
      <c r="EP64" s="2">
        <f t="shared" si="122"/>
        <v>3.791638445515679E-3</v>
      </c>
    </row>
    <row r="65" spans="2:146" x14ac:dyDescent="0.25">
      <c r="B65" s="2">
        <v>43</v>
      </c>
      <c r="C65" s="49">
        <v>46.613999999999997</v>
      </c>
      <c r="D65" s="49">
        <v>49.622999999999998</v>
      </c>
      <c r="E65" s="49">
        <v>53.414999999999999</v>
      </c>
      <c r="F65" s="49">
        <v>56.924999999999997</v>
      </c>
      <c r="G65" s="49">
        <v>59.509</v>
      </c>
      <c r="H65" s="49">
        <v>63.453000000000003</v>
      </c>
      <c r="I65" s="49">
        <v>65.075000000000003</v>
      </c>
      <c r="J65" s="49">
        <v>69.887</v>
      </c>
      <c r="K65" s="49">
        <v>69.207999999999998</v>
      </c>
      <c r="L65" s="49">
        <v>72.150999999999996</v>
      </c>
      <c r="M65" s="49">
        <v>71.075000000000003</v>
      </c>
      <c r="N65" s="49">
        <v>71.491</v>
      </c>
      <c r="O65" s="49">
        <v>67.774000000000001</v>
      </c>
      <c r="P65" s="49">
        <v>63.509</v>
      </c>
      <c r="Q65" s="49">
        <v>60.396000000000001</v>
      </c>
      <c r="T65" s="4">
        <f t="shared" si="3"/>
        <v>40.989378096416253</v>
      </c>
      <c r="U65" s="4">
        <f t="shared" si="4"/>
        <v>46.697148484653702</v>
      </c>
      <c r="V65" s="4">
        <f t="shared" si="5"/>
        <v>51.075565059885186</v>
      </c>
      <c r="W65" s="4">
        <f t="shared" si="6"/>
        <v>54.667574791641748</v>
      </c>
      <c r="X65" s="4">
        <f t="shared" si="7"/>
        <v>58.153314881681297</v>
      </c>
      <c r="Y65" s="4">
        <f t="shared" si="8"/>
        <v>61.273390425811563</v>
      </c>
      <c r="Z65" s="4">
        <f t="shared" si="9"/>
        <v>62.935534136057086</v>
      </c>
      <c r="AA65" s="4">
        <f t="shared" si="10"/>
        <v>64.84304430015365</v>
      </c>
      <c r="AB65" s="4">
        <f t="shared" si="11"/>
        <v>65.905354231250016</v>
      </c>
      <c r="AC65" s="4">
        <f t="shared" si="12"/>
        <v>68.142360167767833</v>
      </c>
      <c r="AD65" s="4">
        <f t="shared" si="13"/>
        <v>68.398496902399557</v>
      </c>
      <c r="AE65" s="4">
        <f t="shared" si="14"/>
        <v>68.825137645146555</v>
      </c>
      <c r="AF65" s="4">
        <f t="shared" si="15"/>
        <v>65.204492638277145</v>
      </c>
      <c r="AG65" s="4">
        <f t="shared" si="16"/>
        <v>62.725170866135429</v>
      </c>
      <c r="AH65" s="4">
        <f t="shared" si="17"/>
        <v>58.488729953680014</v>
      </c>
      <c r="AJ65" s="4">
        <f t="shared" si="18"/>
        <v>5.6246219035837441</v>
      </c>
      <c r="AK65" s="4">
        <f t="shared" si="19"/>
        <v>2.9258515153462952</v>
      </c>
      <c r="AL65" s="4">
        <f t="shared" si="20"/>
        <v>2.3394349401148133</v>
      </c>
      <c r="AM65" s="4">
        <f t="shared" si="21"/>
        <v>2.2574252083582493</v>
      </c>
      <c r="AN65" s="4">
        <f t="shared" si="22"/>
        <v>1.3556851183187035</v>
      </c>
      <c r="AO65" s="4">
        <f t="shared" si="23"/>
        <v>2.17960957418844</v>
      </c>
      <c r="AP65" s="4">
        <f t="shared" si="24"/>
        <v>2.1394658639429167</v>
      </c>
      <c r="AQ65" s="4">
        <f t="shared" si="25"/>
        <v>5.0439556998463502</v>
      </c>
      <c r="AR65" s="4">
        <f t="shared" si="26"/>
        <v>3.3026457687499828</v>
      </c>
      <c r="AS65" s="4">
        <f t="shared" si="27"/>
        <v>4.0086398322321628</v>
      </c>
      <c r="AT65" s="4">
        <f t="shared" si="28"/>
        <v>2.6765030976004454</v>
      </c>
      <c r="AU65" s="4">
        <f t="shared" si="29"/>
        <v>2.665862354853445</v>
      </c>
      <c r="AV65" s="4">
        <f t="shared" si="30"/>
        <v>2.5695073617228559</v>
      </c>
      <c r="AW65" s="4">
        <f t="shared" si="31"/>
        <v>0.78382913386457176</v>
      </c>
      <c r="AX65" s="4">
        <f t="shared" si="32"/>
        <v>1.9072700463199865</v>
      </c>
      <c r="AZ65" s="2">
        <f t="shared" si="33"/>
        <v>40.581031853217311</v>
      </c>
      <c r="BA65" s="2">
        <f t="shared" si="34"/>
        <v>46.666946510311433</v>
      </c>
      <c r="BB65" s="2">
        <f t="shared" si="35"/>
        <v>51.068958008020054</v>
      </c>
      <c r="BC65" s="2">
        <f t="shared" si="36"/>
        <v>54.666271705421693</v>
      </c>
      <c r="BD65" s="2">
        <f t="shared" si="37"/>
        <v>58.148657106198854</v>
      </c>
      <c r="BE65" s="2">
        <f t="shared" si="38"/>
        <v>61.271979337022444</v>
      </c>
      <c r="BF65" s="2">
        <f t="shared" si="39"/>
        <v>62.925626587661689</v>
      </c>
      <c r="BG65" s="2">
        <f t="shared" si="40"/>
        <v>64.823698167051646</v>
      </c>
      <c r="BH65" s="2">
        <f t="shared" si="41"/>
        <v>65.889079867598582</v>
      </c>
      <c r="BI65" s="2">
        <f t="shared" si="42"/>
        <v>68.127737646476319</v>
      </c>
      <c r="BJ65" s="2">
        <f t="shared" si="43"/>
        <v>68.394278306536805</v>
      </c>
      <c r="BK65" s="2">
        <f t="shared" si="44"/>
        <v>68.82142643160762</v>
      </c>
      <c r="BL65" s="2">
        <f t="shared" si="45"/>
        <v>65.203205372951061</v>
      </c>
      <c r="BM65" s="2">
        <f t="shared" si="46"/>
        <v>62.72476919116221</v>
      </c>
      <c r="BN65" s="2">
        <f t="shared" si="47"/>
        <v>58.488671486950793</v>
      </c>
      <c r="BP65" s="2">
        <f t="shared" si="48"/>
        <v>46.613999999999997</v>
      </c>
      <c r="BQ65" s="2">
        <f t="shared" si="49"/>
        <v>49.622999999999998</v>
      </c>
      <c r="BR65" s="2">
        <f t="shared" si="50"/>
        <v>53.414999999999999</v>
      </c>
      <c r="BS65" s="2">
        <f t="shared" si="51"/>
        <v>56.924999999999997</v>
      </c>
      <c r="BT65" s="2">
        <f t="shared" si="52"/>
        <v>59.509</v>
      </c>
      <c r="BU65" s="2">
        <f t="shared" si="53"/>
        <v>63.453000000000003</v>
      </c>
      <c r="BV65" s="2">
        <f t="shared" si="54"/>
        <v>65.075000000000003</v>
      </c>
      <c r="BW65" s="2">
        <f t="shared" si="55"/>
        <v>69.887</v>
      </c>
      <c r="BX65" s="2">
        <f t="shared" si="56"/>
        <v>69.207999999999998</v>
      </c>
      <c r="BY65" s="2">
        <f t="shared" si="57"/>
        <v>72.150999999999996</v>
      </c>
      <c r="BZ65" s="2">
        <f t="shared" si="58"/>
        <v>71.075000000000003</v>
      </c>
      <c r="CA65" s="2">
        <f t="shared" si="59"/>
        <v>71.491</v>
      </c>
      <c r="CB65" s="2">
        <f t="shared" si="60"/>
        <v>67.774000000000001</v>
      </c>
      <c r="CC65" s="2">
        <f t="shared" si="61"/>
        <v>63.509</v>
      </c>
      <c r="CD65" s="2">
        <f t="shared" si="62"/>
        <v>60.396000000000001</v>
      </c>
      <c r="CF65" s="2" t="str">
        <f t="shared" si="63"/>
        <v/>
      </c>
      <c r="CG65" s="2" t="str">
        <f t="shared" si="64"/>
        <v/>
      </c>
      <c r="CH65" s="2" t="str">
        <f t="shared" si="65"/>
        <v/>
      </c>
      <c r="CI65" s="2" t="str">
        <f t="shared" si="66"/>
        <v/>
      </c>
      <c r="CJ65" s="2" t="str">
        <f t="shared" si="67"/>
        <v/>
      </c>
      <c r="CK65" s="2" t="str">
        <f t="shared" si="68"/>
        <v/>
      </c>
      <c r="CL65" s="2" t="str">
        <f t="shared" si="69"/>
        <v/>
      </c>
      <c r="CM65" s="2" t="str">
        <f t="shared" si="70"/>
        <v/>
      </c>
      <c r="CN65" s="2" t="str">
        <f t="shared" si="71"/>
        <v/>
      </c>
      <c r="CO65" s="2" t="str">
        <f t="shared" si="72"/>
        <v/>
      </c>
      <c r="CP65" s="2" t="str">
        <f t="shared" si="73"/>
        <v/>
      </c>
      <c r="CQ65" s="2" t="str">
        <f t="shared" si="74"/>
        <v/>
      </c>
      <c r="CR65" s="2" t="str">
        <f t="shared" si="75"/>
        <v/>
      </c>
      <c r="CS65" s="2" t="str">
        <f t="shared" si="76"/>
        <v/>
      </c>
      <c r="CT65" s="2" t="str">
        <f t="shared" si="77"/>
        <v/>
      </c>
      <c r="CV65" s="2">
        <f t="shared" si="78"/>
        <v>40.590110573105754</v>
      </c>
      <c r="CW65" s="2">
        <f t="shared" si="79"/>
        <v>46.672799853490453</v>
      </c>
      <c r="CX65" s="2">
        <f t="shared" si="80"/>
        <v>51.072578044669207</v>
      </c>
      <c r="CY65" s="2">
        <f t="shared" si="81"/>
        <v>54.666254797638075</v>
      </c>
      <c r="CZ65" s="2">
        <f t="shared" si="82"/>
        <v>58.141090833863771</v>
      </c>
      <c r="DA65" s="2">
        <f t="shared" si="83"/>
        <v>61.2696262689742</v>
      </c>
      <c r="DB65" s="2">
        <f t="shared" si="84"/>
        <v>62.913413547904199</v>
      </c>
      <c r="DC65" s="2">
        <f t="shared" si="85"/>
        <v>64.807574042439612</v>
      </c>
      <c r="DD65" s="2">
        <f t="shared" si="86"/>
        <v>65.87483621551381</v>
      </c>
      <c r="DE65" s="2">
        <f t="shared" si="87"/>
        <v>68.11903246156821</v>
      </c>
      <c r="DF65" s="2">
        <f t="shared" si="88"/>
        <v>68.406617140718595</v>
      </c>
      <c r="DG65" s="2">
        <f t="shared" si="89"/>
        <v>68.82985986314624</v>
      </c>
      <c r="DH65" s="2">
        <f t="shared" si="90"/>
        <v>65.206511934918865</v>
      </c>
      <c r="DI65" s="2">
        <f t="shared" si="91"/>
        <v>62.737574265794983</v>
      </c>
      <c r="DJ65" s="2">
        <f t="shared" si="92"/>
        <v>58.50822511267495</v>
      </c>
      <c r="DL65" s="2">
        <f t="shared" si="93"/>
        <v>38.901660588184633</v>
      </c>
      <c r="DM65" s="2">
        <f t="shared" si="94"/>
        <v>45.3233410608401</v>
      </c>
      <c r="DN65" s="2">
        <f t="shared" si="95"/>
        <v>50.260472649218535</v>
      </c>
      <c r="DO65" s="2">
        <f t="shared" si="96"/>
        <v>54.670250066297925</v>
      </c>
      <c r="DP65" s="2">
        <f t="shared" si="97"/>
        <v>59.547988845150925</v>
      </c>
      <c r="DQ65" s="2">
        <f t="shared" si="98"/>
        <v>61.740746464374979</v>
      </c>
      <c r="DR65" s="2">
        <f t="shared" si="99"/>
        <v>64.948582609616594</v>
      </c>
      <c r="DS65" s="2">
        <f t="shared" si="100"/>
        <v>67.011764545786036</v>
      </c>
      <c r="DT65" s="2">
        <f t="shared" si="101"/>
        <v>67.952146104674625</v>
      </c>
      <c r="DU65" s="2">
        <f t="shared" si="102"/>
        <v>69.489952095957833</v>
      </c>
      <c r="DV65" s="2">
        <f t="shared" si="103"/>
        <v>66.127219017080961</v>
      </c>
      <c r="DW65" s="2">
        <f t="shared" si="104"/>
        <v>67.060239073072808</v>
      </c>
      <c r="DX65" s="2">
        <f t="shared" si="105"/>
        <v>64.38888563319918</v>
      </c>
      <c r="DY65" s="2">
        <f t="shared" si="106"/>
        <v>59.282280300822009</v>
      </c>
      <c r="DZ65" s="2">
        <f t="shared" si="107"/>
        <v>53.803229526621251</v>
      </c>
      <c r="EB65" s="2">
        <f t="shared" si="108"/>
        <v>5.3769551775421157E-3</v>
      </c>
      <c r="EC65" s="2">
        <f t="shared" si="109"/>
        <v>4.3375486609174355E-3</v>
      </c>
      <c r="ED65" s="2">
        <f t="shared" si="110"/>
        <v>4.4575946292508455E-3</v>
      </c>
      <c r="EE65" s="2">
        <f t="shared" si="111"/>
        <v>4.2319516046504836E-3</v>
      </c>
      <c r="EF65" s="2">
        <f t="shared" si="112"/>
        <v>5.3779821098506935E-3</v>
      </c>
      <c r="EG65" s="2">
        <f t="shared" si="113"/>
        <v>4.99462360394946E-3</v>
      </c>
      <c r="EH65" s="2">
        <f t="shared" si="114"/>
        <v>6.0009951935963753E-3</v>
      </c>
      <c r="EI65" s="2">
        <f t="shared" si="115"/>
        <v>7.3152137202085986E-3</v>
      </c>
      <c r="EJ65" s="2">
        <f t="shared" si="116"/>
        <v>6.8567776811250336E-3</v>
      </c>
      <c r="EK65" s="2">
        <f t="shared" si="117"/>
        <v>6.3498871047856465E-3</v>
      </c>
      <c r="EL65" s="2">
        <f t="shared" si="118"/>
        <v>5.4131983587396666E-3</v>
      </c>
      <c r="EM65" s="2">
        <f t="shared" si="119"/>
        <v>4.7656715980756688E-3</v>
      </c>
      <c r="EN65" s="2">
        <f t="shared" si="120"/>
        <v>4.0440993163382705E-3</v>
      </c>
      <c r="EO65" s="2">
        <f t="shared" si="121"/>
        <v>3.7059291517809773E-3</v>
      </c>
      <c r="EP65" s="2">
        <f t="shared" si="122"/>
        <v>4.1559286011057656E-3</v>
      </c>
    </row>
    <row r="66" spans="2:146" x14ac:dyDescent="0.25">
      <c r="B66" s="2">
        <v>44</v>
      </c>
      <c r="C66" s="49">
        <v>48.473700000000001</v>
      </c>
      <c r="D66" s="49">
        <v>50.113</v>
      </c>
      <c r="E66" s="49">
        <v>54.151000000000003</v>
      </c>
      <c r="F66" s="49">
        <v>56.357999999999997</v>
      </c>
      <c r="G66" s="49">
        <v>61.244999999999997</v>
      </c>
      <c r="H66" s="49">
        <v>64.453000000000003</v>
      </c>
      <c r="I66" s="49">
        <v>65.811000000000007</v>
      </c>
      <c r="J66" s="49">
        <v>70.453000000000003</v>
      </c>
      <c r="K66" s="49">
        <v>70</v>
      </c>
      <c r="L66" s="49">
        <v>72.792000000000002</v>
      </c>
      <c r="M66" s="49">
        <v>72.471999999999994</v>
      </c>
      <c r="N66" s="49">
        <v>72.887</v>
      </c>
      <c r="O66" s="49">
        <v>69.623000000000005</v>
      </c>
      <c r="P66" s="49">
        <v>65.716999999999999</v>
      </c>
      <c r="Q66" s="49">
        <v>59.414999999999999</v>
      </c>
      <c r="T66" s="4">
        <f t="shared" si="3"/>
        <v>41.300698555736133</v>
      </c>
      <c r="U66" s="4">
        <f t="shared" si="4"/>
        <v>46.7012428375618</v>
      </c>
      <c r="V66" s="4">
        <f t="shared" si="5"/>
        <v>51.024196388859067</v>
      </c>
      <c r="W66" s="4">
        <f t="shared" si="6"/>
        <v>54.603853119598021</v>
      </c>
      <c r="X66" s="4">
        <f t="shared" si="7"/>
        <v>58.082737511431063</v>
      </c>
      <c r="Y66" s="4">
        <f t="shared" si="8"/>
        <v>61.189121536720855</v>
      </c>
      <c r="Z66" s="4">
        <f t="shared" si="9"/>
        <v>62.884422700289313</v>
      </c>
      <c r="AA66" s="4">
        <f t="shared" si="10"/>
        <v>64.788162474474504</v>
      </c>
      <c r="AB66" s="4">
        <f t="shared" si="11"/>
        <v>65.848168020144783</v>
      </c>
      <c r="AC66" s="4">
        <f t="shared" si="12"/>
        <v>68.069570844499353</v>
      </c>
      <c r="AD66" s="4">
        <f t="shared" si="13"/>
        <v>68.296983122155297</v>
      </c>
      <c r="AE66" s="4">
        <f t="shared" si="14"/>
        <v>68.700531999041033</v>
      </c>
      <c r="AF66" s="4">
        <f t="shared" si="15"/>
        <v>65.092636045035405</v>
      </c>
      <c r="AG66" s="4">
        <f t="shared" si="16"/>
        <v>62.607868931395323</v>
      </c>
      <c r="AH66" s="4">
        <f t="shared" si="17"/>
        <v>58.379281783285379</v>
      </c>
      <c r="AJ66" s="4">
        <f t="shared" si="18"/>
        <v>7.1730014442638677</v>
      </c>
      <c r="AK66" s="4">
        <f t="shared" si="19"/>
        <v>3.4117571624381995</v>
      </c>
      <c r="AL66" s="4">
        <f t="shared" si="20"/>
        <v>3.1268036111409359</v>
      </c>
      <c r="AM66" s="4">
        <f t="shared" si="21"/>
        <v>1.7541468804019757</v>
      </c>
      <c r="AN66" s="4">
        <f t="shared" si="22"/>
        <v>3.1622624885689348</v>
      </c>
      <c r="AO66" s="4">
        <f t="shared" si="23"/>
        <v>3.2638784632791484</v>
      </c>
      <c r="AP66" s="4">
        <f t="shared" si="24"/>
        <v>2.9265772997106936</v>
      </c>
      <c r="AQ66" s="4">
        <f t="shared" si="25"/>
        <v>5.664837525525499</v>
      </c>
      <c r="AR66" s="4">
        <f t="shared" si="26"/>
        <v>4.151831979855217</v>
      </c>
      <c r="AS66" s="4">
        <f t="shared" si="27"/>
        <v>4.7224291555006488</v>
      </c>
      <c r="AT66" s="4">
        <f t="shared" si="28"/>
        <v>4.1750168778446977</v>
      </c>
      <c r="AU66" s="4">
        <f t="shared" si="29"/>
        <v>4.1864680009589677</v>
      </c>
      <c r="AV66" s="4">
        <f t="shared" si="30"/>
        <v>4.5303639549645993</v>
      </c>
      <c r="AW66" s="4">
        <f t="shared" si="31"/>
        <v>3.1091310686046754</v>
      </c>
      <c r="AX66" s="4">
        <f t="shared" si="32"/>
        <v>1.0357182167146206</v>
      </c>
      <c r="AZ66" s="2">
        <f t="shared" si="33"/>
        <v>40.53216023279878</v>
      </c>
      <c r="BA66" s="2">
        <f t="shared" si="34"/>
        <v>46.634697787460418</v>
      </c>
      <c r="BB66" s="2">
        <f t="shared" si="35"/>
        <v>51.007754109215973</v>
      </c>
      <c r="BC66" s="2">
        <f t="shared" si="36"/>
        <v>54.600046843139602</v>
      </c>
      <c r="BD66" s="2">
        <f t="shared" si="37"/>
        <v>58.06882687520649</v>
      </c>
      <c r="BE66" s="2">
        <f t="shared" si="38"/>
        <v>61.184606032993628</v>
      </c>
      <c r="BF66" s="2">
        <f t="shared" si="39"/>
        <v>62.856257833751989</v>
      </c>
      <c r="BG66" s="2">
        <f t="shared" si="40"/>
        <v>64.733122640019772</v>
      </c>
      <c r="BH66" s="2">
        <f t="shared" si="41"/>
        <v>65.802464730235187</v>
      </c>
      <c r="BI66" s="2">
        <f t="shared" si="42"/>
        <v>68.028515549266785</v>
      </c>
      <c r="BJ66" s="2">
        <f t="shared" si="43"/>
        <v>68.284380748151477</v>
      </c>
      <c r="BK66" s="2">
        <f t="shared" si="44"/>
        <v>68.689985416841338</v>
      </c>
      <c r="BL66" s="2">
        <f t="shared" si="45"/>
        <v>65.088953158122848</v>
      </c>
      <c r="BM66" s="2">
        <f t="shared" si="46"/>
        <v>62.606679820011443</v>
      </c>
      <c r="BN66" s="2">
        <f t="shared" si="47"/>
        <v>58.379088136099043</v>
      </c>
      <c r="BP66" s="2">
        <f t="shared" si="48"/>
        <v>48.473700000000001</v>
      </c>
      <c r="BQ66" s="2">
        <f t="shared" si="49"/>
        <v>50.113</v>
      </c>
      <c r="BR66" s="2">
        <f t="shared" si="50"/>
        <v>54.151000000000003</v>
      </c>
      <c r="BS66" s="2">
        <f t="shared" si="51"/>
        <v>56.357999999999997</v>
      </c>
      <c r="BT66" s="2">
        <f t="shared" si="52"/>
        <v>61.244999999999997</v>
      </c>
      <c r="BU66" s="2">
        <f t="shared" si="53"/>
        <v>64.453000000000003</v>
      </c>
      <c r="BV66" s="2">
        <f t="shared" si="54"/>
        <v>65.811000000000007</v>
      </c>
      <c r="BW66" s="2">
        <f t="shared" si="55"/>
        <v>70.453000000000003</v>
      </c>
      <c r="BX66" s="2">
        <f t="shared" si="56"/>
        <v>70</v>
      </c>
      <c r="BY66" s="2">
        <f t="shared" si="57"/>
        <v>72.792000000000002</v>
      </c>
      <c r="BZ66" s="2">
        <f t="shared" si="58"/>
        <v>72.471999999999994</v>
      </c>
      <c r="CA66" s="2">
        <f t="shared" si="59"/>
        <v>72.887</v>
      </c>
      <c r="CB66" s="2">
        <f t="shared" si="60"/>
        <v>69.623000000000005</v>
      </c>
      <c r="CC66" s="2">
        <f t="shared" si="61"/>
        <v>65.716999999999999</v>
      </c>
      <c r="CD66" s="2">
        <f t="shared" si="62"/>
        <v>59.414999999999999</v>
      </c>
      <c r="CF66" s="2" t="str">
        <f t="shared" si="63"/>
        <v/>
      </c>
      <c r="CG66" s="2" t="str">
        <f t="shared" si="64"/>
        <v/>
      </c>
      <c r="CH66" s="2" t="str">
        <f t="shared" si="65"/>
        <v/>
      </c>
      <c r="CI66" s="2" t="str">
        <f t="shared" si="66"/>
        <v/>
      </c>
      <c r="CJ66" s="2" t="str">
        <f t="shared" si="67"/>
        <v/>
      </c>
      <c r="CK66" s="2" t="str">
        <f t="shared" si="68"/>
        <v/>
      </c>
      <c r="CL66" s="2" t="str">
        <f t="shared" si="69"/>
        <v/>
      </c>
      <c r="CM66" s="2" t="str">
        <f t="shared" si="70"/>
        <v/>
      </c>
      <c r="CN66" s="2" t="str">
        <f t="shared" si="71"/>
        <v/>
      </c>
      <c r="CO66" s="2" t="str">
        <f t="shared" si="72"/>
        <v/>
      </c>
      <c r="CP66" s="2" t="str">
        <f t="shared" si="73"/>
        <v/>
      </c>
      <c r="CQ66" s="2" t="str">
        <f t="shared" si="74"/>
        <v/>
      </c>
      <c r="CR66" s="2" t="str">
        <f t="shared" si="75"/>
        <v/>
      </c>
      <c r="CS66" s="2" t="str">
        <f t="shared" si="76"/>
        <v/>
      </c>
      <c r="CT66" s="2" t="str">
        <f t="shared" si="77"/>
        <v/>
      </c>
      <c r="CV66" s="2">
        <f t="shared" si="78"/>
        <v>40.542053176245986</v>
      </c>
      <c r="CW66" s="2">
        <f t="shared" si="79"/>
        <v>46.641267388964756</v>
      </c>
      <c r="CX66" s="2">
        <f t="shared" si="80"/>
        <v>51.011799578592509</v>
      </c>
      <c r="CY66" s="2">
        <f t="shared" si="81"/>
        <v>54.600120878951891</v>
      </c>
      <c r="CZ66" s="2">
        <f t="shared" si="82"/>
        <v>58.060689055537864</v>
      </c>
      <c r="DA66" s="2">
        <f t="shared" si="83"/>
        <v>61.182106908053775</v>
      </c>
      <c r="DB66" s="2">
        <f t="shared" si="84"/>
        <v>62.843166541916176</v>
      </c>
      <c r="DC66" s="2">
        <f t="shared" si="85"/>
        <v>64.715746750300283</v>
      </c>
      <c r="DD66" s="2">
        <f t="shared" si="86"/>
        <v>65.787199720111971</v>
      </c>
      <c r="DE66" s="2">
        <f t="shared" si="87"/>
        <v>68.019294402011028</v>
      </c>
      <c r="DF66" s="2">
        <f t="shared" si="88"/>
        <v>68.297888847305416</v>
      </c>
      <c r="DG66" s="2">
        <f t="shared" si="89"/>
        <v>68.699257793060539</v>
      </c>
      <c r="DH66" s="2">
        <f t="shared" si="90"/>
        <v>65.092708799559944</v>
      </c>
      <c r="DI66" s="2">
        <f t="shared" si="91"/>
        <v>62.620686597885488</v>
      </c>
      <c r="DJ66" s="2">
        <f t="shared" si="92"/>
        <v>58.400420664979848</v>
      </c>
      <c r="DL66" s="2">
        <f t="shared" si="93"/>
        <v>38.863193701558728</v>
      </c>
      <c r="DM66" s="2">
        <f t="shared" si="94"/>
        <v>45.259368167322734</v>
      </c>
      <c r="DN66" s="2">
        <f t="shared" si="95"/>
        <v>50.183752404560764</v>
      </c>
      <c r="DO66" s="2">
        <f t="shared" si="96"/>
        <v>54.584159204993185</v>
      </c>
      <c r="DP66" s="2">
        <f t="shared" si="97"/>
        <v>59.441435671039365</v>
      </c>
      <c r="DQ66" s="2">
        <f t="shared" si="98"/>
        <v>61.638663299916679</v>
      </c>
      <c r="DR66" s="2">
        <f t="shared" si="99"/>
        <v>64.833888441714322</v>
      </c>
      <c r="DS66" s="2">
        <f t="shared" si="100"/>
        <v>66.883582787758172</v>
      </c>
      <c r="DT66" s="2">
        <f t="shared" si="101"/>
        <v>67.818921479410719</v>
      </c>
      <c r="DU66" s="2">
        <f t="shared" si="102"/>
        <v>69.34450509638711</v>
      </c>
      <c r="DV66" s="2">
        <f t="shared" si="103"/>
        <v>66.02086776368688</v>
      </c>
      <c r="DW66" s="2">
        <f t="shared" si="104"/>
        <v>66.923978987923718</v>
      </c>
      <c r="DX66" s="2">
        <f t="shared" si="105"/>
        <v>64.24541949552578</v>
      </c>
      <c r="DY66" s="2">
        <f t="shared" si="106"/>
        <v>59.172455378484393</v>
      </c>
      <c r="DZ66" s="2">
        <f t="shared" si="107"/>
        <v>53.717159654890899</v>
      </c>
      <c r="EB66" s="2">
        <f t="shared" si="108"/>
        <v>5.8926572452098012E-3</v>
      </c>
      <c r="EC66" s="2">
        <f t="shared" si="109"/>
        <v>4.7540380669255288E-3</v>
      </c>
      <c r="ED66" s="2">
        <f t="shared" si="110"/>
        <v>4.8855542333989151E-3</v>
      </c>
      <c r="EE66" s="2">
        <f t="shared" si="111"/>
        <v>4.6383488652715693E-3</v>
      </c>
      <c r="EF66" s="2">
        <f t="shared" si="112"/>
        <v>5.8937820866377692E-3</v>
      </c>
      <c r="EG66" s="2">
        <f t="shared" si="113"/>
        <v>5.4738581791748953E-3</v>
      </c>
      <c r="EH66" s="2">
        <f t="shared" si="114"/>
        <v>6.5761530212462404E-3</v>
      </c>
      <c r="EI66" s="2">
        <f t="shared" si="115"/>
        <v>8.0153154663207393E-3</v>
      </c>
      <c r="EJ66" s="2">
        <f t="shared" si="116"/>
        <v>7.5133369288171888E-3</v>
      </c>
      <c r="EK66" s="2">
        <f t="shared" si="117"/>
        <v>6.958249955941187E-3</v>
      </c>
      <c r="EL66" s="2">
        <f t="shared" si="118"/>
        <v>5.9323557656590972E-3</v>
      </c>
      <c r="EM66" s="2">
        <f t="shared" si="119"/>
        <v>5.2230535239654059E-3</v>
      </c>
      <c r="EN66" s="2">
        <f t="shared" si="120"/>
        <v>4.4325372918206122E-3</v>
      </c>
      <c r="EO66" s="2">
        <f t="shared" si="121"/>
        <v>4.0620181718793655E-3</v>
      </c>
      <c r="EP66" s="2">
        <f t="shared" si="122"/>
        <v>4.5550587154644601E-3</v>
      </c>
    </row>
    <row r="67" spans="2:146" x14ac:dyDescent="0.25">
      <c r="B67" s="2">
        <v>45</v>
      </c>
      <c r="C67" s="49">
        <v>50.701799999999999</v>
      </c>
      <c r="D67" s="49">
        <v>50.942999999999998</v>
      </c>
      <c r="E67" s="49">
        <v>55.094000000000001</v>
      </c>
      <c r="F67" s="49">
        <v>57.057000000000002</v>
      </c>
      <c r="G67" s="49">
        <v>62.357999999999997</v>
      </c>
      <c r="H67" s="49">
        <v>64.320999999999998</v>
      </c>
      <c r="I67" s="49">
        <v>67.283000000000001</v>
      </c>
      <c r="J67" s="49">
        <v>71.736000000000004</v>
      </c>
      <c r="K67" s="49">
        <v>72.245000000000005</v>
      </c>
      <c r="L67" s="49">
        <v>73.358000000000004</v>
      </c>
      <c r="M67" s="49">
        <v>72.736000000000004</v>
      </c>
      <c r="N67" s="49">
        <v>74.283000000000001</v>
      </c>
      <c r="O67" s="49">
        <v>68.528000000000006</v>
      </c>
      <c r="P67" s="49">
        <v>66.188999999999993</v>
      </c>
      <c r="Q67" s="49">
        <v>60.189</v>
      </c>
      <c r="T67" s="4">
        <f t="shared" si="3"/>
        <v>41.870779987704161</v>
      </c>
      <c r="U67" s="4">
        <f t="shared" si="4"/>
        <v>46.74312029359092</v>
      </c>
      <c r="V67" s="4">
        <f t="shared" si="5"/>
        <v>50.985619105910835</v>
      </c>
      <c r="W67" s="4">
        <f t="shared" si="6"/>
        <v>54.544349290147714</v>
      </c>
      <c r="X67" s="4">
        <f t="shared" si="7"/>
        <v>58.028082758621956</v>
      </c>
      <c r="Y67" s="4">
        <f t="shared" si="8"/>
        <v>61.11081638139391</v>
      </c>
      <c r="Z67" s="4">
        <f t="shared" si="9"/>
        <v>62.862310299918008</v>
      </c>
      <c r="AA67" s="4">
        <f t="shared" si="10"/>
        <v>64.789285203241604</v>
      </c>
      <c r="AB67" s="4">
        <f t="shared" si="11"/>
        <v>65.836474800346963</v>
      </c>
      <c r="AC67" s="4">
        <f t="shared" si="12"/>
        <v>68.037680948390914</v>
      </c>
      <c r="AD67" s="4">
        <f t="shared" si="13"/>
        <v>68.209799057093917</v>
      </c>
      <c r="AE67" s="4">
        <f t="shared" si="14"/>
        <v>68.586836609381706</v>
      </c>
      <c r="AF67" s="4">
        <f t="shared" si="15"/>
        <v>64.984664610559932</v>
      </c>
      <c r="AG67" s="4">
        <f t="shared" si="16"/>
        <v>62.491830909226316</v>
      </c>
      <c r="AH67" s="4">
        <f t="shared" si="17"/>
        <v>58.269953609021968</v>
      </c>
      <c r="AJ67" s="4">
        <f t="shared" si="18"/>
        <v>8.8310200122958378</v>
      </c>
      <c r="AK67" s="4">
        <f t="shared" si="19"/>
        <v>4.199879706409078</v>
      </c>
      <c r="AL67" s="4">
        <f t="shared" si="20"/>
        <v>4.1083808940891657</v>
      </c>
      <c r="AM67" s="4">
        <f t="shared" si="21"/>
        <v>2.5126507098522879</v>
      </c>
      <c r="AN67" s="4">
        <f t="shared" si="22"/>
        <v>4.3299172413780411</v>
      </c>
      <c r="AO67" s="4">
        <f t="shared" si="23"/>
        <v>3.2101836186060879</v>
      </c>
      <c r="AP67" s="4">
        <f t="shared" si="24"/>
        <v>4.4206897000819936</v>
      </c>
      <c r="AQ67" s="4">
        <f t="shared" si="25"/>
        <v>6.9467147967583998</v>
      </c>
      <c r="AR67" s="4">
        <f t="shared" si="26"/>
        <v>6.4085251996530417</v>
      </c>
      <c r="AS67" s="4">
        <f t="shared" si="27"/>
        <v>5.3203190516090899</v>
      </c>
      <c r="AT67" s="4">
        <f t="shared" si="28"/>
        <v>4.5262009429060868</v>
      </c>
      <c r="AU67" s="4">
        <f t="shared" si="29"/>
        <v>5.6961633906182954</v>
      </c>
      <c r="AV67" s="4">
        <f t="shared" si="30"/>
        <v>3.5433353894400739</v>
      </c>
      <c r="AW67" s="4">
        <f t="shared" si="31"/>
        <v>3.6971690907736772</v>
      </c>
      <c r="AX67" s="4">
        <f t="shared" si="32"/>
        <v>1.919046390978032</v>
      </c>
      <c r="AZ67" s="2">
        <f t="shared" si="33"/>
        <v>40.483216476692554</v>
      </c>
      <c r="BA67" s="2">
        <f t="shared" si="34"/>
        <v>46.602365777378196</v>
      </c>
      <c r="BB67" s="2">
        <f t="shared" si="35"/>
        <v>50.94650207502459</v>
      </c>
      <c r="BC67" s="2">
        <f t="shared" si="36"/>
        <v>54.533804365338312</v>
      </c>
      <c r="BD67" s="2">
        <f t="shared" si="37"/>
        <v>57.989036243319852</v>
      </c>
      <c r="BE67" s="2">
        <f t="shared" si="38"/>
        <v>61.0972389714453</v>
      </c>
      <c r="BF67" s="2">
        <f t="shared" si="39"/>
        <v>62.78694446271605</v>
      </c>
      <c r="BG67" s="2">
        <f t="shared" si="40"/>
        <v>64.642637761916475</v>
      </c>
      <c r="BH67" s="2">
        <f t="shared" si="41"/>
        <v>65.715913558962214</v>
      </c>
      <c r="BI67" s="2">
        <f t="shared" si="42"/>
        <v>67.929311840779675</v>
      </c>
      <c r="BJ67" s="2">
        <f t="shared" si="43"/>
        <v>68.174373143098677</v>
      </c>
      <c r="BK67" s="2">
        <f t="shared" si="44"/>
        <v>68.558461498353438</v>
      </c>
      <c r="BL67" s="2">
        <f t="shared" si="45"/>
        <v>64.974645339606326</v>
      </c>
      <c r="BM67" s="2">
        <f t="shared" si="46"/>
        <v>62.488478264413189</v>
      </c>
      <c r="BN67" s="2">
        <f t="shared" si="47"/>
        <v>58.269344345474764</v>
      </c>
      <c r="BP67" s="2" t="str">
        <f t="shared" si="48"/>
        <v/>
      </c>
      <c r="BQ67" s="2">
        <f t="shared" si="49"/>
        <v>50.942999999999998</v>
      </c>
      <c r="BR67" s="2">
        <f t="shared" si="50"/>
        <v>55.094000000000001</v>
      </c>
      <c r="BS67" s="2">
        <f t="shared" si="51"/>
        <v>57.057000000000002</v>
      </c>
      <c r="BT67" s="2">
        <f t="shared" si="52"/>
        <v>62.357999999999997</v>
      </c>
      <c r="BU67" s="2">
        <f t="shared" si="53"/>
        <v>64.320999999999998</v>
      </c>
      <c r="BV67" s="2">
        <f t="shared" si="54"/>
        <v>67.283000000000001</v>
      </c>
      <c r="BW67" s="2">
        <f t="shared" si="55"/>
        <v>71.736000000000004</v>
      </c>
      <c r="BX67" s="2">
        <f t="shared" si="56"/>
        <v>72.245000000000005</v>
      </c>
      <c r="BY67" s="2">
        <f t="shared" si="57"/>
        <v>73.358000000000004</v>
      </c>
      <c r="BZ67" s="2">
        <f t="shared" si="58"/>
        <v>72.736000000000004</v>
      </c>
      <c r="CA67" s="2">
        <f t="shared" si="59"/>
        <v>74.283000000000001</v>
      </c>
      <c r="CB67" s="2">
        <f t="shared" si="60"/>
        <v>68.528000000000006</v>
      </c>
      <c r="CC67" s="2">
        <f t="shared" si="61"/>
        <v>66.188999999999993</v>
      </c>
      <c r="CD67" s="2">
        <f t="shared" si="62"/>
        <v>60.189</v>
      </c>
      <c r="CF67" s="2" t="str">
        <f t="shared" si="63"/>
        <v/>
      </c>
      <c r="CG67" s="2" t="str">
        <f t="shared" si="64"/>
        <v/>
      </c>
      <c r="CH67" s="2" t="str">
        <f t="shared" si="65"/>
        <v/>
      </c>
      <c r="CI67" s="2" t="str">
        <f t="shared" si="66"/>
        <v/>
      </c>
      <c r="CJ67" s="2" t="str">
        <f t="shared" si="67"/>
        <v/>
      </c>
      <c r="CK67" s="2" t="str">
        <f t="shared" si="68"/>
        <v/>
      </c>
      <c r="CL67" s="2" t="str">
        <f t="shared" si="69"/>
        <v/>
      </c>
      <c r="CM67" s="2" t="str">
        <f t="shared" si="70"/>
        <v/>
      </c>
      <c r="CN67" s="2" t="str">
        <f t="shared" si="71"/>
        <v/>
      </c>
      <c r="CO67" s="2" t="str">
        <f t="shared" si="72"/>
        <v/>
      </c>
      <c r="CP67" s="2" t="str">
        <f t="shared" si="73"/>
        <v/>
      </c>
      <c r="CQ67" s="2" t="str">
        <f t="shared" si="74"/>
        <v/>
      </c>
      <c r="CR67" s="2" t="str">
        <f t="shared" si="75"/>
        <v/>
      </c>
      <c r="CS67" s="2" t="str">
        <f t="shared" si="76"/>
        <v/>
      </c>
      <c r="CT67" s="2" t="str">
        <f t="shared" si="77"/>
        <v/>
      </c>
      <c r="CV67" s="2">
        <f t="shared" si="78"/>
        <v>40.493995779386218</v>
      </c>
      <c r="CW67" s="2">
        <f t="shared" si="79"/>
        <v>46.60973492443906</v>
      </c>
      <c r="CX67" s="2">
        <f t="shared" si="80"/>
        <v>50.951021112515811</v>
      </c>
      <c r="CY67" s="2">
        <f t="shared" si="81"/>
        <v>54.533986960265707</v>
      </c>
      <c r="CZ67" s="2">
        <f t="shared" si="82"/>
        <v>57.980287277211957</v>
      </c>
      <c r="DA67" s="2">
        <f t="shared" si="83"/>
        <v>61.094587547133344</v>
      </c>
      <c r="DB67" s="2">
        <f t="shared" si="84"/>
        <v>62.772919535928153</v>
      </c>
      <c r="DC67" s="2">
        <f t="shared" si="85"/>
        <v>64.623919458160955</v>
      </c>
      <c r="DD67" s="2">
        <f t="shared" si="86"/>
        <v>65.699563224710118</v>
      </c>
      <c r="DE67" s="2">
        <f t="shared" si="87"/>
        <v>67.919556342453845</v>
      </c>
      <c r="DF67" s="2">
        <f t="shared" si="88"/>
        <v>68.189160553892251</v>
      </c>
      <c r="DG67" s="2">
        <f t="shared" si="89"/>
        <v>68.568655722974825</v>
      </c>
      <c r="DH67" s="2">
        <f t="shared" si="90"/>
        <v>64.978905664201022</v>
      </c>
      <c r="DI67" s="2">
        <f t="shared" si="91"/>
        <v>62.503798929975993</v>
      </c>
      <c r="DJ67" s="2">
        <f t="shared" si="92"/>
        <v>58.292616217284746</v>
      </c>
      <c r="DL67" s="2">
        <f t="shared" si="93"/>
        <v>38.824726814932831</v>
      </c>
      <c r="DM67" s="2">
        <f t="shared" si="94"/>
        <v>45.195395273805374</v>
      </c>
      <c r="DN67" s="2">
        <f t="shared" si="95"/>
        <v>50.107032159903</v>
      </c>
      <c r="DO67" s="2">
        <f t="shared" si="96"/>
        <v>54.498068343688445</v>
      </c>
      <c r="DP67" s="2">
        <f t="shared" si="97"/>
        <v>59.334882496927811</v>
      </c>
      <c r="DQ67" s="2">
        <f t="shared" si="98"/>
        <v>61.536580135458379</v>
      </c>
      <c r="DR67" s="2">
        <f t="shared" si="99"/>
        <v>64.719194273812036</v>
      </c>
      <c r="DS67" s="2">
        <f t="shared" si="100"/>
        <v>66.755401029730308</v>
      </c>
      <c r="DT67" s="2">
        <f t="shared" si="101"/>
        <v>67.685696854146812</v>
      </c>
      <c r="DU67" s="2">
        <f t="shared" si="102"/>
        <v>69.199058096816387</v>
      </c>
      <c r="DV67" s="2">
        <f t="shared" si="103"/>
        <v>65.914516510292813</v>
      </c>
      <c r="DW67" s="2">
        <f t="shared" si="104"/>
        <v>66.787718902774628</v>
      </c>
      <c r="DX67" s="2">
        <f t="shared" si="105"/>
        <v>64.101953357852395</v>
      </c>
      <c r="DY67" s="2">
        <f t="shared" si="106"/>
        <v>59.062630456146778</v>
      </c>
      <c r="DZ67" s="2">
        <f t="shared" si="107"/>
        <v>53.631089783160547</v>
      </c>
      <c r="EB67" s="2">
        <f t="shared" si="108"/>
        <v>6.4574990149579318E-3</v>
      </c>
      <c r="EC67" s="2">
        <f t="shared" si="109"/>
        <v>5.2103093182472651E-3</v>
      </c>
      <c r="ED67" s="2">
        <f t="shared" si="110"/>
        <v>5.3543799089203897E-3</v>
      </c>
      <c r="EE67" s="2">
        <f t="shared" si="111"/>
        <v>5.0835735001155758E-3</v>
      </c>
      <c r="EF67" s="2">
        <f t="shared" si="112"/>
        <v>6.4587309777522882E-3</v>
      </c>
      <c r="EG67" s="2">
        <f t="shared" si="113"/>
        <v>5.9987981291844319E-3</v>
      </c>
      <c r="EH67" s="2">
        <f t="shared" si="114"/>
        <v>7.2060364936681704E-3</v>
      </c>
      <c r="EI67" s="2">
        <f t="shared" si="115"/>
        <v>8.7818276288184824E-3</v>
      </c>
      <c r="EJ67" s="2">
        <f t="shared" si="116"/>
        <v>8.2322427906008026E-3</v>
      </c>
      <c r="EK67" s="2">
        <f t="shared" si="117"/>
        <v>7.6244509181571099E-3</v>
      </c>
      <c r="EL67" s="2">
        <f t="shared" si="118"/>
        <v>6.5009779596906627E-3</v>
      </c>
      <c r="EM67" s="2">
        <f t="shared" si="119"/>
        <v>5.7240798807459362E-3</v>
      </c>
      <c r="EN67" s="2">
        <f t="shared" si="120"/>
        <v>4.8581029593664478E-3</v>
      </c>
      <c r="EO67" s="2">
        <f t="shared" si="121"/>
        <v>4.4521695695297382E-3</v>
      </c>
      <c r="EP67" s="2">
        <f t="shared" si="122"/>
        <v>4.9923286157138504E-3</v>
      </c>
    </row>
    <row r="68" spans="2:146" x14ac:dyDescent="0.25">
      <c r="B68" s="2">
        <v>46</v>
      </c>
      <c r="C68" s="49">
        <v>52.175400000000003</v>
      </c>
      <c r="D68" s="49">
        <v>52.018999999999998</v>
      </c>
      <c r="E68" s="49">
        <v>54.735999999999997</v>
      </c>
      <c r="F68" s="49">
        <v>58.735999999999997</v>
      </c>
      <c r="G68" s="49">
        <v>63.018999999999998</v>
      </c>
      <c r="H68" s="49">
        <v>64.603999999999999</v>
      </c>
      <c r="I68" s="49">
        <v>69.019000000000005</v>
      </c>
      <c r="J68" s="49">
        <v>71.283000000000001</v>
      </c>
      <c r="K68" s="49">
        <v>72.302000000000007</v>
      </c>
      <c r="L68" s="49">
        <v>76.623000000000005</v>
      </c>
      <c r="M68" s="49">
        <v>73.453000000000003</v>
      </c>
      <c r="N68" s="49">
        <v>74.019000000000005</v>
      </c>
      <c r="O68" s="49">
        <v>69.623000000000005</v>
      </c>
      <c r="P68" s="49">
        <v>66.546999999999997</v>
      </c>
      <c r="Q68" s="49">
        <v>59.887</v>
      </c>
      <c r="T68" s="4">
        <f t="shared" si="3"/>
        <v>42.837398074517466</v>
      </c>
      <c r="U68" s="4">
        <f t="shared" si="4"/>
        <v>46.855749632098757</v>
      </c>
      <c r="V68" s="4">
        <f t="shared" si="5"/>
        <v>50.974161652149299</v>
      </c>
      <c r="W68" s="4">
        <f t="shared" si="6"/>
        <v>54.495249579577909</v>
      </c>
      <c r="X68" s="4">
        <f t="shared" si="7"/>
        <v>58.012298682696162</v>
      </c>
      <c r="Y68" s="4">
        <f t="shared" si="8"/>
        <v>61.048238694438169</v>
      </c>
      <c r="Z68" s="4">
        <f t="shared" si="9"/>
        <v>62.907519734560161</v>
      </c>
      <c r="AA68" s="4">
        <f t="shared" si="10"/>
        <v>64.9181693549627</v>
      </c>
      <c r="AB68" s="4">
        <f t="shared" si="11"/>
        <v>65.928163185486142</v>
      </c>
      <c r="AC68" s="4">
        <f t="shared" si="12"/>
        <v>68.099050286997652</v>
      </c>
      <c r="AD68" s="4">
        <f t="shared" si="13"/>
        <v>68.15795271229581</v>
      </c>
      <c r="AE68" s="4">
        <f t="shared" si="14"/>
        <v>68.499122471834497</v>
      </c>
      <c r="AF68" s="4">
        <f t="shared" si="15"/>
        <v>64.886194014113443</v>
      </c>
      <c r="AG68" s="4">
        <f t="shared" si="16"/>
        <v>62.379156800643464</v>
      </c>
      <c r="AH68" s="4">
        <f t="shared" si="17"/>
        <v>58.16124679109241</v>
      </c>
      <c r="AJ68" s="4">
        <f t="shared" si="18"/>
        <v>9.338001925482537</v>
      </c>
      <c r="AK68" s="4">
        <f t="shared" si="19"/>
        <v>5.1632503679012416</v>
      </c>
      <c r="AL68" s="4">
        <f t="shared" si="20"/>
        <v>3.7618383478506985</v>
      </c>
      <c r="AM68" s="4">
        <f t="shared" si="21"/>
        <v>4.2407504204220885</v>
      </c>
      <c r="AN68" s="4">
        <f t="shared" si="22"/>
        <v>5.0067013173038362</v>
      </c>
      <c r="AO68" s="4">
        <f t="shared" si="23"/>
        <v>3.5557613055618305</v>
      </c>
      <c r="AP68" s="4">
        <f t="shared" si="24"/>
        <v>6.1114802654398446</v>
      </c>
      <c r="AQ68" s="4">
        <f t="shared" si="25"/>
        <v>6.3648306450373013</v>
      </c>
      <c r="AR68" s="4">
        <f t="shared" si="26"/>
        <v>6.3738368145138651</v>
      </c>
      <c r="AS68" s="4">
        <f t="shared" si="27"/>
        <v>8.5239497130023523</v>
      </c>
      <c r="AT68" s="4">
        <f t="shared" si="28"/>
        <v>5.2950472877041932</v>
      </c>
      <c r="AU68" s="4">
        <f t="shared" si="29"/>
        <v>5.5198775281655088</v>
      </c>
      <c r="AV68" s="4">
        <f t="shared" si="30"/>
        <v>4.7368059858865621</v>
      </c>
      <c r="AW68" s="4">
        <f t="shared" si="31"/>
        <v>4.1678431993565326</v>
      </c>
      <c r="AX68" s="4">
        <f t="shared" si="32"/>
        <v>1.7257532089075909</v>
      </c>
      <c r="AZ68" s="2">
        <f t="shared" si="33"/>
        <v>40.434194334461047</v>
      </c>
      <c r="BA68" s="2">
        <f t="shared" si="34"/>
        <v>46.569941171766878</v>
      </c>
      <c r="BB68" s="2">
        <f t="shared" si="35"/>
        <v>50.88519663347892</v>
      </c>
      <c r="BC68" s="2">
        <f t="shared" si="36"/>
        <v>54.467541742353852</v>
      </c>
      <c r="BD68" s="2">
        <f t="shared" si="37"/>
        <v>57.909287490366694</v>
      </c>
      <c r="BE68" s="2">
        <f t="shared" si="38"/>
        <v>61.009877994808278</v>
      </c>
      <c r="BF68" s="2">
        <f t="shared" si="39"/>
        <v>62.717688927917429</v>
      </c>
      <c r="BG68" s="2">
        <f t="shared" si="40"/>
        <v>64.552249239627287</v>
      </c>
      <c r="BH68" s="2">
        <f t="shared" si="41"/>
        <v>65.629429113261125</v>
      </c>
      <c r="BI68" s="2">
        <f t="shared" si="42"/>
        <v>67.830125263599427</v>
      </c>
      <c r="BJ68" s="2">
        <f t="shared" si="43"/>
        <v>68.064245283451527</v>
      </c>
      <c r="BK68" s="2">
        <f t="shared" si="44"/>
        <v>68.426846585393093</v>
      </c>
      <c r="BL68" s="2">
        <f t="shared" si="45"/>
        <v>64.860275429283504</v>
      </c>
      <c r="BM68" s="2">
        <f t="shared" si="46"/>
        <v>62.370154162379144</v>
      </c>
      <c r="BN68" s="2">
        <f t="shared" si="47"/>
        <v>58.159425871328992</v>
      </c>
      <c r="BP68" s="2" t="str">
        <f t="shared" si="48"/>
        <v/>
      </c>
      <c r="BQ68" s="2">
        <f t="shared" si="49"/>
        <v>52.018999999999998</v>
      </c>
      <c r="BR68" s="2">
        <f t="shared" si="50"/>
        <v>54.735999999999997</v>
      </c>
      <c r="BS68" s="2">
        <f t="shared" si="51"/>
        <v>58.735999999999997</v>
      </c>
      <c r="BT68" s="2">
        <f t="shared" si="52"/>
        <v>63.018999999999998</v>
      </c>
      <c r="BU68" s="2">
        <f t="shared" si="53"/>
        <v>64.603999999999999</v>
      </c>
      <c r="BV68" s="2">
        <f t="shared" si="54"/>
        <v>69.019000000000005</v>
      </c>
      <c r="BW68" s="2">
        <f t="shared" si="55"/>
        <v>71.283000000000001</v>
      </c>
      <c r="BX68" s="2">
        <f t="shared" si="56"/>
        <v>72.302000000000007</v>
      </c>
      <c r="BY68" s="2">
        <f t="shared" si="57"/>
        <v>76.623000000000005</v>
      </c>
      <c r="BZ68" s="2">
        <f t="shared" si="58"/>
        <v>73.453000000000003</v>
      </c>
      <c r="CA68" s="2">
        <f t="shared" si="59"/>
        <v>74.019000000000005</v>
      </c>
      <c r="CB68" s="2">
        <f t="shared" si="60"/>
        <v>69.623000000000005</v>
      </c>
      <c r="CC68" s="2">
        <f t="shared" si="61"/>
        <v>66.546999999999997</v>
      </c>
      <c r="CD68" s="2">
        <f t="shared" si="62"/>
        <v>59.887</v>
      </c>
      <c r="CF68" s="2" t="str">
        <f t="shared" si="63"/>
        <v/>
      </c>
      <c r="CG68" s="2" t="str">
        <f t="shared" si="64"/>
        <v/>
      </c>
      <c r="CH68" s="2" t="str">
        <f t="shared" si="65"/>
        <v/>
      </c>
      <c r="CI68" s="2" t="str">
        <f t="shared" si="66"/>
        <v/>
      </c>
      <c r="CJ68" s="2" t="str">
        <f t="shared" si="67"/>
        <v/>
      </c>
      <c r="CK68" s="2" t="str">
        <f t="shared" si="68"/>
        <v/>
      </c>
      <c r="CL68" s="2" t="str">
        <f t="shared" si="69"/>
        <v/>
      </c>
      <c r="CM68" s="2" t="str">
        <f t="shared" si="70"/>
        <v/>
      </c>
      <c r="CN68" s="2" t="str">
        <f t="shared" si="71"/>
        <v/>
      </c>
      <c r="CO68" s="2" t="str">
        <f t="shared" si="72"/>
        <v/>
      </c>
      <c r="CP68" s="2" t="str">
        <f t="shared" si="73"/>
        <v/>
      </c>
      <c r="CQ68" s="2" t="str">
        <f t="shared" si="74"/>
        <v/>
      </c>
      <c r="CR68" s="2" t="str">
        <f t="shared" si="75"/>
        <v/>
      </c>
      <c r="CS68" s="2" t="str">
        <f t="shared" si="76"/>
        <v/>
      </c>
      <c r="CT68" s="2" t="str">
        <f t="shared" si="77"/>
        <v/>
      </c>
      <c r="CV68" s="2">
        <f t="shared" si="78"/>
        <v>40.44593838252645</v>
      </c>
      <c r="CW68" s="2">
        <f t="shared" si="79"/>
        <v>46.578202459913356</v>
      </c>
      <c r="CX68" s="2">
        <f t="shared" si="80"/>
        <v>50.89024264643912</v>
      </c>
      <c r="CY68" s="2">
        <f t="shared" si="81"/>
        <v>54.467853041579517</v>
      </c>
      <c r="CZ68" s="2">
        <f t="shared" si="82"/>
        <v>57.89988549888605</v>
      </c>
      <c r="DA68" s="2">
        <f t="shared" si="83"/>
        <v>61.007068186212912</v>
      </c>
      <c r="DB68" s="2">
        <f t="shared" si="84"/>
        <v>62.702672529940131</v>
      </c>
      <c r="DC68" s="2">
        <f t="shared" si="85"/>
        <v>64.532092166021627</v>
      </c>
      <c r="DD68" s="2">
        <f t="shared" si="86"/>
        <v>65.61192672930828</v>
      </c>
      <c r="DE68" s="2">
        <f t="shared" si="87"/>
        <v>67.819818282896648</v>
      </c>
      <c r="DF68" s="2">
        <f t="shared" si="88"/>
        <v>68.080432260479071</v>
      </c>
      <c r="DG68" s="2">
        <f t="shared" si="89"/>
        <v>68.438053652889124</v>
      </c>
      <c r="DH68" s="2">
        <f t="shared" si="90"/>
        <v>64.865102528842115</v>
      </c>
      <c r="DI68" s="2">
        <f t="shared" si="91"/>
        <v>62.386911262066498</v>
      </c>
      <c r="DJ68" s="2">
        <f t="shared" si="92"/>
        <v>58.184811769589636</v>
      </c>
      <c r="DL68" s="2">
        <f t="shared" si="93"/>
        <v>38.786259928306926</v>
      </c>
      <c r="DM68" s="2">
        <f t="shared" si="94"/>
        <v>45.131422380288008</v>
      </c>
      <c r="DN68" s="2">
        <f t="shared" si="95"/>
        <v>50.030311915245228</v>
      </c>
      <c r="DO68" s="2">
        <f t="shared" si="96"/>
        <v>54.411977482383698</v>
      </c>
      <c r="DP68" s="2">
        <f t="shared" si="97"/>
        <v>59.228329322816251</v>
      </c>
      <c r="DQ68" s="2">
        <f t="shared" si="98"/>
        <v>61.43449697100008</v>
      </c>
      <c r="DR68" s="2">
        <f t="shared" si="99"/>
        <v>64.60450010590975</v>
      </c>
      <c r="DS68" s="2">
        <f t="shared" si="100"/>
        <v>66.627219271702444</v>
      </c>
      <c r="DT68" s="2">
        <f t="shared" si="101"/>
        <v>67.552472228882905</v>
      </c>
      <c r="DU68" s="2">
        <f t="shared" si="102"/>
        <v>69.053611097245664</v>
      </c>
      <c r="DV68" s="2">
        <f t="shared" si="103"/>
        <v>65.808165256898732</v>
      </c>
      <c r="DW68" s="2">
        <f t="shared" si="104"/>
        <v>66.651458817625539</v>
      </c>
      <c r="DX68" s="2">
        <f t="shared" si="105"/>
        <v>63.958487220178995</v>
      </c>
      <c r="DY68" s="2">
        <f t="shared" si="106"/>
        <v>58.952805533809155</v>
      </c>
      <c r="DZ68" s="2">
        <f t="shared" si="107"/>
        <v>53.545019911430195</v>
      </c>
      <c r="EB68" s="2">
        <f t="shared" si="108"/>
        <v>7.0760984066163589E-3</v>
      </c>
      <c r="EC68" s="2">
        <f t="shared" si="109"/>
        <v>5.7101201922960081E-3</v>
      </c>
      <c r="ED68" s="2">
        <f t="shared" si="110"/>
        <v>5.8679295635747772E-3</v>
      </c>
      <c r="EE68" s="2">
        <f t="shared" si="111"/>
        <v>5.5712950374247634E-3</v>
      </c>
      <c r="EF68" s="2">
        <f t="shared" si="112"/>
        <v>7.0774475452268105E-3</v>
      </c>
      <c r="EG68" s="2">
        <f t="shared" si="113"/>
        <v>6.573746774585369E-3</v>
      </c>
      <c r="EH68" s="2">
        <f t="shared" si="114"/>
        <v>7.8957725542691155E-3</v>
      </c>
      <c r="EI68" s="2">
        <f t="shared" si="115"/>
        <v>9.6209311363503729E-3</v>
      </c>
      <c r="EJ68" s="2">
        <f t="shared" si="116"/>
        <v>9.019311300187554E-3</v>
      </c>
      <c r="EK68" s="2">
        <f t="shared" si="117"/>
        <v>8.3538991173444377E-3</v>
      </c>
      <c r="EL68" s="2">
        <f t="shared" si="118"/>
        <v>7.1237125751690972E-3</v>
      </c>
      <c r="EM68" s="2">
        <f t="shared" si="119"/>
        <v>6.2728645996355629E-3</v>
      </c>
      <c r="EN68" s="2">
        <f t="shared" si="120"/>
        <v>5.3243084608098077E-3</v>
      </c>
      <c r="EO68" s="2">
        <f t="shared" si="121"/>
        <v>4.8796108836912343E-3</v>
      </c>
      <c r="EP68" s="2">
        <f t="shared" si="122"/>
        <v>5.4713441974771505E-3</v>
      </c>
    </row>
    <row r="69" spans="2:146" x14ac:dyDescent="0.25">
      <c r="B69" s="2">
        <v>47</v>
      </c>
      <c r="C69" s="49">
        <v>54.754399999999997</v>
      </c>
      <c r="D69" s="49">
        <v>53.396000000000001</v>
      </c>
      <c r="E69" s="49">
        <v>56.131999999999998</v>
      </c>
      <c r="F69" s="49">
        <v>58.225999999999999</v>
      </c>
      <c r="G69" s="49">
        <v>64.66</v>
      </c>
      <c r="H69" s="49">
        <v>65.603999999999999</v>
      </c>
      <c r="I69" s="49">
        <v>70.716999999999999</v>
      </c>
      <c r="J69" s="49">
        <v>74.150999999999996</v>
      </c>
      <c r="K69" s="49">
        <v>74.584999999999994</v>
      </c>
      <c r="L69" s="49">
        <v>77.924999999999997</v>
      </c>
      <c r="M69" s="49">
        <v>76.433999999999997</v>
      </c>
      <c r="N69" s="49">
        <v>76.057000000000002</v>
      </c>
      <c r="O69" s="49">
        <v>71.225999999999999</v>
      </c>
      <c r="P69" s="49">
        <v>66.433999999999997</v>
      </c>
      <c r="Q69" s="49">
        <v>61.942999999999998</v>
      </c>
      <c r="T69" s="4">
        <f t="shared" si="3"/>
        <v>44.377897457269079</v>
      </c>
      <c r="U69" s="4">
        <f t="shared" si="4"/>
        <v>47.094540374952906</v>
      </c>
      <c r="V69" s="4">
        <f t="shared" si="5"/>
        <v>51.017261230427131</v>
      </c>
      <c r="W69" s="4">
        <f t="shared" si="6"/>
        <v>54.470308362461807</v>
      </c>
      <c r="X69" s="4">
        <f t="shared" si="7"/>
        <v>58.085002073912882</v>
      </c>
      <c r="Y69" s="4">
        <f t="shared" si="8"/>
        <v>61.02436205535323</v>
      </c>
      <c r="Z69" s="4">
        <f t="shared" si="9"/>
        <v>63.098567911582265</v>
      </c>
      <c r="AA69" s="4">
        <f t="shared" si="10"/>
        <v>65.317054344208245</v>
      </c>
      <c r="AB69" s="4">
        <f t="shared" si="11"/>
        <v>66.238324291509841</v>
      </c>
      <c r="AC69" s="4">
        <f t="shared" si="12"/>
        <v>68.358356779051363</v>
      </c>
      <c r="AD69" s="4">
        <f t="shared" si="13"/>
        <v>68.187230450553216</v>
      </c>
      <c r="AE69" s="4">
        <f t="shared" si="14"/>
        <v>68.46942456395692</v>
      </c>
      <c r="AF69" s="4">
        <f t="shared" si="15"/>
        <v>64.809591162978066</v>
      </c>
      <c r="AG69" s="4">
        <f t="shared" si="16"/>
        <v>62.274719607806638</v>
      </c>
      <c r="AH69" s="4">
        <f t="shared" si="17"/>
        <v>58.054486976945789</v>
      </c>
      <c r="AJ69" s="4">
        <f t="shared" si="18"/>
        <v>10.376502542730918</v>
      </c>
      <c r="AK69" s="4">
        <f t="shared" si="19"/>
        <v>6.3014596250470944</v>
      </c>
      <c r="AL69" s="4">
        <f t="shared" si="20"/>
        <v>5.1147387695728668</v>
      </c>
      <c r="AM69" s="4">
        <f t="shared" si="21"/>
        <v>3.7556916375381917</v>
      </c>
      <c r="AN69" s="4">
        <f t="shared" si="22"/>
        <v>6.5749979260871143</v>
      </c>
      <c r="AO69" s="4">
        <f t="shared" si="23"/>
        <v>4.5796379446467697</v>
      </c>
      <c r="AP69" s="4">
        <f t="shared" si="24"/>
        <v>7.6184320884177339</v>
      </c>
      <c r="AQ69" s="4">
        <f t="shared" si="25"/>
        <v>8.8339456557917515</v>
      </c>
      <c r="AR69" s="4">
        <f t="shared" si="26"/>
        <v>8.3466757084901531</v>
      </c>
      <c r="AS69" s="4">
        <f t="shared" si="27"/>
        <v>9.5666432209486345</v>
      </c>
      <c r="AT69" s="4">
        <f t="shared" si="28"/>
        <v>8.2467695494467819</v>
      </c>
      <c r="AU69" s="4">
        <f t="shared" si="29"/>
        <v>7.5875754360430818</v>
      </c>
      <c r="AV69" s="4">
        <f t="shared" si="30"/>
        <v>6.4164088370219332</v>
      </c>
      <c r="AW69" s="4">
        <f t="shared" si="31"/>
        <v>4.1592803921933594</v>
      </c>
      <c r="AX69" s="4">
        <f t="shared" si="32"/>
        <v>3.8885130230542089</v>
      </c>
      <c r="AZ69" s="2">
        <f t="shared" si="33"/>
        <v>40.38508703805055</v>
      </c>
      <c r="BA69" s="2">
        <f t="shared" si="34"/>
        <v>46.537413662147415</v>
      </c>
      <c r="BB69" s="2">
        <f t="shared" si="35"/>
        <v>50.823831955420935</v>
      </c>
      <c r="BC69" s="2">
        <f t="shared" si="36"/>
        <v>54.40125612590316</v>
      </c>
      <c r="BD69" s="2">
        <f t="shared" si="37"/>
        <v>57.8295829614501</v>
      </c>
      <c r="BE69" s="2">
        <f t="shared" si="38"/>
        <v>60.922522857493263</v>
      </c>
      <c r="BF69" s="2">
        <f t="shared" si="39"/>
        <v>62.64849363352576</v>
      </c>
      <c r="BG69" s="2">
        <f t="shared" si="40"/>
        <v>64.461963016759441</v>
      </c>
      <c r="BH69" s="2">
        <f t="shared" si="41"/>
        <v>65.543014080604152</v>
      </c>
      <c r="BI69" s="2">
        <f t="shared" si="42"/>
        <v>67.730954151030545</v>
      </c>
      <c r="BJ69" s="2">
        <f t="shared" si="43"/>
        <v>67.953986043968897</v>
      </c>
      <c r="BK69" s="2">
        <f t="shared" si="44"/>
        <v>68.295131817344696</v>
      </c>
      <c r="BL69" s="2">
        <f t="shared" si="45"/>
        <v>64.745836218133107</v>
      </c>
      <c r="BM69" s="2">
        <f t="shared" si="46"/>
        <v>62.251696216231593</v>
      </c>
      <c r="BN69" s="2">
        <f t="shared" si="47"/>
        <v>58.04931724487345</v>
      </c>
      <c r="BP69" s="2" t="str">
        <f t="shared" si="48"/>
        <v/>
      </c>
      <c r="BQ69" s="2">
        <f t="shared" si="49"/>
        <v>53.396000000000001</v>
      </c>
      <c r="BR69" s="2">
        <f t="shared" si="50"/>
        <v>56.131999999999998</v>
      </c>
      <c r="BS69" s="2">
        <f t="shared" si="51"/>
        <v>58.225999999999999</v>
      </c>
      <c r="BT69" s="2">
        <f t="shared" si="52"/>
        <v>64.66</v>
      </c>
      <c r="BU69" s="2">
        <f t="shared" si="53"/>
        <v>65.603999999999999</v>
      </c>
      <c r="BV69" s="2">
        <f t="shared" si="54"/>
        <v>70.716999999999999</v>
      </c>
      <c r="BW69" s="2">
        <f t="shared" si="55"/>
        <v>74.150999999999996</v>
      </c>
      <c r="BX69" s="2">
        <f t="shared" si="56"/>
        <v>74.584999999999994</v>
      </c>
      <c r="BY69" s="2">
        <f t="shared" si="57"/>
        <v>77.924999999999997</v>
      </c>
      <c r="BZ69" s="2">
        <f t="shared" si="58"/>
        <v>76.433999999999997</v>
      </c>
      <c r="CA69" s="2">
        <f t="shared" si="59"/>
        <v>76.057000000000002</v>
      </c>
      <c r="CB69" s="2">
        <f t="shared" si="60"/>
        <v>71.225999999999999</v>
      </c>
      <c r="CC69" s="2">
        <f t="shared" si="61"/>
        <v>66.433999999999997</v>
      </c>
      <c r="CD69" s="2">
        <f t="shared" si="62"/>
        <v>61.942999999999998</v>
      </c>
      <c r="CF69" s="2" t="str">
        <f t="shared" si="63"/>
        <v/>
      </c>
      <c r="CG69" s="2" t="str">
        <f t="shared" si="64"/>
        <v/>
      </c>
      <c r="CH69" s="2" t="str">
        <f t="shared" si="65"/>
        <v/>
      </c>
      <c r="CI69" s="2" t="str">
        <f t="shared" si="66"/>
        <v/>
      </c>
      <c r="CJ69" s="2" t="str">
        <f t="shared" si="67"/>
        <v/>
      </c>
      <c r="CK69" s="2" t="str">
        <f t="shared" si="68"/>
        <v/>
      </c>
      <c r="CL69" s="2" t="str">
        <f t="shared" si="69"/>
        <v/>
      </c>
      <c r="CM69" s="2" t="str">
        <f t="shared" si="70"/>
        <v/>
      </c>
      <c r="CN69" s="2" t="str">
        <f t="shared" si="71"/>
        <v/>
      </c>
      <c r="CO69" s="2" t="str">
        <f t="shared" si="72"/>
        <v/>
      </c>
      <c r="CP69" s="2" t="str">
        <f t="shared" si="73"/>
        <v/>
      </c>
      <c r="CQ69" s="2" t="str">
        <f t="shared" si="74"/>
        <v/>
      </c>
      <c r="CR69" s="2" t="str">
        <f t="shared" si="75"/>
        <v/>
      </c>
      <c r="CS69" s="2" t="str">
        <f t="shared" si="76"/>
        <v/>
      </c>
      <c r="CT69" s="2" t="str">
        <f t="shared" si="77"/>
        <v/>
      </c>
      <c r="CV69" s="2">
        <f t="shared" si="78"/>
        <v>40.397880985666689</v>
      </c>
      <c r="CW69" s="2">
        <f t="shared" si="79"/>
        <v>46.54666999538766</v>
      </c>
      <c r="CX69" s="2">
        <f t="shared" si="80"/>
        <v>50.829464180362422</v>
      </c>
      <c r="CY69" s="2">
        <f t="shared" si="81"/>
        <v>54.401719122893333</v>
      </c>
      <c r="CZ69" s="2">
        <f t="shared" si="82"/>
        <v>57.819483720560143</v>
      </c>
      <c r="DA69" s="2">
        <f t="shared" si="83"/>
        <v>60.919548825292487</v>
      </c>
      <c r="DB69" s="2">
        <f t="shared" si="84"/>
        <v>62.632425523952108</v>
      </c>
      <c r="DC69" s="2">
        <f t="shared" si="85"/>
        <v>64.440264873882299</v>
      </c>
      <c r="DD69" s="2">
        <f t="shared" si="86"/>
        <v>65.524290233906441</v>
      </c>
      <c r="DE69" s="2">
        <f t="shared" si="87"/>
        <v>67.720080223339465</v>
      </c>
      <c r="DF69" s="2">
        <f t="shared" si="88"/>
        <v>67.971703967065892</v>
      </c>
      <c r="DG69" s="2">
        <f t="shared" si="89"/>
        <v>68.307451582803409</v>
      </c>
      <c r="DH69" s="2">
        <f t="shared" si="90"/>
        <v>64.751299393483194</v>
      </c>
      <c r="DI69" s="2">
        <f t="shared" si="91"/>
        <v>62.270023594157003</v>
      </c>
      <c r="DJ69" s="2">
        <f t="shared" si="92"/>
        <v>58.077007321894527</v>
      </c>
      <c r="DL69" s="2">
        <f t="shared" si="93"/>
        <v>38.747793041681021</v>
      </c>
      <c r="DM69" s="2">
        <f t="shared" si="94"/>
        <v>45.067449486770641</v>
      </c>
      <c r="DN69" s="2">
        <f t="shared" si="95"/>
        <v>49.953591670587464</v>
      </c>
      <c r="DO69" s="2">
        <f t="shared" si="96"/>
        <v>54.325886621078958</v>
      </c>
      <c r="DP69" s="2">
        <f t="shared" si="97"/>
        <v>59.12177614870469</v>
      </c>
      <c r="DQ69" s="2">
        <f t="shared" si="98"/>
        <v>61.33241380654178</v>
      </c>
      <c r="DR69" s="2">
        <f t="shared" si="99"/>
        <v>64.489805938007478</v>
      </c>
      <c r="DS69" s="2">
        <f t="shared" si="100"/>
        <v>66.49903751367458</v>
      </c>
      <c r="DT69" s="2">
        <f t="shared" si="101"/>
        <v>67.419247603618999</v>
      </c>
      <c r="DU69" s="2">
        <f t="shared" si="102"/>
        <v>68.908164097674927</v>
      </c>
      <c r="DV69" s="2">
        <f t="shared" si="103"/>
        <v>65.701814003504666</v>
      </c>
      <c r="DW69" s="2">
        <f t="shared" si="104"/>
        <v>66.515198732476449</v>
      </c>
      <c r="DX69" s="2">
        <f t="shared" si="105"/>
        <v>63.815021082505595</v>
      </c>
      <c r="DY69" s="2">
        <f t="shared" si="106"/>
        <v>58.842980611471539</v>
      </c>
      <c r="DZ69" s="2">
        <f t="shared" si="107"/>
        <v>53.458950039699836</v>
      </c>
      <c r="EB69" s="2">
        <f t="shared" si="108"/>
        <v>7.7534943896587381E-3</v>
      </c>
      <c r="EC69" s="2">
        <f t="shared" si="109"/>
        <v>6.2575749770393194E-3</v>
      </c>
      <c r="ED69" s="2">
        <f t="shared" si="110"/>
        <v>6.4304163889567266E-3</v>
      </c>
      <c r="EE69" s="2">
        <f t="shared" si="111"/>
        <v>6.1055217630005655E-3</v>
      </c>
      <c r="EF69" s="2">
        <f t="shared" si="112"/>
        <v>7.7549716727972331E-3</v>
      </c>
      <c r="EG69" s="2">
        <f t="shared" si="113"/>
        <v>7.2034014407655438E-3</v>
      </c>
      <c r="EH69" s="2">
        <f t="shared" si="114"/>
        <v>8.6509524123666894E-3</v>
      </c>
      <c r="EI69" s="2">
        <f t="shared" si="115"/>
        <v>1.0539358478813295E-2</v>
      </c>
      <c r="EJ69" s="2">
        <f t="shared" si="116"/>
        <v>9.8808801701677617E-3</v>
      </c>
      <c r="EK69" s="2">
        <f t="shared" si="117"/>
        <v>9.1524916093617091E-3</v>
      </c>
      <c r="EL69" s="2">
        <f t="shared" si="118"/>
        <v>7.8056308373605412E-3</v>
      </c>
      <c r="EM69" s="2">
        <f t="shared" si="119"/>
        <v>6.8738992137528923E-3</v>
      </c>
      <c r="EN69" s="2">
        <f t="shared" si="120"/>
        <v>5.8349908206243809E-3</v>
      </c>
      <c r="EO69" s="2">
        <f t="shared" si="121"/>
        <v>5.347869290818005E-3</v>
      </c>
      <c r="EP69" s="2">
        <f t="shared" si="122"/>
        <v>5.9960445115818705E-3</v>
      </c>
    </row>
    <row r="70" spans="2:146" x14ac:dyDescent="0.25">
      <c r="B70" s="2">
        <v>48</v>
      </c>
      <c r="C70" s="49">
        <v>58.0351</v>
      </c>
      <c r="D70" s="49">
        <v>54.546999999999997</v>
      </c>
      <c r="E70" s="49">
        <v>56.755000000000003</v>
      </c>
      <c r="F70" s="49">
        <v>59.283000000000001</v>
      </c>
      <c r="G70" s="49">
        <v>64.603999999999999</v>
      </c>
      <c r="H70" s="49">
        <v>67.716999999999999</v>
      </c>
      <c r="I70" s="49">
        <v>74</v>
      </c>
      <c r="J70" s="49">
        <v>77.037999999999997</v>
      </c>
      <c r="K70" s="49">
        <v>77.132000000000005</v>
      </c>
      <c r="L70" s="49">
        <v>80.528000000000006</v>
      </c>
      <c r="M70" s="49">
        <v>77.66</v>
      </c>
      <c r="N70" s="49">
        <v>77.603999999999999</v>
      </c>
      <c r="O70" s="49">
        <v>71.396000000000001</v>
      </c>
      <c r="P70" s="49">
        <v>67.302000000000007</v>
      </c>
      <c r="Q70" s="49">
        <v>61.962000000000003</v>
      </c>
      <c r="T70" s="4">
        <f t="shared" si="3"/>
        <v>46.699696716670573</v>
      </c>
      <c r="U70" s="4">
        <f t="shared" si="4"/>
        <v>47.547327002711548</v>
      </c>
      <c r="V70" s="4">
        <f t="shared" si="5"/>
        <v>51.164446605042343</v>
      </c>
      <c r="W70" s="4">
        <f t="shared" si="6"/>
        <v>54.498162613707294</v>
      </c>
      <c r="X70" s="4">
        <f t="shared" si="7"/>
        <v>58.345161090609594</v>
      </c>
      <c r="Y70" s="4">
        <f t="shared" si="8"/>
        <v>61.089213315257702</v>
      </c>
      <c r="Z70" s="4">
        <f t="shared" si="9"/>
        <v>63.583807908509534</v>
      </c>
      <c r="AA70" s="4">
        <f t="shared" si="10"/>
        <v>66.243127167395272</v>
      </c>
      <c r="AB70" s="4">
        <f t="shared" si="11"/>
        <v>66.976830878496557</v>
      </c>
      <c r="AC70" s="4">
        <f t="shared" si="12"/>
        <v>69.007899078861911</v>
      </c>
      <c r="AD70" s="4">
        <f t="shared" si="13"/>
        <v>68.389885206569943</v>
      </c>
      <c r="AE70" s="4">
        <f t="shared" si="14"/>
        <v>68.561227001960503</v>
      </c>
      <c r="AF70" s="4">
        <f t="shared" si="15"/>
        <v>64.78044244539376</v>
      </c>
      <c r="AG70" s="4">
        <f t="shared" si="16"/>
        <v>62.189169276738049</v>
      </c>
      <c r="AH70" s="4">
        <f t="shared" si="17"/>
        <v>57.952944052839634</v>
      </c>
      <c r="AJ70" s="4">
        <f t="shared" si="18"/>
        <v>11.335403283329427</v>
      </c>
      <c r="AK70" s="4">
        <f t="shared" si="19"/>
        <v>6.9996729972884495</v>
      </c>
      <c r="AL70" s="4">
        <f t="shared" si="20"/>
        <v>5.5905533949576593</v>
      </c>
      <c r="AM70" s="4">
        <f t="shared" si="21"/>
        <v>4.7848373862927076</v>
      </c>
      <c r="AN70" s="4">
        <f t="shared" si="22"/>
        <v>6.2588389093904055</v>
      </c>
      <c r="AO70" s="4">
        <f t="shared" si="23"/>
        <v>6.627786684742297</v>
      </c>
      <c r="AP70" s="4">
        <f t="shared" si="24"/>
        <v>10.416192091490466</v>
      </c>
      <c r="AQ70" s="4">
        <f t="shared" si="25"/>
        <v>10.794872832604725</v>
      </c>
      <c r="AR70" s="4">
        <f t="shared" si="26"/>
        <v>10.155169121503448</v>
      </c>
      <c r="AS70" s="4">
        <f t="shared" si="27"/>
        <v>11.520100921138095</v>
      </c>
      <c r="AT70" s="4">
        <f t="shared" si="28"/>
        <v>9.2701147934300536</v>
      </c>
      <c r="AU70" s="4">
        <f t="shared" si="29"/>
        <v>9.0427729980394957</v>
      </c>
      <c r="AV70" s="4">
        <f t="shared" si="30"/>
        <v>6.6155575546062408</v>
      </c>
      <c r="AW70" s="4">
        <f t="shared" si="31"/>
        <v>5.1128307232619576</v>
      </c>
      <c r="AX70" s="4">
        <f t="shared" si="32"/>
        <v>4.0090559471603697</v>
      </c>
      <c r="AZ70" s="2">
        <f t="shared" si="33"/>
        <v>40.335887263258925</v>
      </c>
      <c r="BA70" s="2">
        <f t="shared" si="34"/>
        <v>46.504771837921467</v>
      </c>
      <c r="BB70" s="2">
        <f t="shared" si="35"/>
        <v>50.762401598601826</v>
      </c>
      <c r="BC70" s="2">
        <f t="shared" si="36"/>
        <v>54.334944312440598</v>
      </c>
      <c r="BD70" s="2">
        <f t="shared" si="37"/>
        <v>57.749925057570763</v>
      </c>
      <c r="BE70" s="2">
        <f t="shared" si="38"/>
        <v>60.835173210674689</v>
      </c>
      <c r="BF70" s="2">
        <f t="shared" si="39"/>
        <v>62.579360901720321</v>
      </c>
      <c r="BG70" s="2">
        <f t="shared" si="40"/>
        <v>64.371785263320476</v>
      </c>
      <c r="BH70" s="2">
        <f t="shared" si="41"/>
        <v>65.456671036343167</v>
      </c>
      <c r="BI70" s="2">
        <f t="shared" si="42"/>
        <v>67.631796361753388</v>
      </c>
      <c r="BJ70" s="2">
        <f t="shared" si="43"/>
        <v>67.843583305550268</v>
      </c>
      <c r="BK70" s="2">
        <f t="shared" si="44"/>
        <v>68.163307494409622</v>
      </c>
      <c r="BL70" s="2">
        <f t="shared" si="45"/>
        <v>64.631319700445317</v>
      </c>
      <c r="BM70" s="2">
        <f t="shared" si="46"/>
        <v>62.133092112304766</v>
      </c>
      <c r="BN70" s="2">
        <f t="shared" si="47"/>
        <v>57.939001674181462</v>
      </c>
      <c r="BP70" s="2" t="str">
        <f t="shared" si="48"/>
        <v/>
      </c>
      <c r="BQ70" s="2">
        <f t="shared" si="49"/>
        <v>54.546999999999997</v>
      </c>
      <c r="BR70" s="2">
        <f t="shared" si="50"/>
        <v>56.755000000000003</v>
      </c>
      <c r="BS70" s="2">
        <f t="shared" si="51"/>
        <v>59.283000000000001</v>
      </c>
      <c r="BT70" s="2">
        <f t="shared" si="52"/>
        <v>64.603999999999999</v>
      </c>
      <c r="BU70" s="2">
        <f t="shared" si="53"/>
        <v>67.716999999999999</v>
      </c>
      <c r="BV70" s="2">
        <f t="shared" si="54"/>
        <v>74</v>
      </c>
      <c r="BW70" s="2" t="str">
        <f t="shared" si="55"/>
        <v/>
      </c>
      <c r="BX70" s="2">
        <f t="shared" si="56"/>
        <v>77.132000000000005</v>
      </c>
      <c r="BY70" s="2">
        <f t="shared" si="57"/>
        <v>80.528000000000006</v>
      </c>
      <c r="BZ70" s="2">
        <f t="shared" si="58"/>
        <v>77.66</v>
      </c>
      <c r="CA70" s="2">
        <f t="shared" si="59"/>
        <v>77.603999999999999</v>
      </c>
      <c r="CB70" s="2">
        <f t="shared" si="60"/>
        <v>71.396000000000001</v>
      </c>
      <c r="CC70" s="2">
        <f t="shared" si="61"/>
        <v>67.302000000000007</v>
      </c>
      <c r="CD70" s="2">
        <f t="shared" si="62"/>
        <v>61.962000000000003</v>
      </c>
      <c r="CF70" s="2" t="str">
        <f t="shared" si="63"/>
        <v/>
      </c>
      <c r="CG70" s="2" t="str">
        <f t="shared" si="64"/>
        <v/>
      </c>
      <c r="CH70" s="2" t="str">
        <f t="shared" si="65"/>
        <v/>
      </c>
      <c r="CI70" s="2" t="str">
        <f t="shared" si="66"/>
        <v/>
      </c>
      <c r="CJ70" s="2" t="str">
        <f t="shared" si="67"/>
        <v/>
      </c>
      <c r="CK70" s="2" t="str">
        <f t="shared" si="68"/>
        <v/>
      </c>
      <c r="CL70" s="2" t="str">
        <f t="shared" si="69"/>
        <v/>
      </c>
      <c r="CM70" s="2" t="str">
        <f t="shared" si="70"/>
        <v/>
      </c>
      <c r="CN70" s="2" t="str">
        <f t="shared" si="71"/>
        <v/>
      </c>
      <c r="CO70" s="2" t="str">
        <f t="shared" si="72"/>
        <v/>
      </c>
      <c r="CP70" s="2" t="str">
        <f t="shared" si="73"/>
        <v/>
      </c>
      <c r="CQ70" s="2" t="str">
        <f t="shared" si="74"/>
        <v/>
      </c>
      <c r="CR70" s="2" t="str">
        <f t="shared" si="75"/>
        <v/>
      </c>
      <c r="CS70" s="2" t="str">
        <f t="shared" si="76"/>
        <v/>
      </c>
      <c r="CT70" s="2" t="str">
        <f t="shared" si="77"/>
        <v/>
      </c>
      <c r="CV70" s="2">
        <f t="shared" si="78"/>
        <v>40.34982358880692</v>
      </c>
      <c r="CW70" s="2">
        <f t="shared" si="79"/>
        <v>46.515137530861963</v>
      </c>
      <c r="CX70" s="2">
        <f t="shared" si="80"/>
        <v>50.768685714285724</v>
      </c>
      <c r="CY70" s="2">
        <f t="shared" si="81"/>
        <v>54.335585204207149</v>
      </c>
      <c r="CZ70" s="2">
        <f t="shared" si="82"/>
        <v>57.739081942234236</v>
      </c>
      <c r="DA70" s="2">
        <f t="shared" si="83"/>
        <v>60.832029464372056</v>
      </c>
      <c r="DB70" s="2">
        <f t="shared" si="84"/>
        <v>62.562178517964078</v>
      </c>
      <c r="DC70" s="2">
        <f t="shared" si="85"/>
        <v>64.348437581742957</v>
      </c>
      <c r="DD70" s="2">
        <f t="shared" si="86"/>
        <v>65.436653738504603</v>
      </c>
      <c r="DE70" s="2">
        <f t="shared" si="87"/>
        <v>67.620342163782269</v>
      </c>
      <c r="DF70" s="2">
        <f t="shared" si="88"/>
        <v>67.862975673652727</v>
      </c>
      <c r="DG70" s="2">
        <f t="shared" si="89"/>
        <v>68.176849512717709</v>
      </c>
      <c r="DH70" s="2">
        <f t="shared" si="90"/>
        <v>64.637496258124287</v>
      </c>
      <c r="DI70" s="2">
        <f t="shared" si="91"/>
        <v>62.153135926247508</v>
      </c>
      <c r="DJ70" s="2">
        <f t="shared" si="92"/>
        <v>57.969202874199425</v>
      </c>
      <c r="DL70" s="2">
        <f t="shared" si="93"/>
        <v>38.709326155055116</v>
      </c>
      <c r="DM70" s="2">
        <f t="shared" si="94"/>
        <v>45.003476593253275</v>
      </c>
      <c r="DN70" s="2">
        <f t="shared" si="95"/>
        <v>49.8768714259297</v>
      </c>
      <c r="DO70" s="2">
        <f t="shared" si="96"/>
        <v>54.239795759774211</v>
      </c>
      <c r="DP70" s="2">
        <f t="shared" si="97"/>
        <v>59.015222974593129</v>
      </c>
      <c r="DQ70" s="2">
        <f t="shared" si="98"/>
        <v>61.23033064208348</v>
      </c>
      <c r="DR70" s="2">
        <f t="shared" si="99"/>
        <v>64.375111770105192</v>
      </c>
      <c r="DS70" s="2">
        <f t="shared" si="100"/>
        <v>66.370855755646716</v>
      </c>
      <c r="DT70" s="2">
        <f t="shared" si="101"/>
        <v>67.286022978355078</v>
      </c>
      <c r="DU70" s="2">
        <f t="shared" si="102"/>
        <v>68.762717098104204</v>
      </c>
      <c r="DV70" s="2">
        <f t="shared" si="103"/>
        <v>65.595462750110585</v>
      </c>
      <c r="DW70" s="2">
        <f t="shared" si="104"/>
        <v>66.378938647327359</v>
      </c>
      <c r="DX70" s="2">
        <f t="shared" si="105"/>
        <v>63.671554944832202</v>
      </c>
      <c r="DY70" s="2">
        <f t="shared" si="106"/>
        <v>58.733155689133923</v>
      </c>
      <c r="DZ70" s="2">
        <f t="shared" si="107"/>
        <v>53.372880167969484</v>
      </c>
      <c r="EB70" s="2">
        <f t="shared" si="108"/>
        <v>8.4951827788721755E-3</v>
      </c>
      <c r="EC70" s="2">
        <f t="shared" si="109"/>
        <v>6.8571547247174439E-3</v>
      </c>
      <c r="ED70" s="2">
        <f t="shared" si="110"/>
        <v>7.0464397867869549E-3</v>
      </c>
      <c r="EE70" s="2">
        <f t="shared" si="111"/>
        <v>6.6906303752171476E-3</v>
      </c>
      <c r="EF70" s="2">
        <f t="shared" si="112"/>
        <v>8.4968001667354957E-3</v>
      </c>
      <c r="EG70" s="2">
        <f t="shared" si="113"/>
        <v>7.8928872886960839E-3</v>
      </c>
      <c r="EH70" s="2">
        <f t="shared" si="114"/>
        <v>9.4776703642830609E-3</v>
      </c>
      <c r="EI70" s="2">
        <f t="shared" si="115"/>
        <v>1.1544438177416568E-2</v>
      </c>
      <c r="EJ70" s="2">
        <f t="shared" si="116"/>
        <v>1.0823851401454721E-2</v>
      </c>
      <c r="EK70" s="2">
        <f t="shared" si="117"/>
        <v>1.002665379551697E-2</v>
      </c>
      <c r="EL70" s="2">
        <f t="shared" si="118"/>
        <v>8.5522635399832431E-3</v>
      </c>
      <c r="EM70" s="2">
        <f t="shared" si="119"/>
        <v>7.5320854714034987E-3</v>
      </c>
      <c r="EN70" s="2">
        <f t="shared" si="120"/>
        <v>6.394340519422532E-3</v>
      </c>
      <c r="EO70" s="2">
        <f t="shared" si="121"/>
        <v>5.860798178078672E-3</v>
      </c>
      <c r="EP70" s="2">
        <f t="shared" si="122"/>
        <v>6.57073098392927E-3</v>
      </c>
    </row>
    <row r="71" spans="2:146" x14ac:dyDescent="0.25">
      <c r="B71" s="2">
        <v>49</v>
      </c>
      <c r="C71" s="49">
        <v>61.228099999999998</v>
      </c>
      <c r="D71" s="49">
        <v>56.225999999999999</v>
      </c>
      <c r="E71" s="49">
        <v>58.34</v>
      </c>
      <c r="F71" s="49">
        <v>61.320999999999998</v>
      </c>
      <c r="G71" s="49">
        <v>67.603999999999999</v>
      </c>
      <c r="H71" s="49">
        <v>70.150999999999996</v>
      </c>
      <c r="I71" s="49">
        <v>74.906000000000006</v>
      </c>
      <c r="J71" s="49">
        <v>78.849000000000004</v>
      </c>
      <c r="K71" s="49">
        <v>79.942999999999998</v>
      </c>
      <c r="L71" s="49">
        <v>82.811000000000007</v>
      </c>
      <c r="M71" s="49">
        <v>79.093999999999994</v>
      </c>
      <c r="N71" s="49">
        <v>79.358000000000004</v>
      </c>
      <c r="O71" s="49">
        <v>71.641999999999996</v>
      </c>
      <c r="P71" s="49">
        <v>68.754999999999995</v>
      </c>
      <c r="Q71" s="49">
        <v>63.131999999999998</v>
      </c>
      <c r="T71" s="4">
        <f t="shared" si="3"/>
        <v>50.016434356254841</v>
      </c>
      <c r="U71" s="4">
        <f t="shared" si="4"/>
        <v>48.344884428757986</v>
      </c>
      <c r="V71" s="4">
        <f t="shared" si="5"/>
        <v>51.499769489435067</v>
      </c>
      <c r="W71" s="4">
        <f t="shared" si="6"/>
        <v>54.634514101849277</v>
      </c>
      <c r="X71" s="4">
        <f t="shared" si="7"/>
        <v>58.974058896541926</v>
      </c>
      <c r="Y71" s="4">
        <f t="shared" si="8"/>
        <v>61.343282915644281</v>
      </c>
      <c r="Z71" s="4">
        <f t="shared" si="9"/>
        <v>64.620354851509276</v>
      </c>
      <c r="AA71" s="4">
        <f t="shared" si="10"/>
        <v>68.117100662287839</v>
      </c>
      <c r="AB71" s="4">
        <f t="shared" si="11"/>
        <v>68.492285982796986</v>
      </c>
      <c r="AC71" s="4">
        <f t="shared" si="12"/>
        <v>70.370207365258963</v>
      </c>
      <c r="AD71" s="4">
        <f t="shared" si="13"/>
        <v>68.937057022301104</v>
      </c>
      <c r="AE71" s="4">
        <f t="shared" si="14"/>
        <v>68.89144761303082</v>
      </c>
      <c r="AF71" s="4">
        <f t="shared" si="15"/>
        <v>64.848383278472951</v>
      </c>
      <c r="AG71" s="4">
        <f t="shared" si="16"/>
        <v>62.144411282385938</v>
      </c>
      <c r="AH71" s="4">
        <f t="shared" si="17"/>
        <v>57.864179777660063</v>
      </c>
      <c r="AJ71" s="4">
        <f t="shared" si="18"/>
        <v>11.211665643745157</v>
      </c>
      <c r="AK71" s="4">
        <f t="shared" si="19"/>
        <v>7.8811155712420131</v>
      </c>
      <c r="AL71" s="4">
        <f t="shared" si="20"/>
        <v>6.8402305105649361</v>
      </c>
      <c r="AM71" s="4">
        <f t="shared" si="21"/>
        <v>6.6864858981507211</v>
      </c>
      <c r="AN71" s="4">
        <f t="shared" si="22"/>
        <v>8.6299411034580729</v>
      </c>
      <c r="AO71" s="4">
        <f t="shared" si="23"/>
        <v>8.8077170843557155</v>
      </c>
      <c r="AP71" s="4">
        <f t="shared" si="24"/>
        <v>10.28564514849073</v>
      </c>
      <c r="AQ71" s="4">
        <f t="shared" si="25"/>
        <v>10.731899337712164</v>
      </c>
      <c r="AR71" s="4">
        <f t="shared" si="26"/>
        <v>11.450714017203012</v>
      </c>
      <c r="AS71" s="4">
        <f t="shared" si="27"/>
        <v>12.440792634741044</v>
      </c>
      <c r="AT71" s="4">
        <f t="shared" si="28"/>
        <v>10.15694297769889</v>
      </c>
      <c r="AU71" s="4">
        <f t="shared" si="29"/>
        <v>10.466552386969184</v>
      </c>
      <c r="AV71" s="4">
        <f t="shared" si="30"/>
        <v>6.7936167215270444</v>
      </c>
      <c r="AW71" s="4">
        <f t="shared" si="31"/>
        <v>6.610588717614057</v>
      </c>
      <c r="AX71" s="4">
        <f t="shared" si="32"/>
        <v>5.2678202223399353</v>
      </c>
      <c r="AZ71" s="2">
        <f t="shared" si="33"/>
        <v>40.286587089159418</v>
      </c>
      <c r="BA71" s="2">
        <f t="shared" si="34"/>
        <v>46.472003074998021</v>
      </c>
      <c r="BB71" s="2">
        <f t="shared" si="35"/>
        <v>50.700898446710561</v>
      </c>
      <c r="BC71" s="2">
        <f t="shared" si="36"/>
        <v>54.268602702701088</v>
      </c>
      <c r="BD71" s="2">
        <f t="shared" si="37"/>
        <v>57.670316223777299</v>
      </c>
      <c r="BE71" s="2">
        <f t="shared" si="38"/>
        <v>60.747828585058208</v>
      </c>
      <c r="BF71" s="2">
        <f t="shared" si="39"/>
        <v>62.510292934123783</v>
      </c>
      <c r="BG71" s="2">
        <f t="shared" si="40"/>
        <v>64.281722360896268</v>
      </c>
      <c r="BH71" s="2">
        <f t="shared" si="41"/>
        <v>65.370402396685208</v>
      </c>
      <c r="BI71" s="2">
        <f t="shared" si="42"/>
        <v>67.532649206264765</v>
      </c>
      <c r="BJ71" s="2">
        <f t="shared" si="43"/>
        <v>67.733023873491689</v>
      </c>
      <c r="BK71" s="2">
        <f t="shared" si="44"/>
        <v>68.031363002849318</v>
      </c>
      <c r="BL71" s="2">
        <f t="shared" si="45"/>
        <v>64.516716990747682</v>
      </c>
      <c r="BM71" s="2">
        <f t="shared" si="46"/>
        <v>62.014328434590489</v>
      </c>
      <c r="BN71" s="2">
        <f t="shared" si="47"/>
        <v>57.82846093962403</v>
      </c>
      <c r="BP71" s="2" t="str">
        <f t="shared" si="48"/>
        <v/>
      </c>
      <c r="BQ71" s="2" t="str">
        <f t="shared" si="49"/>
        <v/>
      </c>
      <c r="BR71" s="2">
        <f t="shared" si="50"/>
        <v>58.34</v>
      </c>
      <c r="BS71" s="2">
        <f t="shared" si="51"/>
        <v>61.320999999999998</v>
      </c>
      <c r="BT71" s="2">
        <f t="shared" si="52"/>
        <v>67.603999999999999</v>
      </c>
      <c r="BU71" s="2">
        <f t="shared" si="53"/>
        <v>70.150999999999996</v>
      </c>
      <c r="BV71" s="2" t="str">
        <f t="shared" si="54"/>
        <v/>
      </c>
      <c r="BW71" s="2" t="str">
        <f t="shared" si="55"/>
        <v/>
      </c>
      <c r="BX71" s="2" t="str">
        <f t="shared" si="56"/>
        <v/>
      </c>
      <c r="BY71" s="2" t="str">
        <f t="shared" si="57"/>
        <v/>
      </c>
      <c r="BZ71" s="2">
        <f t="shared" si="58"/>
        <v>79.093999999999994</v>
      </c>
      <c r="CA71" s="2">
        <f t="shared" si="59"/>
        <v>79.358000000000004</v>
      </c>
      <c r="CB71" s="2">
        <f t="shared" si="60"/>
        <v>71.641999999999996</v>
      </c>
      <c r="CC71" s="2">
        <f t="shared" si="61"/>
        <v>68.754999999999995</v>
      </c>
      <c r="CD71" s="2">
        <f t="shared" si="62"/>
        <v>63.131999999999998</v>
      </c>
      <c r="CF71" s="2" t="str">
        <f t="shared" si="63"/>
        <v/>
      </c>
      <c r="CG71" s="2" t="str">
        <f t="shared" si="64"/>
        <v/>
      </c>
      <c r="CH71" s="2" t="str">
        <f t="shared" si="65"/>
        <v/>
      </c>
      <c r="CI71" s="2" t="str">
        <f t="shared" si="66"/>
        <v/>
      </c>
      <c r="CJ71" s="2" t="str">
        <f t="shared" si="67"/>
        <v/>
      </c>
      <c r="CK71" s="2" t="str">
        <f t="shared" si="68"/>
        <v/>
      </c>
      <c r="CL71" s="2" t="str">
        <f t="shared" si="69"/>
        <v/>
      </c>
      <c r="CM71" s="2" t="str">
        <f t="shared" si="70"/>
        <v/>
      </c>
      <c r="CN71" s="2" t="str">
        <f t="shared" si="71"/>
        <v/>
      </c>
      <c r="CO71" s="2" t="str">
        <f t="shared" si="72"/>
        <v/>
      </c>
      <c r="CP71" s="2" t="str">
        <f t="shared" si="73"/>
        <v/>
      </c>
      <c r="CQ71" s="2" t="str">
        <f t="shared" si="74"/>
        <v/>
      </c>
      <c r="CR71" s="2" t="str">
        <f t="shared" si="75"/>
        <v/>
      </c>
      <c r="CS71" s="2" t="str">
        <f t="shared" si="76"/>
        <v/>
      </c>
      <c r="CT71" s="2" t="str">
        <f t="shared" si="77"/>
        <v/>
      </c>
      <c r="CV71" s="2">
        <f t="shared" si="78"/>
        <v>40.301766191947152</v>
      </c>
      <c r="CW71" s="2">
        <f t="shared" si="79"/>
        <v>46.483605066336267</v>
      </c>
      <c r="CX71" s="2">
        <f t="shared" si="80"/>
        <v>50.707907248209025</v>
      </c>
      <c r="CY71" s="2">
        <f t="shared" si="81"/>
        <v>54.269451285520965</v>
      </c>
      <c r="CZ71" s="2">
        <f t="shared" si="82"/>
        <v>57.658680163908329</v>
      </c>
      <c r="DA71" s="2">
        <f t="shared" si="83"/>
        <v>60.744510103451624</v>
      </c>
      <c r="DB71" s="2">
        <f t="shared" si="84"/>
        <v>62.491931511976055</v>
      </c>
      <c r="DC71" s="2">
        <f t="shared" si="85"/>
        <v>64.256610289603628</v>
      </c>
      <c r="DD71" s="2">
        <f t="shared" si="86"/>
        <v>65.349017243102764</v>
      </c>
      <c r="DE71" s="2">
        <f t="shared" si="87"/>
        <v>67.520604104225086</v>
      </c>
      <c r="DF71" s="2">
        <f t="shared" si="88"/>
        <v>67.754247380239548</v>
      </c>
      <c r="DG71" s="2">
        <f t="shared" si="89"/>
        <v>68.046247442632009</v>
      </c>
      <c r="DH71" s="2">
        <f t="shared" si="90"/>
        <v>64.523693122765366</v>
      </c>
      <c r="DI71" s="2">
        <f t="shared" si="91"/>
        <v>62.036248258338013</v>
      </c>
      <c r="DJ71" s="2">
        <f t="shared" si="92"/>
        <v>57.861398426504323</v>
      </c>
      <c r="DL71" s="2">
        <f t="shared" si="93"/>
        <v>38.670859268429211</v>
      </c>
      <c r="DM71" s="2">
        <f t="shared" si="94"/>
        <v>44.939503699735909</v>
      </c>
      <c r="DN71" s="2">
        <f t="shared" si="95"/>
        <v>49.800151181271929</v>
      </c>
      <c r="DO71" s="2">
        <f t="shared" si="96"/>
        <v>54.153704898469471</v>
      </c>
      <c r="DP71" s="2">
        <f t="shared" si="97"/>
        <v>58.908669800481576</v>
      </c>
      <c r="DQ71" s="2">
        <f t="shared" si="98"/>
        <v>61.12824747762518</v>
      </c>
      <c r="DR71" s="2">
        <f t="shared" si="99"/>
        <v>64.260417602202921</v>
      </c>
      <c r="DS71" s="2">
        <f t="shared" si="100"/>
        <v>66.242673997618851</v>
      </c>
      <c r="DT71" s="2">
        <f t="shared" si="101"/>
        <v>67.152798353091171</v>
      </c>
      <c r="DU71" s="2">
        <f t="shared" si="102"/>
        <v>68.617270098533481</v>
      </c>
      <c r="DV71" s="2">
        <f t="shared" si="103"/>
        <v>65.489111496716518</v>
      </c>
      <c r="DW71" s="2">
        <f t="shared" si="104"/>
        <v>66.242678562178256</v>
      </c>
      <c r="DX71" s="2">
        <f t="shared" si="105"/>
        <v>63.528088807158809</v>
      </c>
      <c r="DY71" s="2">
        <f t="shared" si="106"/>
        <v>58.623330766796308</v>
      </c>
      <c r="DZ71" s="2">
        <f t="shared" si="107"/>
        <v>53.286810296239132</v>
      </c>
      <c r="EB71" s="2">
        <f t="shared" si="108"/>
        <v>9.3071545462521024E-3</v>
      </c>
      <c r="EC71" s="2">
        <f t="shared" si="109"/>
        <v>7.5137498024433506E-3</v>
      </c>
      <c r="ED71" s="2">
        <f t="shared" si="110"/>
        <v>7.7210186235441985E-3</v>
      </c>
      <c r="EE71" s="2">
        <f t="shared" si="111"/>
        <v>7.3313979078983961E-3</v>
      </c>
      <c r="EF71" s="2">
        <f t="shared" si="112"/>
        <v>9.3089250730658719E-3</v>
      </c>
      <c r="EG71" s="2">
        <f t="shared" si="113"/>
        <v>8.6477935951125972E-3</v>
      </c>
      <c r="EH71" s="2">
        <f t="shared" si="114"/>
        <v>1.0382565206024623E-2</v>
      </c>
      <c r="EI71" s="2">
        <f t="shared" si="115"/>
        <v>1.2644141872842419E-2</v>
      </c>
      <c r="EJ71" s="2">
        <f t="shared" si="116"/>
        <v>1.1855736521482939E-2</v>
      </c>
      <c r="EK71" s="2">
        <f t="shared" si="117"/>
        <v>1.0983382453914576E-2</v>
      </c>
      <c r="EL71" s="2">
        <f t="shared" si="118"/>
        <v>9.3696395444678778E-3</v>
      </c>
      <c r="EM71" s="2">
        <f t="shared" si="119"/>
        <v>8.2527703510558072E-3</v>
      </c>
      <c r="EN71" s="2">
        <f t="shared" si="120"/>
        <v>7.0069322805658401E-3</v>
      </c>
      <c r="EO71" s="2">
        <f t="shared" si="121"/>
        <v>6.4226058209292921E-3</v>
      </c>
      <c r="EP71" s="2">
        <f t="shared" si="122"/>
        <v>7.2000988815534546E-3</v>
      </c>
    </row>
    <row r="72" spans="2:146" x14ac:dyDescent="0.25">
      <c r="B72" s="2">
        <v>50</v>
      </c>
      <c r="C72" s="49">
        <v>66.526300000000006</v>
      </c>
      <c r="D72" s="49">
        <v>57.094000000000001</v>
      </c>
      <c r="E72" s="49">
        <v>58.83</v>
      </c>
      <c r="F72" s="49">
        <v>62.509</v>
      </c>
      <c r="G72" s="49">
        <v>70.358000000000004</v>
      </c>
      <c r="H72" s="49">
        <v>71.396000000000001</v>
      </c>
      <c r="I72" s="49">
        <v>79.603999999999999</v>
      </c>
      <c r="J72" s="49">
        <v>83.566000000000003</v>
      </c>
      <c r="K72" s="49">
        <v>83.641999999999996</v>
      </c>
      <c r="L72" s="49">
        <v>86.207999999999998</v>
      </c>
      <c r="M72" s="49">
        <v>82.037999999999997</v>
      </c>
      <c r="N72" s="49">
        <v>81.433999999999997</v>
      </c>
      <c r="O72" s="49">
        <v>73.245000000000005</v>
      </c>
      <c r="P72" s="49">
        <v>68.509</v>
      </c>
      <c r="Q72" s="49">
        <v>63.414999999999999</v>
      </c>
      <c r="T72" s="4">
        <f t="shared" si="3"/>
        <v>54.507877316280734</v>
      </c>
      <c r="U72" s="4">
        <f t="shared" si="4"/>
        <v>49.668982787459392</v>
      </c>
      <c r="V72" s="4">
        <f t="shared" si="5"/>
        <v>52.156812982921451</v>
      </c>
      <c r="W72" s="4">
        <f t="shared" si="6"/>
        <v>54.980262028484233</v>
      </c>
      <c r="X72" s="4">
        <f t="shared" si="7"/>
        <v>60.274628418704324</v>
      </c>
      <c r="Y72" s="4">
        <f t="shared" si="8"/>
        <v>61.971943680903024</v>
      </c>
      <c r="Z72" s="4">
        <f t="shared" si="9"/>
        <v>66.61371836102883</v>
      </c>
      <c r="AA72" s="4">
        <f t="shared" si="10"/>
        <v>71.553473748811385</v>
      </c>
      <c r="AB72" s="4">
        <f t="shared" si="11"/>
        <v>71.30649049646513</v>
      </c>
      <c r="AC72" s="4">
        <f t="shared" si="12"/>
        <v>72.934337690315942</v>
      </c>
      <c r="AD72" s="4">
        <f t="shared" si="13"/>
        <v>70.119350263686641</v>
      </c>
      <c r="AE72" s="4">
        <f t="shared" si="14"/>
        <v>69.65930490974479</v>
      </c>
      <c r="AF72" s="4">
        <f t="shared" si="15"/>
        <v>65.103451236012475</v>
      </c>
      <c r="AG72" s="4">
        <f t="shared" si="16"/>
        <v>62.182780320496356</v>
      </c>
      <c r="AH72" s="4">
        <f t="shared" si="17"/>
        <v>57.804601220115408</v>
      </c>
      <c r="AJ72" s="4">
        <f t="shared" si="18"/>
        <v>12.018422683719272</v>
      </c>
      <c r="AK72" s="4">
        <f t="shared" si="19"/>
        <v>7.4250172125406095</v>
      </c>
      <c r="AL72" s="4">
        <f t="shared" si="20"/>
        <v>6.673187017078547</v>
      </c>
      <c r="AM72" s="4">
        <f t="shared" si="21"/>
        <v>7.528737971515767</v>
      </c>
      <c r="AN72" s="4">
        <f t="shared" si="22"/>
        <v>10.08337158129568</v>
      </c>
      <c r="AO72" s="4">
        <f t="shared" si="23"/>
        <v>9.4240563190969766</v>
      </c>
      <c r="AP72" s="4">
        <f t="shared" si="24"/>
        <v>12.990281638971169</v>
      </c>
      <c r="AQ72" s="4">
        <f t="shared" si="25"/>
        <v>12.012526251188618</v>
      </c>
      <c r="AR72" s="4">
        <f t="shared" si="26"/>
        <v>12.335509503534865</v>
      </c>
      <c r="AS72" s="4">
        <f t="shared" si="27"/>
        <v>13.273662309684056</v>
      </c>
      <c r="AT72" s="4">
        <f t="shared" si="28"/>
        <v>11.918649736313355</v>
      </c>
      <c r="AU72" s="4">
        <f t="shared" si="29"/>
        <v>11.774695090255207</v>
      </c>
      <c r="AV72" s="4">
        <f t="shared" si="30"/>
        <v>8.1415487639875295</v>
      </c>
      <c r="AW72" s="4">
        <f t="shared" si="31"/>
        <v>6.3262196795036445</v>
      </c>
      <c r="AX72" s="4">
        <f t="shared" si="32"/>
        <v>5.6103987798845907</v>
      </c>
      <c r="AZ72" s="2">
        <f t="shared" si="33"/>
        <v>40.237177955543586</v>
      </c>
      <c r="BA72" s="2">
        <f t="shared" si="34"/>
        <v>46.439093414301936</v>
      </c>
      <c r="BB72" s="2">
        <f t="shared" si="35"/>
        <v>50.639314642979386</v>
      </c>
      <c r="BC72" s="2">
        <f t="shared" si="36"/>
        <v>54.20222725709872</v>
      </c>
      <c r="BD72" s="2">
        <f t="shared" si="37"/>
        <v>57.590758934463722</v>
      </c>
      <c r="BE72" s="2">
        <f t="shared" si="38"/>
        <v>60.660488371412171</v>
      </c>
      <c r="BF72" s="2">
        <f t="shared" si="39"/>
        <v>62.441291766717328</v>
      </c>
      <c r="BG72" s="2">
        <f t="shared" si="40"/>
        <v>64.191780882552976</v>
      </c>
      <c r="BH72" s="2">
        <f t="shared" si="41"/>
        <v>65.28421036387779</v>
      </c>
      <c r="BI72" s="2">
        <f t="shared" si="42"/>
        <v>67.433509364278919</v>
      </c>
      <c r="BJ72" s="2">
        <f t="shared" si="43"/>
        <v>67.622293390441044</v>
      </c>
      <c r="BK72" s="2">
        <f t="shared" si="44"/>
        <v>67.899286734532453</v>
      </c>
      <c r="BL72" s="2">
        <f t="shared" si="45"/>
        <v>64.40201823287093</v>
      </c>
      <c r="BM72" s="2">
        <f t="shared" si="46"/>
        <v>61.895390572042928</v>
      </c>
      <c r="BN72" s="2">
        <f t="shared" si="47"/>
        <v>57.717675282697904</v>
      </c>
      <c r="BP72" s="2" t="str">
        <f t="shared" si="48"/>
        <v/>
      </c>
      <c r="BQ72" s="2" t="str">
        <f t="shared" si="49"/>
        <v/>
      </c>
      <c r="BR72" s="2" t="str">
        <f t="shared" si="50"/>
        <v/>
      </c>
      <c r="BS72" s="2">
        <f t="shared" si="51"/>
        <v>62.509</v>
      </c>
      <c r="BT72" s="2" t="str">
        <f t="shared" si="52"/>
        <v/>
      </c>
      <c r="BU72" s="2">
        <f t="shared" si="53"/>
        <v>71.396000000000001</v>
      </c>
      <c r="BV72" s="2" t="str">
        <f t="shared" si="54"/>
        <v/>
      </c>
      <c r="BW72" s="2" t="str">
        <f t="shared" si="55"/>
        <v/>
      </c>
      <c r="BX72" s="2" t="str">
        <f t="shared" si="56"/>
        <v/>
      </c>
      <c r="BY72" s="2" t="str">
        <f t="shared" si="57"/>
        <v/>
      </c>
      <c r="BZ72" s="2" t="str">
        <f t="shared" si="58"/>
        <v/>
      </c>
      <c r="CA72" s="2" t="str">
        <f t="shared" si="59"/>
        <v/>
      </c>
      <c r="CB72" s="2">
        <f t="shared" si="60"/>
        <v>73.245000000000005</v>
      </c>
      <c r="CC72" s="2">
        <f t="shared" si="61"/>
        <v>68.509</v>
      </c>
      <c r="CD72" s="2">
        <f t="shared" si="62"/>
        <v>63.414999999999999</v>
      </c>
      <c r="CF72" s="2" t="str">
        <f t="shared" si="63"/>
        <v/>
      </c>
      <c r="CG72" s="2" t="str">
        <f t="shared" si="64"/>
        <v/>
      </c>
      <c r="CH72" s="2" t="str">
        <f t="shared" si="65"/>
        <v/>
      </c>
      <c r="CI72" s="2" t="str">
        <f t="shared" si="66"/>
        <v/>
      </c>
      <c r="CJ72" s="2" t="str">
        <f t="shared" si="67"/>
        <v/>
      </c>
      <c r="CK72" s="2" t="str">
        <f t="shared" si="68"/>
        <v/>
      </c>
      <c r="CL72" s="2" t="str">
        <f t="shared" si="69"/>
        <v/>
      </c>
      <c r="CM72" s="2" t="str">
        <f t="shared" si="70"/>
        <v/>
      </c>
      <c r="CN72" s="2" t="str">
        <f t="shared" si="71"/>
        <v/>
      </c>
      <c r="CO72" s="2" t="str">
        <f t="shared" si="72"/>
        <v/>
      </c>
      <c r="CP72" s="2" t="str">
        <f t="shared" si="73"/>
        <v/>
      </c>
      <c r="CQ72" s="2" t="str">
        <f t="shared" si="74"/>
        <v/>
      </c>
      <c r="CR72" s="2" t="str">
        <f t="shared" si="75"/>
        <v/>
      </c>
      <c r="CS72" s="2" t="str">
        <f t="shared" si="76"/>
        <v/>
      </c>
      <c r="CT72" s="2" t="str">
        <f t="shared" si="77"/>
        <v/>
      </c>
      <c r="CV72" s="2">
        <f t="shared" si="78"/>
        <v>40.253708795087384</v>
      </c>
      <c r="CW72" s="2">
        <f t="shared" si="79"/>
        <v>46.452072601810571</v>
      </c>
      <c r="CX72" s="2">
        <f t="shared" si="80"/>
        <v>50.647128782132334</v>
      </c>
      <c r="CY72" s="2">
        <f t="shared" si="81"/>
        <v>54.203317366834781</v>
      </c>
      <c r="CZ72" s="2">
        <f t="shared" si="82"/>
        <v>57.578278385582422</v>
      </c>
      <c r="DA72" s="2">
        <f t="shared" si="83"/>
        <v>60.6569907425312</v>
      </c>
      <c r="DB72" s="2">
        <f t="shared" si="84"/>
        <v>62.421684505988033</v>
      </c>
      <c r="DC72" s="2">
        <f t="shared" si="85"/>
        <v>64.1647829974643</v>
      </c>
      <c r="DD72" s="2">
        <f t="shared" si="86"/>
        <v>65.261380747700926</v>
      </c>
      <c r="DE72" s="2">
        <f t="shared" si="87"/>
        <v>67.420866044667903</v>
      </c>
      <c r="DF72" s="2">
        <f t="shared" si="88"/>
        <v>67.645519086826383</v>
      </c>
      <c r="DG72" s="2">
        <f t="shared" si="89"/>
        <v>67.915645372546294</v>
      </c>
      <c r="DH72" s="2">
        <f t="shared" si="90"/>
        <v>64.409889987406444</v>
      </c>
      <c r="DI72" s="2">
        <f t="shared" si="91"/>
        <v>61.919360590428518</v>
      </c>
      <c r="DJ72" s="2">
        <f t="shared" si="92"/>
        <v>57.753593978809214</v>
      </c>
      <c r="DL72" s="2">
        <f t="shared" si="93"/>
        <v>38.632392381803307</v>
      </c>
      <c r="DM72" s="2">
        <f t="shared" si="94"/>
        <v>44.875530806218549</v>
      </c>
      <c r="DN72" s="2">
        <f t="shared" si="95"/>
        <v>49.723430936614164</v>
      </c>
      <c r="DO72" s="2">
        <f t="shared" si="96"/>
        <v>54.067614037164724</v>
      </c>
      <c r="DP72" s="2">
        <f t="shared" si="97"/>
        <v>58.802116626370015</v>
      </c>
      <c r="DQ72" s="2">
        <f t="shared" si="98"/>
        <v>61.026164313166873</v>
      </c>
      <c r="DR72" s="2">
        <f t="shared" si="99"/>
        <v>64.145723434300635</v>
      </c>
      <c r="DS72" s="2">
        <f t="shared" si="100"/>
        <v>66.114492239590987</v>
      </c>
      <c r="DT72" s="2">
        <f t="shared" si="101"/>
        <v>67.019573727827265</v>
      </c>
      <c r="DU72" s="2">
        <f t="shared" si="102"/>
        <v>68.471823098962759</v>
      </c>
      <c r="DV72" s="2">
        <f t="shared" si="103"/>
        <v>65.382760243322437</v>
      </c>
      <c r="DW72" s="2">
        <f t="shared" si="104"/>
        <v>66.106418477029166</v>
      </c>
      <c r="DX72" s="2">
        <f t="shared" si="105"/>
        <v>63.384622669485417</v>
      </c>
      <c r="DY72" s="2">
        <f t="shared" si="106"/>
        <v>58.513505844458692</v>
      </c>
      <c r="DZ72" s="2">
        <f t="shared" si="107"/>
        <v>53.20074042450878</v>
      </c>
      <c r="EB72" s="2">
        <f t="shared" si="108"/>
        <v>1.0195936714361973E-2</v>
      </c>
      <c r="EC72" s="2">
        <f t="shared" si="109"/>
        <v>8.2326948419143425E-3</v>
      </c>
      <c r="ED72" s="2">
        <f t="shared" si="110"/>
        <v>8.4596269124781655E-3</v>
      </c>
      <c r="EE72" s="2">
        <f t="shared" si="111"/>
        <v>8.033036025854156E-3</v>
      </c>
      <c r="EF72" s="2">
        <f t="shared" si="112"/>
        <v>1.0197874576357312E-2</v>
      </c>
      <c r="EG72" s="2">
        <f t="shared" si="113"/>
        <v>9.4742125633493317E-3</v>
      </c>
      <c r="EH72" s="2">
        <f t="shared" si="114"/>
        <v>1.1372864270809449E-2</v>
      </c>
      <c r="EI72" s="2">
        <f t="shared" si="115"/>
        <v>1.3847133975334975E-2</v>
      </c>
      <c r="EJ72" s="2">
        <f t="shared" si="116"/>
        <v>1.2984704429449092E-2</v>
      </c>
      <c r="EK72" s="2">
        <f t="shared" si="117"/>
        <v>1.2030291399007735E-2</v>
      </c>
      <c r="EL72" s="2">
        <f t="shared" si="118"/>
        <v>1.0264326864534622E-2</v>
      </c>
      <c r="EM72" s="2">
        <f t="shared" si="119"/>
        <v>9.0417835675452984E-3</v>
      </c>
      <c r="EN72" s="2">
        <f t="shared" si="120"/>
        <v>7.6777581786841862E-3</v>
      </c>
      <c r="EO72" s="2">
        <f t="shared" si="121"/>
        <v>7.0378862791942781E-3</v>
      </c>
      <c r="EP72" s="2">
        <f t="shared" si="122"/>
        <v>7.8892711313723243E-3</v>
      </c>
    </row>
    <row r="73" spans="2:146" x14ac:dyDescent="0.25">
      <c r="B73" s="2">
        <v>51</v>
      </c>
      <c r="C73" s="49">
        <v>70.1053</v>
      </c>
      <c r="D73" s="49">
        <v>59.83</v>
      </c>
      <c r="E73" s="49">
        <v>61.887</v>
      </c>
      <c r="F73" s="49">
        <v>63.283000000000001</v>
      </c>
      <c r="G73" s="49">
        <v>72.962000000000003</v>
      </c>
      <c r="H73" s="49">
        <v>75.263999999999996</v>
      </c>
      <c r="I73" s="49">
        <v>82.697999999999993</v>
      </c>
      <c r="J73" s="49">
        <v>89.566000000000003</v>
      </c>
      <c r="K73" s="49">
        <v>90.057000000000002</v>
      </c>
      <c r="L73" s="49">
        <v>91.754999999999995</v>
      </c>
      <c r="M73" s="49">
        <v>85.019000000000005</v>
      </c>
      <c r="N73" s="49">
        <v>82.566000000000003</v>
      </c>
      <c r="O73" s="49">
        <v>75.245000000000005</v>
      </c>
      <c r="P73" s="49">
        <v>70.887</v>
      </c>
      <c r="Q73" s="49">
        <v>64.037999999999997</v>
      </c>
      <c r="T73" s="4">
        <f t="shared" si="3"/>
        <v>60.266317257217395</v>
      </c>
      <c r="U73" s="4">
        <f t="shared" si="4"/>
        <v>51.753286049094669</v>
      </c>
      <c r="V73" s="4">
        <f t="shared" si="5"/>
        <v>53.333324845121481</v>
      </c>
      <c r="W73" s="4">
        <f t="shared" si="6"/>
        <v>55.704868044485131</v>
      </c>
      <c r="X73" s="4">
        <f t="shared" si="7"/>
        <v>62.704009675431678</v>
      </c>
      <c r="Y73" s="4">
        <f t="shared" si="8"/>
        <v>63.28719899502515</v>
      </c>
      <c r="Z73" s="4">
        <f t="shared" si="9"/>
        <v>70.138540884791368</v>
      </c>
      <c r="AA73" s="4">
        <f t="shared" si="10"/>
        <v>77.3350679024892</v>
      </c>
      <c r="AB73" s="4">
        <f t="shared" si="11"/>
        <v>76.11054022179303</v>
      </c>
      <c r="AC73" s="4">
        <f t="shared" si="12"/>
        <v>77.359752065333268</v>
      </c>
      <c r="AD73" s="4">
        <f t="shared" si="13"/>
        <v>72.384446606460187</v>
      </c>
      <c r="AE73" s="4">
        <f t="shared" si="14"/>
        <v>71.176820869959613</v>
      </c>
      <c r="AF73" s="4">
        <f t="shared" si="15"/>
        <v>65.697794988494834</v>
      </c>
      <c r="AG73" s="4">
        <f t="shared" si="16"/>
        <v>62.380962320446216</v>
      </c>
      <c r="AH73" s="4">
        <f t="shared" si="17"/>
        <v>57.807575622092919</v>
      </c>
      <c r="AJ73" s="4">
        <f t="shared" si="18"/>
        <v>9.8389827427826049</v>
      </c>
      <c r="AK73" s="4">
        <f t="shared" si="19"/>
        <v>8.0767139509053294</v>
      </c>
      <c r="AL73" s="4">
        <f t="shared" si="20"/>
        <v>8.553675154878519</v>
      </c>
      <c r="AM73" s="4">
        <f t="shared" si="21"/>
        <v>7.5781319555148698</v>
      </c>
      <c r="AN73" s="4">
        <f t="shared" si="22"/>
        <v>10.257990324568325</v>
      </c>
      <c r="AO73" s="4">
        <f t="shared" si="23"/>
        <v>11.976801004974845</v>
      </c>
      <c r="AP73" s="4">
        <f t="shared" si="24"/>
        <v>12.559459115208625</v>
      </c>
      <c r="AQ73" s="4">
        <f t="shared" si="25"/>
        <v>12.230932097510802</v>
      </c>
      <c r="AR73" s="4">
        <f t="shared" si="26"/>
        <v>13.946459778206972</v>
      </c>
      <c r="AS73" s="4">
        <f t="shared" si="27"/>
        <v>14.395247934666727</v>
      </c>
      <c r="AT73" s="4">
        <f t="shared" si="28"/>
        <v>12.634553393539818</v>
      </c>
      <c r="AU73" s="4">
        <f t="shared" si="29"/>
        <v>11.38917913004039</v>
      </c>
      <c r="AV73" s="4">
        <f t="shared" si="30"/>
        <v>9.5472050115051701</v>
      </c>
      <c r="AW73" s="4">
        <f t="shared" si="31"/>
        <v>8.5060376795537849</v>
      </c>
      <c r="AX73" s="4">
        <f t="shared" si="32"/>
        <v>6.2304243779070774</v>
      </c>
      <c r="AZ73" s="2">
        <f t="shared" si="33"/>
        <v>40.187650618493443</v>
      </c>
      <c r="BA73" s="2">
        <f t="shared" si="34"/>
        <v>46.40602742947501</v>
      </c>
      <c r="BB73" s="2">
        <f t="shared" si="35"/>
        <v>50.577641518015248</v>
      </c>
      <c r="BC73" s="2">
        <f t="shared" si="36"/>
        <v>54.135813446634828</v>
      </c>
      <c r="BD73" s="2">
        <f t="shared" si="37"/>
        <v>57.511255675388462</v>
      </c>
      <c r="BE73" s="2">
        <f t="shared" si="38"/>
        <v>60.573151798626618</v>
      </c>
      <c r="BF73" s="2">
        <f t="shared" si="39"/>
        <v>62.372359217416424</v>
      </c>
      <c r="BG73" s="2">
        <f t="shared" si="40"/>
        <v>64.101967566590446</v>
      </c>
      <c r="BH73" s="2">
        <f t="shared" si="41"/>
        <v>65.198096862648498</v>
      </c>
      <c r="BI73" s="2">
        <f t="shared" si="42"/>
        <v>67.334372792219071</v>
      </c>
      <c r="BJ73" s="2">
        <f t="shared" si="43"/>
        <v>67.511376244011288</v>
      </c>
      <c r="BK73" s="2">
        <f t="shared" si="44"/>
        <v>67.767066000556881</v>
      </c>
      <c r="BL73" s="2">
        <f t="shared" si="45"/>
        <v>64.28721250056789</v>
      </c>
      <c r="BM73" s="2">
        <f t="shared" si="46"/>
        <v>61.776262619283969</v>
      </c>
      <c r="BN73" s="2">
        <f t="shared" si="47"/>
        <v>57.606623288167427</v>
      </c>
      <c r="BP73" s="2" t="str">
        <f t="shared" si="48"/>
        <v/>
      </c>
      <c r="BQ73" s="2" t="str">
        <f t="shared" si="49"/>
        <v/>
      </c>
      <c r="BR73" s="2" t="str">
        <f t="shared" si="50"/>
        <v/>
      </c>
      <c r="BS73" s="2" t="str">
        <f t="shared" si="51"/>
        <v/>
      </c>
      <c r="BT73" s="2" t="str">
        <f t="shared" si="52"/>
        <v/>
      </c>
      <c r="BU73" s="2" t="str">
        <f t="shared" si="53"/>
        <v/>
      </c>
      <c r="BV73" s="2" t="str">
        <f t="shared" si="54"/>
        <v/>
      </c>
      <c r="BW73" s="2" t="str">
        <f t="shared" si="55"/>
        <v/>
      </c>
      <c r="BX73" s="2" t="str">
        <f t="shared" si="56"/>
        <v/>
      </c>
      <c r="BY73" s="2" t="str">
        <f t="shared" si="57"/>
        <v/>
      </c>
      <c r="BZ73" s="2" t="str">
        <f t="shared" si="58"/>
        <v/>
      </c>
      <c r="CA73" s="2" t="str">
        <f t="shared" si="59"/>
        <v/>
      </c>
      <c r="CB73" s="2">
        <f t="shared" si="60"/>
        <v>75.245000000000005</v>
      </c>
      <c r="CC73" s="2">
        <f t="shared" si="61"/>
        <v>70.887</v>
      </c>
      <c r="CD73" s="2">
        <f t="shared" si="62"/>
        <v>64.037999999999997</v>
      </c>
      <c r="CF73" s="2" t="str">
        <f t="shared" si="63"/>
        <v/>
      </c>
      <c r="CG73" s="2" t="str">
        <f t="shared" si="64"/>
        <v/>
      </c>
      <c r="CH73" s="2" t="str">
        <f t="shared" si="65"/>
        <v/>
      </c>
      <c r="CI73" s="2" t="str">
        <f t="shared" si="66"/>
        <v/>
      </c>
      <c r="CJ73" s="2" t="str">
        <f t="shared" si="67"/>
        <v/>
      </c>
      <c r="CK73" s="2" t="str">
        <f t="shared" si="68"/>
        <v/>
      </c>
      <c r="CL73" s="2" t="str">
        <f t="shared" si="69"/>
        <v/>
      </c>
      <c r="CM73" s="2" t="str">
        <f t="shared" si="70"/>
        <v/>
      </c>
      <c r="CN73" s="2" t="str">
        <f t="shared" si="71"/>
        <v/>
      </c>
      <c r="CO73" s="2" t="str">
        <f t="shared" si="72"/>
        <v/>
      </c>
      <c r="CP73" s="2" t="str">
        <f t="shared" si="73"/>
        <v/>
      </c>
      <c r="CQ73" s="2" t="str">
        <f t="shared" si="74"/>
        <v/>
      </c>
      <c r="CR73" s="2" t="str">
        <f t="shared" si="75"/>
        <v/>
      </c>
      <c r="CS73" s="2" t="str">
        <f t="shared" si="76"/>
        <v/>
      </c>
      <c r="CT73" s="2" t="str">
        <f t="shared" si="77"/>
        <v/>
      </c>
      <c r="CV73" s="2">
        <f t="shared" si="78"/>
        <v>40.205651398227623</v>
      </c>
      <c r="CW73" s="2">
        <f t="shared" si="79"/>
        <v>46.420540137284867</v>
      </c>
      <c r="CX73" s="2">
        <f t="shared" si="80"/>
        <v>50.586350316055636</v>
      </c>
      <c r="CY73" s="2">
        <f t="shared" si="81"/>
        <v>54.137183448148591</v>
      </c>
      <c r="CZ73" s="2">
        <f t="shared" si="82"/>
        <v>57.497876607256515</v>
      </c>
      <c r="DA73" s="2">
        <f t="shared" si="83"/>
        <v>60.569471381610768</v>
      </c>
      <c r="DB73" s="2">
        <f t="shared" si="84"/>
        <v>62.35143750000001</v>
      </c>
      <c r="DC73" s="2">
        <f t="shared" si="85"/>
        <v>64.072955705324972</v>
      </c>
      <c r="DD73" s="2">
        <f t="shared" si="86"/>
        <v>65.173744252299088</v>
      </c>
      <c r="DE73" s="2">
        <f t="shared" si="87"/>
        <v>67.321127985110707</v>
      </c>
      <c r="DF73" s="2">
        <f t="shared" si="88"/>
        <v>67.536790793413203</v>
      </c>
      <c r="DG73" s="2">
        <f t="shared" si="89"/>
        <v>67.785043302460593</v>
      </c>
      <c r="DH73" s="2">
        <f t="shared" si="90"/>
        <v>64.296086852047537</v>
      </c>
      <c r="DI73" s="2">
        <f t="shared" si="91"/>
        <v>61.802472922519023</v>
      </c>
      <c r="DJ73" s="2">
        <f t="shared" si="92"/>
        <v>57.645789531114112</v>
      </c>
      <c r="DL73" s="2">
        <f t="shared" si="93"/>
        <v>38.593925495177402</v>
      </c>
      <c r="DM73" s="2">
        <f t="shared" si="94"/>
        <v>44.811557912701183</v>
      </c>
      <c r="DN73" s="2">
        <f t="shared" si="95"/>
        <v>49.646710691956393</v>
      </c>
      <c r="DO73" s="2">
        <f t="shared" si="96"/>
        <v>53.981523175859984</v>
      </c>
      <c r="DP73" s="2">
        <f t="shared" si="97"/>
        <v>58.695563452258455</v>
      </c>
      <c r="DQ73" s="2">
        <f t="shared" si="98"/>
        <v>60.924081148708574</v>
      </c>
      <c r="DR73" s="2">
        <f t="shared" si="99"/>
        <v>64.031029266398349</v>
      </c>
      <c r="DS73" s="2">
        <f t="shared" si="100"/>
        <v>65.986310481563123</v>
      </c>
      <c r="DT73" s="2">
        <f t="shared" si="101"/>
        <v>66.886349102563358</v>
      </c>
      <c r="DU73" s="2">
        <f t="shared" si="102"/>
        <v>68.326376099392036</v>
      </c>
      <c r="DV73" s="2">
        <f t="shared" si="103"/>
        <v>65.27640898992837</v>
      </c>
      <c r="DW73" s="2">
        <f t="shared" si="104"/>
        <v>65.970158391880076</v>
      </c>
      <c r="DX73" s="2">
        <f t="shared" si="105"/>
        <v>63.241156531812017</v>
      </c>
      <c r="DY73" s="2">
        <f t="shared" si="106"/>
        <v>58.403680922121069</v>
      </c>
      <c r="DZ73" s="2">
        <f t="shared" si="107"/>
        <v>53.114670552778421</v>
      </c>
      <c r="EB73" s="2">
        <f t="shared" si="108"/>
        <v>1.116863587047516E-2</v>
      </c>
      <c r="EC73" s="2">
        <f t="shared" si="109"/>
        <v>9.0198061781668216E-3</v>
      </c>
      <c r="ED73" s="2">
        <f t="shared" si="110"/>
        <v>9.2682320083412716E-3</v>
      </c>
      <c r="EE73" s="2">
        <f t="shared" si="111"/>
        <v>8.8012277867684074E-3</v>
      </c>
      <c r="EF73" s="2">
        <f t="shared" si="112"/>
        <v>1.1170756519347843E-2</v>
      </c>
      <c r="EG73" s="2">
        <f t="shared" si="113"/>
        <v>1.0378780725565863E-2</v>
      </c>
      <c r="EH73" s="2">
        <f t="shared" si="114"/>
        <v>1.2456430089128299E-2</v>
      </c>
      <c r="EI73" s="2">
        <f t="shared" si="115"/>
        <v>1.5162823761577245E-2</v>
      </c>
      <c r="EJ73" s="2">
        <f t="shared" si="116"/>
        <v>1.4219631776502723E-2</v>
      </c>
      <c r="EK73" s="2">
        <f t="shared" si="117"/>
        <v>1.3175659740311534E-2</v>
      </c>
      <c r="EL73" s="2">
        <f t="shared" si="118"/>
        <v>1.1243476373209717E-2</v>
      </c>
      <c r="EM73" s="2">
        <f t="shared" si="119"/>
        <v>9.9054776415326146E-3</v>
      </c>
      <c r="EN73" s="2">
        <f t="shared" si="120"/>
        <v>8.4122631698328419E-3</v>
      </c>
      <c r="EO73" s="2">
        <f t="shared" si="121"/>
        <v>7.711652620101624E-3</v>
      </c>
      <c r="EP73" s="2">
        <f t="shared" si="122"/>
        <v>8.6438345878676603E-3</v>
      </c>
    </row>
    <row r="74" spans="2:146" x14ac:dyDescent="0.25">
      <c r="B74" s="2">
        <v>52</v>
      </c>
      <c r="C74" s="49">
        <v>74.438599999999994</v>
      </c>
      <c r="D74" s="49">
        <v>62.453000000000003</v>
      </c>
      <c r="E74" s="49">
        <v>63.414999999999999</v>
      </c>
      <c r="F74" s="49">
        <v>65.528000000000006</v>
      </c>
      <c r="G74" s="49">
        <v>76.546999999999997</v>
      </c>
      <c r="H74" s="49">
        <v>77.736000000000004</v>
      </c>
      <c r="I74" s="49">
        <v>88.037999999999997</v>
      </c>
      <c r="J74" s="49">
        <v>97.150999999999996</v>
      </c>
      <c r="K74" s="49">
        <v>95.754999999999995</v>
      </c>
      <c r="L74" s="49">
        <v>96.716999999999999</v>
      </c>
      <c r="M74" s="49">
        <v>90.906000000000006</v>
      </c>
      <c r="N74" s="49">
        <v>86.34</v>
      </c>
      <c r="O74" s="49">
        <v>78.792000000000002</v>
      </c>
      <c r="P74" s="49">
        <v>71.942999999999998</v>
      </c>
      <c r="Q74" s="49">
        <v>64.942999999999998</v>
      </c>
      <c r="T74" s="4">
        <f t="shared" si="3"/>
        <v>67.238342615806047</v>
      </c>
      <c r="U74" s="4">
        <f t="shared" si="4"/>
        <v>54.871260922823325</v>
      </c>
      <c r="V74" s="4">
        <f t="shared" si="5"/>
        <v>55.299745699107419</v>
      </c>
      <c r="W74" s="4">
        <f t="shared" si="6"/>
        <v>57.070543408290995</v>
      </c>
      <c r="X74" s="4">
        <f t="shared" si="7"/>
        <v>66.874612377278865</v>
      </c>
      <c r="Y74" s="4">
        <f t="shared" si="8"/>
        <v>65.763462711739734</v>
      </c>
      <c r="Z74" s="4">
        <f t="shared" si="9"/>
        <v>75.910162718733346</v>
      </c>
      <c r="AA74" s="4">
        <f t="shared" si="10"/>
        <v>86.289455212894183</v>
      </c>
      <c r="AB74" s="4">
        <f t="shared" si="11"/>
        <v>83.685824427793477</v>
      </c>
      <c r="AC74" s="4">
        <f t="shared" si="12"/>
        <v>84.412852285445823</v>
      </c>
      <c r="AD74" s="4">
        <f t="shared" si="13"/>
        <v>76.348981012360213</v>
      </c>
      <c r="AE74" s="4">
        <f t="shared" si="14"/>
        <v>73.888705898250322</v>
      </c>
      <c r="AF74" s="4">
        <f t="shared" si="15"/>
        <v>66.86964329447558</v>
      </c>
      <c r="AG74" s="4">
        <f t="shared" si="16"/>
        <v>62.868712016217046</v>
      </c>
      <c r="AH74" s="4">
        <f t="shared" si="17"/>
        <v>57.936576079650933</v>
      </c>
      <c r="AJ74" s="4">
        <f t="shared" si="18"/>
        <v>7.2002573841939466</v>
      </c>
      <c r="AK74" s="4">
        <f t="shared" si="19"/>
        <v>7.5817390771766782</v>
      </c>
      <c r="AL74" s="4">
        <f t="shared" si="20"/>
        <v>8.1152543008925804</v>
      </c>
      <c r="AM74" s="4">
        <f t="shared" si="21"/>
        <v>8.4574565917090112</v>
      </c>
      <c r="AN74" s="4">
        <f t="shared" si="22"/>
        <v>9.6723876227211321</v>
      </c>
      <c r="AO74" s="4">
        <f t="shared" si="23"/>
        <v>11.97253728826027</v>
      </c>
      <c r="AP74" s="4">
        <f t="shared" si="24"/>
        <v>12.12783728126665</v>
      </c>
      <c r="AQ74" s="4">
        <f t="shared" si="25"/>
        <v>10.861544787105814</v>
      </c>
      <c r="AR74" s="4">
        <f t="shared" si="26"/>
        <v>12.069175572206518</v>
      </c>
      <c r="AS74" s="4">
        <f t="shared" si="27"/>
        <v>12.304147714554176</v>
      </c>
      <c r="AT74" s="4">
        <f t="shared" si="28"/>
        <v>14.557018987639793</v>
      </c>
      <c r="AU74" s="4">
        <f t="shared" si="29"/>
        <v>12.451294101749681</v>
      </c>
      <c r="AV74" s="4">
        <f t="shared" si="30"/>
        <v>11.922356705524422</v>
      </c>
      <c r="AW74" s="4">
        <f t="shared" si="31"/>
        <v>9.074287983782952</v>
      </c>
      <c r="AX74" s="4">
        <f t="shared" si="32"/>
        <v>7.0064239203490644</v>
      </c>
      <c r="AZ74" s="2">
        <f t="shared" si="33"/>
        <v>40.13799510424986</v>
      </c>
      <c r="BA74" s="2">
        <f t="shared" si="34"/>
        <v>46.37278808308514</v>
      </c>
      <c r="BB74" s="2">
        <f t="shared" si="35"/>
        <v>50.515869511513579</v>
      </c>
      <c r="BC74" s="2">
        <f t="shared" si="36"/>
        <v>54.069356198957465</v>
      </c>
      <c r="BD74" s="2">
        <f t="shared" si="37"/>
        <v>57.431808921941496</v>
      </c>
      <c r="BE74" s="2">
        <f t="shared" si="38"/>
        <v>60.485817909047036</v>
      </c>
      <c r="BF74" s="2">
        <f t="shared" si="39"/>
        <v>62.303496825413553</v>
      </c>
      <c r="BG74" s="2">
        <f t="shared" si="40"/>
        <v>64.012289283171739</v>
      </c>
      <c r="BH74" s="2">
        <f t="shared" si="41"/>
        <v>65.112063466865067</v>
      </c>
      <c r="BI74" s="2">
        <f t="shared" si="42"/>
        <v>67.235234619890079</v>
      </c>
      <c r="BJ74" s="2">
        <f t="shared" si="43"/>
        <v>67.400255469089885</v>
      </c>
      <c r="BK74" s="2">
        <f t="shared" si="44"/>
        <v>67.634686938756701</v>
      </c>
      <c r="BL74" s="2">
        <f t="shared" si="45"/>
        <v>64.172287689088179</v>
      </c>
      <c r="BM74" s="2">
        <f t="shared" si="46"/>
        <v>61.656927270487536</v>
      </c>
      <c r="BN74" s="2">
        <f t="shared" si="47"/>
        <v>57.495281759525888</v>
      </c>
      <c r="BP74" s="2" t="str">
        <f t="shared" si="48"/>
        <v/>
      </c>
      <c r="BQ74" s="2" t="str">
        <f t="shared" si="49"/>
        <v/>
      </c>
      <c r="BR74" s="2" t="str">
        <f t="shared" si="50"/>
        <v/>
      </c>
      <c r="BS74" s="2" t="str">
        <f t="shared" si="51"/>
        <v/>
      </c>
      <c r="BT74" s="2" t="str">
        <f t="shared" si="52"/>
        <v/>
      </c>
      <c r="BU74" s="2" t="str">
        <f t="shared" si="53"/>
        <v/>
      </c>
      <c r="BV74" s="2" t="str">
        <f t="shared" si="54"/>
        <v/>
      </c>
      <c r="BW74" s="2" t="str">
        <f t="shared" si="55"/>
        <v/>
      </c>
      <c r="BX74" s="2" t="str">
        <f t="shared" si="56"/>
        <v/>
      </c>
      <c r="BY74" s="2" t="str">
        <f t="shared" si="57"/>
        <v/>
      </c>
      <c r="BZ74" s="2" t="str">
        <f t="shared" si="58"/>
        <v/>
      </c>
      <c r="CA74" s="2" t="str">
        <f t="shared" si="59"/>
        <v/>
      </c>
      <c r="CB74" s="2" t="str">
        <f t="shared" si="60"/>
        <v/>
      </c>
      <c r="CC74" s="2">
        <f t="shared" si="61"/>
        <v>71.942999999999998</v>
      </c>
      <c r="CD74" s="2">
        <f t="shared" si="62"/>
        <v>64.942999999999998</v>
      </c>
      <c r="CF74" s="2" t="str">
        <f t="shared" si="63"/>
        <v/>
      </c>
      <c r="CG74" s="2" t="str">
        <f t="shared" si="64"/>
        <v/>
      </c>
      <c r="CH74" s="2" t="str">
        <f t="shared" si="65"/>
        <v/>
      </c>
      <c r="CI74" s="2" t="str">
        <f t="shared" si="66"/>
        <v/>
      </c>
      <c r="CJ74" s="2" t="str">
        <f t="shared" si="67"/>
        <v/>
      </c>
      <c r="CK74" s="2" t="str">
        <f t="shared" si="68"/>
        <v/>
      </c>
      <c r="CL74" s="2" t="str">
        <f t="shared" si="69"/>
        <v/>
      </c>
      <c r="CM74" s="2" t="str">
        <f t="shared" si="70"/>
        <v/>
      </c>
      <c r="CN74" s="2" t="str">
        <f t="shared" si="71"/>
        <v/>
      </c>
      <c r="CO74" s="2" t="str">
        <f t="shared" si="72"/>
        <v/>
      </c>
      <c r="CP74" s="2" t="str">
        <f t="shared" si="73"/>
        <v/>
      </c>
      <c r="CQ74" s="2" t="str">
        <f t="shared" si="74"/>
        <v/>
      </c>
      <c r="CR74" s="2" t="str">
        <f t="shared" si="75"/>
        <v/>
      </c>
      <c r="CS74" s="2" t="str">
        <f t="shared" si="76"/>
        <v/>
      </c>
      <c r="CT74" s="2" t="str">
        <f t="shared" si="77"/>
        <v/>
      </c>
      <c r="CV74" s="2">
        <f t="shared" si="78"/>
        <v>40.157594001367855</v>
      </c>
      <c r="CW74" s="2">
        <f t="shared" si="79"/>
        <v>46.38900767275917</v>
      </c>
      <c r="CX74" s="2">
        <f t="shared" si="80"/>
        <v>50.525571849978938</v>
      </c>
      <c r="CY74" s="2">
        <f t="shared" si="81"/>
        <v>54.071049529462407</v>
      </c>
      <c r="CZ74" s="2">
        <f t="shared" si="82"/>
        <v>57.417474828930608</v>
      </c>
      <c r="DA74" s="2">
        <f t="shared" si="83"/>
        <v>60.481952020690336</v>
      </c>
      <c r="DB74" s="2">
        <f t="shared" si="84"/>
        <v>62.281190494011987</v>
      </c>
      <c r="DC74" s="2">
        <f t="shared" si="85"/>
        <v>63.981128413185644</v>
      </c>
      <c r="DD74" s="2">
        <f t="shared" si="86"/>
        <v>65.086107756897249</v>
      </c>
      <c r="DE74" s="2">
        <f t="shared" si="87"/>
        <v>67.221389925553524</v>
      </c>
      <c r="DF74" s="2">
        <f t="shared" si="88"/>
        <v>67.428062500000024</v>
      </c>
      <c r="DG74" s="2">
        <f t="shared" si="89"/>
        <v>67.654441232374879</v>
      </c>
      <c r="DH74" s="2">
        <f t="shared" si="90"/>
        <v>64.182283716688616</v>
      </c>
      <c r="DI74" s="2">
        <f t="shared" si="91"/>
        <v>61.685585254609528</v>
      </c>
      <c r="DJ74" s="2">
        <f t="shared" si="92"/>
        <v>57.537985083419002</v>
      </c>
      <c r="DL74" s="2">
        <f t="shared" si="93"/>
        <v>38.555458608551497</v>
      </c>
      <c r="DM74" s="2">
        <f t="shared" si="94"/>
        <v>44.747585019183816</v>
      </c>
      <c r="DN74" s="2">
        <f t="shared" si="95"/>
        <v>49.569990447298629</v>
      </c>
      <c r="DO74" s="2">
        <f t="shared" si="96"/>
        <v>53.895432314555237</v>
      </c>
      <c r="DP74" s="2">
        <f t="shared" si="97"/>
        <v>58.589010278146901</v>
      </c>
      <c r="DQ74" s="2">
        <f t="shared" si="98"/>
        <v>60.821997984250274</v>
      </c>
      <c r="DR74" s="2">
        <f t="shared" si="99"/>
        <v>63.916335098496077</v>
      </c>
      <c r="DS74" s="2">
        <f t="shared" si="100"/>
        <v>65.858128723535259</v>
      </c>
      <c r="DT74" s="2">
        <f t="shared" si="101"/>
        <v>66.753124477299451</v>
      </c>
      <c r="DU74" s="2">
        <f t="shared" si="102"/>
        <v>68.180929099821299</v>
      </c>
      <c r="DV74" s="2">
        <f t="shared" si="103"/>
        <v>65.170057736534289</v>
      </c>
      <c r="DW74" s="2">
        <f t="shared" si="104"/>
        <v>65.833898306730987</v>
      </c>
      <c r="DX74" s="2">
        <f t="shared" si="105"/>
        <v>63.097690394138624</v>
      </c>
      <c r="DY74" s="2">
        <f t="shared" si="106"/>
        <v>58.293855999783453</v>
      </c>
      <c r="DZ74" s="2">
        <f t="shared" si="107"/>
        <v>53.028600681048069</v>
      </c>
      <c r="EB74" s="2">
        <f t="shared" si="108"/>
        <v>1.2232984306989172E-2</v>
      </c>
      <c r="EC74" s="2">
        <f t="shared" si="109"/>
        <v>9.8814218499421371E-3</v>
      </c>
      <c r="ED74" s="2">
        <f t="shared" si="110"/>
        <v>1.0153335381101946E-2</v>
      </c>
      <c r="EE74" s="2">
        <f t="shared" si="111"/>
        <v>9.6421669472305446E-3</v>
      </c>
      <c r="EF74" s="2">
        <f t="shared" si="112"/>
        <v>1.2235304548810957E-2</v>
      </c>
      <c r="EG74" s="2">
        <f t="shared" si="113"/>
        <v>1.1368722969753765E-2</v>
      </c>
      <c r="EH74" s="2">
        <f t="shared" si="114"/>
        <v>1.3641809623683145E-2</v>
      </c>
      <c r="EI74" s="2">
        <f t="shared" si="115"/>
        <v>1.6601419730343212E-2</v>
      </c>
      <c r="EJ74" s="2">
        <f t="shared" si="116"/>
        <v>1.5570155745978807E-2</v>
      </c>
      <c r="EK74" s="2">
        <f t="shared" si="117"/>
        <v>1.4428482658985463E-2</v>
      </c>
      <c r="EL74" s="2">
        <f t="shared" si="118"/>
        <v>1.2314868134939339E-2</v>
      </c>
      <c r="EM74" s="2">
        <f t="shared" si="119"/>
        <v>1.0850770580538837E-2</v>
      </c>
      <c r="EN74" s="2">
        <f t="shared" si="120"/>
        <v>9.2163831296122826E-3</v>
      </c>
      <c r="EO74" s="2">
        <f t="shared" si="121"/>
        <v>8.4493725674627887E-3</v>
      </c>
      <c r="EP74" s="2">
        <f t="shared" si="122"/>
        <v>9.4698788310565146E-3</v>
      </c>
    </row>
    <row r="75" spans="2:146" x14ac:dyDescent="0.25">
      <c r="B75" s="2">
        <v>53</v>
      </c>
      <c r="C75" s="49">
        <v>79.877200000000002</v>
      </c>
      <c r="D75" s="49">
        <v>66.906000000000006</v>
      </c>
      <c r="E75" s="49">
        <v>67.433999999999997</v>
      </c>
      <c r="F75" s="49">
        <v>69.603999999999999</v>
      </c>
      <c r="G75" s="49">
        <v>84.320999999999998</v>
      </c>
      <c r="H75" s="49">
        <v>81.774000000000001</v>
      </c>
      <c r="I75" s="49">
        <v>95.396000000000001</v>
      </c>
      <c r="J75" s="49">
        <v>107.925</v>
      </c>
      <c r="K75" s="49">
        <v>105.755</v>
      </c>
      <c r="L75" s="49">
        <v>104.962</v>
      </c>
      <c r="M75" s="49">
        <v>96.376999999999995</v>
      </c>
      <c r="N75" s="49">
        <v>91.716999999999999</v>
      </c>
      <c r="O75" s="49">
        <v>80.867999999999995</v>
      </c>
      <c r="P75" s="49">
        <v>74.376999999999995</v>
      </c>
      <c r="Q75" s="49">
        <v>67.019000000000005</v>
      </c>
      <c r="T75" s="4">
        <f t="shared" si="3"/>
        <v>75.176735077114856</v>
      </c>
      <c r="U75" s="4">
        <f t="shared" si="4"/>
        <v>59.30567707236289</v>
      </c>
      <c r="V75" s="4">
        <f t="shared" si="5"/>
        <v>58.393249318615013</v>
      </c>
      <c r="W75" s="4">
        <f t="shared" si="6"/>
        <v>59.447426281329804</v>
      </c>
      <c r="X75" s="4">
        <f t="shared" si="7"/>
        <v>73.491212073927414</v>
      </c>
      <c r="Y75" s="4">
        <f t="shared" si="8"/>
        <v>70.041699038342088</v>
      </c>
      <c r="Z75" s="4">
        <f t="shared" si="9"/>
        <v>84.674622025599987</v>
      </c>
      <c r="AA75" s="4">
        <f t="shared" si="10"/>
        <v>99.044223992839363</v>
      </c>
      <c r="AB75" s="4">
        <f t="shared" si="11"/>
        <v>94.721875222325608</v>
      </c>
      <c r="AC75" s="4">
        <f t="shared" si="12"/>
        <v>94.806426330797095</v>
      </c>
      <c r="AD75" s="4">
        <f t="shared" si="13"/>
        <v>82.752275711295439</v>
      </c>
      <c r="AE75" s="4">
        <f t="shared" si="14"/>
        <v>78.362020216448457</v>
      </c>
      <c r="AF75" s="4">
        <f t="shared" si="15"/>
        <v>68.961850213413825</v>
      </c>
      <c r="AG75" s="4">
        <f t="shared" si="16"/>
        <v>63.850114450689055</v>
      </c>
      <c r="AH75" s="4">
        <f t="shared" si="17"/>
        <v>58.304192226909358</v>
      </c>
      <c r="AJ75" s="4">
        <f t="shared" si="18"/>
        <v>4.7004649228851463</v>
      </c>
      <c r="AK75" s="4">
        <f t="shared" si="19"/>
        <v>7.6003229276371158</v>
      </c>
      <c r="AL75" s="4">
        <f t="shared" si="20"/>
        <v>9.0407506813849849</v>
      </c>
      <c r="AM75" s="4">
        <f t="shared" si="21"/>
        <v>10.156573718670195</v>
      </c>
      <c r="AN75" s="4">
        <f t="shared" si="22"/>
        <v>10.829787926072584</v>
      </c>
      <c r="AO75" s="4">
        <f t="shared" si="23"/>
        <v>11.732300961657913</v>
      </c>
      <c r="AP75" s="4">
        <f t="shared" si="24"/>
        <v>10.721377974400013</v>
      </c>
      <c r="AQ75" s="4">
        <f t="shared" si="25"/>
        <v>8.8807760071606339</v>
      </c>
      <c r="AR75" s="4">
        <f t="shared" si="26"/>
        <v>11.033124777674388</v>
      </c>
      <c r="AS75" s="4">
        <f t="shared" si="27"/>
        <v>10.155573669202909</v>
      </c>
      <c r="AT75" s="4">
        <f t="shared" si="28"/>
        <v>13.624724288704556</v>
      </c>
      <c r="AU75" s="4">
        <f t="shared" si="29"/>
        <v>13.354979783551542</v>
      </c>
      <c r="AV75" s="4">
        <f t="shared" si="30"/>
        <v>11.90614978658617</v>
      </c>
      <c r="AW75" s="4">
        <f t="shared" si="31"/>
        <v>10.52688554931094</v>
      </c>
      <c r="AX75" s="4">
        <f t="shared" si="32"/>
        <v>8.7148077730906479</v>
      </c>
      <c r="AZ75" s="2">
        <f t="shared" si="33"/>
        <v>40.088200661613769</v>
      </c>
      <c r="BA75" s="2">
        <f t="shared" si="34"/>
        <v>46.339356570679868</v>
      </c>
      <c r="BB75" s="2">
        <f t="shared" si="35"/>
        <v>50.453988087526845</v>
      </c>
      <c r="BC75" s="2">
        <f t="shared" si="36"/>
        <v>54.002849839205574</v>
      </c>
      <c r="BD75" s="2">
        <f t="shared" si="37"/>
        <v>57.352421113135584</v>
      </c>
      <c r="BE75" s="2">
        <f t="shared" si="38"/>
        <v>60.398485530814447</v>
      </c>
      <c r="BF75" s="2">
        <f t="shared" si="39"/>
        <v>62.234705781320223</v>
      </c>
      <c r="BG75" s="2">
        <f t="shared" si="40"/>
        <v>63.92275299274386</v>
      </c>
      <c r="BH75" s="2">
        <f t="shared" si="41"/>
        <v>65.026111315305911</v>
      </c>
      <c r="BI75" s="2">
        <f t="shared" si="42"/>
        <v>67.136089035392203</v>
      </c>
      <c r="BJ75" s="2">
        <f t="shared" si="43"/>
        <v>67.288912644980797</v>
      </c>
      <c r="BK75" s="2">
        <f t="shared" si="44"/>
        <v>67.502134414959869</v>
      </c>
      <c r="BL75" s="2">
        <f t="shared" si="45"/>
        <v>64.057230397113713</v>
      </c>
      <c r="BM75" s="2">
        <f t="shared" si="46"/>
        <v>61.537365706273356</v>
      </c>
      <c r="BN75" s="2">
        <f t="shared" si="47"/>
        <v>57.383625587888318</v>
      </c>
      <c r="BP75" s="2" t="str">
        <f t="shared" si="48"/>
        <v/>
      </c>
      <c r="BQ75" s="2" t="str">
        <f t="shared" si="49"/>
        <v/>
      </c>
      <c r="BR75" s="2" t="str">
        <f t="shared" si="50"/>
        <v/>
      </c>
      <c r="BS75" s="2" t="str">
        <f t="shared" si="51"/>
        <v/>
      </c>
      <c r="BT75" s="2" t="str">
        <f t="shared" si="52"/>
        <v/>
      </c>
      <c r="BU75" s="2" t="str">
        <f t="shared" si="53"/>
        <v/>
      </c>
      <c r="BV75" s="2" t="str">
        <f t="shared" si="54"/>
        <v/>
      </c>
      <c r="BW75" s="2" t="str">
        <f t="shared" si="55"/>
        <v/>
      </c>
      <c r="BX75" s="2" t="str">
        <f t="shared" si="56"/>
        <v/>
      </c>
      <c r="BY75" s="2" t="str">
        <f t="shared" si="57"/>
        <v/>
      </c>
      <c r="BZ75" s="2" t="str">
        <f t="shared" si="58"/>
        <v/>
      </c>
      <c r="CA75" s="2" t="str">
        <f t="shared" si="59"/>
        <v/>
      </c>
      <c r="CB75" s="2" t="str">
        <f t="shared" si="60"/>
        <v/>
      </c>
      <c r="CC75" s="2" t="str">
        <f t="shared" si="61"/>
        <v/>
      </c>
      <c r="CD75" s="2">
        <f t="shared" si="62"/>
        <v>67.019000000000005</v>
      </c>
      <c r="CF75" s="2" t="str">
        <f t="shared" si="63"/>
        <v/>
      </c>
      <c r="CG75" s="2" t="str">
        <f t="shared" si="64"/>
        <v/>
      </c>
      <c r="CH75" s="2" t="str">
        <f t="shared" si="65"/>
        <v/>
      </c>
      <c r="CI75" s="2" t="str">
        <f t="shared" si="66"/>
        <v/>
      </c>
      <c r="CJ75" s="2" t="str">
        <f t="shared" si="67"/>
        <v/>
      </c>
      <c r="CK75" s="2" t="str">
        <f t="shared" si="68"/>
        <v/>
      </c>
      <c r="CL75" s="2" t="str">
        <f t="shared" si="69"/>
        <v/>
      </c>
      <c r="CM75" s="2" t="str">
        <f t="shared" si="70"/>
        <v/>
      </c>
      <c r="CN75" s="2" t="str">
        <f t="shared" si="71"/>
        <v/>
      </c>
      <c r="CO75" s="2" t="str">
        <f t="shared" si="72"/>
        <v/>
      </c>
      <c r="CP75" s="2" t="str">
        <f t="shared" si="73"/>
        <v/>
      </c>
      <c r="CQ75" s="2" t="str">
        <f t="shared" si="74"/>
        <v/>
      </c>
      <c r="CR75" s="2" t="str">
        <f t="shared" si="75"/>
        <v/>
      </c>
      <c r="CS75" s="2" t="str">
        <f t="shared" si="76"/>
        <v/>
      </c>
      <c r="CT75" s="2" t="str">
        <f t="shared" si="77"/>
        <v/>
      </c>
      <c r="CV75" s="2">
        <f t="shared" si="78"/>
        <v>40.109536604508087</v>
      </c>
      <c r="CW75" s="2">
        <f t="shared" si="79"/>
        <v>46.357475208233474</v>
      </c>
      <c r="CX75" s="2">
        <f t="shared" si="80"/>
        <v>50.464793383902247</v>
      </c>
      <c r="CY75" s="2">
        <f t="shared" si="81"/>
        <v>54.004915610776223</v>
      </c>
      <c r="CZ75" s="2">
        <f t="shared" si="82"/>
        <v>57.337073050604701</v>
      </c>
      <c r="DA75" s="2">
        <f t="shared" si="83"/>
        <v>60.394432659769912</v>
      </c>
      <c r="DB75" s="2">
        <f t="shared" si="84"/>
        <v>62.210943488023958</v>
      </c>
      <c r="DC75" s="2">
        <f t="shared" si="85"/>
        <v>63.889301121046316</v>
      </c>
      <c r="DD75" s="2">
        <f t="shared" si="86"/>
        <v>64.998471261495411</v>
      </c>
      <c r="DE75" s="2">
        <f t="shared" si="87"/>
        <v>67.121651865996327</v>
      </c>
      <c r="DF75" s="2">
        <f t="shared" si="88"/>
        <v>67.319334206586859</v>
      </c>
      <c r="DG75" s="2">
        <f t="shared" si="89"/>
        <v>67.523839162289178</v>
      </c>
      <c r="DH75" s="2">
        <f t="shared" si="90"/>
        <v>64.068480581329695</v>
      </c>
      <c r="DI75" s="2">
        <f t="shared" si="91"/>
        <v>61.568697586700033</v>
      </c>
      <c r="DJ75" s="2">
        <f t="shared" si="92"/>
        <v>57.4301806357239</v>
      </c>
      <c r="DL75" s="2">
        <f t="shared" si="93"/>
        <v>38.516991721925592</v>
      </c>
      <c r="DM75" s="2">
        <f t="shared" si="94"/>
        <v>44.68361212566645</v>
      </c>
      <c r="DN75" s="2">
        <f t="shared" si="95"/>
        <v>49.493270202640865</v>
      </c>
      <c r="DO75" s="2">
        <f t="shared" si="96"/>
        <v>53.809341453250497</v>
      </c>
      <c r="DP75" s="2">
        <f t="shared" si="97"/>
        <v>58.48245710403534</v>
      </c>
      <c r="DQ75" s="2">
        <f t="shared" si="98"/>
        <v>60.719914819791974</v>
      </c>
      <c r="DR75" s="2">
        <f t="shared" si="99"/>
        <v>63.801640930593791</v>
      </c>
      <c r="DS75" s="2">
        <f t="shared" si="100"/>
        <v>65.729946965507395</v>
      </c>
      <c r="DT75" s="2">
        <f t="shared" si="101"/>
        <v>66.619899852035545</v>
      </c>
      <c r="DU75" s="2">
        <f t="shared" si="102"/>
        <v>68.035482100250576</v>
      </c>
      <c r="DV75" s="2">
        <f t="shared" si="103"/>
        <v>65.063706483140223</v>
      </c>
      <c r="DW75" s="2">
        <f t="shared" si="104"/>
        <v>65.697638221581897</v>
      </c>
      <c r="DX75" s="2">
        <f t="shared" si="105"/>
        <v>62.954224256465231</v>
      </c>
      <c r="DY75" s="2">
        <f t="shared" si="106"/>
        <v>58.184031077445837</v>
      </c>
      <c r="DZ75" s="2">
        <f t="shared" si="107"/>
        <v>52.942530809317716</v>
      </c>
      <c r="EB75" s="2">
        <f t="shared" si="108"/>
        <v>1.3397388750338902E-2</v>
      </c>
      <c r="EC75" s="2">
        <f t="shared" si="109"/>
        <v>1.0824444210709215E-2</v>
      </c>
      <c r="ED75" s="2">
        <f t="shared" si="110"/>
        <v>1.1122016009309805E-2</v>
      </c>
      <c r="EE75" s="2">
        <f t="shared" si="111"/>
        <v>1.056259986895039E-2</v>
      </c>
      <c r="EF75" s="2">
        <f t="shared" si="112"/>
        <v>1.3399926849789615E-2</v>
      </c>
      <c r="EG75" s="2">
        <f t="shared" si="113"/>
        <v>1.2451899189369004E-2</v>
      </c>
      <c r="EH75" s="2">
        <f t="shared" si="114"/>
        <v>1.4938285974659083E-2</v>
      </c>
      <c r="EI75" s="2">
        <f t="shared" si="115"/>
        <v>1.8173985939885309E-2</v>
      </c>
      <c r="EJ75" s="2">
        <f t="shared" si="116"/>
        <v>1.704672902141199E-2</v>
      </c>
      <c r="EK75" s="2">
        <f t="shared" si="117"/>
        <v>1.5798524555991442E-2</v>
      </c>
      <c r="EL75" s="2">
        <f t="shared" si="118"/>
        <v>1.3486960321437738E-2</v>
      </c>
      <c r="EM75" s="2">
        <f t="shared" si="119"/>
        <v>1.1885191188714745E-2</v>
      </c>
      <c r="EN75" s="2">
        <f t="shared" si="120"/>
        <v>1.0096585466861372E-2</v>
      </c>
      <c r="EO75" s="2">
        <f t="shared" si="121"/>
        <v>9.2570066625499419E-3</v>
      </c>
      <c r="EP75" s="2">
        <f t="shared" si="122"/>
        <v>1.0374037555612619E-2</v>
      </c>
    </row>
    <row r="76" spans="2:146" x14ac:dyDescent="0.25">
      <c r="B76" s="2">
        <v>54</v>
      </c>
      <c r="C76" s="49">
        <v>86.263199999999998</v>
      </c>
      <c r="D76" s="49">
        <v>71.887</v>
      </c>
      <c r="E76" s="49">
        <v>71.83</v>
      </c>
      <c r="F76" s="49">
        <v>72.34</v>
      </c>
      <c r="G76" s="49">
        <v>92.358000000000004</v>
      </c>
      <c r="H76" s="49">
        <v>88.34</v>
      </c>
      <c r="I76" s="49">
        <v>106.47199999999999</v>
      </c>
      <c r="J76" s="49">
        <v>120.66</v>
      </c>
      <c r="K76" s="49">
        <v>116.962</v>
      </c>
      <c r="L76" s="49">
        <v>115.604</v>
      </c>
      <c r="M76" s="49">
        <v>103.358</v>
      </c>
      <c r="N76" s="49">
        <v>96.980999999999995</v>
      </c>
      <c r="O76" s="49">
        <v>85.057000000000002</v>
      </c>
      <c r="P76" s="49">
        <v>76.584999999999994</v>
      </c>
      <c r="Q76" s="49">
        <v>68.942999999999998</v>
      </c>
      <c r="T76" s="4">
        <f t="shared" si="3"/>
        <v>83.620137283845082</v>
      </c>
      <c r="U76" s="4">
        <f t="shared" si="4"/>
        <v>65.29719054505199</v>
      </c>
      <c r="V76" s="4">
        <f t="shared" si="5"/>
        <v>62.987902683581289</v>
      </c>
      <c r="W76" s="4">
        <f t="shared" si="6"/>
        <v>63.30437888672158</v>
      </c>
      <c r="X76" s="4">
        <f t="shared" si="7"/>
        <v>83.19744528521079</v>
      </c>
      <c r="Y76" s="4">
        <f t="shared" si="8"/>
        <v>76.867414444041515</v>
      </c>
      <c r="Z76" s="4">
        <f t="shared" si="9"/>
        <v>97.001007895481649</v>
      </c>
      <c r="AA76" s="4">
        <f t="shared" si="10"/>
        <v>115.68946891922634</v>
      </c>
      <c r="AB76" s="4">
        <f t="shared" si="11"/>
        <v>109.5372725044097</v>
      </c>
      <c r="AC76" s="4">
        <f t="shared" si="12"/>
        <v>108.94091888104748</v>
      </c>
      <c r="AD76" s="4">
        <f t="shared" si="13"/>
        <v>92.321131362571762</v>
      </c>
      <c r="AE76" s="4">
        <f t="shared" si="14"/>
        <v>85.222809085770905</v>
      </c>
      <c r="AF76" s="4">
        <f t="shared" si="15"/>
        <v>72.422105172193582</v>
      </c>
      <c r="AG76" s="4">
        <f t="shared" si="16"/>
        <v>65.621421612456857</v>
      </c>
      <c r="AH76" s="4">
        <f t="shared" si="17"/>
        <v>59.095833018906973</v>
      </c>
      <c r="AJ76" s="4">
        <f t="shared" si="18"/>
        <v>2.6430627161549154</v>
      </c>
      <c r="AK76" s="4">
        <f t="shared" si="19"/>
        <v>6.5898094549480106</v>
      </c>
      <c r="AL76" s="4">
        <f t="shared" si="20"/>
        <v>8.8420973164187089</v>
      </c>
      <c r="AM76" s="4">
        <f t="shared" si="21"/>
        <v>9.0356211132784239</v>
      </c>
      <c r="AN76" s="4">
        <f t="shared" si="22"/>
        <v>9.1605547147892139</v>
      </c>
      <c r="AO76" s="4">
        <f t="shared" si="23"/>
        <v>11.472585555958489</v>
      </c>
      <c r="AP76" s="4">
        <f t="shared" si="24"/>
        <v>9.4709921045183449</v>
      </c>
      <c r="AQ76" s="4">
        <f t="shared" si="25"/>
        <v>4.9705310807736538</v>
      </c>
      <c r="AR76" s="4">
        <f t="shared" si="26"/>
        <v>7.4247274955903038</v>
      </c>
      <c r="AS76" s="4">
        <f t="shared" si="27"/>
        <v>6.663081118952519</v>
      </c>
      <c r="AT76" s="4">
        <f t="shared" si="28"/>
        <v>11.036868637428242</v>
      </c>
      <c r="AU76" s="4">
        <f t="shared" si="29"/>
        <v>11.75819091422909</v>
      </c>
      <c r="AV76" s="4">
        <f t="shared" si="30"/>
        <v>12.63489482780642</v>
      </c>
      <c r="AW76" s="4">
        <f t="shared" si="31"/>
        <v>10.963578387543137</v>
      </c>
      <c r="AX76" s="4">
        <f t="shared" si="32"/>
        <v>9.8471669810930251</v>
      </c>
      <c r="AZ76" s="2">
        <f t="shared" si="33"/>
        <v>40.038255713199796</v>
      </c>
      <c r="BA76" s="2">
        <f t="shared" si="34"/>
        <v>46.305712152060472</v>
      </c>
      <c r="BB76" s="2">
        <f t="shared" si="35"/>
        <v>50.391985642988573</v>
      </c>
      <c r="BC76" s="2">
        <f t="shared" si="36"/>
        <v>53.936288025269121</v>
      </c>
      <c r="BD76" s="2">
        <f t="shared" si="37"/>
        <v>57.27309462074421</v>
      </c>
      <c r="BE76" s="2">
        <f t="shared" si="38"/>
        <v>60.311153246929848</v>
      </c>
      <c r="BF76" s="2">
        <f t="shared" si="39"/>
        <v>62.165986847069426</v>
      </c>
      <c r="BG76" s="2">
        <f t="shared" si="40"/>
        <v>63.833365695051278</v>
      </c>
      <c r="BH76" s="2">
        <f t="shared" si="41"/>
        <v>64.940241015360002</v>
      </c>
      <c r="BI76" s="2">
        <f t="shared" si="42"/>
        <v>67.036929157321751</v>
      </c>
      <c r="BJ76" s="2">
        <f t="shared" si="43"/>
        <v>67.17732778764038</v>
      </c>
      <c r="BK76" s="2">
        <f t="shared" si="44"/>
        <v>67.369391917934138</v>
      </c>
      <c r="BL76" s="2">
        <f t="shared" si="45"/>
        <v>63.94202579847056</v>
      </c>
      <c r="BM76" s="2">
        <f t="shared" si="46"/>
        <v>61.417557473509554</v>
      </c>
      <c r="BN76" s="2">
        <f t="shared" si="47"/>
        <v>57.271627614559975</v>
      </c>
      <c r="BP76" s="2" t="str">
        <f t="shared" si="48"/>
        <v/>
      </c>
      <c r="BQ76" s="2" t="str">
        <f t="shared" si="49"/>
        <v/>
      </c>
      <c r="BR76" s="2" t="str">
        <f t="shared" si="50"/>
        <v/>
      </c>
      <c r="BS76" s="2" t="str">
        <f t="shared" si="51"/>
        <v/>
      </c>
      <c r="BT76" s="2" t="str">
        <f t="shared" si="52"/>
        <v/>
      </c>
      <c r="BU76" s="2" t="str">
        <f t="shared" si="53"/>
        <v/>
      </c>
      <c r="BV76" s="2" t="str">
        <f t="shared" si="54"/>
        <v/>
      </c>
      <c r="BW76" s="2" t="str">
        <f t="shared" si="55"/>
        <v/>
      </c>
      <c r="BX76" s="2" t="str">
        <f t="shared" si="56"/>
        <v/>
      </c>
      <c r="BY76" s="2" t="str">
        <f t="shared" si="57"/>
        <v/>
      </c>
      <c r="BZ76" s="2" t="str">
        <f t="shared" si="58"/>
        <v/>
      </c>
      <c r="CA76" s="2" t="str">
        <f t="shared" si="59"/>
        <v/>
      </c>
      <c r="CB76" s="2" t="str">
        <f t="shared" si="60"/>
        <v/>
      </c>
      <c r="CC76" s="2" t="str">
        <f t="shared" si="61"/>
        <v/>
      </c>
      <c r="CD76" s="2" t="str">
        <f t="shared" si="62"/>
        <v/>
      </c>
      <c r="CF76" s="2" t="str">
        <f t="shared" si="63"/>
        <v/>
      </c>
      <c r="CG76" s="2" t="str">
        <f t="shared" si="64"/>
        <v/>
      </c>
      <c r="CH76" s="2" t="str">
        <f t="shared" si="65"/>
        <v/>
      </c>
      <c r="CI76" s="2" t="str">
        <f t="shared" si="66"/>
        <v/>
      </c>
      <c r="CJ76" s="2" t="str">
        <f t="shared" si="67"/>
        <v/>
      </c>
      <c r="CK76" s="2" t="str">
        <f t="shared" si="68"/>
        <v/>
      </c>
      <c r="CL76" s="2" t="str">
        <f t="shared" si="69"/>
        <v/>
      </c>
      <c r="CM76" s="2" t="str">
        <f t="shared" si="70"/>
        <v/>
      </c>
      <c r="CN76" s="2" t="str">
        <f t="shared" si="71"/>
        <v/>
      </c>
      <c r="CO76" s="2" t="str">
        <f t="shared" si="72"/>
        <v/>
      </c>
      <c r="CP76" s="2" t="str">
        <f t="shared" si="73"/>
        <v/>
      </c>
      <c r="CQ76" s="2" t="str">
        <f t="shared" si="74"/>
        <v/>
      </c>
      <c r="CR76" s="2" t="str">
        <f t="shared" si="75"/>
        <v/>
      </c>
      <c r="CS76" s="2" t="str">
        <f t="shared" si="76"/>
        <v/>
      </c>
      <c r="CT76" s="2" t="str">
        <f t="shared" si="77"/>
        <v/>
      </c>
      <c r="CV76" s="2">
        <f t="shared" si="78"/>
        <v>40.061479207648318</v>
      </c>
      <c r="CW76" s="2">
        <f t="shared" si="79"/>
        <v>46.325942743707778</v>
      </c>
      <c r="CX76" s="2">
        <f t="shared" si="80"/>
        <v>50.404014917825549</v>
      </c>
      <c r="CY76" s="2">
        <f t="shared" si="81"/>
        <v>53.938781692090039</v>
      </c>
      <c r="CZ76" s="2">
        <f t="shared" si="82"/>
        <v>57.256671272278794</v>
      </c>
      <c r="DA76" s="2">
        <f t="shared" si="83"/>
        <v>60.30691329884948</v>
      </c>
      <c r="DB76" s="2">
        <f t="shared" si="84"/>
        <v>62.140696482035935</v>
      </c>
      <c r="DC76" s="2">
        <f t="shared" si="85"/>
        <v>63.79747382890698</v>
      </c>
      <c r="DD76" s="2">
        <f t="shared" si="86"/>
        <v>64.910834766093572</v>
      </c>
      <c r="DE76" s="2">
        <f t="shared" si="87"/>
        <v>67.021913806439144</v>
      </c>
      <c r="DF76" s="2">
        <f t="shared" si="88"/>
        <v>67.21060591317368</v>
      </c>
      <c r="DG76" s="2">
        <f t="shared" si="89"/>
        <v>67.393237092203478</v>
      </c>
      <c r="DH76" s="2">
        <f t="shared" si="90"/>
        <v>63.954677445970788</v>
      </c>
      <c r="DI76" s="2">
        <f t="shared" si="91"/>
        <v>61.451809918790538</v>
      </c>
      <c r="DJ76" s="2">
        <f t="shared" si="92"/>
        <v>57.322376188028791</v>
      </c>
      <c r="DL76" s="2">
        <f t="shared" si="93"/>
        <v>38.478524835299687</v>
      </c>
      <c r="DM76" s="2">
        <f t="shared" si="94"/>
        <v>44.619639232149083</v>
      </c>
      <c r="DN76" s="2">
        <f t="shared" si="95"/>
        <v>49.416549957983094</v>
      </c>
      <c r="DO76" s="2">
        <f t="shared" si="96"/>
        <v>53.723250591945757</v>
      </c>
      <c r="DP76" s="2">
        <f t="shared" si="97"/>
        <v>58.37590392992378</v>
      </c>
      <c r="DQ76" s="2">
        <f t="shared" si="98"/>
        <v>60.617831655333674</v>
      </c>
      <c r="DR76" s="2">
        <f t="shared" si="99"/>
        <v>63.686946762691512</v>
      </c>
      <c r="DS76" s="2">
        <f t="shared" si="100"/>
        <v>65.601765207479531</v>
      </c>
      <c r="DT76" s="2">
        <f t="shared" si="101"/>
        <v>66.486675226771624</v>
      </c>
      <c r="DU76" s="2">
        <f t="shared" si="102"/>
        <v>67.890035100679853</v>
      </c>
      <c r="DV76" s="2">
        <f t="shared" si="103"/>
        <v>64.957355229746142</v>
      </c>
      <c r="DW76" s="2">
        <f t="shared" si="104"/>
        <v>65.561378136432808</v>
      </c>
      <c r="DX76" s="2">
        <f t="shared" si="105"/>
        <v>62.810758118791831</v>
      </c>
      <c r="DY76" s="2">
        <f t="shared" si="106"/>
        <v>58.074206155108222</v>
      </c>
      <c r="DZ76" s="2">
        <f t="shared" si="107"/>
        <v>52.856460937587357</v>
      </c>
      <c r="EB76" s="2">
        <f t="shared" si="108"/>
        <v>1.467098158619754E-2</v>
      </c>
      <c r="EC76" s="2">
        <f t="shared" si="109"/>
        <v>1.1856385168440996E-2</v>
      </c>
      <c r="ED76" s="2">
        <f t="shared" si="110"/>
        <v>1.2181976400350526E-2</v>
      </c>
      <c r="EE76" s="2">
        <f t="shared" si="111"/>
        <v>1.1569870052380438E-2</v>
      </c>
      <c r="EF76" s="2">
        <f t="shared" si="112"/>
        <v>1.4673757375860177E-2</v>
      </c>
      <c r="EG76" s="2">
        <f t="shared" si="113"/>
        <v>1.363685350813768E-2</v>
      </c>
      <c r="EH76" s="2">
        <f t="shared" si="114"/>
        <v>1.6355932380348232E-2</v>
      </c>
      <c r="EI76" s="2">
        <f t="shared" si="115"/>
        <v>1.9892499942382208E-2</v>
      </c>
      <c r="EJ76" s="2">
        <f t="shared" si="116"/>
        <v>1.866067663586872E-2</v>
      </c>
      <c r="EK76" s="2">
        <f t="shared" si="117"/>
        <v>1.7296374345637036E-2</v>
      </c>
      <c r="EL76" s="2">
        <f t="shared" si="118"/>
        <v>1.4768940614574292E-2</v>
      </c>
      <c r="EM76" s="2">
        <f t="shared" si="119"/>
        <v>1.3016926982407443E-2</v>
      </c>
      <c r="EN76" s="2">
        <f t="shared" si="120"/>
        <v>1.1059912355379601E-2</v>
      </c>
      <c r="EO76" s="2">
        <f t="shared" si="121"/>
        <v>1.0141049003226647E-2</v>
      </c>
      <c r="EP76" s="2">
        <f t="shared" si="122"/>
        <v>1.1363532584681512E-2</v>
      </c>
    </row>
    <row r="77" spans="2:146" x14ac:dyDescent="0.25">
      <c r="B77" s="2">
        <v>55</v>
      </c>
      <c r="C77" s="49">
        <v>92</v>
      </c>
      <c r="D77" s="49">
        <v>79.849000000000004</v>
      </c>
      <c r="E77" s="49">
        <v>76.320999999999998</v>
      </c>
      <c r="F77" s="49">
        <v>77.867999999999995</v>
      </c>
      <c r="G77" s="49">
        <v>103.01900000000001</v>
      </c>
      <c r="H77" s="49">
        <v>96.603999999999999</v>
      </c>
      <c r="I77" s="49">
        <v>118.717</v>
      </c>
      <c r="J77" s="49">
        <v>135.86799999999999</v>
      </c>
      <c r="K77" s="49">
        <v>130.18899999999999</v>
      </c>
      <c r="L77" s="49">
        <v>129.28299999999999</v>
      </c>
      <c r="M77" s="49">
        <v>113.17</v>
      </c>
      <c r="N77" s="49">
        <v>104.075</v>
      </c>
      <c r="O77" s="49">
        <v>88.811000000000007</v>
      </c>
      <c r="P77" s="49">
        <v>79.528000000000006</v>
      </c>
      <c r="Q77" s="49">
        <v>71.093999999999994</v>
      </c>
      <c r="T77" s="4">
        <f t="shared" si="3"/>
        <v>91.915610436046279</v>
      </c>
      <c r="U77" s="4">
        <f t="shared" si="4"/>
        <v>72.975256186018569</v>
      </c>
      <c r="V77" s="4">
        <f t="shared" si="5"/>
        <v>69.434057047203609</v>
      </c>
      <c r="W77" s="4">
        <f t="shared" si="6"/>
        <v>69.15778324762519</v>
      </c>
      <c r="X77" s="4">
        <f t="shared" si="7"/>
        <v>96.333002736377935</v>
      </c>
      <c r="Y77" s="4">
        <f t="shared" si="8"/>
        <v>86.933064776302714</v>
      </c>
      <c r="Z77" s="4">
        <f t="shared" si="9"/>
        <v>112.99950568857574</v>
      </c>
      <c r="AA77" s="4">
        <f t="shared" si="10"/>
        <v>135.44782051051033</v>
      </c>
      <c r="AB77" s="4">
        <f t="shared" si="11"/>
        <v>127.76655541181364</v>
      </c>
      <c r="AC77" s="4">
        <f t="shared" si="12"/>
        <v>126.59808310347553</v>
      </c>
      <c r="AD77" s="4">
        <f t="shared" si="13"/>
        <v>105.5372570411824</v>
      </c>
      <c r="AE77" s="4">
        <f t="shared" si="14"/>
        <v>95.023813574481977</v>
      </c>
      <c r="AF77" s="4">
        <f t="shared" si="15"/>
        <v>77.768555844316651</v>
      </c>
      <c r="AG77" s="4">
        <f t="shared" si="16"/>
        <v>68.575046071139795</v>
      </c>
      <c r="AH77" s="4">
        <f t="shared" si="17"/>
        <v>60.593128532668146</v>
      </c>
      <c r="AJ77" s="4">
        <f t="shared" si="18"/>
        <v>8.4389563953720881E-2</v>
      </c>
      <c r="AK77" s="4">
        <f t="shared" si="19"/>
        <v>6.8737438139814344</v>
      </c>
      <c r="AL77" s="4">
        <f t="shared" si="20"/>
        <v>6.8869429527963888</v>
      </c>
      <c r="AM77" s="4">
        <f t="shared" si="21"/>
        <v>8.7102167523748051</v>
      </c>
      <c r="AN77" s="4">
        <f t="shared" si="22"/>
        <v>6.6859972636220704</v>
      </c>
      <c r="AO77" s="4">
        <f t="shared" si="23"/>
        <v>9.6709352236972848</v>
      </c>
      <c r="AP77" s="4">
        <f t="shared" si="24"/>
        <v>5.7174943114242609</v>
      </c>
      <c r="AQ77" s="4">
        <f t="shared" si="25"/>
        <v>0.42017948948966932</v>
      </c>
      <c r="AR77" s="4">
        <f t="shared" si="26"/>
        <v>2.4224445881863517</v>
      </c>
      <c r="AS77" s="4">
        <f t="shared" si="27"/>
        <v>2.6849168965244559</v>
      </c>
      <c r="AT77" s="4">
        <f t="shared" si="28"/>
        <v>7.6327429588176017</v>
      </c>
      <c r="AU77" s="4">
        <f t="shared" si="29"/>
        <v>9.0511864255180257</v>
      </c>
      <c r="AV77" s="4">
        <f t="shared" si="30"/>
        <v>11.042444155683356</v>
      </c>
      <c r="AW77" s="4">
        <f t="shared" si="31"/>
        <v>10.952953928860211</v>
      </c>
      <c r="AX77" s="4">
        <f t="shared" si="32"/>
        <v>10.500871467331848</v>
      </c>
      <c r="AZ77" s="2">
        <f t="shared" si="33"/>
        <v>39.988147805961489</v>
      </c>
      <c r="BA77" s="2">
        <f t="shared" si="34"/>
        <v>46.271831969217686</v>
      </c>
      <c r="BB77" s="2">
        <f t="shared" si="35"/>
        <v>50.329849409235443</v>
      </c>
      <c r="BC77" s="2">
        <f t="shared" si="36"/>
        <v>53.869663677100299</v>
      </c>
      <c r="BD77" s="2">
        <f t="shared" si="37"/>
        <v>57.193831712954697</v>
      </c>
      <c r="BE77" s="2">
        <f t="shared" si="38"/>
        <v>60.223819360749495</v>
      </c>
      <c r="BF77" s="2">
        <f t="shared" si="39"/>
        <v>62.097340264471825</v>
      </c>
      <c r="BG77" s="2">
        <f t="shared" si="40"/>
        <v>63.74413436742811</v>
      </c>
      <c r="BH77" s="2">
        <f t="shared" si="41"/>
        <v>64.854452533412811</v>
      </c>
      <c r="BI77" s="2">
        <f t="shared" si="42"/>
        <v>66.937746893305274</v>
      </c>
      <c r="BJ77" s="2">
        <f t="shared" si="43"/>
        <v>67.065479237420504</v>
      </c>
      <c r="BK77" s="2">
        <f t="shared" si="44"/>
        <v>67.236441448053512</v>
      </c>
      <c r="BL77" s="2">
        <f t="shared" si="45"/>
        <v>63.826657503063046</v>
      </c>
      <c r="BM77" s="2">
        <f t="shared" si="46"/>
        <v>61.297480358013104</v>
      </c>
      <c r="BN77" s="2">
        <f t="shared" si="47"/>
        <v>57.159258487688703</v>
      </c>
      <c r="BP77" s="2" t="str">
        <f t="shared" si="48"/>
        <v/>
      </c>
      <c r="BQ77" s="2" t="str">
        <f t="shared" si="49"/>
        <v/>
      </c>
      <c r="BR77" s="2" t="str">
        <f t="shared" si="50"/>
        <v/>
      </c>
      <c r="BS77" s="2" t="str">
        <f t="shared" si="51"/>
        <v/>
      </c>
      <c r="BT77" s="2" t="str">
        <f t="shared" si="52"/>
        <v/>
      </c>
      <c r="BU77" s="2" t="str">
        <f t="shared" si="53"/>
        <v/>
      </c>
      <c r="BV77" s="2" t="str">
        <f t="shared" si="54"/>
        <v/>
      </c>
      <c r="BW77" s="2" t="str">
        <f t="shared" si="55"/>
        <v/>
      </c>
      <c r="BX77" s="2" t="str">
        <f t="shared" si="56"/>
        <v/>
      </c>
      <c r="BY77" s="2" t="str">
        <f t="shared" si="57"/>
        <v/>
      </c>
      <c r="BZ77" s="2" t="str">
        <f t="shared" si="58"/>
        <v/>
      </c>
      <c r="CA77" s="2" t="str">
        <f t="shared" si="59"/>
        <v/>
      </c>
      <c r="CB77" s="2" t="str">
        <f t="shared" si="60"/>
        <v/>
      </c>
      <c r="CC77" s="2" t="str">
        <f t="shared" si="61"/>
        <v/>
      </c>
      <c r="CD77" s="2" t="str">
        <f t="shared" si="62"/>
        <v/>
      </c>
      <c r="CF77" s="2" t="str">
        <f t="shared" si="63"/>
        <v/>
      </c>
      <c r="CG77" s="2" t="str">
        <f t="shared" si="64"/>
        <v/>
      </c>
      <c r="CH77" s="2" t="str">
        <f t="shared" si="65"/>
        <v/>
      </c>
      <c r="CI77" s="2" t="str">
        <f t="shared" si="66"/>
        <v/>
      </c>
      <c r="CJ77" s="2" t="str">
        <f t="shared" si="67"/>
        <v/>
      </c>
      <c r="CK77" s="2" t="str">
        <f t="shared" si="68"/>
        <v/>
      </c>
      <c r="CL77" s="2" t="str">
        <f t="shared" si="69"/>
        <v/>
      </c>
      <c r="CM77" s="2" t="str">
        <f t="shared" si="70"/>
        <v/>
      </c>
      <c r="CN77" s="2" t="str">
        <f t="shared" si="71"/>
        <v/>
      </c>
      <c r="CO77" s="2" t="str">
        <f t="shared" si="72"/>
        <v/>
      </c>
      <c r="CP77" s="2" t="str">
        <f t="shared" si="73"/>
        <v/>
      </c>
      <c r="CQ77" s="2" t="str">
        <f t="shared" si="74"/>
        <v/>
      </c>
      <c r="CR77" s="2" t="str">
        <f t="shared" si="75"/>
        <v/>
      </c>
      <c r="CS77" s="2" t="str">
        <f t="shared" si="76"/>
        <v/>
      </c>
      <c r="CT77" s="2" t="str">
        <f t="shared" si="77"/>
        <v/>
      </c>
      <c r="CV77" s="2">
        <f t="shared" si="78"/>
        <v>40.01342181078855</v>
      </c>
      <c r="CW77" s="2">
        <f t="shared" si="79"/>
        <v>46.294410279182074</v>
      </c>
      <c r="CX77" s="2">
        <f t="shared" si="80"/>
        <v>50.343236451748851</v>
      </c>
      <c r="CY77" s="2">
        <f t="shared" si="81"/>
        <v>53.872647773403855</v>
      </c>
      <c r="CZ77" s="2">
        <f t="shared" si="82"/>
        <v>57.176269493952887</v>
      </c>
      <c r="DA77" s="2">
        <f t="shared" si="83"/>
        <v>60.219393937929048</v>
      </c>
      <c r="DB77" s="2">
        <f t="shared" si="84"/>
        <v>62.070449476047912</v>
      </c>
      <c r="DC77" s="2">
        <f t="shared" si="85"/>
        <v>63.705646536767652</v>
      </c>
      <c r="DD77" s="2">
        <f t="shared" si="86"/>
        <v>64.823198270691734</v>
      </c>
      <c r="DE77" s="2">
        <f t="shared" si="87"/>
        <v>66.922175746881948</v>
      </c>
      <c r="DF77" s="2">
        <f t="shared" si="88"/>
        <v>67.101877619760515</v>
      </c>
      <c r="DG77" s="2">
        <f t="shared" si="89"/>
        <v>67.262635022117763</v>
      </c>
      <c r="DH77" s="2">
        <f t="shared" si="90"/>
        <v>63.840874310611866</v>
      </c>
      <c r="DI77" s="2">
        <f t="shared" si="91"/>
        <v>61.334922250881043</v>
      </c>
      <c r="DJ77" s="2">
        <f t="shared" si="92"/>
        <v>57.214571740333689</v>
      </c>
      <c r="DL77" s="2">
        <f t="shared" si="93"/>
        <v>38.440057948673783</v>
      </c>
      <c r="DM77" s="2">
        <f t="shared" si="94"/>
        <v>44.555666338631724</v>
      </c>
      <c r="DN77" s="2">
        <f t="shared" si="95"/>
        <v>49.339829713325329</v>
      </c>
      <c r="DO77" s="2">
        <f t="shared" si="96"/>
        <v>53.63715973064101</v>
      </c>
      <c r="DP77" s="2">
        <f t="shared" si="97"/>
        <v>58.269350755812226</v>
      </c>
      <c r="DQ77" s="2">
        <f t="shared" si="98"/>
        <v>60.515748490875367</v>
      </c>
      <c r="DR77" s="2">
        <f t="shared" si="99"/>
        <v>63.572252594789234</v>
      </c>
      <c r="DS77" s="2">
        <f t="shared" si="100"/>
        <v>65.473583449451667</v>
      </c>
      <c r="DT77" s="2">
        <f t="shared" si="101"/>
        <v>66.353450601507717</v>
      </c>
      <c r="DU77" s="2">
        <f t="shared" si="102"/>
        <v>67.74458810110913</v>
      </c>
      <c r="DV77" s="2">
        <f t="shared" si="103"/>
        <v>64.851003976352075</v>
      </c>
      <c r="DW77" s="2">
        <f t="shared" si="104"/>
        <v>65.425118051283704</v>
      </c>
      <c r="DX77" s="2">
        <f t="shared" si="105"/>
        <v>62.667291981118439</v>
      </c>
      <c r="DY77" s="2">
        <f t="shared" si="106"/>
        <v>57.964381232770606</v>
      </c>
      <c r="DZ77" s="2">
        <f t="shared" si="107"/>
        <v>52.770391065857005</v>
      </c>
      <c r="EB77" s="2">
        <f t="shared" si="108"/>
        <v>1.6063674421182648E-2</v>
      </c>
      <c r="EC77" s="2">
        <f t="shared" si="109"/>
        <v>1.2985414032406521E-2</v>
      </c>
      <c r="ED77" s="2">
        <f t="shared" si="110"/>
        <v>1.334159120203497E-2</v>
      </c>
      <c r="EE77" s="2">
        <f t="shared" si="111"/>
        <v>1.2671965287676066E-2</v>
      </c>
      <c r="EF77" s="2">
        <f t="shared" si="112"/>
        <v>1.6066709415487442E-2</v>
      </c>
      <c r="EG77" s="2">
        <f t="shared" si="113"/>
        <v>1.4932865975743722E-2</v>
      </c>
      <c r="EH77" s="2">
        <f t="shared" si="114"/>
        <v>1.7905668251938345E-2</v>
      </c>
      <c r="EI77" s="2">
        <f t="shared" si="115"/>
        <v>2.1769911801901538E-2</v>
      </c>
      <c r="EJ77" s="2">
        <f t="shared" si="116"/>
        <v>2.0424254282568253E-2</v>
      </c>
      <c r="EK77" s="2">
        <f t="shared" si="117"/>
        <v>1.8933502571173075E-2</v>
      </c>
      <c r="EL77" s="2">
        <f t="shared" si="118"/>
        <v>1.6170779930987145E-2</v>
      </c>
      <c r="EM77" s="2">
        <f t="shared" si="119"/>
        <v>1.4254874637892538E-2</v>
      </c>
      <c r="EN77" s="2">
        <f t="shared" si="120"/>
        <v>1.2114026593224849E-2</v>
      </c>
      <c r="EO77" s="2">
        <f t="shared" si="121"/>
        <v>1.1108570602390315E-2</v>
      </c>
      <c r="EP77" s="2">
        <f t="shared" si="122"/>
        <v>1.2446220506436354E-2</v>
      </c>
    </row>
    <row r="78" spans="2:146" x14ac:dyDescent="0.25">
      <c r="B78" s="2">
        <v>56</v>
      </c>
      <c r="C78" s="49">
        <v>97.175399999999996</v>
      </c>
      <c r="D78" s="49">
        <v>86.225999999999999</v>
      </c>
      <c r="E78" s="49">
        <v>83.093999999999994</v>
      </c>
      <c r="F78" s="49">
        <v>85.225999999999999</v>
      </c>
      <c r="G78" s="49">
        <v>115.925</v>
      </c>
      <c r="H78" s="49">
        <v>108.679</v>
      </c>
      <c r="I78" s="49">
        <v>133.774</v>
      </c>
      <c r="J78" s="49">
        <v>151.92500000000001</v>
      </c>
      <c r="K78" s="49">
        <v>144.358</v>
      </c>
      <c r="L78" s="49">
        <v>145.39599999999999</v>
      </c>
      <c r="M78" s="49">
        <v>126.057</v>
      </c>
      <c r="N78" s="49">
        <v>114.30200000000001</v>
      </c>
      <c r="O78" s="49">
        <v>94.528000000000006</v>
      </c>
      <c r="P78" s="49">
        <v>83.245000000000005</v>
      </c>
      <c r="Q78" s="49">
        <v>71.697999999999993</v>
      </c>
      <c r="T78" s="4">
        <f t="shared" si="3"/>
        <v>99.290307416107069</v>
      </c>
      <c r="U78" s="4">
        <f t="shared" si="4"/>
        <v>82.282380989089972</v>
      </c>
      <c r="V78" s="4">
        <f t="shared" si="5"/>
        <v>77.96744015847554</v>
      </c>
      <c r="W78" s="4">
        <f t="shared" si="6"/>
        <v>77.466144630082354</v>
      </c>
      <c r="X78" s="4">
        <f t="shared" si="7"/>
        <v>112.65160728845575</v>
      </c>
      <c r="Y78" s="4">
        <f t="shared" si="8"/>
        <v>100.62387643174335</v>
      </c>
      <c r="Z78" s="4">
        <f t="shared" si="9"/>
        <v>132.04226324096118</v>
      </c>
      <c r="AA78" s="4">
        <f t="shared" si="10"/>
        <v>156.50840157506727</v>
      </c>
      <c r="AB78" s="4">
        <f t="shared" si="11"/>
        <v>148.13288089820711</v>
      </c>
      <c r="AC78" s="4">
        <f t="shared" si="12"/>
        <v>146.69414044098161</v>
      </c>
      <c r="AD78" s="4">
        <f t="shared" si="13"/>
        <v>122.34416352919676</v>
      </c>
      <c r="AE78" s="4">
        <f t="shared" si="14"/>
        <v>108.04852319274229</v>
      </c>
      <c r="AF78" s="4">
        <f t="shared" si="15"/>
        <v>85.506833012723362</v>
      </c>
      <c r="AG78" s="4">
        <f t="shared" si="16"/>
        <v>73.175993971692307</v>
      </c>
      <c r="AH78" s="4">
        <f t="shared" si="17"/>
        <v>63.186729869008595</v>
      </c>
      <c r="AJ78" s="4">
        <f t="shared" si="18"/>
        <v>-2.1149074161070729</v>
      </c>
      <c r="AK78" s="4">
        <f t="shared" si="19"/>
        <v>3.9436190109100266</v>
      </c>
      <c r="AL78" s="4">
        <f t="shared" si="20"/>
        <v>5.126559841524454</v>
      </c>
      <c r="AM78" s="4">
        <f t="shared" si="21"/>
        <v>7.7598553699176449</v>
      </c>
      <c r="AN78" s="4">
        <f t="shared" si="22"/>
        <v>3.2733927115442469</v>
      </c>
      <c r="AO78" s="4">
        <f t="shared" si="23"/>
        <v>8.0551235682566471</v>
      </c>
      <c r="AP78" s="4">
        <f t="shared" si="24"/>
        <v>1.7317367590388244</v>
      </c>
      <c r="AQ78" s="4">
        <f t="shared" si="25"/>
        <v>-4.5834015750672563</v>
      </c>
      <c r="AR78" s="4">
        <f t="shared" si="26"/>
        <v>-3.7748808982071012</v>
      </c>
      <c r="AS78" s="4">
        <f t="shared" si="27"/>
        <v>-1.2981404409816264</v>
      </c>
      <c r="AT78" s="4">
        <f t="shared" si="28"/>
        <v>3.7128364708032393</v>
      </c>
      <c r="AU78" s="4">
        <f t="shared" si="29"/>
        <v>6.2534768072577123</v>
      </c>
      <c r="AV78" s="4">
        <f t="shared" si="30"/>
        <v>9.0211669872766436</v>
      </c>
      <c r="AW78" s="4">
        <f t="shared" si="31"/>
        <v>10.069006028307697</v>
      </c>
      <c r="AX78" s="4">
        <f t="shared" si="32"/>
        <v>8.5112701309913987</v>
      </c>
      <c r="AZ78" s="2">
        <f t="shared" si="33"/>
        <v>39.937863561524196</v>
      </c>
      <c r="BA78" s="2">
        <f t="shared" si="34"/>
        <v>46.237690850464503</v>
      </c>
      <c r="BB78" s="2">
        <f t="shared" si="35"/>
        <v>50.26756534632915</v>
      </c>
      <c r="BC78" s="2">
        <f t="shared" si="36"/>
        <v>53.802968899724839</v>
      </c>
      <c r="BD78" s="2">
        <f t="shared" si="37"/>
        <v>57.114634511849559</v>
      </c>
      <c r="BE78" s="2">
        <f t="shared" si="38"/>
        <v>60.136481857609922</v>
      </c>
      <c r="BF78" s="2">
        <f t="shared" si="39"/>
        <v>62.028765651260152</v>
      </c>
      <c r="BG78" s="2">
        <f t="shared" si="40"/>
        <v>63.655065890939092</v>
      </c>
      <c r="BH78" s="2">
        <f t="shared" si="41"/>
        <v>64.768745070627418</v>
      </c>
      <c r="BI78" s="2">
        <f t="shared" si="42"/>
        <v>66.838532783943236</v>
      </c>
      <c r="BJ78" s="2">
        <f t="shared" si="43"/>
        <v>66.953343542918049</v>
      </c>
      <c r="BK78" s="2">
        <f t="shared" si="44"/>
        <v>67.103263399837033</v>
      </c>
      <c r="BL78" s="2">
        <f t="shared" si="45"/>
        <v>63.711107406523531</v>
      </c>
      <c r="BM78" s="2">
        <f t="shared" si="46"/>
        <v>61.17711025025168</v>
      </c>
      <c r="BN78" s="2">
        <f t="shared" si="47"/>
        <v>57.046486513608848</v>
      </c>
      <c r="BP78" s="2" t="str">
        <f t="shared" si="48"/>
        <v/>
      </c>
      <c r="BQ78" s="2" t="str">
        <f t="shared" si="49"/>
        <v/>
      </c>
      <c r="BR78" s="2" t="str">
        <f t="shared" si="50"/>
        <v/>
      </c>
      <c r="BS78" s="2" t="str">
        <f t="shared" si="51"/>
        <v/>
      </c>
      <c r="BT78" s="2" t="str">
        <f t="shared" si="52"/>
        <v/>
      </c>
      <c r="BU78" s="2" t="str">
        <f t="shared" si="53"/>
        <v/>
      </c>
      <c r="BV78" s="2" t="str">
        <f t="shared" si="54"/>
        <v/>
      </c>
      <c r="BW78" s="2" t="str">
        <f t="shared" si="55"/>
        <v/>
      </c>
      <c r="BX78" s="2" t="str">
        <f t="shared" si="56"/>
        <v/>
      </c>
      <c r="BY78" s="2" t="str">
        <f t="shared" si="57"/>
        <v/>
      </c>
      <c r="BZ78" s="2" t="str">
        <f t="shared" si="58"/>
        <v/>
      </c>
      <c r="CA78" s="2" t="str">
        <f t="shared" si="59"/>
        <v/>
      </c>
      <c r="CB78" s="2" t="str">
        <f t="shared" si="60"/>
        <v/>
      </c>
      <c r="CC78" s="2" t="str">
        <f t="shared" si="61"/>
        <v/>
      </c>
      <c r="CD78" s="2" t="str">
        <f t="shared" si="62"/>
        <v/>
      </c>
      <c r="CF78" s="2" t="str">
        <f t="shared" si="63"/>
        <v/>
      </c>
      <c r="CG78" s="2" t="str">
        <f t="shared" si="64"/>
        <v/>
      </c>
      <c r="CH78" s="2" t="str">
        <f t="shared" si="65"/>
        <v/>
      </c>
      <c r="CI78" s="2" t="str">
        <f t="shared" si="66"/>
        <v/>
      </c>
      <c r="CJ78" s="2" t="str">
        <f t="shared" si="67"/>
        <v/>
      </c>
      <c r="CK78" s="2" t="str">
        <f t="shared" si="68"/>
        <v/>
      </c>
      <c r="CL78" s="2" t="str">
        <f t="shared" si="69"/>
        <v/>
      </c>
      <c r="CM78" s="2" t="str">
        <f t="shared" si="70"/>
        <v/>
      </c>
      <c r="CN78" s="2" t="str">
        <f t="shared" si="71"/>
        <v/>
      </c>
      <c r="CO78" s="2" t="str">
        <f t="shared" si="72"/>
        <v/>
      </c>
      <c r="CP78" s="2" t="str">
        <f t="shared" si="73"/>
        <v/>
      </c>
      <c r="CQ78" s="2" t="str">
        <f t="shared" si="74"/>
        <v/>
      </c>
      <c r="CR78" s="2" t="str">
        <f t="shared" si="75"/>
        <v/>
      </c>
      <c r="CS78" s="2" t="str">
        <f t="shared" si="76"/>
        <v/>
      </c>
      <c r="CT78" s="2" t="str">
        <f t="shared" si="77"/>
        <v/>
      </c>
      <c r="CV78" s="2">
        <f t="shared" si="78"/>
        <v>39.965364413928789</v>
      </c>
      <c r="CW78" s="2">
        <f t="shared" si="79"/>
        <v>46.262877814656377</v>
      </c>
      <c r="CX78" s="2">
        <f t="shared" si="80"/>
        <v>50.282457985672153</v>
      </c>
      <c r="CY78" s="2">
        <f t="shared" si="81"/>
        <v>53.806513854717664</v>
      </c>
      <c r="CZ78" s="2">
        <f t="shared" si="82"/>
        <v>57.09586771562698</v>
      </c>
      <c r="DA78" s="2">
        <f t="shared" si="83"/>
        <v>60.131874577008624</v>
      </c>
      <c r="DB78" s="2">
        <f t="shared" si="84"/>
        <v>62.000202470059889</v>
      </c>
      <c r="DC78" s="2">
        <f t="shared" si="85"/>
        <v>63.613819244628324</v>
      </c>
      <c r="DD78" s="2">
        <f t="shared" si="86"/>
        <v>64.735561775289895</v>
      </c>
      <c r="DE78" s="2">
        <f t="shared" si="87"/>
        <v>66.822437687324765</v>
      </c>
      <c r="DF78" s="2">
        <f t="shared" si="88"/>
        <v>66.993149326347336</v>
      </c>
      <c r="DG78" s="2">
        <f t="shared" si="89"/>
        <v>67.132032952032063</v>
      </c>
      <c r="DH78" s="2">
        <f t="shared" si="90"/>
        <v>63.727071175252952</v>
      </c>
      <c r="DI78" s="2">
        <f t="shared" si="91"/>
        <v>61.218034582971548</v>
      </c>
      <c r="DJ78" s="2">
        <f t="shared" si="92"/>
        <v>57.10676729263858</v>
      </c>
      <c r="DL78" s="2">
        <f t="shared" si="93"/>
        <v>38.401591062047878</v>
      </c>
      <c r="DM78" s="2">
        <f t="shared" si="94"/>
        <v>44.491693445114358</v>
      </c>
      <c r="DN78" s="2">
        <f t="shared" si="95"/>
        <v>49.263109468667558</v>
      </c>
      <c r="DO78" s="2">
        <f t="shared" si="96"/>
        <v>53.55106886933627</v>
      </c>
      <c r="DP78" s="2">
        <f t="shared" si="97"/>
        <v>58.162797581700666</v>
      </c>
      <c r="DQ78" s="2">
        <f t="shared" si="98"/>
        <v>60.413665326417068</v>
      </c>
      <c r="DR78" s="2">
        <f t="shared" si="99"/>
        <v>63.457558426886948</v>
      </c>
      <c r="DS78" s="2">
        <f t="shared" si="100"/>
        <v>65.345401691423803</v>
      </c>
      <c r="DT78" s="2">
        <f t="shared" si="101"/>
        <v>66.22022597624381</v>
      </c>
      <c r="DU78" s="2">
        <f t="shared" si="102"/>
        <v>67.599141101538407</v>
      </c>
      <c r="DV78" s="2">
        <f t="shared" si="103"/>
        <v>64.744652722957994</v>
      </c>
      <c r="DW78" s="2">
        <f t="shared" si="104"/>
        <v>65.288857966134614</v>
      </c>
      <c r="DX78" s="2">
        <f t="shared" si="105"/>
        <v>62.523825843445046</v>
      </c>
      <c r="DY78" s="2">
        <f t="shared" si="106"/>
        <v>57.85455631043299</v>
      </c>
      <c r="DZ78" s="2">
        <f t="shared" si="107"/>
        <v>52.684321194126653</v>
      </c>
      <c r="EB78" s="2">
        <f t="shared" si="108"/>
        <v>1.7586213738403921E-2</v>
      </c>
      <c r="EC78" s="2">
        <f t="shared" si="109"/>
        <v>1.4220407894851928E-2</v>
      </c>
      <c r="ED78" s="2">
        <f t="shared" si="110"/>
        <v>1.4609958316083324E-2</v>
      </c>
      <c r="EE78" s="2">
        <f t="shared" si="111"/>
        <v>1.3877567365548687E-2</v>
      </c>
      <c r="EF78" s="2">
        <f t="shared" si="112"/>
        <v>1.758953125161708E-2</v>
      </c>
      <c r="EG78" s="2">
        <f t="shared" si="113"/>
        <v>1.6350006559729027E-2</v>
      </c>
      <c r="EH78" s="2">
        <f t="shared" si="114"/>
        <v>1.9599316876879099E-2</v>
      </c>
      <c r="EI78" s="2">
        <f t="shared" si="115"/>
        <v>2.38202035294953E-2</v>
      </c>
      <c r="EJ78" s="2">
        <f t="shared" si="116"/>
        <v>2.2350707531173068E-2</v>
      </c>
      <c r="EK78" s="2">
        <f t="shared" si="117"/>
        <v>2.0722319902195471E-2</v>
      </c>
      <c r="EL78" s="2">
        <f t="shared" si="118"/>
        <v>1.7703288219015643E-2</v>
      </c>
      <c r="EM78" s="2">
        <f t="shared" si="119"/>
        <v>1.5608692834457899E-2</v>
      </c>
      <c r="EN78" s="2">
        <f t="shared" si="120"/>
        <v>1.326726005696344E-2</v>
      </c>
      <c r="EO78" s="2">
        <f t="shared" si="121"/>
        <v>1.2167265373466258E-2</v>
      </c>
      <c r="EP78" s="2">
        <f t="shared" si="122"/>
        <v>1.3630641886176407E-2</v>
      </c>
    </row>
    <row r="79" spans="2:146" x14ac:dyDescent="0.25">
      <c r="B79" s="2">
        <v>57</v>
      </c>
      <c r="C79" s="49">
        <v>100.9123</v>
      </c>
      <c r="D79" s="49">
        <v>94.491</v>
      </c>
      <c r="E79" s="49">
        <v>90.603999999999999</v>
      </c>
      <c r="F79" s="49">
        <v>93.906000000000006</v>
      </c>
      <c r="G79" s="49">
        <v>130.792</v>
      </c>
      <c r="H79" s="49">
        <v>120.717</v>
      </c>
      <c r="I79" s="49">
        <v>147.566</v>
      </c>
      <c r="J79" s="49">
        <v>166.52799999999999</v>
      </c>
      <c r="K79" s="49">
        <v>160.07499999999999</v>
      </c>
      <c r="L79" s="49">
        <v>160.37700000000001</v>
      </c>
      <c r="M79" s="49">
        <v>140.679</v>
      </c>
      <c r="N79" s="49">
        <v>125.17</v>
      </c>
      <c r="O79" s="49">
        <v>103.792</v>
      </c>
      <c r="P79" s="49">
        <v>88.679000000000002</v>
      </c>
      <c r="Q79" s="49">
        <v>77.019000000000005</v>
      </c>
      <c r="T79" s="4">
        <f t="shared" si="3"/>
        <v>104.96483279947807</v>
      </c>
      <c r="U79" s="4">
        <f t="shared" si="4"/>
        <v>92.910242205322675</v>
      </c>
      <c r="V79" s="4">
        <f t="shared" si="5"/>
        <v>88.600246179101617</v>
      </c>
      <c r="W79" s="4">
        <f t="shared" si="6"/>
        <v>88.474447509993084</v>
      </c>
      <c r="X79" s="4">
        <f t="shared" si="7"/>
        <v>131.10163077862074</v>
      </c>
      <c r="Y79" s="4">
        <f t="shared" si="8"/>
        <v>117.71740582716818</v>
      </c>
      <c r="Z79" s="4">
        <f t="shared" si="9"/>
        <v>152.60709262742648</v>
      </c>
      <c r="AA79" s="4">
        <f t="shared" si="10"/>
        <v>176.17383399027827</v>
      </c>
      <c r="AB79" s="4">
        <f t="shared" si="11"/>
        <v>168.44577854141227</v>
      </c>
      <c r="AC79" s="4">
        <f t="shared" si="12"/>
        <v>167.22735424999402</v>
      </c>
      <c r="AD79" s="4">
        <f t="shared" si="13"/>
        <v>141.88517461159032</v>
      </c>
      <c r="AE79" s="4">
        <f t="shared" si="14"/>
        <v>124.09004894822644</v>
      </c>
      <c r="AF79" s="4">
        <f t="shared" si="15"/>
        <v>95.995591821512733</v>
      </c>
      <c r="AG79" s="4">
        <f t="shared" si="16"/>
        <v>79.897804934469391</v>
      </c>
      <c r="AH79" s="4">
        <f t="shared" si="17"/>
        <v>67.363148186612094</v>
      </c>
      <c r="AJ79" s="4">
        <f t="shared" si="18"/>
        <v>-4.0525327994780724</v>
      </c>
      <c r="AK79" s="4">
        <f t="shared" si="19"/>
        <v>1.580757794677325</v>
      </c>
      <c r="AL79" s="4">
        <f t="shared" si="20"/>
        <v>2.0037538208983818</v>
      </c>
      <c r="AM79" s="4">
        <f t="shared" si="21"/>
        <v>5.4315524900069221</v>
      </c>
      <c r="AN79" s="4">
        <f t="shared" si="22"/>
        <v>-0.30963077862074329</v>
      </c>
      <c r="AO79" s="4">
        <f t="shared" si="23"/>
        <v>2.9995941728318201</v>
      </c>
      <c r="AP79" s="4">
        <f t="shared" si="24"/>
        <v>-5.0410926274264796</v>
      </c>
      <c r="AQ79" s="4">
        <f t="shared" si="25"/>
        <v>-9.6458339902782768</v>
      </c>
      <c r="AR79" s="4">
        <f t="shared" si="26"/>
        <v>-8.3707785414122782</v>
      </c>
      <c r="AS79" s="4">
        <f t="shared" si="27"/>
        <v>-6.8503542499940124</v>
      </c>
      <c r="AT79" s="4">
        <f t="shared" si="28"/>
        <v>-1.2061746115903134</v>
      </c>
      <c r="AU79" s="4">
        <f t="shared" si="29"/>
        <v>1.0799510517735627</v>
      </c>
      <c r="AV79" s="4">
        <f t="shared" si="30"/>
        <v>7.796408178487269</v>
      </c>
      <c r="AW79" s="4">
        <f t="shared" si="31"/>
        <v>8.7811950655306106</v>
      </c>
      <c r="AX79" s="4">
        <f t="shared" si="32"/>
        <v>9.6558518133879119</v>
      </c>
      <c r="AZ79" s="2">
        <f t="shared" si="33"/>
        <v>39.887388626999936</v>
      </c>
      <c r="BA79" s="2">
        <f t="shared" si="34"/>
        <v>46.203261100433998</v>
      </c>
      <c r="BB79" s="2">
        <f t="shared" si="35"/>
        <v>50.205118030061165</v>
      </c>
      <c r="BC79" s="2">
        <f t="shared" si="36"/>
        <v>53.736194899628096</v>
      </c>
      <c r="BD79" s="2">
        <f t="shared" si="37"/>
        <v>57.035504943975667</v>
      </c>
      <c r="BE79" s="2">
        <f t="shared" si="38"/>
        <v>60.049138362278853</v>
      </c>
      <c r="BF79" s="2">
        <f t="shared" si="39"/>
        <v>61.960261883409331</v>
      </c>
      <c r="BG79" s="2">
        <f t="shared" si="40"/>
        <v>63.5661669628293</v>
      </c>
      <c r="BH79" s="2">
        <f t="shared" si="41"/>
        <v>64.683116922801119</v>
      </c>
      <c r="BI79" s="2">
        <f t="shared" si="42"/>
        <v>66.739275831296652</v>
      </c>
      <c r="BJ79" s="2">
        <f t="shared" si="43"/>
        <v>66.840895341755228</v>
      </c>
      <c r="BK79" s="2">
        <f t="shared" si="44"/>
        <v>66.96983643866163</v>
      </c>
      <c r="BL79" s="2">
        <f t="shared" si="45"/>
        <v>63.595355528144765</v>
      </c>
      <c r="BM79" s="2">
        <f t="shared" si="46"/>
        <v>61.056421004293846</v>
      </c>
      <c r="BN79" s="2">
        <f t="shared" si="47"/>
        <v>56.93327750372606</v>
      </c>
      <c r="BP79" s="2" t="str">
        <f t="shared" si="48"/>
        <v/>
      </c>
      <c r="BQ79" s="2" t="str">
        <f t="shared" si="49"/>
        <v/>
      </c>
      <c r="BR79" s="2" t="str">
        <f t="shared" si="50"/>
        <v/>
      </c>
      <c r="BS79" s="2" t="str">
        <f t="shared" si="51"/>
        <v/>
      </c>
      <c r="BT79" s="2" t="str">
        <f t="shared" si="52"/>
        <v/>
      </c>
      <c r="BU79" s="2" t="str">
        <f t="shared" si="53"/>
        <v/>
      </c>
      <c r="BV79" s="2" t="str">
        <f t="shared" si="54"/>
        <v/>
      </c>
      <c r="BW79" s="2" t="str">
        <f t="shared" si="55"/>
        <v/>
      </c>
      <c r="BX79" s="2" t="str">
        <f t="shared" si="56"/>
        <v/>
      </c>
      <c r="BY79" s="2" t="str">
        <f t="shared" si="57"/>
        <v/>
      </c>
      <c r="BZ79" s="2" t="str">
        <f t="shared" si="58"/>
        <v/>
      </c>
      <c r="CA79" s="2" t="str">
        <f t="shared" si="59"/>
        <v/>
      </c>
      <c r="CB79" s="2" t="str">
        <f t="shared" si="60"/>
        <v/>
      </c>
      <c r="CC79" s="2" t="str">
        <f t="shared" si="61"/>
        <v/>
      </c>
      <c r="CD79" s="2" t="str">
        <f t="shared" si="62"/>
        <v/>
      </c>
      <c r="CF79" s="2" t="str">
        <f t="shared" si="63"/>
        <v/>
      </c>
      <c r="CG79" s="2" t="str">
        <f t="shared" si="64"/>
        <v/>
      </c>
      <c r="CH79" s="2" t="str">
        <f t="shared" si="65"/>
        <v/>
      </c>
      <c r="CI79" s="2" t="str">
        <f t="shared" si="66"/>
        <v/>
      </c>
      <c r="CJ79" s="2" t="str">
        <f t="shared" si="67"/>
        <v/>
      </c>
      <c r="CK79" s="2" t="str">
        <f t="shared" si="68"/>
        <v/>
      </c>
      <c r="CL79" s="2" t="str">
        <f t="shared" si="69"/>
        <v/>
      </c>
      <c r="CM79" s="2" t="str">
        <f t="shared" si="70"/>
        <v/>
      </c>
      <c r="CN79" s="2" t="str">
        <f t="shared" si="71"/>
        <v/>
      </c>
      <c r="CO79" s="2" t="str">
        <f t="shared" si="72"/>
        <v/>
      </c>
      <c r="CP79" s="2" t="str">
        <f t="shared" si="73"/>
        <v/>
      </c>
      <c r="CQ79" s="2" t="str">
        <f t="shared" si="74"/>
        <v/>
      </c>
      <c r="CR79" s="2" t="str">
        <f t="shared" si="75"/>
        <v/>
      </c>
      <c r="CS79" s="2" t="str">
        <f t="shared" si="76"/>
        <v/>
      </c>
      <c r="CT79" s="2" t="str">
        <f t="shared" si="77"/>
        <v/>
      </c>
      <c r="CV79" s="2">
        <f t="shared" si="78"/>
        <v>39.917307017069021</v>
      </c>
      <c r="CW79" s="2">
        <f t="shared" si="79"/>
        <v>46.231345350130681</v>
      </c>
      <c r="CX79" s="2">
        <f t="shared" si="80"/>
        <v>50.221679519595462</v>
      </c>
      <c r="CY79" s="2">
        <f t="shared" si="81"/>
        <v>53.740379936031481</v>
      </c>
      <c r="CZ79" s="2">
        <f t="shared" si="82"/>
        <v>57.015465937301073</v>
      </c>
      <c r="DA79" s="2">
        <f t="shared" si="83"/>
        <v>60.044355216088192</v>
      </c>
      <c r="DB79" s="2">
        <f t="shared" si="84"/>
        <v>61.929955464071867</v>
      </c>
      <c r="DC79" s="2">
        <f t="shared" si="85"/>
        <v>63.521991952488989</v>
      </c>
      <c r="DD79" s="2">
        <f t="shared" si="86"/>
        <v>64.647925279888057</v>
      </c>
      <c r="DE79" s="2">
        <f t="shared" si="87"/>
        <v>66.722699627767582</v>
      </c>
      <c r="DF79" s="2">
        <f t="shared" si="88"/>
        <v>66.884421032934156</v>
      </c>
      <c r="DG79" s="2">
        <f t="shared" si="89"/>
        <v>67.001430881946348</v>
      </c>
      <c r="DH79" s="2">
        <f t="shared" si="90"/>
        <v>63.613268039894038</v>
      </c>
      <c r="DI79" s="2">
        <f t="shared" si="91"/>
        <v>61.10114691506206</v>
      </c>
      <c r="DJ79" s="2">
        <f t="shared" si="92"/>
        <v>56.998962844943478</v>
      </c>
      <c r="DL79" s="2">
        <f t="shared" si="93"/>
        <v>38.363124175421973</v>
      </c>
      <c r="DM79" s="2">
        <f t="shared" si="94"/>
        <v>44.427720551596991</v>
      </c>
      <c r="DN79" s="2">
        <f t="shared" si="95"/>
        <v>49.186389224009794</v>
      </c>
      <c r="DO79" s="2">
        <f t="shared" si="96"/>
        <v>53.464978008031522</v>
      </c>
      <c r="DP79" s="2">
        <f t="shared" si="97"/>
        <v>58.056244407589105</v>
      </c>
      <c r="DQ79" s="2">
        <f t="shared" si="98"/>
        <v>60.311582161958768</v>
      </c>
      <c r="DR79" s="2">
        <f t="shared" si="99"/>
        <v>63.342864258984669</v>
      </c>
      <c r="DS79" s="2">
        <f t="shared" si="100"/>
        <v>65.217219933395938</v>
      </c>
      <c r="DT79" s="2">
        <f t="shared" si="101"/>
        <v>66.087001350979904</v>
      </c>
      <c r="DU79" s="2">
        <f t="shared" si="102"/>
        <v>67.45369410196767</v>
      </c>
      <c r="DV79" s="2">
        <f t="shared" si="103"/>
        <v>64.638301469563928</v>
      </c>
      <c r="DW79" s="2">
        <f t="shared" si="104"/>
        <v>65.152597880985525</v>
      </c>
      <c r="DX79" s="2">
        <f t="shared" si="105"/>
        <v>62.380359705771653</v>
      </c>
      <c r="DY79" s="2">
        <f t="shared" si="106"/>
        <v>57.744731388095374</v>
      </c>
      <c r="DZ79" s="2">
        <f t="shared" si="107"/>
        <v>52.598251322396294</v>
      </c>
      <c r="EB79" s="2">
        <f t="shared" si="108"/>
        <v>1.9250238303611649E-2</v>
      </c>
      <c r="EC79" s="2">
        <f t="shared" si="109"/>
        <v>1.5571004412620366E-2</v>
      </c>
      <c r="ED79" s="2">
        <f t="shared" si="110"/>
        <v>1.5996952357143056E-2</v>
      </c>
      <c r="EE79" s="2">
        <f t="shared" si="111"/>
        <v>1.5196104231282061E-2</v>
      </c>
      <c r="EF79" s="2">
        <f t="shared" si="112"/>
        <v>1.9253863571034511E-2</v>
      </c>
      <c r="EG79" s="2">
        <f t="shared" si="113"/>
        <v>1.7899191172797809E-2</v>
      </c>
      <c r="EH79" s="2">
        <f t="shared" si="114"/>
        <v>2.1449664300047994E-2</v>
      </c>
      <c r="EI79" s="2">
        <f t="shared" si="115"/>
        <v>2.6058448089485445E-2</v>
      </c>
      <c r="EJ79" s="2">
        <f t="shared" si="116"/>
        <v>2.4454331233764406E-2</v>
      </c>
      <c r="EK79" s="2">
        <f t="shared" si="117"/>
        <v>2.2676236434218476E-2</v>
      </c>
      <c r="EL79" s="2">
        <f t="shared" si="118"/>
        <v>1.9378171976569727E-2</v>
      </c>
      <c r="EM79" s="2">
        <f t="shared" si="119"/>
        <v>1.7088857278244916E-2</v>
      </c>
      <c r="EN79" s="2">
        <f t="shared" si="120"/>
        <v>1.4528664665100843E-2</v>
      </c>
      <c r="EO79" s="2">
        <f t="shared" si="121"/>
        <v>1.3325498708034511E-2</v>
      </c>
      <c r="EP79" s="2">
        <f t="shared" si="122"/>
        <v>1.4926072949993945E-2</v>
      </c>
    </row>
    <row r="80" spans="2:146" x14ac:dyDescent="0.25">
      <c r="B80" s="2">
        <v>58</v>
      </c>
      <c r="C80" s="49">
        <v>105.1404</v>
      </c>
      <c r="D80" s="49">
        <v>104.453</v>
      </c>
      <c r="E80" s="49">
        <v>101.47199999999999</v>
      </c>
      <c r="F80" s="49">
        <v>105.226</v>
      </c>
      <c r="G80" s="49">
        <v>143.453</v>
      </c>
      <c r="H80" s="49">
        <v>135.13200000000001</v>
      </c>
      <c r="I80" s="49">
        <v>163</v>
      </c>
      <c r="J80" s="49">
        <v>178.37700000000001</v>
      </c>
      <c r="K80" s="49">
        <v>173.83</v>
      </c>
      <c r="L80" s="49">
        <v>174.47200000000001</v>
      </c>
      <c r="M80" s="49">
        <v>158</v>
      </c>
      <c r="N80" s="49">
        <v>140.01900000000001</v>
      </c>
      <c r="O80" s="49">
        <v>112.491</v>
      </c>
      <c r="P80" s="49">
        <v>95.320999999999998</v>
      </c>
      <c r="Q80" s="49">
        <v>82.679000000000002</v>
      </c>
      <c r="T80" s="4">
        <f t="shared" si="3"/>
        <v>108.28659682467966</v>
      </c>
      <c r="U80" s="4">
        <f t="shared" si="4"/>
        <v>104.27016133528909</v>
      </c>
      <c r="V80" s="4">
        <f t="shared" si="5"/>
        <v>101.01978108716226</v>
      </c>
      <c r="W80" s="4">
        <f t="shared" si="6"/>
        <v>102.03741663907452</v>
      </c>
      <c r="X80" s="4">
        <f t="shared" si="7"/>
        <v>149.79404339568353</v>
      </c>
      <c r="Y80" s="4">
        <f t="shared" si="8"/>
        <v>137.14321954701563</v>
      </c>
      <c r="Z80" s="4">
        <f t="shared" si="9"/>
        <v>172.36296054168432</v>
      </c>
      <c r="AA80" s="4">
        <f t="shared" si="10"/>
        <v>191.37222872099187</v>
      </c>
      <c r="AB80" s="4">
        <f t="shared" si="11"/>
        <v>185.91403236392023</v>
      </c>
      <c r="AC80" s="4">
        <f t="shared" si="12"/>
        <v>185.52113167969591</v>
      </c>
      <c r="AD80" s="4">
        <f t="shared" si="13"/>
        <v>162.39940071553039</v>
      </c>
      <c r="AE80" s="4">
        <f t="shared" si="14"/>
        <v>142.27689264569835</v>
      </c>
      <c r="AF80" s="4">
        <f t="shared" si="15"/>
        <v>109.27800582627657</v>
      </c>
      <c r="AG80" s="4">
        <f t="shared" si="16"/>
        <v>89.112854499697534</v>
      </c>
      <c r="AH80" s="4">
        <f t="shared" si="17"/>
        <v>73.64881025075627</v>
      </c>
      <c r="AJ80" s="4">
        <f t="shared" si="18"/>
        <v>-3.146196824679663</v>
      </c>
      <c r="AK80" s="4">
        <f t="shared" si="19"/>
        <v>0.18283866471091414</v>
      </c>
      <c r="AL80" s="4">
        <f t="shared" si="20"/>
        <v>0.4522189128377363</v>
      </c>
      <c r="AM80" s="4">
        <f t="shared" si="21"/>
        <v>3.1885833609254775</v>
      </c>
      <c r="AN80" s="4">
        <f t="shared" si="22"/>
        <v>-6.3410433956835277</v>
      </c>
      <c r="AO80" s="4">
        <f t="shared" si="23"/>
        <v>-2.011219547015628</v>
      </c>
      <c r="AP80" s="4">
        <f t="shared" si="24"/>
        <v>-9.3629605416843162</v>
      </c>
      <c r="AQ80" s="4">
        <f t="shared" si="25"/>
        <v>-12.995228720991861</v>
      </c>
      <c r="AR80" s="4">
        <f t="shared" si="26"/>
        <v>-12.084032363920215</v>
      </c>
      <c r="AS80" s="4">
        <f t="shared" si="27"/>
        <v>-11.049131679695904</v>
      </c>
      <c r="AT80" s="4">
        <f t="shared" si="28"/>
        <v>-4.3994007155303905</v>
      </c>
      <c r="AU80" s="4">
        <f t="shared" si="29"/>
        <v>-2.2578926456983481</v>
      </c>
      <c r="AV80" s="4">
        <f t="shared" si="30"/>
        <v>3.2129941737234304</v>
      </c>
      <c r="AW80" s="4">
        <f t="shared" si="31"/>
        <v>6.2081455003024644</v>
      </c>
      <c r="AX80" s="4">
        <f t="shared" si="32"/>
        <v>9.030189749243732</v>
      </c>
      <c r="AZ80" s="2">
        <f t="shared" si="33"/>
        <v>39.836707627118372</v>
      </c>
      <c r="BA80" s="2">
        <f t="shared" si="34"/>
        <v>46.168512275787052</v>
      </c>
      <c r="BB80" s="2">
        <f t="shared" si="35"/>
        <v>50.142490531628837</v>
      </c>
      <c r="BC80" s="2">
        <f t="shared" si="36"/>
        <v>53.669331894230524</v>
      </c>
      <c r="BD80" s="2">
        <f t="shared" si="37"/>
        <v>56.956444683209412</v>
      </c>
      <c r="BE80" s="2">
        <f t="shared" si="38"/>
        <v>59.961786091932417</v>
      </c>
      <c r="BF80" s="2">
        <f t="shared" si="39"/>
        <v>61.891826962490526</v>
      </c>
      <c r="BG80" s="2">
        <f t="shared" si="40"/>
        <v>63.477443993641742</v>
      </c>
      <c r="BH80" s="2">
        <f t="shared" si="41"/>
        <v>64.59756532297763</v>
      </c>
      <c r="BI80" s="2">
        <f t="shared" si="42"/>
        <v>66.639963311150538</v>
      </c>
      <c r="BJ80" s="2">
        <f t="shared" si="43"/>
        <v>66.728107239381529</v>
      </c>
      <c r="BK80" s="2">
        <f t="shared" si="44"/>
        <v>66.836137372136676</v>
      </c>
      <c r="BL80" s="2">
        <f t="shared" si="45"/>
        <v>63.479379836765581</v>
      </c>
      <c r="BM80" s="2">
        <f t="shared" si="46"/>
        <v>60.935384290432751</v>
      </c>
      <c r="BN80" s="2">
        <f t="shared" si="47"/>
        <v>56.819594618082348</v>
      </c>
      <c r="BP80" s="2" t="str">
        <f t="shared" si="48"/>
        <v/>
      </c>
      <c r="BQ80" s="2" t="str">
        <f t="shared" si="49"/>
        <v/>
      </c>
      <c r="BR80" s="2" t="str">
        <f t="shared" si="50"/>
        <v/>
      </c>
      <c r="BS80" s="2" t="str">
        <f t="shared" si="51"/>
        <v/>
      </c>
      <c r="BT80" s="2" t="str">
        <f t="shared" si="52"/>
        <v/>
      </c>
      <c r="BU80" s="2" t="str">
        <f t="shared" si="53"/>
        <v/>
      </c>
      <c r="BV80" s="2" t="str">
        <f t="shared" si="54"/>
        <v/>
      </c>
      <c r="BW80" s="2" t="str">
        <f t="shared" si="55"/>
        <v/>
      </c>
      <c r="BX80" s="2" t="str">
        <f t="shared" si="56"/>
        <v/>
      </c>
      <c r="BY80" s="2" t="str">
        <f t="shared" si="57"/>
        <v/>
      </c>
      <c r="BZ80" s="2" t="str">
        <f t="shared" si="58"/>
        <v/>
      </c>
      <c r="CA80" s="2" t="str">
        <f t="shared" si="59"/>
        <v/>
      </c>
      <c r="CB80" s="2" t="str">
        <f t="shared" si="60"/>
        <v/>
      </c>
      <c r="CC80" s="2" t="str">
        <f t="shared" si="61"/>
        <v/>
      </c>
      <c r="CD80" s="2" t="str">
        <f t="shared" si="62"/>
        <v/>
      </c>
      <c r="CF80" s="2" t="str">
        <f t="shared" si="63"/>
        <v/>
      </c>
      <c r="CG80" s="2" t="str">
        <f t="shared" si="64"/>
        <v/>
      </c>
      <c r="CH80" s="2" t="str">
        <f t="shared" si="65"/>
        <v/>
      </c>
      <c r="CI80" s="2" t="str">
        <f t="shared" si="66"/>
        <v/>
      </c>
      <c r="CJ80" s="2" t="str">
        <f t="shared" si="67"/>
        <v/>
      </c>
      <c r="CK80" s="2" t="str">
        <f t="shared" si="68"/>
        <v/>
      </c>
      <c r="CL80" s="2" t="str">
        <f t="shared" si="69"/>
        <v/>
      </c>
      <c r="CM80" s="2" t="str">
        <f t="shared" si="70"/>
        <v/>
      </c>
      <c r="CN80" s="2" t="str">
        <f t="shared" si="71"/>
        <v/>
      </c>
      <c r="CO80" s="2" t="str">
        <f t="shared" si="72"/>
        <v/>
      </c>
      <c r="CP80" s="2" t="str">
        <f t="shared" si="73"/>
        <v/>
      </c>
      <c r="CQ80" s="2" t="str">
        <f t="shared" si="74"/>
        <v/>
      </c>
      <c r="CR80" s="2" t="str">
        <f t="shared" si="75"/>
        <v/>
      </c>
      <c r="CS80" s="2" t="str">
        <f t="shared" si="76"/>
        <v/>
      </c>
      <c r="CT80" s="2" t="str">
        <f t="shared" si="77"/>
        <v/>
      </c>
      <c r="CV80" s="2">
        <f t="shared" si="78"/>
        <v>39.869249620209253</v>
      </c>
      <c r="CW80" s="2">
        <f t="shared" si="79"/>
        <v>46.199812885604985</v>
      </c>
      <c r="CX80" s="2">
        <f t="shared" si="80"/>
        <v>50.160901053518764</v>
      </c>
      <c r="CY80" s="2">
        <f t="shared" si="81"/>
        <v>53.674246017345297</v>
      </c>
      <c r="CZ80" s="2">
        <f t="shared" si="82"/>
        <v>56.935064158975166</v>
      </c>
      <c r="DA80" s="2">
        <f t="shared" si="83"/>
        <v>59.95683585516776</v>
      </c>
      <c r="DB80" s="2">
        <f t="shared" si="84"/>
        <v>61.859708458083844</v>
      </c>
      <c r="DC80" s="2">
        <f t="shared" si="85"/>
        <v>63.430164660349661</v>
      </c>
      <c r="DD80" s="2">
        <f t="shared" si="86"/>
        <v>64.560288784486218</v>
      </c>
      <c r="DE80" s="2">
        <f t="shared" si="87"/>
        <v>66.622961568210386</v>
      </c>
      <c r="DF80" s="2">
        <f t="shared" si="88"/>
        <v>66.775692739520991</v>
      </c>
      <c r="DG80" s="2">
        <f t="shared" si="89"/>
        <v>66.870828811860648</v>
      </c>
      <c r="DH80" s="2">
        <f t="shared" si="90"/>
        <v>63.499464904535117</v>
      </c>
      <c r="DI80" s="2">
        <f t="shared" si="91"/>
        <v>60.984259247152565</v>
      </c>
      <c r="DJ80" s="2">
        <f t="shared" si="92"/>
        <v>56.891158397248368</v>
      </c>
      <c r="DL80" s="2">
        <f t="shared" si="93"/>
        <v>38.324657288796075</v>
      </c>
      <c r="DM80" s="2">
        <f t="shared" si="94"/>
        <v>44.363747658079625</v>
      </c>
      <c r="DN80" s="2">
        <f t="shared" si="95"/>
        <v>49.109668979352023</v>
      </c>
      <c r="DO80" s="2">
        <f t="shared" si="96"/>
        <v>53.378887146726782</v>
      </c>
      <c r="DP80" s="2">
        <f t="shared" si="97"/>
        <v>57.949691233477552</v>
      </c>
      <c r="DQ80" s="2">
        <f t="shared" si="98"/>
        <v>60.209498997500468</v>
      </c>
      <c r="DR80" s="2">
        <f t="shared" si="99"/>
        <v>63.22817009108239</v>
      </c>
      <c r="DS80" s="2">
        <f t="shared" si="100"/>
        <v>65.089038175368074</v>
      </c>
      <c r="DT80" s="2">
        <f t="shared" si="101"/>
        <v>65.953776725715997</v>
      </c>
      <c r="DU80" s="2">
        <f t="shared" si="102"/>
        <v>67.308247102396948</v>
      </c>
      <c r="DV80" s="2">
        <f t="shared" si="103"/>
        <v>64.531950216169847</v>
      </c>
      <c r="DW80" s="2">
        <f t="shared" si="104"/>
        <v>65.016337795836435</v>
      </c>
      <c r="DX80" s="2">
        <f t="shared" si="105"/>
        <v>62.236893568098253</v>
      </c>
      <c r="DY80" s="2">
        <f t="shared" si="106"/>
        <v>57.634906465757751</v>
      </c>
      <c r="DZ80" s="2">
        <f t="shared" si="107"/>
        <v>52.512181450665942</v>
      </c>
      <c r="EB80" s="2">
        <f t="shared" si="108"/>
        <v>2.1068337857865185E-2</v>
      </c>
      <c r="EC80" s="2">
        <f t="shared" si="109"/>
        <v>1.7047656776399678E-2</v>
      </c>
      <c r="ED80" s="2">
        <f t="shared" si="110"/>
        <v>1.7513280218852435E-2</v>
      </c>
      <c r="EE80" s="2">
        <f t="shared" si="111"/>
        <v>1.6637804391947002E-2</v>
      </c>
      <c r="EF80" s="2">
        <f t="shared" si="112"/>
        <v>2.1072298159134632E-2</v>
      </c>
      <c r="EG80" s="2">
        <f t="shared" si="113"/>
        <v>1.959223937039567E-2</v>
      </c>
      <c r="EH80" s="2">
        <f t="shared" si="114"/>
        <v>2.3470518743231583E-2</v>
      </c>
      <c r="EI80" s="2">
        <f t="shared" si="115"/>
        <v>2.8500866922065299E-2</v>
      </c>
      <c r="EJ80" s="2">
        <f t="shared" si="116"/>
        <v>2.6750528216636909E-2</v>
      </c>
      <c r="EK80" s="2">
        <f t="shared" si="117"/>
        <v>2.4809721046184105E-2</v>
      </c>
      <c r="EL80" s="2">
        <f t="shared" si="118"/>
        <v>2.1208093016123464E-2</v>
      </c>
      <c r="EM80" s="2">
        <f t="shared" si="119"/>
        <v>1.8706717597555555E-2</v>
      </c>
      <c r="EN80" s="2">
        <f t="shared" si="120"/>
        <v>1.5908065698861877E-2</v>
      </c>
      <c r="EO80" s="2">
        <f t="shared" si="121"/>
        <v>1.4592358556946974E-2</v>
      </c>
      <c r="EP80" s="2">
        <f t="shared" si="122"/>
        <v>1.634257956573024E-2</v>
      </c>
    </row>
    <row r="81" spans="2:146" x14ac:dyDescent="0.25">
      <c r="B81" s="2">
        <v>59</v>
      </c>
      <c r="C81" s="49">
        <v>106.1404</v>
      </c>
      <c r="D81" s="49">
        <v>112.321</v>
      </c>
      <c r="E81" s="49">
        <v>112.491</v>
      </c>
      <c r="F81" s="49">
        <v>116.83</v>
      </c>
      <c r="G81" s="49">
        <v>156.47200000000001</v>
      </c>
      <c r="H81" s="49">
        <v>150.81100000000001</v>
      </c>
      <c r="I81" s="49">
        <v>176.94300000000001</v>
      </c>
      <c r="J81" s="49">
        <v>189.49100000000001</v>
      </c>
      <c r="K81" s="49">
        <v>185.90600000000001</v>
      </c>
      <c r="L81" s="49">
        <v>187.01900000000001</v>
      </c>
      <c r="M81" s="49">
        <v>171.34</v>
      </c>
      <c r="N81" s="49">
        <v>154.26400000000001</v>
      </c>
      <c r="O81" s="49">
        <v>125.47199999999999</v>
      </c>
      <c r="P81" s="49">
        <v>104.283</v>
      </c>
      <c r="Q81" s="49">
        <v>89.906000000000006</v>
      </c>
      <c r="T81" s="4">
        <f t="shared" si="3"/>
        <v>108.85197699435065</v>
      </c>
      <c r="U81" s="4">
        <f t="shared" si="4"/>
        <v>115.51772193838414</v>
      </c>
      <c r="V81" s="4">
        <f t="shared" si="5"/>
        <v>114.5294336219134</v>
      </c>
      <c r="W81" s="4">
        <f t="shared" si="6"/>
        <v>117.47661615862343</v>
      </c>
      <c r="X81" s="4">
        <f t="shared" si="7"/>
        <v>166.24664957282192</v>
      </c>
      <c r="Y81" s="4">
        <f t="shared" si="8"/>
        <v>156.93606487045514</v>
      </c>
      <c r="Z81" s="4">
        <f t="shared" si="9"/>
        <v>188.55080143661868</v>
      </c>
      <c r="AA81" s="4">
        <f t="shared" si="10"/>
        <v>199.42436404598152</v>
      </c>
      <c r="AB81" s="4">
        <f t="shared" si="11"/>
        <v>197.7461289264991</v>
      </c>
      <c r="AC81" s="4">
        <f t="shared" si="12"/>
        <v>198.76174829278787</v>
      </c>
      <c r="AD81" s="4">
        <f t="shared" si="13"/>
        <v>181.38536638459229</v>
      </c>
      <c r="AE81" s="4">
        <f t="shared" si="14"/>
        <v>161.03267013808636</v>
      </c>
      <c r="AF81" s="4">
        <f t="shared" si="15"/>
        <v>124.92110568777601</v>
      </c>
      <c r="AG81" s="4">
        <f t="shared" si="16"/>
        <v>100.94759965429543</v>
      </c>
      <c r="AH81" s="4">
        <f t="shared" si="17"/>
        <v>82.500689574737081</v>
      </c>
      <c r="AJ81" s="4">
        <f t="shared" si="18"/>
        <v>-2.7115769943506507</v>
      </c>
      <c r="AK81" s="4">
        <f t="shared" si="19"/>
        <v>-3.1967219383841439</v>
      </c>
      <c r="AL81" s="4">
        <f t="shared" si="20"/>
        <v>-2.0384336219133985</v>
      </c>
      <c r="AM81" s="4">
        <f t="shared" si="21"/>
        <v>-0.64661615862343069</v>
      </c>
      <c r="AN81" s="4">
        <f t="shared" si="22"/>
        <v>-9.7746495728219145</v>
      </c>
      <c r="AO81" s="4">
        <f t="shared" si="23"/>
        <v>-6.1250648704551338</v>
      </c>
      <c r="AP81" s="4">
        <f t="shared" si="24"/>
        <v>-11.607801436618672</v>
      </c>
      <c r="AQ81" s="4">
        <f t="shared" si="25"/>
        <v>-9.9333640459815058</v>
      </c>
      <c r="AR81" s="4">
        <f t="shared" si="26"/>
        <v>-11.840128926499091</v>
      </c>
      <c r="AS81" s="4">
        <f t="shared" si="27"/>
        <v>-11.742748292787866</v>
      </c>
      <c r="AT81" s="4">
        <f t="shared" si="28"/>
        <v>-10.045366384592285</v>
      </c>
      <c r="AU81" s="4">
        <f t="shared" si="29"/>
        <v>-6.7686701380863497</v>
      </c>
      <c r="AV81" s="4">
        <f t="shared" si="30"/>
        <v>0.55089431222398844</v>
      </c>
      <c r="AW81" s="4">
        <f t="shared" si="31"/>
        <v>3.3354003457045707</v>
      </c>
      <c r="AX81" s="4">
        <f t="shared" si="32"/>
        <v>7.4053104252629254</v>
      </c>
      <c r="AZ81" s="2">
        <f t="shared" si="33"/>
        <v>39.785804118693456</v>
      </c>
      <c r="BA81" s="2">
        <f t="shared" si="34"/>
        <v>46.133410946705759</v>
      </c>
      <c r="BB81" s="2">
        <f t="shared" si="35"/>
        <v>50.07966429010915</v>
      </c>
      <c r="BC81" s="2">
        <f t="shared" si="36"/>
        <v>53.602369014226049</v>
      </c>
      <c r="BD81" s="2">
        <f t="shared" si="37"/>
        <v>56.877455085081735</v>
      </c>
      <c r="BE81" s="2">
        <f t="shared" si="38"/>
        <v>59.874421804371487</v>
      </c>
      <c r="BF81" s="2">
        <f t="shared" si="39"/>
        <v>61.82345786681347</v>
      </c>
      <c r="BG81" s="2">
        <f t="shared" si="40"/>
        <v>63.388902987278399</v>
      </c>
      <c r="BH81" s="2">
        <f t="shared" si="41"/>
        <v>64.512086265530584</v>
      </c>
      <c r="BI81" s="2">
        <f t="shared" si="42"/>
        <v>66.540580568436127</v>
      </c>
      <c r="BJ81" s="2">
        <f t="shared" si="43"/>
        <v>66.614949687307103</v>
      </c>
      <c r="BK81" s="2">
        <f t="shared" si="44"/>
        <v>66.70214101685329</v>
      </c>
      <c r="BL81" s="2">
        <f t="shared" si="45"/>
        <v>63.363156064421446</v>
      </c>
      <c r="BM81" s="2">
        <f t="shared" si="46"/>
        <v>60.813969442126492</v>
      </c>
      <c r="BN81" s="2">
        <f t="shared" si="47"/>
        <v>56.705398207085103</v>
      </c>
      <c r="BP81" s="2" t="str">
        <f t="shared" si="48"/>
        <v/>
      </c>
      <c r="BQ81" s="2" t="str">
        <f t="shared" si="49"/>
        <v/>
      </c>
      <c r="BR81" s="2" t="str">
        <f t="shared" si="50"/>
        <v/>
      </c>
      <c r="BS81" s="2" t="str">
        <f t="shared" si="51"/>
        <v/>
      </c>
      <c r="BT81" s="2" t="str">
        <f t="shared" si="52"/>
        <v/>
      </c>
      <c r="BU81" s="2" t="str">
        <f t="shared" si="53"/>
        <v/>
      </c>
      <c r="BV81" s="2" t="str">
        <f t="shared" si="54"/>
        <v/>
      </c>
      <c r="BW81" s="2" t="str">
        <f t="shared" si="55"/>
        <v/>
      </c>
      <c r="BX81" s="2" t="str">
        <f t="shared" si="56"/>
        <v/>
      </c>
      <c r="BY81" s="2" t="str">
        <f t="shared" si="57"/>
        <v/>
      </c>
      <c r="BZ81" s="2" t="str">
        <f t="shared" si="58"/>
        <v/>
      </c>
      <c r="CA81" s="2" t="str">
        <f t="shared" si="59"/>
        <v/>
      </c>
      <c r="CB81" s="2" t="str">
        <f t="shared" si="60"/>
        <v/>
      </c>
      <c r="CC81" s="2" t="str">
        <f t="shared" si="61"/>
        <v/>
      </c>
      <c r="CD81" s="2" t="str">
        <f t="shared" si="62"/>
        <v/>
      </c>
      <c r="CF81" s="2" t="str">
        <f t="shared" si="63"/>
        <v/>
      </c>
      <c r="CG81" s="2" t="str">
        <f t="shared" si="64"/>
        <v/>
      </c>
      <c r="CH81" s="2" t="str">
        <f t="shared" si="65"/>
        <v/>
      </c>
      <c r="CI81" s="2" t="str">
        <f t="shared" si="66"/>
        <v/>
      </c>
      <c r="CJ81" s="2" t="str">
        <f t="shared" si="67"/>
        <v/>
      </c>
      <c r="CK81" s="2" t="str">
        <f t="shared" si="68"/>
        <v/>
      </c>
      <c r="CL81" s="2" t="str">
        <f t="shared" si="69"/>
        <v/>
      </c>
      <c r="CM81" s="2" t="str">
        <f t="shared" si="70"/>
        <v/>
      </c>
      <c r="CN81" s="2" t="str">
        <f t="shared" si="71"/>
        <v/>
      </c>
      <c r="CO81" s="2" t="str">
        <f t="shared" si="72"/>
        <v/>
      </c>
      <c r="CP81" s="2" t="str">
        <f t="shared" si="73"/>
        <v/>
      </c>
      <c r="CQ81" s="2" t="str">
        <f t="shared" si="74"/>
        <v/>
      </c>
      <c r="CR81" s="2" t="str">
        <f t="shared" si="75"/>
        <v/>
      </c>
      <c r="CS81" s="2" t="str">
        <f t="shared" si="76"/>
        <v/>
      </c>
      <c r="CT81" s="2" t="str">
        <f t="shared" si="77"/>
        <v/>
      </c>
      <c r="CV81" s="2">
        <f t="shared" si="78"/>
        <v>39.821192223349485</v>
      </c>
      <c r="CW81" s="2">
        <f t="shared" si="79"/>
        <v>46.168280421079288</v>
      </c>
      <c r="CX81" s="2">
        <f t="shared" si="80"/>
        <v>50.100122587442065</v>
      </c>
      <c r="CY81" s="2">
        <f t="shared" si="81"/>
        <v>53.608112098659113</v>
      </c>
      <c r="CZ81" s="2">
        <f t="shared" si="82"/>
        <v>56.854662380649259</v>
      </c>
      <c r="DA81" s="2">
        <f t="shared" si="83"/>
        <v>59.869316494247336</v>
      </c>
      <c r="DB81" s="2">
        <f t="shared" si="84"/>
        <v>61.789461452095814</v>
      </c>
      <c r="DC81" s="2">
        <f t="shared" si="85"/>
        <v>63.338337368210333</v>
      </c>
      <c r="DD81" s="2">
        <f t="shared" si="86"/>
        <v>64.47265228908438</v>
      </c>
      <c r="DE81" s="2">
        <f t="shared" si="87"/>
        <v>66.523223508653203</v>
      </c>
      <c r="DF81" s="2">
        <f t="shared" si="88"/>
        <v>66.666964446107812</v>
      </c>
      <c r="DG81" s="2">
        <f t="shared" si="89"/>
        <v>66.740226741774933</v>
      </c>
      <c r="DH81" s="2">
        <f t="shared" si="90"/>
        <v>63.385661769176203</v>
      </c>
      <c r="DI81" s="2">
        <f t="shared" si="91"/>
        <v>60.86737157924307</v>
      </c>
      <c r="DJ81" s="2">
        <f t="shared" si="92"/>
        <v>56.783353949553266</v>
      </c>
      <c r="DL81" s="2">
        <f t="shared" si="93"/>
        <v>38.28619040217017</v>
      </c>
      <c r="DM81" s="2">
        <f t="shared" si="94"/>
        <v>44.299774764562258</v>
      </c>
      <c r="DN81" s="2">
        <f t="shared" si="95"/>
        <v>49.032948734694259</v>
      </c>
      <c r="DO81" s="2">
        <f t="shared" si="96"/>
        <v>53.292796285422035</v>
      </c>
      <c r="DP81" s="2">
        <f t="shared" si="97"/>
        <v>57.843138059365991</v>
      </c>
      <c r="DQ81" s="2">
        <f t="shared" si="98"/>
        <v>60.107415833042168</v>
      </c>
      <c r="DR81" s="2">
        <f t="shared" si="99"/>
        <v>63.113475923180111</v>
      </c>
      <c r="DS81" s="2">
        <f t="shared" si="100"/>
        <v>64.96085641734021</v>
      </c>
      <c r="DT81" s="2">
        <f t="shared" si="101"/>
        <v>65.82055210045209</v>
      </c>
      <c r="DU81" s="2">
        <f t="shared" si="102"/>
        <v>67.162800102826225</v>
      </c>
      <c r="DV81" s="2">
        <f t="shared" si="103"/>
        <v>64.42559896277578</v>
      </c>
      <c r="DW81" s="2">
        <f t="shared" si="104"/>
        <v>64.880077710687345</v>
      </c>
      <c r="DX81" s="2">
        <f t="shared" si="105"/>
        <v>62.09342743042486</v>
      </c>
      <c r="DY81" s="2">
        <f t="shared" si="106"/>
        <v>57.525081543420136</v>
      </c>
      <c r="DZ81" s="2">
        <f t="shared" si="107"/>
        <v>52.42611157893559</v>
      </c>
      <c r="EB81" s="2">
        <f t="shared" si="108"/>
        <v>2.305411248883385E-2</v>
      </c>
      <c r="EC81" s="2">
        <f t="shared" si="109"/>
        <v>1.8661690561071528E-2</v>
      </c>
      <c r="ED81" s="2">
        <f t="shared" si="110"/>
        <v>1.9170538408751742E-2</v>
      </c>
      <c r="EE81" s="2">
        <f t="shared" si="111"/>
        <v>1.8213753297403192E-2</v>
      </c>
      <c r="EF81" s="2">
        <f t="shared" si="112"/>
        <v>2.3058437271889064E-2</v>
      </c>
      <c r="EG81" s="2">
        <f t="shared" si="113"/>
        <v>2.1441933228330774E-2</v>
      </c>
      <c r="EH81" s="2">
        <f t="shared" si="114"/>
        <v>2.5676769748459661E-2</v>
      </c>
      <c r="EI81" s="2">
        <f t="shared" si="115"/>
        <v>3.1164884686679873E-2</v>
      </c>
      <c r="EJ81" s="2">
        <f t="shared" si="116"/>
        <v>2.9255866136065539E-2</v>
      </c>
      <c r="EK81" s="2">
        <f t="shared" si="117"/>
        <v>2.713835987912501E-2</v>
      </c>
      <c r="EL81" s="2">
        <f t="shared" si="118"/>
        <v>2.3206727857420291E-2</v>
      </c>
      <c r="EM81" s="2">
        <f t="shared" si="119"/>
        <v>2.0474555686203964E-2</v>
      </c>
      <c r="EN81" s="2">
        <f t="shared" si="120"/>
        <v>1.7416117247362625E-2</v>
      </c>
      <c r="EO81" s="2">
        <f t="shared" si="121"/>
        <v>1.5977708859556936E-2</v>
      </c>
      <c r="EP81" s="2">
        <f t="shared" si="122"/>
        <v>1.7891073260887878E-2</v>
      </c>
    </row>
    <row r="82" spans="2:146" x14ac:dyDescent="0.25">
      <c r="B82" s="2">
        <v>60</v>
      </c>
      <c r="C82" s="49">
        <v>107.0877</v>
      </c>
      <c r="D82" s="49">
        <v>120.604</v>
      </c>
      <c r="E82" s="49">
        <v>123.69799999999999</v>
      </c>
      <c r="F82" s="49">
        <v>128.41499999999999</v>
      </c>
      <c r="G82" s="49">
        <v>166.86799999999999</v>
      </c>
      <c r="H82" s="49">
        <v>163.434</v>
      </c>
      <c r="I82" s="49">
        <v>187.39599999999999</v>
      </c>
      <c r="J82" s="49">
        <v>196.73599999999999</v>
      </c>
      <c r="K82" s="49">
        <v>196.05699999999999</v>
      </c>
      <c r="L82" s="49">
        <v>196.15100000000001</v>
      </c>
      <c r="M82" s="49">
        <v>184.62299999999999</v>
      </c>
      <c r="N82" s="49">
        <v>170.642</v>
      </c>
      <c r="O82" s="49">
        <v>140</v>
      </c>
      <c r="P82" s="49">
        <v>117.98099999999999</v>
      </c>
      <c r="Q82" s="49">
        <v>99.320999999999998</v>
      </c>
      <c r="T82" s="4">
        <f t="shared" si="3"/>
        <v>106.58574000155612</v>
      </c>
      <c r="U82" s="4">
        <f t="shared" si="4"/>
        <v>125.64060806577758</v>
      </c>
      <c r="V82" s="4">
        <f t="shared" si="5"/>
        <v>128.06579061338604</v>
      </c>
      <c r="W82" s="4">
        <f t="shared" si="6"/>
        <v>133.53873760407561</v>
      </c>
      <c r="X82" s="4">
        <f t="shared" si="7"/>
        <v>177.89542246918921</v>
      </c>
      <c r="Y82" s="4">
        <f t="shared" si="8"/>
        <v>174.48120032480122</v>
      </c>
      <c r="Z82" s="4">
        <f t="shared" si="9"/>
        <v>198.59644913382081</v>
      </c>
      <c r="AA82" s="4">
        <f t="shared" si="10"/>
        <v>198.80883606264891</v>
      </c>
      <c r="AB82" s="4">
        <f t="shared" si="11"/>
        <v>201.8712033356239</v>
      </c>
      <c r="AC82" s="4">
        <f t="shared" si="12"/>
        <v>204.69530418390502</v>
      </c>
      <c r="AD82" s="4">
        <f t="shared" si="13"/>
        <v>196.05888198720976</v>
      </c>
      <c r="AE82" s="4">
        <f t="shared" si="14"/>
        <v>178.23576994653519</v>
      </c>
      <c r="AF82" s="4">
        <f t="shared" si="15"/>
        <v>141.92283810287867</v>
      </c>
      <c r="AG82" s="4">
        <f t="shared" si="16"/>
        <v>115.13390067790235</v>
      </c>
      <c r="AH82" s="4">
        <f t="shared" si="17"/>
        <v>94.149177875512891</v>
      </c>
      <c r="AJ82" s="4">
        <f t="shared" si="18"/>
        <v>0.50195999844387984</v>
      </c>
      <c r="AK82" s="4">
        <f t="shared" si="19"/>
        <v>-5.0366080657775854</v>
      </c>
      <c r="AL82" s="4">
        <f t="shared" si="20"/>
        <v>-4.3677906133860489</v>
      </c>
      <c r="AM82" s="4">
        <f t="shared" si="21"/>
        <v>-5.1237376040756146</v>
      </c>
      <c r="AN82" s="4">
        <f t="shared" si="22"/>
        <v>-11.027422469189219</v>
      </c>
      <c r="AO82" s="4">
        <f t="shared" si="23"/>
        <v>-11.047200324801224</v>
      </c>
      <c r="AP82" s="4">
        <f t="shared" si="24"/>
        <v>-11.200449133820825</v>
      </c>
      <c r="AQ82" s="4">
        <f t="shared" si="25"/>
        <v>-2.0728360626489177</v>
      </c>
      <c r="AR82" s="4">
        <f t="shared" si="26"/>
        <v>-5.8142033356239153</v>
      </c>
      <c r="AS82" s="4">
        <f t="shared" si="27"/>
        <v>-8.5443041839050125</v>
      </c>
      <c r="AT82" s="4">
        <f t="shared" si="28"/>
        <v>-11.435881987209768</v>
      </c>
      <c r="AU82" s="4">
        <f t="shared" si="29"/>
        <v>-7.5937699465351898</v>
      </c>
      <c r="AV82" s="4">
        <f t="shared" si="30"/>
        <v>-1.9228381028786714</v>
      </c>
      <c r="AW82" s="4">
        <f t="shared" si="31"/>
        <v>2.8470993220976482</v>
      </c>
      <c r="AX82" s="4">
        <f t="shared" si="32"/>
        <v>5.1718221244871074</v>
      </c>
      <c r="AZ82" s="2">
        <f t="shared" si="33"/>
        <v>39.734660548657118</v>
      </c>
      <c r="BA82" s="2">
        <f t="shared" si="34"/>
        <v>46.097920444544137</v>
      </c>
      <c r="BB82" s="2">
        <f t="shared" si="35"/>
        <v>50.016618978028447</v>
      </c>
      <c r="BC82" s="2">
        <f t="shared" si="36"/>
        <v>53.535294198637445</v>
      </c>
      <c r="BD82" s="2">
        <f t="shared" si="37"/>
        <v>56.798537111690315</v>
      </c>
      <c r="BE82" s="2">
        <f t="shared" si="38"/>
        <v>59.787041741214047</v>
      </c>
      <c r="BF82" s="2">
        <f t="shared" si="39"/>
        <v>61.755150385139835</v>
      </c>
      <c r="BG82" s="2">
        <f t="shared" si="40"/>
        <v>63.300549402222117</v>
      </c>
      <c r="BH82" s="2">
        <f t="shared" si="41"/>
        <v>64.426674310517313</v>
      </c>
      <c r="BI82" s="2">
        <f t="shared" si="42"/>
        <v>66.441110795404384</v>
      </c>
      <c r="BJ82" s="2">
        <f t="shared" si="43"/>
        <v>66.50139086254876</v>
      </c>
      <c r="BK82" s="2">
        <f t="shared" si="44"/>
        <v>66.567820061495453</v>
      </c>
      <c r="BL82" s="2">
        <f t="shared" si="45"/>
        <v>63.24665750775695</v>
      </c>
      <c r="BM82" s="2">
        <f t="shared" si="46"/>
        <v>60.692143298162414</v>
      </c>
      <c r="BN82" s="2">
        <f t="shared" si="47"/>
        <v>56.59064565329053</v>
      </c>
      <c r="BP82" s="2" t="str">
        <f t="shared" si="48"/>
        <v/>
      </c>
      <c r="BQ82" s="2" t="str">
        <f t="shared" si="49"/>
        <v/>
      </c>
      <c r="BR82" s="2" t="str">
        <f t="shared" si="50"/>
        <v/>
      </c>
      <c r="BS82" s="2" t="str">
        <f t="shared" si="51"/>
        <v/>
      </c>
      <c r="BT82" s="2" t="str">
        <f t="shared" si="52"/>
        <v/>
      </c>
      <c r="BU82" s="2" t="str">
        <f t="shared" si="53"/>
        <v/>
      </c>
      <c r="BV82" s="2" t="str">
        <f t="shared" si="54"/>
        <v/>
      </c>
      <c r="BW82" s="2" t="str">
        <f t="shared" si="55"/>
        <v/>
      </c>
      <c r="BX82" s="2" t="str">
        <f t="shared" si="56"/>
        <v/>
      </c>
      <c r="BY82" s="2" t="str">
        <f t="shared" si="57"/>
        <v/>
      </c>
      <c r="BZ82" s="2" t="str">
        <f t="shared" si="58"/>
        <v/>
      </c>
      <c r="CA82" s="2" t="str">
        <f t="shared" si="59"/>
        <v/>
      </c>
      <c r="CB82" s="2" t="str">
        <f t="shared" si="60"/>
        <v/>
      </c>
      <c r="CC82" s="2" t="str">
        <f t="shared" si="61"/>
        <v/>
      </c>
      <c r="CD82" s="2" t="str">
        <f t="shared" si="62"/>
        <v/>
      </c>
      <c r="CF82" s="2" t="str">
        <f t="shared" si="63"/>
        <v/>
      </c>
      <c r="CG82" s="2" t="str">
        <f t="shared" si="64"/>
        <v/>
      </c>
      <c r="CH82" s="2" t="str">
        <f t="shared" si="65"/>
        <v/>
      </c>
      <c r="CI82" s="2" t="str">
        <f t="shared" si="66"/>
        <v/>
      </c>
      <c r="CJ82" s="2" t="str">
        <f t="shared" si="67"/>
        <v/>
      </c>
      <c r="CK82" s="2" t="str">
        <f t="shared" si="68"/>
        <v/>
      </c>
      <c r="CL82" s="2" t="str">
        <f t="shared" si="69"/>
        <v/>
      </c>
      <c r="CM82" s="2" t="str">
        <f t="shared" si="70"/>
        <v/>
      </c>
      <c r="CN82" s="2" t="str">
        <f t="shared" si="71"/>
        <v/>
      </c>
      <c r="CO82" s="2" t="str">
        <f t="shared" si="72"/>
        <v/>
      </c>
      <c r="CP82" s="2" t="str">
        <f t="shared" si="73"/>
        <v/>
      </c>
      <c r="CQ82" s="2" t="str">
        <f t="shared" si="74"/>
        <v/>
      </c>
      <c r="CR82" s="2" t="str">
        <f t="shared" si="75"/>
        <v/>
      </c>
      <c r="CS82" s="2" t="str">
        <f t="shared" si="76"/>
        <v/>
      </c>
      <c r="CT82" s="2" t="str">
        <f t="shared" si="77"/>
        <v/>
      </c>
      <c r="CV82" s="2">
        <f t="shared" si="78"/>
        <v>39.773134826489716</v>
      </c>
      <c r="CW82" s="2">
        <f t="shared" si="79"/>
        <v>46.136747956553585</v>
      </c>
      <c r="CX82" s="2">
        <f t="shared" si="80"/>
        <v>50.039344121365367</v>
      </c>
      <c r="CY82" s="2">
        <f t="shared" si="81"/>
        <v>53.541978179972929</v>
      </c>
      <c r="CZ82" s="2">
        <f t="shared" si="82"/>
        <v>56.774260602323352</v>
      </c>
      <c r="DA82" s="2">
        <f t="shared" si="83"/>
        <v>59.781797133326904</v>
      </c>
      <c r="DB82" s="2">
        <f t="shared" si="84"/>
        <v>61.719214446107792</v>
      </c>
      <c r="DC82" s="2">
        <f t="shared" si="85"/>
        <v>63.246510076071004</v>
      </c>
      <c r="DD82" s="2">
        <f t="shared" si="86"/>
        <v>64.385015793682541</v>
      </c>
      <c r="DE82" s="2">
        <f t="shared" si="87"/>
        <v>66.423485449096006</v>
      </c>
      <c r="DF82" s="2">
        <f t="shared" si="88"/>
        <v>66.558236152694647</v>
      </c>
      <c r="DG82" s="2">
        <f t="shared" si="89"/>
        <v>66.609624671689232</v>
      </c>
      <c r="DH82" s="2">
        <f t="shared" si="90"/>
        <v>63.271858633817288</v>
      </c>
      <c r="DI82" s="2">
        <f t="shared" si="91"/>
        <v>60.750483911333575</v>
      </c>
      <c r="DJ82" s="2">
        <f t="shared" si="92"/>
        <v>56.675549501858157</v>
      </c>
      <c r="DL82" s="2">
        <f t="shared" si="93"/>
        <v>38.247723515544266</v>
      </c>
      <c r="DM82" s="2">
        <f t="shared" si="94"/>
        <v>44.235801871044899</v>
      </c>
      <c r="DN82" s="2">
        <f t="shared" si="95"/>
        <v>48.956228490036494</v>
      </c>
      <c r="DO82" s="2">
        <f t="shared" si="96"/>
        <v>53.206705424117295</v>
      </c>
      <c r="DP82" s="2">
        <f t="shared" si="97"/>
        <v>57.73658488525443</v>
      </c>
      <c r="DQ82" s="2">
        <f t="shared" si="98"/>
        <v>60.005332668583868</v>
      </c>
      <c r="DR82" s="2">
        <f t="shared" si="99"/>
        <v>62.998781755277832</v>
      </c>
      <c r="DS82" s="2">
        <f t="shared" si="100"/>
        <v>64.832674659312346</v>
      </c>
      <c r="DT82" s="2">
        <f t="shared" si="101"/>
        <v>65.68732747518817</v>
      </c>
      <c r="DU82" s="2">
        <f t="shared" si="102"/>
        <v>67.017353103255502</v>
      </c>
      <c r="DV82" s="2">
        <f t="shared" si="103"/>
        <v>64.319247709381699</v>
      </c>
      <c r="DW82" s="2">
        <f t="shared" si="104"/>
        <v>64.743817625538256</v>
      </c>
      <c r="DX82" s="2">
        <f t="shared" si="105"/>
        <v>61.949961292751468</v>
      </c>
      <c r="DY82" s="2">
        <f t="shared" si="106"/>
        <v>57.41525662108252</v>
      </c>
      <c r="DZ82" s="2">
        <f t="shared" si="107"/>
        <v>52.340041707205231</v>
      </c>
      <c r="EB82" s="2">
        <f t="shared" si="108"/>
        <v>2.5222231903310275E-2</v>
      </c>
      <c r="EC82" s="2">
        <f t="shared" si="109"/>
        <v>2.0425362037058477E-2</v>
      </c>
      <c r="ED82" s="2">
        <f t="shared" si="110"/>
        <v>2.0981271693993286E-2</v>
      </c>
      <c r="EE82" s="2">
        <f t="shared" si="111"/>
        <v>1.9935951307558895E-2</v>
      </c>
      <c r="EF82" s="2">
        <f t="shared" si="112"/>
        <v>2.5226952907208743E-2</v>
      </c>
      <c r="EG82" s="2">
        <f t="shared" si="113"/>
        <v>2.346207676159838E-2</v>
      </c>
      <c r="EH82" s="2">
        <f t="shared" si="114"/>
        <v>2.8084446026800571E-2</v>
      </c>
      <c r="EI82" s="2">
        <f t="shared" si="115"/>
        <v>3.4069179656426467E-2</v>
      </c>
      <c r="EJ82" s="2">
        <f t="shared" si="116"/>
        <v>3.1988131125882897E-2</v>
      </c>
      <c r="EK82" s="2">
        <f t="shared" si="117"/>
        <v>2.9678912776161973E-2</v>
      </c>
      <c r="EL82" s="2">
        <f t="shared" si="118"/>
        <v>2.5388826956950664E-2</v>
      </c>
      <c r="EM82" s="2">
        <f t="shared" si="119"/>
        <v>2.2405644935261999E-2</v>
      </c>
      <c r="EN82" s="2">
        <f t="shared" si="120"/>
        <v>1.9064359445660737E-2</v>
      </c>
      <c r="EO82" s="2">
        <f t="shared" si="121"/>
        <v>1.749224508377319E-2</v>
      </c>
      <c r="EP82" s="2">
        <f t="shared" si="122"/>
        <v>1.958336891294251E-2</v>
      </c>
    </row>
    <row r="83" spans="2:146" x14ac:dyDescent="0.25">
      <c r="B83" s="2">
        <v>61</v>
      </c>
      <c r="C83" s="49">
        <v>105</v>
      </c>
      <c r="D83" s="49">
        <v>127.113</v>
      </c>
      <c r="E83" s="49">
        <v>133.37700000000001</v>
      </c>
      <c r="F83" s="49">
        <v>141.13200000000001</v>
      </c>
      <c r="G83" s="49">
        <v>174.113</v>
      </c>
      <c r="H83" s="49">
        <v>176.13200000000001</v>
      </c>
      <c r="I83" s="49">
        <v>195.566</v>
      </c>
      <c r="J83" s="49">
        <v>200.52799999999999</v>
      </c>
      <c r="K83" s="49">
        <v>199.71700000000001</v>
      </c>
      <c r="L83" s="49">
        <v>202.66</v>
      </c>
      <c r="M83" s="49">
        <v>194.434</v>
      </c>
      <c r="N83" s="49">
        <v>180.792</v>
      </c>
      <c r="O83" s="49">
        <v>152.642</v>
      </c>
      <c r="P83" s="49">
        <v>129.755</v>
      </c>
      <c r="Q83" s="49">
        <v>111.09399999999999</v>
      </c>
      <c r="T83" s="4">
        <f t="shared" si="3"/>
        <v>101.75613886565894</v>
      </c>
      <c r="U83" s="4">
        <f t="shared" si="4"/>
        <v>133.60177076180111</v>
      </c>
      <c r="V83" s="4">
        <f t="shared" si="5"/>
        <v>140.3109490911263</v>
      </c>
      <c r="W83" s="4">
        <f t="shared" si="6"/>
        <v>148.50833902637606</v>
      </c>
      <c r="X83" s="4">
        <f t="shared" si="7"/>
        <v>182.73919862836459</v>
      </c>
      <c r="Y83" s="4">
        <f t="shared" si="8"/>
        <v>187.04813833710998</v>
      </c>
      <c r="Z83" s="4">
        <f t="shared" si="9"/>
        <v>200.77480812394879</v>
      </c>
      <c r="AA83" s="4">
        <f t="shared" si="10"/>
        <v>189.62604686792963</v>
      </c>
      <c r="AB83" s="4">
        <f t="shared" si="11"/>
        <v>197.52668906701143</v>
      </c>
      <c r="AC83" s="4">
        <f t="shared" si="12"/>
        <v>202.24954055582992</v>
      </c>
      <c r="AD83" s="4">
        <f t="shared" si="13"/>
        <v>204.0067010249748</v>
      </c>
      <c r="AE83" s="4">
        <f t="shared" si="14"/>
        <v>191.5842950883727</v>
      </c>
      <c r="AF83" s="4">
        <f t="shared" si="15"/>
        <v>158.74568868084506</v>
      </c>
      <c r="AG83" s="4">
        <f t="shared" si="16"/>
        <v>130.90512599770139</v>
      </c>
      <c r="AH83" s="4">
        <f t="shared" si="17"/>
        <v>108.42323922705697</v>
      </c>
      <c r="AJ83" s="4">
        <f t="shared" si="18"/>
        <v>3.2438611343410599</v>
      </c>
      <c r="AK83" s="4">
        <f t="shared" si="19"/>
        <v>-6.4887707618011063</v>
      </c>
      <c r="AL83" s="4">
        <f t="shared" si="20"/>
        <v>-6.9339490911262942</v>
      </c>
      <c r="AM83" s="4">
        <f t="shared" si="21"/>
        <v>-7.3763390263760584</v>
      </c>
      <c r="AN83" s="4">
        <f t="shared" si="22"/>
        <v>-8.6261986283645911</v>
      </c>
      <c r="AO83" s="4">
        <f t="shared" si="23"/>
        <v>-10.91613833710997</v>
      </c>
      <c r="AP83" s="4">
        <f t="shared" si="24"/>
        <v>-5.2088081239487849</v>
      </c>
      <c r="AQ83" s="4">
        <f t="shared" si="25"/>
        <v>10.901953132070361</v>
      </c>
      <c r="AR83" s="4">
        <f t="shared" si="26"/>
        <v>2.1903109329885808</v>
      </c>
      <c r="AS83" s="4">
        <f t="shared" si="27"/>
        <v>0.41045944417007263</v>
      </c>
      <c r="AT83" s="4">
        <f t="shared" si="28"/>
        <v>-9.5727010249748048</v>
      </c>
      <c r="AU83" s="4">
        <f t="shared" si="29"/>
        <v>-10.792295088372697</v>
      </c>
      <c r="AV83" s="4">
        <f t="shared" si="30"/>
        <v>-6.1036886808450674</v>
      </c>
      <c r="AW83" s="4">
        <f t="shared" si="31"/>
        <v>-1.1501259977013945</v>
      </c>
      <c r="AX83" s="4">
        <f t="shared" si="32"/>
        <v>2.6707607729430265</v>
      </c>
      <c r="AZ83" s="2">
        <f t="shared" si="33"/>
        <v>39.683258217132042</v>
      </c>
      <c r="BA83" s="2">
        <f t="shared" si="34"/>
        <v>46.062000596378709</v>
      </c>
      <c r="BB83" s="2">
        <f t="shared" si="35"/>
        <v>49.953332360542326</v>
      </c>
      <c r="BC83" s="2">
        <f t="shared" si="36"/>
        <v>53.468094082550742</v>
      </c>
      <c r="BD83" s="2">
        <f t="shared" si="37"/>
        <v>56.719691246303846</v>
      </c>
      <c r="BE83" s="2">
        <f t="shared" si="38"/>
        <v>59.699641565838597</v>
      </c>
      <c r="BF83" s="2">
        <f t="shared" si="39"/>
        <v>61.686898931821872</v>
      </c>
      <c r="BG83" s="2">
        <f t="shared" si="40"/>
        <v>63.212387992114543</v>
      </c>
      <c r="BH83" s="2">
        <f t="shared" si="41"/>
        <v>64.341322367244985</v>
      </c>
      <c r="BI83" s="2">
        <f t="shared" si="42"/>
        <v>66.341534792427325</v>
      </c>
      <c r="BJ83" s="2">
        <f t="shared" si="43"/>
        <v>66.387396550502189</v>
      </c>
      <c r="BK83" s="2">
        <f t="shared" si="44"/>
        <v>66.433144927626572</v>
      </c>
      <c r="BL83" s="2">
        <f t="shared" si="45"/>
        <v>63.129854817436339</v>
      </c>
      <c r="BM83" s="2">
        <f t="shared" si="46"/>
        <v>60.569870041270597</v>
      </c>
      <c r="BN83" s="2">
        <f t="shared" si="47"/>
        <v>56.475291215607889</v>
      </c>
      <c r="BP83" s="2" t="str">
        <f t="shared" si="48"/>
        <v/>
      </c>
      <c r="BQ83" s="2" t="str">
        <f t="shared" si="49"/>
        <v/>
      </c>
      <c r="BR83" s="2" t="str">
        <f t="shared" si="50"/>
        <v/>
      </c>
      <c r="BS83" s="2" t="str">
        <f t="shared" si="51"/>
        <v/>
      </c>
      <c r="BT83" s="2" t="str">
        <f t="shared" si="52"/>
        <v/>
      </c>
      <c r="BU83" s="2" t="str">
        <f t="shared" si="53"/>
        <v/>
      </c>
      <c r="BV83" s="2" t="str">
        <f t="shared" si="54"/>
        <v/>
      </c>
      <c r="BW83" s="2" t="str">
        <f t="shared" si="55"/>
        <v/>
      </c>
      <c r="BX83" s="2" t="str">
        <f t="shared" si="56"/>
        <v/>
      </c>
      <c r="BY83" s="2" t="str">
        <f t="shared" si="57"/>
        <v/>
      </c>
      <c r="BZ83" s="2" t="str">
        <f t="shared" si="58"/>
        <v/>
      </c>
      <c r="CA83" s="2" t="str">
        <f t="shared" si="59"/>
        <v/>
      </c>
      <c r="CB83" s="2" t="str">
        <f t="shared" si="60"/>
        <v/>
      </c>
      <c r="CC83" s="2" t="str">
        <f t="shared" si="61"/>
        <v/>
      </c>
      <c r="CD83" s="2" t="str">
        <f t="shared" si="62"/>
        <v/>
      </c>
      <c r="CF83" s="2" t="str">
        <f t="shared" si="63"/>
        <v/>
      </c>
      <c r="CG83" s="2" t="str">
        <f t="shared" si="64"/>
        <v/>
      </c>
      <c r="CH83" s="2" t="str">
        <f t="shared" si="65"/>
        <v/>
      </c>
      <c r="CI83" s="2" t="str">
        <f t="shared" si="66"/>
        <v/>
      </c>
      <c r="CJ83" s="2" t="str">
        <f t="shared" si="67"/>
        <v/>
      </c>
      <c r="CK83" s="2" t="str">
        <f t="shared" si="68"/>
        <v/>
      </c>
      <c r="CL83" s="2" t="str">
        <f t="shared" si="69"/>
        <v/>
      </c>
      <c r="CM83" s="2" t="str">
        <f t="shared" si="70"/>
        <v/>
      </c>
      <c r="CN83" s="2" t="str">
        <f t="shared" si="71"/>
        <v/>
      </c>
      <c r="CO83" s="2" t="str">
        <f t="shared" si="72"/>
        <v/>
      </c>
      <c r="CP83" s="2" t="str">
        <f t="shared" si="73"/>
        <v/>
      </c>
      <c r="CQ83" s="2" t="str">
        <f t="shared" si="74"/>
        <v/>
      </c>
      <c r="CR83" s="2" t="str">
        <f t="shared" si="75"/>
        <v/>
      </c>
      <c r="CS83" s="2" t="str">
        <f t="shared" si="76"/>
        <v/>
      </c>
      <c r="CT83" s="2" t="str">
        <f t="shared" si="77"/>
        <v/>
      </c>
      <c r="CV83" s="2">
        <f t="shared" si="78"/>
        <v>39.725077429629955</v>
      </c>
      <c r="CW83" s="2">
        <f t="shared" si="79"/>
        <v>46.105215492027888</v>
      </c>
      <c r="CX83" s="2">
        <f t="shared" si="80"/>
        <v>49.978565655288676</v>
      </c>
      <c r="CY83" s="2">
        <f t="shared" si="81"/>
        <v>53.475844261286738</v>
      </c>
      <c r="CZ83" s="2">
        <f t="shared" si="82"/>
        <v>56.693858823997445</v>
      </c>
      <c r="DA83" s="2">
        <f t="shared" si="83"/>
        <v>59.694277772406473</v>
      </c>
      <c r="DB83" s="2">
        <f t="shared" si="84"/>
        <v>61.648967440119769</v>
      </c>
      <c r="DC83" s="2">
        <f t="shared" si="85"/>
        <v>63.154682783931676</v>
      </c>
      <c r="DD83" s="2">
        <f t="shared" si="86"/>
        <v>64.297379298280703</v>
      </c>
      <c r="DE83" s="2">
        <f t="shared" si="87"/>
        <v>66.323747389538823</v>
      </c>
      <c r="DF83" s="2">
        <f t="shared" si="88"/>
        <v>66.449507859281468</v>
      </c>
      <c r="DG83" s="2">
        <f t="shared" si="89"/>
        <v>66.479022601603532</v>
      </c>
      <c r="DH83" s="2">
        <f t="shared" si="90"/>
        <v>63.158055498458374</v>
      </c>
      <c r="DI83" s="2">
        <f t="shared" si="91"/>
        <v>60.63359624342408</v>
      </c>
      <c r="DJ83" s="2">
        <f t="shared" si="92"/>
        <v>56.567745054163055</v>
      </c>
      <c r="DL83" s="2">
        <f t="shared" si="93"/>
        <v>38.209256628918361</v>
      </c>
      <c r="DM83" s="2">
        <f t="shared" si="94"/>
        <v>44.171828977527532</v>
      </c>
      <c r="DN83" s="2">
        <f t="shared" si="95"/>
        <v>48.879508245378723</v>
      </c>
      <c r="DO83" s="2">
        <f t="shared" si="96"/>
        <v>53.120614562812548</v>
      </c>
      <c r="DP83" s="2">
        <f t="shared" si="97"/>
        <v>57.630031711142877</v>
      </c>
      <c r="DQ83" s="2">
        <f t="shared" si="98"/>
        <v>59.903249504125569</v>
      </c>
      <c r="DR83" s="2">
        <f t="shared" si="99"/>
        <v>62.884087587375546</v>
      </c>
      <c r="DS83" s="2">
        <f t="shared" si="100"/>
        <v>64.704492901284482</v>
      </c>
      <c r="DT83" s="2">
        <f t="shared" si="101"/>
        <v>65.554102849924263</v>
      </c>
      <c r="DU83" s="2">
        <f t="shared" si="102"/>
        <v>66.871906103684779</v>
      </c>
      <c r="DV83" s="2">
        <f t="shared" si="103"/>
        <v>64.212896455987618</v>
      </c>
      <c r="DW83" s="2">
        <f t="shared" si="104"/>
        <v>64.607557540389166</v>
      </c>
      <c r="DX83" s="2">
        <f t="shared" si="105"/>
        <v>61.806495155078068</v>
      </c>
      <c r="DY83" s="2">
        <f t="shared" si="106"/>
        <v>57.305431698744904</v>
      </c>
      <c r="DZ83" s="2">
        <f t="shared" si="107"/>
        <v>52.253971835474879</v>
      </c>
      <c r="EB83" s="2">
        <f t="shared" si="108"/>
        <v>2.758849362555189E-2</v>
      </c>
      <c r="EC83" s="2">
        <f t="shared" si="109"/>
        <v>2.2351917386960952E-2</v>
      </c>
      <c r="ED83" s="2">
        <f t="shared" si="110"/>
        <v>2.2959032457110073E-2</v>
      </c>
      <c r="EE83" s="2">
        <f t="shared" si="111"/>
        <v>2.1817372728942849E-2</v>
      </c>
      <c r="EF83" s="2">
        <f t="shared" si="112"/>
        <v>2.7593644999873487E-2</v>
      </c>
      <c r="EG83" s="2">
        <f t="shared" si="113"/>
        <v>2.5667555070701967E-2</v>
      </c>
      <c r="EH83" s="2">
        <f t="shared" si="114"/>
        <v>3.0710770758925404E-2</v>
      </c>
      <c r="EI83" s="2">
        <f t="shared" si="115"/>
        <v>3.7233727884957914E-2</v>
      </c>
      <c r="EJ83" s="2">
        <f t="shared" si="116"/>
        <v>3.4966376580442146E-2</v>
      </c>
      <c r="EK83" s="2">
        <f t="shared" si="117"/>
        <v>3.2449366268337963E-2</v>
      </c>
      <c r="EL83" s="2">
        <f t="shared" si="118"/>
        <v>2.7770272783111432E-2</v>
      </c>
      <c r="EM83" s="2">
        <f t="shared" si="119"/>
        <v>2.4514309632468829E-2</v>
      </c>
      <c r="EN83" s="2">
        <f t="shared" si="120"/>
        <v>2.0865277055633881E-2</v>
      </c>
      <c r="EO83" s="2">
        <f t="shared" si="121"/>
        <v>1.9147551540191307E-2</v>
      </c>
      <c r="EP83" s="2">
        <f t="shared" si="122"/>
        <v>2.1432243622505193E-2</v>
      </c>
    </row>
    <row r="84" spans="2:146" x14ac:dyDescent="0.25">
      <c r="B84" s="2">
        <v>62</v>
      </c>
      <c r="C84" s="49">
        <v>99.684200000000004</v>
      </c>
      <c r="D84" s="49">
        <v>130.73599999999999</v>
      </c>
      <c r="E84" s="49">
        <v>142.13200000000001</v>
      </c>
      <c r="F84" s="49">
        <v>150.58500000000001</v>
      </c>
      <c r="G84" s="49">
        <v>178.60400000000001</v>
      </c>
      <c r="H84" s="49">
        <v>183.71700000000001</v>
      </c>
      <c r="I84" s="49">
        <v>199.09399999999999</v>
      </c>
      <c r="J84" s="49">
        <v>194.358</v>
      </c>
      <c r="K84" s="49">
        <v>200.83</v>
      </c>
      <c r="L84" s="49">
        <v>203.47200000000001</v>
      </c>
      <c r="M84" s="49">
        <v>201.679</v>
      </c>
      <c r="N84" s="49">
        <v>191.18899999999999</v>
      </c>
      <c r="O84" s="49">
        <v>164.09399999999999</v>
      </c>
      <c r="P84" s="49">
        <v>143.01900000000001</v>
      </c>
      <c r="Q84" s="49">
        <v>123.962</v>
      </c>
      <c r="T84" s="4">
        <f t="shared" si="3"/>
        <v>94.921511640591149</v>
      </c>
      <c r="U84" s="4">
        <f t="shared" si="4"/>
        <v>138.51175790485965</v>
      </c>
      <c r="V84" s="4">
        <f t="shared" si="5"/>
        <v>149.89226139390036</v>
      </c>
      <c r="W84" s="4">
        <f t="shared" si="6"/>
        <v>160.48421402938229</v>
      </c>
      <c r="X84" s="4">
        <f t="shared" si="7"/>
        <v>179.89730279957536</v>
      </c>
      <c r="Y84" s="4">
        <f t="shared" si="8"/>
        <v>192.47556935103714</v>
      </c>
      <c r="Z84" s="4">
        <f t="shared" si="9"/>
        <v>194.69076477908078</v>
      </c>
      <c r="AA84" s="4">
        <f t="shared" si="10"/>
        <v>173.56701580688065</v>
      </c>
      <c r="AB84" s="4">
        <f t="shared" si="11"/>
        <v>185.48386366815438</v>
      </c>
      <c r="AC84" s="4">
        <f t="shared" si="12"/>
        <v>191.84516945592117</v>
      </c>
      <c r="AD84" s="4">
        <f t="shared" si="13"/>
        <v>203.8292181472938</v>
      </c>
      <c r="AE84" s="4">
        <f t="shared" si="14"/>
        <v>199.08985909113184</v>
      </c>
      <c r="AF84" s="4">
        <f t="shared" si="15"/>
        <v>173.50801207750507</v>
      </c>
      <c r="AG84" s="4">
        <f t="shared" si="16"/>
        <v>146.98997319589571</v>
      </c>
      <c r="AH84" s="4">
        <f t="shared" si="17"/>
        <v>124.61197924042933</v>
      </c>
      <c r="AJ84" s="4">
        <f t="shared" si="18"/>
        <v>4.7626883594088554</v>
      </c>
      <c r="AK84" s="4">
        <f t="shared" si="19"/>
        <v>-7.7757579048596597</v>
      </c>
      <c r="AL84" s="4">
        <f t="shared" si="20"/>
        <v>-7.7602613939003504</v>
      </c>
      <c r="AM84" s="4">
        <f t="shared" si="21"/>
        <v>-9.8992140293822786</v>
      </c>
      <c r="AN84" s="4">
        <f t="shared" si="22"/>
        <v>-1.2933027995753434</v>
      </c>
      <c r="AO84" s="4">
        <f t="shared" si="23"/>
        <v>-8.7585693510371243</v>
      </c>
      <c r="AP84" s="4">
        <f t="shared" si="24"/>
        <v>4.403235220919214</v>
      </c>
      <c r="AQ84" s="4">
        <f t="shared" si="25"/>
        <v>20.790984193119357</v>
      </c>
      <c r="AR84" s="4">
        <f t="shared" si="26"/>
        <v>15.346136331845628</v>
      </c>
      <c r="AS84" s="4">
        <f t="shared" si="27"/>
        <v>11.626830544078842</v>
      </c>
      <c r="AT84" s="4">
        <f t="shared" si="28"/>
        <v>-2.1502181472937991</v>
      </c>
      <c r="AU84" s="4">
        <f t="shared" si="29"/>
        <v>-7.9008590911318493</v>
      </c>
      <c r="AV84" s="4">
        <f t="shared" si="30"/>
        <v>-9.4140120775050775</v>
      </c>
      <c r="AW84" s="4">
        <f t="shared" si="31"/>
        <v>-3.9709731958957093</v>
      </c>
      <c r="AX84" s="4">
        <f t="shared" si="32"/>
        <v>-0.64997924042933164</v>
      </c>
      <c r="AZ84" s="2">
        <f t="shared" si="33"/>
        <v>39.63157724728508</v>
      </c>
      <c r="BA84" s="2">
        <f t="shared" si="34"/>
        <v>46.025607447660946</v>
      </c>
      <c r="BB84" s="2">
        <f t="shared" si="35"/>
        <v>49.889780149003833</v>
      </c>
      <c r="BC84" s="2">
        <f t="shared" si="36"/>
        <v>53.400753877630855</v>
      </c>
      <c r="BD84" s="2">
        <f t="shared" si="37"/>
        <v>56.640917396759079</v>
      </c>
      <c r="BE84" s="2">
        <f t="shared" si="38"/>
        <v>59.612216295908198</v>
      </c>
      <c r="BF84" s="2">
        <f t="shared" si="39"/>
        <v>61.618696342346752</v>
      </c>
      <c r="BG84" s="2">
        <f t="shared" si="40"/>
        <v>63.124422623913063</v>
      </c>
      <c r="BH84" s="2">
        <f t="shared" si="41"/>
        <v>64.256021456209112</v>
      </c>
      <c r="BI84" s="2">
        <f t="shared" si="42"/>
        <v>66.241830711675277</v>
      </c>
      <c r="BJ84" s="2">
        <f t="shared" si="43"/>
        <v>66.272930033952719</v>
      </c>
      <c r="BK84" s="2">
        <f t="shared" si="44"/>
        <v>66.298083629851803</v>
      </c>
      <c r="BL84" s="2">
        <f t="shared" si="45"/>
        <v>63.012715776089784</v>
      </c>
      <c r="BM84" s="2">
        <f t="shared" si="46"/>
        <v>60.447111034789749</v>
      </c>
      <c r="BN84" s="2">
        <f t="shared" si="47"/>
        <v>56.359285878842705</v>
      </c>
      <c r="BP84" s="2" t="str">
        <f t="shared" si="48"/>
        <v/>
      </c>
      <c r="BQ84" s="2" t="str">
        <f t="shared" si="49"/>
        <v/>
      </c>
      <c r="BR84" s="2" t="str">
        <f t="shared" si="50"/>
        <v/>
      </c>
      <c r="BS84" s="2" t="str">
        <f t="shared" si="51"/>
        <v/>
      </c>
      <c r="BT84" s="2" t="str">
        <f t="shared" si="52"/>
        <v/>
      </c>
      <c r="BU84" s="2" t="str">
        <f t="shared" si="53"/>
        <v/>
      </c>
      <c r="BV84" s="2" t="str">
        <f t="shared" si="54"/>
        <v/>
      </c>
      <c r="BW84" s="2" t="str">
        <f t="shared" si="55"/>
        <v/>
      </c>
      <c r="BX84" s="2" t="str">
        <f t="shared" si="56"/>
        <v/>
      </c>
      <c r="BY84" s="2" t="str">
        <f t="shared" si="57"/>
        <v/>
      </c>
      <c r="BZ84" s="2" t="str">
        <f t="shared" si="58"/>
        <v/>
      </c>
      <c r="CA84" s="2" t="str">
        <f t="shared" si="59"/>
        <v/>
      </c>
      <c r="CB84" s="2" t="str">
        <f t="shared" si="60"/>
        <v/>
      </c>
      <c r="CC84" s="2" t="str">
        <f t="shared" si="61"/>
        <v/>
      </c>
      <c r="CD84" s="2" t="str">
        <f t="shared" si="62"/>
        <v/>
      </c>
      <c r="CF84" s="2" t="str">
        <f t="shared" si="63"/>
        <v/>
      </c>
      <c r="CG84" s="2" t="str">
        <f t="shared" si="64"/>
        <v/>
      </c>
      <c r="CH84" s="2" t="str">
        <f t="shared" si="65"/>
        <v/>
      </c>
      <c r="CI84" s="2" t="str">
        <f t="shared" si="66"/>
        <v/>
      </c>
      <c r="CJ84" s="2" t="str">
        <f t="shared" si="67"/>
        <v/>
      </c>
      <c r="CK84" s="2" t="str">
        <f t="shared" si="68"/>
        <v/>
      </c>
      <c r="CL84" s="2" t="str">
        <f t="shared" si="69"/>
        <v/>
      </c>
      <c r="CM84" s="2" t="str">
        <f t="shared" si="70"/>
        <v/>
      </c>
      <c r="CN84" s="2" t="str">
        <f t="shared" si="71"/>
        <v/>
      </c>
      <c r="CO84" s="2" t="str">
        <f t="shared" si="72"/>
        <v/>
      </c>
      <c r="CP84" s="2" t="str">
        <f t="shared" si="73"/>
        <v/>
      </c>
      <c r="CQ84" s="2" t="str">
        <f t="shared" si="74"/>
        <v/>
      </c>
      <c r="CR84" s="2" t="str">
        <f t="shared" si="75"/>
        <v/>
      </c>
      <c r="CS84" s="2" t="str">
        <f t="shared" si="76"/>
        <v/>
      </c>
      <c r="CT84" s="2" t="str">
        <f t="shared" si="77"/>
        <v/>
      </c>
      <c r="CV84" s="2">
        <f t="shared" si="78"/>
        <v>39.677020032770187</v>
      </c>
      <c r="CW84" s="2">
        <f t="shared" si="79"/>
        <v>46.073683027502192</v>
      </c>
      <c r="CX84" s="2">
        <f t="shared" si="80"/>
        <v>49.917787189211978</v>
      </c>
      <c r="CY84" s="2">
        <f t="shared" si="81"/>
        <v>53.409710342600555</v>
      </c>
      <c r="CZ84" s="2">
        <f t="shared" si="82"/>
        <v>56.613457045671538</v>
      </c>
      <c r="DA84" s="2">
        <f t="shared" si="83"/>
        <v>59.606758411486048</v>
      </c>
      <c r="DB84" s="2">
        <f t="shared" si="84"/>
        <v>61.578720434131746</v>
      </c>
      <c r="DC84" s="2">
        <f t="shared" si="85"/>
        <v>63.062855491792341</v>
      </c>
      <c r="DD84" s="2">
        <f t="shared" si="86"/>
        <v>64.209742802878864</v>
      </c>
      <c r="DE84" s="2">
        <f t="shared" si="87"/>
        <v>66.224009329981641</v>
      </c>
      <c r="DF84" s="2">
        <f t="shared" si="88"/>
        <v>66.340779565868289</v>
      </c>
      <c r="DG84" s="2">
        <f t="shared" si="89"/>
        <v>66.348420531517817</v>
      </c>
      <c r="DH84" s="2">
        <f t="shared" si="90"/>
        <v>63.044252363099453</v>
      </c>
      <c r="DI84" s="2">
        <f t="shared" si="91"/>
        <v>60.516708575514585</v>
      </c>
      <c r="DJ84" s="2">
        <f t="shared" si="92"/>
        <v>56.459940606467946</v>
      </c>
      <c r="DL84" s="2">
        <f t="shared" si="93"/>
        <v>38.170789742292456</v>
      </c>
      <c r="DM84" s="2">
        <f t="shared" si="94"/>
        <v>44.107856084010166</v>
      </c>
      <c r="DN84" s="2">
        <f t="shared" si="95"/>
        <v>48.802788000720959</v>
      </c>
      <c r="DO84" s="2">
        <f t="shared" si="96"/>
        <v>53.034523701507808</v>
      </c>
      <c r="DP84" s="2">
        <f t="shared" si="97"/>
        <v>57.523478537031316</v>
      </c>
      <c r="DQ84" s="2">
        <f t="shared" si="98"/>
        <v>59.801166339667262</v>
      </c>
      <c r="DR84" s="2">
        <f t="shared" si="99"/>
        <v>62.769393419473268</v>
      </c>
      <c r="DS84" s="2">
        <f t="shared" si="100"/>
        <v>64.576311143256618</v>
      </c>
      <c r="DT84" s="2">
        <f t="shared" si="101"/>
        <v>65.420878224660356</v>
      </c>
      <c r="DU84" s="2">
        <f t="shared" si="102"/>
        <v>66.726459104114056</v>
      </c>
      <c r="DV84" s="2">
        <f t="shared" si="103"/>
        <v>64.106545202593551</v>
      </c>
      <c r="DW84" s="2">
        <f t="shared" si="104"/>
        <v>64.471297455240062</v>
      </c>
      <c r="DX84" s="2">
        <f t="shared" si="105"/>
        <v>61.663029017404675</v>
      </c>
      <c r="DY84" s="2">
        <f t="shared" si="106"/>
        <v>57.195606776407288</v>
      </c>
      <c r="DZ84" s="2">
        <f t="shared" si="107"/>
        <v>52.167901963744526</v>
      </c>
      <c r="EB84" s="2">
        <f t="shared" si="108"/>
        <v>3.0169878917181689E-2</v>
      </c>
      <c r="EC84" s="2">
        <f t="shared" si="109"/>
        <v>2.445565211139521E-2</v>
      </c>
      <c r="ED84" s="2">
        <f t="shared" si="110"/>
        <v>2.5118439992811853E-2</v>
      </c>
      <c r="EE84" s="2">
        <f t="shared" si="111"/>
        <v>2.3872025250192271E-2</v>
      </c>
      <c r="EF84" s="2">
        <f t="shared" si="112"/>
        <v>3.0175497335248557E-2</v>
      </c>
      <c r="EG84" s="2">
        <f t="shared" si="113"/>
        <v>2.807439219795595E-2</v>
      </c>
      <c r="EH84" s="2">
        <f t="shared" si="114"/>
        <v>3.3574212825139879E-2</v>
      </c>
      <c r="EI84" s="2">
        <f t="shared" si="115"/>
        <v>4.0679838924353257E-2</v>
      </c>
      <c r="EJ84" s="2">
        <f t="shared" si="116"/>
        <v>3.8210965097669851E-2</v>
      </c>
      <c r="EK84" s="2">
        <f t="shared" si="117"/>
        <v>3.5468981400983556E-2</v>
      </c>
      <c r="EL84" s="2">
        <f t="shared" si="118"/>
        <v>3.0368135514716697E-2</v>
      </c>
      <c r="EM84" s="2">
        <f t="shared" si="119"/>
        <v>2.681598361990609E-2</v>
      </c>
      <c r="EN84" s="2">
        <f t="shared" si="120"/>
        <v>2.2832358798429035E-2</v>
      </c>
      <c r="EO84" s="2">
        <f t="shared" si="121"/>
        <v>2.0956160013988371E-2</v>
      </c>
      <c r="EP84" s="2">
        <f t="shared" si="122"/>
        <v>2.3451496131305125E-2</v>
      </c>
    </row>
    <row r="85" spans="2:146" x14ac:dyDescent="0.25">
      <c r="B85" s="2">
        <v>63</v>
      </c>
      <c r="C85" s="49">
        <v>93.666700000000006</v>
      </c>
      <c r="D85" s="49">
        <v>135.47200000000001</v>
      </c>
      <c r="E85" s="49">
        <v>148.887</v>
      </c>
      <c r="F85" s="49">
        <v>159.69800000000001</v>
      </c>
      <c r="G85" s="49">
        <v>181.15100000000001</v>
      </c>
      <c r="H85" s="49">
        <v>189.642</v>
      </c>
      <c r="I85" s="49">
        <v>198.71700000000001</v>
      </c>
      <c r="J85" s="49">
        <v>177.13200000000001</v>
      </c>
      <c r="K85" s="49">
        <v>192.17</v>
      </c>
      <c r="L85" s="49">
        <v>198.208</v>
      </c>
      <c r="M85" s="49">
        <v>202.86799999999999</v>
      </c>
      <c r="N85" s="49">
        <v>196.774</v>
      </c>
      <c r="O85" s="49">
        <v>175.18899999999999</v>
      </c>
      <c r="P85" s="49">
        <v>153.96199999999999</v>
      </c>
      <c r="Q85" s="49">
        <v>137</v>
      </c>
      <c r="T85" s="4">
        <f t="shared" si="3"/>
        <v>86.823105120789478</v>
      </c>
      <c r="U85" s="4">
        <f t="shared" si="4"/>
        <v>139.7911394986732</v>
      </c>
      <c r="V85" s="4">
        <f t="shared" si="5"/>
        <v>155.63096832653042</v>
      </c>
      <c r="W85" s="4">
        <f t="shared" si="6"/>
        <v>167.76676930817985</v>
      </c>
      <c r="X85" s="4">
        <f t="shared" si="7"/>
        <v>169.86691533974707</v>
      </c>
      <c r="Y85" s="4">
        <f t="shared" si="8"/>
        <v>189.7740778728967</v>
      </c>
      <c r="Z85" s="4">
        <f t="shared" si="9"/>
        <v>181.39273793531726</v>
      </c>
      <c r="AA85" s="4">
        <f t="shared" si="10"/>
        <v>153.40031191760818</v>
      </c>
      <c r="AB85" s="4">
        <f t="shared" si="11"/>
        <v>167.81976137424581</v>
      </c>
      <c r="AC85" s="4">
        <f t="shared" si="12"/>
        <v>175.27264784808699</v>
      </c>
      <c r="AD85" s="4">
        <f t="shared" si="13"/>
        <v>195.53755364856144</v>
      </c>
      <c r="AE85" s="4">
        <f t="shared" si="14"/>
        <v>199.55698466627646</v>
      </c>
      <c r="AF85" s="4">
        <f t="shared" si="15"/>
        <v>184.31379656871752</v>
      </c>
      <c r="AG85" s="4">
        <f t="shared" si="16"/>
        <v>161.73987236277412</v>
      </c>
      <c r="AH85" s="4">
        <f t="shared" si="17"/>
        <v>141.42751335295165</v>
      </c>
      <c r="AJ85" s="4">
        <f t="shared" si="18"/>
        <v>6.8435948792105279</v>
      </c>
      <c r="AK85" s="4">
        <f t="shared" si="19"/>
        <v>-4.319139498673195</v>
      </c>
      <c r="AL85" s="4">
        <f t="shared" si="20"/>
        <v>-6.7439683265304211</v>
      </c>
      <c r="AM85" s="4">
        <f t="shared" si="21"/>
        <v>-8.0687693081798386</v>
      </c>
      <c r="AN85" s="4">
        <f t="shared" si="22"/>
        <v>11.284084660252944</v>
      </c>
      <c r="AO85" s="4">
        <f t="shared" si="23"/>
        <v>-0.13207787289670136</v>
      </c>
      <c r="AP85" s="4">
        <f t="shared" si="24"/>
        <v>17.324262064682756</v>
      </c>
      <c r="AQ85" s="4">
        <f t="shared" si="25"/>
        <v>23.731688082391827</v>
      </c>
      <c r="AR85" s="4">
        <f t="shared" si="26"/>
        <v>24.350238625754173</v>
      </c>
      <c r="AS85" s="4">
        <f t="shared" si="27"/>
        <v>22.935352151913008</v>
      </c>
      <c r="AT85" s="4">
        <f t="shared" si="28"/>
        <v>7.3304463514385532</v>
      </c>
      <c r="AU85" s="4">
        <f t="shared" si="29"/>
        <v>-2.7829846662764623</v>
      </c>
      <c r="AV85" s="4">
        <f t="shared" si="30"/>
        <v>-9.1247965687175281</v>
      </c>
      <c r="AW85" s="4">
        <f t="shared" si="31"/>
        <v>-7.7778723627741329</v>
      </c>
      <c r="AX85" s="4">
        <f t="shared" si="32"/>
        <v>-4.4275133529516495</v>
      </c>
      <c r="AZ85" s="2">
        <f t="shared" si="33"/>
        <v>39.579596564002848</v>
      </c>
      <c r="BA85" s="2">
        <f t="shared" si="34"/>
        <v>45.988692974735258</v>
      </c>
      <c r="BB85" s="2">
        <f t="shared" si="35"/>
        <v>49.825935850018695</v>
      </c>
      <c r="BC85" s="2">
        <f t="shared" si="36"/>
        <v>53.333257245698768</v>
      </c>
      <c r="BD85" s="2">
        <f t="shared" si="37"/>
        <v>56.56221478677196</v>
      </c>
      <c r="BE85" s="2">
        <f t="shared" si="38"/>
        <v>59.524760230381737</v>
      </c>
      <c r="BF85" s="2">
        <f t="shared" si="39"/>
        <v>61.550533648460636</v>
      </c>
      <c r="BG85" s="2">
        <f t="shared" si="40"/>
        <v>63.036656071940754</v>
      </c>
      <c r="BH85" s="2">
        <f t="shared" si="41"/>
        <v>64.170760448873793</v>
      </c>
      <c r="BI85" s="2">
        <f t="shared" si="42"/>
        <v>66.141973784394068</v>
      </c>
      <c r="BJ85" s="2">
        <f t="shared" si="43"/>
        <v>66.157951991502799</v>
      </c>
      <c r="BK85" s="2">
        <f t="shared" si="44"/>
        <v>66.162601637509965</v>
      </c>
      <c r="BL85" s="2">
        <f t="shared" si="45"/>
        <v>62.895205065708765</v>
      </c>
      <c r="BM85" s="2">
        <f t="shared" si="46"/>
        <v>60.323824659434599</v>
      </c>
      <c r="BN85" s="2">
        <f t="shared" si="47"/>
        <v>56.242577212132836</v>
      </c>
      <c r="BP85" s="2" t="str">
        <f t="shared" si="48"/>
        <v/>
      </c>
      <c r="BQ85" s="2" t="str">
        <f t="shared" si="49"/>
        <v/>
      </c>
      <c r="BR85" s="2" t="str">
        <f t="shared" si="50"/>
        <v/>
      </c>
      <c r="BS85" s="2" t="str">
        <f t="shared" si="51"/>
        <v/>
      </c>
      <c r="BT85" s="2" t="str">
        <f t="shared" si="52"/>
        <v/>
      </c>
      <c r="BU85" s="2" t="str">
        <f t="shared" si="53"/>
        <v/>
      </c>
      <c r="BV85" s="2" t="str">
        <f t="shared" si="54"/>
        <v/>
      </c>
      <c r="BW85" s="2" t="str">
        <f t="shared" si="55"/>
        <v/>
      </c>
      <c r="BX85" s="2" t="str">
        <f t="shared" si="56"/>
        <v/>
      </c>
      <c r="BY85" s="2" t="str">
        <f t="shared" si="57"/>
        <v/>
      </c>
      <c r="BZ85" s="2" t="str">
        <f t="shared" si="58"/>
        <v/>
      </c>
      <c r="CA85" s="2" t="str">
        <f t="shared" si="59"/>
        <v/>
      </c>
      <c r="CB85" s="2" t="str">
        <f t="shared" si="60"/>
        <v/>
      </c>
      <c r="CC85" s="2" t="str">
        <f t="shared" si="61"/>
        <v/>
      </c>
      <c r="CD85" s="2" t="str">
        <f t="shared" si="62"/>
        <v/>
      </c>
      <c r="CF85" s="2" t="str">
        <f t="shared" si="63"/>
        <v/>
      </c>
      <c r="CG85" s="2" t="str">
        <f t="shared" si="64"/>
        <v/>
      </c>
      <c r="CH85" s="2" t="str">
        <f t="shared" si="65"/>
        <v/>
      </c>
      <c r="CI85" s="2" t="str">
        <f t="shared" si="66"/>
        <v/>
      </c>
      <c r="CJ85" s="2" t="str">
        <f t="shared" si="67"/>
        <v/>
      </c>
      <c r="CK85" s="2" t="str">
        <f t="shared" si="68"/>
        <v/>
      </c>
      <c r="CL85" s="2" t="str">
        <f t="shared" si="69"/>
        <v/>
      </c>
      <c r="CM85" s="2" t="str">
        <f t="shared" si="70"/>
        <v/>
      </c>
      <c r="CN85" s="2" t="str">
        <f t="shared" si="71"/>
        <v/>
      </c>
      <c r="CO85" s="2" t="str">
        <f t="shared" si="72"/>
        <v/>
      </c>
      <c r="CP85" s="2" t="str">
        <f t="shared" si="73"/>
        <v/>
      </c>
      <c r="CQ85" s="2" t="str">
        <f t="shared" si="74"/>
        <v/>
      </c>
      <c r="CR85" s="2" t="str">
        <f t="shared" si="75"/>
        <v/>
      </c>
      <c r="CS85" s="2" t="str">
        <f t="shared" si="76"/>
        <v/>
      </c>
      <c r="CT85" s="2" t="str">
        <f t="shared" si="77"/>
        <v/>
      </c>
      <c r="CV85" s="2">
        <f t="shared" si="78"/>
        <v>39.628962635910419</v>
      </c>
      <c r="CW85" s="2">
        <f t="shared" si="79"/>
        <v>46.042150562976495</v>
      </c>
      <c r="CX85" s="2">
        <f t="shared" si="80"/>
        <v>49.85700872313528</v>
      </c>
      <c r="CY85" s="2">
        <f t="shared" si="81"/>
        <v>53.343576423914371</v>
      </c>
      <c r="CZ85" s="2">
        <f t="shared" si="82"/>
        <v>56.533055267345631</v>
      </c>
      <c r="DA85" s="2">
        <f t="shared" si="83"/>
        <v>59.519239050565616</v>
      </c>
      <c r="DB85" s="2">
        <f t="shared" si="84"/>
        <v>61.508473428143724</v>
      </c>
      <c r="DC85" s="2">
        <f t="shared" si="85"/>
        <v>62.971028199653013</v>
      </c>
      <c r="DD85" s="2">
        <f t="shared" si="86"/>
        <v>64.122106307477026</v>
      </c>
      <c r="DE85" s="2">
        <f t="shared" si="87"/>
        <v>66.124271270424444</v>
      </c>
      <c r="DF85" s="2">
        <f t="shared" si="88"/>
        <v>66.232051272455124</v>
      </c>
      <c r="DG85" s="2">
        <f t="shared" si="89"/>
        <v>66.217818461432117</v>
      </c>
      <c r="DH85" s="2">
        <f t="shared" si="90"/>
        <v>62.930449227740539</v>
      </c>
      <c r="DI85" s="2">
        <f t="shared" si="91"/>
        <v>60.39982090760509</v>
      </c>
      <c r="DJ85" s="2">
        <f t="shared" si="92"/>
        <v>56.352136158772844</v>
      </c>
      <c r="DL85" s="2">
        <f t="shared" si="93"/>
        <v>38.132322855666551</v>
      </c>
      <c r="DM85" s="2">
        <f t="shared" si="94"/>
        <v>44.043883190492799</v>
      </c>
      <c r="DN85" s="2">
        <f t="shared" si="95"/>
        <v>48.726067756063188</v>
      </c>
      <c r="DO85" s="2">
        <f t="shared" si="96"/>
        <v>52.948432840203068</v>
      </c>
      <c r="DP85" s="2">
        <f t="shared" si="97"/>
        <v>57.416925362919756</v>
      </c>
      <c r="DQ85" s="2">
        <f t="shared" si="98"/>
        <v>59.699083175208962</v>
      </c>
      <c r="DR85" s="2">
        <f t="shared" si="99"/>
        <v>62.654699251570989</v>
      </c>
      <c r="DS85" s="2">
        <f t="shared" si="100"/>
        <v>64.448129385228754</v>
      </c>
      <c r="DT85" s="2">
        <f t="shared" si="101"/>
        <v>65.28765359939645</v>
      </c>
      <c r="DU85" s="2">
        <f t="shared" si="102"/>
        <v>66.581012104543319</v>
      </c>
      <c r="DV85" s="2">
        <f t="shared" si="103"/>
        <v>64.00019394919947</v>
      </c>
      <c r="DW85" s="2">
        <f t="shared" si="104"/>
        <v>64.335037370090973</v>
      </c>
      <c r="DX85" s="2">
        <f t="shared" si="105"/>
        <v>61.519562879731282</v>
      </c>
      <c r="DY85" s="2">
        <f t="shared" si="106"/>
        <v>57.085781854069666</v>
      </c>
      <c r="DZ85" s="2">
        <f t="shared" si="107"/>
        <v>52.081832092014174</v>
      </c>
      <c r="EB85" s="2">
        <f t="shared" si="108"/>
        <v>3.2984604952519841E-2</v>
      </c>
      <c r="EC85" s="2">
        <f t="shared" si="109"/>
        <v>2.6751969720044708E-2</v>
      </c>
      <c r="ED85" s="2">
        <f t="shared" si="110"/>
        <v>2.7475238780176141E-2</v>
      </c>
      <c r="EE85" s="2">
        <f t="shared" si="111"/>
        <v>2.6115008925820606E-2</v>
      </c>
      <c r="EF85" s="2">
        <f t="shared" si="112"/>
        <v>3.2990729715078472E-2</v>
      </c>
      <c r="EG85" s="2">
        <f t="shared" si="113"/>
        <v>3.0699806441084075E-2</v>
      </c>
      <c r="EH85" s="2">
        <f t="shared" si="114"/>
        <v>3.669453213952438E-2</v>
      </c>
      <c r="EI85" s="2">
        <f t="shared" si="115"/>
        <v>4.4430180497185889E-2</v>
      </c>
      <c r="EJ85" s="2">
        <f t="shared" si="116"/>
        <v>4.1743601254174423E-2</v>
      </c>
      <c r="EK85" s="2">
        <f t="shared" si="117"/>
        <v>3.875833437090484E-2</v>
      </c>
      <c r="EL85" s="2">
        <f t="shared" si="118"/>
        <v>3.320072487618872E-2</v>
      </c>
      <c r="EM85" s="2">
        <f t="shared" si="119"/>
        <v>2.9327267081704304E-2</v>
      </c>
      <c r="EN85" s="2">
        <f t="shared" si="120"/>
        <v>2.4980156680587218E-2</v>
      </c>
      <c r="EO85" s="2">
        <f t="shared" si="121"/>
        <v>2.2931609115897918E-2</v>
      </c>
      <c r="EP85" s="2">
        <f t="shared" si="122"/>
        <v>2.5656005972233019E-2</v>
      </c>
    </row>
    <row r="86" spans="2:146" x14ac:dyDescent="0.25">
      <c r="B86" s="2">
        <v>64</v>
      </c>
      <c r="C86" s="49">
        <v>86.0702</v>
      </c>
      <c r="D86" s="49">
        <v>137.49100000000001</v>
      </c>
      <c r="E86" s="49">
        <v>153.792</v>
      </c>
      <c r="F86" s="49">
        <v>164.60400000000001</v>
      </c>
      <c r="G86" s="49">
        <v>176.01900000000001</v>
      </c>
      <c r="H86" s="49">
        <v>190.566</v>
      </c>
      <c r="I86" s="49">
        <v>187.49100000000001</v>
      </c>
      <c r="J86" s="49">
        <v>137.15100000000001</v>
      </c>
      <c r="K86" s="49">
        <v>167.62299999999999</v>
      </c>
      <c r="L86" s="49">
        <v>178.547</v>
      </c>
      <c r="M86" s="49">
        <v>198.09399999999999</v>
      </c>
      <c r="N86" s="49">
        <v>198.39599999999999</v>
      </c>
      <c r="O86" s="49">
        <v>182.07499999999999</v>
      </c>
      <c r="P86" s="49">
        <v>164.39599999999999</v>
      </c>
      <c r="Q86" s="49">
        <v>150</v>
      </c>
      <c r="T86" s="4">
        <f t="shared" ref="T86:T149" si="123">AZ86+(C$3*_xlfn.NORM.DIST($B86,C$7,C$11,FALSE))+(C$4*_xlfn.NORM.DIST($B86,C$8,C$12,FALSE))+(C$5*_xlfn.NORM.DIST($B86,C$9,C$13,FALSE))+(C$6*_xlfn.NORM.DIST($B86,C$10,C$14,FALSE))</f>
        <v>78.252657432659603</v>
      </c>
      <c r="U86" s="4">
        <f t="shared" ref="U86:U149" si="124">BA86+(D$3*_xlfn.NORM.DIST($B86,D$7,D$11,FALSE))+(D$4*_xlfn.NORM.DIST($B86,D$8,D$12,FALSE))+(D$5*_xlfn.NORM.DIST($B86,D$9,D$13,FALSE))+(D$6*_xlfn.NORM.DIST($B86,D$10,D$14,FALSE))</f>
        <v>137.2821170372145</v>
      </c>
      <c r="V86" s="4">
        <f t="shared" ref="V86:V149" si="125">BB86+(E$3*_xlfn.NORM.DIST($B86,E$7,E$11,FALSE))+(E$4*_xlfn.NORM.DIST($B86,E$8,E$12,FALSE))+(E$5*_xlfn.NORM.DIST($B86,E$9,E$13,FALSE))+(E$6*_xlfn.NORM.DIST($B86,E$10,E$14,FALSE))</f>
        <v>156.77843834828346</v>
      </c>
      <c r="W86" s="4">
        <f t="shared" ref="W86:W149" si="126">BC86+(F$3*_xlfn.NORM.DIST($B86,F$7,F$11,FALSE))+(F$4*_xlfn.NORM.DIST($B86,F$8,F$12,FALSE))+(F$5*_xlfn.NORM.DIST($B86,F$9,F$13,FALSE))+(F$6*_xlfn.NORM.DIST($B86,F$10,F$14,FALSE))</f>
        <v>169.25010934523004</v>
      </c>
      <c r="X86" s="4">
        <f t="shared" ref="X86:X149" si="127">BD86+(G$3*_xlfn.NORM.DIST($B86,G$7,G$11,FALSE))+(G$4*_xlfn.NORM.DIST($B86,G$8,G$12,FALSE))+(G$5*_xlfn.NORM.DIST($B86,G$9,G$13,FALSE))+(G$6*_xlfn.NORM.DIST($B86,G$10,G$14,FALSE))</f>
        <v>154.37695854950772</v>
      </c>
      <c r="Y86" s="4">
        <f t="shared" ref="Y86:Y149" si="128">BE86+(H$3*_xlfn.NORM.DIST($B86,H$7,H$11,FALSE))+(H$4*_xlfn.NORM.DIST($B86,H$8,H$12,FALSE))+(H$5*_xlfn.NORM.DIST($B86,H$9,H$13,FALSE))+(H$6*_xlfn.NORM.DIST($B86,H$10,H$14,FALSE))</f>
        <v>179.41608249870569</v>
      </c>
      <c r="Z86" s="4">
        <f t="shared" ref="Z86:Z149" si="129">BF86+(I$3*_xlfn.NORM.DIST($B86,I$7,I$11,FALSE))+(I$4*_xlfn.NORM.DIST($B86,I$8,I$12,FALSE))+(I$5*_xlfn.NORM.DIST($B86,I$9,I$13,FALSE))+(I$6*_xlfn.NORM.DIST($B86,I$10,I$14,FALSE))</f>
        <v>163.07407590353898</v>
      </c>
      <c r="AA86" s="4">
        <f t="shared" ref="AA86:AA149" si="130">BG86+(J$3*_xlfn.NORM.DIST($B86,J$7,J$11,FALSE))+(J$4*_xlfn.NORM.DIST($B86,J$8,J$12,FALSE))+(J$5*_xlfn.NORM.DIST($B86,J$9,J$13,FALSE))+(J$6*_xlfn.NORM.DIST($B86,J$10,J$14,FALSE))</f>
        <v>132.19063706136771</v>
      </c>
      <c r="AB86" s="4">
        <f t="shared" ref="AB86:AB149" si="131">BH86+(K$3*_xlfn.NORM.DIST($B86,K$7,K$11,FALSE))+(K$4*_xlfn.NORM.DIST($B86,K$8,K$12,FALSE))+(K$5*_xlfn.NORM.DIST($B86,K$9,K$13,FALSE))+(K$6*_xlfn.NORM.DIST($B86,K$10,K$14,FALSE))</f>
        <v>147.32805152664457</v>
      </c>
      <c r="AC86" s="4">
        <f t="shared" ref="AC86:AC149" si="132">BI86+(L$3*_xlfn.NORM.DIST($B86,L$7,L$11,FALSE))+(L$4*_xlfn.NORM.DIST($B86,L$8,L$12,FALSE))+(L$5*_xlfn.NORM.DIST($B86,L$9,L$13,FALSE))+(L$6*_xlfn.NORM.DIST($B86,L$10,L$14,FALSE))</f>
        <v>155.1839823090852</v>
      </c>
      <c r="AD86" s="4">
        <f t="shared" ref="AD86:AD149" si="133">BJ86+(M$3*_xlfn.NORM.DIST($B86,M$7,M$11,FALSE))+(M$4*_xlfn.NORM.DIST($B86,M$8,M$12,FALSE))+(M$5*_xlfn.NORM.DIST($B86,M$9,M$13,FALSE))+(M$6*_xlfn.NORM.DIST($B86,M$10,M$14,FALSE))</f>
        <v>180.55033819736605</v>
      </c>
      <c r="AE86" s="4">
        <f t="shared" ref="AE86:AE149" si="134">BK86+(N$3*_xlfn.NORM.DIST($B86,N$7,N$11,FALSE))+(N$4*_xlfn.NORM.DIST($B86,N$8,N$12,FALSE))+(N$5*_xlfn.NORM.DIST($B86,N$9,N$13,FALSE))+(N$6*_xlfn.NORM.DIST($B86,N$10,N$14,FALSE))</f>
        <v>192.88936342841498</v>
      </c>
      <c r="AF86" s="4">
        <f t="shared" ref="AF86:AF149" si="135">BL86+(O$3*_xlfn.NORM.DIST($B86,O$7,O$11,FALSE))+(O$4*_xlfn.NORM.DIST($B86,O$8,O$12,FALSE))+(O$5*_xlfn.NORM.DIST($B86,O$9,O$13,FALSE))+(O$6*_xlfn.NORM.DIST($B86,O$10,O$14,FALSE))</f>
        <v>189.64584588255647</v>
      </c>
      <c r="AG86" s="4">
        <f t="shared" ref="AG86:AG149" si="136">BM86+(P$3*_xlfn.NORM.DIST($B86,P$7,P$11,FALSE))+(P$4*_xlfn.NORM.DIST($B86,P$8,P$12,FALSE))+(P$5*_xlfn.NORM.DIST($B86,P$9,P$13,FALSE))+(P$6*_xlfn.NORM.DIST($B86,P$10,P$14,FALSE))</f>
        <v>173.38769733540514</v>
      </c>
      <c r="AH86" s="4">
        <f t="shared" ref="AH86:AH149" si="137">BN86+(Q$3*_xlfn.NORM.DIST($B86,Q$7,Q$11,FALSE))+(Q$4*_xlfn.NORM.DIST($B86,Q$8,Q$12,FALSE))+(Q$5*_xlfn.NORM.DIST($B86,Q$9,Q$13,FALSE))+(Q$6*_xlfn.NORM.DIST($B86,Q$10,Q$14,FALSE))</f>
        <v>157.11953907301248</v>
      </c>
      <c r="AJ86" s="4">
        <f t="shared" ref="AJ86:AJ149" si="138">IF(OR($B86 &lt; C$226, $B86 &gt; C$231), 0, C86-T86)</f>
        <v>7.8175425673403964</v>
      </c>
      <c r="AK86" s="4">
        <f t="shared" ref="AK86:AK149" si="139">IF(OR($B86 &lt; D$226, $B86 &gt; D$231), 0, D86-U86)</f>
        <v>0.20888296278550911</v>
      </c>
      <c r="AL86" s="4">
        <f t="shared" ref="AL86:AL149" si="140">IF(OR($B86 &lt; E$226, $B86 &gt; E$231), 0, E86-V86)</f>
        <v>-2.9864383482834569</v>
      </c>
      <c r="AM86" s="4">
        <f t="shared" ref="AM86:AM149" si="141">IF(OR($B86 &lt; F$226, $B86 &gt; F$231), 0, F86-W86)</f>
        <v>-4.6461093452300304</v>
      </c>
      <c r="AN86" s="4">
        <f t="shared" ref="AN86:AN149" si="142">IF(OR($B86 &lt; G$226, $B86 &gt; G$231), 0, G86-X86)</f>
        <v>21.642041450492286</v>
      </c>
      <c r="AO86" s="4">
        <f t="shared" ref="AO86:AO149" si="143">IF(OR($B86 &lt; H$226, $B86 &gt; H$231), 0, H86-Y86)</f>
        <v>11.149917501294311</v>
      </c>
      <c r="AP86" s="4">
        <f t="shared" ref="AP86:AP149" si="144">IF(OR($B86 &lt; I$226, $B86 &gt; I$231), 0, I86-Z86)</f>
        <v>24.416924096461031</v>
      </c>
      <c r="AQ86" s="4">
        <f t="shared" ref="AQ86:AQ149" si="145">IF(OR($B86 &lt; J$226, $B86 &gt; J$231), 0, J86-AA86)</f>
        <v>4.9603629386323007</v>
      </c>
      <c r="AR86" s="4">
        <f t="shared" ref="AR86:AR149" si="146">IF(OR($B86 &lt; K$226, $B86 &gt; K$231), 0, K86-AB86)</f>
        <v>20.294948473355419</v>
      </c>
      <c r="AS86" s="4">
        <f t="shared" ref="AS86:AS149" si="147">IF(OR($B86 &lt; L$226, $B86 &gt; L$231), 0, L86-AC86)</f>
        <v>23.363017690914802</v>
      </c>
      <c r="AT86" s="4">
        <f t="shared" ref="AT86:AT149" si="148">IF(OR($B86 &lt; M$226, $B86 &gt; M$231), 0, M86-AD86)</f>
        <v>17.543661802633949</v>
      </c>
      <c r="AU86" s="4">
        <f t="shared" ref="AU86:AU149" si="149">IF(OR($B86 &lt; N$226, $B86 &gt; N$231), 0, N86-AE86)</f>
        <v>5.5066365715850054</v>
      </c>
      <c r="AV86" s="4">
        <f t="shared" ref="AV86:AV149" si="150">IF(OR($B86 &lt; O$226, $B86 &gt; O$231), 0, O86-AF86)</f>
        <v>-7.5708458825564833</v>
      </c>
      <c r="AW86" s="4">
        <f t="shared" ref="AW86:AW149" si="151">IF(OR($B86 &lt; P$226, $B86 &gt; P$231), 0, P86-AG86)</f>
        <v>-8.9916973354051493</v>
      </c>
      <c r="AX86" s="4">
        <f t="shared" ref="AX86:AX149" si="152">IF(OR($B86 &lt; Q$226, $B86 &gt; Q$231), 0, Q86-AH86)</f>
        <v>-7.1195390730124757</v>
      </c>
      <c r="AZ86" s="2">
        <f t="shared" ref="AZ86:AZ149" si="153">IF(OR($B86 &lt; C$226, $B86 &gt; C$231), #N/A, ((1-EB86)*CV86) + (EB86*DL86))</f>
        <v>39.527293883758546</v>
      </c>
      <c r="BA86" s="2">
        <f t="shared" ref="BA86:BA149" si="154">IF(OR($B86 &lt; D$226, $B86 &gt; D$231), #N/A, ((1-EC86)*CW86) + (EC86*DM86))</f>
        <v>45.951204789663151</v>
      </c>
      <c r="BB86" s="2">
        <f t="shared" ref="BB86:BB149" si="155">IF(OR($B86 &lt; E$226, $B86 &gt; E$231), #N/A, ((1-ED86)*CX86) + (ED86*DN86))</f>
        <v>49.761770611470112</v>
      </c>
      <c r="BC86" s="2">
        <f t="shared" ref="BC86:BC149" si="156">IF(OR($B86 &lt; F$226, $B86 &gt; F$231), #N/A, ((1-EE86)*CY86) + (EE86*DO86))</f>
        <v>53.265586165873586</v>
      </c>
      <c r="BD86" s="2">
        <f t="shared" ref="BD86:BD149" si="157">IF(OR($B86 &lt; G$226, $B86 &gt; G$231), #N/A, ((1-EF86)*CZ86) + (EF86*DP86))</f>
        <v>56.483581834336562</v>
      </c>
      <c r="BE86" s="2">
        <f t="shared" ref="BE86:BE149" si="158">IF(OR($B86 &lt; H$226, $B86 &gt; H$231), #N/A, ((1-EG86)*DA86) + (EG86*DQ86))</f>
        <v>59.437266871019951</v>
      </c>
      <c r="BF86" s="2">
        <f t="shared" ref="BF86:BF149" si="159">IF(OR($B86 &lt; I$226, $B86 &gt; I$231), #N/A, ((1-EH86)*DB86) + (EH86*DR86))</f>
        <v>61.482399832323992</v>
      </c>
      <c r="BG86" s="2">
        <f t="shared" ref="BG86:BG149" si="160">IF(OR($B86 &lt; J$226, $B86 &gt; J$231), #N/A, ((1-EI86)*DC86) + (EI86*DS86))</f>
        <v>62.949089786318609</v>
      </c>
      <c r="BH86" s="2">
        <f t="shared" ref="BH86:BH149" si="161">IF(OR($B86 &lt; K$226, $B86 &gt; K$231), #N/A, ((1-EJ86)*DD86) + (EJ86*DT86))</f>
        <v>64.085525785181972</v>
      </c>
      <c r="BI86" s="2">
        <f t="shared" ref="BI86:BI149" si="162">IF(OR($B86 &lt; L$226, $B86 &gt; L$231), #N/A, ((1-EK86)*DE86) + (EK86*DU86))</f>
        <v>66.041936033100995</v>
      </c>
      <c r="BJ86" s="2">
        <f t="shared" ref="BJ86:BJ149" si="163">IF(OR($B86 &lt; M$226, $B86 &gt; M$231), #N/A, ((1-EL86)*DF86) + (EL86*DV86))</f>
        <v>66.042420409332209</v>
      </c>
      <c r="BK86" s="2">
        <f t="shared" ref="BK86:BK149" si="164">IF(OR($B86 &lt; N$226, $B86 &gt; N$231), #N/A, ((1-EM86)*DG86) + (EM86*DW86))</f>
        <v>66.026661740573758</v>
      </c>
      <c r="BL86" s="2">
        <f t="shared" ref="BL86:BL149" si="165">IF(OR($B86 &lt; O$226, $B86 &gt; O$231), #N/A, ((1-EN86)*DH86) + (EN86*DX86))</f>
        <v>62.777284025864127</v>
      </c>
      <c r="BM86" s="2">
        <f t="shared" ref="BM86:BM149" si="166">IF(OR($B86 &lt; P$226, $B86 &gt; P$231), #N/A, ((1-EO86)*DI86) + (EO86*DY86))</f>
        <v>60.199966152735598</v>
      </c>
      <c r="BN86" s="2">
        <f t="shared" ref="BN86:BN149" si="167">IF(OR($B86 &lt; Q$226, $B86 &gt; Q$231), #N/A, ((1-EP86)*DJ86) + (EP86*DZ86))</f>
        <v>56.125109240554707</v>
      </c>
      <c r="BP86" s="2" t="str">
        <f t="shared" ref="BP86:BP149" si="168">IF(OR(AND($B86&gt;C$226, $B86&lt;C$227), AND($B86&gt;C$228, $B86&lt;AVERAGE(C$228, C$229))), C86, "")</f>
        <v/>
      </c>
      <c r="BQ86" s="2" t="str">
        <f t="shared" ref="BQ86:BQ149" si="169">IF(OR(AND($B86&gt;D$226, $B86&lt;D$227), AND($B86&gt;D$228, $B86&lt;AVERAGE(D$228, D$229))), D86, "")</f>
        <v/>
      </c>
      <c r="BR86" s="2" t="str">
        <f t="shared" ref="BR86:BR149" si="170">IF(OR(AND($B86&gt;E$226, $B86&lt;E$227), AND($B86&gt;E$228, $B86&lt;AVERAGE(E$228, E$229))), E86, "")</f>
        <v/>
      </c>
      <c r="BS86" s="2" t="str">
        <f t="shared" ref="BS86:BS149" si="171">IF(OR(AND($B86&gt;F$226, $B86&lt;F$227), AND($B86&gt;F$228, $B86&lt;AVERAGE(F$228, F$229))), F86, "")</f>
        <v/>
      </c>
      <c r="BT86" s="2" t="str">
        <f t="shared" ref="BT86:BT149" si="172">IF(OR(AND($B86&gt;G$226, $B86&lt;G$227), AND($B86&gt;G$228, $B86&lt;AVERAGE(G$228, G$229))), G86, "")</f>
        <v/>
      </c>
      <c r="BU86" s="2" t="str">
        <f t="shared" ref="BU86:BU149" si="173">IF(OR(AND($B86&gt;H$226, $B86&lt;H$227), AND($B86&gt;H$228, $B86&lt;AVERAGE(H$228, H$229))), H86, "")</f>
        <v/>
      </c>
      <c r="BV86" s="2" t="str">
        <f t="shared" ref="BV86:BV149" si="174">IF(OR(AND($B86&gt;I$226, $B86&lt;I$227), AND($B86&gt;I$228, $B86&lt;AVERAGE(I$228, I$229))), I86, "")</f>
        <v/>
      </c>
      <c r="BW86" s="2" t="str">
        <f t="shared" ref="BW86:BW149" si="175">IF(OR(AND($B86&gt;J$226, $B86&lt;J$227), AND($B86&gt;J$228, $B86&lt;AVERAGE(J$228, J$229))), J86, "")</f>
        <v/>
      </c>
      <c r="BX86" s="2" t="str">
        <f t="shared" ref="BX86:BX149" si="176">IF(OR(AND($B86&gt;K$226, $B86&lt;K$227), AND($B86&gt;K$228, $B86&lt;AVERAGE(K$228, K$229))), K86, "")</f>
        <v/>
      </c>
      <c r="BY86" s="2" t="str">
        <f t="shared" ref="BY86:BY149" si="177">IF(OR(AND($B86&gt;L$226, $B86&lt;L$227), AND($B86&gt;L$228, $B86&lt;AVERAGE(L$228, L$229))), L86, "")</f>
        <v/>
      </c>
      <c r="BZ86" s="2" t="str">
        <f t="shared" ref="BZ86:BZ149" si="178">IF(OR(AND($B86&gt;M$226, $B86&lt;M$227), AND($B86&gt;M$228, $B86&lt;AVERAGE(M$228, M$229))), M86, "")</f>
        <v/>
      </c>
      <c r="CA86" s="2" t="str">
        <f t="shared" ref="CA86:CA149" si="179">IF(OR(AND($B86&gt;N$226, $B86&lt;N$227), AND($B86&gt;N$228, $B86&lt;AVERAGE(N$228, N$229))), N86, "")</f>
        <v/>
      </c>
      <c r="CB86" s="2" t="str">
        <f t="shared" ref="CB86:CB149" si="180">IF(OR(AND($B86&gt;O$226, $B86&lt;O$227), AND($B86&gt;O$228, $B86&lt;AVERAGE(O$228, O$229))), O86, "")</f>
        <v/>
      </c>
      <c r="CC86" s="2" t="str">
        <f t="shared" ref="CC86:CC149" si="181">IF(OR(AND($B86&gt;P$226, $B86&lt;P$227), AND($B86&gt;P$228, $B86&lt;AVERAGE(P$228, P$229))), P86, "")</f>
        <v/>
      </c>
      <c r="CD86" s="2" t="str">
        <f t="shared" ref="CD86:CD149" si="182">IF(OR(AND($B86&gt;Q$226, $B86&lt;Q$227), AND($B86&gt;Q$228, $B86&lt;AVERAGE(Q$228, Q$229))), Q86, "")</f>
        <v/>
      </c>
      <c r="CF86" s="2" t="str">
        <f t="shared" ref="CF86:CF149" si="183">IF(OR(AND($B86&gt;AVERAGE(C$228,C$229), $B86&lt;C$229), AND($B86&gt;C$230, $B86&lt;C$231), AND($B86 &gt; (C$9 + C$13*$A$229), $B86 &lt; (C$10 - C$14*$A$229))), C86, "")</f>
        <v/>
      </c>
      <c r="CG86" s="2" t="str">
        <f t="shared" ref="CG86:CG149" si="184">IF(OR(AND($B86&gt;AVERAGE(D$228,D$229), $B86&lt;D$229), AND($B86&gt;D$230, $B86&lt;D$231), AND($B86 &gt; (D$9 + D$13*$A$229), $B86 &lt; (D$10 - D$14*$A$229))), D86, "")</f>
        <v/>
      </c>
      <c r="CH86" s="2" t="str">
        <f t="shared" ref="CH86:CH149" si="185">IF(OR(AND($B86&gt;AVERAGE(E$228,E$229), $B86&lt;E$229), AND($B86&gt;E$230, $B86&lt;E$231), AND($B86 &gt; (E$9 + E$13*$A$229), $B86 &lt; (E$10 - E$14*$A$229))), E86, "")</f>
        <v/>
      </c>
      <c r="CI86" s="2" t="str">
        <f t="shared" ref="CI86:CI149" si="186">IF(OR(AND($B86&gt;AVERAGE(F$228,F$229), $B86&lt;F$229), AND($B86&gt;F$230, $B86&lt;F$231), AND($B86 &gt; (F$9 + F$13*$A$229), $B86 &lt; (F$10 - F$14*$A$229))), F86, "")</f>
        <v/>
      </c>
      <c r="CJ86" s="2" t="str">
        <f t="shared" ref="CJ86:CJ149" si="187">IF(OR(AND($B86&gt;AVERAGE(G$228,G$229), $B86&lt;G$229), AND($B86&gt;G$230, $B86&lt;G$231), AND($B86 &gt; (G$9 + G$13*$A$229), $B86 &lt; (G$10 - G$14*$A$229))), G86, "")</f>
        <v/>
      </c>
      <c r="CK86" s="2" t="str">
        <f t="shared" ref="CK86:CK149" si="188">IF(OR(AND($B86&gt;AVERAGE(H$228,H$229), $B86&lt;H$229), AND($B86&gt;H$230, $B86&lt;H$231), AND($B86 &gt; (H$9 + H$13*$A$229), $B86 &lt; (H$10 - H$14*$A$229))), H86, "")</f>
        <v/>
      </c>
      <c r="CL86" s="2" t="str">
        <f t="shared" ref="CL86:CL149" si="189">IF(OR(AND($B86&gt;AVERAGE(I$228,I$229), $B86&lt;I$229), AND($B86&gt;I$230, $B86&lt;I$231), AND($B86 &gt; (I$9 + I$13*$A$229), $B86 &lt; (I$10 - I$14*$A$229))), I86, "")</f>
        <v/>
      </c>
      <c r="CM86" s="2" t="str">
        <f t="shared" ref="CM86:CM149" si="190">IF(OR(AND($B86&gt;AVERAGE(J$228,J$229), $B86&lt;J$229), AND($B86&gt;J$230, $B86&lt;J$231), AND($B86 &gt; (J$9 + J$13*$A$229), $B86 &lt; (J$10 - J$14*$A$229))), J86, "")</f>
        <v/>
      </c>
      <c r="CN86" s="2" t="str">
        <f t="shared" ref="CN86:CN149" si="191">IF(OR(AND($B86&gt;AVERAGE(K$228,K$229), $B86&lt;K$229), AND($B86&gt;K$230, $B86&lt;K$231), AND($B86 &gt; (K$9 + K$13*$A$229), $B86 &lt; (K$10 - K$14*$A$229))), K86, "")</f>
        <v/>
      </c>
      <c r="CO86" s="2" t="str">
        <f t="shared" ref="CO86:CO149" si="192">IF(OR(AND($B86&gt;AVERAGE(L$228,L$229), $B86&lt;L$229), AND($B86&gt;L$230, $B86&lt;L$231), AND($B86 &gt; (L$9 + L$13*$A$229), $B86 &lt; (L$10 - L$14*$A$229))), L86, "")</f>
        <v/>
      </c>
      <c r="CP86" s="2" t="str">
        <f t="shared" ref="CP86:CP149" si="193">IF(OR(AND($B86&gt;AVERAGE(M$228,M$229), $B86&lt;M$229), AND($B86&gt;M$230, $B86&lt;M$231), AND($B86 &gt; (M$9 + M$13*$A$229), $B86 &lt; (M$10 - M$14*$A$229))), M86, "")</f>
        <v/>
      </c>
      <c r="CQ86" s="2" t="str">
        <f t="shared" ref="CQ86:CQ149" si="194">IF(OR(AND($B86&gt;AVERAGE(N$228,N$229), $B86&lt;N$229), AND($B86&gt;N$230, $B86&lt;N$231), AND($B86 &gt; (N$9 + N$13*$A$229), $B86 &lt; (N$10 - N$14*$A$229))), N86, "")</f>
        <v/>
      </c>
      <c r="CR86" s="2" t="str">
        <f t="shared" ref="CR86:CR149" si="195">IF(OR(AND($B86&gt;AVERAGE(O$228,O$229), $B86&lt;O$229), AND($B86&gt;O$230, $B86&lt;O$231), AND($B86 &gt; (O$9 + O$13*$A$229), $B86 &lt; (O$10 - O$14*$A$229))), O86, "")</f>
        <v/>
      </c>
      <c r="CS86" s="2" t="str">
        <f t="shared" ref="CS86:CS149" si="196">IF(OR(AND($B86&gt;AVERAGE(P$228,P$229), $B86&lt;P$229), AND($B86&gt;P$230, $B86&lt;P$231), AND($B86 &gt; (P$9 + P$13*$A$229), $B86 &lt; (P$10 - P$14*$A$229))), P86, "")</f>
        <v/>
      </c>
      <c r="CT86" s="2" t="str">
        <f t="shared" ref="CT86:CT149" si="197">IF(OR(AND($B86&gt;AVERAGE(Q$228,Q$229), $B86&lt;Q$229), AND($B86&gt;Q$230, $B86&lt;Q$231), AND($B86 &gt; (Q$9 + Q$13*$A$229), $B86 &lt; (Q$10 - Q$14*$A$229))), Q86, "")</f>
        <v/>
      </c>
      <c r="CV86" s="2">
        <f t="shared" ref="CV86:CV149" si="198">BP$223*$B86+BP$224</f>
        <v>39.580905239050651</v>
      </c>
      <c r="CW86" s="2">
        <f t="shared" ref="CW86:CW149" si="199">BQ$223*$B86+BQ$224</f>
        <v>46.010618098450799</v>
      </c>
      <c r="CX86" s="2">
        <f t="shared" ref="CX86:CX149" si="200">BR$223*$B86+BR$224</f>
        <v>49.796230257058589</v>
      </c>
      <c r="CY86" s="2">
        <f t="shared" ref="CY86:CY149" si="201">BS$223*$B86+BS$224</f>
        <v>53.277442505228187</v>
      </c>
      <c r="CZ86" s="2">
        <f t="shared" ref="CZ86:CZ149" si="202">BT$223*$B86+BT$224</f>
        <v>56.452653489019724</v>
      </c>
      <c r="DA86" s="2">
        <f t="shared" ref="DA86:DA149" si="203">BU$223*$B86+BU$224</f>
        <v>59.431719689645185</v>
      </c>
      <c r="DB86" s="2">
        <f t="shared" ref="DB86:DB149" si="204">BV$223*$B86+BV$224</f>
        <v>61.438226422155694</v>
      </c>
      <c r="DC86" s="2">
        <f t="shared" ref="DC86:DC149" si="205">BW$223*$B86+BW$224</f>
        <v>62.879200907513685</v>
      </c>
      <c r="DD86" s="2">
        <f t="shared" ref="DD86:DD149" si="206">BX$223*$B86+BX$224</f>
        <v>64.034469812075173</v>
      </c>
      <c r="DE86" s="2">
        <f t="shared" ref="DE86:DE149" si="207">BY$223*$B86+BY$224</f>
        <v>66.024533210867261</v>
      </c>
      <c r="DF86" s="2">
        <f t="shared" ref="DF86:DF149" si="208">BZ$223*$B86+BZ$224</f>
        <v>66.123322979041944</v>
      </c>
      <c r="DG86" s="2">
        <f t="shared" ref="DG86:DG149" si="209">CA$223*$B86+CA$224</f>
        <v>66.087216391346402</v>
      </c>
      <c r="DH86" s="2">
        <f t="shared" ref="DH86:DH149" si="210">CB$223*$B86+CB$224</f>
        <v>62.816646092381625</v>
      </c>
      <c r="DI86" s="2">
        <f t="shared" ref="DI86:DI149" si="211">CC$223*$B86+CC$224</f>
        <v>60.282933239695595</v>
      </c>
      <c r="DJ86" s="2">
        <f t="shared" ref="DJ86:DJ149" si="212">CD$223*$B86+CD$224</f>
        <v>56.244331711077734</v>
      </c>
      <c r="DL86" s="2">
        <f t="shared" ref="DL86:DL149" si="213">CF$223*$B86+CF$224</f>
        <v>38.093855969040646</v>
      </c>
      <c r="DM86" s="2">
        <f t="shared" ref="DM86:DM149" si="214">CG$223*$B86+CG$224</f>
        <v>43.979910296975433</v>
      </c>
      <c r="DN86" s="2">
        <f t="shared" ref="DN86:DN149" si="215">CH$223*$B86+CH$224</f>
        <v>48.649347511405423</v>
      </c>
      <c r="DO86" s="2">
        <f t="shared" ref="DO86:DO149" si="216">CI$223*$B86+CI$224</f>
        <v>52.862341978898321</v>
      </c>
      <c r="DP86" s="2">
        <f t="shared" ref="DP86:DP149" si="217">CJ$223*$B86+CJ$224</f>
        <v>57.310372188808195</v>
      </c>
      <c r="DQ86" s="2">
        <f t="shared" ref="DQ86:DQ149" si="218">CK$223*$B86+CK$224</f>
        <v>59.597000010750662</v>
      </c>
      <c r="DR86" s="2">
        <f t="shared" ref="DR86:DR149" si="219">CL$223*$B86+CL$224</f>
        <v>62.54000508366871</v>
      </c>
      <c r="DS86" s="2">
        <f t="shared" ref="DS86:DS149" si="220">CM$223*$B86+CM$224</f>
        <v>64.319947627200889</v>
      </c>
      <c r="DT86" s="2">
        <f t="shared" ref="DT86:DT149" si="221">CN$223*$B86+CN$224</f>
        <v>65.154428974132543</v>
      </c>
      <c r="DU86" s="2">
        <f t="shared" ref="DU86:DU149" si="222">CO$223*$B86+CO$224</f>
        <v>66.435565104972596</v>
      </c>
      <c r="DV86" s="2">
        <f t="shared" ref="DV86:DV149" si="223">CP$223*$B86+CP$224</f>
        <v>63.893842695805404</v>
      </c>
      <c r="DW86" s="2">
        <f t="shared" ref="DW86:DW149" si="224">CQ$223*$B86+CQ$224</f>
        <v>64.198777284941883</v>
      </c>
      <c r="DX86" s="2">
        <f t="shared" ref="DX86:DX149" si="225">CR$223*$B86+CR$224</f>
        <v>61.376096742057882</v>
      </c>
      <c r="DY86" s="2">
        <f t="shared" ref="DY86:DY149" si="226">CS$223*$B86+CS$224</f>
        <v>56.97595693173205</v>
      </c>
      <c r="DZ86" s="2">
        <f t="shared" ref="DZ86:DZ149" si="227">CT$223*$B86+CT$224</f>
        <v>51.995762220283815</v>
      </c>
      <c r="EB86" s="2">
        <f t="shared" ref="EB86:EB149" si="228">POWER(10,($B86-C$224)/C$225)/(1+POWER(10,($B86-C$224)/C$225))</f>
        <v>3.6052171487055071E-2</v>
      </c>
      <c r="EC86" s="2">
        <f t="shared" ref="EC86:EC149" si="229">POWER(10,($B86-D$224)/D$225)/(1+POWER(10,($B86-D$224)/D$225))</f>
        <v>2.9257438585937327E-2</v>
      </c>
      <c r="ED86" s="2">
        <f t="shared" ref="ED86:ED149" si="230">POWER(10,($B86-E$224)/E$225)/(1+POWER(10,($B86-E$224)/E$225))</f>
        <v>3.0046354537185953E-2</v>
      </c>
      <c r="EE86" s="2">
        <f t="shared" ref="EE86:EE149" si="231">POWER(10,($B86-F$224)/F$225)/(1+POWER(10,($B86-F$224)/F$225))</f>
        <v>2.8562573647956561E-2</v>
      </c>
      <c r="EF86" s="2">
        <f t="shared" ref="EF86:EF149" si="232">POWER(10,($B86-G$224)/G$225)/(1+POWER(10,($B86-G$224)/G$225))</f>
        <v>3.6058844612413259E-2</v>
      </c>
      <c r="EG86" s="2">
        <f t="shared" ref="EG86:EG149" si="233">POWER(10,($B86-H$224)/H$225)/(1+POWER(10,($B86-H$224)/H$225))</f>
        <v>3.3562261602954974E-2</v>
      </c>
      <c r="EH86" s="2">
        <f t="shared" ref="EH86:EH149" si="234">POWER(10,($B86-I$224)/I$225)/(1+POWER(10,($B86-I$224)/I$225))</f>
        <v>4.0092816925352145E-2</v>
      </c>
      <c r="EI86" s="2">
        <f t="shared" ref="EI86:EI149" si="235">POWER(10,($B86-J$224)/J$225)/(1+POWER(10,($B86-J$224)/J$225))</f>
        <v>4.8508789122979838E-2</v>
      </c>
      <c r="EJ86" s="2">
        <f t="shared" ref="EJ86:EJ149" si="236">POWER(10,($B86-K$224)/K$225)/(1+POWER(10,($B86-K$224)/K$225))</f>
        <v>4.5587352500433165E-2</v>
      </c>
      <c r="EK86" s="2">
        <f t="shared" ref="EK86:EK149" si="237">POWER(10,($B86-L$224)/L$225)/(1+POWER(10,($B86-L$224)/L$225))</f>
        <v>4.2339347586696392E-2</v>
      </c>
      <c r="EL86" s="2">
        <f t="shared" ref="EL86:EL149" si="238">POWER(10,($B86-M$224)/M$225)/(1+POWER(10,($B86-M$224)/M$225))</f>
        <v>3.6287636324054066E-2</v>
      </c>
      <c r="EM86" s="2">
        <f t="shared" ref="EM86:EM149" si="239">POWER(10,($B86-N$224)/N$225)/(1+POWER(10,($B86-N$224)/N$225))</f>
        <v>3.2065980082324669E-2</v>
      </c>
      <c r="EN86" s="2">
        <f t="shared" ref="EN86:EN149" si="240">POWER(10,($B86-O$224)/O$225)/(1+POWER(10,($B86-O$224)/O$225))</f>
        <v>2.7324344361162593E-2</v>
      </c>
      <c r="EO86" s="2">
        <f t="shared" ref="EO86:EO149" si="241">POWER(10,($B86-P$224)/P$225)/(1+POWER(10,($B86-P$224)/P$225))</f>
        <v>2.5088503585648451E-2</v>
      </c>
      <c r="EP86" s="2">
        <f t="shared" ref="EP86:EP149" si="242">POWER(10,($B86-Q$224)/Q$225)/(1+POWER(10,($B86-Q$224)/Q$225))</f>
        <v>2.8061791335028556E-2</v>
      </c>
    </row>
    <row r="87" spans="2:146" x14ac:dyDescent="0.25">
      <c r="B87" s="2">
        <v>65</v>
      </c>
      <c r="C87" s="49">
        <v>77.456100000000006</v>
      </c>
      <c r="D87" s="49">
        <v>136.113</v>
      </c>
      <c r="E87" s="49">
        <v>155.90600000000001</v>
      </c>
      <c r="F87" s="49">
        <v>169.07499999999999</v>
      </c>
      <c r="G87" s="49">
        <v>159.50899999999999</v>
      </c>
      <c r="H87" s="49">
        <v>185.453</v>
      </c>
      <c r="I87" s="49">
        <v>161.86799999999999</v>
      </c>
      <c r="J87" s="49">
        <v>88.924999999999997</v>
      </c>
      <c r="K87" s="49">
        <v>122.13200000000001</v>
      </c>
      <c r="L87" s="49">
        <v>136.679</v>
      </c>
      <c r="M87" s="49">
        <v>184.01900000000001</v>
      </c>
      <c r="N87" s="49">
        <v>195.52799999999999</v>
      </c>
      <c r="O87" s="49">
        <v>187.17</v>
      </c>
      <c r="P87" s="49">
        <v>172.96199999999999</v>
      </c>
      <c r="Q87" s="49">
        <v>161.84899999999999</v>
      </c>
      <c r="T87" s="4">
        <f t="shared" si="123"/>
        <v>69.927609429597084</v>
      </c>
      <c r="U87" s="4">
        <f t="shared" si="124"/>
        <v>131.27961553596893</v>
      </c>
      <c r="V87" s="4">
        <f t="shared" si="125"/>
        <v>153.17479857319873</v>
      </c>
      <c r="W87" s="4">
        <f t="shared" si="126"/>
        <v>164.69463475872644</v>
      </c>
      <c r="X87" s="4">
        <f t="shared" si="127"/>
        <v>135.89745033158522</v>
      </c>
      <c r="Y87" s="4">
        <f t="shared" si="128"/>
        <v>163.19639777642729</v>
      </c>
      <c r="Z87" s="4">
        <f t="shared" si="129"/>
        <v>142.47913621288868</v>
      </c>
      <c r="AA87" s="4">
        <f t="shared" si="130"/>
        <v>112.55112455788338</v>
      </c>
      <c r="AB87" s="4">
        <f t="shared" si="131"/>
        <v>126.79835539857223</v>
      </c>
      <c r="AC87" s="4">
        <f t="shared" si="132"/>
        <v>134.39778419868227</v>
      </c>
      <c r="AD87" s="4">
        <f t="shared" si="133"/>
        <v>161.29151144157342</v>
      </c>
      <c r="AE87" s="4">
        <f t="shared" si="134"/>
        <v>180.11505004754744</v>
      </c>
      <c r="AF87" s="4">
        <f t="shared" si="135"/>
        <v>188.7110650949478</v>
      </c>
      <c r="AG87" s="4">
        <f t="shared" si="136"/>
        <v>180.38757831126694</v>
      </c>
      <c r="AH87" s="4">
        <f t="shared" si="137"/>
        <v>169.74955362393823</v>
      </c>
      <c r="AJ87" s="4">
        <f t="shared" si="138"/>
        <v>7.5284905704029228</v>
      </c>
      <c r="AK87" s="4">
        <f t="shared" si="139"/>
        <v>4.8333844640310701</v>
      </c>
      <c r="AL87" s="4">
        <f t="shared" si="140"/>
        <v>2.7312014268012774</v>
      </c>
      <c r="AM87" s="4">
        <f t="shared" si="141"/>
        <v>4.3803652412735516</v>
      </c>
      <c r="AN87" s="4">
        <f t="shared" si="142"/>
        <v>23.611549668414767</v>
      </c>
      <c r="AO87" s="4">
        <f t="shared" si="143"/>
        <v>22.256602223572713</v>
      </c>
      <c r="AP87" s="4">
        <f t="shared" si="144"/>
        <v>19.388863787111319</v>
      </c>
      <c r="AQ87" s="4">
        <f t="shared" si="145"/>
        <v>-23.626124557883387</v>
      </c>
      <c r="AR87" s="4">
        <f t="shared" si="146"/>
        <v>-4.6663553985722217</v>
      </c>
      <c r="AS87" s="4">
        <f t="shared" si="147"/>
        <v>2.2812158013177282</v>
      </c>
      <c r="AT87" s="4">
        <f t="shared" si="148"/>
        <v>22.727488558426586</v>
      </c>
      <c r="AU87" s="4">
        <f t="shared" si="149"/>
        <v>15.41294995245255</v>
      </c>
      <c r="AV87" s="4">
        <f t="shared" si="150"/>
        <v>-1.5410650949478111</v>
      </c>
      <c r="AW87" s="4">
        <f t="shared" si="151"/>
        <v>-7.4255783112669462</v>
      </c>
      <c r="AX87" s="4">
        <f t="shared" si="152"/>
        <v>-7.9005536239382366</v>
      </c>
      <c r="AZ87" s="2">
        <f t="shared" si="153"/>
        <v>39.47464571839275</v>
      </c>
      <c r="BA87" s="2">
        <f t="shared" si="154"/>
        <v>45.91308584060188</v>
      </c>
      <c r="BB87" s="2">
        <f t="shared" si="155"/>
        <v>49.697253067450674</v>
      </c>
      <c r="BC87" s="2">
        <f t="shared" si="156"/>
        <v>53.197720796056949</v>
      </c>
      <c r="BD87" s="2">
        <f t="shared" si="157"/>
        <v>56.405016016479927</v>
      </c>
      <c r="BE87" s="2">
        <f t="shared" si="158"/>
        <v>59.34972883852577</v>
      </c>
      <c r="BF87" s="2">
        <f t="shared" si="159"/>
        <v>61.414281559527311</v>
      </c>
      <c r="BG87" s="2">
        <f t="shared" si="160"/>
        <v>62.861723634546905</v>
      </c>
      <c r="BH87" s="2">
        <f t="shared" si="161"/>
        <v>64.000301169232799</v>
      </c>
      <c r="BI87" s="2">
        <f t="shared" si="162"/>
        <v>65.941685970749305</v>
      </c>
      <c r="BJ87" s="2">
        <f t="shared" si="163"/>
        <v>65.926290510915763</v>
      </c>
      <c r="BK87" s="2">
        <f t="shared" si="164"/>
        <v>65.890223923040324</v>
      </c>
      <c r="BL87" s="2">
        <f t="shared" si="165"/>
        <v>62.658910404678196</v>
      </c>
      <c r="BM87" s="2">
        <f t="shared" si="166"/>
        <v>60.07548745432581</v>
      </c>
      <c r="BN87" s="2">
        <f t="shared" si="167"/>
        <v>56.006822334994133</v>
      </c>
      <c r="BP87" s="2" t="str">
        <f t="shared" si="168"/>
        <v/>
      </c>
      <c r="BQ87" s="2" t="str">
        <f t="shared" si="169"/>
        <v/>
      </c>
      <c r="BR87" s="2" t="str">
        <f t="shared" si="170"/>
        <v/>
      </c>
      <c r="BS87" s="2" t="str">
        <f t="shared" si="171"/>
        <v/>
      </c>
      <c r="BT87" s="2" t="str">
        <f t="shared" si="172"/>
        <v/>
      </c>
      <c r="BU87" s="2" t="str">
        <f t="shared" si="173"/>
        <v/>
      </c>
      <c r="BV87" s="2" t="str">
        <f t="shared" si="174"/>
        <v/>
      </c>
      <c r="BW87" s="2" t="str">
        <f t="shared" si="175"/>
        <v/>
      </c>
      <c r="BX87" s="2" t="str">
        <f t="shared" si="176"/>
        <v/>
      </c>
      <c r="BY87" s="2" t="str">
        <f t="shared" si="177"/>
        <v/>
      </c>
      <c r="BZ87" s="2" t="str">
        <f t="shared" si="178"/>
        <v/>
      </c>
      <c r="CA87" s="2" t="str">
        <f t="shared" si="179"/>
        <v/>
      </c>
      <c r="CB87" s="2" t="str">
        <f t="shared" si="180"/>
        <v/>
      </c>
      <c r="CC87" s="2" t="str">
        <f t="shared" si="181"/>
        <v/>
      </c>
      <c r="CD87" s="2" t="str">
        <f t="shared" si="182"/>
        <v/>
      </c>
      <c r="CF87" s="2" t="str">
        <f t="shared" si="183"/>
        <v/>
      </c>
      <c r="CG87" s="2" t="str">
        <f t="shared" si="184"/>
        <v/>
      </c>
      <c r="CH87" s="2" t="str">
        <f t="shared" si="185"/>
        <v/>
      </c>
      <c r="CI87" s="2" t="str">
        <f t="shared" si="186"/>
        <v/>
      </c>
      <c r="CJ87" s="2" t="str">
        <f t="shared" si="187"/>
        <v/>
      </c>
      <c r="CK87" s="2" t="str">
        <f t="shared" si="188"/>
        <v/>
      </c>
      <c r="CL87" s="2" t="str">
        <f t="shared" si="189"/>
        <v/>
      </c>
      <c r="CM87" s="2" t="str">
        <f t="shared" si="190"/>
        <v/>
      </c>
      <c r="CN87" s="2" t="str">
        <f t="shared" si="191"/>
        <v/>
      </c>
      <c r="CO87" s="2" t="str">
        <f t="shared" si="192"/>
        <v/>
      </c>
      <c r="CP87" s="2" t="str">
        <f t="shared" si="193"/>
        <v/>
      </c>
      <c r="CQ87" s="2" t="str">
        <f t="shared" si="194"/>
        <v/>
      </c>
      <c r="CR87" s="2" t="str">
        <f t="shared" si="195"/>
        <v/>
      </c>
      <c r="CS87" s="2" t="str">
        <f t="shared" si="196"/>
        <v/>
      </c>
      <c r="CT87" s="2" t="str">
        <f t="shared" si="197"/>
        <v/>
      </c>
      <c r="CV87" s="2">
        <f t="shared" si="198"/>
        <v>39.532847842190883</v>
      </c>
      <c r="CW87" s="2">
        <f t="shared" si="199"/>
        <v>45.979085633925095</v>
      </c>
      <c r="CX87" s="2">
        <f t="shared" si="200"/>
        <v>49.735451790981891</v>
      </c>
      <c r="CY87" s="2">
        <f t="shared" si="201"/>
        <v>53.211308586542003</v>
      </c>
      <c r="CZ87" s="2">
        <f t="shared" si="202"/>
        <v>56.372251710693817</v>
      </c>
      <c r="DA87" s="2">
        <f t="shared" si="203"/>
        <v>59.34420032872476</v>
      </c>
      <c r="DB87" s="2">
        <f t="shared" si="204"/>
        <v>61.367979416167671</v>
      </c>
      <c r="DC87" s="2">
        <f t="shared" si="205"/>
        <v>62.787373615374349</v>
      </c>
      <c r="DD87" s="2">
        <f t="shared" si="206"/>
        <v>63.946833316673342</v>
      </c>
      <c r="DE87" s="2">
        <f t="shared" si="207"/>
        <v>65.924795151310065</v>
      </c>
      <c r="DF87" s="2">
        <f t="shared" si="208"/>
        <v>66.014594685628765</v>
      </c>
      <c r="DG87" s="2">
        <f t="shared" si="209"/>
        <v>65.956614321260702</v>
      </c>
      <c r="DH87" s="2">
        <f t="shared" si="210"/>
        <v>62.70284295702271</v>
      </c>
      <c r="DI87" s="2">
        <f t="shared" si="211"/>
        <v>60.1660455717861</v>
      </c>
      <c r="DJ87" s="2">
        <f t="shared" si="212"/>
        <v>56.136527263382632</v>
      </c>
      <c r="DL87" s="2">
        <f t="shared" si="213"/>
        <v>38.055389082414742</v>
      </c>
      <c r="DM87" s="2">
        <f t="shared" si="214"/>
        <v>43.915937403458074</v>
      </c>
      <c r="DN87" s="2">
        <f t="shared" si="215"/>
        <v>48.572627266747659</v>
      </c>
      <c r="DO87" s="2">
        <f t="shared" si="216"/>
        <v>52.776251117593574</v>
      </c>
      <c r="DP87" s="2">
        <f t="shared" si="217"/>
        <v>57.203819014696641</v>
      </c>
      <c r="DQ87" s="2">
        <f t="shared" si="218"/>
        <v>59.494916846292362</v>
      </c>
      <c r="DR87" s="2">
        <f t="shared" si="219"/>
        <v>62.425310915766424</v>
      </c>
      <c r="DS87" s="2">
        <f t="shared" si="220"/>
        <v>64.191765869173025</v>
      </c>
      <c r="DT87" s="2">
        <f t="shared" si="221"/>
        <v>65.021204348868636</v>
      </c>
      <c r="DU87" s="2">
        <f t="shared" si="222"/>
        <v>66.290118105401874</v>
      </c>
      <c r="DV87" s="2">
        <f t="shared" si="223"/>
        <v>63.787491442411323</v>
      </c>
      <c r="DW87" s="2">
        <f t="shared" si="224"/>
        <v>64.062517199792794</v>
      </c>
      <c r="DX87" s="2">
        <f t="shared" si="225"/>
        <v>61.232630604384489</v>
      </c>
      <c r="DY87" s="2">
        <f t="shared" si="226"/>
        <v>56.866132009394434</v>
      </c>
      <c r="DZ87" s="2">
        <f t="shared" si="227"/>
        <v>51.909692348553463</v>
      </c>
      <c r="EB87" s="2">
        <f t="shared" si="228"/>
        <v>3.9393399926066615E-2</v>
      </c>
      <c r="EC87" s="2">
        <f t="shared" si="229"/>
        <v>3.1989845590626342E-2</v>
      </c>
      <c r="ED87" s="2">
        <f t="shared" si="230"/>
        <v>3.2849946604257697E-2</v>
      </c>
      <c r="EE87" s="2">
        <f t="shared" si="231"/>
        <v>3.1232173804290966E-2</v>
      </c>
      <c r="EF87" s="2">
        <f t="shared" si="232"/>
        <v>3.9400666221953304E-2</v>
      </c>
      <c r="EG87" s="2">
        <f t="shared" si="233"/>
        <v>3.6681512353376314E-2</v>
      </c>
      <c r="EH87" s="2">
        <f t="shared" si="234"/>
        <v>4.3791510398788022E-2</v>
      </c>
      <c r="EI87" s="2">
        <f t="shared" si="235"/>
        <v>5.2941063275910305E-2</v>
      </c>
      <c r="EJ87" s="2">
        <f t="shared" si="236"/>
        <v>4.9766655054174859E-2</v>
      </c>
      <c r="EK87" s="2">
        <f t="shared" si="237"/>
        <v>4.62353083759387E-2</v>
      </c>
      <c r="EL87" s="2">
        <f t="shared" si="238"/>
        <v>3.9649789466169837E-2</v>
      </c>
      <c r="EM87" s="2">
        <f t="shared" si="239"/>
        <v>3.5051211190756167E-2</v>
      </c>
      <c r="EN87" s="2">
        <f t="shared" si="240"/>
        <v>2.9881773381699568E-2</v>
      </c>
      <c r="EO87" s="2">
        <f t="shared" si="241"/>
        <v>2.7442572585040709E-2</v>
      </c>
      <c r="EP87" s="2">
        <f t="shared" si="242"/>
        <v>3.068606439618711E-2</v>
      </c>
    </row>
    <row r="88" spans="2:146" x14ac:dyDescent="0.25">
      <c r="B88" s="2">
        <v>66</v>
      </c>
      <c r="C88" s="49">
        <v>70.017499999999998</v>
      </c>
      <c r="D88" s="49">
        <v>132.05699999999999</v>
      </c>
      <c r="E88" s="49">
        <v>154.98099999999999</v>
      </c>
      <c r="F88" s="49">
        <v>167.774</v>
      </c>
      <c r="G88" s="49">
        <v>121.01900000000001</v>
      </c>
      <c r="H88" s="49">
        <v>168.679</v>
      </c>
      <c r="I88" s="49">
        <v>114.038</v>
      </c>
      <c r="J88" s="49">
        <v>68.774000000000001</v>
      </c>
      <c r="K88" s="49">
        <v>78.113</v>
      </c>
      <c r="L88" s="49">
        <v>89.245000000000005</v>
      </c>
      <c r="M88" s="49">
        <v>152.208</v>
      </c>
      <c r="N88" s="49">
        <v>185.39599999999999</v>
      </c>
      <c r="O88" s="49">
        <v>187.15100000000001</v>
      </c>
      <c r="P88" s="49">
        <v>177.792</v>
      </c>
      <c r="Q88" s="49">
        <v>168.755</v>
      </c>
      <c r="T88" s="4">
        <f t="shared" si="123"/>
        <v>62.40119691885274</v>
      </c>
      <c r="U88" s="4">
        <f t="shared" si="124"/>
        <v>122.47340398930227</v>
      </c>
      <c r="V88" s="4">
        <f t="shared" si="125"/>
        <v>145.28359432154008</v>
      </c>
      <c r="W88" s="4">
        <f t="shared" si="126"/>
        <v>154.78766947919604</v>
      </c>
      <c r="X88" s="4">
        <f t="shared" si="127"/>
        <v>116.99551970857438</v>
      </c>
      <c r="Y88" s="4">
        <f t="shared" si="128"/>
        <v>143.71990743842636</v>
      </c>
      <c r="Z88" s="4">
        <f t="shared" si="129"/>
        <v>122.23499340927813</v>
      </c>
      <c r="AA88" s="4">
        <f t="shared" si="130"/>
        <v>96.174065894647256</v>
      </c>
      <c r="AB88" s="4">
        <f t="shared" si="131"/>
        <v>108.41815506610656</v>
      </c>
      <c r="AC88" s="4">
        <f t="shared" si="132"/>
        <v>115.26737822584342</v>
      </c>
      <c r="AD88" s="4">
        <f t="shared" si="133"/>
        <v>140.54587088565606</v>
      </c>
      <c r="AE88" s="4">
        <f t="shared" si="134"/>
        <v>163.12156582043227</v>
      </c>
      <c r="AF88" s="4">
        <f t="shared" si="135"/>
        <v>181.62967863358904</v>
      </c>
      <c r="AG88" s="4">
        <f t="shared" si="136"/>
        <v>181.74729604092403</v>
      </c>
      <c r="AH88" s="4">
        <f t="shared" si="137"/>
        <v>177.57389973550687</v>
      </c>
      <c r="AJ88" s="4">
        <f t="shared" si="138"/>
        <v>7.6163030811472581</v>
      </c>
      <c r="AK88" s="4">
        <f t="shared" si="139"/>
        <v>9.5835960106977183</v>
      </c>
      <c r="AL88" s="4">
        <f t="shared" si="140"/>
        <v>9.6974056784599156</v>
      </c>
      <c r="AM88" s="4">
        <f t="shared" si="141"/>
        <v>12.986330520803961</v>
      </c>
      <c r="AN88" s="4">
        <f t="shared" si="142"/>
        <v>4.0234802914256278</v>
      </c>
      <c r="AO88" s="4">
        <f t="shared" si="143"/>
        <v>24.959092561573641</v>
      </c>
      <c r="AP88" s="4">
        <f t="shared" si="144"/>
        <v>-8.1969934092781358</v>
      </c>
      <c r="AQ88" s="4">
        <f t="shared" si="145"/>
        <v>-27.400065894647256</v>
      </c>
      <c r="AR88" s="4">
        <f t="shared" si="146"/>
        <v>-30.305155066106565</v>
      </c>
      <c r="AS88" s="4">
        <f t="shared" si="147"/>
        <v>-26.022378225843411</v>
      </c>
      <c r="AT88" s="4">
        <f t="shared" si="148"/>
        <v>11.662129114343941</v>
      </c>
      <c r="AU88" s="4">
        <f t="shared" si="149"/>
        <v>22.27443417956772</v>
      </c>
      <c r="AV88" s="4">
        <f t="shared" si="150"/>
        <v>5.521321366410973</v>
      </c>
      <c r="AW88" s="4">
        <f t="shared" si="151"/>
        <v>-3.9552960409240256</v>
      </c>
      <c r="AX88" s="4">
        <f t="shared" si="152"/>
        <v>-8.818899735506875</v>
      </c>
      <c r="AZ88" s="2">
        <f t="shared" si="153"/>
        <v>39.421627395904238</v>
      </c>
      <c r="BA88" s="2">
        <f t="shared" si="154"/>
        <v>45.874274111938099</v>
      </c>
      <c r="BB88" s="2">
        <f t="shared" si="155"/>
        <v>49.63234918457141</v>
      </c>
      <c r="BC88" s="2">
        <f t="shared" si="156"/>
        <v>53.129639329870457</v>
      </c>
      <c r="BD88" s="2">
        <f t="shared" si="157"/>
        <v>56.326513719785162</v>
      </c>
      <c r="BE88" s="2">
        <f t="shared" si="158"/>
        <v>59.26213778362483</v>
      </c>
      <c r="BF88" s="2">
        <f t="shared" si="159"/>
        <v>61.346162891292721</v>
      </c>
      <c r="BG88" s="2">
        <f t="shared" si="160"/>
        <v>62.77455561540674</v>
      </c>
      <c r="BH88" s="2">
        <f t="shared" si="161"/>
        <v>63.91506724426192</v>
      </c>
      <c r="BI88" s="2">
        <f t="shared" si="162"/>
        <v>65.841188289794673</v>
      </c>
      <c r="BJ88" s="2">
        <f t="shared" si="163"/>
        <v>65.809514710096934</v>
      </c>
      <c r="BK88" s="2">
        <f t="shared" si="164"/>
        <v>65.753245247776704</v>
      </c>
      <c r="BL88" s="2">
        <f t="shared" si="165"/>
        <v>62.54003810514898</v>
      </c>
      <c r="BM88" s="2">
        <f t="shared" si="166"/>
        <v>59.950337060942857</v>
      </c>
      <c r="BN88" s="2">
        <f t="shared" si="167"/>
        <v>55.88765312628621</v>
      </c>
      <c r="BP88" s="2" t="str">
        <f t="shared" si="168"/>
        <v/>
      </c>
      <c r="BQ88" s="2" t="str">
        <f t="shared" si="169"/>
        <v/>
      </c>
      <c r="BR88" s="2" t="str">
        <f t="shared" si="170"/>
        <v/>
      </c>
      <c r="BS88" s="2" t="str">
        <f t="shared" si="171"/>
        <v/>
      </c>
      <c r="BT88" s="2" t="str">
        <f t="shared" si="172"/>
        <v/>
      </c>
      <c r="BU88" s="2" t="str">
        <f t="shared" si="173"/>
        <v/>
      </c>
      <c r="BV88" s="2" t="str">
        <f t="shared" si="174"/>
        <v/>
      </c>
      <c r="BW88" s="2" t="str">
        <f t="shared" si="175"/>
        <v/>
      </c>
      <c r="BX88" s="2" t="str">
        <f t="shared" si="176"/>
        <v/>
      </c>
      <c r="BY88" s="2" t="str">
        <f t="shared" si="177"/>
        <v/>
      </c>
      <c r="BZ88" s="2" t="str">
        <f t="shared" si="178"/>
        <v/>
      </c>
      <c r="CA88" s="2" t="str">
        <f t="shared" si="179"/>
        <v/>
      </c>
      <c r="CB88" s="2" t="str">
        <f t="shared" si="180"/>
        <v/>
      </c>
      <c r="CC88" s="2" t="str">
        <f t="shared" si="181"/>
        <v/>
      </c>
      <c r="CD88" s="2" t="str">
        <f t="shared" si="182"/>
        <v/>
      </c>
      <c r="CF88" s="2" t="str">
        <f t="shared" si="183"/>
        <v/>
      </c>
      <c r="CG88" s="2" t="str">
        <f t="shared" si="184"/>
        <v/>
      </c>
      <c r="CH88" s="2" t="str">
        <f t="shared" si="185"/>
        <v/>
      </c>
      <c r="CI88" s="2" t="str">
        <f t="shared" si="186"/>
        <v/>
      </c>
      <c r="CJ88" s="2" t="str">
        <f t="shared" si="187"/>
        <v/>
      </c>
      <c r="CK88" s="2" t="str">
        <f t="shared" si="188"/>
        <v/>
      </c>
      <c r="CL88" s="2" t="str">
        <f t="shared" si="189"/>
        <v/>
      </c>
      <c r="CM88" s="2" t="str">
        <f t="shared" si="190"/>
        <v/>
      </c>
      <c r="CN88" s="2" t="str">
        <f t="shared" si="191"/>
        <v/>
      </c>
      <c r="CO88" s="2" t="str">
        <f t="shared" si="192"/>
        <v/>
      </c>
      <c r="CP88" s="2" t="str">
        <f t="shared" si="193"/>
        <v/>
      </c>
      <c r="CQ88" s="2" t="str">
        <f t="shared" si="194"/>
        <v/>
      </c>
      <c r="CR88" s="2" t="str">
        <f t="shared" si="195"/>
        <v/>
      </c>
      <c r="CS88" s="2" t="str">
        <f t="shared" si="196"/>
        <v/>
      </c>
      <c r="CT88" s="2" t="str">
        <f t="shared" si="197"/>
        <v/>
      </c>
      <c r="CV88" s="2">
        <f t="shared" si="198"/>
        <v>39.484790445331122</v>
      </c>
      <c r="CW88" s="2">
        <f t="shared" si="199"/>
        <v>45.947553169399399</v>
      </c>
      <c r="CX88" s="2">
        <f t="shared" si="200"/>
        <v>49.674673324905193</v>
      </c>
      <c r="CY88" s="2">
        <f t="shared" si="201"/>
        <v>53.145174667855812</v>
      </c>
      <c r="CZ88" s="2">
        <f t="shared" si="202"/>
        <v>56.29184993236791</v>
      </c>
      <c r="DA88" s="2">
        <f t="shared" si="203"/>
        <v>59.256680967804328</v>
      </c>
      <c r="DB88" s="2">
        <f t="shared" si="204"/>
        <v>61.297732410179648</v>
      </c>
      <c r="DC88" s="2">
        <f t="shared" si="205"/>
        <v>62.695546323235021</v>
      </c>
      <c r="DD88" s="2">
        <f t="shared" si="206"/>
        <v>63.859196821271503</v>
      </c>
      <c r="DE88" s="2">
        <f t="shared" si="207"/>
        <v>65.825057091752882</v>
      </c>
      <c r="DF88" s="2">
        <f t="shared" si="208"/>
        <v>65.9058663922156</v>
      </c>
      <c r="DG88" s="2">
        <f t="shared" si="209"/>
        <v>65.826012251175001</v>
      </c>
      <c r="DH88" s="2">
        <f t="shared" si="210"/>
        <v>62.589039821663789</v>
      </c>
      <c r="DI88" s="2">
        <f t="shared" si="211"/>
        <v>60.049157903876605</v>
      </c>
      <c r="DJ88" s="2">
        <f t="shared" si="212"/>
        <v>56.028722815687523</v>
      </c>
      <c r="DL88" s="2">
        <f t="shared" si="213"/>
        <v>38.016922195788837</v>
      </c>
      <c r="DM88" s="2">
        <f t="shared" si="214"/>
        <v>43.851964509940707</v>
      </c>
      <c r="DN88" s="2">
        <f t="shared" si="215"/>
        <v>48.495907022089888</v>
      </c>
      <c r="DO88" s="2">
        <f t="shared" si="216"/>
        <v>52.690160256288834</v>
      </c>
      <c r="DP88" s="2">
        <f t="shared" si="217"/>
        <v>57.097265840585081</v>
      </c>
      <c r="DQ88" s="2">
        <f t="shared" si="218"/>
        <v>59.392833681834063</v>
      </c>
      <c r="DR88" s="2">
        <f t="shared" si="219"/>
        <v>62.310616747864145</v>
      </c>
      <c r="DS88" s="2">
        <f t="shared" si="220"/>
        <v>64.063584111145175</v>
      </c>
      <c r="DT88" s="2">
        <f t="shared" si="221"/>
        <v>64.88797972360473</v>
      </c>
      <c r="DU88" s="2">
        <f t="shared" si="222"/>
        <v>66.144671105831151</v>
      </c>
      <c r="DV88" s="2">
        <f t="shared" si="223"/>
        <v>63.681140189017256</v>
      </c>
      <c r="DW88" s="2">
        <f t="shared" si="224"/>
        <v>63.926257114643704</v>
      </c>
      <c r="DX88" s="2">
        <f t="shared" si="225"/>
        <v>61.089164466711097</v>
      </c>
      <c r="DY88" s="2">
        <f t="shared" si="226"/>
        <v>56.756307087056818</v>
      </c>
      <c r="DZ88" s="2">
        <f t="shared" si="227"/>
        <v>51.823622476823111</v>
      </c>
      <c r="EB88" s="2">
        <f t="shared" si="228"/>
        <v>4.3030462336510589E-2</v>
      </c>
      <c r="EC88" s="2">
        <f t="shared" si="229"/>
        <v>3.4968244903668504E-2</v>
      </c>
      <c r="ED88" s="2">
        <f t="shared" si="230"/>
        <v>3.5905454908829439E-2</v>
      </c>
      <c r="EE88" s="2">
        <f t="shared" si="231"/>
        <v>3.4142518545418658E-2</v>
      </c>
      <c r="EF88" s="2">
        <f t="shared" si="232"/>
        <v>4.3038369448135071E-2</v>
      </c>
      <c r="EG88" s="2">
        <f t="shared" si="233"/>
        <v>4.0078641541534739E-2</v>
      </c>
      <c r="EH88" s="2">
        <f t="shared" si="234"/>
        <v>4.7814423928979291E-2</v>
      </c>
      <c r="EI88" s="2">
        <f t="shared" si="235"/>
        <v>5.7753735218392645E-2</v>
      </c>
      <c r="EJ88" s="2">
        <f t="shared" si="236"/>
        <v>5.4307301242767385E-2</v>
      </c>
      <c r="EK88" s="2">
        <f t="shared" si="237"/>
        <v>5.0470872149663559E-2</v>
      </c>
      <c r="EL88" s="2">
        <f t="shared" si="238"/>
        <v>4.3309456228879689E-2</v>
      </c>
      <c r="EM88" s="2">
        <f t="shared" si="239"/>
        <v>3.830335920615726E-2</v>
      </c>
      <c r="EN88" s="2">
        <f t="shared" si="240"/>
        <v>3.26705258226931E-2</v>
      </c>
      <c r="EO88" s="2">
        <f t="shared" si="241"/>
        <v>3.0010725790847827E-2</v>
      </c>
      <c r="EP88" s="2">
        <f t="shared" si="242"/>
        <v>3.3547282593359234E-2</v>
      </c>
    </row>
    <row r="89" spans="2:146" x14ac:dyDescent="0.25">
      <c r="B89" s="2">
        <v>67</v>
      </c>
      <c r="C89" s="49">
        <v>62.877200000000002</v>
      </c>
      <c r="D89" s="49">
        <v>124.90600000000001</v>
      </c>
      <c r="E89" s="49">
        <v>148.755</v>
      </c>
      <c r="F89" s="49">
        <v>161.434</v>
      </c>
      <c r="G89" s="49">
        <v>73</v>
      </c>
      <c r="H89" s="49">
        <v>126.623</v>
      </c>
      <c r="I89" s="49">
        <v>73.528000000000006</v>
      </c>
      <c r="J89" s="49">
        <v>67.320999999999998</v>
      </c>
      <c r="K89" s="49">
        <v>70.132000000000005</v>
      </c>
      <c r="L89" s="49">
        <v>72.207999999999998</v>
      </c>
      <c r="M89" s="49">
        <v>106.792</v>
      </c>
      <c r="N89" s="49">
        <v>161.69800000000001</v>
      </c>
      <c r="O89" s="49">
        <v>183.642</v>
      </c>
      <c r="P89" s="49">
        <v>179.245</v>
      </c>
      <c r="Q89" s="49">
        <v>175.05699999999999</v>
      </c>
      <c r="T89" s="4">
        <f t="shared" si="123"/>
        <v>56.022375630896228</v>
      </c>
      <c r="U89" s="4">
        <f t="shared" si="124"/>
        <v>111.81697985162413</v>
      </c>
      <c r="V89" s="4">
        <f t="shared" si="125"/>
        <v>134.0921736051929</v>
      </c>
      <c r="W89" s="4">
        <f t="shared" si="126"/>
        <v>140.97102429223821</v>
      </c>
      <c r="X89" s="4">
        <f t="shared" si="127"/>
        <v>99.767788704522346</v>
      </c>
      <c r="Y89" s="4">
        <f t="shared" si="128"/>
        <v>123.71712805767092</v>
      </c>
      <c r="Z89" s="4">
        <f t="shared" si="129"/>
        <v>104.3306822911405</v>
      </c>
      <c r="AA89" s="4">
        <f t="shared" si="130"/>
        <v>83.732530902647298</v>
      </c>
      <c r="AB89" s="4">
        <f t="shared" si="131"/>
        <v>93.465418854568483</v>
      </c>
      <c r="AC89" s="4">
        <f t="shared" si="132"/>
        <v>99.301808113137881</v>
      </c>
      <c r="AD89" s="4">
        <f t="shared" si="133"/>
        <v>120.8078083541882</v>
      </c>
      <c r="AE89" s="4">
        <f t="shared" si="134"/>
        <v>144.19496515195692</v>
      </c>
      <c r="AF89" s="4">
        <f t="shared" si="135"/>
        <v>169.40620377324328</v>
      </c>
      <c r="AG89" s="4">
        <f t="shared" si="136"/>
        <v>177.25495466078615</v>
      </c>
      <c r="AH89" s="4">
        <f t="shared" si="137"/>
        <v>179.43371645889655</v>
      </c>
      <c r="AJ89" s="4">
        <f t="shared" si="138"/>
        <v>6.854824369103774</v>
      </c>
      <c r="AK89" s="4">
        <f t="shared" si="139"/>
        <v>13.08902014837588</v>
      </c>
      <c r="AL89" s="4">
        <f t="shared" si="140"/>
        <v>14.662826394807098</v>
      </c>
      <c r="AM89" s="4">
        <f t="shared" si="141"/>
        <v>20.462975707761785</v>
      </c>
      <c r="AN89" s="4">
        <f t="shared" si="142"/>
        <v>-26.767788704522346</v>
      </c>
      <c r="AO89" s="4">
        <f t="shared" si="143"/>
        <v>2.9058719423290853</v>
      </c>
      <c r="AP89" s="4">
        <f t="shared" si="144"/>
        <v>-30.802682291140499</v>
      </c>
      <c r="AQ89" s="4">
        <f t="shared" si="145"/>
        <v>-16.4115309026473</v>
      </c>
      <c r="AR89" s="4">
        <f t="shared" si="146"/>
        <v>-23.333418854568478</v>
      </c>
      <c r="AS89" s="4">
        <f t="shared" si="147"/>
        <v>-27.093808113137882</v>
      </c>
      <c r="AT89" s="4">
        <f t="shared" si="148"/>
        <v>-14.015808354188195</v>
      </c>
      <c r="AU89" s="4">
        <f t="shared" si="149"/>
        <v>17.503034848043086</v>
      </c>
      <c r="AV89" s="4">
        <f t="shared" si="150"/>
        <v>14.235796226756719</v>
      </c>
      <c r="AW89" s="4">
        <f t="shared" si="151"/>
        <v>1.9900453392138502</v>
      </c>
      <c r="AX89" s="4">
        <f t="shared" si="152"/>
        <v>-4.376716458896567</v>
      </c>
      <c r="AZ89" s="2">
        <f t="shared" si="153"/>
        <v>39.3682131017326</v>
      </c>
      <c r="BA89" s="2">
        <f t="shared" si="154"/>
        <v>45.834702329485076</v>
      </c>
      <c r="BB89" s="2">
        <f t="shared" si="155"/>
        <v>49.567022112734158</v>
      </c>
      <c r="BC89" s="2">
        <f t="shared" si="156"/>
        <v>53.061317850555334</v>
      </c>
      <c r="BD89" s="2">
        <f t="shared" si="157"/>
        <v>56.248070076303023</v>
      </c>
      <c r="BE89" s="2">
        <f t="shared" si="158"/>
        <v>59.174484293599029</v>
      </c>
      <c r="BF89" s="2">
        <f t="shared" si="159"/>
        <v>61.27802497682265</v>
      </c>
      <c r="BG89" s="2">
        <f t="shared" si="160"/>
        <v>62.687581544908696</v>
      </c>
      <c r="BH89" s="2">
        <f t="shared" si="161"/>
        <v>63.829801248930622</v>
      </c>
      <c r="BI89" s="2">
        <f t="shared" si="162"/>
        <v>65.74040354514527</v>
      </c>
      <c r="BJ89" s="2">
        <f t="shared" si="163"/>
        <v>65.692042593747971</v>
      </c>
      <c r="BK89" s="2">
        <f t="shared" si="164"/>
        <v>65.615679757548293</v>
      </c>
      <c r="BL89" s="2">
        <f t="shared" si="165"/>
        <v>62.420616930212873</v>
      </c>
      <c r="BM89" s="2">
        <f t="shared" si="166"/>
        <v>59.824459895800615</v>
      </c>
      <c r="BN89" s="2">
        <f t="shared" si="167"/>
        <v>55.767534450631679</v>
      </c>
      <c r="BP89" s="2" t="str">
        <f t="shared" si="168"/>
        <v/>
      </c>
      <c r="BQ89" s="2" t="str">
        <f t="shared" si="169"/>
        <v/>
      </c>
      <c r="BR89" s="2" t="str">
        <f t="shared" si="170"/>
        <v/>
      </c>
      <c r="BS89" s="2" t="str">
        <f t="shared" si="171"/>
        <v/>
      </c>
      <c r="BT89" s="2" t="str">
        <f t="shared" si="172"/>
        <v/>
      </c>
      <c r="BU89" s="2" t="str">
        <f t="shared" si="173"/>
        <v/>
      </c>
      <c r="BV89" s="2" t="str">
        <f t="shared" si="174"/>
        <v/>
      </c>
      <c r="BW89" s="2" t="str">
        <f t="shared" si="175"/>
        <v/>
      </c>
      <c r="BX89" s="2" t="str">
        <f t="shared" si="176"/>
        <v/>
      </c>
      <c r="BY89" s="2" t="str">
        <f t="shared" si="177"/>
        <v/>
      </c>
      <c r="BZ89" s="2" t="str">
        <f t="shared" si="178"/>
        <v/>
      </c>
      <c r="CA89" s="2" t="str">
        <f t="shared" si="179"/>
        <v/>
      </c>
      <c r="CB89" s="2" t="str">
        <f t="shared" si="180"/>
        <v/>
      </c>
      <c r="CC89" s="2" t="str">
        <f t="shared" si="181"/>
        <v/>
      </c>
      <c r="CD89" s="2" t="str">
        <f t="shared" si="182"/>
        <v/>
      </c>
      <c r="CF89" s="2" t="str">
        <f t="shared" si="183"/>
        <v/>
      </c>
      <c r="CG89" s="2" t="str">
        <f t="shared" si="184"/>
        <v/>
      </c>
      <c r="CH89" s="2" t="str">
        <f t="shared" si="185"/>
        <v/>
      </c>
      <c r="CI89" s="2" t="str">
        <f t="shared" si="186"/>
        <v/>
      </c>
      <c r="CJ89" s="2" t="str">
        <f t="shared" si="187"/>
        <v/>
      </c>
      <c r="CK89" s="2" t="str">
        <f t="shared" si="188"/>
        <v/>
      </c>
      <c r="CL89" s="2" t="str">
        <f t="shared" si="189"/>
        <v/>
      </c>
      <c r="CM89" s="2" t="str">
        <f t="shared" si="190"/>
        <v/>
      </c>
      <c r="CN89" s="2" t="str">
        <f t="shared" si="191"/>
        <v/>
      </c>
      <c r="CO89" s="2" t="str">
        <f t="shared" si="192"/>
        <v/>
      </c>
      <c r="CP89" s="2" t="str">
        <f t="shared" si="193"/>
        <v/>
      </c>
      <c r="CQ89" s="2" t="str">
        <f t="shared" si="194"/>
        <v/>
      </c>
      <c r="CR89" s="2" t="str">
        <f t="shared" si="195"/>
        <v/>
      </c>
      <c r="CS89" s="2" t="str">
        <f t="shared" si="196"/>
        <v/>
      </c>
      <c r="CT89" s="2" t="str">
        <f t="shared" si="197"/>
        <v/>
      </c>
      <c r="CV89" s="2">
        <f t="shared" si="198"/>
        <v>39.436733048471353</v>
      </c>
      <c r="CW89" s="2">
        <f t="shared" si="199"/>
        <v>45.916020704873702</v>
      </c>
      <c r="CX89" s="2">
        <f t="shared" si="200"/>
        <v>49.613894858828495</v>
      </c>
      <c r="CY89" s="2">
        <f t="shared" si="201"/>
        <v>53.079040749169629</v>
      </c>
      <c r="CZ89" s="2">
        <f t="shared" si="202"/>
        <v>56.211448154042003</v>
      </c>
      <c r="DA89" s="2">
        <f t="shared" si="203"/>
        <v>59.169161606883897</v>
      </c>
      <c r="DB89" s="2">
        <f t="shared" si="204"/>
        <v>61.227485404191626</v>
      </c>
      <c r="DC89" s="2">
        <f t="shared" si="205"/>
        <v>62.603719031095693</v>
      </c>
      <c r="DD89" s="2">
        <f t="shared" si="206"/>
        <v>63.771560325869658</v>
      </c>
      <c r="DE89" s="2">
        <f t="shared" si="207"/>
        <v>65.725319032195699</v>
      </c>
      <c r="DF89" s="2">
        <f t="shared" si="208"/>
        <v>65.797138098802421</v>
      </c>
      <c r="DG89" s="2">
        <f t="shared" si="209"/>
        <v>65.695410181089287</v>
      </c>
      <c r="DH89" s="2">
        <f t="shared" si="210"/>
        <v>62.475236686304875</v>
      </c>
      <c r="DI89" s="2">
        <f t="shared" si="211"/>
        <v>59.93227023596711</v>
      </c>
      <c r="DJ89" s="2">
        <f t="shared" si="212"/>
        <v>55.920918367992421</v>
      </c>
      <c r="DL89" s="2">
        <f t="shared" si="213"/>
        <v>37.978455309162932</v>
      </c>
      <c r="DM89" s="2">
        <f t="shared" si="214"/>
        <v>43.787991616423341</v>
      </c>
      <c r="DN89" s="2">
        <f t="shared" si="215"/>
        <v>48.419186777432124</v>
      </c>
      <c r="DO89" s="2">
        <f t="shared" si="216"/>
        <v>52.604069394984094</v>
      </c>
      <c r="DP89" s="2">
        <f t="shared" si="217"/>
        <v>56.99071266647352</v>
      </c>
      <c r="DQ89" s="2">
        <f t="shared" si="218"/>
        <v>59.290750517375763</v>
      </c>
      <c r="DR89" s="2">
        <f t="shared" si="219"/>
        <v>62.195922579961866</v>
      </c>
      <c r="DS89" s="2">
        <f t="shared" si="220"/>
        <v>63.935402353117304</v>
      </c>
      <c r="DT89" s="2">
        <f t="shared" si="221"/>
        <v>64.754755098340809</v>
      </c>
      <c r="DU89" s="2">
        <f t="shared" si="222"/>
        <v>65.999224106260428</v>
      </c>
      <c r="DV89" s="2">
        <f t="shared" si="223"/>
        <v>63.574788935623175</v>
      </c>
      <c r="DW89" s="2">
        <f t="shared" si="224"/>
        <v>63.789997029494607</v>
      </c>
      <c r="DX89" s="2">
        <f t="shared" si="225"/>
        <v>60.945698329037697</v>
      </c>
      <c r="DY89" s="2">
        <f t="shared" si="226"/>
        <v>56.646482164719203</v>
      </c>
      <c r="DZ89" s="2">
        <f t="shared" si="227"/>
        <v>51.737552605092759</v>
      </c>
      <c r="EB89" s="2">
        <f t="shared" si="228"/>
        <v>4.6986897551661432E-2</v>
      </c>
      <c r="EC89" s="2">
        <f t="shared" si="229"/>
        <v>3.8212999920902033E-2</v>
      </c>
      <c r="ED89" s="2">
        <f t="shared" si="230"/>
        <v>3.9233639433953423E-2</v>
      </c>
      <c r="EE89" s="2">
        <f t="shared" si="231"/>
        <v>3.7313615775166314E-2</v>
      </c>
      <c r="EF89" s="2">
        <f t="shared" si="232"/>
        <v>4.6995495979600857E-2</v>
      </c>
      <c r="EG89" s="2">
        <f t="shared" si="233"/>
        <v>4.3776086927624844E-2</v>
      </c>
      <c r="EH89" s="2">
        <f t="shared" si="234"/>
        <v>5.2186733321984105E-2</v>
      </c>
      <c r="EI89" s="2">
        <f t="shared" si="235"/>
        <v>6.2974817230340055E-2</v>
      </c>
      <c r="EJ89" s="2">
        <f t="shared" si="236"/>
        <v>5.9236404313439836E-2</v>
      </c>
      <c r="EK89" s="2">
        <f t="shared" si="237"/>
        <v>5.5072046405433533E-2</v>
      </c>
      <c r="EL89" s="2">
        <f t="shared" si="238"/>
        <v>4.7290275891705036E-2</v>
      </c>
      <c r="EM89" s="2">
        <f t="shared" si="239"/>
        <v>4.1844165646836094E-2</v>
      </c>
      <c r="EN89" s="2">
        <f t="shared" si="240"/>
        <v>3.5709961657712834E-2</v>
      </c>
      <c r="EO89" s="2">
        <f t="shared" si="241"/>
        <v>3.2811105837860746E-2</v>
      </c>
      <c r="EP89" s="2">
        <f t="shared" si="242"/>
        <v>3.6665194021769681E-2</v>
      </c>
    </row>
    <row r="90" spans="2:146" x14ac:dyDescent="0.25">
      <c r="B90" s="2">
        <v>68</v>
      </c>
      <c r="C90" s="49">
        <v>54.543900000000001</v>
      </c>
      <c r="D90" s="49">
        <v>112.86799999999999</v>
      </c>
      <c r="E90" s="49">
        <v>136.358</v>
      </c>
      <c r="F90" s="49">
        <v>142.18899999999999</v>
      </c>
      <c r="G90" s="49">
        <v>60.642000000000003</v>
      </c>
      <c r="H90" s="49">
        <v>77.716999999999999</v>
      </c>
      <c r="I90" s="49">
        <v>65.057000000000002</v>
      </c>
      <c r="J90" s="49">
        <v>66.867999999999995</v>
      </c>
      <c r="K90" s="49">
        <v>67.980999999999995</v>
      </c>
      <c r="L90" s="49">
        <v>70.736000000000004</v>
      </c>
      <c r="M90" s="49">
        <v>78.037999999999997</v>
      </c>
      <c r="N90" s="49">
        <v>117.604</v>
      </c>
      <c r="O90" s="49">
        <v>174.18899999999999</v>
      </c>
      <c r="P90" s="49">
        <v>177.358</v>
      </c>
      <c r="Q90" s="49">
        <v>176.98099999999999</v>
      </c>
      <c r="T90" s="4">
        <f t="shared" si="123"/>
        <v>50.946686213003282</v>
      </c>
      <c r="U90" s="4">
        <f t="shared" si="124"/>
        <v>100.35779501146857</v>
      </c>
      <c r="V90" s="4">
        <f t="shared" si="125"/>
        <v>120.90753968409862</v>
      </c>
      <c r="W90" s="4">
        <f t="shared" si="126"/>
        <v>125.09512212286202</v>
      </c>
      <c r="X90" s="4">
        <f t="shared" si="127"/>
        <v>85.515194001784266</v>
      </c>
      <c r="Y90" s="4">
        <f t="shared" si="128"/>
        <v>105.43370530196053</v>
      </c>
      <c r="Z90" s="4">
        <f t="shared" si="129"/>
        <v>89.87639042262505</v>
      </c>
      <c r="AA90" s="4">
        <f t="shared" si="130"/>
        <v>75.092071513160391</v>
      </c>
      <c r="AB90" s="4">
        <f t="shared" si="131"/>
        <v>82.323294801089617</v>
      </c>
      <c r="AC90" s="4">
        <f t="shared" si="132"/>
        <v>87.103998540376367</v>
      </c>
      <c r="AD90" s="4">
        <f t="shared" si="133"/>
        <v>103.8299495535915</v>
      </c>
      <c r="AE90" s="4">
        <f t="shared" si="134"/>
        <v>125.51808129410696</v>
      </c>
      <c r="AF90" s="4">
        <f t="shared" si="135"/>
        <v>153.69187833871237</v>
      </c>
      <c r="AG90" s="4">
        <f t="shared" si="136"/>
        <v>167.52857348723728</v>
      </c>
      <c r="AH90" s="4">
        <f t="shared" si="137"/>
        <v>175.03202071163864</v>
      </c>
      <c r="AJ90" s="4">
        <f t="shared" si="138"/>
        <v>3.5972137869967185</v>
      </c>
      <c r="AK90" s="4">
        <f t="shared" si="139"/>
        <v>12.510204988531427</v>
      </c>
      <c r="AL90" s="4">
        <f t="shared" si="140"/>
        <v>15.450460315901381</v>
      </c>
      <c r="AM90" s="4">
        <f t="shared" si="141"/>
        <v>17.09387787713797</v>
      </c>
      <c r="AN90" s="4">
        <f t="shared" si="142"/>
        <v>-24.873194001784263</v>
      </c>
      <c r="AO90" s="4">
        <f t="shared" si="143"/>
        <v>-27.716705301960531</v>
      </c>
      <c r="AP90" s="4">
        <f t="shared" si="144"/>
        <v>-24.819390422625048</v>
      </c>
      <c r="AQ90" s="4">
        <f t="shared" si="145"/>
        <v>-8.2240715131603963</v>
      </c>
      <c r="AR90" s="4">
        <f t="shared" si="146"/>
        <v>-14.342294801089622</v>
      </c>
      <c r="AS90" s="4">
        <f t="shared" si="147"/>
        <v>-16.367998540376362</v>
      </c>
      <c r="AT90" s="4">
        <f t="shared" si="148"/>
        <v>-25.791949553591508</v>
      </c>
      <c r="AU90" s="4">
        <f t="shared" si="149"/>
        <v>-7.914081294106964</v>
      </c>
      <c r="AV90" s="4">
        <f t="shared" si="150"/>
        <v>20.497121661287622</v>
      </c>
      <c r="AW90" s="4">
        <f t="shared" si="151"/>
        <v>9.8294265127627227</v>
      </c>
      <c r="AX90" s="4">
        <f t="shared" si="152"/>
        <v>1.9489792883613575</v>
      </c>
      <c r="AZ90" s="2">
        <f t="shared" si="153"/>
        <v>39.314375944399906</v>
      </c>
      <c r="BA90" s="2">
        <f t="shared" si="154"/>
        <v>45.794297677327386</v>
      </c>
      <c r="BB90" s="2">
        <f t="shared" si="155"/>
        <v>49.501232044157156</v>
      </c>
      <c r="BC90" s="2">
        <f t="shared" si="156"/>
        <v>52.992730183815176</v>
      </c>
      <c r="BD90" s="2">
        <f t="shared" si="157"/>
        <v>56.16967878475424</v>
      </c>
      <c r="BE90" s="2">
        <f t="shared" si="158"/>
        <v>59.086757795038146</v>
      </c>
      <c r="BF90" s="2">
        <f t="shared" si="159"/>
        <v>61.209845727549443</v>
      </c>
      <c r="BG90" s="2">
        <f t="shared" si="160"/>
        <v>62.600794714747551</v>
      </c>
      <c r="BH90" s="2">
        <f t="shared" si="161"/>
        <v>63.744476657988521</v>
      </c>
      <c r="BI90" s="2">
        <f t="shared" si="162"/>
        <v>65.639287836202513</v>
      </c>
      <c r="BJ90" s="2">
        <f t="shared" si="163"/>
        <v>65.573820941121724</v>
      </c>
      <c r="BK90" s="2">
        <f t="shared" si="164"/>
        <v>65.477478397800084</v>
      </c>
      <c r="BL90" s="2">
        <f t="shared" si="165"/>
        <v>62.300592330852069</v>
      </c>
      <c r="BM90" s="2">
        <f t="shared" si="166"/>
        <v>59.697797197867466</v>
      </c>
      <c r="BN90" s="2">
        <f t="shared" si="167"/>
        <v>55.646395334382788</v>
      </c>
      <c r="BP90" s="2" t="str">
        <f t="shared" si="168"/>
        <v/>
      </c>
      <c r="BQ90" s="2" t="str">
        <f t="shared" si="169"/>
        <v/>
      </c>
      <c r="BR90" s="2" t="str">
        <f t="shared" si="170"/>
        <v/>
      </c>
      <c r="BS90" s="2" t="str">
        <f t="shared" si="171"/>
        <v/>
      </c>
      <c r="BT90" s="2" t="str">
        <f t="shared" si="172"/>
        <v/>
      </c>
      <c r="BU90" s="2" t="str">
        <f t="shared" si="173"/>
        <v/>
      </c>
      <c r="BV90" s="2" t="str">
        <f t="shared" si="174"/>
        <v/>
      </c>
      <c r="BW90" s="2" t="str">
        <f t="shared" si="175"/>
        <v/>
      </c>
      <c r="BX90" s="2" t="str">
        <f t="shared" si="176"/>
        <v/>
      </c>
      <c r="BY90" s="2" t="str">
        <f t="shared" si="177"/>
        <v/>
      </c>
      <c r="BZ90" s="2" t="str">
        <f t="shared" si="178"/>
        <v/>
      </c>
      <c r="CA90" s="2" t="str">
        <f t="shared" si="179"/>
        <v/>
      </c>
      <c r="CB90" s="2" t="str">
        <f t="shared" si="180"/>
        <v/>
      </c>
      <c r="CC90" s="2" t="str">
        <f t="shared" si="181"/>
        <v/>
      </c>
      <c r="CD90" s="2" t="str">
        <f t="shared" si="182"/>
        <v/>
      </c>
      <c r="CF90" s="2" t="str">
        <f t="shared" si="183"/>
        <v/>
      </c>
      <c r="CG90" s="2" t="str">
        <f t="shared" si="184"/>
        <v/>
      </c>
      <c r="CH90" s="2" t="str">
        <f t="shared" si="185"/>
        <v/>
      </c>
      <c r="CI90" s="2" t="str">
        <f t="shared" si="186"/>
        <v/>
      </c>
      <c r="CJ90" s="2" t="str">
        <f t="shared" si="187"/>
        <v/>
      </c>
      <c r="CK90" s="2" t="str">
        <f t="shared" si="188"/>
        <v/>
      </c>
      <c r="CL90" s="2" t="str">
        <f t="shared" si="189"/>
        <v/>
      </c>
      <c r="CM90" s="2" t="str">
        <f t="shared" si="190"/>
        <v/>
      </c>
      <c r="CN90" s="2" t="str">
        <f t="shared" si="191"/>
        <v/>
      </c>
      <c r="CO90" s="2" t="str">
        <f t="shared" si="192"/>
        <v/>
      </c>
      <c r="CP90" s="2" t="str">
        <f t="shared" si="193"/>
        <v/>
      </c>
      <c r="CQ90" s="2" t="str">
        <f t="shared" si="194"/>
        <v/>
      </c>
      <c r="CR90" s="2" t="str">
        <f t="shared" si="195"/>
        <v/>
      </c>
      <c r="CS90" s="2" t="str">
        <f t="shared" si="196"/>
        <v/>
      </c>
      <c r="CT90" s="2" t="str">
        <f t="shared" si="197"/>
        <v/>
      </c>
      <c r="CV90" s="2">
        <f t="shared" si="198"/>
        <v>39.388675651611585</v>
      </c>
      <c r="CW90" s="2">
        <f t="shared" si="199"/>
        <v>45.884488240348006</v>
      </c>
      <c r="CX90" s="2">
        <f t="shared" si="200"/>
        <v>49.553116392751804</v>
      </c>
      <c r="CY90" s="2">
        <f t="shared" si="201"/>
        <v>53.012906830483445</v>
      </c>
      <c r="CZ90" s="2">
        <f t="shared" si="202"/>
        <v>56.131046375716096</v>
      </c>
      <c r="DA90" s="2">
        <f t="shared" si="203"/>
        <v>59.081642245963472</v>
      </c>
      <c r="DB90" s="2">
        <f t="shared" si="204"/>
        <v>61.157238398203603</v>
      </c>
      <c r="DC90" s="2">
        <f t="shared" si="205"/>
        <v>62.511891738956365</v>
      </c>
      <c r="DD90" s="2">
        <f t="shared" si="206"/>
        <v>63.683923830467819</v>
      </c>
      <c r="DE90" s="2">
        <f t="shared" si="207"/>
        <v>65.625580972638502</v>
      </c>
      <c r="DF90" s="2">
        <f t="shared" si="208"/>
        <v>65.688409805389256</v>
      </c>
      <c r="DG90" s="2">
        <f t="shared" si="209"/>
        <v>65.564808111003586</v>
      </c>
      <c r="DH90" s="2">
        <f t="shared" si="210"/>
        <v>62.361433550945961</v>
      </c>
      <c r="DI90" s="2">
        <f t="shared" si="211"/>
        <v>59.815382568057615</v>
      </c>
      <c r="DJ90" s="2">
        <f t="shared" si="212"/>
        <v>55.813113920297312</v>
      </c>
      <c r="DL90" s="2">
        <f t="shared" si="213"/>
        <v>37.939988422537027</v>
      </c>
      <c r="DM90" s="2">
        <f t="shared" si="214"/>
        <v>43.724018722905974</v>
      </c>
      <c r="DN90" s="2">
        <f t="shared" si="215"/>
        <v>48.342466532774353</v>
      </c>
      <c r="DO90" s="2">
        <f t="shared" si="216"/>
        <v>52.517978533679347</v>
      </c>
      <c r="DP90" s="2">
        <f t="shared" si="217"/>
        <v>56.884159492361967</v>
      </c>
      <c r="DQ90" s="2">
        <f t="shared" si="218"/>
        <v>59.188667352917463</v>
      </c>
      <c r="DR90" s="2">
        <f t="shared" si="219"/>
        <v>62.081228412059588</v>
      </c>
      <c r="DS90" s="2">
        <f t="shared" si="220"/>
        <v>63.80722059508944</v>
      </c>
      <c r="DT90" s="2">
        <f t="shared" si="221"/>
        <v>64.621530473076902</v>
      </c>
      <c r="DU90" s="2">
        <f t="shared" si="222"/>
        <v>65.853777106689705</v>
      </c>
      <c r="DV90" s="2">
        <f t="shared" si="223"/>
        <v>63.468437682229101</v>
      </c>
      <c r="DW90" s="2">
        <f t="shared" si="224"/>
        <v>63.653736944345518</v>
      </c>
      <c r="DX90" s="2">
        <f t="shared" si="225"/>
        <v>60.802232191364304</v>
      </c>
      <c r="DY90" s="2">
        <f t="shared" si="226"/>
        <v>56.536657242381587</v>
      </c>
      <c r="DZ90" s="2">
        <f t="shared" si="227"/>
        <v>51.6514827333624</v>
      </c>
      <c r="EB90" s="2">
        <f t="shared" si="228"/>
        <v>5.1287611100944271E-2</v>
      </c>
      <c r="EC90" s="2">
        <f t="shared" si="229"/>
        <v>4.1745816033268289E-2</v>
      </c>
      <c r="ED90" s="2">
        <f t="shared" si="230"/>
        <v>4.2856609751406573E-2</v>
      </c>
      <c r="EE90" s="2">
        <f t="shared" si="231"/>
        <v>4.0766807633668786E-2</v>
      </c>
      <c r="EF90" s="2">
        <f t="shared" si="232"/>
        <v>5.1296954181600629E-2</v>
      </c>
      <c r="EG90" s="2">
        <f t="shared" si="233"/>
        <v>4.7797654403423775E-2</v>
      </c>
      <c r="EH90" s="2">
        <f t="shared" si="234"/>
        <v>5.6934954444255358E-2</v>
      </c>
      <c r="EI90" s="2">
        <f t="shared" si="235"/>
        <v>6.8633517558307586E-2</v>
      </c>
      <c r="EJ90" s="2">
        <f t="shared" si="236"/>
        <v>6.4582336311321001E-2</v>
      </c>
      <c r="EK90" s="2">
        <f t="shared" si="237"/>
        <v>6.0066151519165618E-2</v>
      </c>
      <c r="EL90" s="2">
        <f t="shared" si="238"/>
        <v>5.1617253690744207E-2</v>
      </c>
      <c r="EM90" s="2">
        <f t="shared" si="239"/>
        <v>4.5696735279730158E-2</v>
      </c>
      <c r="EN90" s="2">
        <f t="shared" si="240"/>
        <v>3.9020758749351445E-2</v>
      </c>
      <c r="EO90" s="2">
        <f t="shared" si="241"/>
        <v>3.5863135368289278E-2</v>
      </c>
      <c r="EP90" s="2">
        <f t="shared" si="242"/>
        <v>4.0060874793019056E-2</v>
      </c>
    </row>
    <row r="91" spans="2:146" x14ac:dyDescent="0.25">
      <c r="B91" s="2">
        <v>69</v>
      </c>
      <c r="C91" s="49">
        <v>48.771900000000002</v>
      </c>
      <c r="D91" s="49">
        <v>90.150999999999996</v>
      </c>
      <c r="E91" s="49">
        <v>115.69799999999999</v>
      </c>
      <c r="F91" s="49">
        <v>107.83</v>
      </c>
      <c r="G91" s="49">
        <v>58.037999999999997</v>
      </c>
      <c r="H91" s="49">
        <v>63.302</v>
      </c>
      <c r="I91" s="49">
        <v>64.906000000000006</v>
      </c>
      <c r="J91" s="49">
        <v>68.679000000000002</v>
      </c>
      <c r="K91" s="49">
        <v>68.093999999999994</v>
      </c>
      <c r="L91" s="49">
        <v>70.188999999999993</v>
      </c>
      <c r="M91" s="49">
        <v>69.716999999999999</v>
      </c>
      <c r="N91" s="49">
        <v>81.245000000000005</v>
      </c>
      <c r="O91" s="49">
        <v>153.208</v>
      </c>
      <c r="P91" s="49">
        <v>170.66</v>
      </c>
      <c r="Q91" s="49">
        <v>175.03800000000001</v>
      </c>
      <c r="T91" s="4">
        <f t="shared" si="123"/>
        <v>47.188147166777163</v>
      </c>
      <c r="U91" s="4">
        <f t="shared" si="124"/>
        <v>89.070891556998404</v>
      </c>
      <c r="V91" s="4">
        <f t="shared" si="125"/>
        <v>107.10648329108969</v>
      </c>
      <c r="W91" s="4">
        <f t="shared" si="126"/>
        <v>109.01412072613388</v>
      </c>
      <c r="X91" s="4">
        <f t="shared" si="127"/>
        <v>74.706904311328259</v>
      </c>
      <c r="Y91" s="4">
        <f t="shared" si="128"/>
        <v>90.274747785678329</v>
      </c>
      <c r="Z91" s="4">
        <f t="shared" si="129"/>
        <v>79.15221469253548</v>
      </c>
      <c r="AA91" s="4">
        <f t="shared" si="130"/>
        <v>69.690748137590276</v>
      </c>
      <c r="AB91" s="4">
        <f t="shared" si="131"/>
        <v>74.735675844921303</v>
      </c>
      <c r="AC91" s="4">
        <f t="shared" si="132"/>
        <v>78.570455395335983</v>
      </c>
      <c r="AD91" s="4">
        <f t="shared" si="133"/>
        <v>90.470971750285784</v>
      </c>
      <c r="AE91" s="4">
        <f t="shared" si="134"/>
        <v>108.77908227949845</v>
      </c>
      <c r="AF91" s="4">
        <f t="shared" si="135"/>
        <v>136.41611326489647</v>
      </c>
      <c r="AG91" s="4">
        <f t="shared" si="136"/>
        <v>153.87264501350387</v>
      </c>
      <c r="AH91" s="4">
        <f t="shared" si="137"/>
        <v>165.00669231991125</v>
      </c>
      <c r="AJ91" s="4">
        <f t="shared" si="138"/>
        <v>1.5837528332228388</v>
      </c>
      <c r="AK91" s="4">
        <f t="shared" si="139"/>
        <v>1.0801084430015919</v>
      </c>
      <c r="AL91" s="4">
        <f t="shared" si="140"/>
        <v>8.5915167089103051</v>
      </c>
      <c r="AM91" s="4">
        <f t="shared" si="141"/>
        <v>-1.1841207261338837</v>
      </c>
      <c r="AN91" s="4">
        <f t="shared" si="142"/>
        <v>-16.668904311328262</v>
      </c>
      <c r="AO91" s="4">
        <f t="shared" si="143"/>
        <v>-26.97274778567833</v>
      </c>
      <c r="AP91" s="4">
        <f t="shared" si="144"/>
        <v>-14.246214692535474</v>
      </c>
      <c r="AQ91" s="4">
        <f t="shared" si="145"/>
        <v>-1.0117481375902742</v>
      </c>
      <c r="AR91" s="4">
        <f t="shared" si="146"/>
        <v>-6.6416758449213091</v>
      </c>
      <c r="AS91" s="4">
        <f t="shared" si="147"/>
        <v>-8.3814553953359905</v>
      </c>
      <c r="AT91" s="4">
        <f t="shared" si="148"/>
        <v>-20.753971750285785</v>
      </c>
      <c r="AU91" s="4">
        <f t="shared" si="149"/>
        <v>-27.534082279498449</v>
      </c>
      <c r="AV91" s="4">
        <f t="shared" si="150"/>
        <v>16.791886735103532</v>
      </c>
      <c r="AW91" s="4">
        <f t="shared" si="151"/>
        <v>16.787354986496126</v>
      </c>
      <c r="AX91" s="4">
        <f t="shared" si="152"/>
        <v>10.031307680088759</v>
      </c>
      <c r="AZ91" s="2">
        <f t="shared" si="153"/>
        <v>39.260088049747274</v>
      </c>
      <c r="BA91" s="2">
        <f t="shared" si="154"/>
        <v>45.752981534342801</v>
      </c>
      <c r="BB91" s="2">
        <f t="shared" si="155"/>
        <v>49.434936085236025</v>
      </c>
      <c r="BC91" s="2">
        <f t="shared" si="156"/>
        <v>52.923847752131934</v>
      </c>
      <c r="BD91" s="2">
        <f t="shared" si="157"/>
        <v>56.091331917296031</v>
      </c>
      <c r="BE91" s="2">
        <f t="shared" si="158"/>
        <v>58.998946453877217</v>
      </c>
      <c r="BF91" s="2">
        <f t="shared" si="159"/>
        <v>61.141599476009659</v>
      </c>
      <c r="BG91" s="2">
        <f t="shared" si="160"/>
        <v>62.514185524657059</v>
      </c>
      <c r="BH91" s="2">
        <f t="shared" si="161"/>
        <v>63.659062811638854</v>
      </c>
      <c r="BI91" s="2">
        <f t="shared" si="162"/>
        <v>65.537792494604105</v>
      </c>
      <c r="BJ91" s="2">
        <f t="shared" si="163"/>
        <v>65.454793787892626</v>
      </c>
      <c r="BK91" s="2">
        <f t="shared" si="164"/>
        <v>65.338588967669523</v>
      </c>
      <c r="BL91" s="2">
        <f t="shared" si="165"/>
        <v>62.179905162614155</v>
      </c>
      <c r="BM91" s="2">
        <f t="shared" si="166"/>
        <v>59.570286437564924</v>
      </c>
      <c r="BN91" s="2">
        <f t="shared" si="167"/>
        <v>55.524161027448031</v>
      </c>
      <c r="BP91" s="2" t="str">
        <f t="shared" si="168"/>
        <v/>
      </c>
      <c r="BQ91" s="2" t="str">
        <f t="shared" si="169"/>
        <v/>
      </c>
      <c r="BR91" s="2" t="str">
        <f t="shared" si="170"/>
        <v/>
      </c>
      <c r="BS91" s="2" t="str">
        <f t="shared" si="171"/>
        <v/>
      </c>
      <c r="BT91" s="2" t="str">
        <f t="shared" si="172"/>
        <v/>
      </c>
      <c r="BU91" s="2" t="str">
        <f t="shared" si="173"/>
        <v/>
      </c>
      <c r="BV91" s="2" t="str">
        <f t="shared" si="174"/>
        <v/>
      </c>
      <c r="BW91" s="2" t="str">
        <f t="shared" si="175"/>
        <v/>
      </c>
      <c r="BX91" s="2" t="str">
        <f t="shared" si="176"/>
        <v/>
      </c>
      <c r="BY91" s="2" t="str">
        <f t="shared" si="177"/>
        <v/>
      </c>
      <c r="BZ91" s="2" t="str">
        <f t="shared" si="178"/>
        <v/>
      </c>
      <c r="CA91" s="2" t="str">
        <f t="shared" si="179"/>
        <v/>
      </c>
      <c r="CB91" s="2" t="str">
        <f t="shared" si="180"/>
        <v/>
      </c>
      <c r="CC91" s="2" t="str">
        <f t="shared" si="181"/>
        <v/>
      </c>
      <c r="CD91" s="2" t="str">
        <f t="shared" si="182"/>
        <v/>
      </c>
      <c r="CF91" s="2" t="str">
        <f t="shared" si="183"/>
        <v/>
      </c>
      <c r="CG91" s="2" t="str">
        <f t="shared" si="184"/>
        <v/>
      </c>
      <c r="CH91" s="2" t="str">
        <f t="shared" si="185"/>
        <v/>
      </c>
      <c r="CI91" s="2" t="str">
        <f t="shared" si="186"/>
        <v/>
      </c>
      <c r="CJ91" s="2" t="str">
        <f t="shared" si="187"/>
        <v/>
      </c>
      <c r="CK91" s="2" t="str">
        <f t="shared" si="188"/>
        <v/>
      </c>
      <c r="CL91" s="2" t="str">
        <f t="shared" si="189"/>
        <v/>
      </c>
      <c r="CM91" s="2" t="str">
        <f t="shared" si="190"/>
        <v/>
      </c>
      <c r="CN91" s="2" t="str">
        <f t="shared" si="191"/>
        <v/>
      </c>
      <c r="CO91" s="2" t="str">
        <f t="shared" si="192"/>
        <v/>
      </c>
      <c r="CP91" s="2" t="str">
        <f t="shared" si="193"/>
        <v/>
      </c>
      <c r="CQ91" s="2" t="str">
        <f t="shared" si="194"/>
        <v/>
      </c>
      <c r="CR91" s="2" t="str">
        <f t="shared" si="195"/>
        <v/>
      </c>
      <c r="CS91" s="2" t="str">
        <f t="shared" si="196"/>
        <v/>
      </c>
      <c r="CT91" s="2" t="str">
        <f t="shared" si="197"/>
        <v/>
      </c>
      <c r="CV91" s="2">
        <f t="shared" si="198"/>
        <v>39.340618254751817</v>
      </c>
      <c r="CW91" s="2">
        <f t="shared" si="199"/>
        <v>45.852955775822309</v>
      </c>
      <c r="CX91" s="2">
        <f t="shared" si="200"/>
        <v>49.492337926675106</v>
      </c>
      <c r="CY91" s="2">
        <f t="shared" si="201"/>
        <v>52.946772911797261</v>
      </c>
      <c r="CZ91" s="2">
        <f t="shared" si="202"/>
        <v>56.050644597390189</v>
      </c>
      <c r="DA91" s="2">
        <f t="shared" si="203"/>
        <v>58.994122885043041</v>
      </c>
      <c r="DB91" s="2">
        <f t="shared" si="204"/>
        <v>61.08699139221558</v>
      </c>
      <c r="DC91" s="2">
        <f t="shared" si="205"/>
        <v>62.42006444681703</v>
      </c>
      <c r="DD91" s="2">
        <f t="shared" si="206"/>
        <v>63.596287335065981</v>
      </c>
      <c r="DE91" s="2">
        <f t="shared" si="207"/>
        <v>65.52584291308132</v>
      </c>
      <c r="DF91" s="2">
        <f t="shared" si="208"/>
        <v>65.579681511976077</v>
      </c>
      <c r="DG91" s="2">
        <f t="shared" si="209"/>
        <v>65.434206040917871</v>
      </c>
      <c r="DH91" s="2">
        <f t="shared" si="210"/>
        <v>62.247630415587039</v>
      </c>
      <c r="DI91" s="2">
        <f t="shared" si="211"/>
        <v>59.69849490014812</v>
      </c>
      <c r="DJ91" s="2">
        <f t="shared" si="212"/>
        <v>55.70530947260221</v>
      </c>
      <c r="DL91" s="2">
        <f t="shared" si="213"/>
        <v>37.901521535911122</v>
      </c>
      <c r="DM91" s="2">
        <f t="shared" si="214"/>
        <v>43.660045829388608</v>
      </c>
      <c r="DN91" s="2">
        <f t="shared" si="215"/>
        <v>48.265746288116588</v>
      </c>
      <c r="DO91" s="2">
        <f t="shared" si="216"/>
        <v>52.431887672374607</v>
      </c>
      <c r="DP91" s="2">
        <f t="shared" si="217"/>
        <v>56.777606318250406</v>
      </c>
      <c r="DQ91" s="2">
        <f t="shared" si="218"/>
        <v>59.086584188459156</v>
      </c>
      <c r="DR91" s="2">
        <f t="shared" si="219"/>
        <v>61.966534244157302</v>
      </c>
      <c r="DS91" s="2">
        <f t="shared" si="220"/>
        <v>63.679038837061583</v>
      </c>
      <c r="DT91" s="2">
        <f t="shared" si="221"/>
        <v>64.488305847812995</v>
      </c>
      <c r="DU91" s="2">
        <f t="shared" si="222"/>
        <v>65.708330107118968</v>
      </c>
      <c r="DV91" s="2">
        <f t="shared" si="223"/>
        <v>63.362086428835028</v>
      </c>
      <c r="DW91" s="2">
        <f t="shared" si="224"/>
        <v>63.517476859196428</v>
      </c>
      <c r="DX91" s="2">
        <f t="shared" si="225"/>
        <v>60.658766053690911</v>
      </c>
      <c r="DY91" s="2">
        <f t="shared" si="226"/>
        <v>56.426832320043971</v>
      </c>
      <c r="DZ91" s="2">
        <f t="shared" si="227"/>
        <v>51.565412861632048</v>
      </c>
      <c r="EB91" s="2">
        <f t="shared" si="228"/>
        <v>5.5958855266803789E-2</v>
      </c>
      <c r="EC91" s="2">
        <f t="shared" si="229"/>
        <v>4.5589761513960499E-2</v>
      </c>
      <c r="ED91" s="2">
        <f t="shared" si="230"/>
        <v>4.6797841787461207E-2</v>
      </c>
      <c r="EE91" s="2">
        <f t="shared" si="231"/>
        <v>4.4524794866986052E-2</v>
      </c>
      <c r="EF91" s="2">
        <f t="shared" si="232"/>
        <v>5.5968999107268547E-2</v>
      </c>
      <c r="EG91" s="2">
        <f t="shared" si="233"/>
        <v>5.216851435096978E-2</v>
      </c>
      <c r="EH91" s="2">
        <f t="shared" si="234"/>
        <v>6.2086893973981296E-2</v>
      </c>
      <c r="EI91" s="2">
        <f t="shared" si="235"/>
        <v>7.4760121071044627E-2</v>
      </c>
      <c r="EJ91" s="2">
        <f t="shared" si="236"/>
        <v>7.0374634243358339E-2</v>
      </c>
      <c r="EK91" s="2">
        <f t="shared" si="237"/>
        <v>6.5481753861138886E-2</v>
      </c>
      <c r="EL91" s="2">
        <f t="shared" si="238"/>
        <v>5.6316739260874618E-2</v>
      </c>
      <c r="EM91" s="2">
        <f t="shared" si="239"/>
        <v>4.98855415570345E-2</v>
      </c>
      <c r="EN91" s="2">
        <f t="shared" si="240"/>
        <v>4.262494307070254E-2</v>
      </c>
      <c r="EO91" s="2">
        <f t="shared" si="241"/>
        <v>3.9187556615056442E-2</v>
      </c>
      <c r="EP91" s="2">
        <f t="shared" si="242"/>
        <v>4.3756755826743092E-2</v>
      </c>
    </row>
    <row r="92" spans="2:146" x14ac:dyDescent="0.25">
      <c r="B92" s="2">
        <v>70</v>
      </c>
      <c r="C92" s="49">
        <v>47.824599999999997</v>
      </c>
      <c r="D92" s="49">
        <v>62.698</v>
      </c>
      <c r="E92" s="49">
        <v>82.924999999999997</v>
      </c>
      <c r="F92" s="49">
        <v>74.17</v>
      </c>
      <c r="G92" s="49">
        <v>58.66</v>
      </c>
      <c r="H92" s="49">
        <v>62.848999999999997</v>
      </c>
      <c r="I92" s="49">
        <v>65.906000000000006</v>
      </c>
      <c r="J92" s="49">
        <v>68.471999999999994</v>
      </c>
      <c r="K92" s="49">
        <v>68.34</v>
      </c>
      <c r="L92" s="49">
        <v>72.376999999999995</v>
      </c>
      <c r="M92" s="49">
        <v>69.546999999999997</v>
      </c>
      <c r="N92" s="49">
        <v>71.774000000000001</v>
      </c>
      <c r="O92" s="49">
        <v>113.566</v>
      </c>
      <c r="P92" s="49">
        <v>156.98099999999999</v>
      </c>
      <c r="Q92" s="49">
        <v>168.69800000000001</v>
      </c>
      <c r="T92" s="4">
        <f t="shared" si="123"/>
        <v>44.695618721895599</v>
      </c>
      <c r="U92" s="4">
        <f t="shared" si="124"/>
        <v>78.732831408607481</v>
      </c>
      <c r="V92" s="4">
        <f t="shared" si="125"/>
        <v>93.907027758322513</v>
      </c>
      <c r="W92" s="4">
        <f t="shared" si="126"/>
        <v>94.24386773564035</v>
      </c>
      <c r="X92" s="4">
        <f t="shared" si="127"/>
        <v>67.17161829373029</v>
      </c>
      <c r="Y92" s="4">
        <f t="shared" si="128"/>
        <v>78.757715437858522</v>
      </c>
      <c r="Z92" s="4">
        <f t="shared" si="129"/>
        <v>71.862708002909343</v>
      </c>
      <c r="AA92" s="4">
        <f t="shared" si="130"/>
        <v>66.949442782536025</v>
      </c>
      <c r="AB92" s="4">
        <f t="shared" si="131"/>
        <v>70.177497317512774</v>
      </c>
      <c r="AC92" s="4">
        <f t="shared" si="132"/>
        <v>73.233872883321268</v>
      </c>
      <c r="AD92" s="4">
        <f t="shared" si="133"/>
        <v>80.819758269749499</v>
      </c>
      <c r="AE92" s="4">
        <f t="shared" si="134"/>
        <v>94.982273534466287</v>
      </c>
      <c r="AF92" s="4">
        <f t="shared" si="135"/>
        <v>119.40064010567735</v>
      </c>
      <c r="AG92" s="4">
        <f t="shared" si="136"/>
        <v>137.98768960195099</v>
      </c>
      <c r="AH92" s="4">
        <f t="shared" si="137"/>
        <v>150.77469401272791</v>
      </c>
      <c r="AJ92" s="4">
        <f t="shared" si="138"/>
        <v>3.1289812781043977</v>
      </c>
      <c r="AK92" s="4">
        <f t="shared" si="139"/>
        <v>-16.034831408607481</v>
      </c>
      <c r="AL92" s="4">
        <f t="shared" si="140"/>
        <v>-10.982027758322516</v>
      </c>
      <c r="AM92" s="4">
        <f t="shared" si="141"/>
        <v>-20.073867735640349</v>
      </c>
      <c r="AN92" s="4">
        <f t="shared" si="142"/>
        <v>-8.5116182937302938</v>
      </c>
      <c r="AO92" s="4">
        <f t="shared" si="143"/>
        <v>-15.908715437858525</v>
      </c>
      <c r="AP92" s="4">
        <f t="shared" si="144"/>
        <v>-5.9567080029093376</v>
      </c>
      <c r="AQ92" s="4">
        <f t="shared" si="145"/>
        <v>1.5225572174639694</v>
      </c>
      <c r="AR92" s="4">
        <f t="shared" si="146"/>
        <v>-1.8374973175127707</v>
      </c>
      <c r="AS92" s="4">
        <f t="shared" si="147"/>
        <v>-0.85687288332127309</v>
      </c>
      <c r="AT92" s="4">
        <f t="shared" si="148"/>
        <v>-11.272758269749502</v>
      </c>
      <c r="AU92" s="4">
        <f t="shared" si="149"/>
        <v>-23.208273534466286</v>
      </c>
      <c r="AV92" s="4">
        <f t="shared" si="150"/>
        <v>-5.8346401056773516</v>
      </c>
      <c r="AW92" s="4">
        <f t="shared" si="151"/>
        <v>18.993310398049005</v>
      </c>
      <c r="AX92" s="4">
        <f t="shared" si="152"/>
        <v>17.923305987272101</v>
      </c>
      <c r="AZ92" s="2">
        <f t="shared" si="153"/>
        <v>39.205320688333416</v>
      </c>
      <c r="BA92" s="2">
        <f t="shared" si="154"/>
        <v>45.710669240047338</v>
      </c>
      <c r="BB92" s="2">
        <f t="shared" si="155"/>
        <v>49.368088146700806</v>
      </c>
      <c r="BC92" s="2">
        <f t="shared" si="156"/>
        <v>52.854639433717715</v>
      </c>
      <c r="BD92" s="2">
        <f t="shared" si="157"/>
        <v>56.013019712598542</v>
      </c>
      <c r="BE92" s="2">
        <f t="shared" si="158"/>
        <v>58.911037074143835</v>
      </c>
      <c r="BF92" s="2">
        <f t="shared" si="159"/>
        <v>61.073256623228467</v>
      </c>
      <c r="BG92" s="2">
        <f t="shared" si="160"/>
        <v>62.427741091218437</v>
      </c>
      <c r="BH92" s="2">
        <f t="shared" si="161"/>
        <v>63.573524539413121</v>
      </c>
      <c r="BI92" s="2">
        <f t="shared" si="162"/>
        <v>65.435863785863205</v>
      </c>
      <c r="BJ92" s="2">
        <f t="shared" si="163"/>
        <v>65.334902543764827</v>
      </c>
      <c r="BK92" s="2">
        <f t="shared" si="164"/>
        <v>65.198956106675041</v>
      </c>
      <c r="BL92" s="2">
        <f t="shared" si="165"/>
        <v>62.058491457116112</v>
      </c>
      <c r="BM92" s="2">
        <f t="shared" si="166"/>
        <v>59.441861266465189</v>
      </c>
      <c r="BN92" s="2">
        <f t="shared" si="167"/>
        <v>55.400753095766483</v>
      </c>
      <c r="BP92" s="2" t="str">
        <f t="shared" si="168"/>
        <v/>
      </c>
      <c r="BQ92" s="2" t="str">
        <f t="shared" si="169"/>
        <v/>
      </c>
      <c r="BR92" s="2" t="str">
        <f t="shared" si="170"/>
        <v/>
      </c>
      <c r="BS92" s="2" t="str">
        <f t="shared" si="171"/>
        <v/>
      </c>
      <c r="BT92" s="2" t="str">
        <f t="shared" si="172"/>
        <v/>
      </c>
      <c r="BU92" s="2" t="str">
        <f t="shared" si="173"/>
        <v/>
      </c>
      <c r="BV92" s="2" t="str">
        <f t="shared" si="174"/>
        <v/>
      </c>
      <c r="BW92" s="2" t="str">
        <f t="shared" si="175"/>
        <v/>
      </c>
      <c r="BX92" s="2" t="str">
        <f t="shared" si="176"/>
        <v/>
      </c>
      <c r="BY92" s="2" t="str">
        <f t="shared" si="177"/>
        <v/>
      </c>
      <c r="BZ92" s="2" t="str">
        <f t="shared" si="178"/>
        <v/>
      </c>
      <c r="CA92" s="2" t="str">
        <f t="shared" si="179"/>
        <v/>
      </c>
      <c r="CB92" s="2" t="str">
        <f t="shared" si="180"/>
        <v/>
      </c>
      <c r="CC92" s="2" t="str">
        <f t="shared" si="181"/>
        <v/>
      </c>
      <c r="CD92" s="2" t="str">
        <f t="shared" si="182"/>
        <v/>
      </c>
      <c r="CF92" s="2" t="str">
        <f t="shared" si="183"/>
        <v/>
      </c>
      <c r="CG92" s="2" t="str">
        <f t="shared" si="184"/>
        <v/>
      </c>
      <c r="CH92" s="2" t="str">
        <f t="shared" si="185"/>
        <v/>
      </c>
      <c r="CI92" s="2" t="str">
        <f t="shared" si="186"/>
        <v/>
      </c>
      <c r="CJ92" s="2" t="str">
        <f t="shared" si="187"/>
        <v/>
      </c>
      <c r="CK92" s="2" t="str">
        <f t="shared" si="188"/>
        <v/>
      </c>
      <c r="CL92" s="2" t="str">
        <f t="shared" si="189"/>
        <v/>
      </c>
      <c r="CM92" s="2" t="str">
        <f t="shared" si="190"/>
        <v/>
      </c>
      <c r="CN92" s="2" t="str">
        <f t="shared" si="191"/>
        <v/>
      </c>
      <c r="CO92" s="2" t="str">
        <f t="shared" si="192"/>
        <v/>
      </c>
      <c r="CP92" s="2" t="str">
        <f t="shared" si="193"/>
        <v/>
      </c>
      <c r="CQ92" s="2" t="str">
        <f t="shared" si="194"/>
        <v/>
      </c>
      <c r="CR92" s="2" t="str">
        <f t="shared" si="195"/>
        <v/>
      </c>
      <c r="CS92" s="2" t="str">
        <f t="shared" si="196"/>
        <v/>
      </c>
      <c r="CT92" s="2" t="str">
        <f t="shared" si="197"/>
        <v/>
      </c>
      <c r="CV92" s="2">
        <f t="shared" si="198"/>
        <v>39.292560857892056</v>
      </c>
      <c r="CW92" s="2">
        <f t="shared" si="199"/>
        <v>45.821423311296606</v>
      </c>
      <c r="CX92" s="2">
        <f t="shared" si="200"/>
        <v>49.431559460598407</v>
      </c>
      <c r="CY92" s="2">
        <f t="shared" si="201"/>
        <v>52.880638993111077</v>
      </c>
      <c r="CZ92" s="2">
        <f t="shared" si="202"/>
        <v>55.970242819064282</v>
      </c>
      <c r="DA92" s="2">
        <f t="shared" si="203"/>
        <v>58.906603524122609</v>
      </c>
      <c r="DB92" s="2">
        <f t="shared" si="204"/>
        <v>61.01674438622755</v>
      </c>
      <c r="DC92" s="2">
        <f t="shared" si="205"/>
        <v>62.328237154677701</v>
      </c>
      <c r="DD92" s="2">
        <f t="shared" si="206"/>
        <v>63.508650839664142</v>
      </c>
      <c r="DE92" s="2">
        <f t="shared" si="207"/>
        <v>65.426104853524123</v>
      </c>
      <c r="DF92" s="2">
        <f t="shared" si="208"/>
        <v>65.470953218562897</v>
      </c>
      <c r="DG92" s="2">
        <f t="shared" si="209"/>
        <v>65.303603970832171</v>
      </c>
      <c r="DH92" s="2">
        <f t="shared" si="210"/>
        <v>62.133827280228125</v>
      </c>
      <c r="DI92" s="2">
        <f t="shared" si="211"/>
        <v>59.581607232238625</v>
      </c>
      <c r="DJ92" s="2">
        <f t="shared" si="212"/>
        <v>55.597505024907107</v>
      </c>
      <c r="DL92" s="2">
        <f t="shared" si="213"/>
        <v>37.863054649285225</v>
      </c>
      <c r="DM92" s="2">
        <f t="shared" si="214"/>
        <v>43.596072935871248</v>
      </c>
      <c r="DN92" s="2">
        <f t="shared" si="215"/>
        <v>48.189026043458824</v>
      </c>
      <c r="DO92" s="2">
        <f t="shared" si="216"/>
        <v>52.34579681106986</v>
      </c>
      <c r="DP92" s="2">
        <f t="shared" si="217"/>
        <v>56.671053144138845</v>
      </c>
      <c r="DQ92" s="2">
        <f t="shared" si="218"/>
        <v>58.984501024000856</v>
      </c>
      <c r="DR92" s="2">
        <f t="shared" si="219"/>
        <v>61.851840076255023</v>
      </c>
      <c r="DS92" s="2">
        <f t="shared" si="220"/>
        <v>63.550857079033719</v>
      </c>
      <c r="DT92" s="2">
        <f t="shared" si="221"/>
        <v>64.355081222549089</v>
      </c>
      <c r="DU92" s="2">
        <f t="shared" si="222"/>
        <v>65.562883107548245</v>
      </c>
      <c r="DV92" s="2">
        <f t="shared" si="223"/>
        <v>63.255735175440954</v>
      </c>
      <c r="DW92" s="2">
        <f t="shared" si="224"/>
        <v>63.381216774047331</v>
      </c>
      <c r="DX92" s="2">
        <f t="shared" si="225"/>
        <v>60.515299916017511</v>
      </c>
      <c r="DY92" s="2">
        <f t="shared" si="226"/>
        <v>56.317007397706348</v>
      </c>
      <c r="DZ92" s="2">
        <f t="shared" si="227"/>
        <v>51.479342989901696</v>
      </c>
      <c r="EB92" s="2">
        <f t="shared" si="228"/>
        <v>6.1028185140702539E-2</v>
      </c>
      <c r="EC92" s="2">
        <f t="shared" si="229"/>
        <v>4.9769273401764187E-2</v>
      </c>
      <c r="ED92" s="2">
        <f t="shared" si="230"/>
        <v>5.1082178573293391E-2</v>
      </c>
      <c r="EE92" s="2">
        <f t="shared" si="231"/>
        <v>4.8611647073421076E-2</v>
      </c>
      <c r="EF92" s="2">
        <f t="shared" si="232"/>
        <v>6.1039188498985569E-2</v>
      </c>
      <c r="EG92" s="2">
        <f t="shared" si="233"/>
        <v>5.6915177356793127E-2</v>
      </c>
      <c r="EH92" s="2">
        <f t="shared" si="234"/>
        <v>6.7671570666426678E-2</v>
      </c>
      <c r="EI92" s="2">
        <f t="shared" si="235"/>
        <v>8.1385829364052892E-2</v>
      </c>
      <c r="EJ92" s="2">
        <f t="shared" si="236"/>
        <v>7.6643869431841816E-2</v>
      </c>
      <c r="EK92" s="2">
        <f t="shared" si="237"/>
        <v>7.1348566398308125E-2</v>
      </c>
      <c r="EL92" s="2">
        <f t="shared" si="238"/>
        <v>6.141638075786876E-2</v>
      </c>
      <c r="EM92" s="2">
        <f t="shared" si="239"/>
        <v>5.4436413399004513E-2</v>
      </c>
      <c r="EN92" s="2">
        <f t="shared" si="240"/>
        <v>4.6545906345397743E-2</v>
      </c>
      <c r="EO92" s="2">
        <f t="shared" si="241"/>
        <v>4.2806461084519569E-2</v>
      </c>
      <c r="EP92" s="2">
        <f t="shared" si="242"/>
        <v>4.7776636146947923E-2</v>
      </c>
    </row>
    <row r="93" spans="2:146" x14ac:dyDescent="0.25">
      <c r="B93" s="2">
        <v>71</v>
      </c>
      <c r="C93" s="49">
        <v>48.280700000000003</v>
      </c>
      <c r="D93" s="49">
        <v>50.66</v>
      </c>
      <c r="E93" s="49">
        <v>60.34</v>
      </c>
      <c r="F93" s="49">
        <v>57.848999999999997</v>
      </c>
      <c r="G93" s="49">
        <v>59.887</v>
      </c>
      <c r="H93" s="49">
        <v>62.433999999999997</v>
      </c>
      <c r="I93" s="49">
        <v>67.358000000000004</v>
      </c>
      <c r="J93" s="49">
        <v>71.358000000000004</v>
      </c>
      <c r="K93" s="49">
        <v>70.453000000000003</v>
      </c>
      <c r="L93" s="49">
        <v>73.471999999999994</v>
      </c>
      <c r="M93" s="49">
        <v>70.057000000000002</v>
      </c>
      <c r="N93" s="49">
        <v>70.754999999999995</v>
      </c>
      <c r="O93" s="49">
        <v>80.17</v>
      </c>
      <c r="P93" s="49">
        <v>127.81100000000001</v>
      </c>
      <c r="Q93" s="49">
        <v>153.245</v>
      </c>
      <c r="T93" s="4">
        <f t="shared" si="123"/>
        <v>43.433260879768014</v>
      </c>
      <c r="U93" s="4">
        <f t="shared" si="124"/>
        <v>69.858460112880991</v>
      </c>
      <c r="V93" s="4">
        <f t="shared" si="125"/>
        <v>82.214923611286451</v>
      </c>
      <c r="W93" s="4">
        <f t="shared" si="126"/>
        <v>81.766994348585769</v>
      </c>
      <c r="X93" s="4">
        <f t="shared" si="127"/>
        <v>62.403317082134031</v>
      </c>
      <c r="Y93" s="4">
        <f t="shared" si="128"/>
        <v>70.710314677659809</v>
      </c>
      <c r="Z93" s="4">
        <f t="shared" si="129"/>
        <v>67.481333448665396</v>
      </c>
      <c r="AA93" s="4">
        <f t="shared" si="130"/>
        <v>66.616756333014479</v>
      </c>
      <c r="AB93" s="4">
        <f t="shared" si="131"/>
        <v>68.227084830011748</v>
      </c>
      <c r="AC93" s="4">
        <f t="shared" si="132"/>
        <v>70.628677099297903</v>
      </c>
      <c r="AD93" s="4">
        <f t="shared" si="133"/>
        <v>74.493475548765758</v>
      </c>
      <c r="AE93" s="4">
        <f t="shared" si="134"/>
        <v>84.473132575053754</v>
      </c>
      <c r="AF93" s="4">
        <f t="shared" si="135"/>
        <v>104.06250686462609</v>
      </c>
      <c r="AG93" s="4">
        <f t="shared" si="136"/>
        <v>121.62234801981408</v>
      </c>
      <c r="AH93" s="4">
        <f t="shared" si="137"/>
        <v>134.20003046034864</v>
      </c>
      <c r="AJ93" s="4">
        <f t="shared" si="138"/>
        <v>4.8474391202319893</v>
      </c>
      <c r="AK93" s="4">
        <f t="shared" si="139"/>
        <v>-19.198460112880994</v>
      </c>
      <c r="AL93" s="4">
        <f t="shared" si="140"/>
        <v>-21.874923611286448</v>
      </c>
      <c r="AM93" s="4">
        <f t="shared" si="141"/>
        <v>-23.917994348585772</v>
      </c>
      <c r="AN93" s="4">
        <f t="shared" si="142"/>
        <v>-2.5163170821340302</v>
      </c>
      <c r="AO93" s="4">
        <f t="shared" si="143"/>
        <v>-8.276314677659812</v>
      </c>
      <c r="AP93" s="4">
        <f t="shared" si="144"/>
        <v>-0.12333344866539164</v>
      </c>
      <c r="AQ93" s="4">
        <f t="shared" si="145"/>
        <v>4.7412436669855254</v>
      </c>
      <c r="AR93" s="4">
        <f t="shared" si="146"/>
        <v>2.2259151699882551</v>
      </c>
      <c r="AS93" s="4">
        <f t="shared" si="147"/>
        <v>2.8433229007020913</v>
      </c>
      <c r="AT93" s="4">
        <f t="shared" si="148"/>
        <v>-4.4364755487657561</v>
      </c>
      <c r="AU93" s="4">
        <f t="shared" si="149"/>
        <v>-13.718132575053758</v>
      </c>
      <c r="AV93" s="4">
        <f t="shared" si="150"/>
        <v>-23.892506864626085</v>
      </c>
      <c r="AW93" s="4">
        <f t="shared" si="151"/>
        <v>6.1886519801859237</v>
      </c>
      <c r="AX93" s="4">
        <f t="shared" si="152"/>
        <v>19.044969539651362</v>
      </c>
      <c r="AZ93" s="2">
        <f t="shared" si="153"/>
        <v>39.150044440825788</v>
      </c>
      <c r="BA93" s="2">
        <f t="shared" si="154"/>
        <v>45.667269901184611</v>
      </c>
      <c r="BB93" s="2">
        <f t="shared" si="155"/>
        <v>49.300638858485073</v>
      </c>
      <c r="BC93" s="2">
        <f t="shared" si="156"/>
        <v>52.785071429980093</v>
      </c>
      <c r="BD93" s="2">
        <f t="shared" si="157"/>
        <v>55.934730356565048</v>
      </c>
      <c r="BE93" s="2">
        <f t="shared" si="158"/>
        <v>58.823014997253587</v>
      </c>
      <c r="BF93" s="2">
        <f t="shared" si="159"/>
        <v>61.004783279864021</v>
      </c>
      <c r="BG93" s="2">
        <f t="shared" si="160"/>
        <v>62.341444837079152</v>
      </c>
      <c r="BH93" s="2">
        <f t="shared" si="161"/>
        <v>63.487821786053701</v>
      </c>
      <c r="BI93" s="2">
        <f t="shared" si="162"/>
        <v>65.333442634838903</v>
      </c>
      <c r="BJ93" s="2">
        <f t="shared" si="163"/>
        <v>65.214086173345109</v>
      </c>
      <c r="BK93" s="2">
        <f t="shared" si="164"/>
        <v>65.058521325516807</v>
      </c>
      <c r="BL93" s="2">
        <f t="shared" si="165"/>
        <v>61.936282216455844</v>
      </c>
      <c r="BM93" s="2">
        <f t="shared" si="166"/>
        <v>59.31245150970517</v>
      </c>
      <c r="BN93" s="2">
        <f t="shared" si="167"/>
        <v>55.276089584516534</v>
      </c>
      <c r="BP93" s="2" t="str">
        <f t="shared" si="168"/>
        <v/>
      </c>
      <c r="BQ93" s="2" t="str">
        <f t="shared" si="169"/>
        <v/>
      </c>
      <c r="BR93" s="2" t="str">
        <f t="shared" si="170"/>
        <v/>
      </c>
      <c r="BS93" s="2" t="str">
        <f t="shared" si="171"/>
        <v/>
      </c>
      <c r="BT93" s="2" t="str">
        <f t="shared" si="172"/>
        <v/>
      </c>
      <c r="BU93" s="2" t="str">
        <f t="shared" si="173"/>
        <v/>
      </c>
      <c r="BV93" s="2" t="str">
        <f t="shared" si="174"/>
        <v/>
      </c>
      <c r="BW93" s="2" t="str">
        <f t="shared" si="175"/>
        <v/>
      </c>
      <c r="BX93" s="2" t="str">
        <f t="shared" si="176"/>
        <v/>
      </c>
      <c r="BY93" s="2" t="str">
        <f t="shared" si="177"/>
        <v/>
      </c>
      <c r="BZ93" s="2" t="str">
        <f t="shared" si="178"/>
        <v/>
      </c>
      <c r="CA93" s="2" t="str">
        <f t="shared" si="179"/>
        <v/>
      </c>
      <c r="CB93" s="2" t="str">
        <f t="shared" si="180"/>
        <v/>
      </c>
      <c r="CC93" s="2" t="str">
        <f t="shared" si="181"/>
        <v/>
      </c>
      <c r="CD93" s="2" t="str">
        <f t="shared" si="182"/>
        <v/>
      </c>
      <c r="CF93" s="2" t="str">
        <f t="shared" si="183"/>
        <v/>
      </c>
      <c r="CG93" s="2" t="str">
        <f t="shared" si="184"/>
        <v/>
      </c>
      <c r="CH93" s="2" t="str">
        <f t="shared" si="185"/>
        <v/>
      </c>
      <c r="CI93" s="2" t="str">
        <f t="shared" si="186"/>
        <v/>
      </c>
      <c r="CJ93" s="2" t="str">
        <f t="shared" si="187"/>
        <v/>
      </c>
      <c r="CK93" s="2" t="str">
        <f t="shared" si="188"/>
        <v/>
      </c>
      <c r="CL93" s="2" t="str">
        <f t="shared" si="189"/>
        <v/>
      </c>
      <c r="CM93" s="2" t="str">
        <f t="shared" si="190"/>
        <v/>
      </c>
      <c r="CN93" s="2" t="str">
        <f t="shared" si="191"/>
        <v/>
      </c>
      <c r="CO93" s="2" t="str">
        <f t="shared" si="192"/>
        <v/>
      </c>
      <c r="CP93" s="2" t="str">
        <f t="shared" si="193"/>
        <v/>
      </c>
      <c r="CQ93" s="2" t="str">
        <f t="shared" si="194"/>
        <v/>
      </c>
      <c r="CR93" s="2" t="str">
        <f t="shared" si="195"/>
        <v/>
      </c>
      <c r="CS93" s="2" t="str">
        <f t="shared" si="196"/>
        <v/>
      </c>
      <c r="CT93" s="2" t="str">
        <f t="shared" si="197"/>
        <v/>
      </c>
      <c r="CV93" s="2">
        <f t="shared" si="198"/>
        <v>39.244503461032288</v>
      </c>
      <c r="CW93" s="2">
        <f t="shared" si="199"/>
        <v>45.789890846770909</v>
      </c>
      <c r="CX93" s="2">
        <f t="shared" si="200"/>
        <v>49.370780994521709</v>
      </c>
      <c r="CY93" s="2">
        <f t="shared" si="201"/>
        <v>52.814505074424886</v>
      </c>
      <c r="CZ93" s="2">
        <f t="shared" si="202"/>
        <v>55.889841040738375</v>
      </c>
      <c r="DA93" s="2">
        <f t="shared" si="203"/>
        <v>58.819084163202184</v>
      </c>
      <c r="DB93" s="2">
        <f t="shared" si="204"/>
        <v>60.946497380239528</v>
      </c>
      <c r="DC93" s="2">
        <f t="shared" si="205"/>
        <v>62.236409862538373</v>
      </c>
      <c r="DD93" s="2">
        <f t="shared" si="206"/>
        <v>63.421014344262304</v>
      </c>
      <c r="DE93" s="2">
        <f t="shared" si="207"/>
        <v>65.32636679396694</v>
      </c>
      <c r="DF93" s="2">
        <f t="shared" si="208"/>
        <v>65.362224925149732</v>
      </c>
      <c r="DG93" s="2">
        <f t="shared" si="209"/>
        <v>65.17300190074647</v>
      </c>
      <c r="DH93" s="2">
        <f t="shared" si="210"/>
        <v>62.020024144869211</v>
      </c>
      <c r="DI93" s="2">
        <f t="shared" si="211"/>
        <v>59.46471956432913</v>
      </c>
      <c r="DJ93" s="2">
        <f t="shared" si="212"/>
        <v>55.489700577211998</v>
      </c>
      <c r="DL93" s="2">
        <f t="shared" si="213"/>
        <v>37.82458776265932</v>
      </c>
      <c r="DM93" s="2">
        <f t="shared" si="214"/>
        <v>43.532100042353882</v>
      </c>
      <c r="DN93" s="2">
        <f t="shared" si="215"/>
        <v>48.112305798801053</v>
      </c>
      <c r="DO93" s="2">
        <f t="shared" si="216"/>
        <v>52.25970594976512</v>
      </c>
      <c r="DP93" s="2">
        <f t="shared" si="217"/>
        <v>56.564499970027285</v>
      </c>
      <c r="DQ93" s="2">
        <f t="shared" si="218"/>
        <v>58.882417859542556</v>
      </c>
      <c r="DR93" s="2">
        <f t="shared" si="219"/>
        <v>61.737145908352744</v>
      </c>
      <c r="DS93" s="2">
        <f t="shared" si="220"/>
        <v>63.422675321005855</v>
      </c>
      <c r="DT93" s="2">
        <f t="shared" si="221"/>
        <v>64.221856597285182</v>
      </c>
      <c r="DU93" s="2">
        <f t="shared" si="222"/>
        <v>65.417436107977522</v>
      </c>
      <c r="DV93" s="2">
        <f t="shared" si="223"/>
        <v>63.14938392204688</v>
      </c>
      <c r="DW93" s="2">
        <f t="shared" si="224"/>
        <v>63.244956688898242</v>
      </c>
      <c r="DX93" s="2">
        <f t="shared" si="225"/>
        <v>60.371833778344119</v>
      </c>
      <c r="DY93" s="2">
        <f t="shared" si="226"/>
        <v>56.207182475368732</v>
      </c>
      <c r="DZ93" s="2">
        <f t="shared" si="227"/>
        <v>51.393273118171336</v>
      </c>
      <c r="EB93" s="2">
        <f t="shared" si="228"/>
        <v>6.6524386141190286E-2</v>
      </c>
      <c r="EC93" s="2">
        <f t="shared" si="229"/>
        <v>5.4310144831138843E-2</v>
      </c>
      <c r="ED93" s="2">
        <f t="shared" si="230"/>
        <v>5.5735811301760946E-2</v>
      </c>
      <c r="EE93" s="2">
        <f t="shared" si="231"/>
        <v>5.3052795392997024E-2</v>
      </c>
      <c r="EF93" s="2">
        <f t="shared" si="232"/>
        <v>6.6536310241954791E-2</v>
      </c>
      <c r="EG93" s="2">
        <f t="shared" si="233"/>
        <v>6.2065445071675454E-2</v>
      </c>
      <c r="EH93" s="2">
        <f t="shared" si="234"/>
        <v>7.3719102169942041E-2</v>
      </c>
      <c r="EI93" s="2">
        <f t="shared" si="235"/>
        <v>8.8542554949272559E-2</v>
      </c>
      <c r="EJ93" s="2">
        <f t="shared" si="236"/>
        <v>8.3421474752642166E-2</v>
      </c>
      <c r="EK93" s="2">
        <f t="shared" si="237"/>
        <v>7.7697311644910325E-2</v>
      </c>
      <c r="EL93" s="2">
        <f t="shared" si="238"/>
        <v>6.6945050094837685E-2</v>
      </c>
      <c r="EM93" s="2">
        <f t="shared" si="239"/>
        <v>5.9376499330074467E-2</v>
      </c>
      <c r="EN93" s="2">
        <f t="shared" si="240"/>
        <v>5.0808407884290627E-2</v>
      </c>
      <c r="EO93" s="2">
        <f t="shared" si="241"/>
        <v>4.6743306512144936E-2</v>
      </c>
      <c r="EP93" s="2">
        <f t="shared" si="242"/>
        <v>5.2145679334327157E-2</v>
      </c>
    </row>
    <row r="94" spans="2:146" x14ac:dyDescent="0.25">
      <c r="B94" s="2">
        <v>72</v>
      </c>
      <c r="C94" s="49">
        <v>51.386000000000003</v>
      </c>
      <c r="D94" s="49">
        <v>50.698</v>
      </c>
      <c r="E94" s="49">
        <v>55.716999999999999</v>
      </c>
      <c r="F94" s="49">
        <v>54.981000000000002</v>
      </c>
      <c r="G94" s="49">
        <v>60.244999999999997</v>
      </c>
      <c r="H94" s="49">
        <v>63.774000000000001</v>
      </c>
      <c r="I94" s="49">
        <v>68.093999999999994</v>
      </c>
      <c r="J94" s="49">
        <v>75.132000000000005</v>
      </c>
      <c r="K94" s="49">
        <v>73.093999999999994</v>
      </c>
      <c r="L94" s="49">
        <v>75.962000000000003</v>
      </c>
      <c r="M94" s="49">
        <v>71.113</v>
      </c>
      <c r="N94" s="49">
        <v>71.811000000000007</v>
      </c>
      <c r="O94" s="49">
        <v>69.754999999999995</v>
      </c>
      <c r="P94" s="49">
        <v>90.358000000000004</v>
      </c>
      <c r="Q94" s="49">
        <v>123.358</v>
      </c>
      <c r="T94" s="4">
        <f t="shared" si="123"/>
        <v>43.441163505987411</v>
      </c>
      <c r="U94" s="4">
        <f t="shared" si="124"/>
        <v>62.705784698996375</v>
      </c>
      <c r="V94" s="4">
        <f t="shared" si="125"/>
        <v>72.571879138162018</v>
      </c>
      <c r="W94" s="4">
        <f t="shared" si="126"/>
        <v>72.009666940342797</v>
      </c>
      <c r="X94" s="4">
        <f t="shared" si="127"/>
        <v>59.87804519892132</v>
      </c>
      <c r="Y94" s="4">
        <f t="shared" si="128"/>
        <v>65.593465213516922</v>
      </c>
      <c r="Z94" s="4">
        <f t="shared" si="129"/>
        <v>65.586159400761005</v>
      </c>
      <c r="AA94" s="4">
        <f t="shared" si="130"/>
        <v>68.96929939645814</v>
      </c>
      <c r="AB94" s="4">
        <f t="shared" si="131"/>
        <v>68.852167606856</v>
      </c>
      <c r="AC94" s="4">
        <f t="shared" si="132"/>
        <v>70.585010423880249</v>
      </c>
      <c r="AD94" s="4">
        <f t="shared" si="133"/>
        <v>70.989328207658261</v>
      </c>
      <c r="AE94" s="4">
        <f t="shared" si="134"/>
        <v>77.125568363797171</v>
      </c>
      <c r="AF94" s="4">
        <f t="shared" si="135"/>
        <v>91.269622353882028</v>
      </c>
      <c r="AG94" s="4">
        <f t="shared" si="136"/>
        <v>106.26667347777908</v>
      </c>
      <c r="AH94" s="4">
        <f t="shared" si="137"/>
        <v>117.19294652614047</v>
      </c>
      <c r="AJ94" s="4">
        <f t="shared" si="138"/>
        <v>7.9448364940125913</v>
      </c>
      <c r="AK94" s="4">
        <f t="shared" si="139"/>
        <v>-12.007784698996375</v>
      </c>
      <c r="AL94" s="4">
        <f t="shared" si="140"/>
        <v>-16.854879138162019</v>
      </c>
      <c r="AM94" s="4">
        <f t="shared" si="141"/>
        <v>-17.028666940342795</v>
      </c>
      <c r="AN94" s="4">
        <f t="shared" si="142"/>
        <v>0.36695480107867695</v>
      </c>
      <c r="AO94" s="4">
        <f t="shared" si="143"/>
        <v>-1.8194652135169207</v>
      </c>
      <c r="AP94" s="4">
        <f t="shared" si="144"/>
        <v>2.5078405992389889</v>
      </c>
      <c r="AQ94" s="4">
        <f t="shared" si="145"/>
        <v>6.1627006035418646</v>
      </c>
      <c r="AR94" s="4">
        <f t="shared" si="146"/>
        <v>4.2418323931439943</v>
      </c>
      <c r="AS94" s="4">
        <f t="shared" si="147"/>
        <v>5.3769895761197546</v>
      </c>
      <c r="AT94" s="4">
        <f t="shared" si="148"/>
        <v>0.12367179234173875</v>
      </c>
      <c r="AU94" s="4">
        <f t="shared" si="149"/>
        <v>-5.3145683637971644</v>
      </c>
      <c r="AV94" s="4">
        <f t="shared" si="150"/>
        <v>-21.514622353882032</v>
      </c>
      <c r="AW94" s="4">
        <f t="shared" si="151"/>
        <v>-15.908673477779075</v>
      </c>
      <c r="AX94" s="4">
        <f t="shared" si="152"/>
        <v>6.1650534738595297</v>
      </c>
      <c r="AZ94" s="2">
        <f t="shared" si="153"/>
        <v>39.094229406378815</v>
      </c>
      <c r="BA94" s="2">
        <f t="shared" si="154"/>
        <v>45.622686252390821</v>
      </c>
      <c r="BB94" s="2">
        <f t="shared" si="155"/>
        <v>49.232535516740867</v>
      </c>
      <c r="BC94" s="2">
        <f t="shared" si="156"/>
        <v>52.715107146175662</v>
      </c>
      <c r="BD94" s="2">
        <f t="shared" si="157"/>
        <v>55.856449752743991</v>
      </c>
      <c r="BE94" s="2">
        <f t="shared" si="158"/>
        <v>58.734864004162326</v>
      </c>
      <c r="BF94" s="2">
        <f t="shared" si="159"/>
        <v>60.936140907930529</v>
      </c>
      <c r="BG94" s="2">
        <f t="shared" si="160"/>
        <v>62.255276066193183</v>
      </c>
      <c r="BH94" s="2">
        <f t="shared" si="161"/>
        <v>63.40190924879446</v>
      </c>
      <c r="BI94" s="2">
        <f t="shared" si="162"/>
        <v>65.23046438684338</v>
      </c>
      <c r="BJ94" s="2">
        <f t="shared" si="163"/>
        <v>65.092281450683458</v>
      </c>
      <c r="BK94" s="2">
        <f t="shared" si="164"/>
        <v>64.917223090416854</v>
      </c>
      <c r="BL94" s="2">
        <f t="shared" si="165"/>
        <v>61.813203239939384</v>
      </c>
      <c r="BM94" s="2">
        <f t="shared" si="166"/>
        <v>59.181983211027422</v>
      </c>
      <c r="BN94" s="2">
        <f t="shared" si="167"/>
        <v>55.1500852649</v>
      </c>
      <c r="BP94" s="2" t="str">
        <f t="shared" si="168"/>
        <v/>
      </c>
      <c r="BQ94" s="2" t="str">
        <f t="shared" si="169"/>
        <v/>
      </c>
      <c r="BR94" s="2" t="str">
        <f t="shared" si="170"/>
        <v/>
      </c>
      <c r="BS94" s="2" t="str">
        <f t="shared" si="171"/>
        <v/>
      </c>
      <c r="BT94" s="2" t="str">
        <f t="shared" si="172"/>
        <v/>
      </c>
      <c r="BU94" s="2" t="str">
        <f t="shared" si="173"/>
        <v/>
      </c>
      <c r="BV94" s="2" t="str">
        <f t="shared" si="174"/>
        <v/>
      </c>
      <c r="BW94" s="2" t="str">
        <f t="shared" si="175"/>
        <v/>
      </c>
      <c r="BX94" s="2" t="str">
        <f t="shared" si="176"/>
        <v/>
      </c>
      <c r="BY94" s="2" t="str">
        <f t="shared" si="177"/>
        <v/>
      </c>
      <c r="BZ94" s="2" t="str">
        <f t="shared" si="178"/>
        <v/>
      </c>
      <c r="CA94" s="2" t="str">
        <f t="shared" si="179"/>
        <v/>
      </c>
      <c r="CB94" s="2" t="str">
        <f t="shared" si="180"/>
        <v/>
      </c>
      <c r="CC94" s="2" t="str">
        <f t="shared" si="181"/>
        <v/>
      </c>
      <c r="CD94" s="2" t="str">
        <f t="shared" si="182"/>
        <v/>
      </c>
      <c r="CF94" s="2" t="str">
        <f t="shared" si="183"/>
        <v/>
      </c>
      <c r="CG94" s="2" t="str">
        <f t="shared" si="184"/>
        <v/>
      </c>
      <c r="CH94" s="2" t="str">
        <f t="shared" si="185"/>
        <v/>
      </c>
      <c r="CI94" s="2" t="str">
        <f t="shared" si="186"/>
        <v/>
      </c>
      <c r="CJ94" s="2" t="str">
        <f t="shared" si="187"/>
        <v/>
      </c>
      <c r="CK94" s="2" t="str">
        <f t="shared" si="188"/>
        <v/>
      </c>
      <c r="CL94" s="2" t="str">
        <f t="shared" si="189"/>
        <v/>
      </c>
      <c r="CM94" s="2" t="str">
        <f t="shared" si="190"/>
        <v/>
      </c>
      <c r="CN94" s="2" t="str">
        <f t="shared" si="191"/>
        <v/>
      </c>
      <c r="CO94" s="2" t="str">
        <f t="shared" si="192"/>
        <v/>
      </c>
      <c r="CP94" s="2" t="str">
        <f t="shared" si="193"/>
        <v/>
      </c>
      <c r="CQ94" s="2" t="str">
        <f t="shared" si="194"/>
        <v/>
      </c>
      <c r="CR94" s="2" t="str">
        <f t="shared" si="195"/>
        <v/>
      </c>
      <c r="CS94" s="2" t="str">
        <f t="shared" si="196"/>
        <v/>
      </c>
      <c r="CT94" s="2" t="str">
        <f t="shared" si="197"/>
        <v/>
      </c>
      <c r="CV94" s="2">
        <f t="shared" si="198"/>
        <v>39.19644606417252</v>
      </c>
      <c r="CW94" s="2">
        <f t="shared" si="199"/>
        <v>45.758358382245213</v>
      </c>
      <c r="CX94" s="2">
        <f t="shared" si="200"/>
        <v>49.310002528445018</v>
      </c>
      <c r="CY94" s="2">
        <f t="shared" si="201"/>
        <v>52.748371155738702</v>
      </c>
      <c r="CZ94" s="2">
        <f t="shared" si="202"/>
        <v>55.809439262412468</v>
      </c>
      <c r="DA94" s="2">
        <f t="shared" si="203"/>
        <v>58.731564802281753</v>
      </c>
      <c r="DB94" s="2">
        <f t="shared" si="204"/>
        <v>60.876250374251505</v>
      </c>
      <c r="DC94" s="2">
        <f t="shared" si="205"/>
        <v>62.144582570399038</v>
      </c>
      <c r="DD94" s="2">
        <f t="shared" si="206"/>
        <v>63.333377848860465</v>
      </c>
      <c r="DE94" s="2">
        <f t="shared" si="207"/>
        <v>65.226628734409758</v>
      </c>
      <c r="DF94" s="2">
        <f t="shared" si="208"/>
        <v>65.253496631736553</v>
      </c>
      <c r="DG94" s="2">
        <f t="shared" si="209"/>
        <v>65.042399830660756</v>
      </c>
      <c r="DH94" s="2">
        <f t="shared" si="210"/>
        <v>61.906221009510297</v>
      </c>
      <c r="DI94" s="2">
        <f t="shared" si="211"/>
        <v>59.347831896419635</v>
      </c>
      <c r="DJ94" s="2">
        <f t="shared" si="212"/>
        <v>55.381896129516889</v>
      </c>
      <c r="DL94" s="2">
        <f t="shared" si="213"/>
        <v>37.786120876033415</v>
      </c>
      <c r="DM94" s="2">
        <f t="shared" si="214"/>
        <v>43.468127148836516</v>
      </c>
      <c r="DN94" s="2">
        <f t="shared" si="215"/>
        <v>48.035585554143289</v>
      </c>
      <c r="DO94" s="2">
        <f t="shared" si="216"/>
        <v>52.173615088460373</v>
      </c>
      <c r="DP94" s="2">
        <f t="shared" si="217"/>
        <v>56.457946795915731</v>
      </c>
      <c r="DQ94" s="2">
        <f t="shared" si="218"/>
        <v>58.780334695084257</v>
      </c>
      <c r="DR94" s="2">
        <f t="shared" si="219"/>
        <v>61.622451740450465</v>
      </c>
      <c r="DS94" s="2">
        <f t="shared" si="220"/>
        <v>63.294493562977991</v>
      </c>
      <c r="DT94" s="2">
        <f t="shared" si="221"/>
        <v>64.088631972021275</v>
      </c>
      <c r="DU94" s="2">
        <f t="shared" si="222"/>
        <v>65.2719891084068</v>
      </c>
      <c r="DV94" s="2">
        <f t="shared" si="223"/>
        <v>63.043032668652806</v>
      </c>
      <c r="DW94" s="2">
        <f t="shared" si="224"/>
        <v>63.108696603749152</v>
      </c>
      <c r="DX94" s="2">
        <f t="shared" si="225"/>
        <v>60.228367640670726</v>
      </c>
      <c r="DY94" s="2">
        <f t="shared" si="226"/>
        <v>56.097357553031117</v>
      </c>
      <c r="DZ94" s="2">
        <f t="shared" si="227"/>
        <v>51.307203246440984</v>
      </c>
      <c r="EB94" s="2">
        <f t="shared" si="228"/>
        <v>7.2477368094505584E-2</v>
      </c>
      <c r="EC94" s="2">
        <f t="shared" si="229"/>
        <v>5.9239489827612617E-2</v>
      </c>
      <c r="ED94" s="2">
        <f t="shared" si="230"/>
        <v>6.0786236582102346E-2</v>
      </c>
      <c r="EE94" s="2">
        <f t="shared" si="231"/>
        <v>5.7875003774305843E-2</v>
      </c>
      <c r="EF94" s="2">
        <f t="shared" si="232"/>
        <v>7.2490276369765377E-2</v>
      </c>
      <c r="EG94" s="2">
        <f t="shared" si="233"/>
        <v>6.7648331603606296E-2</v>
      </c>
      <c r="EH94" s="2">
        <f t="shared" si="234"/>
        <v>8.0260552167170651E-2</v>
      </c>
      <c r="EI94" s="2">
        <f t="shared" si="235"/>
        <v>9.6262664248379107E-2</v>
      </c>
      <c r="EJ94" s="2">
        <f t="shared" si="236"/>
        <v>9.07395243963523E-2</v>
      </c>
      <c r="EK94" s="2">
        <f t="shared" si="237"/>
        <v>8.4559541635798915E-2</v>
      </c>
      <c r="EL94" s="2">
        <f t="shared" si="238"/>
        <v>7.2932734369571997E-2</v>
      </c>
      <c r="EM94" s="2">
        <f t="shared" si="239"/>
        <v>6.4734204557248098E-2</v>
      </c>
      <c r="EN94" s="2">
        <f t="shared" si="240"/>
        <v>5.5438556967136662E-2</v>
      </c>
      <c r="EO94" s="2">
        <f t="shared" si="241"/>
        <v>5.1022917848758301E-2</v>
      </c>
      <c r="EP94" s="2">
        <f t="shared" si="242"/>
        <v>5.6890389354178797E-2</v>
      </c>
    </row>
    <row r="95" spans="2:146" x14ac:dyDescent="0.25">
      <c r="B95" s="2">
        <v>73</v>
      </c>
      <c r="C95" s="49">
        <v>53.298200000000001</v>
      </c>
      <c r="D95" s="49">
        <v>50.811</v>
      </c>
      <c r="E95" s="49">
        <v>54.774000000000001</v>
      </c>
      <c r="F95" s="49">
        <v>56.848999999999997</v>
      </c>
      <c r="G95" s="49">
        <v>62.527999999999999</v>
      </c>
      <c r="H95" s="49">
        <v>63.848999999999997</v>
      </c>
      <c r="I95" s="49">
        <v>71.491</v>
      </c>
      <c r="J95" s="49">
        <v>81.679000000000002</v>
      </c>
      <c r="K95" s="49">
        <v>79.093999999999994</v>
      </c>
      <c r="L95" s="49">
        <v>80.302000000000007</v>
      </c>
      <c r="M95" s="49">
        <v>74.471999999999994</v>
      </c>
      <c r="N95" s="49">
        <v>72.188999999999993</v>
      </c>
      <c r="O95" s="49">
        <v>68.546999999999997</v>
      </c>
      <c r="P95" s="49">
        <v>69.320999999999998</v>
      </c>
      <c r="Q95" s="49">
        <v>82.811000000000007</v>
      </c>
      <c r="T95" s="4">
        <f t="shared" si="123"/>
        <v>44.849203030828903</v>
      </c>
      <c r="U95" s="4">
        <f t="shared" si="124"/>
        <v>57.339660154260024</v>
      </c>
      <c r="V95" s="4">
        <f t="shared" si="125"/>
        <v>65.20262658101359</v>
      </c>
      <c r="W95" s="4">
        <f t="shared" si="126"/>
        <v>64.960850647789499</v>
      </c>
      <c r="X95" s="4">
        <f t="shared" si="127"/>
        <v>59.315481827437232</v>
      </c>
      <c r="Y95" s="4">
        <f t="shared" si="128"/>
        <v>62.839243972683477</v>
      </c>
      <c r="Z95" s="4">
        <f t="shared" si="129"/>
        <v>66.113671987205407</v>
      </c>
      <c r="AA95" s="4">
        <f t="shared" si="130"/>
        <v>74.756566839621442</v>
      </c>
      <c r="AB95" s="4">
        <f t="shared" si="131"/>
        <v>72.513640583399777</v>
      </c>
      <c r="AC95" s="4">
        <f t="shared" si="132"/>
        <v>73.368313364023706</v>
      </c>
      <c r="AD95" s="4">
        <f t="shared" si="133"/>
        <v>69.991959445534349</v>
      </c>
      <c r="AE95" s="4">
        <f t="shared" si="134"/>
        <v>72.610258320008725</v>
      </c>
      <c r="AF95" s="4">
        <f t="shared" si="135"/>
        <v>81.357651991938951</v>
      </c>
      <c r="AG95" s="4">
        <f t="shared" si="136"/>
        <v>92.960323900365736</v>
      </c>
      <c r="AH95" s="4">
        <f t="shared" si="137"/>
        <v>101.35938136912755</v>
      </c>
      <c r="AJ95" s="4">
        <f t="shared" si="138"/>
        <v>8.4489969691710982</v>
      </c>
      <c r="AK95" s="4">
        <f t="shared" si="139"/>
        <v>-6.5286601542600238</v>
      </c>
      <c r="AL95" s="4">
        <f t="shared" si="140"/>
        <v>-10.428626581013589</v>
      </c>
      <c r="AM95" s="4">
        <f t="shared" si="141"/>
        <v>-8.1118506477895025</v>
      </c>
      <c r="AN95" s="4">
        <f t="shared" si="142"/>
        <v>3.2125181725627669</v>
      </c>
      <c r="AO95" s="4">
        <f t="shared" si="143"/>
        <v>1.00975602731652</v>
      </c>
      <c r="AP95" s="4">
        <f t="shared" si="144"/>
        <v>5.3773280127945924</v>
      </c>
      <c r="AQ95" s="4">
        <f t="shared" si="145"/>
        <v>6.92243316037856</v>
      </c>
      <c r="AR95" s="4">
        <f t="shared" si="146"/>
        <v>6.5803594166002171</v>
      </c>
      <c r="AS95" s="4">
        <f t="shared" si="147"/>
        <v>6.9336866359763007</v>
      </c>
      <c r="AT95" s="4">
        <f t="shared" si="148"/>
        <v>4.4800405544656456</v>
      </c>
      <c r="AU95" s="4">
        <f t="shared" si="149"/>
        <v>-0.42125832000873231</v>
      </c>
      <c r="AV95" s="4">
        <f t="shared" si="150"/>
        <v>-12.810651991938954</v>
      </c>
      <c r="AW95" s="4">
        <f t="shared" si="151"/>
        <v>-23.639323900365738</v>
      </c>
      <c r="AX95" s="4">
        <f t="shared" si="152"/>
        <v>-18.54838136912754</v>
      </c>
      <c r="AZ95" s="2">
        <f t="shared" si="153"/>
        <v>39.037845459012892</v>
      </c>
      <c r="BA95" s="2">
        <f t="shared" si="154"/>
        <v>45.576814586273244</v>
      </c>
      <c r="BB95" s="2">
        <f t="shared" si="155"/>
        <v>49.163722071486497</v>
      </c>
      <c r="BC95" s="2">
        <f t="shared" si="156"/>
        <v>52.644707090795777</v>
      </c>
      <c r="BD95" s="2">
        <f t="shared" si="157"/>
        <v>55.778161285330441</v>
      </c>
      <c r="BE95" s="2">
        <f t="shared" si="158"/>
        <v>58.64656622320976</v>
      </c>
      <c r="BF95" s="2">
        <f t="shared" si="159"/>
        <v>60.867285971684481</v>
      </c>
      <c r="BG95" s="2">
        <f t="shared" si="160"/>
        <v>62.169209532596838</v>
      </c>
      <c r="BH95" s="2">
        <f t="shared" si="161"/>
        <v>63.315736037490282</v>
      </c>
      <c r="BI95" s="2">
        <f t="shared" si="162"/>
        <v>65.126858618138968</v>
      </c>
      <c r="BJ95" s="2">
        <f t="shared" si="163"/>
        <v>64.969423298397842</v>
      </c>
      <c r="BK95" s="2">
        <f t="shared" si="164"/>
        <v>64.774996971362384</v>
      </c>
      <c r="BL95" s="2">
        <f t="shared" si="165"/>
        <v>61.689174994134227</v>
      </c>
      <c r="BM95" s="2">
        <f t="shared" si="166"/>
        <v>59.050378741569673</v>
      </c>
      <c r="BN95" s="2">
        <f t="shared" si="167"/>
        <v>55.022651978418381</v>
      </c>
      <c r="BP95" s="2" t="str">
        <f t="shared" si="168"/>
        <v/>
      </c>
      <c r="BQ95" s="2" t="str">
        <f t="shared" si="169"/>
        <v/>
      </c>
      <c r="BR95" s="2" t="str">
        <f t="shared" si="170"/>
        <v/>
      </c>
      <c r="BS95" s="2" t="str">
        <f t="shared" si="171"/>
        <v/>
      </c>
      <c r="BT95" s="2" t="str">
        <f t="shared" si="172"/>
        <v/>
      </c>
      <c r="BU95" s="2" t="str">
        <f t="shared" si="173"/>
        <v/>
      </c>
      <c r="BV95" s="2" t="str">
        <f t="shared" si="174"/>
        <v/>
      </c>
      <c r="BW95" s="2" t="str">
        <f t="shared" si="175"/>
        <v/>
      </c>
      <c r="BX95" s="2" t="str">
        <f t="shared" si="176"/>
        <v/>
      </c>
      <c r="BY95" s="2" t="str">
        <f t="shared" si="177"/>
        <v/>
      </c>
      <c r="BZ95" s="2" t="str">
        <f t="shared" si="178"/>
        <v/>
      </c>
      <c r="CA95" s="2" t="str">
        <f t="shared" si="179"/>
        <v/>
      </c>
      <c r="CB95" s="2" t="str">
        <f t="shared" si="180"/>
        <v/>
      </c>
      <c r="CC95" s="2" t="str">
        <f t="shared" si="181"/>
        <v/>
      </c>
      <c r="CD95" s="2" t="str">
        <f t="shared" si="182"/>
        <v/>
      </c>
      <c r="CF95" s="2" t="str">
        <f t="shared" si="183"/>
        <v/>
      </c>
      <c r="CG95" s="2" t="str">
        <f t="shared" si="184"/>
        <v/>
      </c>
      <c r="CH95" s="2" t="str">
        <f t="shared" si="185"/>
        <v/>
      </c>
      <c r="CI95" s="2" t="str">
        <f t="shared" si="186"/>
        <v/>
      </c>
      <c r="CJ95" s="2" t="str">
        <f t="shared" si="187"/>
        <v/>
      </c>
      <c r="CK95" s="2" t="str">
        <f t="shared" si="188"/>
        <v/>
      </c>
      <c r="CL95" s="2" t="str">
        <f t="shared" si="189"/>
        <v/>
      </c>
      <c r="CM95" s="2" t="str">
        <f t="shared" si="190"/>
        <v/>
      </c>
      <c r="CN95" s="2" t="str">
        <f t="shared" si="191"/>
        <v/>
      </c>
      <c r="CO95" s="2" t="str">
        <f t="shared" si="192"/>
        <v/>
      </c>
      <c r="CP95" s="2" t="str">
        <f t="shared" si="193"/>
        <v/>
      </c>
      <c r="CQ95" s="2" t="str">
        <f t="shared" si="194"/>
        <v/>
      </c>
      <c r="CR95" s="2" t="str">
        <f t="shared" si="195"/>
        <v/>
      </c>
      <c r="CS95" s="2" t="str">
        <f t="shared" si="196"/>
        <v/>
      </c>
      <c r="CT95" s="2" t="str">
        <f t="shared" si="197"/>
        <v/>
      </c>
      <c r="CV95" s="2">
        <f t="shared" si="198"/>
        <v>39.148388667312751</v>
      </c>
      <c r="CW95" s="2">
        <f t="shared" si="199"/>
        <v>45.726825917719516</v>
      </c>
      <c r="CX95" s="2">
        <f t="shared" si="200"/>
        <v>49.24922406236832</v>
      </c>
      <c r="CY95" s="2">
        <f t="shared" si="201"/>
        <v>52.682237237052519</v>
      </c>
      <c r="CZ95" s="2">
        <f t="shared" si="202"/>
        <v>55.729037484086561</v>
      </c>
      <c r="DA95" s="2">
        <f t="shared" si="203"/>
        <v>58.644045441361321</v>
      </c>
      <c r="DB95" s="2">
        <f t="shared" si="204"/>
        <v>60.806003368263482</v>
      </c>
      <c r="DC95" s="2">
        <f t="shared" si="205"/>
        <v>62.05275527825971</v>
      </c>
      <c r="DD95" s="2">
        <f t="shared" si="206"/>
        <v>63.245741353458627</v>
      </c>
      <c r="DE95" s="2">
        <f t="shared" si="207"/>
        <v>65.126890674852561</v>
      </c>
      <c r="DF95" s="2">
        <f t="shared" si="208"/>
        <v>65.144768338323388</v>
      </c>
      <c r="DG95" s="2">
        <f t="shared" si="209"/>
        <v>64.911797760575055</v>
      </c>
      <c r="DH95" s="2">
        <f t="shared" si="210"/>
        <v>61.792417874151383</v>
      </c>
      <c r="DI95" s="2">
        <f t="shared" si="211"/>
        <v>59.23094422851014</v>
      </c>
      <c r="DJ95" s="2">
        <f t="shared" si="212"/>
        <v>55.274091681821787</v>
      </c>
      <c r="DL95" s="2">
        <f t="shared" si="213"/>
        <v>37.74765398940751</v>
      </c>
      <c r="DM95" s="2">
        <f t="shared" si="214"/>
        <v>43.404154255319149</v>
      </c>
      <c r="DN95" s="2">
        <f t="shared" si="215"/>
        <v>47.958865309485518</v>
      </c>
      <c r="DO95" s="2">
        <f t="shared" si="216"/>
        <v>52.087524227155633</v>
      </c>
      <c r="DP95" s="2">
        <f t="shared" si="217"/>
        <v>56.351393621804171</v>
      </c>
      <c r="DQ95" s="2">
        <f t="shared" si="218"/>
        <v>58.678251530625957</v>
      </c>
      <c r="DR95" s="2">
        <f t="shared" si="219"/>
        <v>61.507757572548186</v>
      </c>
      <c r="DS95" s="2">
        <f t="shared" si="220"/>
        <v>63.166311804950126</v>
      </c>
      <c r="DT95" s="2">
        <f t="shared" si="221"/>
        <v>63.955407346757362</v>
      </c>
      <c r="DU95" s="2">
        <f t="shared" si="222"/>
        <v>65.126542108836077</v>
      </c>
      <c r="DV95" s="2">
        <f t="shared" si="223"/>
        <v>62.936681415258732</v>
      </c>
      <c r="DW95" s="2">
        <f t="shared" si="224"/>
        <v>62.972436518600063</v>
      </c>
      <c r="DX95" s="2">
        <f t="shared" si="225"/>
        <v>60.084901502997326</v>
      </c>
      <c r="DY95" s="2">
        <f t="shared" si="226"/>
        <v>55.987532630693501</v>
      </c>
      <c r="DZ95" s="2">
        <f t="shared" si="227"/>
        <v>51.221133374710632</v>
      </c>
      <c r="EB95" s="2">
        <f t="shared" si="228"/>
        <v>7.8918020695524116E-2</v>
      </c>
      <c r="EC95" s="2">
        <f t="shared" si="229"/>
        <v>6.4585681168228146E-2</v>
      </c>
      <c r="ED95" s="2">
        <f t="shared" si="230"/>
        <v>6.6262185373492502E-2</v>
      </c>
      <c r="EE95" s="2">
        <f t="shared" si="231"/>
        <v>6.310631452849999E-2</v>
      </c>
      <c r="EF95" s="2">
        <f t="shared" si="232"/>
        <v>7.8931978439282097E-2</v>
      </c>
      <c r="EG95" s="2">
        <f t="shared" si="233"/>
        <v>7.3693950481852732E-2</v>
      </c>
      <c r="EH95" s="2">
        <f t="shared" si="234"/>
        <v>8.7327732483574172E-2</v>
      </c>
      <c r="EI95" s="2">
        <f t="shared" si="235"/>
        <v>0.10457866443766858</v>
      </c>
      <c r="EJ95" s="2">
        <f t="shared" si="236"/>
        <v>9.8630460938818401E-2</v>
      </c>
      <c r="EK95" s="2">
        <f t="shared" si="237"/>
        <v>9.1967409569183228E-2</v>
      </c>
      <c r="EL95" s="2">
        <f t="shared" si="238"/>
        <v>7.9410388284072334E-2</v>
      </c>
      <c r="EM95" s="2">
        <f t="shared" si="239"/>
        <v>7.0539096199203385E-2</v>
      </c>
      <c r="EN95" s="2">
        <f t="shared" si="240"/>
        <v>6.0463771686931539E-2</v>
      </c>
      <c r="EO95" s="2">
        <f t="shared" si="241"/>
        <v>5.5671468604854044E-2</v>
      </c>
      <c r="EP95" s="2">
        <f t="shared" si="242"/>
        <v>6.2038561551999549E-2</v>
      </c>
    </row>
    <row r="96" spans="2:146" x14ac:dyDescent="0.25">
      <c r="B96" s="2">
        <v>74</v>
      </c>
      <c r="C96" s="49">
        <v>56.8596</v>
      </c>
      <c r="D96" s="49">
        <v>52.887</v>
      </c>
      <c r="E96" s="49">
        <v>55.792000000000002</v>
      </c>
      <c r="F96" s="49">
        <v>57.679000000000002</v>
      </c>
      <c r="G96" s="49">
        <v>66.774000000000001</v>
      </c>
      <c r="H96" s="49">
        <v>66.887</v>
      </c>
      <c r="I96" s="49">
        <v>77.057000000000002</v>
      </c>
      <c r="J96" s="49">
        <v>91.396000000000001</v>
      </c>
      <c r="K96" s="49">
        <v>86.396000000000001</v>
      </c>
      <c r="L96" s="49">
        <v>86.962000000000003</v>
      </c>
      <c r="M96" s="49">
        <v>76.546999999999997</v>
      </c>
      <c r="N96" s="49">
        <v>75.188999999999993</v>
      </c>
      <c r="O96" s="49">
        <v>67.320999999999998</v>
      </c>
      <c r="P96" s="49">
        <v>65.491</v>
      </c>
      <c r="Q96" s="49">
        <v>63.320999999999998</v>
      </c>
      <c r="T96" s="4">
        <f t="shared" si="123"/>
        <v>47.82055988948153</v>
      </c>
      <c r="U96" s="4">
        <f t="shared" si="124"/>
        <v>53.735009504224237</v>
      </c>
      <c r="V96" s="4">
        <f t="shared" si="125"/>
        <v>60.134271395130696</v>
      </c>
      <c r="W96" s="4">
        <f t="shared" si="126"/>
        <v>60.375685489998062</v>
      </c>
      <c r="X96" s="4">
        <f t="shared" si="127"/>
        <v>60.840493646585898</v>
      </c>
      <c r="Y96" s="4">
        <f t="shared" si="128"/>
        <v>62.134577113347184</v>
      </c>
      <c r="Z96" s="4">
        <f t="shared" si="129"/>
        <v>69.456153443742053</v>
      </c>
      <c r="AA96" s="4">
        <f t="shared" si="130"/>
        <v>84.767384677742399</v>
      </c>
      <c r="AB96" s="4">
        <f t="shared" si="131"/>
        <v>79.966669857617688</v>
      </c>
      <c r="AC96" s="4">
        <f t="shared" si="132"/>
        <v>79.575306376283962</v>
      </c>
      <c r="AD96" s="4">
        <f t="shared" si="133"/>
        <v>71.561957273547549</v>
      </c>
      <c r="AE96" s="4">
        <f t="shared" si="134"/>
        <v>70.66283556619365</v>
      </c>
      <c r="AF96" s="4">
        <f t="shared" si="135"/>
        <v>74.272704363846259</v>
      </c>
      <c r="AG96" s="4">
        <f t="shared" si="136"/>
        <v>82.244974937701571</v>
      </c>
      <c r="AH96" s="4">
        <f t="shared" si="137"/>
        <v>87.78796612624599</v>
      </c>
      <c r="AJ96" s="4">
        <f t="shared" si="138"/>
        <v>9.0390401105184708</v>
      </c>
      <c r="AK96" s="4">
        <f t="shared" si="139"/>
        <v>-0.84800950422423682</v>
      </c>
      <c r="AL96" s="4">
        <f t="shared" si="140"/>
        <v>-4.3422713951306946</v>
      </c>
      <c r="AM96" s="4">
        <f t="shared" si="141"/>
        <v>-2.6966854899980603</v>
      </c>
      <c r="AN96" s="4">
        <f t="shared" si="142"/>
        <v>5.9335063534141028</v>
      </c>
      <c r="AO96" s="4">
        <f t="shared" si="143"/>
        <v>4.7524228866528162</v>
      </c>
      <c r="AP96" s="4">
        <f t="shared" si="144"/>
        <v>7.6008465562579488</v>
      </c>
      <c r="AQ96" s="4">
        <f t="shared" si="145"/>
        <v>6.6286153222576019</v>
      </c>
      <c r="AR96" s="4">
        <f t="shared" si="146"/>
        <v>6.4293301423823124</v>
      </c>
      <c r="AS96" s="4">
        <f t="shared" si="147"/>
        <v>7.3866936237160417</v>
      </c>
      <c r="AT96" s="4">
        <f t="shared" si="148"/>
        <v>4.9850427264524484</v>
      </c>
      <c r="AU96" s="4">
        <f t="shared" si="149"/>
        <v>4.5261644338063434</v>
      </c>
      <c r="AV96" s="4">
        <f t="shared" si="150"/>
        <v>-6.951704363846261</v>
      </c>
      <c r="AW96" s="4">
        <f t="shared" si="151"/>
        <v>-16.753974937701571</v>
      </c>
      <c r="AX96" s="4">
        <f t="shared" si="152"/>
        <v>-24.466966126245993</v>
      </c>
      <c r="AZ96" s="2">
        <f t="shared" si="153"/>
        <v>38.980862556836286</v>
      </c>
      <c r="BA96" s="2">
        <f t="shared" si="154"/>
        <v>45.529544770280957</v>
      </c>
      <c r="BB96" s="2">
        <f t="shared" si="155"/>
        <v>49.094139164428462</v>
      </c>
      <c r="BC96" s="2">
        <f t="shared" si="156"/>
        <v>52.573828800156399</v>
      </c>
      <c r="BD96" s="2">
        <f t="shared" si="157"/>
        <v>55.699845578642268</v>
      </c>
      <c r="BE96" s="2">
        <f t="shared" si="158"/>
        <v>58.558102047061482</v>
      </c>
      <c r="BF96" s="2">
        <f t="shared" si="159"/>
        <v>60.798169608194129</v>
      </c>
      <c r="BG96" s="2">
        <f t="shared" si="160"/>
        <v>62.083215012364057</v>
      </c>
      <c r="BH96" s="2">
        <f t="shared" si="161"/>
        <v>63.229245371222468</v>
      </c>
      <c r="BI96" s="2">
        <f t="shared" si="162"/>
        <v>65.022549011527047</v>
      </c>
      <c r="BJ96" s="2">
        <f t="shared" si="163"/>
        <v>64.845445222534465</v>
      </c>
      <c r="BK96" s="2">
        <f t="shared" si="164"/>
        <v>64.631775865440375</v>
      </c>
      <c r="BL96" s="2">
        <f t="shared" si="165"/>
        <v>61.564112538944364</v>
      </c>
      <c r="BM96" s="2">
        <f t="shared" si="166"/>
        <v>58.917556984710117</v>
      </c>
      <c r="BN96" s="2">
        <f t="shared" si="167"/>
        <v>54.893699093448866</v>
      </c>
      <c r="BP96" s="2" t="str">
        <f t="shared" si="168"/>
        <v/>
      </c>
      <c r="BQ96" s="2" t="str">
        <f t="shared" si="169"/>
        <v/>
      </c>
      <c r="BR96" s="2" t="str">
        <f t="shared" si="170"/>
        <v/>
      </c>
      <c r="BS96" s="2" t="str">
        <f t="shared" si="171"/>
        <v/>
      </c>
      <c r="BT96" s="2" t="str">
        <f t="shared" si="172"/>
        <v/>
      </c>
      <c r="BU96" s="2" t="str">
        <f t="shared" si="173"/>
        <v/>
      </c>
      <c r="BV96" s="2" t="str">
        <f t="shared" si="174"/>
        <v/>
      </c>
      <c r="BW96" s="2" t="str">
        <f t="shared" si="175"/>
        <v/>
      </c>
      <c r="BX96" s="2" t="str">
        <f t="shared" si="176"/>
        <v/>
      </c>
      <c r="BY96" s="2" t="str">
        <f t="shared" si="177"/>
        <v/>
      </c>
      <c r="BZ96" s="2" t="str">
        <f t="shared" si="178"/>
        <v/>
      </c>
      <c r="CA96" s="2" t="str">
        <f t="shared" si="179"/>
        <v/>
      </c>
      <c r="CB96" s="2" t="str">
        <f t="shared" si="180"/>
        <v/>
      </c>
      <c r="CC96" s="2" t="str">
        <f t="shared" si="181"/>
        <v/>
      </c>
      <c r="CD96" s="2" t="str">
        <f t="shared" si="182"/>
        <v/>
      </c>
      <c r="CF96" s="2" t="str">
        <f t="shared" si="183"/>
        <v/>
      </c>
      <c r="CG96" s="2" t="str">
        <f t="shared" si="184"/>
        <v/>
      </c>
      <c r="CH96" s="2" t="str">
        <f t="shared" si="185"/>
        <v/>
      </c>
      <c r="CI96" s="2" t="str">
        <f t="shared" si="186"/>
        <v/>
      </c>
      <c r="CJ96" s="2" t="str">
        <f t="shared" si="187"/>
        <v/>
      </c>
      <c r="CK96" s="2" t="str">
        <f t="shared" si="188"/>
        <v/>
      </c>
      <c r="CL96" s="2" t="str">
        <f t="shared" si="189"/>
        <v/>
      </c>
      <c r="CM96" s="2" t="str">
        <f t="shared" si="190"/>
        <v/>
      </c>
      <c r="CN96" s="2" t="str">
        <f t="shared" si="191"/>
        <v/>
      </c>
      <c r="CO96" s="2" t="str">
        <f t="shared" si="192"/>
        <v/>
      </c>
      <c r="CP96" s="2" t="str">
        <f t="shared" si="193"/>
        <v/>
      </c>
      <c r="CQ96" s="2" t="str">
        <f t="shared" si="194"/>
        <v/>
      </c>
      <c r="CR96" s="2" t="str">
        <f t="shared" si="195"/>
        <v/>
      </c>
      <c r="CS96" s="2" t="str">
        <f t="shared" si="196"/>
        <v/>
      </c>
      <c r="CT96" s="2" t="str">
        <f t="shared" si="197"/>
        <v/>
      </c>
      <c r="CV96" s="2">
        <f t="shared" si="198"/>
        <v>39.100331270452983</v>
      </c>
      <c r="CW96" s="2">
        <f t="shared" si="199"/>
        <v>45.69529345319382</v>
      </c>
      <c r="CX96" s="2">
        <f t="shared" si="200"/>
        <v>49.188445596291622</v>
      </c>
      <c r="CY96" s="2">
        <f t="shared" si="201"/>
        <v>52.616103318366335</v>
      </c>
      <c r="CZ96" s="2">
        <f t="shared" si="202"/>
        <v>55.648635705760654</v>
      </c>
      <c r="DA96" s="2">
        <f t="shared" si="203"/>
        <v>58.556526080440896</v>
      </c>
      <c r="DB96" s="2">
        <f t="shared" si="204"/>
        <v>60.73575636227546</v>
      </c>
      <c r="DC96" s="2">
        <f t="shared" si="205"/>
        <v>61.960927986120382</v>
      </c>
      <c r="DD96" s="2">
        <f t="shared" si="206"/>
        <v>63.158104858056788</v>
      </c>
      <c r="DE96" s="2">
        <f t="shared" si="207"/>
        <v>65.027152615295378</v>
      </c>
      <c r="DF96" s="2">
        <f t="shared" si="208"/>
        <v>65.036040044910209</v>
      </c>
      <c r="DG96" s="2">
        <f t="shared" si="209"/>
        <v>64.781195690489341</v>
      </c>
      <c r="DH96" s="2">
        <f t="shared" si="210"/>
        <v>61.678614738792461</v>
      </c>
      <c r="DI96" s="2">
        <f t="shared" si="211"/>
        <v>59.114056560600645</v>
      </c>
      <c r="DJ96" s="2">
        <f t="shared" si="212"/>
        <v>55.166287234126685</v>
      </c>
      <c r="DL96" s="2">
        <f t="shared" si="213"/>
        <v>37.709187102781605</v>
      </c>
      <c r="DM96" s="2">
        <f t="shared" si="214"/>
        <v>43.340181361801783</v>
      </c>
      <c r="DN96" s="2">
        <f t="shared" si="215"/>
        <v>47.882145064827753</v>
      </c>
      <c r="DO96" s="2">
        <f t="shared" si="216"/>
        <v>52.001433365850886</v>
      </c>
      <c r="DP96" s="2">
        <f t="shared" si="217"/>
        <v>56.24484044769261</v>
      </c>
      <c r="DQ96" s="2">
        <f t="shared" si="218"/>
        <v>58.576168366167657</v>
      </c>
      <c r="DR96" s="2">
        <f t="shared" si="219"/>
        <v>61.393063404645901</v>
      </c>
      <c r="DS96" s="2">
        <f t="shared" si="220"/>
        <v>63.038130046922262</v>
      </c>
      <c r="DT96" s="2">
        <f t="shared" si="221"/>
        <v>63.822182721493448</v>
      </c>
      <c r="DU96" s="2">
        <f t="shared" si="222"/>
        <v>64.98109510926534</v>
      </c>
      <c r="DV96" s="2">
        <f t="shared" si="223"/>
        <v>62.830330161864659</v>
      </c>
      <c r="DW96" s="2">
        <f t="shared" si="224"/>
        <v>62.836176433450966</v>
      </c>
      <c r="DX96" s="2">
        <f t="shared" si="225"/>
        <v>59.941435365323933</v>
      </c>
      <c r="DY96" s="2">
        <f t="shared" si="226"/>
        <v>55.877707708355885</v>
      </c>
      <c r="DZ96" s="2">
        <f t="shared" si="227"/>
        <v>51.135063502980273</v>
      </c>
      <c r="EB96" s="2">
        <f t="shared" si="228"/>
        <v>8.587802500489404E-2</v>
      </c>
      <c r="EC96" s="2">
        <f t="shared" si="229"/>
        <v>7.0378256524891561E-2</v>
      </c>
      <c r="ED96" s="2">
        <f t="shared" si="230"/>
        <v>7.2193518713095095E-2</v>
      </c>
      <c r="EE96" s="2">
        <f t="shared" si="231"/>
        <v>6.877596348567111E-2</v>
      </c>
      <c r="EF96" s="2">
        <f t="shared" si="232"/>
        <v>8.5893098930519912E-2</v>
      </c>
      <c r="EG96" s="2">
        <f t="shared" si="233"/>
        <v>8.0233361967494435E-2</v>
      </c>
      <c r="EH96" s="2">
        <f t="shared" si="234"/>
        <v>9.4952954852865007E-2</v>
      </c>
      <c r="EI96" s="2">
        <f t="shared" si="235"/>
        <v>0.11352282983254146</v>
      </c>
      <c r="EJ96" s="2">
        <f t="shared" si="236"/>
        <v>0.1071267649210989</v>
      </c>
      <c r="EK96" s="2">
        <f t="shared" si="237"/>
        <v>9.9953387952158287E-2</v>
      </c>
      <c r="EL96" s="2">
        <f t="shared" si="238"/>
        <v>8.6409742206251999E-2</v>
      </c>
      <c r="EM96" s="2">
        <f t="shared" si="239"/>
        <v>7.6821771562554791E-2</v>
      </c>
      <c r="EN96" s="2">
        <f t="shared" si="240"/>
        <v>6.5912709762075319E-2</v>
      </c>
      <c r="EO96" s="2">
        <f t="shared" si="241"/>
        <v>6.0716438450148714E-2</v>
      </c>
      <c r="EP96" s="2">
        <f t="shared" si="242"/>
        <v>6.7619204206336381E-2</v>
      </c>
    </row>
    <row r="97" spans="2:146" x14ac:dyDescent="0.25">
      <c r="B97" s="2">
        <v>75</v>
      </c>
      <c r="C97" s="49">
        <v>61.701799999999999</v>
      </c>
      <c r="D97" s="49">
        <v>53.679000000000002</v>
      </c>
      <c r="E97" s="49">
        <v>57.207999999999998</v>
      </c>
      <c r="F97" s="49">
        <v>58.868000000000002</v>
      </c>
      <c r="G97" s="49">
        <v>71.263999999999996</v>
      </c>
      <c r="H97" s="49">
        <v>70.188999999999993</v>
      </c>
      <c r="I97" s="49">
        <v>83.641999999999996</v>
      </c>
      <c r="J97" s="49">
        <v>101.604</v>
      </c>
      <c r="K97" s="49">
        <v>97.113</v>
      </c>
      <c r="L97" s="49">
        <v>95.754999999999995</v>
      </c>
      <c r="M97" s="49">
        <v>82.623000000000005</v>
      </c>
      <c r="N97" s="49">
        <v>77.376999999999995</v>
      </c>
      <c r="O97" s="49">
        <v>69.962000000000003</v>
      </c>
      <c r="P97" s="49">
        <v>64.623000000000005</v>
      </c>
      <c r="Q97" s="49">
        <v>60.942999999999998</v>
      </c>
      <c r="T97" s="4">
        <f t="shared" si="123"/>
        <v>52.420423157678343</v>
      </c>
      <c r="U97" s="4">
        <f t="shared" si="124"/>
        <v>51.892493978708607</v>
      </c>
      <c r="V97" s="4">
        <f t="shared" si="125"/>
        <v>57.345814501359818</v>
      </c>
      <c r="W97" s="4">
        <f t="shared" si="126"/>
        <v>57.999809983025472</v>
      </c>
      <c r="X97" s="4">
        <f t="shared" si="127"/>
        <v>64.985572482252223</v>
      </c>
      <c r="Y97" s="4">
        <f t="shared" si="128"/>
        <v>63.604625182636795</v>
      </c>
      <c r="Z97" s="4">
        <f t="shared" si="129"/>
        <v>76.308875055897516</v>
      </c>
      <c r="AA97" s="4">
        <f t="shared" si="130"/>
        <v>99.030587281625344</v>
      </c>
      <c r="AB97" s="4">
        <f t="shared" si="131"/>
        <v>91.687315096822402</v>
      </c>
      <c r="AC97" s="4">
        <f t="shared" si="132"/>
        <v>89.724521397969312</v>
      </c>
      <c r="AD97" s="4">
        <f t="shared" si="133"/>
        <v>76.135430082896008</v>
      </c>
      <c r="AE97" s="4">
        <f t="shared" si="134"/>
        <v>71.279056305346529</v>
      </c>
      <c r="AF97" s="4">
        <f t="shared" si="135"/>
        <v>69.781946548284154</v>
      </c>
      <c r="AG97" s="4">
        <f t="shared" si="136"/>
        <v>74.246314925915001</v>
      </c>
      <c r="AH97" s="4">
        <f t="shared" si="137"/>
        <v>77.006280800965484</v>
      </c>
      <c r="AJ97" s="4">
        <f t="shared" si="138"/>
        <v>9.2813768423216558</v>
      </c>
      <c r="AK97" s="4">
        <f t="shared" si="139"/>
        <v>1.7865060212913946</v>
      </c>
      <c r="AL97" s="4">
        <f t="shared" si="140"/>
        <v>-0.13781450135981999</v>
      </c>
      <c r="AM97" s="4">
        <f t="shared" si="141"/>
        <v>0.86819001697453047</v>
      </c>
      <c r="AN97" s="4">
        <f t="shared" si="142"/>
        <v>6.2784275177477724</v>
      </c>
      <c r="AO97" s="4">
        <f t="shared" si="143"/>
        <v>6.584374817363198</v>
      </c>
      <c r="AP97" s="4">
        <f t="shared" si="144"/>
        <v>7.3331249441024795</v>
      </c>
      <c r="AQ97" s="4">
        <f t="shared" si="145"/>
        <v>2.5734127183746551</v>
      </c>
      <c r="AR97" s="4">
        <f t="shared" si="146"/>
        <v>5.4256849031775971</v>
      </c>
      <c r="AS97" s="4">
        <f t="shared" si="147"/>
        <v>6.0304786020306835</v>
      </c>
      <c r="AT97" s="4">
        <f t="shared" si="148"/>
        <v>6.4875699171039969</v>
      </c>
      <c r="AU97" s="4">
        <f t="shared" si="149"/>
        <v>6.0979436946534662</v>
      </c>
      <c r="AV97" s="4">
        <f t="shared" si="150"/>
        <v>0.18005345171584963</v>
      </c>
      <c r="AW97" s="4">
        <f t="shared" si="151"/>
        <v>-9.6233149259149968</v>
      </c>
      <c r="AX97" s="4">
        <f t="shared" si="152"/>
        <v>-16.063280800965487</v>
      </c>
      <c r="AZ97" s="2">
        <f t="shared" si="153"/>
        <v>38.923251108531467</v>
      </c>
      <c r="BA97" s="2">
        <f t="shared" si="154"/>
        <v>45.48076036973827</v>
      </c>
      <c r="BB97" s="2">
        <f t="shared" si="155"/>
        <v>49.023724227500665</v>
      </c>
      <c r="BC97" s="2">
        <f t="shared" si="156"/>
        <v>52.502426795624551</v>
      </c>
      <c r="BD97" s="2">
        <f t="shared" si="157"/>
        <v>55.621480258079025</v>
      </c>
      <c r="BE97" s="2">
        <f t="shared" si="158"/>
        <v>58.469450062764807</v>
      </c>
      <c r="BF97" s="2">
        <f t="shared" si="159"/>
        <v>60.728737330175619</v>
      </c>
      <c r="BG97" s="2">
        <f t="shared" si="160"/>
        <v>61.997256890696555</v>
      </c>
      <c r="BH97" s="2">
        <f t="shared" si="161"/>
        <v>63.142374327217112</v>
      </c>
      <c r="BI97" s="2">
        <f t="shared" si="162"/>
        <v>64.917453314577372</v>
      </c>
      <c r="BJ97" s="2">
        <f t="shared" si="163"/>
        <v>64.720279854165511</v>
      </c>
      <c r="BK97" s="2">
        <f t="shared" si="164"/>
        <v>64.48749030708268</v>
      </c>
      <c r="BL97" s="2">
        <f t="shared" si="165"/>
        <v>61.437925524121219</v>
      </c>
      <c r="BM97" s="2">
        <f t="shared" si="166"/>
        <v>58.783433610371077</v>
      </c>
      <c r="BN97" s="2">
        <f t="shared" si="167"/>
        <v>54.763134089529736</v>
      </c>
      <c r="BP97" s="2" t="str">
        <f t="shared" si="168"/>
        <v/>
      </c>
      <c r="BQ97" s="2" t="str">
        <f t="shared" si="169"/>
        <v/>
      </c>
      <c r="BR97" s="2" t="str">
        <f t="shared" si="170"/>
        <v/>
      </c>
      <c r="BS97" s="2" t="str">
        <f t="shared" si="171"/>
        <v/>
      </c>
      <c r="BT97" s="2" t="str">
        <f t="shared" si="172"/>
        <v/>
      </c>
      <c r="BU97" s="2" t="str">
        <f t="shared" si="173"/>
        <v/>
      </c>
      <c r="BV97" s="2" t="str">
        <f t="shared" si="174"/>
        <v/>
      </c>
      <c r="BW97" s="2" t="str">
        <f t="shared" si="175"/>
        <v/>
      </c>
      <c r="BX97" s="2" t="str">
        <f t="shared" si="176"/>
        <v/>
      </c>
      <c r="BY97" s="2" t="str">
        <f t="shared" si="177"/>
        <v/>
      </c>
      <c r="BZ97" s="2" t="str">
        <f t="shared" si="178"/>
        <v/>
      </c>
      <c r="CA97" s="2" t="str">
        <f t="shared" si="179"/>
        <v/>
      </c>
      <c r="CB97" s="2" t="str">
        <f t="shared" si="180"/>
        <v/>
      </c>
      <c r="CC97" s="2" t="str">
        <f t="shared" si="181"/>
        <v/>
      </c>
      <c r="CD97" s="2" t="str">
        <f t="shared" si="182"/>
        <v/>
      </c>
      <c r="CF97" s="2" t="str">
        <f t="shared" si="183"/>
        <v/>
      </c>
      <c r="CG97" s="2" t="str">
        <f t="shared" si="184"/>
        <v/>
      </c>
      <c r="CH97" s="2" t="str">
        <f t="shared" si="185"/>
        <v/>
      </c>
      <c r="CI97" s="2" t="str">
        <f t="shared" si="186"/>
        <v/>
      </c>
      <c r="CJ97" s="2" t="str">
        <f t="shared" si="187"/>
        <v/>
      </c>
      <c r="CK97" s="2" t="str">
        <f t="shared" si="188"/>
        <v/>
      </c>
      <c r="CL97" s="2" t="str">
        <f t="shared" si="189"/>
        <v/>
      </c>
      <c r="CM97" s="2" t="str">
        <f t="shared" si="190"/>
        <v/>
      </c>
      <c r="CN97" s="2" t="str">
        <f t="shared" si="191"/>
        <v/>
      </c>
      <c r="CO97" s="2" t="str">
        <f t="shared" si="192"/>
        <v/>
      </c>
      <c r="CP97" s="2" t="str">
        <f t="shared" si="193"/>
        <v/>
      </c>
      <c r="CQ97" s="2" t="str">
        <f t="shared" si="194"/>
        <v/>
      </c>
      <c r="CR97" s="2" t="str">
        <f t="shared" si="195"/>
        <v/>
      </c>
      <c r="CS97" s="2" t="str">
        <f t="shared" si="196"/>
        <v/>
      </c>
      <c r="CT97" s="2" t="str">
        <f t="shared" si="197"/>
        <v/>
      </c>
      <c r="CV97" s="2">
        <f t="shared" si="198"/>
        <v>39.052273873593222</v>
      </c>
      <c r="CW97" s="2">
        <f t="shared" si="199"/>
        <v>45.663760988668116</v>
      </c>
      <c r="CX97" s="2">
        <f t="shared" si="200"/>
        <v>49.127667130214931</v>
      </c>
      <c r="CY97" s="2">
        <f t="shared" si="201"/>
        <v>52.549969399680151</v>
      </c>
      <c r="CZ97" s="2">
        <f t="shared" si="202"/>
        <v>55.568233927434747</v>
      </c>
      <c r="DA97" s="2">
        <f t="shared" si="203"/>
        <v>58.469006719520465</v>
      </c>
      <c r="DB97" s="2">
        <f t="shared" si="204"/>
        <v>60.66550935628743</v>
      </c>
      <c r="DC97" s="2">
        <f t="shared" si="205"/>
        <v>61.869100693981053</v>
      </c>
      <c r="DD97" s="2">
        <f t="shared" si="206"/>
        <v>63.07046836265495</v>
      </c>
      <c r="DE97" s="2">
        <f t="shared" si="207"/>
        <v>64.927414555738181</v>
      </c>
      <c r="DF97" s="2">
        <f t="shared" si="208"/>
        <v>64.927311751497029</v>
      </c>
      <c r="DG97" s="2">
        <f t="shared" si="209"/>
        <v>64.65059362040364</v>
      </c>
      <c r="DH97" s="2">
        <f t="shared" si="210"/>
        <v>61.564811603433547</v>
      </c>
      <c r="DI97" s="2">
        <f t="shared" si="211"/>
        <v>58.99716889269115</v>
      </c>
      <c r="DJ97" s="2">
        <f t="shared" si="212"/>
        <v>55.058482786431576</v>
      </c>
      <c r="DL97" s="2">
        <f t="shared" si="213"/>
        <v>37.670720216155701</v>
      </c>
      <c r="DM97" s="2">
        <f t="shared" si="214"/>
        <v>43.276208468284423</v>
      </c>
      <c r="DN97" s="2">
        <f t="shared" si="215"/>
        <v>47.805424820169989</v>
      </c>
      <c r="DO97" s="2">
        <f t="shared" si="216"/>
        <v>51.915342504546146</v>
      </c>
      <c r="DP97" s="2">
        <f t="shared" si="217"/>
        <v>56.138287273581057</v>
      </c>
      <c r="DQ97" s="2">
        <f t="shared" si="218"/>
        <v>58.47408520170935</v>
      </c>
      <c r="DR97" s="2">
        <f t="shared" si="219"/>
        <v>61.278369236743622</v>
      </c>
      <c r="DS97" s="2">
        <f t="shared" si="220"/>
        <v>62.909948288894398</v>
      </c>
      <c r="DT97" s="2">
        <f t="shared" si="221"/>
        <v>63.688958096229541</v>
      </c>
      <c r="DU97" s="2">
        <f t="shared" si="222"/>
        <v>64.835648109694617</v>
      </c>
      <c r="DV97" s="2">
        <f t="shared" si="223"/>
        <v>62.723978908470585</v>
      </c>
      <c r="DW97" s="2">
        <f t="shared" si="224"/>
        <v>62.699916348301876</v>
      </c>
      <c r="DX97" s="2">
        <f t="shared" si="225"/>
        <v>59.79796922765054</v>
      </c>
      <c r="DY97" s="2">
        <f t="shared" si="226"/>
        <v>55.767882786018262</v>
      </c>
      <c r="DZ97" s="2">
        <f t="shared" si="227"/>
        <v>51.048993631249921</v>
      </c>
      <c r="EB97" s="2">
        <f t="shared" si="228"/>
        <v>9.3389615645517274E-2</v>
      </c>
      <c r="EC97" s="2">
        <f t="shared" si="229"/>
        <v>7.6647787794187239E-2</v>
      </c>
      <c r="ED97" s="2">
        <f t="shared" si="230"/>
        <v>7.8611085067106443E-2</v>
      </c>
      <c r="EE97" s="2">
        <f t="shared" si="231"/>
        <v>7.4914259732974955E-2</v>
      </c>
      <c r="EF97" s="2">
        <f t="shared" si="232"/>
        <v>9.3405873334893849E-2</v>
      </c>
      <c r="EG97" s="2">
        <f t="shared" si="233"/>
        <v>8.7298375352750257E-2</v>
      </c>
      <c r="EH97" s="2">
        <f t="shared" si="234"/>
        <v>0.10316872731353374</v>
      </c>
      <c r="EI97" s="2">
        <f t="shared" si="235"/>
        <v>0.12312676451557904</v>
      </c>
      <c r="EJ97" s="2">
        <f t="shared" si="236"/>
        <v>0.11626056288206585</v>
      </c>
      <c r="EK97" s="2">
        <f t="shared" si="237"/>
        <v>0.10854992854449196</v>
      </c>
      <c r="EL97" s="2">
        <f t="shared" si="238"/>
        <v>9.3963060545652594E-2</v>
      </c>
      <c r="EM97" s="2">
        <f t="shared" si="239"/>
        <v>8.3613684156591997E-2</v>
      </c>
      <c r="EN97" s="2">
        <f t="shared" si="240"/>
        <v>7.1815166452578238E-2</v>
      </c>
      <c r="EO97" s="2">
        <f t="shared" si="241"/>
        <v>6.618654255453589E-2</v>
      </c>
      <c r="EP97" s="2">
        <f t="shared" si="242"/>
        <v>7.3662425678381452E-2</v>
      </c>
    </row>
    <row r="98" spans="2:146" x14ac:dyDescent="0.25">
      <c r="B98" s="2">
        <v>76</v>
      </c>
      <c r="C98" s="49">
        <v>64.8947</v>
      </c>
      <c r="D98" s="49">
        <v>55.377000000000002</v>
      </c>
      <c r="E98" s="49">
        <v>59.566000000000003</v>
      </c>
      <c r="F98" s="49">
        <v>61.679000000000002</v>
      </c>
      <c r="G98" s="49">
        <v>79.263999999999996</v>
      </c>
      <c r="H98" s="49">
        <v>74.207999999999998</v>
      </c>
      <c r="I98" s="49">
        <v>92.358000000000004</v>
      </c>
      <c r="J98" s="49">
        <v>114</v>
      </c>
      <c r="K98" s="49">
        <v>109.566</v>
      </c>
      <c r="L98" s="49">
        <v>106.057</v>
      </c>
      <c r="M98" s="49">
        <v>91.849000000000004</v>
      </c>
      <c r="N98" s="49">
        <v>81.980999999999995</v>
      </c>
      <c r="O98" s="49">
        <v>71.584999999999994</v>
      </c>
      <c r="P98" s="49">
        <v>66.754999999999995</v>
      </c>
      <c r="Q98" s="49">
        <v>59.433999999999997</v>
      </c>
      <c r="T98" s="4">
        <f t="shared" si="123"/>
        <v>58.443719109664052</v>
      </c>
      <c r="U98" s="4">
        <f t="shared" si="124"/>
        <v>51.930082483487197</v>
      </c>
      <c r="V98" s="4">
        <f t="shared" si="125"/>
        <v>56.895880322955193</v>
      </c>
      <c r="W98" s="4">
        <f t="shared" si="126"/>
        <v>57.75680949803921</v>
      </c>
      <c r="X98" s="4">
        <f t="shared" si="127"/>
        <v>72.455117357254309</v>
      </c>
      <c r="Y98" s="4">
        <f t="shared" si="128"/>
        <v>67.830395433094537</v>
      </c>
      <c r="Z98" s="4">
        <f t="shared" si="129"/>
        <v>87.202965229648456</v>
      </c>
      <c r="AA98" s="4">
        <f t="shared" si="130"/>
        <v>115.98555986504724</v>
      </c>
      <c r="AB98" s="4">
        <f t="shared" si="131"/>
        <v>107.06482080436487</v>
      </c>
      <c r="AC98" s="4">
        <f t="shared" si="132"/>
        <v>103.60935880849996</v>
      </c>
      <c r="AD98" s="4">
        <f t="shared" si="133"/>
        <v>84.273099631542181</v>
      </c>
      <c r="AE98" s="4">
        <f t="shared" si="134"/>
        <v>74.766624500194922</v>
      </c>
      <c r="AF98" s="4">
        <f t="shared" si="135"/>
        <v>67.690224251568893</v>
      </c>
      <c r="AG98" s="4">
        <f t="shared" si="136"/>
        <v>68.841693332216678</v>
      </c>
      <c r="AH98" s="4">
        <f t="shared" si="137"/>
        <v>69.084742529435516</v>
      </c>
      <c r="AJ98" s="4">
        <f t="shared" si="138"/>
        <v>6.4509808903359485</v>
      </c>
      <c r="AK98" s="4">
        <f t="shared" si="139"/>
        <v>3.446917516512805</v>
      </c>
      <c r="AL98" s="4">
        <f t="shared" si="140"/>
        <v>2.6701196770448092</v>
      </c>
      <c r="AM98" s="4">
        <f t="shared" si="141"/>
        <v>3.9221905019607917</v>
      </c>
      <c r="AN98" s="4">
        <f t="shared" si="142"/>
        <v>6.8088826427456866</v>
      </c>
      <c r="AO98" s="4">
        <f t="shared" si="143"/>
        <v>6.3776045669054611</v>
      </c>
      <c r="AP98" s="4">
        <f t="shared" si="144"/>
        <v>5.1550347703515484</v>
      </c>
      <c r="AQ98" s="4">
        <f t="shared" si="145"/>
        <v>-1.9855598650472359</v>
      </c>
      <c r="AR98" s="4">
        <f t="shared" si="146"/>
        <v>2.5011791956351317</v>
      </c>
      <c r="AS98" s="4">
        <f t="shared" si="147"/>
        <v>2.4476411915000398</v>
      </c>
      <c r="AT98" s="4">
        <f t="shared" si="148"/>
        <v>7.5759003684578232</v>
      </c>
      <c r="AU98" s="4">
        <f t="shared" si="149"/>
        <v>7.2143754998050724</v>
      </c>
      <c r="AV98" s="4">
        <f t="shared" si="150"/>
        <v>3.8947757484311012</v>
      </c>
      <c r="AW98" s="4">
        <f t="shared" si="151"/>
        <v>-2.086693332216683</v>
      </c>
      <c r="AX98" s="4">
        <f t="shared" si="152"/>
        <v>-9.6507425294355187</v>
      </c>
      <c r="AZ98" s="2">
        <f t="shared" si="153"/>
        <v>38.864982400799029</v>
      </c>
      <c r="BA98" s="2">
        <f t="shared" si="154"/>
        <v>45.430338898238759</v>
      </c>
      <c r="BB98" s="2">
        <f t="shared" si="155"/>
        <v>48.95241165354949</v>
      </c>
      <c r="BC98" s="2">
        <f t="shared" si="156"/>
        <v>52.430452581873666</v>
      </c>
      <c r="BD98" s="2">
        <f t="shared" si="157"/>
        <v>55.543039718814725</v>
      </c>
      <c r="BE98" s="2">
        <f t="shared" si="158"/>
        <v>58.380586999557771</v>
      </c>
      <c r="BF98" s="2">
        <f t="shared" si="159"/>
        <v>60.65892877579806</v>
      </c>
      <c r="BG98" s="2">
        <f t="shared" si="160"/>
        <v>61.911293778524055</v>
      </c>
      <c r="BH98" s="2">
        <f t="shared" si="161"/>
        <v>63.055053660045047</v>
      </c>
      <c r="BI98" s="2">
        <f t="shared" si="162"/>
        <v>64.811483399656922</v>
      </c>
      <c r="BJ98" s="2">
        <f t="shared" si="163"/>
        <v>64.593859608071</v>
      </c>
      <c r="BK98" s="2">
        <f t="shared" si="164"/>
        <v>64.34206887738253</v>
      </c>
      <c r="BL98" s="2">
        <f t="shared" si="165"/>
        <v>61.31051827230521</v>
      </c>
      <c r="BM98" s="2">
        <f t="shared" si="166"/>
        <v>58.647921453108076</v>
      </c>
      <c r="BN98" s="2">
        <f t="shared" si="167"/>
        <v>54.630863284951495</v>
      </c>
      <c r="BP98" s="2" t="str">
        <f t="shared" si="168"/>
        <v/>
      </c>
      <c r="BQ98" s="2" t="str">
        <f t="shared" si="169"/>
        <v/>
      </c>
      <c r="BR98" s="2" t="str">
        <f t="shared" si="170"/>
        <v/>
      </c>
      <c r="BS98" s="2" t="str">
        <f t="shared" si="171"/>
        <v/>
      </c>
      <c r="BT98" s="2" t="str">
        <f t="shared" si="172"/>
        <v/>
      </c>
      <c r="BU98" s="2" t="str">
        <f t="shared" si="173"/>
        <v/>
      </c>
      <c r="BV98" s="2" t="str">
        <f t="shared" si="174"/>
        <v/>
      </c>
      <c r="BW98" s="2" t="str">
        <f t="shared" si="175"/>
        <v/>
      </c>
      <c r="BX98" s="2" t="str">
        <f t="shared" si="176"/>
        <v/>
      </c>
      <c r="BY98" s="2" t="str">
        <f t="shared" si="177"/>
        <v/>
      </c>
      <c r="BZ98" s="2" t="str">
        <f t="shared" si="178"/>
        <v/>
      </c>
      <c r="CA98" s="2" t="str">
        <f t="shared" si="179"/>
        <v/>
      </c>
      <c r="CB98" s="2" t="str">
        <f t="shared" si="180"/>
        <v/>
      </c>
      <c r="CC98" s="2" t="str">
        <f t="shared" si="181"/>
        <v/>
      </c>
      <c r="CD98" s="2" t="str">
        <f t="shared" si="182"/>
        <v/>
      </c>
      <c r="CF98" s="2" t="str">
        <f t="shared" si="183"/>
        <v/>
      </c>
      <c r="CG98" s="2" t="str">
        <f t="shared" si="184"/>
        <v/>
      </c>
      <c r="CH98" s="2" t="str">
        <f t="shared" si="185"/>
        <v/>
      </c>
      <c r="CI98" s="2" t="str">
        <f t="shared" si="186"/>
        <v/>
      </c>
      <c r="CJ98" s="2" t="str">
        <f t="shared" si="187"/>
        <v/>
      </c>
      <c r="CK98" s="2" t="str">
        <f t="shared" si="188"/>
        <v/>
      </c>
      <c r="CL98" s="2" t="str">
        <f t="shared" si="189"/>
        <v/>
      </c>
      <c r="CM98" s="2" t="str">
        <f t="shared" si="190"/>
        <v/>
      </c>
      <c r="CN98" s="2" t="str">
        <f t="shared" si="191"/>
        <v/>
      </c>
      <c r="CO98" s="2" t="str">
        <f t="shared" si="192"/>
        <v/>
      </c>
      <c r="CP98" s="2" t="str">
        <f t="shared" si="193"/>
        <v/>
      </c>
      <c r="CQ98" s="2" t="str">
        <f t="shared" si="194"/>
        <v/>
      </c>
      <c r="CR98" s="2" t="str">
        <f t="shared" si="195"/>
        <v/>
      </c>
      <c r="CS98" s="2" t="str">
        <f t="shared" si="196"/>
        <v/>
      </c>
      <c r="CT98" s="2" t="str">
        <f t="shared" si="197"/>
        <v/>
      </c>
      <c r="CV98" s="2">
        <f t="shared" si="198"/>
        <v>39.004216476733454</v>
      </c>
      <c r="CW98" s="2">
        <f t="shared" si="199"/>
        <v>45.63222852414242</v>
      </c>
      <c r="CX98" s="2">
        <f t="shared" si="200"/>
        <v>49.066888664138233</v>
      </c>
      <c r="CY98" s="2">
        <f t="shared" si="201"/>
        <v>52.48383548099396</v>
      </c>
      <c r="CZ98" s="2">
        <f t="shared" si="202"/>
        <v>55.48783214910884</v>
      </c>
      <c r="DA98" s="2">
        <f t="shared" si="203"/>
        <v>58.381487358600033</v>
      </c>
      <c r="DB98" s="2">
        <f t="shared" si="204"/>
        <v>60.595262350299407</v>
      </c>
      <c r="DC98" s="2">
        <f t="shared" si="205"/>
        <v>61.777273401841718</v>
      </c>
      <c r="DD98" s="2">
        <f t="shared" si="206"/>
        <v>62.982831867253111</v>
      </c>
      <c r="DE98" s="2">
        <f t="shared" si="207"/>
        <v>64.827676496180999</v>
      </c>
      <c r="DF98" s="2">
        <f t="shared" si="208"/>
        <v>64.818583458083864</v>
      </c>
      <c r="DG98" s="2">
        <f t="shared" si="209"/>
        <v>64.519991550317926</v>
      </c>
      <c r="DH98" s="2">
        <f t="shared" si="210"/>
        <v>61.451008468074633</v>
      </c>
      <c r="DI98" s="2">
        <f t="shared" si="211"/>
        <v>58.880281224781655</v>
      </c>
      <c r="DJ98" s="2">
        <f t="shared" si="212"/>
        <v>54.950678338736473</v>
      </c>
      <c r="DL98" s="2">
        <f t="shared" si="213"/>
        <v>37.632253329529796</v>
      </c>
      <c r="DM98" s="2">
        <f t="shared" si="214"/>
        <v>43.212235574767057</v>
      </c>
      <c r="DN98" s="2">
        <f t="shared" si="215"/>
        <v>47.728704575512218</v>
      </c>
      <c r="DO98" s="2">
        <f t="shared" si="216"/>
        <v>51.829251643241406</v>
      </c>
      <c r="DP98" s="2">
        <f t="shared" si="217"/>
        <v>56.031734099469496</v>
      </c>
      <c r="DQ98" s="2">
        <f t="shared" si="218"/>
        <v>58.37200203725105</v>
      </c>
      <c r="DR98" s="2">
        <f t="shared" si="219"/>
        <v>61.163675068841343</v>
      </c>
      <c r="DS98" s="2">
        <f t="shared" si="220"/>
        <v>62.781766530866534</v>
      </c>
      <c r="DT98" s="2">
        <f t="shared" si="221"/>
        <v>63.555733470965635</v>
      </c>
      <c r="DU98" s="2">
        <f t="shared" si="222"/>
        <v>64.690201110123894</v>
      </c>
      <c r="DV98" s="2">
        <f t="shared" si="223"/>
        <v>62.617627655076511</v>
      </c>
      <c r="DW98" s="2">
        <f t="shared" si="224"/>
        <v>62.56365626315278</v>
      </c>
      <c r="DX98" s="2">
        <f t="shared" si="225"/>
        <v>59.65450308997714</v>
      </c>
      <c r="DY98" s="2">
        <f t="shared" si="226"/>
        <v>55.658057863680654</v>
      </c>
      <c r="DZ98" s="2">
        <f t="shared" si="227"/>
        <v>50.962923759519569</v>
      </c>
      <c r="EB98" s="2">
        <f t="shared" si="228"/>
        <v>0.10148528859409388</v>
      </c>
      <c r="EC98" s="2">
        <f t="shared" si="229"/>
        <v>8.3425708308682817E-2</v>
      </c>
      <c r="ED98" s="2">
        <f t="shared" si="230"/>
        <v>8.5546533964759211E-2</v>
      </c>
      <c r="EE98" s="2">
        <f t="shared" si="231"/>
        <v>8.1552424672713703E-2</v>
      </c>
      <c r="EF98" s="2">
        <f t="shared" si="232"/>
        <v>0.10150279782832337</v>
      </c>
      <c r="EG98" s="2">
        <f t="shared" si="233"/>
        <v>9.492130093806414E-2</v>
      </c>
      <c r="EH98" s="2">
        <f t="shared" si="234"/>
        <v>0.11200739079513554</v>
      </c>
      <c r="EI98" s="2">
        <f t="shared" si="235"/>
        <v>0.13342089936687326</v>
      </c>
      <c r="EJ98" s="2">
        <f t="shared" si="236"/>
        <v>0.12606317092485889</v>
      </c>
      <c r="EK98" s="2">
        <f t="shared" si="237"/>
        <v>0.117789060198372</v>
      </c>
      <c r="EL98" s="2">
        <f t="shared" si="238"/>
        <v>0.10210284536645968</v>
      </c>
      <c r="EM98" s="2">
        <f t="shared" si="239"/>
        <v>9.0946922085746992E-2</v>
      </c>
      <c r="EN98" s="2">
        <f t="shared" si="240"/>
        <v>7.8201934423485164E-2</v>
      </c>
      <c r="EO98" s="2">
        <f t="shared" si="241"/>
        <v>7.2111627790502522E-2</v>
      </c>
      <c r="EP98" s="2">
        <f t="shared" si="242"/>
        <v>8.0199281934693417E-2</v>
      </c>
    </row>
    <row r="99" spans="2:146" x14ac:dyDescent="0.25">
      <c r="B99" s="2">
        <v>77</v>
      </c>
      <c r="C99" s="49">
        <v>68.614000000000004</v>
      </c>
      <c r="D99" s="49">
        <v>61.566000000000003</v>
      </c>
      <c r="E99" s="49">
        <v>63.811</v>
      </c>
      <c r="F99" s="49">
        <v>65.320999999999998</v>
      </c>
      <c r="G99" s="49">
        <v>87.942999999999998</v>
      </c>
      <c r="H99" s="49">
        <v>81.075000000000003</v>
      </c>
      <c r="I99" s="49">
        <v>103.849</v>
      </c>
      <c r="J99" s="49">
        <v>126.41500000000001</v>
      </c>
      <c r="K99" s="49">
        <v>119.81100000000001</v>
      </c>
      <c r="L99" s="49">
        <v>117.547</v>
      </c>
      <c r="M99" s="49">
        <v>100.52800000000001</v>
      </c>
      <c r="N99" s="49">
        <v>87.283000000000001</v>
      </c>
      <c r="O99" s="49">
        <v>73.207999999999998</v>
      </c>
      <c r="P99" s="49">
        <v>66.962000000000003</v>
      </c>
      <c r="Q99" s="49">
        <v>60.774000000000001</v>
      </c>
      <c r="T99" s="4">
        <f t="shared" si="123"/>
        <v>65.279719952857349</v>
      </c>
      <c r="U99" s="4">
        <f t="shared" si="124"/>
        <v>54.104128544942377</v>
      </c>
      <c r="V99" s="4">
        <f t="shared" si="125"/>
        <v>58.972168993028092</v>
      </c>
      <c r="W99" s="4">
        <f t="shared" si="126"/>
        <v>59.84168832631979</v>
      </c>
      <c r="X99" s="4">
        <f t="shared" si="127"/>
        <v>83.620078511106129</v>
      </c>
      <c r="Y99" s="4">
        <f t="shared" si="128"/>
        <v>75.605058518852729</v>
      </c>
      <c r="Z99" s="4">
        <f t="shared" si="129"/>
        <v>101.8116694631598</v>
      </c>
      <c r="AA99" s="4">
        <f t="shared" si="130"/>
        <v>132.25283944091382</v>
      </c>
      <c r="AB99" s="4">
        <f t="shared" si="131"/>
        <v>123.81168220490666</v>
      </c>
      <c r="AC99" s="4">
        <f t="shared" si="132"/>
        <v>119.70334962024506</v>
      </c>
      <c r="AD99" s="4">
        <f t="shared" si="133"/>
        <v>96.164327429683439</v>
      </c>
      <c r="AE99" s="4">
        <f t="shared" si="134"/>
        <v>81.591341321526841</v>
      </c>
      <c r="AF99" s="4">
        <f t="shared" si="135"/>
        <v>68.002267808254913</v>
      </c>
      <c r="AG99" s="4">
        <f t="shared" si="136"/>
        <v>65.857401980705333</v>
      </c>
      <c r="AH99" s="4">
        <f t="shared" si="137"/>
        <v>63.833550434547732</v>
      </c>
      <c r="AJ99" s="4">
        <f t="shared" si="138"/>
        <v>3.3342800471426557</v>
      </c>
      <c r="AK99" s="4">
        <f t="shared" si="139"/>
        <v>7.4618714550576257</v>
      </c>
      <c r="AL99" s="4">
        <f t="shared" si="140"/>
        <v>4.8388310069719083</v>
      </c>
      <c r="AM99" s="4">
        <f t="shared" si="141"/>
        <v>5.4793116736802077</v>
      </c>
      <c r="AN99" s="4">
        <f t="shared" si="142"/>
        <v>4.3229214888938685</v>
      </c>
      <c r="AO99" s="4">
        <f t="shared" si="143"/>
        <v>5.4699414811472735</v>
      </c>
      <c r="AP99" s="4">
        <f t="shared" si="144"/>
        <v>2.0373305368402015</v>
      </c>
      <c r="AQ99" s="4">
        <f t="shared" si="145"/>
        <v>-5.837839440913811</v>
      </c>
      <c r="AR99" s="4">
        <f t="shared" si="146"/>
        <v>-4.0006822049066528</v>
      </c>
      <c r="AS99" s="4">
        <f t="shared" si="147"/>
        <v>-2.1563496202450665</v>
      </c>
      <c r="AT99" s="4">
        <f t="shared" si="148"/>
        <v>4.3636725703165666</v>
      </c>
      <c r="AU99" s="4">
        <f t="shared" si="149"/>
        <v>5.6916586784731606</v>
      </c>
      <c r="AV99" s="4">
        <f t="shared" si="150"/>
        <v>5.2057321917450849</v>
      </c>
      <c r="AW99" s="4">
        <f t="shared" si="151"/>
        <v>1.1045980192946701</v>
      </c>
      <c r="AX99" s="4">
        <f t="shared" si="152"/>
        <v>-3.0595504345477309</v>
      </c>
      <c r="AZ99" s="2">
        <f t="shared" si="153"/>
        <v>38.806029089352897</v>
      </c>
      <c r="BA99" s="2">
        <f t="shared" si="154"/>
        <v>45.378152218113492</v>
      </c>
      <c r="BB99" s="2">
        <f t="shared" si="155"/>
        <v>48.880133051276694</v>
      </c>
      <c r="BC99" s="2">
        <f t="shared" si="156"/>
        <v>52.357854695469172</v>
      </c>
      <c r="BD99" s="2">
        <f t="shared" si="157"/>
        <v>55.46449490981265</v>
      </c>
      <c r="BE99" s="2">
        <f t="shared" si="158"/>
        <v>58.29148769968193</v>
      </c>
      <c r="BF99" s="2">
        <f t="shared" si="159"/>
        <v>60.588677522236814</v>
      </c>
      <c r="BG99" s="2">
        <f t="shared" si="160"/>
        <v>61.82527817541019</v>
      </c>
      <c r="BH99" s="2">
        <f t="shared" si="161"/>
        <v>62.967207710976936</v>
      </c>
      <c r="BI99" s="2">
        <f t="shared" si="162"/>
        <v>64.704545446122808</v>
      </c>
      <c r="BJ99" s="2">
        <f t="shared" si="163"/>
        <v>64.466117467560707</v>
      </c>
      <c r="BK99" s="2">
        <f t="shared" si="164"/>
        <v>64.195438724583113</v>
      </c>
      <c r="BL99" s="2">
        <f t="shared" si="165"/>
        <v>61.181789966240125</v>
      </c>
      <c r="BM99" s="2">
        <f t="shared" si="166"/>
        <v>58.51093100896329</v>
      </c>
      <c r="BN99" s="2">
        <f t="shared" si="167"/>
        <v>54.496792722872364</v>
      </c>
      <c r="BP99" s="2" t="str">
        <f t="shared" si="168"/>
        <v/>
      </c>
      <c r="BQ99" s="2" t="str">
        <f t="shared" si="169"/>
        <v/>
      </c>
      <c r="BR99" s="2" t="str">
        <f t="shared" si="170"/>
        <v/>
      </c>
      <c r="BS99" s="2" t="str">
        <f t="shared" si="171"/>
        <v/>
      </c>
      <c r="BT99" s="2" t="str">
        <f t="shared" si="172"/>
        <v/>
      </c>
      <c r="BU99" s="2" t="str">
        <f t="shared" si="173"/>
        <v/>
      </c>
      <c r="BV99" s="2" t="str">
        <f t="shared" si="174"/>
        <v/>
      </c>
      <c r="BW99" s="2" t="str">
        <f t="shared" si="175"/>
        <v/>
      </c>
      <c r="BX99" s="2" t="str">
        <f t="shared" si="176"/>
        <v/>
      </c>
      <c r="BY99" s="2" t="str">
        <f t="shared" si="177"/>
        <v/>
      </c>
      <c r="BZ99" s="2" t="str">
        <f t="shared" si="178"/>
        <v/>
      </c>
      <c r="CA99" s="2" t="str">
        <f t="shared" si="179"/>
        <v/>
      </c>
      <c r="CB99" s="2" t="str">
        <f t="shared" si="180"/>
        <v/>
      </c>
      <c r="CC99" s="2" t="str">
        <f t="shared" si="181"/>
        <v/>
      </c>
      <c r="CD99" s="2" t="str">
        <f t="shared" si="182"/>
        <v/>
      </c>
      <c r="CF99" s="2" t="str">
        <f t="shared" si="183"/>
        <v/>
      </c>
      <c r="CG99" s="2" t="str">
        <f t="shared" si="184"/>
        <v/>
      </c>
      <c r="CH99" s="2" t="str">
        <f t="shared" si="185"/>
        <v/>
      </c>
      <c r="CI99" s="2" t="str">
        <f t="shared" si="186"/>
        <v/>
      </c>
      <c r="CJ99" s="2" t="str">
        <f t="shared" si="187"/>
        <v/>
      </c>
      <c r="CK99" s="2" t="str">
        <f t="shared" si="188"/>
        <v/>
      </c>
      <c r="CL99" s="2" t="str">
        <f t="shared" si="189"/>
        <v/>
      </c>
      <c r="CM99" s="2" t="str">
        <f t="shared" si="190"/>
        <v/>
      </c>
      <c r="CN99" s="2" t="str">
        <f t="shared" si="191"/>
        <v/>
      </c>
      <c r="CO99" s="2" t="str">
        <f t="shared" si="192"/>
        <v/>
      </c>
      <c r="CP99" s="2" t="str">
        <f t="shared" si="193"/>
        <v/>
      </c>
      <c r="CQ99" s="2" t="str">
        <f t="shared" si="194"/>
        <v/>
      </c>
      <c r="CR99" s="2" t="str">
        <f t="shared" si="195"/>
        <v/>
      </c>
      <c r="CS99" s="2" t="str">
        <f t="shared" si="196"/>
        <v/>
      </c>
      <c r="CT99" s="2" t="str">
        <f t="shared" si="197"/>
        <v/>
      </c>
      <c r="CV99" s="2">
        <f t="shared" si="198"/>
        <v>38.956159079873686</v>
      </c>
      <c r="CW99" s="2">
        <f t="shared" si="199"/>
        <v>45.600696059616723</v>
      </c>
      <c r="CX99" s="2">
        <f t="shared" si="200"/>
        <v>49.006110198061535</v>
      </c>
      <c r="CY99" s="2">
        <f t="shared" si="201"/>
        <v>52.417701562307776</v>
      </c>
      <c r="CZ99" s="2">
        <f t="shared" si="202"/>
        <v>55.407430370782933</v>
      </c>
      <c r="DA99" s="2">
        <f t="shared" si="203"/>
        <v>58.293967997679609</v>
      </c>
      <c r="DB99" s="2">
        <f t="shared" si="204"/>
        <v>60.525015344311385</v>
      </c>
      <c r="DC99" s="2">
        <f t="shared" si="205"/>
        <v>61.68544610970239</v>
      </c>
      <c r="DD99" s="2">
        <f t="shared" si="206"/>
        <v>62.895195371851266</v>
      </c>
      <c r="DE99" s="2">
        <f t="shared" si="207"/>
        <v>64.727938436623816</v>
      </c>
      <c r="DF99" s="2">
        <f t="shared" si="208"/>
        <v>64.709855164670685</v>
      </c>
      <c r="DG99" s="2">
        <f t="shared" si="209"/>
        <v>64.389389480232225</v>
      </c>
      <c r="DH99" s="2">
        <f t="shared" si="210"/>
        <v>61.337205332715712</v>
      </c>
      <c r="DI99" s="2">
        <f t="shared" si="211"/>
        <v>58.76339355687216</v>
      </c>
      <c r="DJ99" s="2">
        <f t="shared" si="212"/>
        <v>54.842873891041364</v>
      </c>
      <c r="DL99" s="2">
        <f t="shared" si="213"/>
        <v>37.593786442903891</v>
      </c>
      <c r="DM99" s="2">
        <f t="shared" si="214"/>
        <v>43.14826268124969</v>
      </c>
      <c r="DN99" s="2">
        <f t="shared" si="215"/>
        <v>47.651984330854454</v>
      </c>
      <c r="DO99" s="2">
        <f t="shared" si="216"/>
        <v>51.743160781936659</v>
      </c>
      <c r="DP99" s="2">
        <f t="shared" si="217"/>
        <v>55.925180925357935</v>
      </c>
      <c r="DQ99" s="2">
        <f t="shared" si="218"/>
        <v>58.269918872792751</v>
      </c>
      <c r="DR99" s="2">
        <f t="shared" si="219"/>
        <v>61.048980900939057</v>
      </c>
      <c r="DS99" s="2">
        <f t="shared" si="220"/>
        <v>62.65358477283867</v>
      </c>
      <c r="DT99" s="2">
        <f t="shared" si="221"/>
        <v>63.422508845701728</v>
      </c>
      <c r="DU99" s="2">
        <f t="shared" si="222"/>
        <v>64.544754110553171</v>
      </c>
      <c r="DV99" s="2">
        <f t="shared" si="223"/>
        <v>62.511276401682437</v>
      </c>
      <c r="DW99" s="2">
        <f t="shared" si="224"/>
        <v>62.42739617800369</v>
      </c>
      <c r="DX99" s="2">
        <f t="shared" si="225"/>
        <v>59.511036952303748</v>
      </c>
      <c r="DY99" s="2">
        <f t="shared" si="226"/>
        <v>55.548232941343031</v>
      </c>
      <c r="DZ99" s="2">
        <f t="shared" si="227"/>
        <v>50.876853887789217</v>
      </c>
      <c r="EB99" s="2">
        <f t="shared" si="228"/>
        <v>0.11019744998307331</v>
      </c>
      <c r="EC99" s="2">
        <f t="shared" si="229"/>
        <v>9.0744092567935655E-2</v>
      </c>
      <c r="ED99" s="2">
        <f t="shared" si="230"/>
        <v>9.3032080573627829E-2</v>
      </c>
      <c r="EE99" s="2">
        <f t="shared" si="231"/>
        <v>8.8722385036039769E-2</v>
      </c>
      <c r="EF99" s="2">
        <f t="shared" si="232"/>
        <v>0.11021627794596238</v>
      </c>
      <c r="EG99" s="2">
        <f t="shared" si="233"/>
        <v>0.10313464665944558</v>
      </c>
      <c r="EH99" s="2">
        <f t="shared" si="234"/>
        <v>0.12150069240270146</v>
      </c>
      <c r="EI99" s="2">
        <f t="shared" si="235"/>
        <v>0.14443392360224183</v>
      </c>
      <c r="EJ99" s="2">
        <f t="shared" si="236"/>
        <v>0.13656457249203252</v>
      </c>
      <c r="EK99" s="2">
        <f t="shared" si="237"/>
        <v>0.12770192189909296</v>
      </c>
      <c r="EL99" s="2">
        <f t="shared" si="238"/>
        <v>0.11086148070433172</v>
      </c>
      <c r="EM99" s="2">
        <f t="shared" si="239"/>
        <v>9.885393361374889E-2</v>
      </c>
      <c r="EN99" s="2">
        <f t="shared" si="240"/>
        <v>8.5104620221564092E-2</v>
      </c>
      <c r="EO99" s="2">
        <f t="shared" si="241"/>
        <v>7.8522530628635762E-2</v>
      </c>
      <c r="EP99" s="2">
        <f t="shared" si="242"/>
        <v>8.7261579085636504E-2</v>
      </c>
    </row>
    <row r="100" spans="2:146" x14ac:dyDescent="0.25">
      <c r="B100" s="2">
        <v>78</v>
      </c>
      <c r="C100" s="49">
        <v>73.403499999999994</v>
      </c>
      <c r="D100" s="49">
        <v>66.075000000000003</v>
      </c>
      <c r="E100" s="49">
        <v>68.774000000000001</v>
      </c>
      <c r="F100" s="49">
        <v>70.453000000000003</v>
      </c>
      <c r="G100" s="49">
        <v>98.774000000000001</v>
      </c>
      <c r="H100" s="49">
        <v>92.716999999999999</v>
      </c>
      <c r="I100" s="49">
        <v>115.491</v>
      </c>
      <c r="J100" s="49">
        <v>136.434</v>
      </c>
      <c r="K100" s="49">
        <v>131.41499999999999</v>
      </c>
      <c r="L100" s="49">
        <v>129.05699999999999</v>
      </c>
      <c r="M100" s="49">
        <v>111.52800000000001</v>
      </c>
      <c r="N100" s="49">
        <v>97.225999999999999</v>
      </c>
      <c r="O100" s="49">
        <v>77.150999999999996</v>
      </c>
      <c r="P100" s="49">
        <v>68.849000000000004</v>
      </c>
      <c r="Q100" s="49">
        <v>62.546999999999997</v>
      </c>
      <c r="T100" s="4">
        <f t="shared" si="123"/>
        <v>71.909720538009907</v>
      </c>
      <c r="U100" s="4">
        <f t="shared" si="124"/>
        <v>58.715258150984731</v>
      </c>
      <c r="V100" s="4">
        <f t="shared" si="125"/>
        <v>63.815000713964231</v>
      </c>
      <c r="W100" s="4">
        <f t="shared" si="126"/>
        <v>64.661392019594345</v>
      </c>
      <c r="X100" s="4">
        <f t="shared" si="127"/>
        <v>97.877500714930534</v>
      </c>
      <c r="Y100" s="4">
        <f t="shared" si="128"/>
        <v>87.379365992945111</v>
      </c>
      <c r="Z100" s="4">
        <f t="shared" si="129"/>
        <v>118.36340515418473</v>
      </c>
      <c r="AA100" s="4">
        <f t="shared" si="130"/>
        <v>143.50887512593073</v>
      </c>
      <c r="AB100" s="4">
        <f t="shared" si="131"/>
        <v>138.17059740560339</v>
      </c>
      <c r="AC100" s="4">
        <f t="shared" si="132"/>
        <v>135.06177713026435</v>
      </c>
      <c r="AD100" s="4">
        <f t="shared" si="133"/>
        <v>111.04387407757299</v>
      </c>
      <c r="AE100" s="4">
        <f t="shared" si="134"/>
        <v>92.003631098295727</v>
      </c>
      <c r="AF100" s="4">
        <f t="shared" si="135"/>
        <v>70.969566902930296</v>
      </c>
      <c r="AG100" s="4">
        <f t="shared" si="136"/>
        <v>65.237547181131205</v>
      </c>
      <c r="AH100" s="4">
        <f t="shared" si="137"/>
        <v>61.027707538291217</v>
      </c>
      <c r="AJ100" s="4">
        <f t="shared" si="138"/>
        <v>1.493779461990087</v>
      </c>
      <c r="AK100" s="4">
        <f t="shared" si="139"/>
        <v>7.359741849015272</v>
      </c>
      <c r="AL100" s="4">
        <f t="shared" si="140"/>
        <v>4.9589992860357697</v>
      </c>
      <c r="AM100" s="4">
        <f t="shared" si="141"/>
        <v>5.7916079804056579</v>
      </c>
      <c r="AN100" s="4">
        <f t="shared" si="142"/>
        <v>0.89649928506946708</v>
      </c>
      <c r="AO100" s="4">
        <f t="shared" si="143"/>
        <v>5.3376340070548878</v>
      </c>
      <c r="AP100" s="4">
        <f t="shared" si="144"/>
        <v>-2.8724051541847331</v>
      </c>
      <c r="AQ100" s="4">
        <f t="shared" si="145"/>
        <v>-7.0748751259307312</v>
      </c>
      <c r="AR100" s="4">
        <f t="shared" si="146"/>
        <v>-6.7555974056033961</v>
      </c>
      <c r="AS100" s="4">
        <f t="shared" si="147"/>
        <v>-6.0047771302643582</v>
      </c>
      <c r="AT100" s="4">
        <f t="shared" si="148"/>
        <v>0.4841259224270118</v>
      </c>
      <c r="AU100" s="4">
        <f t="shared" si="149"/>
        <v>5.2223689017042716</v>
      </c>
      <c r="AV100" s="4">
        <f t="shared" si="150"/>
        <v>6.1814330970697</v>
      </c>
      <c r="AW100" s="4">
        <f t="shared" si="151"/>
        <v>3.6114528188687984</v>
      </c>
      <c r="AX100" s="4">
        <f t="shared" si="152"/>
        <v>1.5192924617087797</v>
      </c>
      <c r="AZ100" s="2">
        <f t="shared" si="153"/>
        <v>38.746365754529251</v>
      </c>
      <c r="BA100" s="2">
        <f t="shared" si="154"/>
        <v>45.324067114710083</v>
      </c>
      <c r="BB100" s="2">
        <f t="shared" si="155"/>
        <v>48.806817596930237</v>
      </c>
      <c r="BC100" s="2">
        <f t="shared" si="156"/>
        <v>52.284578813881339</v>
      </c>
      <c r="BD100" s="2">
        <f t="shared" si="157"/>
        <v>55.385813142138332</v>
      </c>
      <c r="BE100" s="2">
        <f t="shared" si="158"/>
        <v>58.202125118013726</v>
      </c>
      <c r="BF100" s="2">
        <f t="shared" si="159"/>
        <v>60.517910981656939</v>
      </c>
      <c r="BG100" s="2">
        <f t="shared" si="160"/>
        <v>61.739156197835719</v>
      </c>
      <c r="BH100" s="2">
        <f t="shared" si="161"/>
        <v>62.878754428861157</v>
      </c>
      <c r="BI100" s="2">
        <f t="shared" si="162"/>
        <v>64.596540265646709</v>
      </c>
      <c r="BJ100" s="2">
        <f t="shared" si="163"/>
        <v>64.336987902429314</v>
      </c>
      <c r="BK100" s="2">
        <f t="shared" si="164"/>
        <v>64.04752620724436</v>
      </c>
      <c r="BL100" s="2">
        <f t="shared" si="165"/>
        <v>61.051634959092837</v>
      </c>
      <c r="BM100" s="2">
        <f t="shared" si="166"/>
        <v>58.372371066316639</v>
      </c>
      <c r="BN100" s="2">
        <f t="shared" si="167"/>
        <v>54.36082923006547</v>
      </c>
      <c r="BP100" s="2" t="str">
        <f t="shared" si="168"/>
        <v/>
      </c>
      <c r="BQ100" s="2" t="str">
        <f t="shared" si="169"/>
        <v/>
      </c>
      <c r="BR100" s="2" t="str">
        <f t="shared" si="170"/>
        <v/>
      </c>
      <c r="BS100" s="2" t="str">
        <f t="shared" si="171"/>
        <v/>
      </c>
      <c r="BT100" s="2" t="str">
        <f t="shared" si="172"/>
        <v/>
      </c>
      <c r="BU100" s="2" t="str">
        <f t="shared" si="173"/>
        <v/>
      </c>
      <c r="BV100" s="2" t="str">
        <f t="shared" si="174"/>
        <v/>
      </c>
      <c r="BW100" s="2" t="str">
        <f t="shared" si="175"/>
        <v/>
      </c>
      <c r="BX100" s="2" t="str">
        <f t="shared" si="176"/>
        <v/>
      </c>
      <c r="BY100" s="2" t="str">
        <f t="shared" si="177"/>
        <v/>
      </c>
      <c r="BZ100" s="2" t="str">
        <f t="shared" si="178"/>
        <v/>
      </c>
      <c r="CA100" s="2" t="str">
        <f t="shared" si="179"/>
        <v/>
      </c>
      <c r="CB100" s="2" t="str">
        <f t="shared" si="180"/>
        <v/>
      </c>
      <c r="CC100" s="2" t="str">
        <f t="shared" si="181"/>
        <v/>
      </c>
      <c r="CD100" s="2" t="str">
        <f t="shared" si="182"/>
        <v/>
      </c>
      <c r="CF100" s="2" t="str">
        <f t="shared" si="183"/>
        <v/>
      </c>
      <c r="CG100" s="2" t="str">
        <f t="shared" si="184"/>
        <v/>
      </c>
      <c r="CH100" s="2" t="str">
        <f t="shared" si="185"/>
        <v/>
      </c>
      <c r="CI100" s="2" t="str">
        <f t="shared" si="186"/>
        <v/>
      </c>
      <c r="CJ100" s="2" t="str">
        <f t="shared" si="187"/>
        <v/>
      </c>
      <c r="CK100" s="2" t="str">
        <f t="shared" si="188"/>
        <v/>
      </c>
      <c r="CL100" s="2" t="str">
        <f t="shared" si="189"/>
        <v/>
      </c>
      <c r="CM100" s="2" t="str">
        <f t="shared" si="190"/>
        <v/>
      </c>
      <c r="CN100" s="2" t="str">
        <f t="shared" si="191"/>
        <v/>
      </c>
      <c r="CO100" s="2" t="str">
        <f t="shared" si="192"/>
        <v/>
      </c>
      <c r="CP100" s="2" t="str">
        <f t="shared" si="193"/>
        <v/>
      </c>
      <c r="CQ100" s="2" t="str">
        <f t="shared" si="194"/>
        <v/>
      </c>
      <c r="CR100" s="2" t="str">
        <f t="shared" si="195"/>
        <v/>
      </c>
      <c r="CS100" s="2" t="str">
        <f t="shared" si="196"/>
        <v/>
      </c>
      <c r="CT100" s="2" t="str">
        <f t="shared" si="197"/>
        <v/>
      </c>
      <c r="CV100" s="2">
        <f t="shared" si="198"/>
        <v>38.908101683013918</v>
      </c>
      <c r="CW100" s="2">
        <f t="shared" si="199"/>
        <v>45.569163595091027</v>
      </c>
      <c r="CX100" s="2">
        <f t="shared" si="200"/>
        <v>48.945331731984837</v>
      </c>
      <c r="CY100" s="2">
        <f t="shared" si="201"/>
        <v>52.351567643621593</v>
      </c>
      <c r="CZ100" s="2">
        <f t="shared" si="202"/>
        <v>55.327028592457026</v>
      </c>
      <c r="DA100" s="2">
        <f t="shared" si="203"/>
        <v>58.206448636759177</v>
      </c>
      <c r="DB100" s="2">
        <f t="shared" si="204"/>
        <v>60.454768338323362</v>
      </c>
      <c r="DC100" s="2">
        <f t="shared" si="205"/>
        <v>61.593618817563062</v>
      </c>
      <c r="DD100" s="2">
        <f t="shared" si="206"/>
        <v>62.807558876449427</v>
      </c>
      <c r="DE100" s="2">
        <f t="shared" si="207"/>
        <v>64.628200377066619</v>
      </c>
      <c r="DF100" s="2">
        <f t="shared" si="208"/>
        <v>64.60112687125752</v>
      </c>
      <c r="DG100" s="2">
        <f t="shared" si="209"/>
        <v>64.25878741014651</v>
      </c>
      <c r="DH100" s="2">
        <f t="shared" si="210"/>
        <v>61.223402197356798</v>
      </c>
      <c r="DI100" s="2">
        <f t="shared" si="211"/>
        <v>58.646505888962665</v>
      </c>
      <c r="DJ100" s="2">
        <f t="shared" si="212"/>
        <v>54.735069443346262</v>
      </c>
      <c r="DL100" s="2">
        <f t="shared" si="213"/>
        <v>37.555319556277986</v>
      </c>
      <c r="DM100" s="2">
        <f t="shared" si="214"/>
        <v>43.084289787732324</v>
      </c>
      <c r="DN100" s="2">
        <f t="shared" si="215"/>
        <v>47.575264086196682</v>
      </c>
      <c r="DO100" s="2">
        <f t="shared" si="216"/>
        <v>51.657069920631919</v>
      </c>
      <c r="DP100" s="2">
        <f t="shared" si="217"/>
        <v>55.818627751246382</v>
      </c>
      <c r="DQ100" s="2">
        <f t="shared" si="218"/>
        <v>58.167835708334451</v>
      </c>
      <c r="DR100" s="2">
        <f t="shared" si="219"/>
        <v>60.934286733036778</v>
      </c>
      <c r="DS100" s="2">
        <f t="shared" si="220"/>
        <v>62.525403014810806</v>
      </c>
      <c r="DT100" s="2">
        <f t="shared" si="221"/>
        <v>63.289284220437814</v>
      </c>
      <c r="DU100" s="2">
        <f t="shared" si="222"/>
        <v>64.399307110982448</v>
      </c>
      <c r="DV100" s="2">
        <f t="shared" si="223"/>
        <v>62.404925148288363</v>
      </c>
      <c r="DW100" s="2">
        <f t="shared" si="224"/>
        <v>62.2911360928546</v>
      </c>
      <c r="DX100" s="2">
        <f t="shared" si="225"/>
        <v>59.367570814630355</v>
      </c>
      <c r="DY100" s="2">
        <f t="shared" si="226"/>
        <v>55.438408019005415</v>
      </c>
      <c r="DZ100" s="2">
        <f t="shared" si="227"/>
        <v>50.790784016058858</v>
      </c>
      <c r="EB100" s="2">
        <f t="shared" si="228"/>
        <v>0.11955800220018174</v>
      </c>
      <c r="EC100" s="2">
        <f t="shared" si="229"/>
        <v>9.8635383275849906E-2</v>
      </c>
      <c r="ED100" s="2">
        <f t="shared" si="230"/>
        <v>0.10110021609547143</v>
      </c>
      <c r="EE100" s="2">
        <f t="shared" si="231"/>
        <v>9.6456514575566324E-2</v>
      </c>
      <c r="EF100" s="2">
        <f t="shared" si="232"/>
        <v>0.1195782145479566</v>
      </c>
      <c r="EG100" s="2">
        <f t="shared" si="233"/>
        <v>0.11197075492170643</v>
      </c>
      <c r="EH100" s="2">
        <f t="shared" si="234"/>
        <v>0.13167929328614575</v>
      </c>
      <c r="EI100" s="2">
        <f t="shared" si="235"/>
        <v>0.15619215340046835</v>
      </c>
      <c r="EJ100" s="2">
        <f t="shared" si="236"/>
        <v>0.14779283112297412</v>
      </c>
      <c r="EK100" s="2">
        <f t="shared" si="237"/>
        <v>0.13831822998349483</v>
      </c>
      <c r="EL100" s="2">
        <f t="shared" si="238"/>
        <v>0.12027081395378232</v>
      </c>
      <c r="EM100" s="2">
        <f t="shared" si="239"/>
        <v>0.10736719511509679</v>
      </c>
      <c r="EN100" s="2">
        <f t="shared" si="240"/>
        <v>9.2555412017881783E-2</v>
      </c>
      <c r="EO100" s="2">
        <f t="shared" si="241"/>
        <v>8.5450891387449435E-2</v>
      </c>
      <c r="EP100" s="2">
        <f t="shared" si="242"/>
        <v>9.4881625627729477E-2</v>
      </c>
    </row>
    <row r="101" spans="2:146" x14ac:dyDescent="0.25">
      <c r="B101" s="2">
        <v>79</v>
      </c>
      <c r="C101" s="49">
        <v>76.526300000000006</v>
      </c>
      <c r="D101" s="49">
        <v>73.376999999999995</v>
      </c>
      <c r="E101" s="49">
        <v>74.980999999999995</v>
      </c>
      <c r="F101" s="49">
        <v>78.019000000000005</v>
      </c>
      <c r="G101" s="49">
        <v>110.90600000000001</v>
      </c>
      <c r="H101" s="49">
        <v>104.226</v>
      </c>
      <c r="I101" s="49">
        <v>127.075</v>
      </c>
      <c r="J101" s="49">
        <v>142.83000000000001</v>
      </c>
      <c r="K101" s="49">
        <v>138.96199999999999</v>
      </c>
      <c r="L101" s="49">
        <v>138.47200000000001</v>
      </c>
      <c r="M101" s="49">
        <v>123.13200000000001</v>
      </c>
      <c r="N101" s="49">
        <v>108.377</v>
      </c>
      <c r="O101" s="49">
        <v>83.245000000000005</v>
      </c>
      <c r="P101" s="49">
        <v>74.019000000000005</v>
      </c>
      <c r="Q101" s="49">
        <v>64.924999999999997</v>
      </c>
      <c r="T101" s="4">
        <f t="shared" si="123"/>
        <v>77.09623857935641</v>
      </c>
      <c r="U101" s="4">
        <f t="shared" si="124"/>
        <v>65.886474767946879</v>
      </c>
      <c r="V101" s="4">
        <f t="shared" si="125"/>
        <v>71.503795164783526</v>
      </c>
      <c r="W101" s="4">
        <f t="shared" si="126"/>
        <v>72.584297627801021</v>
      </c>
      <c r="X101" s="4">
        <f t="shared" si="127"/>
        <v>113.22643359062323</v>
      </c>
      <c r="Y101" s="4">
        <f t="shared" si="128"/>
        <v>102.53618121196746</v>
      </c>
      <c r="Z101" s="4">
        <f t="shared" si="129"/>
        <v>133.64043035043181</v>
      </c>
      <c r="AA101" s="4">
        <f t="shared" si="130"/>
        <v>146.27456545971572</v>
      </c>
      <c r="AB101" s="4">
        <f t="shared" si="131"/>
        <v>146.14667824842724</v>
      </c>
      <c r="AC101" s="4">
        <f t="shared" si="132"/>
        <v>146.02855924198545</v>
      </c>
      <c r="AD101" s="4">
        <f t="shared" si="133"/>
        <v>126.84652633043436</v>
      </c>
      <c r="AE101" s="4">
        <f t="shared" si="134"/>
        <v>105.54419574392276</v>
      </c>
      <c r="AF101" s="4">
        <f t="shared" si="135"/>
        <v>76.968525242911824</v>
      </c>
      <c r="AG101" s="4">
        <f t="shared" si="136"/>
        <v>67.127122856031278</v>
      </c>
      <c r="AH101" s="4">
        <f t="shared" si="137"/>
        <v>60.596312180932998</v>
      </c>
      <c r="AJ101" s="4">
        <f t="shared" si="138"/>
        <v>-0.56993857935640335</v>
      </c>
      <c r="AK101" s="4">
        <f t="shared" si="139"/>
        <v>7.4905252320531162</v>
      </c>
      <c r="AL101" s="4">
        <f t="shared" si="140"/>
        <v>3.4772048352164688</v>
      </c>
      <c r="AM101" s="4">
        <f t="shared" si="141"/>
        <v>5.4347023721989842</v>
      </c>
      <c r="AN101" s="4">
        <f t="shared" si="142"/>
        <v>-2.3204335906232245</v>
      </c>
      <c r="AO101" s="4">
        <f t="shared" si="143"/>
        <v>1.6898187880325395</v>
      </c>
      <c r="AP101" s="4">
        <f t="shared" si="144"/>
        <v>-6.5654303504318108</v>
      </c>
      <c r="AQ101" s="4">
        <f t="shared" si="145"/>
        <v>-3.4445654597157045</v>
      </c>
      <c r="AR101" s="4">
        <f t="shared" si="146"/>
        <v>-7.1846782484272467</v>
      </c>
      <c r="AS101" s="4">
        <f t="shared" si="147"/>
        <v>-7.5565592419854397</v>
      </c>
      <c r="AT101" s="4">
        <f t="shared" si="148"/>
        <v>-3.714526330434353</v>
      </c>
      <c r="AU101" s="4">
        <f t="shared" si="149"/>
        <v>2.8328042560772388</v>
      </c>
      <c r="AV101" s="4">
        <f t="shared" si="150"/>
        <v>6.2764747570881809</v>
      </c>
      <c r="AW101" s="4">
        <f t="shared" si="151"/>
        <v>6.8918771439687276</v>
      </c>
      <c r="AX101" s="4">
        <f t="shared" si="152"/>
        <v>4.3286878190669995</v>
      </c>
      <c r="AZ101" s="2">
        <f t="shared" si="153"/>
        <v>38.685969520556171</v>
      </c>
      <c r="BA101" s="2">
        <f t="shared" si="154"/>
        <v>45.267946068530563</v>
      </c>
      <c r="BB101" s="2">
        <f t="shared" si="155"/>
        <v>48.732392495186744</v>
      </c>
      <c r="BC101" s="2">
        <f t="shared" si="156"/>
        <v>52.210567935624624</v>
      </c>
      <c r="BD101" s="2">
        <f t="shared" si="157"/>
        <v>55.306957931923364</v>
      </c>
      <c r="BE101" s="2">
        <f t="shared" si="158"/>
        <v>58.112470356795868</v>
      </c>
      <c r="BF101" s="2">
        <f t="shared" si="159"/>
        <v>60.446550399870354</v>
      </c>
      <c r="BG101" s="2">
        <f t="shared" si="160"/>
        <v>61.65286739387777</v>
      </c>
      <c r="BH101" s="2">
        <f t="shared" si="161"/>
        <v>62.789605524758535</v>
      </c>
      <c r="BI101" s="2">
        <f t="shared" si="162"/>
        <v>64.487363791413131</v>
      </c>
      <c r="BJ101" s="2">
        <f t="shared" si="163"/>
        <v>64.206407924068955</v>
      </c>
      <c r="BK101" s="2">
        <f t="shared" si="164"/>
        <v>63.898257670324789</v>
      </c>
      <c r="BL101" s="2">
        <f t="shared" si="165"/>
        <v>60.91994322769267</v>
      </c>
      <c r="BM101" s="2">
        <f t="shared" si="166"/>
        <v>58.232149485679884</v>
      </c>
      <c r="BN101" s="2">
        <f t="shared" si="167"/>
        <v>54.222881660374469</v>
      </c>
      <c r="BP101" s="2" t="str">
        <f t="shared" si="168"/>
        <v/>
      </c>
      <c r="BQ101" s="2" t="str">
        <f t="shared" si="169"/>
        <v/>
      </c>
      <c r="BR101" s="2" t="str">
        <f t="shared" si="170"/>
        <v/>
      </c>
      <c r="BS101" s="2" t="str">
        <f t="shared" si="171"/>
        <v/>
      </c>
      <c r="BT101" s="2" t="str">
        <f t="shared" si="172"/>
        <v/>
      </c>
      <c r="BU101" s="2" t="str">
        <f t="shared" si="173"/>
        <v/>
      </c>
      <c r="BV101" s="2" t="str">
        <f t="shared" si="174"/>
        <v/>
      </c>
      <c r="BW101" s="2" t="str">
        <f t="shared" si="175"/>
        <v/>
      </c>
      <c r="BX101" s="2" t="str">
        <f t="shared" si="176"/>
        <v/>
      </c>
      <c r="BY101" s="2" t="str">
        <f t="shared" si="177"/>
        <v/>
      </c>
      <c r="BZ101" s="2" t="str">
        <f t="shared" si="178"/>
        <v/>
      </c>
      <c r="CA101" s="2" t="str">
        <f t="shared" si="179"/>
        <v/>
      </c>
      <c r="CB101" s="2" t="str">
        <f t="shared" si="180"/>
        <v/>
      </c>
      <c r="CC101" s="2" t="str">
        <f t="shared" si="181"/>
        <v/>
      </c>
      <c r="CD101" s="2" t="str">
        <f t="shared" si="182"/>
        <v/>
      </c>
      <c r="CF101" s="2" t="str">
        <f t="shared" si="183"/>
        <v/>
      </c>
      <c r="CG101" s="2" t="str">
        <f t="shared" si="184"/>
        <v/>
      </c>
      <c r="CH101" s="2" t="str">
        <f t="shared" si="185"/>
        <v/>
      </c>
      <c r="CI101" s="2" t="str">
        <f t="shared" si="186"/>
        <v/>
      </c>
      <c r="CJ101" s="2" t="str">
        <f t="shared" si="187"/>
        <v/>
      </c>
      <c r="CK101" s="2" t="str">
        <f t="shared" si="188"/>
        <v/>
      </c>
      <c r="CL101" s="2" t="str">
        <f t="shared" si="189"/>
        <v/>
      </c>
      <c r="CM101" s="2" t="str">
        <f t="shared" si="190"/>
        <v/>
      </c>
      <c r="CN101" s="2" t="str">
        <f t="shared" si="191"/>
        <v/>
      </c>
      <c r="CO101" s="2" t="str">
        <f t="shared" si="192"/>
        <v/>
      </c>
      <c r="CP101" s="2" t="str">
        <f t="shared" si="193"/>
        <v/>
      </c>
      <c r="CQ101" s="2" t="str">
        <f t="shared" si="194"/>
        <v/>
      </c>
      <c r="CR101" s="2" t="str">
        <f t="shared" si="195"/>
        <v/>
      </c>
      <c r="CS101" s="2" t="str">
        <f t="shared" si="196"/>
        <v/>
      </c>
      <c r="CT101" s="2" t="str">
        <f t="shared" si="197"/>
        <v/>
      </c>
      <c r="CV101" s="2">
        <f t="shared" si="198"/>
        <v>38.86004428615415</v>
      </c>
      <c r="CW101" s="2">
        <f t="shared" si="199"/>
        <v>45.53763113056533</v>
      </c>
      <c r="CX101" s="2">
        <f t="shared" si="200"/>
        <v>48.884553265908146</v>
      </c>
      <c r="CY101" s="2">
        <f t="shared" si="201"/>
        <v>52.285433724935409</v>
      </c>
      <c r="CZ101" s="2">
        <f t="shared" si="202"/>
        <v>55.246626814131119</v>
      </c>
      <c r="DA101" s="2">
        <f t="shared" si="203"/>
        <v>58.118929275838745</v>
      </c>
      <c r="DB101" s="2">
        <f t="shared" si="204"/>
        <v>60.384521332335339</v>
      </c>
      <c r="DC101" s="2">
        <f t="shared" si="205"/>
        <v>61.501791525423727</v>
      </c>
      <c r="DD101" s="2">
        <f t="shared" si="206"/>
        <v>62.719922381047589</v>
      </c>
      <c r="DE101" s="2">
        <f t="shared" si="207"/>
        <v>64.528462317509437</v>
      </c>
      <c r="DF101" s="2">
        <f t="shared" si="208"/>
        <v>64.492398577844341</v>
      </c>
      <c r="DG101" s="2">
        <f t="shared" si="209"/>
        <v>64.12818534006081</v>
      </c>
      <c r="DH101" s="2">
        <f t="shared" si="210"/>
        <v>61.109599061997883</v>
      </c>
      <c r="DI101" s="2">
        <f t="shared" si="211"/>
        <v>58.52961822105317</v>
      </c>
      <c r="DJ101" s="2">
        <f t="shared" si="212"/>
        <v>54.627264995651153</v>
      </c>
      <c r="DL101" s="2">
        <f t="shared" si="213"/>
        <v>37.516852669652081</v>
      </c>
      <c r="DM101" s="2">
        <f t="shared" si="214"/>
        <v>43.020316894214957</v>
      </c>
      <c r="DN101" s="2">
        <f t="shared" si="215"/>
        <v>47.498543841538918</v>
      </c>
      <c r="DO101" s="2">
        <f t="shared" si="216"/>
        <v>51.570979059327172</v>
      </c>
      <c r="DP101" s="2">
        <f t="shared" si="217"/>
        <v>55.712074577134821</v>
      </c>
      <c r="DQ101" s="2">
        <f t="shared" si="218"/>
        <v>58.065752543876151</v>
      </c>
      <c r="DR101" s="2">
        <f t="shared" si="219"/>
        <v>60.819592565134499</v>
      </c>
      <c r="DS101" s="2">
        <f t="shared" si="220"/>
        <v>62.397221256782942</v>
      </c>
      <c r="DT101" s="2">
        <f t="shared" si="221"/>
        <v>63.156059595173907</v>
      </c>
      <c r="DU101" s="2">
        <f t="shared" si="222"/>
        <v>64.253860111411711</v>
      </c>
      <c r="DV101" s="2">
        <f t="shared" si="223"/>
        <v>62.29857389489429</v>
      </c>
      <c r="DW101" s="2">
        <f t="shared" si="224"/>
        <v>62.154876007705511</v>
      </c>
      <c r="DX101" s="2">
        <f t="shared" si="225"/>
        <v>59.224104676956955</v>
      </c>
      <c r="DY101" s="2">
        <f t="shared" si="226"/>
        <v>55.328583096667799</v>
      </c>
      <c r="DZ101" s="2">
        <f t="shared" si="227"/>
        <v>50.704714144328506</v>
      </c>
      <c r="EB101" s="2">
        <f t="shared" si="228"/>
        <v>0.12959786486108762</v>
      </c>
      <c r="EC101" s="2">
        <f t="shared" si="229"/>
        <v>0.10713206088476246</v>
      </c>
      <c r="ED101" s="2">
        <f t="shared" si="230"/>
        <v>0.10978335936687859</v>
      </c>
      <c r="EE101" s="2">
        <f t="shared" si="231"/>
        <v>0.10478731949640796</v>
      </c>
      <c r="EF101" s="2">
        <f t="shared" si="232"/>
        <v>0.12961952465495194</v>
      </c>
      <c r="EG101" s="2">
        <f t="shared" si="233"/>
        <v>0.12146137614134933</v>
      </c>
      <c r="EH101" s="2">
        <f t="shared" si="234"/>
        <v>0.14257221084448068</v>
      </c>
      <c r="EI101" s="2">
        <f t="shared" si="235"/>
        <v>0.1687188432136629</v>
      </c>
      <c r="EJ101" s="2">
        <f t="shared" si="236"/>
        <v>0.1597734416003512</v>
      </c>
      <c r="EK101" s="2">
        <f t="shared" si="237"/>
        <v>0.14966568069622244</v>
      </c>
      <c r="EL101" s="2">
        <f t="shared" si="238"/>
        <v>0.13036167201419463</v>
      </c>
      <c r="EM101" s="2">
        <f t="shared" si="239"/>
        <v>0.11651881738256642</v>
      </c>
      <c r="EN101" s="2">
        <f t="shared" si="240"/>
        <v>0.10058679347437839</v>
      </c>
      <c r="EO101" s="2">
        <f t="shared" si="241"/>
        <v>9.2928919494564916E-2</v>
      </c>
      <c r="EP101" s="2">
        <f t="shared" si="242"/>
        <v>0.10309192936028555</v>
      </c>
    </row>
    <row r="102" spans="2:146" x14ac:dyDescent="0.25">
      <c r="B102" s="2">
        <v>80</v>
      </c>
      <c r="C102" s="49">
        <v>78.807000000000002</v>
      </c>
      <c r="D102" s="49">
        <v>79.641999999999996</v>
      </c>
      <c r="E102" s="49">
        <v>83.962000000000003</v>
      </c>
      <c r="F102" s="49">
        <v>86</v>
      </c>
      <c r="G102" s="49">
        <v>118.943</v>
      </c>
      <c r="H102" s="49">
        <v>115.208</v>
      </c>
      <c r="I102" s="49">
        <v>136.90600000000001</v>
      </c>
      <c r="J102" s="49">
        <v>145.18899999999999</v>
      </c>
      <c r="K102" s="49">
        <v>144.50899999999999</v>
      </c>
      <c r="L102" s="49">
        <v>145.47200000000001</v>
      </c>
      <c r="M102" s="49">
        <v>134.113</v>
      </c>
      <c r="N102" s="49">
        <v>118.755</v>
      </c>
      <c r="O102" s="49">
        <v>90.962000000000003</v>
      </c>
      <c r="P102" s="49">
        <v>77.623000000000005</v>
      </c>
      <c r="Q102" s="49">
        <v>69.207999999999998</v>
      </c>
      <c r="T102" s="4">
        <f t="shared" si="123"/>
        <v>79.72953905097043</v>
      </c>
      <c r="U102" s="4">
        <f t="shared" si="124"/>
        <v>75.271224862054467</v>
      </c>
      <c r="V102" s="4">
        <f t="shared" si="125"/>
        <v>81.664703317213835</v>
      </c>
      <c r="W102" s="4">
        <f t="shared" si="126"/>
        <v>83.534599979608586</v>
      </c>
      <c r="X102" s="4">
        <f t="shared" si="127"/>
        <v>126.47564800560829</v>
      </c>
      <c r="Y102" s="4">
        <f t="shared" si="128"/>
        <v>118.89554068371518</v>
      </c>
      <c r="Z102" s="4">
        <f t="shared" si="129"/>
        <v>143.84732632481325</v>
      </c>
      <c r="AA102" s="4">
        <f t="shared" si="130"/>
        <v>139.6205637767946</v>
      </c>
      <c r="AB102" s="4">
        <f t="shared" si="131"/>
        <v>145.25762394412897</v>
      </c>
      <c r="AC102" s="4">
        <f t="shared" si="132"/>
        <v>149.58609457606849</v>
      </c>
      <c r="AD102" s="4">
        <f t="shared" si="133"/>
        <v>140.44407841023678</v>
      </c>
      <c r="AE102" s="4">
        <f t="shared" si="134"/>
        <v>120.66725851866478</v>
      </c>
      <c r="AF102" s="4">
        <f t="shared" si="135"/>
        <v>86.197518609031803</v>
      </c>
      <c r="AG102" s="4">
        <f t="shared" si="136"/>
        <v>71.818309400575387</v>
      </c>
      <c r="AH102" s="4">
        <f t="shared" si="137"/>
        <v>62.713660707998798</v>
      </c>
      <c r="AJ102" s="4">
        <f t="shared" si="138"/>
        <v>-0.92253905097042832</v>
      </c>
      <c r="AK102" s="4">
        <f t="shared" si="139"/>
        <v>4.3707751379455289</v>
      </c>
      <c r="AL102" s="4">
        <f t="shared" si="140"/>
        <v>2.2972966827861683</v>
      </c>
      <c r="AM102" s="4">
        <f t="shared" si="141"/>
        <v>2.4654000203914137</v>
      </c>
      <c r="AN102" s="4">
        <f t="shared" si="142"/>
        <v>-7.5326480056082943</v>
      </c>
      <c r="AO102" s="4">
        <f t="shared" si="143"/>
        <v>-3.6875406837151843</v>
      </c>
      <c r="AP102" s="4">
        <f t="shared" si="144"/>
        <v>-6.9413263248132466</v>
      </c>
      <c r="AQ102" s="4">
        <f t="shared" si="145"/>
        <v>5.5684362232053957</v>
      </c>
      <c r="AR102" s="4">
        <f t="shared" si="146"/>
        <v>-0.7486239441289797</v>
      </c>
      <c r="AS102" s="4">
        <f t="shared" si="147"/>
        <v>-4.1140945760684815</v>
      </c>
      <c r="AT102" s="4">
        <f t="shared" si="148"/>
        <v>-6.3310784102367847</v>
      </c>
      <c r="AU102" s="4">
        <f t="shared" si="149"/>
        <v>-1.9122585186647854</v>
      </c>
      <c r="AV102" s="4">
        <f t="shared" si="150"/>
        <v>4.7644813909682</v>
      </c>
      <c r="AW102" s="4">
        <f t="shared" si="151"/>
        <v>5.8046905994246174</v>
      </c>
      <c r="AX102" s="4">
        <f t="shared" si="152"/>
        <v>6.4943392920012002</v>
      </c>
      <c r="AZ102" s="2">
        <f t="shared" si="153"/>
        <v>38.624820734994252</v>
      </c>
      <c r="BA102" s="2">
        <f t="shared" si="154"/>
        <v>45.20964824862611</v>
      </c>
      <c r="BB102" s="2">
        <f t="shared" si="155"/>
        <v>48.656783561059903</v>
      </c>
      <c r="BC102" s="2">
        <f t="shared" si="156"/>
        <v>52.135762642535376</v>
      </c>
      <c r="BD102" s="2">
        <f t="shared" si="157"/>
        <v>55.227888889613709</v>
      </c>
      <c r="BE102" s="2">
        <f t="shared" si="158"/>
        <v>58.022492742064728</v>
      </c>
      <c r="BF102" s="2">
        <f t="shared" si="159"/>
        <v>60.374510978932079</v>
      </c>
      <c r="BG102" s="2">
        <f t="shared" si="160"/>
        <v>61.56634466670193</v>
      </c>
      <c r="BH102" s="2">
        <f t="shared" si="161"/>
        <v>62.699666782562403</v>
      </c>
      <c r="BI102" s="2">
        <f t="shared" si="162"/>
        <v>64.376907750637727</v>
      </c>
      <c r="BJ102" s="2">
        <f t="shared" si="163"/>
        <v>64.07431827777728</v>
      </c>
      <c r="BK102" s="2">
        <f t="shared" si="164"/>
        <v>63.747560362322453</v>
      </c>
      <c r="BL102" s="2">
        <f t="shared" si="165"/>
        <v>60.786600988794561</v>
      </c>
      <c r="BM102" s="2">
        <f t="shared" si="166"/>
        <v>58.090174142382125</v>
      </c>
      <c r="BN102" s="2">
        <f t="shared" si="167"/>
        <v>54.082862331811697</v>
      </c>
      <c r="BP102" s="2" t="str">
        <f t="shared" si="168"/>
        <v/>
      </c>
      <c r="BQ102" s="2" t="str">
        <f t="shared" si="169"/>
        <v/>
      </c>
      <c r="BR102" s="2" t="str">
        <f t="shared" si="170"/>
        <v/>
      </c>
      <c r="BS102" s="2" t="str">
        <f t="shared" si="171"/>
        <v/>
      </c>
      <c r="BT102" s="2" t="str">
        <f t="shared" si="172"/>
        <v/>
      </c>
      <c r="BU102" s="2" t="str">
        <f t="shared" si="173"/>
        <v/>
      </c>
      <c r="BV102" s="2" t="str">
        <f t="shared" si="174"/>
        <v/>
      </c>
      <c r="BW102" s="2" t="str">
        <f t="shared" si="175"/>
        <v/>
      </c>
      <c r="BX102" s="2" t="str">
        <f t="shared" si="176"/>
        <v/>
      </c>
      <c r="BY102" s="2" t="str">
        <f t="shared" si="177"/>
        <v/>
      </c>
      <c r="BZ102" s="2" t="str">
        <f t="shared" si="178"/>
        <v/>
      </c>
      <c r="CA102" s="2" t="str">
        <f t="shared" si="179"/>
        <v/>
      </c>
      <c r="CB102" s="2" t="str">
        <f t="shared" si="180"/>
        <v/>
      </c>
      <c r="CC102" s="2" t="str">
        <f t="shared" si="181"/>
        <v/>
      </c>
      <c r="CD102" s="2" t="str">
        <f t="shared" si="182"/>
        <v/>
      </c>
      <c r="CF102" s="2" t="str">
        <f t="shared" si="183"/>
        <v/>
      </c>
      <c r="CG102" s="2" t="str">
        <f t="shared" si="184"/>
        <v/>
      </c>
      <c r="CH102" s="2" t="str">
        <f t="shared" si="185"/>
        <v/>
      </c>
      <c r="CI102" s="2" t="str">
        <f t="shared" si="186"/>
        <v/>
      </c>
      <c r="CJ102" s="2" t="str">
        <f t="shared" si="187"/>
        <v/>
      </c>
      <c r="CK102" s="2" t="str">
        <f t="shared" si="188"/>
        <v/>
      </c>
      <c r="CL102" s="2" t="str">
        <f t="shared" si="189"/>
        <v/>
      </c>
      <c r="CM102" s="2" t="str">
        <f t="shared" si="190"/>
        <v/>
      </c>
      <c r="CN102" s="2" t="str">
        <f t="shared" si="191"/>
        <v/>
      </c>
      <c r="CO102" s="2" t="str">
        <f t="shared" si="192"/>
        <v/>
      </c>
      <c r="CP102" s="2" t="str">
        <f t="shared" si="193"/>
        <v/>
      </c>
      <c r="CQ102" s="2" t="str">
        <f t="shared" si="194"/>
        <v/>
      </c>
      <c r="CR102" s="2" t="str">
        <f t="shared" si="195"/>
        <v/>
      </c>
      <c r="CS102" s="2" t="str">
        <f t="shared" si="196"/>
        <v/>
      </c>
      <c r="CT102" s="2" t="str">
        <f t="shared" si="197"/>
        <v/>
      </c>
      <c r="CV102" s="2">
        <f t="shared" si="198"/>
        <v>38.811986889294388</v>
      </c>
      <c r="CW102" s="2">
        <f t="shared" si="199"/>
        <v>45.506098666039627</v>
      </c>
      <c r="CX102" s="2">
        <f t="shared" si="200"/>
        <v>48.823774799831448</v>
      </c>
      <c r="CY102" s="2">
        <f t="shared" si="201"/>
        <v>52.219299806249225</v>
      </c>
      <c r="CZ102" s="2">
        <f t="shared" si="202"/>
        <v>55.166225035805212</v>
      </c>
      <c r="DA102" s="2">
        <f t="shared" si="203"/>
        <v>58.031409914918314</v>
      </c>
      <c r="DB102" s="2">
        <f t="shared" si="204"/>
        <v>60.314274326347316</v>
      </c>
      <c r="DC102" s="2">
        <f t="shared" si="205"/>
        <v>61.409964233284398</v>
      </c>
      <c r="DD102" s="2">
        <f t="shared" si="206"/>
        <v>62.63228588564575</v>
      </c>
      <c r="DE102" s="2">
        <f t="shared" si="207"/>
        <v>64.42872425795224</v>
      </c>
      <c r="DF102" s="2">
        <f t="shared" si="208"/>
        <v>64.383670284431162</v>
      </c>
      <c r="DG102" s="2">
        <f t="shared" si="209"/>
        <v>63.997583269975109</v>
      </c>
      <c r="DH102" s="2">
        <f t="shared" si="210"/>
        <v>60.995795926638962</v>
      </c>
      <c r="DI102" s="2">
        <f t="shared" si="211"/>
        <v>58.412730553143675</v>
      </c>
      <c r="DJ102" s="2">
        <f t="shared" si="212"/>
        <v>54.519460547956051</v>
      </c>
      <c r="DL102" s="2">
        <f t="shared" si="213"/>
        <v>37.478385783026177</v>
      </c>
      <c r="DM102" s="2">
        <f t="shared" si="214"/>
        <v>42.956344000697598</v>
      </c>
      <c r="DN102" s="2">
        <f t="shared" si="215"/>
        <v>47.421823596881154</v>
      </c>
      <c r="DO102" s="2">
        <f t="shared" si="216"/>
        <v>51.484888198022432</v>
      </c>
      <c r="DP102" s="2">
        <f t="shared" si="217"/>
        <v>55.605521403023261</v>
      </c>
      <c r="DQ102" s="2">
        <f t="shared" si="218"/>
        <v>57.963669379417851</v>
      </c>
      <c r="DR102" s="2">
        <f t="shared" si="219"/>
        <v>60.70489839723222</v>
      </c>
      <c r="DS102" s="2">
        <f t="shared" si="220"/>
        <v>62.269039498755077</v>
      </c>
      <c r="DT102" s="2">
        <f t="shared" si="221"/>
        <v>63.022834969910001</v>
      </c>
      <c r="DU102" s="2">
        <f t="shared" si="222"/>
        <v>64.108413111840989</v>
      </c>
      <c r="DV102" s="2">
        <f t="shared" si="223"/>
        <v>62.192222641500209</v>
      </c>
      <c r="DW102" s="2">
        <f t="shared" si="224"/>
        <v>62.018615922556414</v>
      </c>
      <c r="DX102" s="2">
        <f t="shared" si="225"/>
        <v>59.080638539283562</v>
      </c>
      <c r="DY102" s="2">
        <f t="shared" si="226"/>
        <v>55.218758174330183</v>
      </c>
      <c r="DZ102" s="2">
        <f t="shared" si="227"/>
        <v>50.618644272598154</v>
      </c>
      <c r="EB102" s="2">
        <f t="shared" si="228"/>
        <v>0.14034642999350752</v>
      </c>
      <c r="EC102" s="2">
        <f t="shared" si="229"/>
        <v>0.11626625159003265</v>
      </c>
      <c r="ED102" s="2">
        <f t="shared" si="230"/>
        <v>0.11911344590319456</v>
      </c>
      <c r="EE102" s="2">
        <f t="shared" si="231"/>
        <v>0.11374706333352323</v>
      </c>
      <c r="EF102" s="2">
        <f t="shared" si="232"/>
        <v>0.14036959649586053</v>
      </c>
      <c r="EG102" s="2">
        <f t="shared" si="233"/>
        <v>0.13163717687953147</v>
      </c>
      <c r="EH102" s="2">
        <f t="shared" si="234"/>
        <v>0.15420619740176342</v>
      </c>
      <c r="EI102" s="2">
        <f t="shared" si="235"/>
        <v>0.18203344887581369</v>
      </c>
      <c r="EJ102" s="2">
        <f t="shared" si="236"/>
        <v>0.17252862605884978</v>
      </c>
      <c r="EK102" s="2">
        <f t="shared" si="237"/>
        <v>0.16176929196373988</v>
      </c>
      <c r="EL102" s="2">
        <f t="shared" si="238"/>
        <v>0.14116331168201812</v>
      </c>
      <c r="EM102" s="2">
        <f t="shared" si="239"/>
        <v>0.12634008740911015</v>
      </c>
      <c r="EN102" s="2">
        <f t="shared" si="240"/>
        <v>0.10923119907825422</v>
      </c>
      <c r="EO102" s="2">
        <f t="shared" si="241"/>
        <v>0.10098910463382951</v>
      </c>
      <c r="EP102" s="2">
        <f t="shared" si="242"/>
        <v>0.11192483452820377</v>
      </c>
    </row>
    <row r="103" spans="2:146" x14ac:dyDescent="0.25">
      <c r="B103" s="2">
        <v>81</v>
      </c>
      <c r="C103" s="49">
        <v>79.263199999999998</v>
      </c>
      <c r="D103" s="49">
        <v>87.528000000000006</v>
      </c>
      <c r="E103" s="49">
        <v>93.245000000000005</v>
      </c>
      <c r="F103" s="49">
        <v>96.358000000000004</v>
      </c>
      <c r="G103" s="49">
        <v>127.69799999999999</v>
      </c>
      <c r="H103" s="49">
        <v>125.453</v>
      </c>
      <c r="I103" s="49">
        <v>143.71700000000001</v>
      </c>
      <c r="J103" s="49">
        <v>137.73599999999999</v>
      </c>
      <c r="K103" s="49">
        <v>144.13200000000001</v>
      </c>
      <c r="L103" s="49">
        <v>148.28299999999999</v>
      </c>
      <c r="M103" s="49">
        <v>142.52799999999999</v>
      </c>
      <c r="N103" s="49">
        <v>127.81100000000001</v>
      </c>
      <c r="O103" s="49">
        <v>99.603999999999999</v>
      </c>
      <c r="P103" s="49">
        <v>84.320999999999998</v>
      </c>
      <c r="Q103" s="49">
        <v>73.263999999999996</v>
      </c>
      <c r="T103" s="4">
        <f t="shared" si="123"/>
        <v>79.197128984424765</v>
      </c>
      <c r="U103" s="4">
        <f t="shared" si="124"/>
        <v>85.831574559455262</v>
      </c>
      <c r="V103" s="4">
        <f t="shared" si="125"/>
        <v>93.236264373182181</v>
      </c>
      <c r="W103" s="4">
        <f t="shared" si="126"/>
        <v>96.588535674504413</v>
      </c>
      <c r="X103" s="4">
        <f t="shared" si="127"/>
        <v>134.22764183611991</v>
      </c>
      <c r="Y103" s="4">
        <f t="shared" si="128"/>
        <v>132.94006665243236</v>
      </c>
      <c r="Z103" s="4">
        <f t="shared" si="129"/>
        <v>146.09006613851599</v>
      </c>
      <c r="AA103" s="4">
        <f t="shared" si="130"/>
        <v>125.64964981716592</v>
      </c>
      <c r="AB103" s="4">
        <f t="shared" si="131"/>
        <v>135.75400746149245</v>
      </c>
      <c r="AC103" s="4">
        <f t="shared" si="132"/>
        <v>144.67025525942981</v>
      </c>
      <c r="AD103" s="4">
        <f t="shared" si="133"/>
        <v>148.55750835615925</v>
      </c>
      <c r="AE103" s="4">
        <f t="shared" si="134"/>
        <v>134.77612697908447</v>
      </c>
      <c r="AF103" s="4">
        <f t="shared" si="135"/>
        <v>98.270796886629128</v>
      </c>
      <c r="AG103" s="4">
        <f t="shared" si="136"/>
        <v>79.537113211246805</v>
      </c>
      <c r="AH103" s="4">
        <f t="shared" si="137"/>
        <v>67.73424194857877</v>
      </c>
      <c r="AJ103" s="4">
        <f t="shared" si="138"/>
        <v>6.607101557523265E-2</v>
      </c>
      <c r="AK103" s="4">
        <f t="shared" si="139"/>
        <v>1.6964254405447434</v>
      </c>
      <c r="AL103" s="4">
        <f t="shared" si="140"/>
        <v>8.7356268178240271E-3</v>
      </c>
      <c r="AM103" s="4">
        <f t="shared" si="141"/>
        <v>-0.23053567450440937</v>
      </c>
      <c r="AN103" s="4">
        <f t="shared" si="142"/>
        <v>-6.5296418361199215</v>
      </c>
      <c r="AO103" s="4">
        <f t="shared" si="143"/>
        <v>-7.487066652432361</v>
      </c>
      <c r="AP103" s="4">
        <f t="shared" si="144"/>
        <v>-2.3730661385159806</v>
      </c>
      <c r="AQ103" s="4">
        <f t="shared" si="145"/>
        <v>12.086350182834067</v>
      </c>
      <c r="AR103" s="4">
        <f t="shared" si="146"/>
        <v>8.3779925385075558</v>
      </c>
      <c r="AS103" s="4">
        <f t="shared" si="147"/>
        <v>3.6127447405701787</v>
      </c>
      <c r="AT103" s="4">
        <f t="shared" si="148"/>
        <v>-6.0295083561592548</v>
      </c>
      <c r="AU103" s="4">
        <f t="shared" si="149"/>
        <v>-6.9651269790844594</v>
      </c>
      <c r="AV103" s="4">
        <f t="shared" si="150"/>
        <v>1.3332031133708711</v>
      </c>
      <c r="AW103" s="4">
        <f t="shared" si="151"/>
        <v>4.7838867887531933</v>
      </c>
      <c r="AX103" s="4">
        <f t="shared" si="152"/>
        <v>5.5297580514212257</v>
      </c>
      <c r="AZ103" s="2">
        <f t="shared" si="153"/>
        <v>38.562903701788088</v>
      </c>
      <c r="BA103" s="2">
        <f t="shared" si="154"/>
        <v>45.149030748760346</v>
      </c>
      <c r="BB103" s="2">
        <f t="shared" si="155"/>
        <v>48.579915933351757</v>
      </c>
      <c r="BC103" s="2">
        <f t="shared" si="156"/>
        <v>52.060101455111145</v>
      </c>
      <c r="BD103" s="2">
        <f t="shared" si="157"/>
        <v>55.1485616682168</v>
      </c>
      <c r="BE103" s="2">
        <f t="shared" si="158"/>
        <v>57.932159948463159</v>
      </c>
      <c r="BF103" s="2">
        <f t="shared" si="159"/>
        <v>60.30170214519336</v>
      </c>
      <c r="BG103" s="2">
        <f t="shared" si="160"/>
        <v>61.479514329882065</v>
      </c>
      <c r="BH103" s="2">
        <f t="shared" si="161"/>
        <v>62.608838546696241</v>
      </c>
      <c r="BI103" s="2">
        <f t="shared" si="162"/>
        <v>64.265060537244821</v>
      </c>
      <c r="BJ103" s="2">
        <f t="shared" si="163"/>
        <v>63.94066476720991</v>
      </c>
      <c r="BK103" s="2">
        <f t="shared" si="164"/>
        <v>63.595363498560786</v>
      </c>
      <c r="BL103" s="2">
        <f t="shared" si="165"/>
        <v>60.651491497959277</v>
      </c>
      <c r="BM103" s="2">
        <f t="shared" si="166"/>
        <v>57.946354044209428</v>
      </c>
      <c r="BN103" s="2">
        <f t="shared" si="167"/>
        <v>53.940688661789181</v>
      </c>
      <c r="BP103" s="2" t="str">
        <f t="shared" si="168"/>
        <v/>
      </c>
      <c r="BQ103" s="2" t="str">
        <f t="shared" si="169"/>
        <v/>
      </c>
      <c r="BR103" s="2" t="str">
        <f t="shared" si="170"/>
        <v/>
      </c>
      <c r="BS103" s="2" t="str">
        <f t="shared" si="171"/>
        <v/>
      </c>
      <c r="BT103" s="2" t="str">
        <f t="shared" si="172"/>
        <v/>
      </c>
      <c r="BU103" s="2" t="str">
        <f t="shared" si="173"/>
        <v/>
      </c>
      <c r="BV103" s="2" t="str">
        <f t="shared" si="174"/>
        <v/>
      </c>
      <c r="BW103" s="2" t="str">
        <f t="shared" si="175"/>
        <v/>
      </c>
      <c r="BX103" s="2" t="str">
        <f t="shared" si="176"/>
        <v/>
      </c>
      <c r="BY103" s="2" t="str">
        <f t="shared" si="177"/>
        <v/>
      </c>
      <c r="BZ103" s="2" t="str">
        <f t="shared" si="178"/>
        <v/>
      </c>
      <c r="CA103" s="2" t="str">
        <f t="shared" si="179"/>
        <v/>
      </c>
      <c r="CB103" s="2" t="str">
        <f t="shared" si="180"/>
        <v/>
      </c>
      <c r="CC103" s="2" t="str">
        <f t="shared" si="181"/>
        <v/>
      </c>
      <c r="CD103" s="2" t="str">
        <f t="shared" si="182"/>
        <v/>
      </c>
      <c r="CF103" s="2" t="str">
        <f t="shared" si="183"/>
        <v/>
      </c>
      <c r="CG103" s="2" t="str">
        <f t="shared" si="184"/>
        <v/>
      </c>
      <c r="CH103" s="2" t="str">
        <f t="shared" si="185"/>
        <v/>
      </c>
      <c r="CI103" s="2" t="str">
        <f t="shared" si="186"/>
        <v/>
      </c>
      <c r="CJ103" s="2" t="str">
        <f t="shared" si="187"/>
        <v/>
      </c>
      <c r="CK103" s="2" t="str">
        <f t="shared" si="188"/>
        <v/>
      </c>
      <c r="CL103" s="2" t="str">
        <f t="shared" si="189"/>
        <v/>
      </c>
      <c r="CM103" s="2" t="str">
        <f t="shared" si="190"/>
        <v/>
      </c>
      <c r="CN103" s="2" t="str">
        <f t="shared" si="191"/>
        <v/>
      </c>
      <c r="CO103" s="2" t="str">
        <f t="shared" si="192"/>
        <v/>
      </c>
      <c r="CP103" s="2" t="str">
        <f t="shared" si="193"/>
        <v/>
      </c>
      <c r="CQ103" s="2" t="str">
        <f t="shared" si="194"/>
        <v/>
      </c>
      <c r="CR103" s="2" t="str">
        <f t="shared" si="195"/>
        <v/>
      </c>
      <c r="CS103" s="2" t="str">
        <f t="shared" si="196"/>
        <v/>
      </c>
      <c r="CT103" s="2" t="str">
        <f t="shared" si="197"/>
        <v/>
      </c>
      <c r="CV103" s="2">
        <f t="shared" si="198"/>
        <v>38.76392949243462</v>
      </c>
      <c r="CW103" s="2">
        <f t="shared" si="199"/>
        <v>45.47456620151393</v>
      </c>
      <c r="CX103" s="2">
        <f t="shared" si="200"/>
        <v>48.762996333754749</v>
      </c>
      <c r="CY103" s="2">
        <f t="shared" si="201"/>
        <v>52.153165887563034</v>
      </c>
      <c r="CZ103" s="2">
        <f t="shared" si="202"/>
        <v>55.085823257479305</v>
      </c>
      <c r="DA103" s="2">
        <f t="shared" si="203"/>
        <v>57.943890553997889</v>
      </c>
      <c r="DB103" s="2">
        <f t="shared" si="204"/>
        <v>60.244027320359294</v>
      </c>
      <c r="DC103" s="2">
        <f t="shared" si="205"/>
        <v>61.31813694114507</v>
      </c>
      <c r="DD103" s="2">
        <f t="shared" si="206"/>
        <v>62.544649390243912</v>
      </c>
      <c r="DE103" s="2">
        <f t="shared" si="207"/>
        <v>64.328986198395057</v>
      </c>
      <c r="DF103" s="2">
        <f t="shared" si="208"/>
        <v>64.274941991017997</v>
      </c>
      <c r="DG103" s="2">
        <f t="shared" si="209"/>
        <v>63.866981199889395</v>
      </c>
      <c r="DH103" s="2">
        <f t="shared" si="210"/>
        <v>60.881992791280048</v>
      </c>
      <c r="DI103" s="2">
        <f t="shared" si="211"/>
        <v>58.29584288523418</v>
      </c>
      <c r="DJ103" s="2">
        <f t="shared" si="212"/>
        <v>54.411656100260942</v>
      </c>
      <c r="DL103" s="2">
        <f t="shared" si="213"/>
        <v>37.439918896400272</v>
      </c>
      <c r="DM103" s="2">
        <f t="shared" si="214"/>
        <v>42.892371107180232</v>
      </c>
      <c r="DN103" s="2">
        <f t="shared" si="215"/>
        <v>47.345103352223383</v>
      </c>
      <c r="DO103" s="2">
        <f t="shared" si="216"/>
        <v>51.398797336717685</v>
      </c>
      <c r="DP103" s="2">
        <f t="shared" si="217"/>
        <v>55.498968228911707</v>
      </c>
      <c r="DQ103" s="2">
        <f t="shared" si="218"/>
        <v>57.861586214959544</v>
      </c>
      <c r="DR103" s="2">
        <f t="shared" si="219"/>
        <v>60.590204229329942</v>
      </c>
      <c r="DS103" s="2">
        <f t="shared" si="220"/>
        <v>62.140857740727213</v>
      </c>
      <c r="DT103" s="2">
        <f t="shared" si="221"/>
        <v>62.889610344646087</v>
      </c>
      <c r="DU103" s="2">
        <f t="shared" si="222"/>
        <v>63.962966112270266</v>
      </c>
      <c r="DV103" s="2">
        <f t="shared" si="223"/>
        <v>62.085871388106142</v>
      </c>
      <c r="DW103" s="2">
        <f t="shared" si="224"/>
        <v>61.882355837407324</v>
      </c>
      <c r="DX103" s="2">
        <f t="shared" si="225"/>
        <v>58.937172401610169</v>
      </c>
      <c r="DY103" s="2">
        <f t="shared" si="226"/>
        <v>55.108933251992568</v>
      </c>
      <c r="DZ103" s="2">
        <f t="shared" si="227"/>
        <v>50.532574400867794</v>
      </c>
      <c r="EB103" s="2">
        <f t="shared" si="228"/>
        <v>0.1518309530517728</v>
      </c>
      <c r="EC103" s="2">
        <f t="shared" si="229"/>
        <v>0.12606927085716074</v>
      </c>
      <c r="ED103" s="2">
        <f t="shared" si="230"/>
        <v>0.12912145189212787</v>
      </c>
      <c r="EE103" s="2">
        <f t="shared" si="231"/>
        <v>0.12336732800910065</v>
      </c>
      <c r="EF103" s="2">
        <f t="shared" si="232"/>
        <v>0.15185568039222003</v>
      </c>
      <c r="EG103" s="2">
        <f t="shared" si="233"/>
        <v>0.14252718230644046</v>
      </c>
      <c r="EH103" s="2">
        <f t="shared" si="234"/>
        <v>0.16660506041712894</v>
      </c>
      <c r="EI103" s="2">
        <f t="shared" si="235"/>
        <v>0.19615085557452466</v>
      </c>
      <c r="EJ103" s="2">
        <f t="shared" si="236"/>
        <v>0.18607658528649099</v>
      </c>
      <c r="EK103" s="2">
        <f t="shared" si="237"/>
        <v>0.17465069151544946</v>
      </c>
      <c r="EL103" s="2">
        <f t="shared" si="238"/>
        <v>0.15270280609654077</v>
      </c>
      <c r="EM103" s="2">
        <f t="shared" si="239"/>
        <v>0.13686094436932714</v>
      </c>
      <c r="EN103" s="2">
        <f t="shared" si="240"/>
        <v>0.11852060711884074</v>
      </c>
      <c r="EO103" s="2">
        <f t="shared" si="241"/>
        <v>0.10966386915378588</v>
      </c>
      <c r="EP103" s="2">
        <f t="shared" si="242"/>
        <v>0.12141209568889455</v>
      </c>
    </row>
    <row r="104" spans="2:146" x14ac:dyDescent="0.25">
      <c r="B104" s="2">
        <v>82</v>
      </c>
      <c r="C104" s="49">
        <v>77.982500000000002</v>
      </c>
      <c r="D104" s="49">
        <v>92.942999999999998</v>
      </c>
      <c r="E104" s="49">
        <v>100.774</v>
      </c>
      <c r="F104" s="49">
        <v>105.792</v>
      </c>
      <c r="G104" s="49">
        <v>131.92500000000001</v>
      </c>
      <c r="H104" s="49">
        <v>133.792</v>
      </c>
      <c r="I104" s="49">
        <v>144.37700000000001</v>
      </c>
      <c r="J104" s="49">
        <v>116.90600000000001</v>
      </c>
      <c r="K104" s="49">
        <v>132.47200000000001</v>
      </c>
      <c r="L104" s="49">
        <v>143.73599999999999</v>
      </c>
      <c r="M104" s="49">
        <v>146.71700000000001</v>
      </c>
      <c r="N104" s="49">
        <v>137.90600000000001</v>
      </c>
      <c r="O104" s="49">
        <v>110.90600000000001</v>
      </c>
      <c r="P104" s="49">
        <v>93.603999999999999</v>
      </c>
      <c r="Q104" s="49">
        <v>81.415000000000006</v>
      </c>
      <c r="T104" s="4">
        <f t="shared" si="123"/>
        <v>75.603543174959185</v>
      </c>
      <c r="U104" s="4">
        <f t="shared" si="124"/>
        <v>95.858973549525842</v>
      </c>
      <c r="V104" s="4">
        <f t="shared" si="125"/>
        <v>104.46297294203997</v>
      </c>
      <c r="W104" s="4">
        <f t="shared" si="126"/>
        <v>109.8244397866828</v>
      </c>
      <c r="X104" s="4">
        <f t="shared" si="127"/>
        <v>134.2599775043559</v>
      </c>
      <c r="Y104" s="4">
        <f t="shared" si="128"/>
        <v>140.93682071020498</v>
      </c>
      <c r="Z104" s="4">
        <f t="shared" si="129"/>
        <v>139.68121677579506</v>
      </c>
      <c r="AA104" s="4">
        <f t="shared" si="130"/>
        <v>108.41315340247866</v>
      </c>
      <c r="AB104" s="4">
        <f t="shared" si="131"/>
        <v>120.48917053152735</v>
      </c>
      <c r="AC104" s="4">
        <f t="shared" si="132"/>
        <v>132.66346503960068</v>
      </c>
      <c r="AD104" s="4">
        <f t="shared" si="133"/>
        <v>149.00261399034994</v>
      </c>
      <c r="AE104" s="4">
        <f t="shared" si="134"/>
        <v>144.82828565885919</v>
      </c>
      <c r="AF104" s="4">
        <f t="shared" si="135"/>
        <v>111.89762087463569</v>
      </c>
      <c r="AG104" s="4">
        <f t="shared" si="136"/>
        <v>90.112033810805229</v>
      </c>
      <c r="AH104" s="4">
        <f t="shared" si="137"/>
        <v>75.942937262393428</v>
      </c>
      <c r="AJ104" s="4">
        <f t="shared" si="138"/>
        <v>2.3789568250408166</v>
      </c>
      <c r="AK104" s="4">
        <f t="shared" si="139"/>
        <v>-2.9159735495258445</v>
      </c>
      <c r="AL104" s="4">
        <f t="shared" si="140"/>
        <v>-3.6889729420399675</v>
      </c>
      <c r="AM104" s="4">
        <f t="shared" si="141"/>
        <v>-4.0324397866828008</v>
      </c>
      <c r="AN104" s="4">
        <f t="shared" si="142"/>
        <v>-2.3349775043558907</v>
      </c>
      <c r="AO104" s="4">
        <f t="shared" si="143"/>
        <v>-7.1448207102049821</v>
      </c>
      <c r="AP104" s="4">
        <f t="shared" si="144"/>
        <v>4.6957832242049449</v>
      </c>
      <c r="AQ104" s="4">
        <f t="shared" si="145"/>
        <v>8.4928465975213498</v>
      </c>
      <c r="AR104" s="4">
        <f t="shared" si="146"/>
        <v>11.982829468472659</v>
      </c>
      <c r="AS104" s="4">
        <f t="shared" si="147"/>
        <v>11.07253496039931</v>
      </c>
      <c r="AT104" s="4">
        <f t="shared" si="148"/>
        <v>-2.2856139903499297</v>
      </c>
      <c r="AU104" s="4">
        <f t="shared" si="149"/>
        <v>-6.922285658859181</v>
      </c>
      <c r="AV104" s="4">
        <f t="shared" si="150"/>
        <v>-0.99162087463568582</v>
      </c>
      <c r="AW104" s="4">
        <f t="shared" si="151"/>
        <v>3.4919661891947698</v>
      </c>
      <c r="AX104" s="4">
        <f t="shared" si="152"/>
        <v>5.4720627376065778</v>
      </c>
      <c r="AZ104" s="2">
        <f t="shared" si="153"/>
        <v>38.500207457787369</v>
      </c>
      <c r="BA104" s="2">
        <f t="shared" si="154"/>
        <v>45.08595008444248</v>
      </c>
      <c r="BB104" s="2">
        <f t="shared" si="155"/>
        <v>48.501714927986178</v>
      </c>
      <c r="BC104" s="2">
        <f t="shared" si="156"/>
        <v>51.983521291221059</v>
      </c>
      <c r="BD104" s="2">
        <f t="shared" si="157"/>
        <v>55.068927984013115</v>
      </c>
      <c r="BE104" s="2">
        <f t="shared" si="158"/>
        <v>57.841438178927682</v>
      </c>
      <c r="BF104" s="2">
        <f t="shared" si="159"/>
        <v>60.228027983568225</v>
      </c>
      <c r="BG104" s="2">
        <f t="shared" si="160"/>
        <v>61.392296317098186</v>
      </c>
      <c r="BH104" s="2">
        <f t="shared" si="161"/>
        <v>62.517016405463629</v>
      </c>
      <c r="BI104" s="2">
        <f t="shared" si="162"/>
        <v>64.151708297400077</v>
      </c>
      <c r="BJ104" s="2">
        <f t="shared" si="163"/>
        <v>63.805399699711458</v>
      </c>
      <c r="BK104" s="2">
        <f t="shared" si="164"/>
        <v>63.441599471557083</v>
      </c>
      <c r="BL104" s="2">
        <f t="shared" si="165"/>
        <v>60.514496049102014</v>
      </c>
      <c r="BM104" s="2">
        <f t="shared" si="166"/>
        <v>57.800600633100146</v>
      </c>
      <c r="BN104" s="2">
        <f t="shared" si="167"/>
        <v>53.796284999062941</v>
      </c>
      <c r="BP104" s="2" t="str">
        <f t="shared" si="168"/>
        <v/>
      </c>
      <c r="BQ104" s="2" t="str">
        <f t="shared" si="169"/>
        <v/>
      </c>
      <c r="BR104" s="2" t="str">
        <f t="shared" si="170"/>
        <v/>
      </c>
      <c r="BS104" s="2" t="str">
        <f t="shared" si="171"/>
        <v/>
      </c>
      <c r="BT104" s="2" t="str">
        <f t="shared" si="172"/>
        <v/>
      </c>
      <c r="BU104" s="2" t="str">
        <f t="shared" si="173"/>
        <v/>
      </c>
      <c r="BV104" s="2" t="str">
        <f t="shared" si="174"/>
        <v/>
      </c>
      <c r="BW104" s="2" t="str">
        <f t="shared" si="175"/>
        <v/>
      </c>
      <c r="BX104" s="2" t="str">
        <f t="shared" si="176"/>
        <v/>
      </c>
      <c r="BY104" s="2" t="str">
        <f t="shared" si="177"/>
        <v/>
      </c>
      <c r="BZ104" s="2" t="str">
        <f t="shared" si="178"/>
        <v/>
      </c>
      <c r="CA104" s="2" t="str">
        <f t="shared" si="179"/>
        <v/>
      </c>
      <c r="CB104" s="2" t="str">
        <f t="shared" si="180"/>
        <v/>
      </c>
      <c r="CC104" s="2" t="str">
        <f t="shared" si="181"/>
        <v/>
      </c>
      <c r="CD104" s="2" t="str">
        <f t="shared" si="182"/>
        <v/>
      </c>
      <c r="CF104" s="2" t="str">
        <f t="shared" si="183"/>
        <v/>
      </c>
      <c r="CG104" s="2" t="str">
        <f t="shared" si="184"/>
        <v/>
      </c>
      <c r="CH104" s="2" t="str">
        <f t="shared" si="185"/>
        <v/>
      </c>
      <c r="CI104" s="2" t="str">
        <f t="shared" si="186"/>
        <v/>
      </c>
      <c r="CJ104" s="2" t="str">
        <f t="shared" si="187"/>
        <v/>
      </c>
      <c r="CK104" s="2" t="str">
        <f t="shared" si="188"/>
        <v/>
      </c>
      <c r="CL104" s="2" t="str">
        <f t="shared" si="189"/>
        <v/>
      </c>
      <c r="CM104" s="2" t="str">
        <f t="shared" si="190"/>
        <v/>
      </c>
      <c r="CN104" s="2" t="str">
        <f t="shared" si="191"/>
        <v/>
      </c>
      <c r="CO104" s="2" t="str">
        <f t="shared" si="192"/>
        <v/>
      </c>
      <c r="CP104" s="2" t="str">
        <f t="shared" si="193"/>
        <v/>
      </c>
      <c r="CQ104" s="2" t="str">
        <f t="shared" si="194"/>
        <v/>
      </c>
      <c r="CR104" s="2" t="str">
        <f t="shared" si="195"/>
        <v/>
      </c>
      <c r="CS104" s="2" t="str">
        <f t="shared" si="196"/>
        <v/>
      </c>
      <c r="CT104" s="2" t="str">
        <f t="shared" si="197"/>
        <v/>
      </c>
      <c r="CV104" s="2">
        <f t="shared" si="198"/>
        <v>38.715872095574852</v>
      </c>
      <c r="CW104" s="2">
        <f t="shared" si="199"/>
        <v>45.443033736988234</v>
      </c>
      <c r="CX104" s="2">
        <f t="shared" si="200"/>
        <v>48.702217867678058</v>
      </c>
      <c r="CY104" s="2">
        <f t="shared" si="201"/>
        <v>52.08703196887685</v>
      </c>
      <c r="CZ104" s="2">
        <f t="shared" si="202"/>
        <v>55.005421479153398</v>
      </c>
      <c r="DA104" s="2">
        <f t="shared" si="203"/>
        <v>57.856371193077457</v>
      </c>
      <c r="DB104" s="2">
        <f t="shared" si="204"/>
        <v>60.173780314371264</v>
      </c>
      <c r="DC104" s="2">
        <f t="shared" si="205"/>
        <v>61.226309649005742</v>
      </c>
      <c r="DD104" s="2">
        <f t="shared" si="206"/>
        <v>62.457012894842073</v>
      </c>
      <c r="DE104" s="2">
        <f t="shared" si="207"/>
        <v>64.229248138837875</v>
      </c>
      <c r="DF104" s="2">
        <f t="shared" si="208"/>
        <v>64.166213697604817</v>
      </c>
      <c r="DG104" s="2">
        <f t="shared" si="209"/>
        <v>63.736379129803694</v>
      </c>
      <c r="DH104" s="2">
        <f t="shared" si="210"/>
        <v>60.768189655921134</v>
      </c>
      <c r="DI104" s="2">
        <f t="shared" si="211"/>
        <v>58.178955217324685</v>
      </c>
      <c r="DJ104" s="2">
        <f t="shared" si="212"/>
        <v>54.303851652565839</v>
      </c>
      <c r="DL104" s="2">
        <f t="shared" si="213"/>
        <v>37.401452009774374</v>
      </c>
      <c r="DM104" s="2">
        <f t="shared" si="214"/>
        <v>42.828398213662865</v>
      </c>
      <c r="DN104" s="2">
        <f t="shared" si="215"/>
        <v>47.268383107565619</v>
      </c>
      <c r="DO104" s="2">
        <f t="shared" si="216"/>
        <v>51.312706475412945</v>
      </c>
      <c r="DP104" s="2">
        <f t="shared" si="217"/>
        <v>55.392415054800146</v>
      </c>
      <c r="DQ104" s="2">
        <f t="shared" si="218"/>
        <v>57.759503050501245</v>
      </c>
      <c r="DR104" s="2">
        <f t="shared" si="219"/>
        <v>60.475510061427656</v>
      </c>
      <c r="DS104" s="2">
        <f t="shared" si="220"/>
        <v>62.012675982699349</v>
      </c>
      <c r="DT104" s="2">
        <f t="shared" si="221"/>
        <v>62.75638571938218</v>
      </c>
      <c r="DU104" s="2">
        <f t="shared" si="222"/>
        <v>63.817519112699543</v>
      </c>
      <c r="DV104" s="2">
        <f t="shared" si="223"/>
        <v>61.979520134712061</v>
      </c>
      <c r="DW104" s="2">
        <f t="shared" si="224"/>
        <v>61.746095752258235</v>
      </c>
      <c r="DX104" s="2">
        <f t="shared" si="225"/>
        <v>58.793706263936777</v>
      </c>
      <c r="DY104" s="2">
        <f t="shared" si="226"/>
        <v>54.999108329654945</v>
      </c>
      <c r="DZ104" s="2">
        <f t="shared" si="227"/>
        <v>50.446504529137442</v>
      </c>
      <c r="EB104" s="2">
        <f t="shared" si="228"/>
        <v>0.16407588419964575</v>
      </c>
      <c r="EC104" s="2">
        <f t="shared" si="229"/>
        <v>0.13657110115738161</v>
      </c>
      <c r="ED104" s="2">
        <f t="shared" si="230"/>
        <v>0.13983685238329482</v>
      </c>
      <c r="EE104" s="2">
        <f t="shared" si="231"/>
        <v>0.13367850926971561</v>
      </c>
      <c r="EF104" s="2">
        <f t="shared" si="232"/>
        <v>0.16410221992336907</v>
      </c>
      <c r="EG104" s="2">
        <f t="shared" si="233"/>
        <v>0.15415815512338463</v>
      </c>
      <c r="EH104" s="2">
        <f t="shared" si="234"/>
        <v>0.179788932732664</v>
      </c>
      <c r="EI104" s="2">
        <f t="shared" si="235"/>
        <v>0.21108058799108156</v>
      </c>
      <c r="EJ104" s="2">
        <f t="shared" si="236"/>
        <v>0.20043071950079624</v>
      </c>
      <c r="EK104" s="2">
        <f t="shared" si="237"/>
        <v>0.18832736220968843</v>
      </c>
      <c r="EL104" s="2">
        <f t="shared" si="238"/>
        <v>0.16500437190478598</v>
      </c>
      <c r="EM104" s="2">
        <f t="shared" si="239"/>
        <v>0.14810939063871392</v>
      </c>
      <c r="EN104" s="2">
        <f t="shared" si="240"/>
        <v>0.12848606772233173</v>
      </c>
      <c r="EO104" s="2">
        <f t="shared" si="241"/>
        <v>0.11898515796205711</v>
      </c>
      <c r="EP104" s="2">
        <f t="shared" si="242"/>
        <v>0.13158438617569235</v>
      </c>
    </row>
    <row r="105" spans="2:146" x14ac:dyDescent="0.25">
      <c r="B105" s="2">
        <v>83</v>
      </c>
      <c r="C105" s="49">
        <v>72.614000000000004</v>
      </c>
      <c r="D105" s="49">
        <v>97.283000000000001</v>
      </c>
      <c r="E105" s="49">
        <v>108.396</v>
      </c>
      <c r="F105" s="49">
        <v>114.925</v>
      </c>
      <c r="G105" s="49">
        <v>133.28299999999999</v>
      </c>
      <c r="H105" s="49">
        <v>139.94300000000001</v>
      </c>
      <c r="I105" s="49">
        <v>137.30199999999999</v>
      </c>
      <c r="J105" s="49">
        <v>84.887</v>
      </c>
      <c r="K105" s="49">
        <v>109.01900000000001</v>
      </c>
      <c r="L105" s="49">
        <v>128.96199999999999</v>
      </c>
      <c r="M105" s="49">
        <v>146.887</v>
      </c>
      <c r="N105" s="49">
        <v>143.547</v>
      </c>
      <c r="O105" s="49">
        <v>119.434</v>
      </c>
      <c r="P105" s="49">
        <v>102.434</v>
      </c>
      <c r="Q105" s="49">
        <v>89.584999999999994</v>
      </c>
      <c r="T105" s="4">
        <f t="shared" si="123"/>
        <v>69.729324671876569</v>
      </c>
      <c r="U105" s="4">
        <f t="shared" si="124"/>
        <v>103.33367621953906</v>
      </c>
      <c r="V105" s="4">
        <f t="shared" si="125"/>
        <v>113.22057977981703</v>
      </c>
      <c r="W105" s="4">
        <f t="shared" si="126"/>
        <v>120.63875345647079</v>
      </c>
      <c r="X105" s="4">
        <f t="shared" si="127"/>
        <v>126.53895538652679</v>
      </c>
      <c r="Y105" s="4">
        <f t="shared" si="128"/>
        <v>140.50917783701664</v>
      </c>
      <c r="Z105" s="4">
        <f t="shared" si="129"/>
        <v>126.46510895842465</v>
      </c>
      <c r="AA105" s="4">
        <f t="shared" si="130"/>
        <v>92.013831744230245</v>
      </c>
      <c r="AB105" s="4">
        <f t="shared" si="131"/>
        <v>103.52575844702858</v>
      </c>
      <c r="AC105" s="4">
        <f t="shared" si="132"/>
        <v>116.75098383137396</v>
      </c>
      <c r="AD105" s="4">
        <f t="shared" si="133"/>
        <v>141.61888332078024</v>
      </c>
      <c r="AE105" s="4">
        <f t="shared" si="134"/>
        <v>148.35024235545461</v>
      </c>
      <c r="AF105" s="4">
        <f t="shared" si="135"/>
        <v>124.88322665952757</v>
      </c>
      <c r="AG105" s="4">
        <f t="shared" si="136"/>
        <v>102.65567843707846</v>
      </c>
      <c r="AH105" s="4">
        <f t="shared" si="137"/>
        <v>87.167627761387351</v>
      </c>
      <c r="AJ105" s="4">
        <f t="shared" si="138"/>
        <v>2.8846753281234356</v>
      </c>
      <c r="AK105" s="4">
        <f t="shared" si="139"/>
        <v>-6.0506762195390564</v>
      </c>
      <c r="AL105" s="4">
        <f t="shared" si="140"/>
        <v>-4.8245797798170287</v>
      </c>
      <c r="AM105" s="4">
        <f t="shared" si="141"/>
        <v>-5.7137534564707977</v>
      </c>
      <c r="AN105" s="4">
        <f t="shared" si="142"/>
        <v>6.7440446134731928</v>
      </c>
      <c r="AO105" s="4">
        <f t="shared" si="143"/>
        <v>-0.56617783701662461</v>
      </c>
      <c r="AP105" s="4">
        <f t="shared" si="144"/>
        <v>10.836891041575342</v>
      </c>
      <c r="AQ105" s="4">
        <f t="shared" si="145"/>
        <v>-7.1268317442302447</v>
      </c>
      <c r="AR105" s="4">
        <f t="shared" si="146"/>
        <v>5.4932415529714262</v>
      </c>
      <c r="AS105" s="4">
        <f t="shared" si="147"/>
        <v>12.211016168626031</v>
      </c>
      <c r="AT105" s="4">
        <f t="shared" si="148"/>
        <v>5.2681166792197587</v>
      </c>
      <c r="AU105" s="4">
        <f t="shared" si="149"/>
        <v>-4.8032423554546142</v>
      </c>
      <c r="AV105" s="4">
        <f t="shared" si="150"/>
        <v>-5.449226659527568</v>
      </c>
      <c r="AW105" s="4">
        <f t="shared" si="151"/>
        <v>-0.22167843707846657</v>
      </c>
      <c r="AX105" s="4">
        <f t="shared" si="152"/>
        <v>2.4173722386126428</v>
      </c>
      <c r="AZ105" s="2">
        <f t="shared" si="153"/>
        <v>38.436726578575687</v>
      </c>
      <c r="BA105" s="2">
        <f t="shared" si="154"/>
        <v>45.020263963719138</v>
      </c>
      <c r="BB105" s="2">
        <f t="shared" si="155"/>
        <v>48.422107036389889</v>
      </c>
      <c r="BC105" s="2">
        <f t="shared" si="156"/>
        <v>51.905958037227997</v>
      </c>
      <c r="BD105" s="2">
        <f t="shared" si="157"/>
        <v>54.988935723474469</v>
      </c>
      <c r="BE105" s="2">
        <f t="shared" si="158"/>
        <v>57.750292405165098</v>
      </c>
      <c r="BF105" s="2">
        <f t="shared" si="159"/>
        <v>60.153387856746029</v>
      </c>
      <c r="BG105" s="2">
        <f t="shared" si="160"/>
        <v>61.304604566972699</v>
      </c>
      <c r="BH105" s="2">
        <f t="shared" si="161"/>
        <v>62.424092084504707</v>
      </c>
      <c r="BI105" s="2">
        <f t="shared" si="162"/>
        <v>64.036736234748162</v>
      </c>
      <c r="BJ105" s="2">
        <f t="shared" si="163"/>
        <v>63.668483433966053</v>
      </c>
      <c r="BK105" s="2">
        <f t="shared" si="164"/>
        <v>63.286205204088432</v>
      </c>
      <c r="BL105" s="2">
        <f t="shared" si="165"/>
        <v>60.375495189948062</v>
      </c>
      <c r="BM105" s="2">
        <f t="shared" si="166"/>
        <v>57.652829275779389</v>
      </c>
      <c r="BN105" s="2">
        <f t="shared" si="167"/>
        <v>53.649584643472451</v>
      </c>
      <c r="BP105" s="2" t="str">
        <f t="shared" si="168"/>
        <v/>
      </c>
      <c r="BQ105" s="2" t="str">
        <f t="shared" si="169"/>
        <v/>
      </c>
      <c r="BR105" s="2" t="str">
        <f t="shared" si="170"/>
        <v/>
      </c>
      <c r="BS105" s="2" t="str">
        <f t="shared" si="171"/>
        <v/>
      </c>
      <c r="BT105" s="2" t="str">
        <f t="shared" si="172"/>
        <v/>
      </c>
      <c r="BU105" s="2" t="str">
        <f t="shared" si="173"/>
        <v/>
      </c>
      <c r="BV105" s="2" t="str">
        <f t="shared" si="174"/>
        <v/>
      </c>
      <c r="BW105" s="2" t="str">
        <f t="shared" si="175"/>
        <v/>
      </c>
      <c r="BX105" s="2" t="str">
        <f t="shared" si="176"/>
        <v/>
      </c>
      <c r="BY105" s="2" t="str">
        <f t="shared" si="177"/>
        <v/>
      </c>
      <c r="BZ105" s="2" t="str">
        <f t="shared" si="178"/>
        <v/>
      </c>
      <c r="CA105" s="2" t="str">
        <f t="shared" si="179"/>
        <v/>
      </c>
      <c r="CB105" s="2" t="str">
        <f t="shared" si="180"/>
        <v/>
      </c>
      <c r="CC105" s="2" t="str">
        <f t="shared" si="181"/>
        <v/>
      </c>
      <c r="CD105" s="2" t="str">
        <f t="shared" si="182"/>
        <v/>
      </c>
      <c r="CF105" s="2" t="str">
        <f t="shared" si="183"/>
        <v/>
      </c>
      <c r="CG105" s="2" t="str">
        <f t="shared" si="184"/>
        <v/>
      </c>
      <c r="CH105" s="2" t="str">
        <f t="shared" si="185"/>
        <v/>
      </c>
      <c r="CI105" s="2" t="str">
        <f t="shared" si="186"/>
        <v/>
      </c>
      <c r="CJ105" s="2" t="str">
        <f t="shared" si="187"/>
        <v/>
      </c>
      <c r="CK105" s="2" t="str">
        <f t="shared" si="188"/>
        <v/>
      </c>
      <c r="CL105" s="2" t="str">
        <f t="shared" si="189"/>
        <v/>
      </c>
      <c r="CM105" s="2" t="str">
        <f t="shared" si="190"/>
        <v/>
      </c>
      <c r="CN105" s="2" t="str">
        <f t="shared" si="191"/>
        <v/>
      </c>
      <c r="CO105" s="2" t="str">
        <f t="shared" si="192"/>
        <v/>
      </c>
      <c r="CP105" s="2" t="str">
        <f t="shared" si="193"/>
        <v/>
      </c>
      <c r="CQ105" s="2" t="str">
        <f t="shared" si="194"/>
        <v/>
      </c>
      <c r="CR105" s="2" t="str">
        <f t="shared" si="195"/>
        <v/>
      </c>
      <c r="CS105" s="2" t="str">
        <f t="shared" si="196"/>
        <v/>
      </c>
      <c r="CT105" s="2" t="str">
        <f t="shared" si="197"/>
        <v/>
      </c>
      <c r="CV105" s="2">
        <f t="shared" si="198"/>
        <v>38.667814698715084</v>
      </c>
      <c r="CW105" s="2">
        <f t="shared" si="199"/>
        <v>45.411501272462537</v>
      </c>
      <c r="CX105" s="2">
        <f t="shared" si="200"/>
        <v>48.64143940160136</v>
      </c>
      <c r="CY105" s="2">
        <f t="shared" si="201"/>
        <v>52.020898050190667</v>
      </c>
      <c r="CZ105" s="2">
        <f t="shared" si="202"/>
        <v>54.925019700827491</v>
      </c>
      <c r="DA105" s="2">
        <f t="shared" si="203"/>
        <v>57.768851832157026</v>
      </c>
      <c r="DB105" s="2">
        <f t="shared" si="204"/>
        <v>60.103533308383241</v>
      </c>
      <c r="DC105" s="2">
        <f t="shared" si="205"/>
        <v>61.134482356866414</v>
      </c>
      <c r="DD105" s="2">
        <f t="shared" si="206"/>
        <v>62.369376399440235</v>
      </c>
      <c r="DE105" s="2">
        <f t="shared" si="207"/>
        <v>64.129510079280678</v>
      </c>
      <c r="DF105" s="2">
        <f t="shared" si="208"/>
        <v>64.057485404191652</v>
      </c>
      <c r="DG105" s="2">
        <f t="shared" si="209"/>
        <v>63.605777059717987</v>
      </c>
      <c r="DH105" s="2">
        <f t="shared" si="210"/>
        <v>60.65438652056222</v>
      </c>
      <c r="DI105" s="2">
        <f t="shared" si="211"/>
        <v>58.06206754941519</v>
      </c>
      <c r="DJ105" s="2">
        <f t="shared" si="212"/>
        <v>54.19604720487073</v>
      </c>
      <c r="DL105" s="2">
        <f t="shared" si="213"/>
        <v>37.362985123148469</v>
      </c>
      <c r="DM105" s="2">
        <f t="shared" si="214"/>
        <v>42.764425320145499</v>
      </c>
      <c r="DN105" s="2">
        <f t="shared" si="215"/>
        <v>47.191662862907847</v>
      </c>
      <c r="DO105" s="2">
        <f t="shared" si="216"/>
        <v>51.226615614108198</v>
      </c>
      <c r="DP105" s="2">
        <f t="shared" si="217"/>
        <v>55.285861880688586</v>
      </c>
      <c r="DQ105" s="2">
        <f t="shared" si="218"/>
        <v>57.657419886042945</v>
      </c>
      <c r="DR105" s="2">
        <f t="shared" si="219"/>
        <v>60.360815893525377</v>
      </c>
      <c r="DS105" s="2">
        <f t="shared" si="220"/>
        <v>61.884494224671485</v>
      </c>
      <c r="DT105" s="2">
        <f t="shared" si="221"/>
        <v>62.623161094118274</v>
      </c>
      <c r="DU105" s="2">
        <f t="shared" si="222"/>
        <v>63.67207211312882</v>
      </c>
      <c r="DV105" s="2">
        <f t="shared" si="223"/>
        <v>61.873168881317987</v>
      </c>
      <c r="DW105" s="2">
        <f t="shared" si="224"/>
        <v>61.609835667109138</v>
      </c>
      <c r="DX105" s="2">
        <f t="shared" si="225"/>
        <v>58.650240126263384</v>
      </c>
      <c r="DY105" s="2">
        <f t="shared" si="226"/>
        <v>54.889283407317329</v>
      </c>
      <c r="DZ105" s="2">
        <f t="shared" si="227"/>
        <v>50.36043465740709</v>
      </c>
      <c r="EB105" s="2">
        <f t="shared" si="228"/>
        <v>0.17710214764181106</v>
      </c>
      <c r="EC105" s="2">
        <f t="shared" si="229"/>
        <v>0.14779980468673193</v>
      </c>
      <c r="ED105" s="2">
        <f t="shared" si="230"/>
        <v>0.15128701517622875</v>
      </c>
      <c r="EE105" s="2">
        <f t="shared" si="231"/>
        <v>0.14470924666239549</v>
      </c>
      <c r="EF105" s="2">
        <f t="shared" si="232"/>
        <v>0.1771301311603489</v>
      </c>
      <c r="EG105" s="2">
        <f t="shared" si="233"/>
        <v>0.16655391599219418</v>
      </c>
      <c r="EH105" s="2">
        <f t="shared" si="234"/>
        <v>0.19377350525009057</v>
      </c>
      <c r="EI105" s="2">
        <f t="shared" si="235"/>
        <v>0.22682602423898485</v>
      </c>
      <c r="EJ105" s="2">
        <f t="shared" si="236"/>
        <v>0.21559883717133582</v>
      </c>
      <c r="EK105" s="2">
        <f t="shared" si="237"/>
        <v>0.20281185952482245</v>
      </c>
      <c r="EL105" s="2">
        <f t="shared" si="238"/>
        <v>0.1780886451904117</v>
      </c>
      <c r="EM105" s="2">
        <f t="shared" si="239"/>
        <v>0.16011084133680401</v>
      </c>
      <c r="EN105" s="2">
        <f t="shared" si="240"/>
        <v>0.13915716506913434</v>
      </c>
      <c r="EO105" s="2">
        <f t="shared" si="241"/>
        <v>0.12898396339222987</v>
      </c>
      <c r="EP105" s="2">
        <f t="shared" si="242"/>
        <v>0.14247074088847622</v>
      </c>
    </row>
    <row r="106" spans="2:146" x14ac:dyDescent="0.25">
      <c r="B106" s="2">
        <v>84</v>
      </c>
      <c r="C106" s="49">
        <v>68.771900000000002</v>
      </c>
      <c r="D106" s="49">
        <v>100.717</v>
      </c>
      <c r="E106" s="49">
        <v>112.792</v>
      </c>
      <c r="F106" s="49">
        <v>121.13200000000001</v>
      </c>
      <c r="G106" s="49">
        <v>126.47199999999999</v>
      </c>
      <c r="H106" s="49">
        <v>138.96199999999999</v>
      </c>
      <c r="I106" s="49">
        <v>121</v>
      </c>
      <c r="J106" s="49">
        <v>64.263999999999996</v>
      </c>
      <c r="K106" s="49">
        <v>77.906000000000006</v>
      </c>
      <c r="L106" s="49">
        <v>99.057000000000002</v>
      </c>
      <c r="M106" s="49">
        <v>139.453</v>
      </c>
      <c r="N106" s="49">
        <v>145.90600000000001</v>
      </c>
      <c r="O106" s="49">
        <v>128.13200000000001</v>
      </c>
      <c r="P106" s="49">
        <v>111.434</v>
      </c>
      <c r="Q106" s="49">
        <v>99.623000000000005</v>
      </c>
      <c r="T106" s="4">
        <f t="shared" si="123"/>
        <v>62.749057859713666</v>
      </c>
      <c r="U106" s="4">
        <f t="shared" si="124"/>
        <v>106.54127824518397</v>
      </c>
      <c r="V106" s="4">
        <f t="shared" si="125"/>
        <v>117.61394612739227</v>
      </c>
      <c r="W106" s="4">
        <f t="shared" si="126"/>
        <v>126.51914407151385</v>
      </c>
      <c r="X106" s="4">
        <f t="shared" si="127"/>
        <v>113.2344103776754</v>
      </c>
      <c r="Y106" s="4">
        <f t="shared" si="128"/>
        <v>131.75819509580288</v>
      </c>
      <c r="Z106" s="4">
        <f t="shared" si="129"/>
        <v>109.95053834363338</v>
      </c>
      <c r="AA106" s="4">
        <f t="shared" si="130"/>
        <v>79.092247859006818</v>
      </c>
      <c r="AB106" s="4">
        <f t="shared" si="131"/>
        <v>88.397813545703556</v>
      </c>
      <c r="AC106" s="4">
        <f t="shared" si="132"/>
        <v>100.54459147825864</v>
      </c>
      <c r="AD106" s="4">
        <f t="shared" si="133"/>
        <v>128.33858149176814</v>
      </c>
      <c r="AE106" s="4">
        <f t="shared" si="134"/>
        <v>144.39627664866109</v>
      </c>
      <c r="AF106" s="4">
        <f t="shared" si="135"/>
        <v>134.59011885441711</v>
      </c>
      <c r="AG106" s="4">
        <f t="shared" si="136"/>
        <v>115.45147446748666</v>
      </c>
      <c r="AH106" s="4">
        <f t="shared" si="137"/>
        <v>100.41127388748694</v>
      </c>
      <c r="AJ106" s="4">
        <f t="shared" si="138"/>
        <v>6.0228421402863361</v>
      </c>
      <c r="AK106" s="4">
        <f t="shared" si="139"/>
        <v>-5.8242782451839759</v>
      </c>
      <c r="AL106" s="4">
        <f t="shared" si="140"/>
        <v>-4.8219461273922661</v>
      </c>
      <c r="AM106" s="4">
        <f t="shared" si="141"/>
        <v>-5.3871440715138448</v>
      </c>
      <c r="AN106" s="4">
        <f t="shared" si="142"/>
        <v>13.237589622324592</v>
      </c>
      <c r="AO106" s="4">
        <f t="shared" si="143"/>
        <v>7.2038049041971135</v>
      </c>
      <c r="AP106" s="4">
        <f t="shared" si="144"/>
        <v>11.049461656366617</v>
      </c>
      <c r="AQ106" s="4">
        <f t="shared" si="145"/>
        <v>-14.828247859006822</v>
      </c>
      <c r="AR106" s="4">
        <f t="shared" si="146"/>
        <v>-10.49181354570355</v>
      </c>
      <c r="AS106" s="4">
        <f t="shared" si="147"/>
        <v>-1.4875914782586364</v>
      </c>
      <c r="AT106" s="4">
        <f t="shared" si="148"/>
        <v>11.114418508231864</v>
      </c>
      <c r="AU106" s="4">
        <f t="shared" si="149"/>
        <v>1.5097233513389199</v>
      </c>
      <c r="AV106" s="4">
        <f t="shared" si="150"/>
        <v>-6.4581188544171084</v>
      </c>
      <c r="AW106" s="4">
        <f t="shared" si="151"/>
        <v>-4.0174744674866645</v>
      </c>
      <c r="AX106" s="4">
        <f t="shared" si="152"/>
        <v>-0.7882738874869375</v>
      </c>
      <c r="AZ106" s="2">
        <f t="shared" si="153"/>
        <v>38.372461995110982</v>
      </c>
      <c r="BA106" s="2">
        <f t="shared" si="154"/>
        <v>44.95183333735563</v>
      </c>
      <c r="BB106" s="2">
        <f t="shared" si="155"/>
        <v>48.341021069798899</v>
      </c>
      <c r="BC106" s="2">
        <f t="shared" si="156"/>
        <v>51.827347238511614</v>
      </c>
      <c r="BD106" s="2">
        <f t="shared" si="157"/>
        <v>54.908529149776605</v>
      </c>
      <c r="BE106" s="2">
        <f t="shared" si="158"/>
        <v>57.658686673812184</v>
      </c>
      <c r="BF106" s="2">
        <f t="shared" si="159"/>
        <v>60.077677224571758</v>
      </c>
      <c r="BG106" s="2">
        <f t="shared" si="160"/>
        <v>61.216347600466904</v>
      </c>
      <c r="BH106" s="2">
        <f t="shared" si="161"/>
        <v>62.329954558935619</v>
      </c>
      <c r="BI106" s="2">
        <f t="shared" si="162"/>
        <v>63.920030134566488</v>
      </c>
      <c r="BJ106" s="2">
        <f t="shared" si="163"/>
        <v>63.529886003189247</v>
      </c>
      <c r="BK106" s="2">
        <f t="shared" si="164"/>
        <v>63.129123634045868</v>
      </c>
      <c r="BL106" s="2">
        <f t="shared" si="165"/>
        <v>60.234370164319671</v>
      </c>
      <c r="BM106" s="2">
        <f t="shared" si="166"/>
        <v>57.502960942587961</v>
      </c>
      <c r="BN106" s="2">
        <f t="shared" si="167"/>
        <v>53.500532035425302</v>
      </c>
      <c r="BP106" s="2" t="str">
        <f t="shared" si="168"/>
        <v/>
      </c>
      <c r="BQ106" s="2" t="str">
        <f t="shared" si="169"/>
        <v/>
      </c>
      <c r="BR106" s="2" t="str">
        <f t="shared" si="170"/>
        <v/>
      </c>
      <c r="BS106" s="2" t="str">
        <f t="shared" si="171"/>
        <v/>
      </c>
      <c r="BT106" s="2" t="str">
        <f t="shared" si="172"/>
        <v/>
      </c>
      <c r="BU106" s="2" t="str">
        <f t="shared" si="173"/>
        <v/>
      </c>
      <c r="BV106" s="2" t="str">
        <f t="shared" si="174"/>
        <v/>
      </c>
      <c r="BW106" s="2" t="str">
        <f t="shared" si="175"/>
        <v/>
      </c>
      <c r="BX106" s="2" t="str">
        <f t="shared" si="176"/>
        <v/>
      </c>
      <c r="BY106" s="2" t="str">
        <f t="shared" si="177"/>
        <v/>
      </c>
      <c r="BZ106" s="2" t="str">
        <f t="shared" si="178"/>
        <v/>
      </c>
      <c r="CA106" s="2" t="str">
        <f t="shared" si="179"/>
        <v/>
      </c>
      <c r="CB106" s="2" t="str">
        <f t="shared" si="180"/>
        <v/>
      </c>
      <c r="CC106" s="2" t="str">
        <f t="shared" si="181"/>
        <v/>
      </c>
      <c r="CD106" s="2" t="str">
        <f t="shared" si="182"/>
        <v/>
      </c>
      <c r="CF106" s="2" t="str">
        <f t="shared" si="183"/>
        <v/>
      </c>
      <c r="CG106" s="2" t="str">
        <f t="shared" si="184"/>
        <v/>
      </c>
      <c r="CH106" s="2" t="str">
        <f t="shared" si="185"/>
        <v/>
      </c>
      <c r="CI106" s="2" t="str">
        <f t="shared" si="186"/>
        <v/>
      </c>
      <c r="CJ106" s="2" t="str">
        <f t="shared" si="187"/>
        <v/>
      </c>
      <c r="CK106" s="2" t="str">
        <f t="shared" si="188"/>
        <v/>
      </c>
      <c r="CL106" s="2" t="str">
        <f t="shared" si="189"/>
        <v/>
      </c>
      <c r="CM106" s="2" t="str">
        <f t="shared" si="190"/>
        <v/>
      </c>
      <c r="CN106" s="2" t="str">
        <f t="shared" si="191"/>
        <v/>
      </c>
      <c r="CO106" s="2" t="str">
        <f t="shared" si="192"/>
        <v/>
      </c>
      <c r="CP106" s="2" t="str">
        <f t="shared" si="193"/>
        <v/>
      </c>
      <c r="CQ106" s="2" t="str">
        <f t="shared" si="194"/>
        <v/>
      </c>
      <c r="CR106" s="2" t="str">
        <f t="shared" si="195"/>
        <v/>
      </c>
      <c r="CS106" s="2" t="str">
        <f t="shared" si="196"/>
        <v/>
      </c>
      <c r="CT106" s="2" t="str">
        <f t="shared" si="197"/>
        <v/>
      </c>
      <c r="CV106" s="2">
        <f t="shared" si="198"/>
        <v>38.619757301855316</v>
      </c>
      <c r="CW106" s="2">
        <f t="shared" si="199"/>
        <v>45.379968807936834</v>
      </c>
      <c r="CX106" s="2">
        <f t="shared" si="200"/>
        <v>48.580660935524662</v>
      </c>
      <c r="CY106" s="2">
        <f t="shared" si="201"/>
        <v>51.954764131504483</v>
      </c>
      <c r="CZ106" s="2">
        <f t="shared" si="202"/>
        <v>54.844617922501584</v>
      </c>
      <c r="DA106" s="2">
        <f t="shared" si="203"/>
        <v>57.681332471236601</v>
      </c>
      <c r="DB106" s="2">
        <f t="shared" si="204"/>
        <v>60.033286302395219</v>
      </c>
      <c r="DC106" s="2">
        <f t="shared" si="205"/>
        <v>61.042655064727079</v>
      </c>
      <c r="DD106" s="2">
        <f t="shared" si="206"/>
        <v>62.281739904038396</v>
      </c>
      <c r="DE106" s="2">
        <f t="shared" si="207"/>
        <v>64.029772019723495</v>
      </c>
      <c r="DF106" s="2">
        <f t="shared" si="208"/>
        <v>63.948757110778473</v>
      </c>
      <c r="DG106" s="2">
        <f t="shared" si="209"/>
        <v>63.475174989632279</v>
      </c>
      <c r="DH106" s="2">
        <f t="shared" si="210"/>
        <v>60.540583385203306</v>
      </c>
      <c r="DI106" s="2">
        <f t="shared" si="211"/>
        <v>57.945179881505695</v>
      </c>
      <c r="DJ106" s="2">
        <f t="shared" si="212"/>
        <v>54.088242757175628</v>
      </c>
      <c r="DL106" s="2">
        <f t="shared" si="213"/>
        <v>37.324518236522565</v>
      </c>
      <c r="DM106" s="2">
        <f t="shared" si="214"/>
        <v>42.700452426628132</v>
      </c>
      <c r="DN106" s="2">
        <f t="shared" si="215"/>
        <v>47.114942618250083</v>
      </c>
      <c r="DO106" s="2">
        <f t="shared" si="216"/>
        <v>51.140524752803458</v>
      </c>
      <c r="DP106" s="2">
        <f t="shared" si="217"/>
        <v>55.179308706577032</v>
      </c>
      <c r="DQ106" s="2">
        <f t="shared" si="218"/>
        <v>57.555336721584645</v>
      </c>
      <c r="DR106" s="2">
        <f t="shared" si="219"/>
        <v>60.246121725623098</v>
      </c>
      <c r="DS106" s="2">
        <f t="shared" si="220"/>
        <v>61.756312466643621</v>
      </c>
      <c r="DT106" s="2">
        <f t="shared" si="221"/>
        <v>62.489936468854367</v>
      </c>
      <c r="DU106" s="2">
        <f t="shared" si="222"/>
        <v>63.52662511355809</v>
      </c>
      <c r="DV106" s="2">
        <f t="shared" si="223"/>
        <v>61.766817627923913</v>
      </c>
      <c r="DW106" s="2">
        <f t="shared" si="224"/>
        <v>61.473575581960048</v>
      </c>
      <c r="DX106" s="2">
        <f t="shared" si="225"/>
        <v>58.506773988589984</v>
      </c>
      <c r="DY106" s="2">
        <f t="shared" si="226"/>
        <v>54.779458484979713</v>
      </c>
      <c r="DZ106" s="2">
        <f t="shared" si="227"/>
        <v>50.274364785676738</v>
      </c>
      <c r="EB106" s="2">
        <f t="shared" si="228"/>
        <v>0.19092638059121633</v>
      </c>
      <c r="EC106" s="2">
        <f t="shared" si="229"/>
        <v>0.15978087447709469</v>
      </c>
      <c r="ED106" s="2">
        <f t="shared" si="230"/>
        <v>0.1634965347034455</v>
      </c>
      <c r="EE106" s="2">
        <f t="shared" si="231"/>
        <v>0.15648579069725246</v>
      </c>
      <c r="EF106" s="2">
        <f t="shared" si="232"/>
        <v>0.19095604156405391</v>
      </c>
      <c r="EG106" s="2">
        <f t="shared" si="233"/>
        <v>0.17973461396096954</v>
      </c>
      <c r="EH106" s="2">
        <f t="shared" si="234"/>
        <v>0.20856923863192531</v>
      </c>
      <c r="EI106" s="2">
        <f t="shared" si="235"/>
        <v>0.24338363936725413</v>
      </c>
      <c r="EJ106" s="2">
        <f t="shared" si="236"/>
        <v>0.23158237476126564</v>
      </c>
      <c r="EK106" s="2">
        <f t="shared" si="237"/>
        <v>0.21811102048381373</v>
      </c>
      <c r="EL106" s="2">
        <f t="shared" si="238"/>
        <v>0.19197191804844727</v>
      </c>
      <c r="EM106" s="2">
        <f t="shared" si="239"/>
        <v>0.17288741906096866</v>
      </c>
      <c r="EN106" s="2">
        <f t="shared" si="240"/>
        <v>0.15056141514221535</v>
      </c>
      <c r="EO106" s="2">
        <f t="shared" si="241"/>
        <v>0.13968978426308098</v>
      </c>
      <c r="EP106" s="2">
        <f t="shared" si="242"/>
        <v>0.15409793552449585</v>
      </c>
    </row>
    <row r="107" spans="2:146" x14ac:dyDescent="0.25">
      <c r="B107" s="2">
        <v>85</v>
      </c>
      <c r="C107" s="49">
        <v>63.561399999999999</v>
      </c>
      <c r="D107" s="49">
        <v>101.66</v>
      </c>
      <c r="E107" s="49">
        <v>115.509</v>
      </c>
      <c r="F107" s="49">
        <v>124.151</v>
      </c>
      <c r="G107" s="49">
        <v>107.69799999999999</v>
      </c>
      <c r="H107" s="49">
        <v>131.62299999999999</v>
      </c>
      <c r="I107" s="49">
        <v>89.320999999999998</v>
      </c>
      <c r="J107" s="49">
        <v>60.792000000000002</v>
      </c>
      <c r="K107" s="49">
        <v>63.244999999999997</v>
      </c>
      <c r="L107" s="49">
        <v>73.150999999999996</v>
      </c>
      <c r="M107" s="49">
        <v>122.491</v>
      </c>
      <c r="N107" s="49">
        <v>143.642</v>
      </c>
      <c r="O107" s="49">
        <v>134.60400000000001</v>
      </c>
      <c r="P107" s="49">
        <v>120.90600000000001</v>
      </c>
      <c r="Q107" s="49">
        <v>111.075</v>
      </c>
      <c r="T107" s="4">
        <f t="shared" si="123"/>
        <v>55.846441928809099</v>
      </c>
      <c r="U107" s="4">
        <f t="shared" si="124"/>
        <v>104.68579181456897</v>
      </c>
      <c r="V107" s="4">
        <f t="shared" si="125"/>
        <v>116.61247639375833</v>
      </c>
      <c r="W107" s="4">
        <f t="shared" si="126"/>
        <v>125.96720412636695</v>
      </c>
      <c r="X107" s="4">
        <f t="shared" si="127"/>
        <v>97.724993850416553</v>
      </c>
      <c r="Y107" s="4">
        <f t="shared" si="128"/>
        <v>117.21208619620292</v>
      </c>
      <c r="Z107" s="4">
        <f t="shared" si="129"/>
        <v>93.802056472143875</v>
      </c>
      <c r="AA107" s="4">
        <f t="shared" si="130"/>
        <v>70.401867814781497</v>
      </c>
      <c r="AB107" s="4">
        <f t="shared" si="131"/>
        <v>77.024116279399479</v>
      </c>
      <c r="AC107" s="4">
        <f t="shared" si="132"/>
        <v>86.778738313127278</v>
      </c>
      <c r="AD107" s="4">
        <f t="shared" si="133"/>
        <v>112.35275745867833</v>
      </c>
      <c r="AE107" s="4">
        <f t="shared" si="134"/>
        <v>133.93673883452703</v>
      </c>
      <c r="AF107" s="4">
        <f t="shared" si="135"/>
        <v>138.75757161007834</v>
      </c>
      <c r="AG107" s="4">
        <f t="shared" si="136"/>
        <v>126.20142851928713</v>
      </c>
      <c r="AH107" s="4">
        <f t="shared" si="137"/>
        <v>113.73626920122467</v>
      </c>
      <c r="AJ107" s="4">
        <f t="shared" si="138"/>
        <v>7.7149580711908996</v>
      </c>
      <c r="AK107" s="4">
        <f t="shared" si="139"/>
        <v>-3.0257918145689757</v>
      </c>
      <c r="AL107" s="4">
        <f t="shared" si="140"/>
        <v>-1.1034763937583278</v>
      </c>
      <c r="AM107" s="4">
        <f t="shared" si="141"/>
        <v>-1.8162041263669551</v>
      </c>
      <c r="AN107" s="4">
        <f t="shared" si="142"/>
        <v>9.9730061495834406</v>
      </c>
      <c r="AO107" s="4">
        <f t="shared" si="143"/>
        <v>14.410913803797072</v>
      </c>
      <c r="AP107" s="4">
        <f t="shared" si="144"/>
        <v>-4.4810564721438766</v>
      </c>
      <c r="AQ107" s="4">
        <f t="shared" si="145"/>
        <v>-9.6098678147814951</v>
      </c>
      <c r="AR107" s="4">
        <f t="shared" si="146"/>
        <v>-13.779116279399481</v>
      </c>
      <c r="AS107" s="4">
        <f t="shared" si="147"/>
        <v>-13.627738313127281</v>
      </c>
      <c r="AT107" s="4">
        <f t="shared" si="148"/>
        <v>10.138242541321674</v>
      </c>
      <c r="AU107" s="4">
        <f t="shared" si="149"/>
        <v>9.7052611654729617</v>
      </c>
      <c r="AV107" s="4">
        <f t="shared" si="150"/>
        <v>-4.1535716100783304</v>
      </c>
      <c r="AW107" s="4">
        <f t="shared" si="151"/>
        <v>-5.2954285192871282</v>
      </c>
      <c r="AX107" s="4">
        <f t="shared" si="152"/>
        <v>-2.6612692012246697</v>
      </c>
      <c r="AZ107" s="2">
        <f t="shared" si="153"/>
        <v>38.30742179822937</v>
      </c>
      <c r="BA107" s="2">
        <f t="shared" si="154"/>
        <v>44.880524724565113</v>
      </c>
      <c r="BB107" s="2">
        <f t="shared" si="155"/>
        <v>48.258389444901795</v>
      </c>
      <c r="BC107" s="2">
        <f t="shared" si="156"/>
        <v>51.74762491343423</v>
      </c>
      <c r="BD107" s="2">
        <f t="shared" si="157"/>
        <v>54.827649221149521</v>
      </c>
      <c r="BE107" s="2">
        <f t="shared" si="158"/>
        <v>57.566584481636724</v>
      </c>
      <c r="BF107" s="2">
        <f t="shared" si="159"/>
        <v>60.000788673643456</v>
      </c>
      <c r="BG107" s="2">
        <f t="shared" si="160"/>
        <v>61.127429303211585</v>
      </c>
      <c r="BH107" s="2">
        <f t="shared" si="161"/>
        <v>62.234491385059741</v>
      </c>
      <c r="BI107" s="2">
        <f t="shared" si="162"/>
        <v>63.801478096652737</v>
      </c>
      <c r="BJ107" s="2">
        <f t="shared" si="163"/>
        <v>63.389588778212016</v>
      </c>
      <c r="BK107" s="2">
        <f t="shared" si="164"/>
        <v>62.970305312500031</v>
      </c>
      <c r="BL107" s="2">
        <f t="shared" si="165"/>
        <v>60.091004586160892</v>
      </c>
      <c r="BM107" s="2">
        <f t="shared" si="166"/>
        <v>57.350924066611668</v>
      </c>
      <c r="BN107" s="2">
        <f t="shared" si="167"/>
        <v>53.34908508636849</v>
      </c>
      <c r="BP107" s="2" t="str">
        <f t="shared" si="168"/>
        <v/>
      </c>
      <c r="BQ107" s="2" t="str">
        <f t="shared" si="169"/>
        <v/>
      </c>
      <c r="BR107" s="2" t="str">
        <f t="shared" si="170"/>
        <v/>
      </c>
      <c r="BS107" s="2" t="str">
        <f t="shared" si="171"/>
        <v/>
      </c>
      <c r="BT107" s="2" t="str">
        <f t="shared" si="172"/>
        <v/>
      </c>
      <c r="BU107" s="2" t="str">
        <f t="shared" si="173"/>
        <v/>
      </c>
      <c r="BV107" s="2" t="str">
        <f t="shared" si="174"/>
        <v/>
      </c>
      <c r="BW107" s="2" t="str">
        <f t="shared" si="175"/>
        <v/>
      </c>
      <c r="BX107" s="2" t="str">
        <f t="shared" si="176"/>
        <v/>
      </c>
      <c r="BY107" s="2" t="str">
        <f t="shared" si="177"/>
        <v/>
      </c>
      <c r="BZ107" s="2" t="str">
        <f t="shared" si="178"/>
        <v/>
      </c>
      <c r="CA107" s="2" t="str">
        <f t="shared" si="179"/>
        <v/>
      </c>
      <c r="CB107" s="2" t="str">
        <f t="shared" si="180"/>
        <v/>
      </c>
      <c r="CC107" s="2" t="str">
        <f t="shared" si="181"/>
        <v/>
      </c>
      <c r="CD107" s="2" t="str">
        <f t="shared" si="182"/>
        <v/>
      </c>
      <c r="CF107" s="2" t="str">
        <f t="shared" si="183"/>
        <v/>
      </c>
      <c r="CG107" s="2" t="str">
        <f t="shared" si="184"/>
        <v/>
      </c>
      <c r="CH107" s="2" t="str">
        <f t="shared" si="185"/>
        <v/>
      </c>
      <c r="CI107" s="2" t="str">
        <f t="shared" si="186"/>
        <v/>
      </c>
      <c r="CJ107" s="2" t="str">
        <f t="shared" si="187"/>
        <v/>
      </c>
      <c r="CK107" s="2" t="str">
        <f t="shared" si="188"/>
        <v/>
      </c>
      <c r="CL107" s="2" t="str">
        <f t="shared" si="189"/>
        <v/>
      </c>
      <c r="CM107" s="2" t="str">
        <f t="shared" si="190"/>
        <v/>
      </c>
      <c r="CN107" s="2" t="str">
        <f t="shared" si="191"/>
        <v/>
      </c>
      <c r="CO107" s="2" t="str">
        <f t="shared" si="192"/>
        <v/>
      </c>
      <c r="CP107" s="2" t="str">
        <f t="shared" si="193"/>
        <v/>
      </c>
      <c r="CQ107" s="2" t="str">
        <f t="shared" si="194"/>
        <v/>
      </c>
      <c r="CR107" s="2" t="str">
        <f t="shared" si="195"/>
        <v/>
      </c>
      <c r="CS107" s="2" t="str">
        <f t="shared" si="196"/>
        <v/>
      </c>
      <c r="CT107" s="2" t="str">
        <f t="shared" si="197"/>
        <v/>
      </c>
      <c r="CV107" s="2">
        <f t="shared" si="198"/>
        <v>38.571699904995555</v>
      </c>
      <c r="CW107" s="2">
        <f t="shared" si="199"/>
        <v>45.348436343411137</v>
      </c>
      <c r="CX107" s="2">
        <f t="shared" si="200"/>
        <v>48.519882469447964</v>
      </c>
      <c r="CY107" s="2">
        <f t="shared" si="201"/>
        <v>51.888630212818292</v>
      </c>
      <c r="CZ107" s="2">
        <f t="shared" si="202"/>
        <v>54.764216144175677</v>
      </c>
      <c r="DA107" s="2">
        <f t="shared" si="203"/>
        <v>57.593813110316169</v>
      </c>
      <c r="DB107" s="2">
        <f t="shared" si="204"/>
        <v>59.963039296407196</v>
      </c>
      <c r="DC107" s="2">
        <f t="shared" si="205"/>
        <v>60.950827772587751</v>
      </c>
      <c r="DD107" s="2">
        <f t="shared" si="206"/>
        <v>62.194103408636551</v>
      </c>
      <c r="DE107" s="2">
        <f t="shared" si="207"/>
        <v>63.930033960166298</v>
      </c>
      <c r="DF107" s="2">
        <f t="shared" si="208"/>
        <v>63.840028817365301</v>
      </c>
      <c r="DG107" s="2">
        <f t="shared" si="209"/>
        <v>63.344572919546572</v>
      </c>
      <c r="DH107" s="2">
        <f t="shared" si="210"/>
        <v>60.426780249844384</v>
      </c>
      <c r="DI107" s="2">
        <f t="shared" si="211"/>
        <v>57.8282922135962</v>
      </c>
      <c r="DJ107" s="2">
        <f t="shared" si="212"/>
        <v>53.980438309480519</v>
      </c>
      <c r="DL107" s="2">
        <f t="shared" si="213"/>
        <v>37.28605134989666</v>
      </c>
      <c r="DM107" s="2">
        <f t="shared" si="214"/>
        <v>42.636479533110766</v>
      </c>
      <c r="DN107" s="2">
        <f t="shared" si="215"/>
        <v>47.038222373592319</v>
      </c>
      <c r="DO107" s="2">
        <f t="shared" si="216"/>
        <v>51.054433891498718</v>
      </c>
      <c r="DP107" s="2">
        <f t="shared" si="217"/>
        <v>55.072755532465472</v>
      </c>
      <c r="DQ107" s="2">
        <f t="shared" si="218"/>
        <v>57.453253557126345</v>
      </c>
      <c r="DR107" s="2">
        <f t="shared" si="219"/>
        <v>60.131427557720812</v>
      </c>
      <c r="DS107" s="2">
        <f t="shared" si="220"/>
        <v>61.628130708615764</v>
      </c>
      <c r="DT107" s="2">
        <f t="shared" si="221"/>
        <v>62.356711843590453</v>
      </c>
      <c r="DU107" s="2">
        <f t="shared" si="222"/>
        <v>63.381178113987367</v>
      </c>
      <c r="DV107" s="2">
        <f t="shared" si="223"/>
        <v>61.66046637452984</v>
      </c>
      <c r="DW107" s="2">
        <f t="shared" si="224"/>
        <v>61.337315496810959</v>
      </c>
      <c r="DX107" s="2">
        <f t="shared" si="225"/>
        <v>58.363307850916591</v>
      </c>
      <c r="DY107" s="2">
        <f t="shared" si="226"/>
        <v>54.669633562642098</v>
      </c>
      <c r="DZ107" s="2">
        <f t="shared" si="227"/>
        <v>50.188294913946379</v>
      </c>
      <c r="EB107" s="2">
        <f t="shared" si="228"/>
        <v>0.20556014761425409</v>
      </c>
      <c r="EC107" s="2">
        <f t="shared" si="229"/>
        <v>0.17253653047454057</v>
      </c>
      <c r="ED107" s="2">
        <f t="shared" si="230"/>
        <v>0.17648651352465522</v>
      </c>
      <c r="EE107" s="2">
        <f t="shared" si="231"/>
        <v>0.16903131287010789</v>
      </c>
      <c r="EF107" s="2">
        <f t="shared" si="232"/>
        <v>0.20559150429853523</v>
      </c>
      <c r="EG107" s="2">
        <f t="shared" si="233"/>
        <v>0.19371595926085933</v>
      </c>
      <c r="EH107" s="2">
        <f t="shared" si="234"/>
        <v>0.22418057495083202</v>
      </c>
      <c r="EI107" s="2">
        <f t="shared" si="235"/>
        <v>0.2607423078061531</v>
      </c>
      <c r="EJ107" s="2">
        <f t="shared" si="236"/>
        <v>0.24837565428043376</v>
      </c>
      <c r="EK107" s="2">
        <f t="shared" si="237"/>
        <v>0.23422518755799468</v>
      </c>
      <c r="EL107" s="2">
        <f t="shared" si="238"/>
        <v>0.20666535186176554</v>
      </c>
      <c r="EM107" s="2">
        <f t="shared" si="239"/>
        <v>0.18645720414697159</v>
      </c>
      <c r="EN107" s="2">
        <f t="shared" si="240"/>
        <v>0.16272360311577744</v>
      </c>
      <c r="EO107" s="2">
        <f t="shared" si="241"/>
        <v>0.15113002059919997</v>
      </c>
      <c r="EP107" s="2">
        <f t="shared" si="242"/>
        <v>0.1664898072830136</v>
      </c>
    </row>
    <row r="108" spans="2:146" x14ac:dyDescent="0.25">
      <c r="B108" s="2">
        <v>86</v>
      </c>
      <c r="C108" s="49">
        <v>58.157899999999998</v>
      </c>
      <c r="D108" s="49">
        <v>100.736</v>
      </c>
      <c r="E108" s="49">
        <v>114.41500000000001</v>
      </c>
      <c r="F108" s="49">
        <v>125.962</v>
      </c>
      <c r="G108" s="49">
        <v>72.736000000000004</v>
      </c>
      <c r="H108" s="49">
        <v>107.151</v>
      </c>
      <c r="I108" s="49">
        <v>65.716999999999999</v>
      </c>
      <c r="J108" s="49">
        <v>60.414999999999999</v>
      </c>
      <c r="K108" s="49">
        <v>61.207999999999998</v>
      </c>
      <c r="L108" s="49">
        <v>63.942999999999998</v>
      </c>
      <c r="M108" s="49">
        <v>92.415000000000006</v>
      </c>
      <c r="N108" s="49">
        <v>133.69800000000001</v>
      </c>
      <c r="O108" s="49">
        <v>136.39599999999999</v>
      </c>
      <c r="P108" s="49">
        <v>126.151</v>
      </c>
      <c r="Q108" s="49">
        <v>118.13200000000001</v>
      </c>
      <c r="T108" s="4">
        <f t="shared" si="123"/>
        <v>49.897302789255548</v>
      </c>
      <c r="U108" s="4">
        <f t="shared" si="124"/>
        <v>98.192442316097953</v>
      </c>
      <c r="V108" s="4">
        <f t="shared" si="125"/>
        <v>110.42222645606381</v>
      </c>
      <c r="W108" s="4">
        <f t="shared" si="126"/>
        <v>119.1021150876758</v>
      </c>
      <c r="X108" s="4">
        <f t="shared" si="127"/>
        <v>83.211612572881137</v>
      </c>
      <c r="Y108" s="4">
        <f t="shared" si="128"/>
        <v>100.63593298518771</v>
      </c>
      <c r="Z108" s="4">
        <f t="shared" si="129"/>
        <v>80.566731022563459</v>
      </c>
      <c r="AA108" s="4">
        <f t="shared" si="130"/>
        <v>65.326472858053364</v>
      </c>
      <c r="AB108" s="4">
        <f t="shared" si="131"/>
        <v>69.643697965884016</v>
      </c>
      <c r="AC108" s="4">
        <f t="shared" si="132"/>
        <v>76.697807682381409</v>
      </c>
      <c r="AD108" s="4">
        <f t="shared" si="133"/>
        <v>96.862101805719362</v>
      </c>
      <c r="AE108" s="4">
        <f t="shared" si="134"/>
        <v>119.45417523125866</v>
      </c>
      <c r="AF108" s="4">
        <f t="shared" si="135"/>
        <v>136.32824819344211</v>
      </c>
      <c r="AG108" s="4">
        <f t="shared" si="136"/>
        <v>132.63194999978589</v>
      </c>
      <c r="AH108" s="4">
        <f t="shared" si="137"/>
        <v>124.58434714403717</v>
      </c>
      <c r="AJ108" s="4">
        <f t="shared" si="138"/>
        <v>8.2605972107444501</v>
      </c>
      <c r="AK108" s="4">
        <f t="shared" si="139"/>
        <v>2.5435576839020513</v>
      </c>
      <c r="AL108" s="4">
        <f t="shared" si="140"/>
        <v>3.9927735439361953</v>
      </c>
      <c r="AM108" s="4">
        <f t="shared" si="141"/>
        <v>6.8598849123242047</v>
      </c>
      <c r="AN108" s="4">
        <f t="shared" si="142"/>
        <v>-10.475612572881133</v>
      </c>
      <c r="AO108" s="4">
        <f t="shared" si="143"/>
        <v>6.5150670148122884</v>
      </c>
      <c r="AP108" s="4">
        <f t="shared" si="144"/>
        <v>-14.849731022563461</v>
      </c>
      <c r="AQ108" s="4">
        <f t="shared" si="145"/>
        <v>-4.9114728580533651</v>
      </c>
      <c r="AR108" s="4">
        <f t="shared" si="146"/>
        <v>-8.4356979658840174</v>
      </c>
      <c r="AS108" s="4">
        <f t="shared" si="147"/>
        <v>-12.754807682381411</v>
      </c>
      <c r="AT108" s="4">
        <f t="shared" si="148"/>
        <v>-4.4471018057193561</v>
      </c>
      <c r="AU108" s="4">
        <f t="shared" si="149"/>
        <v>14.243824768741348</v>
      </c>
      <c r="AV108" s="4">
        <f t="shared" si="150"/>
        <v>6.775180655787949E-2</v>
      </c>
      <c r="AW108" s="4">
        <f t="shared" si="151"/>
        <v>-6.4809499997858921</v>
      </c>
      <c r="AX108" s="4">
        <f t="shared" si="152"/>
        <v>-6.4523471440371623</v>
      </c>
      <c r="AZ108" s="2">
        <f t="shared" si="153"/>
        <v>38.241622003756049</v>
      </c>
      <c r="BA108" s="2">
        <f t="shared" si="154"/>
        <v>44.806212798699931</v>
      </c>
      <c r="BB108" s="2">
        <f t="shared" si="155"/>
        <v>48.174149599588304</v>
      </c>
      <c r="BC108" s="2">
        <f t="shared" si="156"/>
        <v>51.666728490868948</v>
      </c>
      <c r="BD108" s="2">
        <f t="shared" si="157"/>
        <v>54.746234031234813</v>
      </c>
      <c r="BE108" s="2">
        <f t="shared" si="158"/>
        <v>57.473949221044386</v>
      </c>
      <c r="BF108" s="2">
        <f t="shared" si="159"/>
        <v>59.922613160255437</v>
      </c>
      <c r="BG108" s="2">
        <f t="shared" si="160"/>
        <v>61.037749918334427</v>
      </c>
      <c r="BH108" s="2">
        <f t="shared" si="161"/>
        <v>62.137590243127491</v>
      </c>
      <c r="BI108" s="2">
        <f t="shared" si="162"/>
        <v>63.68097245580968</v>
      </c>
      <c r="BJ108" s="2">
        <f t="shared" si="163"/>
        <v>63.247586125694532</v>
      </c>
      <c r="BK108" s="2">
        <f t="shared" si="164"/>
        <v>62.809710087760322</v>
      </c>
      <c r="BL108" s="2">
        <f t="shared" si="165"/>
        <v>59.945286342349469</v>
      </c>
      <c r="BM108" s="2">
        <f t="shared" si="166"/>
        <v>57.196656566517291</v>
      </c>
      <c r="BN108" s="2">
        <f t="shared" si="167"/>
        <v>53.195217609404693</v>
      </c>
      <c r="BP108" s="2" t="str">
        <f t="shared" si="168"/>
        <v/>
      </c>
      <c r="BQ108" s="2" t="str">
        <f t="shared" si="169"/>
        <v/>
      </c>
      <c r="BR108" s="2" t="str">
        <f t="shared" si="170"/>
        <v/>
      </c>
      <c r="BS108" s="2" t="str">
        <f t="shared" si="171"/>
        <v/>
      </c>
      <c r="BT108" s="2" t="str">
        <f t="shared" si="172"/>
        <v/>
      </c>
      <c r="BU108" s="2" t="str">
        <f t="shared" si="173"/>
        <v/>
      </c>
      <c r="BV108" s="2" t="str">
        <f t="shared" si="174"/>
        <v/>
      </c>
      <c r="BW108" s="2" t="str">
        <f t="shared" si="175"/>
        <v/>
      </c>
      <c r="BX108" s="2" t="str">
        <f t="shared" si="176"/>
        <v/>
      </c>
      <c r="BY108" s="2" t="str">
        <f t="shared" si="177"/>
        <v/>
      </c>
      <c r="BZ108" s="2" t="str">
        <f t="shared" si="178"/>
        <v/>
      </c>
      <c r="CA108" s="2" t="str">
        <f t="shared" si="179"/>
        <v/>
      </c>
      <c r="CB108" s="2" t="str">
        <f t="shared" si="180"/>
        <v/>
      </c>
      <c r="CC108" s="2" t="str">
        <f t="shared" si="181"/>
        <v/>
      </c>
      <c r="CD108" s="2" t="str">
        <f t="shared" si="182"/>
        <v/>
      </c>
      <c r="CF108" s="2" t="str">
        <f t="shared" si="183"/>
        <v/>
      </c>
      <c r="CG108" s="2" t="str">
        <f t="shared" si="184"/>
        <v/>
      </c>
      <c r="CH108" s="2" t="str">
        <f t="shared" si="185"/>
        <v/>
      </c>
      <c r="CI108" s="2" t="str">
        <f t="shared" si="186"/>
        <v/>
      </c>
      <c r="CJ108" s="2" t="str">
        <f t="shared" si="187"/>
        <v/>
      </c>
      <c r="CK108" s="2" t="str">
        <f t="shared" si="188"/>
        <v/>
      </c>
      <c r="CL108" s="2" t="str">
        <f t="shared" si="189"/>
        <v/>
      </c>
      <c r="CM108" s="2" t="str">
        <f t="shared" si="190"/>
        <v/>
      </c>
      <c r="CN108" s="2" t="str">
        <f t="shared" si="191"/>
        <v/>
      </c>
      <c r="CO108" s="2" t="str">
        <f t="shared" si="192"/>
        <v/>
      </c>
      <c r="CP108" s="2" t="str">
        <f t="shared" si="193"/>
        <v/>
      </c>
      <c r="CQ108" s="2" t="str">
        <f t="shared" si="194"/>
        <v/>
      </c>
      <c r="CR108" s="2" t="str">
        <f t="shared" si="195"/>
        <v/>
      </c>
      <c r="CS108" s="2" t="str">
        <f t="shared" si="196"/>
        <v/>
      </c>
      <c r="CT108" s="2" t="str">
        <f t="shared" si="197"/>
        <v/>
      </c>
      <c r="CV108" s="2">
        <f t="shared" si="198"/>
        <v>38.523642508135786</v>
      </c>
      <c r="CW108" s="2">
        <f t="shared" si="199"/>
        <v>45.316903878885441</v>
      </c>
      <c r="CX108" s="2">
        <f t="shared" si="200"/>
        <v>48.459104003371273</v>
      </c>
      <c r="CY108" s="2">
        <f t="shared" si="201"/>
        <v>51.822496294132108</v>
      </c>
      <c r="CZ108" s="2">
        <f t="shared" si="202"/>
        <v>54.68381436584977</v>
      </c>
      <c r="DA108" s="2">
        <f t="shared" si="203"/>
        <v>57.506293749395738</v>
      </c>
      <c r="DB108" s="2">
        <f t="shared" si="204"/>
        <v>59.892792290419166</v>
      </c>
      <c r="DC108" s="2">
        <f t="shared" si="205"/>
        <v>60.859000480448422</v>
      </c>
      <c r="DD108" s="2">
        <f t="shared" si="206"/>
        <v>62.106466913234712</v>
      </c>
      <c r="DE108" s="2">
        <f t="shared" si="207"/>
        <v>63.830295900609116</v>
      </c>
      <c r="DF108" s="2">
        <f t="shared" si="208"/>
        <v>63.731300523952129</v>
      </c>
      <c r="DG108" s="2">
        <f t="shared" si="209"/>
        <v>63.213970849460864</v>
      </c>
      <c r="DH108" s="2">
        <f t="shared" si="210"/>
        <v>60.31297711448547</v>
      </c>
      <c r="DI108" s="2">
        <f t="shared" si="211"/>
        <v>57.711404545686705</v>
      </c>
      <c r="DJ108" s="2">
        <f t="shared" si="212"/>
        <v>53.872633861785417</v>
      </c>
      <c r="DL108" s="2">
        <f t="shared" si="213"/>
        <v>37.247584463270755</v>
      </c>
      <c r="DM108" s="2">
        <f t="shared" si="214"/>
        <v>42.572506639593406</v>
      </c>
      <c r="DN108" s="2">
        <f t="shared" si="215"/>
        <v>46.961502128934548</v>
      </c>
      <c r="DO108" s="2">
        <f t="shared" si="216"/>
        <v>50.968343030193971</v>
      </c>
      <c r="DP108" s="2">
        <f t="shared" si="217"/>
        <v>54.966202358353911</v>
      </c>
      <c r="DQ108" s="2">
        <f t="shared" si="218"/>
        <v>57.351170392668045</v>
      </c>
      <c r="DR108" s="2">
        <f t="shared" si="219"/>
        <v>60.016733389818533</v>
      </c>
      <c r="DS108" s="2">
        <f t="shared" si="220"/>
        <v>61.4999489505879</v>
      </c>
      <c r="DT108" s="2">
        <f t="shared" si="221"/>
        <v>62.223487218326547</v>
      </c>
      <c r="DU108" s="2">
        <f t="shared" si="222"/>
        <v>63.235731114416637</v>
      </c>
      <c r="DV108" s="2">
        <f t="shared" si="223"/>
        <v>61.554115121135766</v>
      </c>
      <c r="DW108" s="2">
        <f t="shared" si="224"/>
        <v>61.201055411661869</v>
      </c>
      <c r="DX108" s="2">
        <f t="shared" si="225"/>
        <v>58.219841713243198</v>
      </c>
      <c r="DY108" s="2">
        <f t="shared" si="226"/>
        <v>54.559808640304482</v>
      </c>
      <c r="DZ108" s="2">
        <f t="shared" si="227"/>
        <v>50.102225042216027</v>
      </c>
      <c r="EB108" s="2">
        <f t="shared" si="228"/>
        <v>0.2210091504180467</v>
      </c>
      <c r="EC108" s="2">
        <f t="shared" si="229"/>
        <v>0.18608497081758268</v>
      </c>
      <c r="ED108" s="2">
        <f t="shared" si="230"/>
        <v>0.19027380283571443</v>
      </c>
      <c r="EE108" s="2">
        <f t="shared" si="231"/>
        <v>0.18236516775102568</v>
      </c>
      <c r="EF108" s="2">
        <f t="shared" si="232"/>
        <v>0.22104220803274197</v>
      </c>
      <c r="EG108" s="2">
        <f t="shared" si="233"/>
        <v>0.20850843505231831</v>
      </c>
      <c r="EH108" s="2">
        <f t="shared" si="234"/>
        <v>0.24060517439966078</v>
      </c>
      <c r="EI108" s="2">
        <f t="shared" si="235"/>
        <v>0.27888269683693301</v>
      </c>
      <c r="EJ108" s="2">
        <f t="shared" si="236"/>
        <v>0.26596520892980247</v>
      </c>
      <c r="EK108" s="2">
        <f t="shared" si="237"/>
        <v>0.25114747503915535</v>
      </c>
      <c r="EL108" s="2">
        <f t="shared" si="238"/>
        <v>0.22217418766076394</v>
      </c>
      <c r="EM108" s="2">
        <f t="shared" si="239"/>
        <v>0.20083345485321658</v>
      </c>
      <c r="EN108" s="2">
        <f t="shared" si="240"/>
        <v>0.17566506778193733</v>
      </c>
      <c r="EO108" s="2">
        <f t="shared" si="241"/>
        <v>0.16332930826897687</v>
      </c>
      <c r="EP108" s="2">
        <f t="shared" si="242"/>
        <v>0.17966652551435722</v>
      </c>
    </row>
    <row r="109" spans="2:146" x14ac:dyDescent="0.25">
      <c r="B109" s="2">
        <v>87</v>
      </c>
      <c r="C109" s="49">
        <v>52.631599999999999</v>
      </c>
      <c r="D109" s="49">
        <v>95.716999999999999</v>
      </c>
      <c r="E109" s="49">
        <v>109.038</v>
      </c>
      <c r="F109" s="49">
        <v>118.717</v>
      </c>
      <c r="G109" s="49">
        <v>56.509</v>
      </c>
      <c r="H109" s="49">
        <v>73.528000000000006</v>
      </c>
      <c r="I109" s="49">
        <v>61.151000000000003</v>
      </c>
      <c r="J109" s="49">
        <v>60.527999999999999</v>
      </c>
      <c r="K109" s="49">
        <v>60.848999999999997</v>
      </c>
      <c r="L109" s="49">
        <v>62.981000000000002</v>
      </c>
      <c r="M109" s="49">
        <v>71.358000000000004</v>
      </c>
      <c r="N109" s="49">
        <v>107.396</v>
      </c>
      <c r="O109" s="49">
        <v>134.98099999999999</v>
      </c>
      <c r="P109" s="49">
        <v>131.547</v>
      </c>
      <c r="Q109" s="49">
        <v>124.86799999999999</v>
      </c>
      <c r="T109" s="4">
        <f t="shared" si="123"/>
        <v>45.329429016484788</v>
      </c>
      <c r="U109" s="4">
        <f t="shared" si="124"/>
        <v>88.537573268133755</v>
      </c>
      <c r="V109" s="4">
        <f t="shared" si="125"/>
        <v>100.40403990149963</v>
      </c>
      <c r="W109" s="4">
        <f t="shared" si="126"/>
        <v>107.60897448328251</v>
      </c>
      <c r="X109" s="4">
        <f t="shared" si="127"/>
        <v>71.70623433260792</v>
      </c>
      <c r="Y109" s="4">
        <f t="shared" si="128"/>
        <v>85.460048353140706</v>
      </c>
      <c r="Z109" s="4">
        <f t="shared" si="129"/>
        <v>71.205028141305093</v>
      </c>
      <c r="AA109" s="4">
        <f t="shared" si="130"/>
        <v>62.714827684483026</v>
      </c>
      <c r="AB109" s="4">
        <f t="shared" si="131"/>
        <v>65.446973288963022</v>
      </c>
      <c r="AC109" s="4">
        <f t="shared" si="132"/>
        <v>70.217180320307449</v>
      </c>
      <c r="AD109" s="4">
        <f t="shared" si="133"/>
        <v>84.07421621723708</v>
      </c>
      <c r="AE109" s="4">
        <f t="shared" si="134"/>
        <v>103.97373167374039</v>
      </c>
      <c r="AF109" s="4">
        <f t="shared" si="135"/>
        <v>127.86153196019188</v>
      </c>
      <c r="AG109" s="4">
        <f t="shared" si="136"/>
        <v>133.24161583334254</v>
      </c>
      <c r="AH109" s="4">
        <f t="shared" si="137"/>
        <v>130.510335849434</v>
      </c>
      <c r="AJ109" s="4">
        <f t="shared" si="138"/>
        <v>7.3021709835152109</v>
      </c>
      <c r="AK109" s="4">
        <f t="shared" si="139"/>
        <v>7.1794267318662435</v>
      </c>
      <c r="AL109" s="4">
        <f t="shared" si="140"/>
        <v>8.6339600985003671</v>
      </c>
      <c r="AM109" s="4">
        <f t="shared" si="141"/>
        <v>11.10802551671749</v>
      </c>
      <c r="AN109" s="4">
        <f t="shared" si="142"/>
        <v>-15.19723433260792</v>
      </c>
      <c r="AO109" s="4">
        <f t="shared" si="143"/>
        <v>-11.932048353140701</v>
      </c>
      <c r="AP109" s="4">
        <f t="shared" si="144"/>
        <v>-10.054028141305089</v>
      </c>
      <c r="AQ109" s="4">
        <f t="shared" si="145"/>
        <v>-2.1868276844830277</v>
      </c>
      <c r="AR109" s="4">
        <f t="shared" si="146"/>
        <v>-4.5979732889630256</v>
      </c>
      <c r="AS109" s="4">
        <f t="shared" si="147"/>
        <v>-7.2361803203074473</v>
      </c>
      <c r="AT109" s="4">
        <f t="shared" si="148"/>
        <v>-12.716216217237076</v>
      </c>
      <c r="AU109" s="4">
        <f t="shared" si="149"/>
        <v>3.4222683262596121</v>
      </c>
      <c r="AV109" s="4">
        <f t="shared" si="150"/>
        <v>7.1194680398081118</v>
      </c>
      <c r="AW109" s="4">
        <f t="shared" si="151"/>
        <v>-1.6946158333425387</v>
      </c>
      <c r="AX109" s="4">
        <f t="shared" si="152"/>
        <v>-5.642335849434005</v>
      </c>
      <c r="AZ109" s="2">
        <f t="shared" si="153"/>
        <v>38.175087247136126</v>
      </c>
      <c r="BA109" s="2">
        <f t="shared" si="154"/>
        <v>44.728783203412227</v>
      </c>
      <c r="BB109" s="2">
        <f t="shared" si="155"/>
        <v>48.088245519847263</v>
      </c>
      <c r="BC109" s="2">
        <f t="shared" si="156"/>
        <v>51.584597866478589</v>
      </c>
      <c r="BD109" s="2">
        <f t="shared" si="157"/>
        <v>54.6642193785055</v>
      </c>
      <c r="BE109" s="2">
        <f t="shared" si="158"/>
        <v>57.380744694489835</v>
      </c>
      <c r="BF109" s="2">
        <f t="shared" si="159"/>
        <v>59.843041461182359</v>
      </c>
      <c r="BG109" s="2">
        <f t="shared" si="160"/>
        <v>60.947207246859946</v>
      </c>
      <c r="BH109" s="2">
        <f t="shared" si="161"/>
        <v>62.039140671747361</v>
      </c>
      <c r="BI109" s="2">
        <f t="shared" si="162"/>
        <v>63.558411856657266</v>
      </c>
      <c r="BJ109" s="2">
        <f t="shared" si="163"/>
        <v>63.103887007911396</v>
      </c>
      <c r="BK109" s="2">
        <f t="shared" si="164"/>
        <v>62.647308838891561</v>
      </c>
      <c r="BL109" s="2">
        <f t="shared" si="165"/>
        <v>59.797109711604065</v>
      </c>
      <c r="BM109" s="2">
        <f t="shared" si="166"/>
        <v>57.040108006324473</v>
      </c>
      <c r="BN109" s="2">
        <f t="shared" si="167"/>
        <v>53.038921796125592</v>
      </c>
      <c r="BP109" s="2" t="str">
        <f t="shared" si="168"/>
        <v/>
      </c>
      <c r="BQ109" s="2" t="str">
        <f t="shared" si="169"/>
        <v/>
      </c>
      <c r="BR109" s="2" t="str">
        <f t="shared" si="170"/>
        <v/>
      </c>
      <c r="BS109" s="2" t="str">
        <f t="shared" si="171"/>
        <v/>
      </c>
      <c r="BT109" s="2" t="str">
        <f t="shared" si="172"/>
        <v/>
      </c>
      <c r="BU109" s="2" t="str">
        <f t="shared" si="173"/>
        <v/>
      </c>
      <c r="BV109" s="2" t="str">
        <f t="shared" si="174"/>
        <v/>
      </c>
      <c r="BW109" s="2" t="str">
        <f t="shared" si="175"/>
        <v/>
      </c>
      <c r="BX109" s="2" t="str">
        <f t="shared" si="176"/>
        <v/>
      </c>
      <c r="BY109" s="2" t="str">
        <f t="shared" si="177"/>
        <v/>
      </c>
      <c r="BZ109" s="2" t="str">
        <f t="shared" si="178"/>
        <v/>
      </c>
      <c r="CA109" s="2" t="str">
        <f t="shared" si="179"/>
        <v/>
      </c>
      <c r="CB109" s="2" t="str">
        <f t="shared" si="180"/>
        <v/>
      </c>
      <c r="CC109" s="2" t="str">
        <f t="shared" si="181"/>
        <v/>
      </c>
      <c r="CD109" s="2" t="str">
        <f t="shared" si="182"/>
        <v/>
      </c>
      <c r="CF109" s="2" t="str">
        <f t="shared" si="183"/>
        <v/>
      </c>
      <c r="CG109" s="2" t="str">
        <f t="shared" si="184"/>
        <v/>
      </c>
      <c r="CH109" s="2" t="str">
        <f t="shared" si="185"/>
        <v/>
      </c>
      <c r="CI109" s="2" t="str">
        <f t="shared" si="186"/>
        <v/>
      </c>
      <c r="CJ109" s="2" t="str">
        <f t="shared" si="187"/>
        <v/>
      </c>
      <c r="CK109" s="2" t="str">
        <f t="shared" si="188"/>
        <v/>
      </c>
      <c r="CL109" s="2" t="str">
        <f t="shared" si="189"/>
        <v/>
      </c>
      <c r="CM109" s="2" t="str">
        <f t="shared" si="190"/>
        <v/>
      </c>
      <c r="CN109" s="2" t="str">
        <f t="shared" si="191"/>
        <v/>
      </c>
      <c r="CO109" s="2" t="str">
        <f t="shared" si="192"/>
        <v/>
      </c>
      <c r="CP109" s="2" t="str">
        <f t="shared" si="193"/>
        <v/>
      </c>
      <c r="CQ109" s="2" t="str">
        <f t="shared" si="194"/>
        <v/>
      </c>
      <c r="CR109" s="2" t="str">
        <f t="shared" si="195"/>
        <v/>
      </c>
      <c r="CS109" s="2" t="str">
        <f t="shared" si="196"/>
        <v/>
      </c>
      <c r="CT109" s="2" t="str">
        <f t="shared" si="197"/>
        <v/>
      </c>
      <c r="CV109" s="2">
        <f t="shared" si="198"/>
        <v>38.475585111276018</v>
      </c>
      <c r="CW109" s="2">
        <f t="shared" si="199"/>
        <v>45.285371414359744</v>
      </c>
      <c r="CX109" s="2">
        <f t="shared" si="200"/>
        <v>48.398325537294575</v>
      </c>
      <c r="CY109" s="2">
        <f t="shared" si="201"/>
        <v>51.756362375445924</v>
      </c>
      <c r="CZ109" s="2">
        <f t="shared" si="202"/>
        <v>54.603412587523863</v>
      </c>
      <c r="DA109" s="2">
        <f t="shared" si="203"/>
        <v>57.418774388475313</v>
      </c>
      <c r="DB109" s="2">
        <f t="shared" si="204"/>
        <v>59.822545284431143</v>
      </c>
      <c r="DC109" s="2">
        <f t="shared" si="205"/>
        <v>60.767173188309087</v>
      </c>
      <c r="DD109" s="2">
        <f t="shared" si="206"/>
        <v>62.018830417832874</v>
      </c>
      <c r="DE109" s="2">
        <f t="shared" si="207"/>
        <v>63.730557841051926</v>
      </c>
      <c r="DF109" s="2">
        <f t="shared" si="208"/>
        <v>63.62257223053895</v>
      </c>
      <c r="DG109" s="2">
        <f t="shared" si="209"/>
        <v>63.083368779375164</v>
      </c>
      <c r="DH109" s="2">
        <f t="shared" si="210"/>
        <v>60.199173979126556</v>
      </c>
      <c r="DI109" s="2">
        <f t="shared" si="211"/>
        <v>57.59451687777721</v>
      </c>
      <c r="DJ109" s="2">
        <f t="shared" si="212"/>
        <v>53.764829414090308</v>
      </c>
      <c r="DL109" s="2">
        <f t="shared" si="213"/>
        <v>37.20911757664485</v>
      </c>
      <c r="DM109" s="2">
        <f t="shared" si="214"/>
        <v>42.50853374607604</v>
      </c>
      <c r="DN109" s="2">
        <f t="shared" si="215"/>
        <v>46.884781884276784</v>
      </c>
      <c r="DO109" s="2">
        <f t="shared" si="216"/>
        <v>50.882252168889231</v>
      </c>
      <c r="DP109" s="2">
        <f t="shared" si="217"/>
        <v>54.85964918424235</v>
      </c>
      <c r="DQ109" s="2">
        <f t="shared" si="218"/>
        <v>57.249087228209746</v>
      </c>
      <c r="DR109" s="2">
        <f t="shared" si="219"/>
        <v>59.902039221916255</v>
      </c>
      <c r="DS109" s="2">
        <f t="shared" si="220"/>
        <v>61.371767192560036</v>
      </c>
      <c r="DT109" s="2">
        <f t="shared" si="221"/>
        <v>62.090262593062633</v>
      </c>
      <c r="DU109" s="2">
        <f t="shared" si="222"/>
        <v>63.090284114845915</v>
      </c>
      <c r="DV109" s="2">
        <f t="shared" si="223"/>
        <v>61.447763867741692</v>
      </c>
      <c r="DW109" s="2">
        <f t="shared" si="224"/>
        <v>61.064795326512773</v>
      </c>
      <c r="DX109" s="2">
        <f t="shared" si="225"/>
        <v>58.076375575569799</v>
      </c>
      <c r="DY109" s="2">
        <f t="shared" si="226"/>
        <v>54.449983717966859</v>
      </c>
      <c r="DZ109" s="2">
        <f t="shared" si="227"/>
        <v>50.016155170485675</v>
      </c>
      <c r="EB109" s="2">
        <f t="shared" si="228"/>
        <v>0.23727245738470781</v>
      </c>
      <c r="EC109" s="2">
        <f t="shared" si="229"/>
        <v>0.20043959260014235</v>
      </c>
      <c r="ED109" s="2">
        <f t="shared" si="230"/>
        <v>0.2048702175381921</v>
      </c>
      <c r="EE109" s="2">
        <f t="shared" si="231"/>
        <v>0.19650212030350786</v>
      </c>
      <c r="EF109" s="2">
        <f t="shared" si="232"/>
        <v>0.23730720654411949</v>
      </c>
      <c r="EG109" s="2">
        <f t="shared" si="233"/>
        <v>0.22411650902732974</v>
      </c>
      <c r="EH109" s="2">
        <f t="shared" si="234"/>
        <v>0.25783320589763964</v>
      </c>
      <c r="EI109" s="2">
        <f t="shared" si="235"/>
        <v>0.29777678456125817</v>
      </c>
      <c r="EJ109" s="2">
        <f t="shared" si="236"/>
        <v>0.28432920947963053</v>
      </c>
      <c r="EK109" s="2">
        <f t="shared" si="237"/>
        <v>0.26886310861875301</v>
      </c>
      <c r="EL109" s="2">
        <f t="shared" si="238"/>
        <v>0.23849697817071791</v>
      </c>
      <c r="EM109" s="2">
        <f t="shared" si="239"/>
        <v>0.21602381615851407</v>
      </c>
      <c r="EN109" s="2">
        <f t="shared" si="240"/>
        <v>0.1894029441744596</v>
      </c>
      <c r="EO109" s="2">
        <f t="shared" si="241"/>
        <v>0.17630880110870706</v>
      </c>
      <c r="EP109" s="2">
        <f t="shared" si="242"/>
        <v>0.19364382466765054</v>
      </c>
    </row>
    <row r="110" spans="2:146" x14ac:dyDescent="0.25">
      <c r="B110" s="2">
        <v>88</v>
      </c>
      <c r="C110" s="49">
        <v>47.192999999999998</v>
      </c>
      <c r="D110" s="49">
        <v>86.037999999999997</v>
      </c>
      <c r="E110" s="49">
        <v>97.509</v>
      </c>
      <c r="F110" s="49">
        <v>101.792</v>
      </c>
      <c r="G110" s="49">
        <v>55.207999999999998</v>
      </c>
      <c r="H110" s="49">
        <v>60.094000000000001</v>
      </c>
      <c r="I110" s="49">
        <v>58.207999999999998</v>
      </c>
      <c r="J110" s="49">
        <v>60.433999999999997</v>
      </c>
      <c r="K110" s="49">
        <v>59.622999999999998</v>
      </c>
      <c r="L110" s="49">
        <v>61.491</v>
      </c>
      <c r="M110" s="49">
        <v>62.735999999999997</v>
      </c>
      <c r="N110" s="49">
        <v>78.736000000000004</v>
      </c>
      <c r="O110" s="49">
        <v>127.566</v>
      </c>
      <c r="P110" s="49">
        <v>130.83000000000001</v>
      </c>
      <c r="Q110" s="49">
        <v>128.434</v>
      </c>
      <c r="T110" s="4">
        <f t="shared" si="123"/>
        <v>42.163882676410616</v>
      </c>
      <c r="U110" s="4">
        <f t="shared" si="124"/>
        <v>77.694967538561144</v>
      </c>
      <c r="V110" s="4">
        <f t="shared" si="125"/>
        <v>88.577591782169833</v>
      </c>
      <c r="W110" s="4">
        <f t="shared" si="126"/>
        <v>94.059525412817578</v>
      </c>
      <c r="X110" s="4">
        <f t="shared" si="127"/>
        <v>63.786932523566236</v>
      </c>
      <c r="Y110" s="4">
        <f t="shared" si="128"/>
        <v>73.709178811316818</v>
      </c>
      <c r="Z110" s="4">
        <f t="shared" si="129"/>
        <v>65.397133171855771</v>
      </c>
      <c r="AA110" s="4">
        <f t="shared" si="130"/>
        <v>61.505035858869078</v>
      </c>
      <c r="AB110" s="4">
        <f t="shared" si="131"/>
        <v>63.323072463475889</v>
      </c>
      <c r="AC110" s="4">
        <f t="shared" si="132"/>
        <v>66.509543565150452</v>
      </c>
      <c r="AD110" s="4">
        <f t="shared" si="133"/>
        <v>74.846403446417114</v>
      </c>
      <c r="AE110" s="4">
        <f t="shared" si="134"/>
        <v>90.042103571003238</v>
      </c>
      <c r="AF110" s="4">
        <f t="shared" si="135"/>
        <v>115.30813149985309</v>
      </c>
      <c r="AG110" s="4">
        <f t="shared" si="136"/>
        <v>127.84686221867608</v>
      </c>
      <c r="AH110" s="4">
        <f t="shared" si="137"/>
        <v>130.04431453751343</v>
      </c>
      <c r="AJ110" s="4">
        <f t="shared" si="138"/>
        <v>5.0291173235893822</v>
      </c>
      <c r="AK110" s="4">
        <f t="shared" si="139"/>
        <v>8.3430324614388525</v>
      </c>
      <c r="AL110" s="4">
        <f t="shared" si="140"/>
        <v>8.9314082178301675</v>
      </c>
      <c r="AM110" s="4">
        <f t="shared" si="141"/>
        <v>7.7324745871824234</v>
      </c>
      <c r="AN110" s="4">
        <f t="shared" si="142"/>
        <v>-8.5789325235662375</v>
      </c>
      <c r="AO110" s="4">
        <f t="shared" si="143"/>
        <v>-13.615178811316817</v>
      </c>
      <c r="AP110" s="4">
        <f t="shared" si="144"/>
        <v>-7.1891331718557723</v>
      </c>
      <c r="AQ110" s="4">
        <f t="shared" si="145"/>
        <v>-1.0710358588690809</v>
      </c>
      <c r="AR110" s="4">
        <f t="shared" si="146"/>
        <v>-3.700072463475891</v>
      </c>
      <c r="AS110" s="4">
        <f t="shared" si="147"/>
        <v>-5.018543565150452</v>
      </c>
      <c r="AT110" s="4">
        <f t="shared" si="148"/>
        <v>-12.110403446417116</v>
      </c>
      <c r="AU110" s="4">
        <f t="shared" si="149"/>
        <v>-11.306103571003234</v>
      </c>
      <c r="AV110" s="4">
        <f t="shared" si="150"/>
        <v>12.257868500146913</v>
      </c>
      <c r="AW110" s="4">
        <f t="shared" si="151"/>
        <v>2.9831377813239328</v>
      </c>
      <c r="AX110" s="4">
        <f t="shared" si="152"/>
        <v>-1.6103145375134318</v>
      </c>
      <c r="AZ110" s="2">
        <f t="shared" si="153"/>
        <v>38.107851373530778</v>
      </c>
      <c r="BA110" s="2">
        <f t="shared" si="154"/>
        <v>44.648135554033217</v>
      </c>
      <c r="BB110" s="2">
        <f t="shared" si="155"/>
        <v>48.000629350269136</v>
      </c>
      <c r="BC110" s="2">
        <f t="shared" si="156"/>
        <v>51.501176567037618</v>
      </c>
      <c r="BD110" s="2">
        <f t="shared" si="157"/>
        <v>54.58153946760212</v>
      </c>
      <c r="BE110" s="2">
        <f t="shared" si="158"/>
        <v>57.286935693182784</v>
      </c>
      <c r="BF110" s="2">
        <f t="shared" si="159"/>
        <v>59.761965816646885</v>
      </c>
      <c r="BG110" s="2">
        <f t="shared" si="160"/>
        <v>60.855698042850022</v>
      </c>
      <c r="BH110" s="2">
        <f t="shared" si="161"/>
        <v>61.939035962670346</v>
      </c>
      <c r="BI110" s="2">
        <f t="shared" si="162"/>
        <v>63.43370343678054</v>
      </c>
      <c r="BJ110" s="2">
        <f t="shared" si="163"/>
        <v>62.958516462759633</v>
      </c>
      <c r="BK110" s="2">
        <f t="shared" si="164"/>
        <v>62.483085212607662</v>
      </c>
      <c r="BL110" s="2">
        <f t="shared" si="165"/>
        <v>59.646377675269058</v>
      </c>
      <c r="BM110" s="2">
        <f t="shared" si="166"/>
        <v>56.88124185390501</v>
      </c>
      <c r="BN110" s="2">
        <f t="shared" si="167"/>
        <v>52.880210672220059</v>
      </c>
      <c r="BP110" s="2" t="str">
        <f t="shared" si="168"/>
        <v/>
      </c>
      <c r="BQ110" s="2" t="str">
        <f t="shared" si="169"/>
        <v/>
      </c>
      <c r="BR110" s="2" t="str">
        <f t="shared" si="170"/>
        <v/>
      </c>
      <c r="BS110" s="2" t="str">
        <f t="shared" si="171"/>
        <v/>
      </c>
      <c r="BT110" s="2" t="str">
        <f t="shared" si="172"/>
        <v/>
      </c>
      <c r="BU110" s="2" t="str">
        <f t="shared" si="173"/>
        <v/>
      </c>
      <c r="BV110" s="2" t="str">
        <f t="shared" si="174"/>
        <v/>
      </c>
      <c r="BW110" s="2">
        <f t="shared" si="175"/>
        <v>60.433999999999997</v>
      </c>
      <c r="BX110" s="2" t="str">
        <f t="shared" si="176"/>
        <v/>
      </c>
      <c r="BY110" s="2" t="str">
        <f t="shared" si="177"/>
        <v/>
      </c>
      <c r="BZ110" s="2" t="str">
        <f t="shared" si="178"/>
        <v/>
      </c>
      <c r="CA110" s="2" t="str">
        <f t="shared" si="179"/>
        <v/>
      </c>
      <c r="CB110" s="2" t="str">
        <f t="shared" si="180"/>
        <v/>
      </c>
      <c r="CC110" s="2" t="str">
        <f t="shared" si="181"/>
        <v/>
      </c>
      <c r="CD110" s="2" t="str">
        <f t="shared" si="182"/>
        <v/>
      </c>
      <c r="CF110" s="2" t="str">
        <f t="shared" si="183"/>
        <v/>
      </c>
      <c r="CG110" s="2" t="str">
        <f t="shared" si="184"/>
        <v/>
      </c>
      <c r="CH110" s="2" t="str">
        <f t="shared" si="185"/>
        <v/>
      </c>
      <c r="CI110" s="2" t="str">
        <f t="shared" si="186"/>
        <v/>
      </c>
      <c r="CJ110" s="2" t="str">
        <f t="shared" si="187"/>
        <v/>
      </c>
      <c r="CK110" s="2" t="str">
        <f t="shared" si="188"/>
        <v/>
      </c>
      <c r="CL110" s="2" t="str">
        <f t="shared" si="189"/>
        <v/>
      </c>
      <c r="CM110" s="2" t="str">
        <f t="shared" si="190"/>
        <v/>
      </c>
      <c r="CN110" s="2" t="str">
        <f t="shared" si="191"/>
        <v/>
      </c>
      <c r="CO110" s="2" t="str">
        <f t="shared" si="192"/>
        <v/>
      </c>
      <c r="CP110" s="2" t="str">
        <f t="shared" si="193"/>
        <v/>
      </c>
      <c r="CQ110" s="2" t="str">
        <f t="shared" si="194"/>
        <v/>
      </c>
      <c r="CR110" s="2" t="str">
        <f t="shared" si="195"/>
        <v/>
      </c>
      <c r="CS110" s="2" t="str">
        <f t="shared" si="196"/>
        <v/>
      </c>
      <c r="CT110" s="2" t="str">
        <f t="shared" si="197"/>
        <v/>
      </c>
      <c r="CV110" s="2">
        <f t="shared" si="198"/>
        <v>38.42752771441625</v>
      </c>
      <c r="CW110" s="2">
        <f t="shared" si="199"/>
        <v>45.253838949834048</v>
      </c>
      <c r="CX110" s="2">
        <f t="shared" si="200"/>
        <v>48.337547071217877</v>
      </c>
      <c r="CY110" s="2">
        <f t="shared" si="201"/>
        <v>51.690228456759741</v>
      </c>
      <c r="CZ110" s="2">
        <f t="shared" si="202"/>
        <v>54.523010809197956</v>
      </c>
      <c r="DA110" s="2">
        <f t="shared" si="203"/>
        <v>57.331255027554882</v>
      </c>
      <c r="DB110" s="2">
        <f t="shared" si="204"/>
        <v>59.752298278443121</v>
      </c>
      <c r="DC110" s="2">
        <f t="shared" si="205"/>
        <v>60.675345896169759</v>
      </c>
      <c r="DD110" s="2">
        <f t="shared" si="206"/>
        <v>61.931193922431035</v>
      </c>
      <c r="DE110" s="2">
        <f t="shared" si="207"/>
        <v>63.630819781494736</v>
      </c>
      <c r="DF110" s="2">
        <f t="shared" si="208"/>
        <v>63.513843937125777</v>
      </c>
      <c r="DG110" s="2">
        <f t="shared" si="209"/>
        <v>62.952766709289456</v>
      </c>
      <c r="DH110" s="2">
        <f t="shared" si="210"/>
        <v>60.085370843767635</v>
      </c>
      <c r="DI110" s="2">
        <f t="shared" si="211"/>
        <v>57.477629209867715</v>
      </c>
      <c r="DJ110" s="2">
        <f t="shared" si="212"/>
        <v>53.657024966395205</v>
      </c>
      <c r="DL110" s="2">
        <f t="shared" si="213"/>
        <v>37.170650690018945</v>
      </c>
      <c r="DM110" s="2">
        <f t="shared" si="214"/>
        <v>42.444560852558674</v>
      </c>
      <c r="DN110" s="2">
        <f t="shared" si="215"/>
        <v>46.808061639619012</v>
      </c>
      <c r="DO110" s="2">
        <f t="shared" si="216"/>
        <v>50.796161307584484</v>
      </c>
      <c r="DP110" s="2">
        <f t="shared" si="217"/>
        <v>54.753096010130797</v>
      </c>
      <c r="DQ110" s="2">
        <f t="shared" si="218"/>
        <v>57.147004063751439</v>
      </c>
      <c r="DR110" s="2">
        <f t="shared" si="219"/>
        <v>59.787345054013976</v>
      </c>
      <c r="DS110" s="2">
        <f t="shared" si="220"/>
        <v>61.243585434532172</v>
      </c>
      <c r="DT110" s="2">
        <f t="shared" si="221"/>
        <v>61.957037967798726</v>
      </c>
      <c r="DU110" s="2">
        <f t="shared" si="222"/>
        <v>62.944837115275192</v>
      </c>
      <c r="DV110" s="2">
        <f t="shared" si="223"/>
        <v>61.341412614347618</v>
      </c>
      <c r="DW110" s="2">
        <f t="shared" si="224"/>
        <v>60.928535241363683</v>
      </c>
      <c r="DX110" s="2">
        <f t="shared" si="225"/>
        <v>57.932909437896406</v>
      </c>
      <c r="DY110" s="2">
        <f t="shared" si="226"/>
        <v>54.34015879562925</v>
      </c>
      <c r="DZ110" s="2">
        <f t="shared" si="227"/>
        <v>49.930085298755316</v>
      </c>
      <c r="EB110" s="2">
        <f t="shared" si="228"/>
        <v>0.25434178100181254</v>
      </c>
      <c r="EC110" s="2">
        <f t="shared" si="229"/>
        <v>0.21560820069336664</v>
      </c>
      <c r="ED110" s="2">
        <f t="shared" si="230"/>
        <v>0.22028174573493015</v>
      </c>
      <c r="EE110" s="2">
        <f t="shared" si="231"/>
        <v>0.21145155584400305</v>
      </c>
      <c r="EF110" s="2">
        <f t="shared" si="232"/>
        <v>0.25437819628064834</v>
      </c>
      <c r="EG110" s="2">
        <f t="shared" si="233"/>
        <v>0.24053786996402496</v>
      </c>
      <c r="EH110" s="2">
        <f t="shared" si="234"/>
        <v>0.27584672330888155</v>
      </c>
      <c r="EI110" s="2">
        <f t="shared" si="235"/>
        <v>0.31738753554533339</v>
      </c>
      <c r="EJ110" s="2">
        <f t="shared" si="236"/>
        <v>0.30343702496043273</v>
      </c>
      <c r="EK110" s="2">
        <f t="shared" si="237"/>
        <v>0.28734887107352208</v>
      </c>
      <c r="EL110" s="2">
        <f t="shared" si="238"/>
        <v>0.25562486995261319</v>
      </c>
      <c r="EM110" s="2">
        <f t="shared" si="239"/>
        <v>0.23202954016078078</v>
      </c>
      <c r="EN110" s="2">
        <f t="shared" si="240"/>
        <v>0.20394937967349908</v>
      </c>
      <c r="EO110" s="2">
        <f t="shared" si="241"/>
        <v>0.19008541188346464</v>
      </c>
      <c r="EP110" s="2">
        <f t="shared" si="242"/>
        <v>0.20843221609408891</v>
      </c>
    </row>
    <row r="111" spans="2:146" x14ac:dyDescent="0.25">
      <c r="B111" s="2">
        <v>89</v>
      </c>
      <c r="C111" s="49">
        <v>42.789499999999997</v>
      </c>
      <c r="D111" s="49">
        <v>69.113</v>
      </c>
      <c r="E111" s="49">
        <v>76</v>
      </c>
      <c r="F111" s="49">
        <v>75.962000000000003</v>
      </c>
      <c r="G111" s="49">
        <v>53.302</v>
      </c>
      <c r="H111" s="49">
        <v>56.264000000000003</v>
      </c>
      <c r="I111" s="49">
        <v>57.679000000000002</v>
      </c>
      <c r="J111" s="49">
        <v>60.057000000000002</v>
      </c>
      <c r="K111" s="49">
        <v>59.83</v>
      </c>
      <c r="L111" s="49">
        <v>61.905999999999999</v>
      </c>
      <c r="M111" s="49">
        <v>61.811</v>
      </c>
      <c r="N111" s="49">
        <v>65.623000000000005</v>
      </c>
      <c r="O111" s="49">
        <v>107.679</v>
      </c>
      <c r="P111" s="49">
        <v>128.03800000000001</v>
      </c>
      <c r="Q111" s="49">
        <v>127.774</v>
      </c>
      <c r="T111" s="4">
        <f t="shared" si="123"/>
        <v>40.163849874515229</v>
      </c>
      <c r="U111" s="4">
        <f t="shared" si="124"/>
        <v>67.479863960021575</v>
      </c>
      <c r="V111" s="4">
        <f t="shared" si="125"/>
        <v>76.955763225308928</v>
      </c>
      <c r="W111" s="4">
        <f t="shared" si="126"/>
        <v>80.976836279155108</v>
      </c>
      <c r="X111" s="4">
        <f t="shared" si="127"/>
        <v>58.984353714917965</v>
      </c>
      <c r="Y111" s="4">
        <f t="shared" si="128"/>
        <v>65.827040838501262</v>
      </c>
      <c r="Z111" s="4">
        <f t="shared" si="129"/>
        <v>62.197851324508576</v>
      </c>
      <c r="AA111" s="4">
        <f t="shared" si="130"/>
        <v>60.975724364945073</v>
      </c>
      <c r="AB111" s="4">
        <f t="shared" si="131"/>
        <v>62.340006881855174</v>
      </c>
      <c r="AC111" s="4">
        <f t="shared" si="132"/>
        <v>64.589730446441976</v>
      </c>
      <c r="AD111" s="4">
        <f t="shared" si="133"/>
        <v>68.935374873678114</v>
      </c>
      <c r="AE111" s="4">
        <f t="shared" si="134"/>
        <v>79.115331666418328</v>
      </c>
      <c r="AF111" s="4">
        <f t="shared" si="135"/>
        <v>101.26692308481915</v>
      </c>
      <c r="AG111" s="4">
        <f t="shared" si="136"/>
        <v>117.64836695321686</v>
      </c>
      <c r="AH111" s="4">
        <f t="shared" si="137"/>
        <v>123.25917520527896</v>
      </c>
      <c r="AJ111" s="4">
        <f t="shared" si="138"/>
        <v>2.6256501254847677</v>
      </c>
      <c r="AK111" s="4">
        <f t="shared" si="139"/>
        <v>1.6331360399784245</v>
      </c>
      <c r="AL111" s="4">
        <f t="shared" si="140"/>
        <v>-0.9557632253089281</v>
      </c>
      <c r="AM111" s="4">
        <f t="shared" si="141"/>
        <v>-5.0148362791551051</v>
      </c>
      <c r="AN111" s="4">
        <f t="shared" si="142"/>
        <v>-5.6823537149179657</v>
      </c>
      <c r="AO111" s="4">
        <f t="shared" si="143"/>
        <v>-9.5630408385012586</v>
      </c>
      <c r="AP111" s="4">
        <f t="shared" si="144"/>
        <v>-4.5188513245085744</v>
      </c>
      <c r="AQ111" s="4">
        <f t="shared" si="145"/>
        <v>-0.9187243649450707</v>
      </c>
      <c r="AR111" s="4">
        <f t="shared" si="146"/>
        <v>-2.5100068818551762</v>
      </c>
      <c r="AS111" s="4">
        <f t="shared" si="147"/>
        <v>-2.6837304464419773</v>
      </c>
      <c r="AT111" s="4">
        <f t="shared" si="148"/>
        <v>-7.1243748736781143</v>
      </c>
      <c r="AU111" s="4">
        <f t="shared" si="149"/>
        <v>-13.492331666418323</v>
      </c>
      <c r="AV111" s="4">
        <f t="shared" si="150"/>
        <v>6.4120769151808474</v>
      </c>
      <c r="AW111" s="4">
        <f t="shared" si="151"/>
        <v>10.389633046783146</v>
      </c>
      <c r="AX111" s="4">
        <f t="shared" si="152"/>
        <v>4.5148247947210365</v>
      </c>
      <c r="AZ111" s="2">
        <f t="shared" si="153"/>
        <v>38.039957887642558</v>
      </c>
      <c r="BA111" s="2">
        <f t="shared" si="154"/>
        <v>44.564186561878053</v>
      </c>
      <c r="BB111" s="2">
        <f t="shared" si="155"/>
        <v>47.911263051505109</v>
      </c>
      <c r="BC111" s="2">
        <f t="shared" si="156"/>
        <v>51.416413005356773</v>
      </c>
      <c r="BD111" s="2">
        <f t="shared" si="157"/>
        <v>54.498127740175548</v>
      </c>
      <c r="BE111" s="2">
        <f t="shared" si="158"/>
        <v>57.192488631814946</v>
      </c>
      <c r="BF111" s="2">
        <f t="shared" si="159"/>
        <v>59.679281738521041</v>
      </c>
      <c r="BG111" s="2">
        <f t="shared" si="160"/>
        <v>60.763119579573356</v>
      </c>
      <c r="BH111" s="2">
        <f t="shared" si="161"/>
        <v>61.83717517244007</v>
      </c>
      <c r="BI111" s="2">
        <f t="shared" si="162"/>
        <v>63.30676505969965</v>
      </c>
      <c r="BJ111" s="2">
        <f t="shared" si="163"/>
        <v>62.811516896652137</v>
      </c>
      <c r="BK111" s="2">
        <f t="shared" si="164"/>
        <v>62.317037308285578</v>
      </c>
      <c r="BL111" s="2">
        <f t="shared" si="165"/>
        <v>59.493004382715789</v>
      </c>
      <c r="BM111" s="2">
        <f t="shared" si="166"/>
        <v>56.720037787686778</v>
      </c>
      <c r="BN111" s="2">
        <f t="shared" si="167"/>
        <v>52.719120451257325</v>
      </c>
      <c r="BP111" s="2" t="str">
        <f t="shared" si="168"/>
        <v/>
      </c>
      <c r="BQ111" s="2" t="str">
        <f t="shared" si="169"/>
        <v/>
      </c>
      <c r="BR111" s="2" t="str">
        <f t="shared" si="170"/>
        <v/>
      </c>
      <c r="BS111" s="2" t="str">
        <f t="shared" si="171"/>
        <v/>
      </c>
      <c r="BT111" s="2" t="str">
        <f t="shared" si="172"/>
        <v/>
      </c>
      <c r="BU111" s="2" t="str">
        <f t="shared" si="173"/>
        <v/>
      </c>
      <c r="BV111" s="2" t="str">
        <f t="shared" si="174"/>
        <v/>
      </c>
      <c r="BW111" s="2">
        <f t="shared" si="175"/>
        <v>60.057000000000002</v>
      </c>
      <c r="BX111" s="2">
        <f t="shared" si="176"/>
        <v>59.83</v>
      </c>
      <c r="BY111" s="2" t="str">
        <f t="shared" si="177"/>
        <v/>
      </c>
      <c r="BZ111" s="2" t="str">
        <f t="shared" si="178"/>
        <v/>
      </c>
      <c r="CA111" s="2" t="str">
        <f t="shared" si="179"/>
        <v/>
      </c>
      <c r="CB111" s="2" t="str">
        <f t="shared" si="180"/>
        <v/>
      </c>
      <c r="CC111" s="2" t="str">
        <f t="shared" si="181"/>
        <v/>
      </c>
      <c r="CD111" s="2" t="str">
        <f t="shared" si="182"/>
        <v/>
      </c>
      <c r="CF111" s="2" t="str">
        <f t="shared" si="183"/>
        <v/>
      </c>
      <c r="CG111" s="2" t="str">
        <f t="shared" si="184"/>
        <v/>
      </c>
      <c r="CH111" s="2" t="str">
        <f t="shared" si="185"/>
        <v/>
      </c>
      <c r="CI111" s="2" t="str">
        <f t="shared" si="186"/>
        <v/>
      </c>
      <c r="CJ111" s="2" t="str">
        <f t="shared" si="187"/>
        <v/>
      </c>
      <c r="CK111" s="2" t="str">
        <f t="shared" si="188"/>
        <v/>
      </c>
      <c r="CL111" s="2" t="str">
        <f t="shared" si="189"/>
        <v/>
      </c>
      <c r="CM111" s="2" t="str">
        <f t="shared" si="190"/>
        <v/>
      </c>
      <c r="CN111" s="2" t="str">
        <f t="shared" si="191"/>
        <v/>
      </c>
      <c r="CO111" s="2" t="str">
        <f t="shared" si="192"/>
        <v/>
      </c>
      <c r="CP111" s="2" t="str">
        <f t="shared" si="193"/>
        <v/>
      </c>
      <c r="CQ111" s="2" t="str">
        <f t="shared" si="194"/>
        <v/>
      </c>
      <c r="CR111" s="2" t="str">
        <f t="shared" si="195"/>
        <v/>
      </c>
      <c r="CS111" s="2" t="str">
        <f t="shared" si="196"/>
        <v/>
      </c>
      <c r="CT111" s="2" t="str">
        <f t="shared" si="197"/>
        <v/>
      </c>
      <c r="CV111" s="2">
        <f t="shared" si="198"/>
        <v>38.379470317556482</v>
      </c>
      <c r="CW111" s="2">
        <f t="shared" si="199"/>
        <v>45.222306485308344</v>
      </c>
      <c r="CX111" s="2">
        <f t="shared" si="200"/>
        <v>48.276768605141179</v>
      </c>
      <c r="CY111" s="2">
        <f t="shared" si="201"/>
        <v>51.624094538073557</v>
      </c>
      <c r="CZ111" s="2">
        <f t="shared" si="202"/>
        <v>54.442609030872049</v>
      </c>
      <c r="DA111" s="2">
        <f t="shared" si="203"/>
        <v>57.24373566663445</v>
      </c>
      <c r="DB111" s="2">
        <f t="shared" si="204"/>
        <v>59.682051272455098</v>
      </c>
      <c r="DC111" s="2">
        <f t="shared" si="205"/>
        <v>60.583518604030431</v>
      </c>
      <c r="DD111" s="2">
        <f t="shared" si="206"/>
        <v>61.843557427029197</v>
      </c>
      <c r="DE111" s="2">
        <f t="shared" si="207"/>
        <v>63.531081721937547</v>
      </c>
      <c r="DF111" s="2">
        <f t="shared" si="208"/>
        <v>63.405115643712605</v>
      </c>
      <c r="DG111" s="2">
        <f t="shared" si="209"/>
        <v>62.822164639203748</v>
      </c>
      <c r="DH111" s="2">
        <f t="shared" si="210"/>
        <v>59.97156770840872</v>
      </c>
      <c r="DI111" s="2">
        <f t="shared" si="211"/>
        <v>57.36074154195822</v>
      </c>
      <c r="DJ111" s="2">
        <f t="shared" si="212"/>
        <v>53.549220518700096</v>
      </c>
      <c r="DL111" s="2">
        <f t="shared" si="213"/>
        <v>37.13218380339304</v>
      </c>
      <c r="DM111" s="2">
        <f t="shared" si="214"/>
        <v>42.380587959041307</v>
      </c>
      <c r="DN111" s="2">
        <f t="shared" si="215"/>
        <v>46.731341394961248</v>
      </c>
      <c r="DO111" s="2">
        <f t="shared" si="216"/>
        <v>50.710070446279744</v>
      </c>
      <c r="DP111" s="2">
        <f t="shared" si="217"/>
        <v>54.646542836019236</v>
      </c>
      <c r="DQ111" s="2">
        <f t="shared" si="218"/>
        <v>57.044920899293139</v>
      </c>
      <c r="DR111" s="2">
        <f t="shared" si="219"/>
        <v>59.672650886111697</v>
      </c>
      <c r="DS111" s="2">
        <f t="shared" si="220"/>
        <v>61.115403676504307</v>
      </c>
      <c r="DT111" s="2">
        <f t="shared" si="221"/>
        <v>61.82381334253482</v>
      </c>
      <c r="DU111" s="2">
        <f t="shared" si="222"/>
        <v>62.799390115704462</v>
      </c>
      <c r="DV111" s="2">
        <f t="shared" si="223"/>
        <v>61.235061360953544</v>
      </c>
      <c r="DW111" s="2">
        <f t="shared" si="224"/>
        <v>60.792275156214586</v>
      </c>
      <c r="DX111" s="2">
        <f t="shared" si="225"/>
        <v>57.789443300223013</v>
      </c>
      <c r="DY111" s="2">
        <f t="shared" si="226"/>
        <v>54.230333873291627</v>
      </c>
      <c r="DZ111" s="2">
        <f t="shared" si="227"/>
        <v>49.844015427024964</v>
      </c>
      <c r="EB111" s="2">
        <f t="shared" si="228"/>
        <v>0.27220083441825355</v>
      </c>
      <c r="EC111" s="2">
        <f t="shared" si="229"/>
        <v>0.23159222750143926</v>
      </c>
      <c r="ED111" s="2">
        <f t="shared" si="230"/>
        <v>0.23650777676776621</v>
      </c>
      <c r="EE111" s="2">
        <f t="shared" si="231"/>
        <v>0.22721669437530634</v>
      </c>
      <c r="EF111" s="2">
        <f t="shared" si="232"/>
        <v>0.27223887311584727</v>
      </c>
      <c r="EG111" s="2">
        <f t="shared" si="233"/>
        <v>0.25776271805568673</v>
      </c>
      <c r="EH111" s="2">
        <f t="shared" si="234"/>
        <v>0.29461916062630078</v>
      </c>
      <c r="EI111" s="2">
        <f t="shared" si="235"/>
        <v>0.33766876499761939</v>
      </c>
      <c r="EJ111" s="2">
        <f t="shared" si="236"/>
        <v>0.32324895038497686</v>
      </c>
      <c r="EK111" s="2">
        <f t="shared" si="237"/>
        <v>0.30657268762824447</v>
      </c>
      <c r="EL111" s="2">
        <f t="shared" si="238"/>
        <v>0.27354096705164077</v>
      </c>
      <c r="EM111" s="2">
        <f t="shared" si="239"/>
        <v>0.24884474507170323</v>
      </c>
      <c r="EN111" s="2">
        <f t="shared" si="240"/>
        <v>0.21931074319031418</v>
      </c>
      <c r="EO111" s="2">
        <f t="shared" si="241"/>
        <v>0.20467102757397279</v>
      </c>
      <c r="EP111" s="2">
        <f t="shared" si="242"/>
        <v>0.22403619959063795</v>
      </c>
    </row>
    <row r="112" spans="2:146" x14ac:dyDescent="0.25">
      <c r="B112" s="2">
        <v>90</v>
      </c>
      <c r="C112" s="49">
        <v>39.263199999999998</v>
      </c>
      <c r="D112" s="49">
        <v>50</v>
      </c>
      <c r="E112" s="49">
        <v>57.357999999999997</v>
      </c>
      <c r="F112" s="49">
        <v>57.924999999999997</v>
      </c>
      <c r="G112" s="49">
        <v>52.527999999999999</v>
      </c>
      <c r="H112" s="49">
        <v>56.642000000000003</v>
      </c>
      <c r="I112" s="49">
        <v>58.527999999999999</v>
      </c>
      <c r="J112" s="49">
        <v>59.66</v>
      </c>
      <c r="K112" s="49">
        <v>60.603999999999999</v>
      </c>
      <c r="L112" s="49">
        <v>61.075000000000003</v>
      </c>
      <c r="M112" s="49">
        <v>61.34</v>
      </c>
      <c r="N112" s="49">
        <v>63.603999999999999</v>
      </c>
      <c r="O112" s="49">
        <v>81.509</v>
      </c>
      <c r="P112" s="49">
        <v>115.792</v>
      </c>
      <c r="Q112" s="49">
        <v>122.58499999999999</v>
      </c>
      <c r="T112" s="4">
        <f t="shared" si="123"/>
        <v>38.998679215163087</v>
      </c>
      <c r="U112" s="4">
        <f t="shared" si="124"/>
        <v>59.084138633321189</v>
      </c>
      <c r="V112" s="4">
        <f t="shared" si="125"/>
        <v>67.006148806937787</v>
      </c>
      <c r="W112" s="4">
        <f t="shared" si="126"/>
        <v>70.104162937590615</v>
      </c>
      <c r="X112" s="4">
        <f t="shared" si="127"/>
        <v>56.386510278906357</v>
      </c>
      <c r="Y112" s="4">
        <f t="shared" si="128"/>
        <v>61.178764690638296</v>
      </c>
      <c r="Z112" s="4">
        <f t="shared" si="129"/>
        <v>60.609258278881398</v>
      </c>
      <c r="AA112" s="4">
        <f t="shared" si="130"/>
        <v>60.731414815297811</v>
      </c>
      <c r="AB112" s="4">
        <f t="shared" si="131"/>
        <v>61.89688459033809</v>
      </c>
      <c r="AC112" s="4">
        <f t="shared" si="132"/>
        <v>63.660750371480923</v>
      </c>
      <c r="AD112" s="4">
        <f t="shared" si="133"/>
        <v>65.529545669001095</v>
      </c>
      <c r="AE112" s="4">
        <f t="shared" si="134"/>
        <v>71.508236756706467</v>
      </c>
      <c r="AF112" s="4">
        <f t="shared" si="135"/>
        <v>88.108560052879568</v>
      </c>
      <c r="AG112" s="4">
        <f t="shared" si="136"/>
        <v>104.78173590085893</v>
      </c>
      <c r="AH112" s="4">
        <f t="shared" si="137"/>
        <v>111.73874851238257</v>
      </c>
      <c r="AJ112" s="4">
        <f t="shared" si="138"/>
        <v>0.2645207848369111</v>
      </c>
      <c r="AK112" s="4">
        <f t="shared" si="139"/>
        <v>-9.0841386333211886</v>
      </c>
      <c r="AL112" s="4">
        <f t="shared" si="140"/>
        <v>-9.6481488069377903</v>
      </c>
      <c r="AM112" s="4">
        <f t="shared" si="141"/>
        <v>-12.179162937590618</v>
      </c>
      <c r="AN112" s="4">
        <f t="shared" si="142"/>
        <v>-3.8585102789063583</v>
      </c>
      <c r="AO112" s="4">
        <f t="shared" si="143"/>
        <v>-4.536764690638293</v>
      </c>
      <c r="AP112" s="4">
        <f t="shared" si="144"/>
        <v>-2.0812582788813998</v>
      </c>
      <c r="AQ112" s="4">
        <f t="shared" si="145"/>
        <v>-1.071414815297814</v>
      </c>
      <c r="AR112" s="4">
        <f t="shared" si="146"/>
        <v>-1.2928845903380903</v>
      </c>
      <c r="AS112" s="4">
        <f t="shared" si="147"/>
        <v>-2.5857503714809198</v>
      </c>
      <c r="AT112" s="4">
        <f t="shared" si="148"/>
        <v>-4.1895456690010917</v>
      </c>
      <c r="AU112" s="4">
        <f t="shared" si="149"/>
        <v>-7.9042367567064673</v>
      </c>
      <c r="AV112" s="4">
        <f t="shared" si="150"/>
        <v>-6.5995600528795677</v>
      </c>
      <c r="AW112" s="4">
        <f t="shared" si="151"/>
        <v>11.010264099141068</v>
      </c>
      <c r="AX112" s="4">
        <f t="shared" si="152"/>
        <v>10.846251487617423</v>
      </c>
      <c r="AZ112" s="2">
        <f t="shared" si="153"/>
        <v>37.971460227557486</v>
      </c>
      <c r="BA112" s="2">
        <f t="shared" si="154"/>
        <v>44.476873201693401</v>
      </c>
      <c r="BB112" s="2">
        <f t="shared" si="155"/>
        <v>47.820120058916757</v>
      </c>
      <c r="BC112" s="2">
        <f t="shared" si="156"/>
        <v>51.330261801045843</v>
      </c>
      <c r="BD112" s="2">
        <f t="shared" si="157"/>
        <v>54.413917826632527</v>
      </c>
      <c r="BE112" s="2">
        <f t="shared" si="158"/>
        <v>57.097372227060113</v>
      </c>
      <c r="BF112" s="2">
        <f t="shared" si="159"/>
        <v>59.594889944951262</v>
      </c>
      <c r="BG112" s="2">
        <f t="shared" si="160"/>
        <v>60.66937135176871</v>
      </c>
      <c r="BH112" s="2">
        <f t="shared" si="161"/>
        <v>61.733465195661523</v>
      </c>
      <c r="BI112" s="2">
        <f t="shared" si="162"/>
        <v>63.177527527789422</v>
      </c>
      <c r="BJ112" s="2">
        <f t="shared" si="163"/>
        <v>62.662949119622454</v>
      </c>
      <c r="BK112" s="2">
        <f t="shared" si="164"/>
        <v>62.149179247772821</v>
      </c>
      <c r="BL112" s="2">
        <f t="shared" si="165"/>
        <v>59.336917720018775</v>
      </c>
      <c r="BM112" s="2">
        <f t="shared" si="166"/>
        <v>56.556493988426396</v>
      </c>
      <c r="BN112" s="2">
        <f t="shared" si="167"/>
        <v>52.555712694238061</v>
      </c>
      <c r="BP112" s="2" t="str">
        <f t="shared" si="168"/>
        <v/>
      </c>
      <c r="BQ112" s="2" t="str">
        <f t="shared" si="169"/>
        <v/>
      </c>
      <c r="BR112" s="2" t="str">
        <f t="shared" si="170"/>
        <v/>
      </c>
      <c r="BS112" s="2" t="str">
        <f t="shared" si="171"/>
        <v/>
      </c>
      <c r="BT112" s="2" t="str">
        <f t="shared" si="172"/>
        <v/>
      </c>
      <c r="BU112" s="2" t="str">
        <f t="shared" si="173"/>
        <v/>
      </c>
      <c r="BV112" s="2" t="str">
        <f t="shared" si="174"/>
        <v/>
      </c>
      <c r="BW112" s="2">
        <f t="shared" si="175"/>
        <v>59.66</v>
      </c>
      <c r="BX112" s="2">
        <f t="shared" si="176"/>
        <v>60.603999999999999</v>
      </c>
      <c r="BY112" s="2">
        <f t="shared" si="177"/>
        <v>61.075000000000003</v>
      </c>
      <c r="BZ112" s="2" t="str">
        <f t="shared" si="178"/>
        <v/>
      </c>
      <c r="CA112" s="2" t="str">
        <f t="shared" si="179"/>
        <v/>
      </c>
      <c r="CB112" s="2" t="str">
        <f t="shared" si="180"/>
        <v/>
      </c>
      <c r="CC112" s="2" t="str">
        <f t="shared" si="181"/>
        <v/>
      </c>
      <c r="CD112" s="2" t="str">
        <f t="shared" si="182"/>
        <v/>
      </c>
      <c r="CF112" s="2" t="str">
        <f t="shared" si="183"/>
        <v/>
      </c>
      <c r="CG112" s="2" t="str">
        <f t="shared" si="184"/>
        <v/>
      </c>
      <c r="CH112" s="2" t="str">
        <f t="shared" si="185"/>
        <v/>
      </c>
      <c r="CI112" s="2" t="str">
        <f t="shared" si="186"/>
        <v/>
      </c>
      <c r="CJ112" s="2" t="str">
        <f t="shared" si="187"/>
        <v/>
      </c>
      <c r="CK112" s="2" t="str">
        <f t="shared" si="188"/>
        <v/>
      </c>
      <c r="CL112" s="2" t="str">
        <f t="shared" si="189"/>
        <v/>
      </c>
      <c r="CM112" s="2" t="str">
        <f t="shared" si="190"/>
        <v/>
      </c>
      <c r="CN112" s="2" t="str">
        <f t="shared" si="191"/>
        <v/>
      </c>
      <c r="CO112" s="2" t="str">
        <f t="shared" si="192"/>
        <v/>
      </c>
      <c r="CP112" s="2" t="str">
        <f t="shared" si="193"/>
        <v/>
      </c>
      <c r="CQ112" s="2" t="str">
        <f t="shared" si="194"/>
        <v/>
      </c>
      <c r="CR112" s="2" t="str">
        <f t="shared" si="195"/>
        <v/>
      </c>
      <c r="CS112" s="2" t="str">
        <f t="shared" si="196"/>
        <v/>
      </c>
      <c r="CT112" s="2" t="str">
        <f t="shared" si="197"/>
        <v/>
      </c>
      <c r="CV112" s="2">
        <f t="shared" si="198"/>
        <v>38.331412920696721</v>
      </c>
      <c r="CW112" s="2">
        <f t="shared" si="199"/>
        <v>45.190774020782648</v>
      </c>
      <c r="CX112" s="2">
        <f t="shared" si="200"/>
        <v>48.215990139064488</v>
      </c>
      <c r="CY112" s="2">
        <f t="shared" si="201"/>
        <v>51.557960619387366</v>
      </c>
      <c r="CZ112" s="2">
        <f t="shared" si="202"/>
        <v>54.362207252546142</v>
      </c>
      <c r="DA112" s="2">
        <f t="shared" si="203"/>
        <v>57.156216305714025</v>
      </c>
      <c r="DB112" s="2">
        <f t="shared" si="204"/>
        <v>59.611804266467075</v>
      </c>
      <c r="DC112" s="2">
        <f t="shared" si="205"/>
        <v>60.491691311891103</v>
      </c>
      <c r="DD112" s="2">
        <f t="shared" si="206"/>
        <v>61.755920931627358</v>
      </c>
      <c r="DE112" s="2">
        <f t="shared" si="207"/>
        <v>63.431343662380357</v>
      </c>
      <c r="DF112" s="2">
        <f t="shared" si="208"/>
        <v>63.296387350299433</v>
      </c>
      <c r="DG112" s="2">
        <f t="shared" si="209"/>
        <v>62.691562569118041</v>
      </c>
      <c r="DH112" s="2">
        <f t="shared" si="210"/>
        <v>59.857764573049806</v>
      </c>
      <c r="DI112" s="2">
        <f t="shared" si="211"/>
        <v>57.243853874048725</v>
      </c>
      <c r="DJ112" s="2">
        <f t="shared" si="212"/>
        <v>53.441416071004994</v>
      </c>
      <c r="DL112" s="2">
        <f t="shared" si="213"/>
        <v>37.093716916767136</v>
      </c>
      <c r="DM112" s="2">
        <f t="shared" si="214"/>
        <v>42.316615065523941</v>
      </c>
      <c r="DN112" s="2">
        <f t="shared" si="215"/>
        <v>46.654621150303484</v>
      </c>
      <c r="DO112" s="2">
        <f t="shared" si="216"/>
        <v>50.623979584974997</v>
      </c>
      <c r="DP112" s="2">
        <f t="shared" si="217"/>
        <v>54.539989661907676</v>
      </c>
      <c r="DQ112" s="2">
        <f t="shared" si="218"/>
        <v>56.942837734834839</v>
      </c>
      <c r="DR112" s="2">
        <f t="shared" si="219"/>
        <v>59.557956718209411</v>
      </c>
      <c r="DS112" s="2">
        <f t="shared" si="220"/>
        <v>60.987221918476443</v>
      </c>
      <c r="DT112" s="2">
        <f t="shared" si="221"/>
        <v>61.690588717270913</v>
      </c>
      <c r="DU112" s="2">
        <f t="shared" si="222"/>
        <v>62.653943116133739</v>
      </c>
      <c r="DV112" s="2">
        <f t="shared" si="223"/>
        <v>61.128710107559471</v>
      </c>
      <c r="DW112" s="2">
        <f t="shared" si="224"/>
        <v>60.656015071065497</v>
      </c>
      <c r="DX112" s="2">
        <f t="shared" si="225"/>
        <v>57.645977162549613</v>
      </c>
      <c r="DY112" s="2">
        <f t="shared" si="226"/>
        <v>54.120508950954012</v>
      </c>
      <c r="DZ112" s="2">
        <f t="shared" si="227"/>
        <v>49.757945555294611</v>
      </c>
      <c r="EB112" s="2">
        <f t="shared" si="228"/>
        <v>0.29082480027116298</v>
      </c>
      <c r="EC112" s="2">
        <f t="shared" si="229"/>
        <v>0.2483859905462264</v>
      </c>
      <c r="ED112" s="2">
        <f t="shared" si="230"/>
        <v>0.25354037578386618</v>
      </c>
      <c r="EE112" s="2">
        <f t="shared" si="231"/>
        <v>0.24379383515510075</v>
      </c>
      <c r="EF112" s="2">
        <f t="shared" si="232"/>
        <v>0.29086440144491804</v>
      </c>
      <c r="EG112" s="2">
        <f t="shared" si="233"/>
        <v>0.27577314072098685</v>
      </c>
      <c r="EH112" s="2">
        <f t="shared" si="234"/>
        <v>0.31411497947645561</v>
      </c>
      <c r="EI112" s="2">
        <f t="shared" si="235"/>
        <v>0.35856521780155093</v>
      </c>
      <c r="EJ112" s="2">
        <f t="shared" si="236"/>
        <v>0.3437161312689796</v>
      </c>
      <c r="EK112" s="2">
        <f t="shared" si="237"/>
        <v>0.32649338338698125</v>
      </c>
      <c r="EL112" s="2">
        <f t="shared" si="238"/>
        <v>0.29221980938283515</v>
      </c>
      <c r="EM112" s="2">
        <f t="shared" si="239"/>
        <v>0.26645574316694987</v>
      </c>
      <c r="EN112" s="2">
        <f t="shared" si="240"/>
        <v>0.23548685129428382</v>
      </c>
      <c r="EO112" s="2">
        <f t="shared" si="241"/>
        <v>0.22007171879731685</v>
      </c>
      <c r="EP112" s="2">
        <f t="shared" si="242"/>
        <v>0.24045349976043565</v>
      </c>
    </row>
    <row r="113" spans="2:146" x14ac:dyDescent="0.25">
      <c r="B113" s="2">
        <v>91</v>
      </c>
      <c r="C113" s="49">
        <v>37.473700000000001</v>
      </c>
      <c r="D113" s="49">
        <v>45.17</v>
      </c>
      <c r="E113" s="49">
        <v>49.151000000000003</v>
      </c>
      <c r="F113" s="49">
        <v>51.679000000000002</v>
      </c>
      <c r="G113" s="49">
        <v>52.942999999999998</v>
      </c>
      <c r="H113" s="49">
        <v>55.491</v>
      </c>
      <c r="I113" s="49">
        <v>58.546999999999997</v>
      </c>
      <c r="J113" s="49">
        <v>58.094000000000001</v>
      </c>
      <c r="K113" s="49">
        <v>59.603999999999999</v>
      </c>
      <c r="L113" s="49">
        <v>61.414999999999999</v>
      </c>
      <c r="M113" s="49">
        <v>61.433999999999997</v>
      </c>
      <c r="N113" s="49">
        <v>61.716999999999999</v>
      </c>
      <c r="O113" s="49">
        <v>63.887</v>
      </c>
      <c r="P113" s="49">
        <v>92.302000000000007</v>
      </c>
      <c r="Q113" s="49">
        <v>108.17</v>
      </c>
      <c r="T113" s="4">
        <f t="shared" si="123"/>
        <v>38.361295479568049</v>
      </c>
      <c r="U113" s="4">
        <f t="shared" si="124"/>
        <v>52.945453662772913</v>
      </c>
      <c r="V113" s="4">
        <f t="shared" si="125"/>
        <v>59.423331622012803</v>
      </c>
      <c r="W113" s="4">
        <f t="shared" si="126"/>
        <v>62.144940612992897</v>
      </c>
      <c r="X113" s="4">
        <f t="shared" si="127"/>
        <v>55.111392630878747</v>
      </c>
      <c r="Y113" s="4">
        <f t="shared" si="128"/>
        <v>58.735913583508129</v>
      </c>
      <c r="Z113" s="4">
        <f t="shared" si="129"/>
        <v>59.876854473566254</v>
      </c>
      <c r="AA113" s="4">
        <f t="shared" si="130"/>
        <v>60.590494497288724</v>
      </c>
      <c r="AB113" s="4">
        <f t="shared" si="131"/>
        <v>61.675333423813996</v>
      </c>
      <c r="AC113" s="4">
        <f t="shared" si="132"/>
        <v>63.210283517944816</v>
      </c>
      <c r="AD113" s="4">
        <f t="shared" si="133"/>
        <v>63.732244948359444</v>
      </c>
      <c r="AE113" s="4">
        <f t="shared" si="134"/>
        <v>66.745657594300326</v>
      </c>
      <c r="AF113" s="4">
        <f t="shared" si="135"/>
        <v>77.363970896049693</v>
      </c>
      <c r="AG113" s="4">
        <f t="shared" si="136"/>
        <v>91.580073491341295</v>
      </c>
      <c r="AH113" s="4">
        <f t="shared" si="137"/>
        <v>97.962044854973641</v>
      </c>
      <c r="AJ113" s="4">
        <f t="shared" si="138"/>
        <v>-0.88759547956804852</v>
      </c>
      <c r="AK113" s="4">
        <f t="shared" si="139"/>
        <v>-7.7754536627729109</v>
      </c>
      <c r="AL113" s="4">
        <f t="shared" si="140"/>
        <v>-10.2723316220128</v>
      </c>
      <c r="AM113" s="4">
        <f t="shared" si="141"/>
        <v>-10.465940612992895</v>
      </c>
      <c r="AN113" s="4">
        <f t="shared" si="142"/>
        <v>-2.1683926308787491</v>
      </c>
      <c r="AO113" s="4">
        <f t="shared" si="143"/>
        <v>-3.2449135835081293</v>
      </c>
      <c r="AP113" s="4">
        <f t="shared" si="144"/>
        <v>-1.3298544735662574</v>
      </c>
      <c r="AQ113" s="4">
        <f t="shared" si="145"/>
        <v>-2.4964944972887224</v>
      </c>
      <c r="AR113" s="4">
        <f t="shared" si="146"/>
        <v>-2.0713334238139964</v>
      </c>
      <c r="AS113" s="4">
        <f t="shared" si="147"/>
        <v>-1.7952835179448172</v>
      </c>
      <c r="AT113" s="4">
        <f t="shared" si="148"/>
        <v>-2.2982449483594465</v>
      </c>
      <c r="AU113" s="4">
        <f t="shared" si="149"/>
        <v>-5.0286575943003271</v>
      </c>
      <c r="AV113" s="4">
        <f t="shared" si="150"/>
        <v>-13.476970896049693</v>
      </c>
      <c r="AW113" s="4">
        <f t="shared" si="151"/>
        <v>0.72192650865871144</v>
      </c>
      <c r="AX113" s="4">
        <f t="shared" si="152"/>
        <v>10.207955145026361</v>
      </c>
      <c r="AZ113" s="2">
        <f t="shared" si="153"/>
        <v>37.902421828996467</v>
      </c>
      <c r="BA113" s="2">
        <f t="shared" si="154"/>
        <v>44.386155825641119</v>
      </c>
      <c r="BB113" s="2">
        <f t="shared" si="155"/>
        <v>47.727186888153298</v>
      </c>
      <c r="BC113" s="2">
        <f t="shared" si="156"/>
        <v>51.242685134791998</v>
      </c>
      <c r="BD113" s="2">
        <f t="shared" si="157"/>
        <v>54.328844603298769</v>
      </c>
      <c r="BE113" s="2">
        <f t="shared" si="158"/>
        <v>57.001558203531175</v>
      </c>
      <c r="BF113" s="2">
        <f t="shared" si="159"/>
        <v>59.508698370930205</v>
      </c>
      <c r="BG113" s="2">
        <f t="shared" si="160"/>
        <v>60.574356868288696</v>
      </c>
      <c r="BH113" s="2">
        <f t="shared" si="161"/>
        <v>61.627822834361837</v>
      </c>
      <c r="BI113" s="2">
        <f t="shared" si="162"/>
        <v>63.045936696152459</v>
      </c>
      <c r="BJ113" s="2">
        <f t="shared" si="163"/>
        <v>62.512893052104502</v>
      </c>
      <c r="BK113" s="2">
        <f t="shared" si="164"/>
        <v>61.979542560532892</v>
      </c>
      <c r="BL113" s="2">
        <f t="shared" si="165"/>
        <v>59.178061916152615</v>
      </c>
      <c r="BM113" s="2">
        <f t="shared" si="166"/>
        <v>56.390629340778183</v>
      </c>
      <c r="BN113" s="2">
        <f t="shared" si="167"/>
        <v>52.390076173212314</v>
      </c>
      <c r="BP113" s="2">
        <f t="shared" si="168"/>
        <v>37.473700000000001</v>
      </c>
      <c r="BQ113" s="2" t="str">
        <f t="shared" si="169"/>
        <v/>
      </c>
      <c r="BR113" s="2" t="str">
        <f t="shared" si="170"/>
        <v/>
      </c>
      <c r="BS113" s="2" t="str">
        <f t="shared" si="171"/>
        <v/>
      </c>
      <c r="BT113" s="2">
        <f t="shared" si="172"/>
        <v>52.942999999999998</v>
      </c>
      <c r="BU113" s="2" t="str">
        <f t="shared" si="173"/>
        <v/>
      </c>
      <c r="BV113" s="2">
        <f t="shared" si="174"/>
        <v>58.546999999999997</v>
      </c>
      <c r="BW113" s="2">
        <f t="shared" si="175"/>
        <v>58.094000000000001</v>
      </c>
      <c r="BX113" s="2">
        <f t="shared" si="176"/>
        <v>59.603999999999999</v>
      </c>
      <c r="BY113" s="2">
        <f t="shared" si="177"/>
        <v>61.414999999999999</v>
      </c>
      <c r="BZ113" s="2" t="str">
        <f t="shared" si="178"/>
        <v/>
      </c>
      <c r="CA113" s="2" t="str">
        <f t="shared" si="179"/>
        <v/>
      </c>
      <c r="CB113" s="2" t="str">
        <f t="shared" si="180"/>
        <v/>
      </c>
      <c r="CC113" s="2" t="str">
        <f t="shared" si="181"/>
        <v/>
      </c>
      <c r="CD113" s="2" t="str">
        <f t="shared" si="182"/>
        <v/>
      </c>
      <c r="CF113" s="2" t="str">
        <f t="shared" si="183"/>
        <v/>
      </c>
      <c r="CG113" s="2" t="str">
        <f t="shared" si="184"/>
        <v/>
      </c>
      <c r="CH113" s="2" t="str">
        <f t="shared" si="185"/>
        <v/>
      </c>
      <c r="CI113" s="2" t="str">
        <f t="shared" si="186"/>
        <v/>
      </c>
      <c r="CJ113" s="2" t="str">
        <f t="shared" si="187"/>
        <v/>
      </c>
      <c r="CK113" s="2" t="str">
        <f t="shared" si="188"/>
        <v/>
      </c>
      <c r="CL113" s="2" t="str">
        <f t="shared" si="189"/>
        <v/>
      </c>
      <c r="CM113" s="2" t="str">
        <f t="shared" si="190"/>
        <v/>
      </c>
      <c r="CN113" s="2" t="str">
        <f t="shared" si="191"/>
        <v/>
      </c>
      <c r="CO113" s="2" t="str">
        <f t="shared" si="192"/>
        <v/>
      </c>
      <c r="CP113" s="2" t="str">
        <f t="shared" si="193"/>
        <v/>
      </c>
      <c r="CQ113" s="2" t="str">
        <f t="shared" si="194"/>
        <v/>
      </c>
      <c r="CR113" s="2" t="str">
        <f t="shared" si="195"/>
        <v/>
      </c>
      <c r="CS113" s="2" t="str">
        <f t="shared" si="196"/>
        <v/>
      </c>
      <c r="CT113" s="2" t="str">
        <f t="shared" si="197"/>
        <v/>
      </c>
      <c r="CV113" s="2">
        <f t="shared" si="198"/>
        <v>38.283355523836953</v>
      </c>
      <c r="CW113" s="2">
        <f t="shared" si="199"/>
        <v>45.159241556256951</v>
      </c>
      <c r="CX113" s="2">
        <f t="shared" si="200"/>
        <v>48.155211672987789</v>
      </c>
      <c r="CY113" s="2">
        <f t="shared" si="201"/>
        <v>51.491826700701182</v>
      </c>
      <c r="CZ113" s="2">
        <f t="shared" si="202"/>
        <v>54.281805474220235</v>
      </c>
      <c r="DA113" s="2">
        <f t="shared" si="203"/>
        <v>57.068696944793594</v>
      </c>
      <c r="DB113" s="2">
        <f t="shared" si="204"/>
        <v>59.541557260479053</v>
      </c>
      <c r="DC113" s="2">
        <f t="shared" si="205"/>
        <v>60.399864019751767</v>
      </c>
      <c r="DD113" s="2">
        <f t="shared" si="206"/>
        <v>61.66828443622552</v>
      </c>
      <c r="DE113" s="2">
        <f t="shared" si="207"/>
        <v>63.331605602823174</v>
      </c>
      <c r="DF113" s="2">
        <f t="shared" si="208"/>
        <v>63.187659056886261</v>
      </c>
      <c r="DG113" s="2">
        <f t="shared" si="209"/>
        <v>62.560960499032333</v>
      </c>
      <c r="DH113" s="2">
        <f t="shared" si="210"/>
        <v>59.743961437690892</v>
      </c>
      <c r="DI113" s="2">
        <f t="shared" si="211"/>
        <v>57.12696620613923</v>
      </c>
      <c r="DJ113" s="2">
        <f t="shared" si="212"/>
        <v>53.333611623309892</v>
      </c>
      <c r="DL113" s="2">
        <f t="shared" si="213"/>
        <v>37.055250030141231</v>
      </c>
      <c r="DM113" s="2">
        <f t="shared" si="214"/>
        <v>42.252642172006581</v>
      </c>
      <c r="DN113" s="2">
        <f t="shared" si="215"/>
        <v>46.577900905645713</v>
      </c>
      <c r="DO113" s="2">
        <f t="shared" si="216"/>
        <v>50.537888723670257</v>
      </c>
      <c r="DP113" s="2">
        <f t="shared" si="217"/>
        <v>54.433436487796115</v>
      </c>
      <c r="DQ113" s="2">
        <f t="shared" si="218"/>
        <v>56.840754570376539</v>
      </c>
      <c r="DR113" s="2">
        <f t="shared" si="219"/>
        <v>59.443262550307132</v>
      </c>
      <c r="DS113" s="2">
        <f t="shared" si="220"/>
        <v>60.859040160448579</v>
      </c>
      <c r="DT113" s="2">
        <f t="shared" si="221"/>
        <v>61.557364092006999</v>
      </c>
      <c r="DU113" s="2">
        <f t="shared" si="222"/>
        <v>62.508496116563009</v>
      </c>
      <c r="DV113" s="2">
        <f t="shared" si="223"/>
        <v>61.022358854165397</v>
      </c>
      <c r="DW113" s="2">
        <f t="shared" si="224"/>
        <v>60.519754985916407</v>
      </c>
      <c r="DX113" s="2">
        <f t="shared" si="225"/>
        <v>57.50251102487622</v>
      </c>
      <c r="DY113" s="2">
        <f t="shared" si="226"/>
        <v>54.010684028616396</v>
      </c>
      <c r="DZ113" s="2">
        <f t="shared" si="227"/>
        <v>49.671875683564252</v>
      </c>
      <c r="EB113" s="2">
        <f t="shared" si="228"/>
        <v>0.31017994528641429</v>
      </c>
      <c r="EC113" s="2">
        <f t="shared" si="229"/>
        <v>0.26597601816227567</v>
      </c>
      <c r="ED113" s="2">
        <f t="shared" si="230"/>
        <v>0.27136363594078394</v>
      </c>
      <c r="EE113" s="2">
        <f t="shared" si="231"/>
        <v>0.26117166095495542</v>
      </c>
      <c r="EF113" s="2">
        <f t="shared" si="232"/>
        <v>0.31022102912340627</v>
      </c>
      <c r="EG113" s="2">
        <f t="shared" si="233"/>
        <v>0.29454260724501086</v>
      </c>
      <c r="EH113" s="2">
        <f t="shared" si="234"/>
        <v>0.33428950033400284</v>
      </c>
      <c r="EI113" s="2">
        <f t="shared" si="235"/>
        <v>0.38001288192398264</v>
      </c>
      <c r="EJ113" s="2">
        <f t="shared" si="236"/>
        <v>0.36478070951502695</v>
      </c>
      <c r="EK113" s="2">
        <f t="shared" si="237"/>
        <v>0.34706064191856656</v>
      </c>
      <c r="EL113" s="2">
        <f t="shared" si="238"/>
        <v>0.311626999311162</v>
      </c>
      <c r="EM113" s="2">
        <f t="shared" si="239"/>
        <v>0.28484047038061655</v>
      </c>
      <c r="EN113" s="2">
        <f t="shared" si="240"/>
        <v>0.25247023904832339</v>
      </c>
      <c r="EO113" s="2">
        <f t="shared" si="241"/>
        <v>0.23628696742294847</v>
      </c>
      <c r="EP113" s="2">
        <f t="shared" si="242"/>
        <v>0.2576743559949673</v>
      </c>
    </row>
    <row r="114" spans="2:146" x14ac:dyDescent="0.25">
      <c r="B114" s="2">
        <v>92</v>
      </c>
      <c r="C114" s="49">
        <v>37.157899999999998</v>
      </c>
      <c r="D114" s="49">
        <v>44.566000000000003</v>
      </c>
      <c r="E114" s="49">
        <v>47.716999999999999</v>
      </c>
      <c r="F114" s="49">
        <v>51.094000000000001</v>
      </c>
      <c r="G114" s="49">
        <v>54.414999999999999</v>
      </c>
      <c r="H114" s="49">
        <v>55.622999999999998</v>
      </c>
      <c r="I114" s="49">
        <v>57.642000000000003</v>
      </c>
      <c r="J114" s="49">
        <v>58.848999999999997</v>
      </c>
      <c r="K114" s="49">
        <v>60.057000000000002</v>
      </c>
      <c r="L114" s="49">
        <v>61.66</v>
      </c>
      <c r="M114" s="49">
        <v>62.283000000000001</v>
      </c>
      <c r="N114" s="49">
        <v>61.453000000000003</v>
      </c>
      <c r="O114" s="49">
        <v>59.774000000000001</v>
      </c>
      <c r="P114" s="49">
        <v>68.546999999999997</v>
      </c>
      <c r="Q114" s="49">
        <v>81.867999999999995</v>
      </c>
      <c r="T114" s="4">
        <f t="shared" si="123"/>
        <v>38.022247359037003</v>
      </c>
      <c r="U114" s="4">
        <f t="shared" si="124"/>
        <v>48.902440459415871</v>
      </c>
      <c r="V114" s="4">
        <f t="shared" si="125"/>
        <v>54.212628175538541</v>
      </c>
      <c r="W114" s="4">
        <f t="shared" si="126"/>
        <v>56.942555001160706</v>
      </c>
      <c r="X114" s="4">
        <f t="shared" si="127"/>
        <v>54.522938198512861</v>
      </c>
      <c r="Y114" s="4">
        <f t="shared" si="128"/>
        <v>57.567587815227164</v>
      </c>
      <c r="Z114" s="4">
        <f t="shared" si="129"/>
        <v>59.541034293972032</v>
      </c>
      <c r="AA114" s="4">
        <f t="shared" si="130"/>
        <v>60.481726631576528</v>
      </c>
      <c r="AB114" s="4">
        <f t="shared" si="131"/>
        <v>61.532532976220288</v>
      </c>
      <c r="AC114" s="4">
        <f t="shared" si="132"/>
        <v>62.962428098781089</v>
      </c>
      <c r="AD114" s="4">
        <f t="shared" si="133"/>
        <v>62.832764448985408</v>
      </c>
      <c r="AE114" s="4">
        <f t="shared" si="134"/>
        <v>64.026692447794048</v>
      </c>
      <c r="AF114" s="4">
        <f t="shared" si="135"/>
        <v>69.565520078856395</v>
      </c>
      <c r="AG114" s="4">
        <f t="shared" si="136"/>
        <v>79.894371935083399</v>
      </c>
      <c r="AH114" s="4">
        <f t="shared" si="137"/>
        <v>84.428330186120519</v>
      </c>
      <c r="AJ114" s="4">
        <f t="shared" si="138"/>
        <v>-0.86434735903700499</v>
      </c>
      <c r="AK114" s="4">
        <f t="shared" si="139"/>
        <v>-4.3364404594158685</v>
      </c>
      <c r="AL114" s="4">
        <f t="shared" si="140"/>
        <v>-6.4956281755385419</v>
      </c>
      <c r="AM114" s="4">
        <f t="shared" si="141"/>
        <v>-5.8485550011607046</v>
      </c>
      <c r="AN114" s="4">
        <f t="shared" si="142"/>
        <v>-0.10793819851286202</v>
      </c>
      <c r="AO114" s="4">
        <f t="shared" si="143"/>
        <v>-1.9445878152271661</v>
      </c>
      <c r="AP114" s="4">
        <f t="shared" si="144"/>
        <v>-1.8990342939720293</v>
      </c>
      <c r="AQ114" s="4">
        <f t="shared" si="145"/>
        <v>-1.6327266315765314</v>
      </c>
      <c r="AR114" s="4">
        <f t="shared" si="146"/>
        <v>-1.4755329762202862</v>
      </c>
      <c r="AS114" s="4">
        <f t="shared" si="147"/>
        <v>-1.3024280987810926</v>
      </c>
      <c r="AT114" s="4">
        <f t="shared" si="148"/>
        <v>-0.54976444898540677</v>
      </c>
      <c r="AU114" s="4">
        <f t="shared" si="149"/>
        <v>-2.5736924477940448</v>
      </c>
      <c r="AV114" s="4">
        <f t="shared" si="150"/>
        <v>-9.7915200788563936</v>
      </c>
      <c r="AW114" s="4">
        <f t="shared" si="151"/>
        <v>-11.347371935083402</v>
      </c>
      <c r="AX114" s="4">
        <f t="shared" si="152"/>
        <v>-2.5603301861205239</v>
      </c>
      <c r="AZ114" s="2">
        <f t="shared" si="153"/>
        <v>37.832915950831051</v>
      </c>
      <c r="BA114" s="2">
        <f t="shared" si="154"/>
        <v>44.292021112410829</v>
      </c>
      <c r="BB114" s="2">
        <f t="shared" si="155"/>
        <v>47.632464626274079</v>
      </c>
      <c r="BC114" s="2">
        <f t="shared" si="156"/>
        <v>51.1536540965215</v>
      </c>
      <c r="BD114" s="2">
        <f t="shared" si="157"/>
        <v>54.242845332310075</v>
      </c>
      <c r="BE114" s="2">
        <f t="shared" si="158"/>
        <v>56.905022006989782</v>
      </c>
      <c r="BF114" s="2">
        <f t="shared" si="159"/>
        <v>59.420624193771715</v>
      </c>
      <c r="BG114" s="2">
        <f t="shared" si="160"/>
        <v>60.477985479969391</v>
      </c>
      <c r="BH114" s="2">
        <f t="shared" si="161"/>
        <v>61.520176790122576</v>
      </c>
      <c r="BI114" s="2">
        <f t="shared" si="162"/>
        <v>62.911955402651714</v>
      </c>
      <c r="BJ114" s="2">
        <f t="shared" si="163"/>
        <v>62.361448037173844</v>
      </c>
      <c r="BK114" s="2">
        <f t="shared" si="164"/>
        <v>61.808177311367444</v>
      </c>
      <c r="BL114" s="2">
        <f t="shared" si="165"/>
        <v>59.016400107142196</v>
      </c>
      <c r="BM114" s="2">
        <f t="shared" si="166"/>
        <v>56.222485458690372</v>
      </c>
      <c r="BN114" s="2">
        <f t="shared" si="167"/>
        <v>52.222328331752138</v>
      </c>
      <c r="BP114" s="2">
        <f t="shared" si="168"/>
        <v>37.157899999999998</v>
      </c>
      <c r="BQ114" s="2" t="str">
        <f t="shared" si="169"/>
        <v/>
      </c>
      <c r="BR114" s="2" t="str">
        <f t="shared" si="170"/>
        <v/>
      </c>
      <c r="BS114" s="2" t="str">
        <f t="shared" si="171"/>
        <v/>
      </c>
      <c r="BT114" s="2">
        <f t="shared" si="172"/>
        <v>54.414999999999999</v>
      </c>
      <c r="BU114" s="2">
        <f t="shared" si="173"/>
        <v>55.622999999999998</v>
      </c>
      <c r="BV114" s="2">
        <f t="shared" si="174"/>
        <v>57.642000000000003</v>
      </c>
      <c r="BW114" s="2">
        <f t="shared" si="175"/>
        <v>58.848999999999997</v>
      </c>
      <c r="BX114" s="2">
        <f t="shared" si="176"/>
        <v>60.057000000000002</v>
      </c>
      <c r="BY114" s="2">
        <f t="shared" si="177"/>
        <v>61.66</v>
      </c>
      <c r="BZ114" s="2">
        <f t="shared" si="178"/>
        <v>62.283000000000001</v>
      </c>
      <c r="CA114" s="2" t="str">
        <f t="shared" si="179"/>
        <v/>
      </c>
      <c r="CB114" s="2" t="str">
        <f t="shared" si="180"/>
        <v/>
      </c>
      <c r="CC114" s="2" t="str">
        <f t="shared" si="181"/>
        <v/>
      </c>
      <c r="CD114" s="2" t="str">
        <f t="shared" si="182"/>
        <v/>
      </c>
      <c r="CF114" s="2" t="str">
        <f t="shared" si="183"/>
        <v/>
      </c>
      <c r="CG114" s="2" t="str">
        <f t="shared" si="184"/>
        <v/>
      </c>
      <c r="CH114" s="2" t="str">
        <f t="shared" si="185"/>
        <v/>
      </c>
      <c r="CI114" s="2" t="str">
        <f t="shared" si="186"/>
        <v/>
      </c>
      <c r="CJ114" s="2" t="str">
        <f t="shared" si="187"/>
        <v/>
      </c>
      <c r="CK114" s="2" t="str">
        <f t="shared" si="188"/>
        <v/>
      </c>
      <c r="CL114" s="2" t="str">
        <f t="shared" si="189"/>
        <v/>
      </c>
      <c r="CM114" s="2" t="str">
        <f t="shared" si="190"/>
        <v/>
      </c>
      <c r="CN114" s="2" t="str">
        <f t="shared" si="191"/>
        <v/>
      </c>
      <c r="CO114" s="2" t="str">
        <f t="shared" si="192"/>
        <v/>
      </c>
      <c r="CP114" s="2" t="str">
        <f t="shared" si="193"/>
        <v/>
      </c>
      <c r="CQ114" s="2" t="str">
        <f t="shared" si="194"/>
        <v/>
      </c>
      <c r="CR114" s="2" t="str">
        <f t="shared" si="195"/>
        <v/>
      </c>
      <c r="CS114" s="2" t="str">
        <f t="shared" si="196"/>
        <v/>
      </c>
      <c r="CT114" s="2" t="str">
        <f t="shared" si="197"/>
        <v/>
      </c>
      <c r="CV114" s="2">
        <f t="shared" si="198"/>
        <v>38.235298126977185</v>
      </c>
      <c r="CW114" s="2">
        <f t="shared" si="199"/>
        <v>45.127709091731255</v>
      </c>
      <c r="CX114" s="2">
        <f t="shared" si="200"/>
        <v>48.094433206911091</v>
      </c>
      <c r="CY114" s="2">
        <f t="shared" si="201"/>
        <v>51.425692782014998</v>
      </c>
      <c r="CZ114" s="2">
        <f t="shared" si="202"/>
        <v>54.201403695894328</v>
      </c>
      <c r="DA114" s="2">
        <f t="shared" si="203"/>
        <v>56.981177583873162</v>
      </c>
      <c r="DB114" s="2">
        <f t="shared" si="204"/>
        <v>59.47131025449103</v>
      </c>
      <c r="DC114" s="2">
        <f t="shared" si="205"/>
        <v>60.308036727612439</v>
      </c>
      <c r="DD114" s="2">
        <f t="shared" si="206"/>
        <v>61.580647940823681</v>
      </c>
      <c r="DE114" s="2">
        <f t="shared" si="207"/>
        <v>63.231867543265984</v>
      </c>
      <c r="DF114" s="2">
        <f t="shared" si="208"/>
        <v>63.078930763473082</v>
      </c>
      <c r="DG114" s="2">
        <f t="shared" si="209"/>
        <v>62.430358428946633</v>
      </c>
      <c r="DH114" s="2">
        <f t="shared" si="210"/>
        <v>59.630158302331978</v>
      </c>
      <c r="DI114" s="2">
        <f t="shared" si="211"/>
        <v>57.010078538229735</v>
      </c>
      <c r="DJ114" s="2">
        <f t="shared" si="212"/>
        <v>53.225807175614783</v>
      </c>
      <c r="DL114" s="2">
        <f t="shared" si="213"/>
        <v>37.016783143515326</v>
      </c>
      <c r="DM114" s="2">
        <f t="shared" si="214"/>
        <v>42.188669278489215</v>
      </c>
      <c r="DN114" s="2">
        <f t="shared" si="215"/>
        <v>46.501180660987949</v>
      </c>
      <c r="DO114" s="2">
        <f t="shared" si="216"/>
        <v>50.45179786236551</v>
      </c>
      <c r="DP114" s="2">
        <f t="shared" si="217"/>
        <v>54.326883313684561</v>
      </c>
      <c r="DQ114" s="2">
        <f t="shared" si="218"/>
        <v>56.73867140591824</v>
      </c>
      <c r="DR114" s="2">
        <f t="shared" si="219"/>
        <v>59.328568382404853</v>
      </c>
      <c r="DS114" s="2">
        <f t="shared" si="220"/>
        <v>60.730858402420715</v>
      </c>
      <c r="DT114" s="2">
        <f t="shared" si="221"/>
        <v>61.424139466743092</v>
      </c>
      <c r="DU114" s="2">
        <f t="shared" si="222"/>
        <v>62.363049116992286</v>
      </c>
      <c r="DV114" s="2">
        <f t="shared" si="223"/>
        <v>60.916007600771323</v>
      </c>
      <c r="DW114" s="2">
        <f t="shared" si="224"/>
        <v>60.383494900767317</v>
      </c>
      <c r="DX114" s="2">
        <f t="shared" si="225"/>
        <v>57.359044887202828</v>
      </c>
      <c r="DY114" s="2">
        <f t="shared" si="226"/>
        <v>53.90085910627878</v>
      </c>
      <c r="DZ114" s="2">
        <f t="shared" si="227"/>
        <v>49.5858058118339</v>
      </c>
      <c r="EB114" s="2">
        <f t="shared" si="228"/>
        <v>0.33022341260256416</v>
      </c>
      <c r="EC114" s="2">
        <f t="shared" si="229"/>
        <v>0.28434047594564038</v>
      </c>
      <c r="ED114" s="2">
        <f t="shared" si="230"/>
        <v>0.28995314133915234</v>
      </c>
      <c r="EE114" s="2">
        <f t="shared" si="231"/>
        <v>0.27933063414214221</v>
      </c>
      <c r="EF114" s="2">
        <f t="shared" si="232"/>
        <v>0.33026588019280567</v>
      </c>
      <c r="EG114" s="2">
        <f t="shared" si="233"/>
        <v>0.31403561561030607</v>
      </c>
      <c r="EH114" s="2">
        <f t="shared" si="234"/>
        <v>0.35508894467009428</v>
      </c>
      <c r="EI114" s="2">
        <f t="shared" si="235"/>
        <v>0.4019395468172452</v>
      </c>
      <c r="EJ114" s="2">
        <f t="shared" si="236"/>
        <v>0.38637620778264231</v>
      </c>
      <c r="EK114" s="2">
        <f t="shared" si="237"/>
        <v>0.36821518851338442</v>
      </c>
      <c r="EL114" s="2">
        <f t="shared" si="238"/>
        <v>0.33171900817919747</v>
      </c>
      <c r="EM114" s="2">
        <f t="shared" si="239"/>
        <v>0.3039680511248381</v>
      </c>
      <c r="EN114" s="2">
        <f t="shared" si="240"/>
        <v>0.27024550649967516</v>
      </c>
      <c r="EO114" s="2">
        <f t="shared" si="241"/>
        <v>0.25330894032306089</v>
      </c>
      <c r="EP114" s="2">
        <f t="shared" si="242"/>
        <v>0.27568089777315991</v>
      </c>
    </row>
    <row r="115" spans="2:146" x14ac:dyDescent="0.25">
      <c r="B115" s="2">
        <v>93</v>
      </c>
      <c r="C115" s="49">
        <v>36.280700000000003</v>
      </c>
      <c r="D115" s="49">
        <v>43.264000000000003</v>
      </c>
      <c r="E115" s="49">
        <v>46.924999999999997</v>
      </c>
      <c r="F115" s="49">
        <v>50.546999999999997</v>
      </c>
      <c r="G115" s="49">
        <v>53.905999999999999</v>
      </c>
      <c r="H115" s="49">
        <v>56.018999999999998</v>
      </c>
      <c r="I115" s="49">
        <v>58.075000000000003</v>
      </c>
      <c r="J115" s="49">
        <v>58.094000000000001</v>
      </c>
      <c r="K115" s="49">
        <v>58.887</v>
      </c>
      <c r="L115" s="49">
        <v>61.509</v>
      </c>
      <c r="M115" s="49">
        <v>61.018999999999998</v>
      </c>
      <c r="N115" s="49">
        <v>60.189</v>
      </c>
      <c r="O115" s="49">
        <v>59.037999999999997</v>
      </c>
      <c r="P115" s="49">
        <v>59.018999999999998</v>
      </c>
      <c r="Q115" s="49">
        <v>60.491</v>
      </c>
      <c r="T115" s="4">
        <f t="shared" si="123"/>
        <v>37.835177787130732</v>
      </c>
      <c r="U115" s="4">
        <f t="shared" si="124"/>
        <v>46.477332725862908</v>
      </c>
      <c r="V115" s="4">
        <f t="shared" si="125"/>
        <v>50.952355894900037</v>
      </c>
      <c r="W115" s="4">
        <f t="shared" si="126"/>
        <v>53.873716064805727</v>
      </c>
      <c r="X115" s="4">
        <f t="shared" si="127"/>
        <v>54.246311257821738</v>
      </c>
      <c r="Y115" s="4">
        <f t="shared" si="128"/>
        <v>57.035295756395946</v>
      </c>
      <c r="Z115" s="4">
        <f t="shared" si="129"/>
        <v>59.366084370700328</v>
      </c>
      <c r="AA115" s="4">
        <f t="shared" si="130"/>
        <v>60.3809472768558</v>
      </c>
      <c r="AB115" s="4">
        <f t="shared" si="131"/>
        <v>61.413344375583222</v>
      </c>
      <c r="AC115" s="4">
        <f t="shared" si="132"/>
        <v>62.789562070353306</v>
      </c>
      <c r="AD115" s="4">
        <f t="shared" si="133"/>
        <v>62.37427809060226</v>
      </c>
      <c r="AE115" s="4">
        <f t="shared" si="134"/>
        <v>62.5790523687755</v>
      </c>
      <c r="AF115" s="4">
        <f t="shared" si="135"/>
        <v>64.467673446667334</v>
      </c>
      <c r="AG115" s="4">
        <f t="shared" si="136"/>
        <v>70.732453184352835</v>
      </c>
      <c r="AH115" s="4">
        <f t="shared" si="137"/>
        <v>72.941444853927422</v>
      </c>
      <c r="AJ115" s="4">
        <f t="shared" si="138"/>
        <v>-1.5544777871307289</v>
      </c>
      <c r="AK115" s="4">
        <f t="shared" si="139"/>
        <v>-3.2133327258629052</v>
      </c>
      <c r="AL115" s="4">
        <f t="shared" si="140"/>
        <v>-4.0273558949000403</v>
      </c>
      <c r="AM115" s="4">
        <f t="shared" si="141"/>
        <v>-3.3267160648057299</v>
      </c>
      <c r="AN115" s="4">
        <f t="shared" si="142"/>
        <v>-0.34031125782173888</v>
      </c>
      <c r="AO115" s="4">
        <f t="shared" si="143"/>
        <v>-1.016295756395948</v>
      </c>
      <c r="AP115" s="4">
        <f t="shared" si="144"/>
        <v>-1.2910843707003252</v>
      </c>
      <c r="AQ115" s="4">
        <f t="shared" si="145"/>
        <v>-2.2869472768557983</v>
      </c>
      <c r="AR115" s="4">
        <f t="shared" si="146"/>
        <v>-2.5263443755832213</v>
      </c>
      <c r="AS115" s="4">
        <f t="shared" si="147"/>
        <v>-1.2805620703533052</v>
      </c>
      <c r="AT115" s="4">
        <f t="shared" si="148"/>
        <v>-1.3552780906022619</v>
      </c>
      <c r="AU115" s="4">
        <f t="shared" si="149"/>
        <v>-2.3900523687754998</v>
      </c>
      <c r="AV115" s="4">
        <f t="shared" si="150"/>
        <v>-5.4296734466673371</v>
      </c>
      <c r="AW115" s="4">
        <f t="shared" si="151"/>
        <v>-11.713453184352836</v>
      </c>
      <c r="AX115" s="4">
        <f t="shared" si="152"/>
        <v>-12.450444853927422</v>
      </c>
      <c r="AZ115" s="2">
        <f t="shared" si="153"/>
        <v>37.763025239661566</v>
      </c>
      <c r="BA115" s="2">
        <f t="shared" si="154"/>
        <v>44.194484728802543</v>
      </c>
      <c r="BB115" s="2">
        <f t="shared" si="155"/>
        <v>47.535970242110174</v>
      </c>
      <c r="BC115" s="2">
        <f t="shared" si="156"/>
        <v>51.063149981333346</v>
      </c>
      <c r="BD115" s="2">
        <f t="shared" si="157"/>
        <v>54.155860854489134</v>
      </c>
      <c r="BE115" s="2">
        <f t="shared" si="158"/>
        <v>56.807743501221253</v>
      </c>
      <c r="BF115" s="2">
        <f t="shared" si="159"/>
        <v>59.330595803969217</v>
      </c>
      <c r="BG115" s="2">
        <f t="shared" si="160"/>
        <v>60.380174180378489</v>
      </c>
      <c r="BH115" s="2">
        <f t="shared" si="161"/>
        <v>61.410469501328741</v>
      </c>
      <c r="BI115" s="2">
        <f t="shared" si="162"/>
        <v>62.775565127829623</v>
      </c>
      <c r="BJ115" s="2">
        <f t="shared" si="163"/>
        <v>62.208732701024473</v>
      </c>
      <c r="BK115" s="2">
        <f t="shared" si="164"/>
        <v>61.635152898310679</v>
      </c>
      <c r="BL115" s="2">
        <f t="shared" si="165"/>
        <v>58.851916766513611</v>
      </c>
      <c r="BM115" s="2">
        <f t="shared" si="166"/>
        <v>56.052128440509151</v>
      </c>
      <c r="BN115" s="2">
        <f t="shared" si="167"/>
        <v>52.052616234607889</v>
      </c>
      <c r="BP115" s="2">
        <f t="shared" si="168"/>
        <v>36.280700000000003</v>
      </c>
      <c r="BQ115" s="2" t="str">
        <f t="shared" si="169"/>
        <v/>
      </c>
      <c r="BR115" s="2" t="str">
        <f t="shared" si="170"/>
        <v/>
      </c>
      <c r="BS115" s="2" t="str">
        <f t="shared" si="171"/>
        <v/>
      </c>
      <c r="BT115" s="2">
        <f t="shared" si="172"/>
        <v>53.905999999999999</v>
      </c>
      <c r="BU115" s="2">
        <f t="shared" si="173"/>
        <v>56.018999999999998</v>
      </c>
      <c r="BV115" s="2">
        <f t="shared" si="174"/>
        <v>58.075000000000003</v>
      </c>
      <c r="BW115" s="2">
        <f t="shared" si="175"/>
        <v>58.094000000000001</v>
      </c>
      <c r="BX115" s="2">
        <f t="shared" si="176"/>
        <v>58.887</v>
      </c>
      <c r="BY115" s="2">
        <f t="shared" si="177"/>
        <v>61.509</v>
      </c>
      <c r="BZ115" s="2">
        <f t="shared" si="178"/>
        <v>61.018999999999998</v>
      </c>
      <c r="CA115" s="2">
        <f t="shared" si="179"/>
        <v>60.189</v>
      </c>
      <c r="CB115" s="2" t="str">
        <f t="shared" si="180"/>
        <v/>
      </c>
      <c r="CC115" s="2" t="str">
        <f t="shared" si="181"/>
        <v/>
      </c>
      <c r="CD115" s="2" t="str">
        <f t="shared" si="182"/>
        <v/>
      </c>
      <c r="CF115" s="2" t="str">
        <f t="shared" si="183"/>
        <v/>
      </c>
      <c r="CG115" s="2" t="str">
        <f t="shared" si="184"/>
        <v/>
      </c>
      <c r="CH115" s="2" t="str">
        <f t="shared" si="185"/>
        <v/>
      </c>
      <c r="CI115" s="2" t="str">
        <f t="shared" si="186"/>
        <v/>
      </c>
      <c r="CJ115" s="2" t="str">
        <f t="shared" si="187"/>
        <v/>
      </c>
      <c r="CK115" s="2" t="str">
        <f t="shared" si="188"/>
        <v/>
      </c>
      <c r="CL115" s="2" t="str">
        <f t="shared" si="189"/>
        <v/>
      </c>
      <c r="CM115" s="2" t="str">
        <f t="shared" si="190"/>
        <v/>
      </c>
      <c r="CN115" s="2" t="str">
        <f t="shared" si="191"/>
        <v/>
      </c>
      <c r="CO115" s="2" t="str">
        <f t="shared" si="192"/>
        <v/>
      </c>
      <c r="CP115" s="2" t="str">
        <f t="shared" si="193"/>
        <v/>
      </c>
      <c r="CQ115" s="2" t="str">
        <f t="shared" si="194"/>
        <v/>
      </c>
      <c r="CR115" s="2" t="str">
        <f t="shared" si="195"/>
        <v/>
      </c>
      <c r="CS115" s="2" t="str">
        <f t="shared" si="196"/>
        <v/>
      </c>
      <c r="CT115" s="2" t="str">
        <f t="shared" si="197"/>
        <v/>
      </c>
      <c r="CV115" s="2">
        <f t="shared" si="198"/>
        <v>38.187240730117416</v>
      </c>
      <c r="CW115" s="2">
        <f t="shared" si="199"/>
        <v>45.096176627205558</v>
      </c>
      <c r="CX115" s="2">
        <f t="shared" si="200"/>
        <v>48.033654740834393</v>
      </c>
      <c r="CY115" s="2">
        <f t="shared" si="201"/>
        <v>51.359558863328814</v>
      </c>
      <c r="CZ115" s="2">
        <f t="shared" si="202"/>
        <v>54.121001917568421</v>
      </c>
      <c r="DA115" s="2">
        <f t="shared" si="203"/>
        <v>56.893658222952737</v>
      </c>
      <c r="DB115" s="2">
        <f t="shared" si="204"/>
        <v>59.401063248503</v>
      </c>
      <c r="DC115" s="2">
        <f t="shared" si="205"/>
        <v>60.216209435473111</v>
      </c>
      <c r="DD115" s="2">
        <f t="shared" si="206"/>
        <v>61.493011445421843</v>
      </c>
      <c r="DE115" s="2">
        <f t="shared" si="207"/>
        <v>63.132129483708795</v>
      </c>
      <c r="DF115" s="2">
        <f t="shared" si="208"/>
        <v>62.97020247005991</v>
      </c>
      <c r="DG115" s="2">
        <f t="shared" si="209"/>
        <v>62.299756358860918</v>
      </c>
      <c r="DH115" s="2">
        <f t="shared" si="210"/>
        <v>59.516355166973057</v>
      </c>
      <c r="DI115" s="2">
        <f t="shared" si="211"/>
        <v>56.89319087032024</v>
      </c>
      <c r="DJ115" s="2">
        <f t="shared" si="212"/>
        <v>53.118002727919674</v>
      </c>
      <c r="DL115" s="2">
        <f t="shared" si="213"/>
        <v>36.978316256889421</v>
      </c>
      <c r="DM115" s="2">
        <f t="shared" si="214"/>
        <v>42.124696384971848</v>
      </c>
      <c r="DN115" s="2">
        <f t="shared" si="215"/>
        <v>46.424460416330177</v>
      </c>
      <c r="DO115" s="2">
        <f t="shared" si="216"/>
        <v>50.36570700106077</v>
      </c>
      <c r="DP115" s="2">
        <f t="shared" si="217"/>
        <v>54.220330139573001</v>
      </c>
      <c r="DQ115" s="2">
        <f t="shared" si="218"/>
        <v>56.63658824145994</v>
      </c>
      <c r="DR115" s="2">
        <f t="shared" si="219"/>
        <v>59.213874214502574</v>
      </c>
      <c r="DS115" s="2">
        <f t="shared" si="220"/>
        <v>60.602676644392851</v>
      </c>
      <c r="DT115" s="2">
        <f t="shared" si="221"/>
        <v>61.290914841479179</v>
      </c>
      <c r="DU115" s="2">
        <f t="shared" si="222"/>
        <v>62.217602117421563</v>
      </c>
      <c r="DV115" s="2">
        <f t="shared" si="223"/>
        <v>60.809656347377249</v>
      </c>
      <c r="DW115" s="2">
        <f t="shared" si="224"/>
        <v>60.247234815618221</v>
      </c>
      <c r="DX115" s="2">
        <f t="shared" si="225"/>
        <v>57.215578749529428</v>
      </c>
      <c r="DY115" s="2">
        <f t="shared" si="226"/>
        <v>53.791034183941164</v>
      </c>
      <c r="DZ115" s="2">
        <f t="shared" si="227"/>
        <v>49.499735940103548</v>
      </c>
      <c r="EB115" s="2">
        <f t="shared" si="228"/>
        <v>0.35090322005239583</v>
      </c>
      <c r="EC115" s="2">
        <f t="shared" si="229"/>
        <v>0.30344872753560609</v>
      </c>
      <c r="ED115" s="2">
        <f t="shared" si="230"/>
        <v>0.30927557420857427</v>
      </c>
      <c r="EE115" s="2">
        <f t="shared" si="231"/>
        <v>0.29824251807411295</v>
      </c>
      <c r="EF115" s="2">
        <f t="shared" si="232"/>
        <v>0.35094695361716022</v>
      </c>
      <c r="EG115" s="2">
        <f t="shared" si="233"/>
        <v>0.33420752291877454</v>
      </c>
      <c r="EH115" s="2">
        <f t="shared" si="234"/>
        <v>0.37645070882527937</v>
      </c>
      <c r="EI115" s="2">
        <f t="shared" si="235"/>
        <v>0.42426560681225917</v>
      </c>
      <c r="EJ115" s="2">
        <f t="shared" si="236"/>
        <v>0.40842816001265075</v>
      </c>
      <c r="EK115" s="2">
        <f t="shared" si="237"/>
        <v>0.38988921384249253</v>
      </c>
      <c r="EL115" s="2">
        <f t="shared" si="238"/>
        <v>0.3524431906549399</v>
      </c>
      <c r="EM115" s="2">
        <f t="shared" si="239"/>
        <v>0.32379853100116851</v>
      </c>
      <c r="EN115" s="2">
        <f t="shared" si="240"/>
        <v>0.28878877383387913</v>
      </c>
      <c r="EO115" s="2">
        <f t="shared" si="241"/>
        <v>0.27112184033257214</v>
      </c>
      <c r="EP115" s="2">
        <f t="shared" si="242"/>
        <v>0.29444663862246973</v>
      </c>
    </row>
    <row r="116" spans="2:146" x14ac:dyDescent="0.25">
      <c r="B116" s="2">
        <v>94</v>
      </c>
      <c r="C116" s="49">
        <v>36.508800000000001</v>
      </c>
      <c r="D116" s="49">
        <v>43.094000000000001</v>
      </c>
      <c r="E116" s="49">
        <v>47.453000000000003</v>
      </c>
      <c r="F116" s="49">
        <v>49.320999999999998</v>
      </c>
      <c r="G116" s="49">
        <v>51.472000000000001</v>
      </c>
      <c r="H116" s="49">
        <v>56.094000000000001</v>
      </c>
      <c r="I116" s="49">
        <v>57.320999999999998</v>
      </c>
      <c r="J116" s="49">
        <v>58.057000000000002</v>
      </c>
      <c r="K116" s="49">
        <v>58.735999999999997</v>
      </c>
      <c r="L116" s="49">
        <v>60.509</v>
      </c>
      <c r="M116" s="49">
        <v>61.057000000000002</v>
      </c>
      <c r="N116" s="49">
        <v>61.453000000000003</v>
      </c>
      <c r="O116" s="49">
        <v>59.075000000000003</v>
      </c>
      <c r="P116" s="49">
        <v>57.603999999999999</v>
      </c>
      <c r="Q116" s="49">
        <v>53.433999999999997</v>
      </c>
      <c r="T116" s="4">
        <f t="shared" si="123"/>
        <v>37.718237886798022</v>
      </c>
      <c r="U116" s="4">
        <f t="shared" si="124"/>
        <v>45.132686700101814</v>
      </c>
      <c r="V116" s="4">
        <f t="shared" si="125"/>
        <v>49.074679712466519</v>
      </c>
      <c r="W116" s="4">
        <f t="shared" si="126"/>
        <v>52.218863283258763</v>
      </c>
      <c r="X116" s="4">
        <f t="shared" si="127"/>
        <v>54.094190184053929</v>
      </c>
      <c r="Y116" s="4">
        <f t="shared" si="128"/>
        <v>56.7799654105389</v>
      </c>
      <c r="Z116" s="4">
        <f t="shared" si="129"/>
        <v>59.247980258401284</v>
      </c>
      <c r="AA116" s="4">
        <f t="shared" si="130"/>
        <v>60.280992188565143</v>
      </c>
      <c r="AB116" s="4">
        <f t="shared" si="131"/>
        <v>61.299258337319607</v>
      </c>
      <c r="AC116" s="4">
        <f t="shared" si="132"/>
        <v>62.640272359143005</v>
      </c>
      <c r="AD116" s="4">
        <f t="shared" si="133"/>
        <v>62.107721870549334</v>
      </c>
      <c r="AE116" s="4">
        <f t="shared" si="134"/>
        <v>61.827633242554192</v>
      </c>
      <c r="AF116" s="4">
        <f t="shared" si="135"/>
        <v>61.428159013649662</v>
      </c>
      <c r="AG116" s="4">
        <f t="shared" si="136"/>
        <v>64.272718086311201</v>
      </c>
      <c r="AH116" s="4">
        <f t="shared" si="137"/>
        <v>64.31565134391866</v>
      </c>
      <c r="AJ116" s="4">
        <f t="shared" si="138"/>
        <v>-1.2094378867980211</v>
      </c>
      <c r="AK116" s="4">
        <f t="shared" si="139"/>
        <v>-2.0386867001018132</v>
      </c>
      <c r="AL116" s="4">
        <f t="shared" si="140"/>
        <v>-1.6216797124665163</v>
      </c>
      <c r="AM116" s="4">
        <f t="shared" si="141"/>
        <v>-2.897863283258765</v>
      </c>
      <c r="AN116" s="4">
        <f t="shared" si="142"/>
        <v>-2.6221901840539275</v>
      </c>
      <c r="AO116" s="4">
        <f t="shared" si="143"/>
        <v>-0.68596541053889837</v>
      </c>
      <c r="AP116" s="4">
        <f t="shared" si="144"/>
        <v>-1.9269802584012865</v>
      </c>
      <c r="AQ116" s="4">
        <f t="shared" si="145"/>
        <v>-2.2239921885651412</v>
      </c>
      <c r="AR116" s="4">
        <f t="shared" si="146"/>
        <v>-2.5632583373196098</v>
      </c>
      <c r="AS116" s="4">
        <f t="shared" si="147"/>
        <v>-2.1312723591430043</v>
      </c>
      <c r="AT116" s="4">
        <f t="shared" si="148"/>
        <v>-1.0507218705493315</v>
      </c>
      <c r="AU116" s="4">
        <f t="shared" si="149"/>
        <v>-0.37463324255418939</v>
      </c>
      <c r="AV116" s="4">
        <f t="shared" si="150"/>
        <v>-2.353159013649659</v>
      </c>
      <c r="AW116" s="4">
        <f t="shared" si="151"/>
        <v>-6.6687180863112019</v>
      </c>
      <c r="AX116" s="4">
        <f t="shared" si="152"/>
        <v>-10.881651343918662</v>
      </c>
      <c r="AZ116" s="2">
        <f t="shared" si="153"/>
        <v>37.692841020600852</v>
      </c>
      <c r="BA116" s="2">
        <f t="shared" si="154"/>
        <v>44.093593574994671</v>
      </c>
      <c r="BB116" s="2">
        <f t="shared" si="155"/>
        <v>47.437737647654671</v>
      </c>
      <c r="BC116" s="2">
        <f t="shared" si="156"/>
        <v>50.971165482097376</v>
      </c>
      <c r="BD116" s="2">
        <f t="shared" si="157"/>
        <v>54.067836799122922</v>
      </c>
      <c r="BE116" s="2">
        <f t="shared" si="158"/>
        <v>56.70970762245733</v>
      </c>
      <c r="BF116" s="2">
        <f t="shared" si="159"/>
        <v>59.238554646512156</v>
      </c>
      <c r="BG116" s="2">
        <f t="shared" si="160"/>
        <v>60.280849312986874</v>
      </c>
      <c r="BH116" s="2">
        <f t="shared" si="161"/>
        <v>61.298658747812212</v>
      </c>
      <c r="BI116" s="2">
        <f t="shared" si="162"/>
        <v>62.636767302043282</v>
      </c>
      <c r="BJ116" s="2">
        <f t="shared" si="163"/>
        <v>62.05488431826091</v>
      </c>
      <c r="BK116" s="2">
        <f t="shared" si="164"/>
        <v>61.460558453008559</v>
      </c>
      <c r="BL116" s="2">
        <f t="shared" si="165"/>
        <v>58.684619901295996</v>
      </c>
      <c r="BM116" s="2">
        <f t="shared" si="166"/>
        <v>55.879650255247057</v>
      </c>
      <c r="BN116" s="2">
        <f t="shared" si="167"/>
        <v>51.881116904607289</v>
      </c>
      <c r="BP116" s="2">
        <f t="shared" si="168"/>
        <v>36.508800000000001</v>
      </c>
      <c r="BQ116" s="2" t="str">
        <f t="shared" si="169"/>
        <v/>
      </c>
      <c r="BR116" s="2" t="str">
        <f t="shared" si="170"/>
        <v/>
      </c>
      <c r="BS116" s="2" t="str">
        <f t="shared" si="171"/>
        <v/>
      </c>
      <c r="BT116" s="2">
        <f t="shared" si="172"/>
        <v>51.472000000000001</v>
      </c>
      <c r="BU116" s="2">
        <f t="shared" si="173"/>
        <v>56.094000000000001</v>
      </c>
      <c r="BV116" s="2">
        <f t="shared" si="174"/>
        <v>57.320999999999998</v>
      </c>
      <c r="BW116" s="2">
        <f t="shared" si="175"/>
        <v>58.057000000000002</v>
      </c>
      <c r="BX116" s="2">
        <f t="shared" si="176"/>
        <v>58.735999999999997</v>
      </c>
      <c r="BY116" s="2">
        <f t="shared" si="177"/>
        <v>60.509</v>
      </c>
      <c r="BZ116" s="2">
        <f t="shared" si="178"/>
        <v>61.057000000000002</v>
      </c>
      <c r="CA116" s="2">
        <f t="shared" si="179"/>
        <v>61.453000000000003</v>
      </c>
      <c r="CB116" s="2" t="str">
        <f t="shared" si="180"/>
        <v/>
      </c>
      <c r="CC116" s="2" t="str">
        <f t="shared" si="181"/>
        <v/>
      </c>
      <c r="CD116" s="2" t="str">
        <f t="shared" si="182"/>
        <v/>
      </c>
      <c r="CF116" s="2" t="str">
        <f t="shared" si="183"/>
        <v/>
      </c>
      <c r="CG116" s="2" t="str">
        <f t="shared" si="184"/>
        <v/>
      </c>
      <c r="CH116" s="2" t="str">
        <f t="shared" si="185"/>
        <v/>
      </c>
      <c r="CI116" s="2" t="str">
        <f t="shared" si="186"/>
        <v/>
      </c>
      <c r="CJ116" s="2" t="str">
        <f t="shared" si="187"/>
        <v/>
      </c>
      <c r="CK116" s="2" t="str">
        <f t="shared" si="188"/>
        <v/>
      </c>
      <c r="CL116" s="2" t="str">
        <f t="shared" si="189"/>
        <v/>
      </c>
      <c r="CM116" s="2" t="str">
        <f t="shared" si="190"/>
        <v/>
      </c>
      <c r="CN116" s="2" t="str">
        <f t="shared" si="191"/>
        <v/>
      </c>
      <c r="CO116" s="2" t="str">
        <f t="shared" si="192"/>
        <v/>
      </c>
      <c r="CP116" s="2" t="str">
        <f t="shared" si="193"/>
        <v/>
      </c>
      <c r="CQ116" s="2" t="str">
        <f t="shared" si="194"/>
        <v/>
      </c>
      <c r="CR116" s="2" t="str">
        <f t="shared" si="195"/>
        <v/>
      </c>
      <c r="CS116" s="2" t="str">
        <f t="shared" si="196"/>
        <v/>
      </c>
      <c r="CT116" s="2" t="str">
        <f t="shared" si="197"/>
        <v/>
      </c>
      <c r="CV116" s="2">
        <f t="shared" si="198"/>
        <v>38.139183333257648</v>
      </c>
      <c r="CW116" s="2">
        <f t="shared" si="199"/>
        <v>45.064644162679855</v>
      </c>
      <c r="CX116" s="2">
        <f t="shared" si="200"/>
        <v>47.972876274757702</v>
      </c>
      <c r="CY116" s="2">
        <f t="shared" si="201"/>
        <v>51.293424944642624</v>
      </c>
      <c r="CZ116" s="2">
        <f t="shared" si="202"/>
        <v>54.040600139242514</v>
      </c>
      <c r="DA116" s="2">
        <f t="shared" si="203"/>
        <v>56.806138862032306</v>
      </c>
      <c r="DB116" s="2">
        <f t="shared" si="204"/>
        <v>59.330816242514977</v>
      </c>
      <c r="DC116" s="2">
        <f t="shared" si="205"/>
        <v>60.124382143333776</v>
      </c>
      <c r="DD116" s="2">
        <f t="shared" si="206"/>
        <v>61.405374950020004</v>
      </c>
      <c r="DE116" s="2">
        <f t="shared" si="207"/>
        <v>63.032391424151605</v>
      </c>
      <c r="DF116" s="2">
        <f t="shared" si="208"/>
        <v>62.861474176646738</v>
      </c>
      <c r="DG116" s="2">
        <f t="shared" si="209"/>
        <v>62.169154288775218</v>
      </c>
      <c r="DH116" s="2">
        <f t="shared" si="210"/>
        <v>59.402552031614142</v>
      </c>
      <c r="DI116" s="2">
        <f t="shared" si="211"/>
        <v>56.776303202410745</v>
      </c>
      <c r="DJ116" s="2">
        <f t="shared" si="212"/>
        <v>53.010198280224571</v>
      </c>
      <c r="DL116" s="2">
        <f t="shared" si="213"/>
        <v>36.939849370263516</v>
      </c>
      <c r="DM116" s="2">
        <f t="shared" si="214"/>
        <v>42.060723491454482</v>
      </c>
      <c r="DN116" s="2">
        <f t="shared" si="215"/>
        <v>46.347740171672413</v>
      </c>
      <c r="DO116" s="2">
        <f t="shared" si="216"/>
        <v>50.27961613975603</v>
      </c>
      <c r="DP116" s="2">
        <f t="shared" si="217"/>
        <v>54.11377696546144</v>
      </c>
      <c r="DQ116" s="2">
        <f t="shared" si="218"/>
        <v>56.53450507700164</v>
      </c>
      <c r="DR116" s="2">
        <f t="shared" si="219"/>
        <v>59.099180046600296</v>
      </c>
      <c r="DS116" s="2">
        <f t="shared" si="220"/>
        <v>60.474494886364987</v>
      </c>
      <c r="DT116" s="2">
        <f t="shared" si="221"/>
        <v>61.157690216215272</v>
      </c>
      <c r="DU116" s="2">
        <f t="shared" si="222"/>
        <v>62.072155117850841</v>
      </c>
      <c r="DV116" s="2">
        <f t="shared" si="223"/>
        <v>60.703305093983175</v>
      </c>
      <c r="DW116" s="2">
        <f t="shared" si="224"/>
        <v>60.110974730469131</v>
      </c>
      <c r="DX116" s="2">
        <f t="shared" si="225"/>
        <v>57.072112611856035</v>
      </c>
      <c r="DY116" s="2">
        <f t="shared" si="226"/>
        <v>53.681209261603541</v>
      </c>
      <c r="DZ116" s="2">
        <f t="shared" si="227"/>
        <v>49.413666068373196</v>
      </c>
      <c r="EB116" s="2">
        <f t="shared" si="228"/>
        <v>0.37215848665079632</v>
      </c>
      <c r="EC116" s="2">
        <f t="shared" si="229"/>
        <v>0.32326106244645486</v>
      </c>
      <c r="ED116" s="2">
        <f t="shared" si="230"/>
        <v>0.32928849841381047</v>
      </c>
      <c r="EE116" s="2">
        <f t="shared" si="231"/>
        <v>0.31787005694954118</v>
      </c>
      <c r="EF116" s="2">
        <f t="shared" si="232"/>
        <v>0.37220335026456647</v>
      </c>
      <c r="EG116" s="2">
        <f t="shared" si="233"/>
        <v>0.35500458664993356</v>
      </c>
      <c r="EH116" s="2">
        <f t="shared" si="234"/>
        <v>0.39830388181997517</v>
      </c>
      <c r="EI116" s="2">
        <f t="shared" si="235"/>
        <v>0.44690509776490461</v>
      </c>
      <c r="EJ116" s="2">
        <f t="shared" si="236"/>
        <v>0.43085498475624628</v>
      </c>
      <c r="EK116" s="2">
        <f t="shared" si="237"/>
        <v>0.41200704400819099</v>
      </c>
      <c r="EL116" s="2">
        <f t="shared" si="238"/>
        <v>0.3737380286211639</v>
      </c>
      <c r="EM116" s="2">
        <f t="shared" si="239"/>
        <v>0.34428280705977082</v>
      </c>
      <c r="EN116" s="2">
        <f t="shared" si="240"/>
        <v>0.30806727874207906</v>
      </c>
      <c r="EO116" s="2">
        <f t="shared" si="241"/>
        <v>0.28970136749059267</v>
      </c>
      <c r="EP116" s="2">
        <f t="shared" si="242"/>
        <v>0.31393612210582017</v>
      </c>
    </row>
    <row r="117" spans="2:146" x14ac:dyDescent="0.25">
      <c r="B117" s="2">
        <v>95</v>
      </c>
      <c r="C117" s="49">
        <v>36.807000000000002</v>
      </c>
      <c r="D117" s="49">
        <v>42.622999999999998</v>
      </c>
      <c r="E117" s="49">
        <v>46.679000000000002</v>
      </c>
      <c r="F117" s="49">
        <v>50.264000000000003</v>
      </c>
      <c r="G117" s="49">
        <v>52.037999999999997</v>
      </c>
      <c r="H117" s="49">
        <v>54.716999999999999</v>
      </c>
      <c r="I117" s="49">
        <v>57.585000000000001</v>
      </c>
      <c r="J117" s="49">
        <v>59.414999999999999</v>
      </c>
      <c r="K117" s="49">
        <v>60.320999999999998</v>
      </c>
      <c r="L117" s="49">
        <v>60.942999999999998</v>
      </c>
      <c r="M117" s="49">
        <v>59.924999999999997</v>
      </c>
      <c r="N117" s="49">
        <v>59.848999999999997</v>
      </c>
      <c r="O117" s="49">
        <v>58.491</v>
      </c>
      <c r="P117" s="49">
        <v>55.811</v>
      </c>
      <c r="Q117" s="49">
        <v>52.848999999999997</v>
      </c>
      <c r="T117" s="4">
        <f t="shared" si="123"/>
        <v>37.630719042190101</v>
      </c>
      <c r="U117" s="4">
        <f t="shared" si="124"/>
        <v>44.424247163934297</v>
      </c>
      <c r="V117" s="4">
        <f t="shared" si="125"/>
        <v>48.061647372811976</v>
      </c>
      <c r="W117" s="4">
        <f t="shared" si="126"/>
        <v>51.384163148775983</v>
      </c>
      <c r="X117" s="4">
        <f t="shared" si="127"/>
        <v>53.985652330849</v>
      </c>
      <c r="Y117" s="4">
        <f t="shared" si="128"/>
        <v>56.630406519032739</v>
      </c>
      <c r="Z117" s="4">
        <f t="shared" si="129"/>
        <v>59.14671291813562</v>
      </c>
      <c r="AA117" s="4">
        <f t="shared" si="130"/>
        <v>60.179974506885131</v>
      </c>
      <c r="AB117" s="4">
        <f t="shared" si="131"/>
        <v>61.184836962532948</v>
      </c>
      <c r="AC117" s="4">
        <f t="shared" si="132"/>
        <v>62.496376953145848</v>
      </c>
      <c r="AD117" s="4">
        <f t="shared" si="133"/>
        <v>61.915382301348771</v>
      </c>
      <c r="AE117" s="4">
        <f t="shared" si="134"/>
        <v>61.414984256434316</v>
      </c>
      <c r="AF117" s="4">
        <f t="shared" si="135"/>
        <v>59.744598807589469</v>
      </c>
      <c r="AG117" s="4">
        <f t="shared" si="136"/>
        <v>60.128894027061882</v>
      </c>
      <c r="AH117" s="4">
        <f t="shared" si="137"/>
        <v>58.501373216660937</v>
      </c>
      <c r="AJ117" s="4">
        <f t="shared" si="138"/>
        <v>-0.82371904219009906</v>
      </c>
      <c r="AK117" s="4">
        <f t="shared" si="139"/>
        <v>-1.8012471639342991</v>
      </c>
      <c r="AL117" s="4">
        <f t="shared" si="140"/>
        <v>-1.3826473728119737</v>
      </c>
      <c r="AM117" s="4">
        <f t="shared" si="141"/>
        <v>-1.1201631487759798</v>
      </c>
      <c r="AN117" s="4">
        <f t="shared" si="142"/>
        <v>-1.947652330849003</v>
      </c>
      <c r="AO117" s="4">
        <f t="shared" si="143"/>
        <v>-1.9134065190327405</v>
      </c>
      <c r="AP117" s="4">
        <f t="shared" si="144"/>
        <v>-1.5617129181356191</v>
      </c>
      <c r="AQ117" s="4">
        <f t="shared" si="145"/>
        <v>-0.76497450688513169</v>
      </c>
      <c r="AR117" s="4">
        <f t="shared" si="146"/>
        <v>-0.86383696253295028</v>
      </c>
      <c r="AS117" s="4">
        <f t="shared" si="147"/>
        <v>-1.5533769531458503</v>
      </c>
      <c r="AT117" s="4">
        <f t="shared" si="148"/>
        <v>-1.9903823013487738</v>
      </c>
      <c r="AU117" s="4">
        <f t="shared" si="149"/>
        <v>-1.5659842564343194</v>
      </c>
      <c r="AV117" s="4">
        <f t="shared" si="150"/>
        <v>-1.2535988075894693</v>
      </c>
      <c r="AW117" s="4">
        <f t="shared" si="151"/>
        <v>-4.3178940270618824</v>
      </c>
      <c r="AX117" s="4">
        <f t="shared" si="152"/>
        <v>-5.6523732166609406</v>
      </c>
      <c r="AZ117" s="2">
        <f t="shared" si="153"/>
        <v>37.622462312835346</v>
      </c>
      <c r="BA117" s="2">
        <f t="shared" si="154"/>
        <v>43.989427485185431</v>
      </c>
      <c r="BB117" s="2">
        <f t="shared" si="155"/>
        <v>47.337818444109409</v>
      </c>
      <c r="BC117" s="2">
        <f t="shared" si="156"/>
        <v>50.877705724765342</v>
      </c>
      <c r="BD117" s="2">
        <f t="shared" si="157"/>
        <v>53.978724769519147</v>
      </c>
      <c r="BE117" s="2">
        <f t="shared" si="158"/>
        <v>56.610904963894114</v>
      </c>
      <c r="BF117" s="2">
        <f t="shared" si="159"/>
        <v>59.144456856256177</v>
      </c>
      <c r="BG117" s="2">
        <f t="shared" si="160"/>
        <v>60.179948117936831</v>
      </c>
      <c r="BH117" s="2">
        <f t="shared" si="161"/>
        <v>61.184718949884576</v>
      </c>
      <c r="BI117" s="2">
        <f t="shared" si="162"/>
        <v>62.495584186233607</v>
      </c>
      <c r="BJ117" s="2">
        <f t="shared" si="163"/>
        <v>61.900057656939595</v>
      </c>
      <c r="BK117" s="2">
        <f t="shared" si="164"/>
        <v>61.284502785420557</v>
      </c>
      <c r="BL117" s="2">
        <f t="shared" si="165"/>
        <v>58.514542908010029</v>
      </c>
      <c r="BM117" s="2">
        <f t="shared" si="166"/>
        <v>55.705169661921758</v>
      </c>
      <c r="BN117" s="2">
        <f t="shared" si="167"/>
        <v>51.708036957621133</v>
      </c>
      <c r="BP117" s="2">
        <f t="shared" si="168"/>
        <v>36.807000000000002</v>
      </c>
      <c r="BQ117" s="2">
        <f t="shared" si="169"/>
        <v>42.622999999999998</v>
      </c>
      <c r="BR117" s="2">
        <f t="shared" si="170"/>
        <v>46.679000000000002</v>
      </c>
      <c r="BS117" s="2">
        <f t="shared" si="171"/>
        <v>50.264000000000003</v>
      </c>
      <c r="BT117" s="2">
        <f t="shared" si="172"/>
        <v>52.037999999999997</v>
      </c>
      <c r="BU117" s="2">
        <f t="shared" si="173"/>
        <v>54.716999999999999</v>
      </c>
      <c r="BV117" s="2">
        <f t="shared" si="174"/>
        <v>57.585000000000001</v>
      </c>
      <c r="BW117" s="2">
        <f t="shared" si="175"/>
        <v>59.414999999999999</v>
      </c>
      <c r="BX117" s="2">
        <f t="shared" si="176"/>
        <v>60.320999999999998</v>
      </c>
      <c r="BY117" s="2">
        <f t="shared" si="177"/>
        <v>60.942999999999998</v>
      </c>
      <c r="BZ117" s="2">
        <f t="shared" si="178"/>
        <v>59.924999999999997</v>
      </c>
      <c r="CA117" s="2">
        <f t="shared" si="179"/>
        <v>59.848999999999997</v>
      </c>
      <c r="CB117" s="2" t="str">
        <f t="shared" si="180"/>
        <v/>
      </c>
      <c r="CC117" s="2" t="str">
        <f t="shared" si="181"/>
        <v/>
      </c>
      <c r="CD117" s="2" t="str">
        <f t="shared" si="182"/>
        <v/>
      </c>
      <c r="CF117" s="2" t="str">
        <f t="shared" si="183"/>
        <v/>
      </c>
      <c r="CG117" s="2" t="str">
        <f t="shared" si="184"/>
        <v/>
      </c>
      <c r="CH117" s="2" t="str">
        <f t="shared" si="185"/>
        <v/>
      </c>
      <c r="CI117" s="2" t="str">
        <f t="shared" si="186"/>
        <v/>
      </c>
      <c r="CJ117" s="2" t="str">
        <f t="shared" si="187"/>
        <v/>
      </c>
      <c r="CK117" s="2" t="str">
        <f t="shared" si="188"/>
        <v/>
      </c>
      <c r="CL117" s="2" t="str">
        <f t="shared" si="189"/>
        <v/>
      </c>
      <c r="CM117" s="2" t="str">
        <f t="shared" si="190"/>
        <v/>
      </c>
      <c r="CN117" s="2" t="str">
        <f t="shared" si="191"/>
        <v/>
      </c>
      <c r="CO117" s="2" t="str">
        <f t="shared" si="192"/>
        <v/>
      </c>
      <c r="CP117" s="2" t="str">
        <f t="shared" si="193"/>
        <v/>
      </c>
      <c r="CQ117" s="2" t="str">
        <f t="shared" si="194"/>
        <v/>
      </c>
      <c r="CR117" s="2" t="str">
        <f t="shared" si="195"/>
        <v/>
      </c>
      <c r="CS117" s="2" t="str">
        <f t="shared" si="196"/>
        <v/>
      </c>
      <c r="CT117" s="2" t="str">
        <f t="shared" si="197"/>
        <v/>
      </c>
      <c r="CV117" s="2">
        <f t="shared" si="198"/>
        <v>38.091125936397887</v>
      </c>
      <c r="CW117" s="2">
        <f t="shared" si="199"/>
        <v>45.033111698154158</v>
      </c>
      <c r="CX117" s="2">
        <f t="shared" si="200"/>
        <v>47.912097808681004</v>
      </c>
      <c r="CY117" s="2">
        <f t="shared" si="201"/>
        <v>51.22729102595644</v>
      </c>
      <c r="CZ117" s="2">
        <f t="shared" si="202"/>
        <v>53.960198360916607</v>
      </c>
      <c r="DA117" s="2">
        <f t="shared" si="203"/>
        <v>56.718619501111874</v>
      </c>
      <c r="DB117" s="2">
        <f t="shared" si="204"/>
        <v>59.260569236526955</v>
      </c>
      <c r="DC117" s="2">
        <f t="shared" si="205"/>
        <v>60.032554851194448</v>
      </c>
      <c r="DD117" s="2">
        <f t="shared" si="206"/>
        <v>61.317738454618166</v>
      </c>
      <c r="DE117" s="2">
        <f t="shared" si="207"/>
        <v>62.932653364594415</v>
      </c>
      <c r="DF117" s="2">
        <f t="shared" si="208"/>
        <v>62.752745883233558</v>
      </c>
      <c r="DG117" s="2">
        <f t="shared" si="209"/>
        <v>62.03855221868951</v>
      </c>
      <c r="DH117" s="2">
        <f t="shared" si="210"/>
        <v>59.288748896255228</v>
      </c>
      <c r="DI117" s="2">
        <f t="shared" si="211"/>
        <v>56.65941553450125</v>
      </c>
      <c r="DJ117" s="2">
        <f t="shared" si="212"/>
        <v>52.902393832529469</v>
      </c>
      <c r="DL117" s="2">
        <f t="shared" si="213"/>
        <v>36.901382483637619</v>
      </c>
      <c r="DM117" s="2">
        <f t="shared" si="214"/>
        <v>41.996750597937115</v>
      </c>
      <c r="DN117" s="2">
        <f t="shared" si="215"/>
        <v>46.271019927014649</v>
      </c>
      <c r="DO117" s="2">
        <f t="shared" si="216"/>
        <v>50.193525278451283</v>
      </c>
      <c r="DP117" s="2">
        <f t="shared" si="217"/>
        <v>54.007223791349887</v>
      </c>
      <c r="DQ117" s="2">
        <f t="shared" si="218"/>
        <v>56.432421912543333</v>
      </c>
      <c r="DR117" s="2">
        <f t="shared" si="219"/>
        <v>58.98448587869801</v>
      </c>
      <c r="DS117" s="2">
        <f t="shared" si="220"/>
        <v>60.34631312833713</v>
      </c>
      <c r="DT117" s="2">
        <f t="shared" si="221"/>
        <v>61.024465590951365</v>
      </c>
      <c r="DU117" s="2">
        <f t="shared" si="222"/>
        <v>61.926708118280111</v>
      </c>
      <c r="DV117" s="2">
        <f t="shared" si="223"/>
        <v>60.596953840589094</v>
      </c>
      <c r="DW117" s="2">
        <f t="shared" si="224"/>
        <v>59.974714645320041</v>
      </c>
      <c r="DX117" s="2">
        <f t="shared" si="225"/>
        <v>56.928646474182642</v>
      </c>
      <c r="DY117" s="2">
        <f t="shared" si="226"/>
        <v>53.571384339265926</v>
      </c>
      <c r="DZ117" s="2">
        <f t="shared" si="227"/>
        <v>49.327596196642837</v>
      </c>
      <c r="EB117" s="2">
        <f t="shared" si="228"/>
        <v>0.39391990136631083</v>
      </c>
      <c r="EC117" s="2">
        <f t="shared" si="229"/>
        <v>0.34372862071448662</v>
      </c>
      <c r="ED117" s="2">
        <f t="shared" si="230"/>
        <v>0.34994034773564198</v>
      </c>
      <c r="EE117" s="2">
        <f t="shared" si="231"/>
        <v>0.33816684489186827</v>
      </c>
      <c r="EF117" s="2">
        <f t="shared" si="232"/>
        <v>0.39396574219177638</v>
      </c>
      <c r="EG117" s="2">
        <f t="shared" si="233"/>
        <v>0.37636423757626525</v>
      </c>
      <c r="EH117" s="2">
        <f t="shared" si="234"/>
        <v>0.42057000894174063</v>
      </c>
      <c r="EI117" s="2">
        <f t="shared" si="235"/>
        <v>0.46976694315336009</v>
      </c>
      <c r="EJ117" s="2">
        <f t="shared" si="236"/>
        <v>0.45356908603969931</v>
      </c>
      <c r="EK117" s="2">
        <f t="shared" si="237"/>
        <v>0.43448605176295191</v>
      </c>
      <c r="EL117" s="2">
        <f t="shared" si="238"/>
        <v>0.3955336180051901</v>
      </c>
      <c r="EM117" s="2">
        <f t="shared" si="239"/>
        <v>0.36536277999720751</v>
      </c>
      <c r="EN117" s="2">
        <f t="shared" si="240"/>
        <v>0.32803914821853969</v>
      </c>
      <c r="EO117" s="2">
        <f t="shared" si="241"/>
        <v>0.30901432409486296</v>
      </c>
      <c r="EP117" s="2">
        <f t="shared" si="242"/>
        <v>0.33410475125037697</v>
      </c>
    </row>
    <row r="118" spans="2:146" x14ac:dyDescent="0.25">
      <c r="B118" s="2">
        <v>96</v>
      </c>
      <c r="C118" s="49">
        <v>36.771900000000002</v>
      </c>
      <c r="D118" s="49">
        <v>42.189</v>
      </c>
      <c r="E118" s="49">
        <v>45.491</v>
      </c>
      <c r="F118" s="49">
        <v>49.018999999999998</v>
      </c>
      <c r="G118" s="49">
        <v>52.66</v>
      </c>
      <c r="H118" s="49">
        <v>54.848999999999997</v>
      </c>
      <c r="I118" s="49">
        <v>57.622999999999998</v>
      </c>
      <c r="J118" s="49">
        <v>59.094000000000001</v>
      </c>
      <c r="K118" s="49">
        <v>61.585000000000001</v>
      </c>
      <c r="L118" s="49">
        <v>61.755000000000003</v>
      </c>
      <c r="M118" s="49">
        <v>61.433999999999997</v>
      </c>
      <c r="N118" s="49">
        <v>59.396000000000001</v>
      </c>
      <c r="O118" s="49">
        <v>57.509</v>
      </c>
      <c r="P118" s="49">
        <v>55.491</v>
      </c>
      <c r="Q118" s="49">
        <v>50.113</v>
      </c>
      <c r="T118" s="4">
        <f t="shared" si="123"/>
        <v>37.554473917693947</v>
      </c>
      <c r="U118" s="4">
        <f t="shared" si="124"/>
        <v>44.049459364614229</v>
      </c>
      <c r="V118" s="4">
        <f t="shared" si="125"/>
        <v>47.531658016990228</v>
      </c>
      <c r="W118" s="4">
        <f t="shared" si="126"/>
        <v>50.970761637838962</v>
      </c>
      <c r="X118" s="4">
        <f t="shared" si="127"/>
        <v>53.890126543038157</v>
      </c>
      <c r="Y118" s="4">
        <f t="shared" si="128"/>
        <v>56.516198701821082</v>
      </c>
      <c r="Z118" s="4">
        <f t="shared" si="129"/>
        <v>59.048762020685253</v>
      </c>
      <c r="AA118" s="4">
        <f t="shared" si="130"/>
        <v>60.077439692846795</v>
      </c>
      <c r="AB118" s="4">
        <f t="shared" si="131"/>
        <v>61.068691092353035</v>
      </c>
      <c r="AC118" s="4">
        <f t="shared" si="132"/>
        <v>62.352222292155723</v>
      </c>
      <c r="AD118" s="4">
        <f t="shared" si="133"/>
        <v>61.748462379026947</v>
      </c>
      <c r="AE118" s="4">
        <f t="shared" si="134"/>
        <v>61.149508239957335</v>
      </c>
      <c r="AF118" s="4">
        <f t="shared" si="135"/>
        <v>58.84786116096177</v>
      </c>
      <c r="AG118" s="4">
        <f t="shared" si="136"/>
        <v>57.678333473553266</v>
      </c>
      <c r="AH118" s="4">
        <f t="shared" si="137"/>
        <v>54.939848166067478</v>
      </c>
      <c r="AJ118" s="4">
        <f t="shared" si="138"/>
        <v>-0.78257391769394502</v>
      </c>
      <c r="AK118" s="4">
        <f t="shared" si="139"/>
        <v>-1.8604593646142291</v>
      </c>
      <c r="AL118" s="4">
        <f t="shared" si="140"/>
        <v>-2.0406580169902284</v>
      </c>
      <c r="AM118" s="4">
        <f t="shared" si="141"/>
        <v>-1.9517616378389633</v>
      </c>
      <c r="AN118" s="4">
        <f t="shared" si="142"/>
        <v>-1.2301265430381605</v>
      </c>
      <c r="AO118" s="4">
        <f t="shared" si="143"/>
        <v>-1.6671987018210856</v>
      </c>
      <c r="AP118" s="4">
        <f t="shared" si="144"/>
        <v>-1.425762020685255</v>
      </c>
      <c r="AQ118" s="4">
        <f t="shared" si="145"/>
        <v>-0.98343969284679389</v>
      </c>
      <c r="AR118" s="4">
        <f t="shared" si="146"/>
        <v>0.51630890764696602</v>
      </c>
      <c r="AS118" s="4">
        <f t="shared" si="147"/>
        <v>-0.59722229215572042</v>
      </c>
      <c r="AT118" s="4">
        <f t="shared" si="148"/>
        <v>-0.31446237902694918</v>
      </c>
      <c r="AU118" s="4">
        <f t="shared" si="149"/>
        <v>-1.7535082399573341</v>
      </c>
      <c r="AV118" s="4">
        <f t="shared" si="150"/>
        <v>-1.3388611609617698</v>
      </c>
      <c r="AW118" s="4">
        <f t="shared" si="151"/>
        <v>-2.1873334735532666</v>
      </c>
      <c r="AX118" s="4">
        <f t="shared" si="152"/>
        <v>-4.826848166067478</v>
      </c>
      <c r="AZ118" s="2">
        <f t="shared" si="153"/>
        <v>37.551994581481814</v>
      </c>
      <c r="BA118" s="2">
        <f t="shared" si="154"/>
        <v>43.882100263542199</v>
      </c>
      <c r="BB118" s="2">
        <f t="shared" si="155"/>
        <v>47.236282292333229</v>
      </c>
      <c r="BC118" s="2">
        <f t="shared" si="156"/>
        <v>50.782789092369427</v>
      </c>
      <c r="BD118" s="2">
        <f t="shared" si="157"/>
        <v>53.888483460069303</v>
      </c>
      <c r="BE118" s="2">
        <f t="shared" si="158"/>
        <v>56.511332263003482</v>
      </c>
      <c r="BF118" s="2">
        <f t="shared" si="159"/>
        <v>59.04827461400798</v>
      </c>
      <c r="BG118" s="2">
        <f t="shared" si="160"/>
        <v>60.077420055315002</v>
      </c>
      <c r="BH118" s="2">
        <f t="shared" si="161"/>
        <v>61.068642098386853</v>
      </c>
      <c r="BI118" s="2">
        <f t="shared" si="162"/>
        <v>62.352059267266455</v>
      </c>
      <c r="BJ118" s="2">
        <f t="shared" si="163"/>
        <v>61.744423300459658</v>
      </c>
      <c r="BK118" s="2">
        <f t="shared" si="164"/>
        <v>61.107113829099148</v>
      </c>
      <c r="BL118" s="2">
        <f t="shared" si="165"/>
        <v>58.34174598373842</v>
      </c>
      <c r="BM118" s="2">
        <f t="shared" si="166"/>
        <v>55.52883257017573</v>
      </c>
      <c r="BN118" s="2">
        <f t="shared" si="167"/>
        <v>51.533611466605663</v>
      </c>
      <c r="BP118" s="2">
        <f t="shared" si="168"/>
        <v>36.771900000000002</v>
      </c>
      <c r="BQ118" s="2">
        <f t="shared" si="169"/>
        <v>42.189</v>
      </c>
      <c r="BR118" s="2">
        <f t="shared" si="170"/>
        <v>45.491</v>
      </c>
      <c r="BS118" s="2">
        <f t="shared" si="171"/>
        <v>49.018999999999998</v>
      </c>
      <c r="BT118" s="2">
        <f t="shared" si="172"/>
        <v>52.66</v>
      </c>
      <c r="BU118" s="2">
        <f t="shared" si="173"/>
        <v>54.848999999999997</v>
      </c>
      <c r="BV118" s="2">
        <f t="shared" si="174"/>
        <v>57.622999999999998</v>
      </c>
      <c r="BW118" s="2" t="str">
        <f t="shared" si="175"/>
        <v/>
      </c>
      <c r="BX118" s="2">
        <f t="shared" si="176"/>
        <v>61.585000000000001</v>
      </c>
      <c r="BY118" s="2">
        <f t="shared" si="177"/>
        <v>61.755000000000003</v>
      </c>
      <c r="BZ118" s="2">
        <f t="shared" si="178"/>
        <v>61.433999999999997</v>
      </c>
      <c r="CA118" s="2">
        <f t="shared" si="179"/>
        <v>59.396000000000001</v>
      </c>
      <c r="CB118" s="2">
        <f t="shared" si="180"/>
        <v>57.509</v>
      </c>
      <c r="CC118" s="2" t="str">
        <f t="shared" si="181"/>
        <v/>
      </c>
      <c r="CD118" s="2" t="str">
        <f t="shared" si="182"/>
        <v/>
      </c>
      <c r="CF118" s="2" t="str">
        <f t="shared" si="183"/>
        <v/>
      </c>
      <c r="CG118" s="2" t="str">
        <f t="shared" si="184"/>
        <v/>
      </c>
      <c r="CH118" s="2" t="str">
        <f t="shared" si="185"/>
        <v/>
      </c>
      <c r="CI118" s="2" t="str">
        <f t="shared" si="186"/>
        <v/>
      </c>
      <c r="CJ118" s="2" t="str">
        <f t="shared" si="187"/>
        <v/>
      </c>
      <c r="CK118" s="2" t="str">
        <f t="shared" si="188"/>
        <v/>
      </c>
      <c r="CL118" s="2" t="str">
        <f t="shared" si="189"/>
        <v/>
      </c>
      <c r="CM118" s="2">
        <f t="shared" si="190"/>
        <v>59.094000000000001</v>
      </c>
      <c r="CN118" s="2" t="str">
        <f t="shared" si="191"/>
        <v/>
      </c>
      <c r="CO118" s="2" t="str">
        <f t="shared" si="192"/>
        <v/>
      </c>
      <c r="CP118" s="2" t="str">
        <f t="shared" si="193"/>
        <v/>
      </c>
      <c r="CQ118" s="2" t="str">
        <f t="shared" si="194"/>
        <v/>
      </c>
      <c r="CR118" s="2" t="str">
        <f t="shared" si="195"/>
        <v/>
      </c>
      <c r="CS118" s="2" t="str">
        <f t="shared" si="196"/>
        <v/>
      </c>
      <c r="CT118" s="2" t="str">
        <f t="shared" si="197"/>
        <v/>
      </c>
      <c r="CV118" s="2">
        <f t="shared" si="198"/>
        <v>38.043068539538119</v>
      </c>
      <c r="CW118" s="2">
        <f t="shared" si="199"/>
        <v>45.001579233628462</v>
      </c>
      <c r="CX118" s="2">
        <f t="shared" si="200"/>
        <v>47.851319342604306</v>
      </c>
      <c r="CY118" s="2">
        <f t="shared" si="201"/>
        <v>51.161157107270256</v>
      </c>
      <c r="CZ118" s="2">
        <f t="shared" si="202"/>
        <v>53.8797965825907</v>
      </c>
      <c r="DA118" s="2">
        <f t="shared" si="203"/>
        <v>56.63110014019145</v>
      </c>
      <c r="DB118" s="2">
        <f t="shared" si="204"/>
        <v>59.190322230538932</v>
      </c>
      <c r="DC118" s="2">
        <f t="shared" si="205"/>
        <v>59.940727559055119</v>
      </c>
      <c r="DD118" s="2">
        <f t="shared" si="206"/>
        <v>61.23010195921632</v>
      </c>
      <c r="DE118" s="2">
        <f t="shared" si="207"/>
        <v>62.832915305037233</v>
      </c>
      <c r="DF118" s="2">
        <f t="shared" si="208"/>
        <v>62.644017589820393</v>
      </c>
      <c r="DG118" s="2">
        <f t="shared" si="209"/>
        <v>61.907950148603803</v>
      </c>
      <c r="DH118" s="2">
        <f t="shared" si="210"/>
        <v>59.174945760896307</v>
      </c>
      <c r="DI118" s="2">
        <f t="shared" si="211"/>
        <v>56.542527866591755</v>
      </c>
      <c r="DJ118" s="2">
        <f t="shared" si="212"/>
        <v>52.79458938483436</v>
      </c>
      <c r="DL118" s="2">
        <f t="shared" si="213"/>
        <v>36.862915597011714</v>
      </c>
      <c r="DM118" s="2">
        <f t="shared" si="214"/>
        <v>41.932777704419749</v>
      </c>
      <c r="DN118" s="2">
        <f t="shared" si="215"/>
        <v>46.194299682356878</v>
      </c>
      <c r="DO118" s="2">
        <f t="shared" si="216"/>
        <v>50.107434417146536</v>
      </c>
      <c r="DP118" s="2">
        <f t="shared" si="217"/>
        <v>53.900670617238326</v>
      </c>
      <c r="DQ118" s="2">
        <f t="shared" si="218"/>
        <v>56.330338748085033</v>
      </c>
      <c r="DR118" s="2">
        <f t="shared" si="219"/>
        <v>58.869791710795731</v>
      </c>
      <c r="DS118" s="2">
        <f t="shared" si="220"/>
        <v>60.218131370309266</v>
      </c>
      <c r="DT118" s="2">
        <f t="shared" si="221"/>
        <v>60.891240965687459</v>
      </c>
      <c r="DU118" s="2">
        <f t="shared" si="222"/>
        <v>61.781261118709388</v>
      </c>
      <c r="DV118" s="2">
        <f t="shared" si="223"/>
        <v>60.490602587195028</v>
      </c>
      <c r="DW118" s="2">
        <f t="shared" si="224"/>
        <v>59.838454560170945</v>
      </c>
      <c r="DX118" s="2">
        <f t="shared" si="225"/>
        <v>56.785180336509242</v>
      </c>
      <c r="DY118" s="2">
        <f t="shared" si="226"/>
        <v>53.46155941692831</v>
      </c>
      <c r="DZ118" s="2">
        <f t="shared" si="227"/>
        <v>49.241526324912485</v>
      </c>
      <c r="EB118" s="2">
        <f t="shared" si="228"/>
        <v>0.41611043819883203</v>
      </c>
      <c r="EC118" s="2">
        <f t="shared" si="229"/>
        <v>0.36479353892101329</v>
      </c>
      <c r="ED118" s="2">
        <f t="shared" si="230"/>
        <v>0.37117064149935503</v>
      </c>
      <c r="EE118" s="2">
        <f t="shared" si="231"/>
        <v>0.35907741044885666</v>
      </c>
      <c r="EF118" s="2">
        <f t="shared" si="232"/>
        <v>0.41615708823175712</v>
      </c>
      <c r="EG118" s="2">
        <f t="shared" si="233"/>
        <v>0.39821559658691041</v>
      </c>
      <c r="EH118" s="2">
        <f t="shared" si="234"/>
        <v>0.44316409134693352</v>
      </c>
      <c r="EI118" s="2">
        <f t="shared" si="235"/>
        <v>0.49275637433348402</v>
      </c>
      <c r="EJ118" s="2">
        <f t="shared" si="236"/>
        <v>0.47647815450237402</v>
      </c>
      <c r="EK118" s="2">
        <f t="shared" si="237"/>
        <v>0.45723779168304801</v>
      </c>
      <c r="EL118" s="2">
        <f t="shared" si="238"/>
        <v>0.41775240177299167</v>
      </c>
      <c r="EM118" s="2">
        <f t="shared" si="239"/>
        <v>0.38697174518312993</v>
      </c>
      <c r="EN118" s="2">
        <f t="shared" si="240"/>
        <v>0.34865337352999365</v>
      </c>
      <c r="EO118" s="2">
        <f t="shared" si="241"/>
        <v>0.32901839566930774</v>
      </c>
      <c r="EP118" s="2">
        <f t="shared" si="242"/>
        <v>0.35489882869020284</v>
      </c>
    </row>
    <row r="119" spans="2:146" x14ac:dyDescent="0.25">
      <c r="B119" s="2">
        <v>97</v>
      </c>
      <c r="C119" s="49">
        <v>37.0351</v>
      </c>
      <c r="D119" s="49">
        <v>42.113</v>
      </c>
      <c r="E119" s="49">
        <v>46.755000000000003</v>
      </c>
      <c r="F119" s="49">
        <v>49.509</v>
      </c>
      <c r="G119" s="49">
        <v>51.774000000000001</v>
      </c>
      <c r="H119" s="49">
        <v>55.546999999999997</v>
      </c>
      <c r="I119" s="49">
        <v>58.113</v>
      </c>
      <c r="J119" s="49">
        <v>60.962000000000003</v>
      </c>
      <c r="K119" s="49">
        <v>59.962000000000003</v>
      </c>
      <c r="L119" s="49">
        <v>61.981000000000002</v>
      </c>
      <c r="M119" s="49">
        <v>62.17</v>
      </c>
      <c r="N119" s="49">
        <v>60.433999999999997</v>
      </c>
      <c r="O119" s="49">
        <v>56.679000000000002</v>
      </c>
      <c r="P119" s="49">
        <v>56.094000000000001</v>
      </c>
      <c r="Q119" s="49">
        <v>50.113</v>
      </c>
      <c r="T119" s="4">
        <f t="shared" si="123"/>
        <v>37.482235892702221</v>
      </c>
      <c r="U119" s="4">
        <f t="shared" si="124"/>
        <v>43.831179077808272</v>
      </c>
      <c r="V119" s="4">
        <f t="shared" si="125"/>
        <v>47.244454144653965</v>
      </c>
      <c r="W119" s="4">
        <f t="shared" si="126"/>
        <v>50.750239501622552</v>
      </c>
      <c r="X119" s="4">
        <f t="shared" si="127"/>
        <v>53.797431656938926</v>
      </c>
      <c r="Y119" s="4">
        <f t="shared" si="128"/>
        <v>56.4120848750837</v>
      </c>
      <c r="Z119" s="4">
        <f t="shared" si="129"/>
        <v>58.95009632740387</v>
      </c>
      <c r="AA119" s="4">
        <f t="shared" si="130"/>
        <v>59.973307741505209</v>
      </c>
      <c r="AB119" s="4">
        <f t="shared" si="131"/>
        <v>60.950570025843824</v>
      </c>
      <c r="AC119" s="4">
        <f t="shared" si="132"/>
        <v>62.206293217977183</v>
      </c>
      <c r="AD119" s="4">
        <f t="shared" si="133"/>
        <v>61.589133955213079</v>
      </c>
      <c r="AE119" s="4">
        <f t="shared" si="134"/>
        <v>60.941127800967415</v>
      </c>
      <c r="AF119" s="4">
        <f t="shared" si="135"/>
        <v>58.35742757815148</v>
      </c>
      <c r="AG119" s="4">
        <f t="shared" si="136"/>
        <v>56.313685737816854</v>
      </c>
      <c r="AH119" s="4">
        <f t="shared" si="137"/>
        <v>52.925591625632414</v>
      </c>
      <c r="AJ119" s="4">
        <f t="shared" si="138"/>
        <v>-0.44713589270222087</v>
      </c>
      <c r="AK119" s="4">
        <f t="shared" si="139"/>
        <v>-1.7181790778082728</v>
      </c>
      <c r="AL119" s="4">
        <f t="shared" si="140"/>
        <v>-0.48945414465396198</v>
      </c>
      <c r="AM119" s="4">
        <f t="shared" si="141"/>
        <v>-1.2412395016225517</v>
      </c>
      <c r="AN119" s="4">
        <f t="shared" si="142"/>
        <v>-2.023431656938925</v>
      </c>
      <c r="AO119" s="4">
        <f t="shared" si="143"/>
        <v>-0.8650848750837028</v>
      </c>
      <c r="AP119" s="4">
        <f t="shared" si="144"/>
        <v>-0.83709632740387008</v>
      </c>
      <c r="AQ119" s="4">
        <f t="shared" si="145"/>
        <v>0.98869225849479392</v>
      </c>
      <c r="AR119" s="4">
        <f t="shared" si="146"/>
        <v>-0.98857002584382059</v>
      </c>
      <c r="AS119" s="4">
        <f t="shared" si="147"/>
        <v>-0.22529321797718183</v>
      </c>
      <c r="AT119" s="4">
        <f t="shared" si="148"/>
        <v>0.58086604478692294</v>
      </c>
      <c r="AU119" s="4">
        <f t="shared" si="149"/>
        <v>-0.50712780096741739</v>
      </c>
      <c r="AV119" s="4">
        <f t="shared" si="150"/>
        <v>-1.6784275781514779</v>
      </c>
      <c r="AW119" s="4">
        <f t="shared" si="151"/>
        <v>-0.21968573781685308</v>
      </c>
      <c r="AX119" s="4">
        <f t="shared" si="152"/>
        <v>-2.8125916256324146</v>
      </c>
      <c r="AZ119" s="2">
        <f t="shared" si="153"/>
        <v>37.481548250925592</v>
      </c>
      <c r="BA119" s="2">
        <f t="shared" si="154"/>
        <v>43.771759952101682</v>
      </c>
      <c r="BB119" s="2">
        <f t="shared" si="155"/>
        <v>47.133216858068408</v>
      </c>
      <c r="BC119" s="2">
        <f t="shared" si="156"/>
        <v>50.68644778686155</v>
      </c>
      <c r="BD119" s="2">
        <f t="shared" si="157"/>
        <v>53.797079659769494</v>
      </c>
      <c r="BE119" s="2">
        <f t="shared" si="158"/>
        <v>56.410992766178794</v>
      </c>
      <c r="BF119" s="2">
        <f t="shared" si="159"/>
        <v>58.949997157861702</v>
      </c>
      <c r="BG119" s="2">
        <f t="shared" si="160"/>
        <v>59.97322784969608</v>
      </c>
      <c r="BH119" s="2">
        <f t="shared" si="161"/>
        <v>60.950438266611705</v>
      </c>
      <c r="BI119" s="2">
        <f t="shared" si="162"/>
        <v>62.206257128159365</v>
      </c>
      <c r="BJ119" s="2">
        <f t="shared" si="163"/>
        <v>61.588165468170118</v>
      </c>
      <c r="BK119" s="2">
        <f t="shared" si="164"/>
        <v>60.928537562261191</v>
      </c>
      <c r="BL119" s="2">
        <f t="shared" si="165"/>
        <v>58.166316994445722</v>
      </c>
      <c r="BM119" s="2">
        <f t="shared" si="166"/>
        <v>55.350811763214672</v>
      </c>
      <c r="BN119" s="2">
        <f t="shared" si="167"/>
        <v>51.35810201312156</v>
      </c>
      <c r="BP119" s="2">
        <f t="shared" si="168"/>
        <v>37.0351</v>
      </c>
      <c r="BQ119" s="2">
        <f t="shared" si="169"/>
        <v>42.113</v>
      </c>
      <c r="BR119" s="2">
        <f t="shared" si="170"/>
        <v>46.755000000000003</v>
      </c>
      <c r="BS119" s="2">
        <f t="shared" si="171"/>
        <v>49.509</v>
      </c>
      <c r="BT119" s="2">
        <f t="shared" si="172"/>
        <v>51.774000000000001</v>
      </c>
      <c r="BU119" s="2">
        <f t="shared" si="173"/>
        <v>55.546999999999997</v>
      </c>
      <c r="BV119" s="2">
        <f t="shared" si="174"/>
        <v>58.113</v>
      </c>
      <c r="BW119" s="2" t="str">
        <f t="shared" si="175"/>
        <v/>
      </c>
      <c r="BX119" s="2" t="str">
        <f t="shared" si="176"/>
        <v/>
      </c>
      <c r="BY119" s="2">
        <f t="shared" si="177"/>
        <v>61.981000000000002</v>
      </c>
      <c r="BZ119" s="2">
        <f t="shared" si="178"/>
        <v>62.17</v>
      </c>
      <c r="CA119" s="2">
        <f t="shared" si="179"/>
        <v>60.433999999999997</v>
      </c>
      <c r="CB119" s="2">
        <f t="shared" si="180"/>
        <v>56.679000000000002</v>
      </c>
      <c r="CC119" s="2" t="str">
        <f t="shared" si="181"/>
        <v/>
      </c>
      <c r="CD119" s="2" t="str">
        <f t="shared" si="182"/>
        <v/>
      </c>
      <c r="CF119" s="2" t="str">
        <f t="shared" si="183"/>
        <v/>
      </c>
      <c r="CG119" s="2" t="str">
        <f t="shared" si="184"/>
        <v/>
      </c>
      <c r="CH119" s="2" t="str">
        <f t="shared" si="185"/>
        <v/>
      </c>
      <c r="CI119" s="2" t="str">
        <f t="shared" si="186"/>
        <v/>
      </c>
      <c r="CJ119" s="2" t="str">
        <f t="shared" si="187"/>
        <v/>
      </c>
      <c r="CK119" s="2" t="str">
        <f t="shared" si="188"/>
        <v/>
      </c>
      <c r="CL119" s="2" t="str">
        <f t="shared" si="189"/>
        <v/>
      </c>
      <c r="CM119" s="2">
        <f t="shared" si="190"/>
        <v>60.962000000000003</v>
      </c>
      <c r="CN119" s="2">
        <f t="shared" si="191"/>
        <v>59.962000000000003</v>
      </c>
      <c r="CO119" s="2" t="str">
        <f t="shared" si="192"/>
        <v/>
      </c>
      <c r="CP119" s="2" t="str">
        <f t="shared" si="193"/>
        <v/>
      </c>
      <c r="CQ119" s="2" t="str">
        <f t="shared" si="194"/>
        <v/>
      </c>
      <c r="CR119" s="2" t="str">
        <f t="shared" si="195"/>
        <v/>
      </c>
      <c r="CS119" s="2" t="str">
        <f t="shared" si="196"/>
        <v/>
      </c>
      <c r="CT119" s="2" t="str">
        <f t="shared" si="197"/>
        <v/>
      </c>
      <c r="CV119" s="2">
        <f t="shared" si="198"/>
        <v>37.995011142678351</v>
      </c>
      <c r="CW119" s="2">
        <f t="shared" si="199"/>
        <v>44.970046769102765</v>
      </c>
      <c r="CX119" s="2">
        <f t="shared" si="200"/>
        <v>47.790540876527615</v>
      </c>
      <c r="CY119" s="2">
        <f t="shared" si="201"/>
        <v>51.095023188584072</v>
      </c>
      <c r="CZ119" s="2">
        <f t="shared" si="202"/>
        <v>53.799394804264793</v>
      </c>
      <c r="DA119" s="2">
        <f t="shared" si="203"/>
        <v>56.543580779271018</v>
      </c>
      <c r="DB119" s="2">
        <f t="shared" si="204"/>
        <v>59.120075224550909</v>
      </c>
      <c r="DC119" s="2">
        <f t="shared" si="205"/>
        <v>59.848900266915791</v>
      </c>
      <c r="DD119" s="2">
        <f t="shared" si="206"/>
        <v>61.142465463814482</v>
      </c>
      <c r="DE119" s="2">
        <f t="shared" si="207"/>
        <v>62.733177245480036</v>
      </c>
      <c r="DF119" s="2">
        <f t="shared" si="208"/>
        <v>62.535289296407214</v>
      </c>
      <c r="DG119" s="2">
        <f t="shared" si="209"/>
        <v>61.777348078518095</v>
      </c>
      <c r="DH119" s="2">
        <f t="shared" si="210"/>
        <v>59.061142625537393</v>
      </c>
      <c r="DI119" s="2">
        <f t="shared" si="211"/>
        <v>56.42564019868226</v>
      </c>
      <c r="DJ119" s="2">
        <f t="shared" si="212"/>
        <v>52.686784937139251</v>
      </c>
      <c r="DL119" s="2">
        <f t="shared" si="213"/>
        <v>36.824448710385809</v>
      </c>
      <c r="DM119" s="2">
        <f t="shared" si="214"/>
        <v>41.86880481090239</v>
      </c>
      <c r="DN119" s="2">
        <f t="shared" si="215"/>
        <v>46.117579437699113</v>
      </c>
      <c r="DO119" s="2">
        <f t="shared" si="216"/>
        <v>50.021343555841796</v>
      </c>
      <c r="DP119" s="2">
        <f t="shared" si="217"/>
        <v>53.794117443126765</v>
      </c>
      <c r="DQ119" s="2">
        <f t="shared" si="218"/>
        <v>56.228255583626733</v>
      </c>
      <c r="DR119" s="2">
        <f t="shared" si="219"/>
        <v>58.755097542893452</v>
      </c>
      <c r="DS119" s="2">
        <f t="shared" si="220"/>
        <v>60.089949612281401</v>
      </c>
      <c r="DT119" s="2">
        <f t="shared" si="221"/>
        <v>60.758016340423545</v>
      </c>
      <c r="DU119" s="2">
        <f t="shared" si="222"/>
        <v>61.635814119138658</v>
      </c>
      <c r="DV119" s="2">
        <f t="shared" si="223"/>
        <v>60.384251333800947</v>
      </c>
      <c r="DW119" s="2">
        <f t="shared" si="224"/>
        <v>59.702194475021855</v>
      </c>
      <c r="DX119" s="2">
        <f t="shared" si="225"/>
        <v>56.641714198835849</v>
      </c>
      <c r="DY119" s="2">
        <f t="shared" si="226"/>
        <v>53.351734494590694</v>
      </c>
      <c r="DZ119" s="2">
        <f t="shared" si="227"/>
        <v>49.155456453182133</v>
      </c>
      <c r="EB119" s="2">
        <f t="shared" si="228"/>
        <v>0.43864631017342914</v>
      </c>
      <c r="EC119" s="2">
        <f t="shared" si="229"/>
        <v>0.38638933470913034</v>
      </c>
      <c r="ED119" s="2">
        <f t="shared" si="230"/>
        <v>0.39291044204790321</v>
      </c>
      <c r="EE119" s="2">
        <f t="shared" si="231"/>
        <v>0.38053753583737848</v>
      </c>
      <c r="EF119" s="2">
        <f t="shared" si="232"/>
        <v>0.43869358846948198</v>
      </c>
      <c r="EG119" s="2">
        <f t="shared" si="233"/>
        <v>0.42048023730333262</v>
      </c>
      <c r="EH119" s="2">
        <f t="shared" si="234"/>
        <v>0.4659957998440874</v>
      </c>
      <c r="EI119" s="2">
        <f t="shared" si="235"/>
        <v>0.51577647967355456</v>
      </c>
      <c r="EJ119" s="2">
        <f t="shared" si="236"/>
        <v>0.49948663040001634</v>
      </c>
      <c r="EK119" s="2">
        <f t="shared" si="237"/>
        <v>0.48016933016278568</v>
      </c>
      <c r="EL119" s="2">
        <f t="shared" si="238"/>
        <v>0.44031014082593767</v>
      </c>
      <c r="EM119" s="2">
        <f t="shared" si="239"/>
        <v>0.40903502990179497</v>
      </c>
      <c r="EN119" s="2">
        <f t="shared" si="240"/>
        <v>0.36985001135644374</v>
      </c>
      <c r="EO119" s="2">
        <f t="shared" si="241"/>
        <v>0.34966213636186727</v>
      </c>
      <c r="EP119" s="2">
        <f t="shared" si="242"/>
        <v>0.37625582838127819</v>
      </c>
    </row>
    <row r="120" spans="2:146" x14ac:dyDescent="0.25">
      <c r="B120" s="2">
        <v>98</v>
      </c>
      <c r="C120" s="49">
        <v>37.789499999999997</v>
      </c>
      <c r="D120" s="49">
        <v>42.189</v>
      </c>
      <c r="E120" s="49">
        <v>45.848999999999997</v>
      </c>
      <c r="F120" s="49">
        <v>49.603999999999999</v>
      </c>
      <c r="G120" s="49">
        <v>52.774000000000001</v>
      </c>
      <c r="H120" s="49">
        <v>53.735999999999997</v>
      </c>
      <c r="I120" s="49">
        <v>58.905999999999999</v>
      </c>
      <c r="J120" s="49">
        <v>59.113</v>
      </c>
      <c r="K120" s="49">
        <v>59.622999999999998</v>
      </c>
      <c r="L120" s="49">
        <v>60.433999999999997</v>
      </c>
      <c r="M120" s="49">
        <v>59.981000000000002</v>
      </c>
      <c r="N120" s="49">
        <v>60.244999999999997</v>
      </c>
      <c r="O120" s="49">
        <v>56.151000000000003</v>
      </c>
      <c r="P120" s="49">
        <v>54.057000000000002</v>
      </c>
      <c r="Q120" s="49">
        <v>51.698</v>
      </c>
      <c r="T120" s="4">
        <f t="shared" si="123"/>
        <v>37.411413170632684</v>
      </c>
      <c r="U120" s="4">
        <f t="shared" si="124"/>
        <v>43.678400141709318</v>
      </c>
      <c r="V120" s="4">
        <f t="shared" si="125"/>
        <v>47.067387978598163</v>
      </c>
      <c r="W120" s="4">
        <f t="shared" si="126"/>
        <v>50.608523269972075</v>
      </c>
      <c r="X120" s="4">
        <f t="shared" si="127"/>
        <v>53.704559237244538</v>
      </c>
      <c r="Y120" s="4">
        <f t="shared" si="128"/>
        <v>56.310118759232928</v>
      </c>
      <c r="Z120" s="4">
        <f t="shared" si="129"/>
        <v>58.849670812680905</v>
      </c>
      <c r="AA120" s="4">
        <f t="shared" si="130"/>
        <v>59.867703331165252</v>
      </c>
      <c r="AB120" s="4">
        <f t="shared" si="131"/>
        <v>60.830640755996484</v>
      </c>
      <c r="AC120" s="4">
        <f t="shared" si="132"/>
        <v>62.058297702075151</v>
      </c>
      <c r="AD120" s="4">
        <f t="shared" si="133"/>
        <v>61.431695708754908</v>
      </c>
      <c r="AE120" s="4">
        <f t="shared" si="134"/>
        <v>60.752354056732649</v>
      </c>
      <c r="AF120" s="4">
        <f t="shared" si="135"/>
        <v>58.054598189583309</v>
      </c>
      <c r="AG120" s="4">
        <f t="shared" si="136"/>
        <v>55.568939918810997</v>
      </c>
      <c r="AH120" s="4">
        <f t="shared" si="137"/>
        <v>51.843816439821687</v>
      </c>
      <c r="AJ120" s="4">
        <f t="shared" si="138"/>
        <v>0.3780868293673123</v>
      </c>
      <c r="AK120" s="4">
        <f t="shared" si="139"/>
        <v>-1.4894001417093179</v>
      </c>
      <c r="AL120" s="4">
        <f t="shared" si="140"/>
        <v>-1.2183879785981659</v>
      </c>
      <c r="AM120" s="4">
        <f t="shared" si="141"/>
        <v>-1.0045232699720756</v>
      </c>
      <c r="AN120" s="4">
        <f t="shared" si="142"/>
        <v>-0.93055923724453748</v>
      </c>
      <c r="AO120" s="4">
        <f t="shared" si="143"/>
        <v>-2.5741187592329311</v>
      </c>
      <c r="AP120" s="4">
        <f t="shared" si="144"/>
        <v>5.6329187319093421E-2</v>
      </c>
      <c r="AQ120" s="4">
        <f t="shared" si="145"/>
        <v>-0.75470333116525268</v>
      </c>
      <c r="AR120" s="4">
        <f t="shared" si="146"/>
        <v>-1.2076407559964863</v>
      </c>
      <c r="AS120" s="4">
        <f t="shared" si="147"/>
        <v>-1.6242977020751539</v>
      </c>
      <c r="AT120" s="4">
        <f t="shared" si="148"/>
        <v>-1.4506957087549068</v>
      </c>
      <c r="AU120" s="4">
        <f t="shared" si="149"/>
        <v>-0.50735405673265177</v>
      </c>
      <c r="AV120" s="4">
        <f t="shared" si="150"/>
        <v>-1.9035981895833061</v>
      </c>
      <c r="AW120" s="4">
        <f t="shared" si="151"/>
        <v>-1.5119399188109952</v>
      </c>
      <c r="AX120" s="4">
        <f t="shared" si="152"/>
        <v>-0.14581643982168657</v>
      </c>
      <c r="AZ120" s="2">
        <f t="shared" si="153"/>
        <v>37.4112370182429</v>
      </c>
      <c r="BA120" s="2">
        <f t="shared" si="154"/>
        <v>43.658588252452901</v>
      </c>
      <c r="BB120" s="2">
        <f t="shared" si="155"/>
        <v>47.028727297325375</v>
      </c>
      <c r="BC120" s="2">
        <f t="shared" si="156"/>
        <v>50.588728084648331</v>
      </c>
      <c r="BD120" s="2">
        <f t="shared" si="157"/>
        <v>53.70448909907951</v>
      </c>
      <c r="BE120" s="2">
        <f t="shared" si="158"/>
        <v>56.309896448861558</v>
      </c>
      <c r="BF120" s="2">
        <f t="shared" si="159"/>
        <v>58.84963139685712</v>
      </c>
      <c r="BG120" s="2">
        <f t="shared" si="160"/>
        <v>59.867348212330427</v>
      </c>
      <c r="BH120" s="2">
        <f t="shared" si="161"/>
        <v>60.830135672993791</v>
      </c>
      <c r="BI120" s="2">
        <f t="shared" si="162"/>
        <v>62.058262776645876</v>
      </c>
      <c r="BJ120" s="2">
        <f t="shared" si="163"/>
        <v>61.431479382313043</v>
      </c>
      <c r="BK120" s="2">
        <f t="shared" si="164"/>
        <v>60.748936402527718</v>
      </c>
      <c r="BL120" s="2">
        <f t="shared" si="165"/>
        <v>57.988371716719797</v>
      </c>
      <c r="BM120" s="2">
        <f t="shared" si="166"/>
        <v>55.171305923658991</v>
      </c>
      <c r="BN120" s="2">
        <f t="shared" si="167"/>
        <v>51.181793918396934</v>
      </c>
      <c r="BP120" s="2">
        <f t="shared" si="168"/>
        <v>37.789499999999997</v>
      </c>
      <c r="BQ120" s="2">
        <f t="shared" si="169"/>
        <v>42.189</v>
      </c>
      <c r="BR120" s="2">
        <f t="shared" si="170"/>
        <v>45.848999999999997</v>
      </c>
      <c r="BS120" s="2">
        <f t="shared" si="171"/>
        <v>49.603999999999999</v>
      </c>
      <c r="BT120" s="2">
        <f t="shared" si="172"/>
        <v>52.774000000000001</v>
      </c>
      <c r="BU120" s="2">
        <f t="shared" si="173"/>
        <v>53.735999999999997</v>
      </c>
      <c r="BV120" s="2">
        <f t="shared" si="174"/>
        <v>58.905999999999999</v>
      </c>
      <c r="BW120" s="2" t="str">
        <f t="shared" si="175"/>
        <v/>
      </c>
      <c r="BX120" s="2" t="str">
        <f t="shared" si="176"/>
        <v/>
      </c>
      <c r="BY120" s="2" t="str">
        <f t="shared" si="177"/>
        <v/>
      </c>
      <c r="BZ120" s="2">
        <f t="shared" si="178"/>
        <v>59.981000000000002</v>
      </c>
      <c r="CA120" s="2">
        <f t="shared" si="179"/>
        <v>60.244999999999997</v>
      </c>
      <c r="CB120" s="2">
        <f t="shared" si="180"/>
        <v>56.151000000000003</v>
      </c>
      <c r="CC120" s="2">
        <f t="shared" si="181"/>
        <v>54.057000000000002</v>
      </c>
      <c r="CD120" s="2">
        <f t="shared" si="182"/>
        <v>51.698</v>
      </c>
      <c r="CF120" s="2" t="str">
        <f t="shared" si="183"/>
        <v/>
      </c>
      <c r="CG120" s="2" t="str">
        <f t="shared" si="184"/>
        <v/>
      </c>
      <c r="CH120" s="2" t="str">
        <f t="shared" si="185"/>
        <v/>
      </c>
      <c r="CI120" s="2" t="str">
        <f t="shared" si="186"/>
        <v/>
      </c>
      <c r="CJ120" s="2" t="str">
        <f t="shared" si="187"/>
        <v/>
      </c>
      <c r="CK120" s="2" t="str">
        <f t="shared" si="188"/>
        <v/>
      </c>
      <c r="CL120" s="2" t="str">
        <f t="shared" si="189"/>
        <v/>
      </c>
      <c r="CM120" s="2">
        <f t="shared" si="190"/>
        <v>59.113</v>
      </c>
      <c r="CN120" s="2">
        <f t="shared" si="191"/>
        <v>59.622999999999998</v>
      </c>
      <c r="CO120" s="2">
        <f t="shared" si="192"/>
        <v>60.433999999999997</v>
      </c>
      <c r="CP120" s="2" t="str">
        <f t="shared" si="193"/>
        <v/>
      </c>
      <c r="CQ120" s="2" t="str">
        <f t="shared" si="194"/>
        <v/>
      </c>
      <c r="CR120" s="2" t="str">
        <f t="shared" si="195"/>
        <v/>
      </c>
      <c r="CS120" s="2" t="str">
        <f t="shared" si="196"/>
        <v/>
      </c>
      <c r="CT120" s="2" t="str">
        <f t="shared" si="197"/>
        <v/>
      </c>
      <c r="CV120" s="2">
        <f t="shared" si="198"/>
        <v>37.946953745818583</v>
      </c>
      <c r="CW120" s="2">
        <f t="shared" si="199"/>
        <v>44.938514304577069</v>
      </c>
      <c r="CX120" s="2">
        <f t="shared" si="200"/>
        <v>47.729762410450917</v>
      </c>
      <c r="CY120" s="2">
        <f t="shared" si="201"/>
        <v>51.028889269897888</v>
      </c>
      <c r="CZ120" s="2">
        <f t="shared" si="202"/>
        <v>53.718993025938886</v>
      </c>
      <c r="DA120" s="2">
        <f t="shared" si="203"/>
        <v>56.456061418350586</v>
      </c>
      <c r="DB120" s="2">
        <f t="shared" si="204"/>
        <v>59.04982821856288</v>
      </c>
      <c r="DC120" s="2">
        <f t="shared" si="205"/>
        <v>59.757072974776463</v>
      </c>
      <c r="DD120" s="2">
        <f t="shared" si="206"/>
        <v>61.054828968412643</v>
      </c>
      <c r="DE120" s="2">
        <f t="shared" si="207"/>
        <v>62.633439185922853</v>
      </c>
      <c r="DF120" s="2">
        <f t="shared" si="208"/>
        <v>62.426561002994042</v>
      </c>
      <c r="DG120" s="2">
        <f t="shared" si="209"/>
        <v>61.646746008432387</v>
      </c>
      <c r="DH120" s="2">
        <f t="shared" si="210"/>
        <v>58.947339490178479</v>
      </c>
      <c r="DI120" s="2">
        <f t="shared" si="211"/>
        <v>56.308752530772765</v>
      </c>
      <c r="DJ120" s="2">
        <f t="shared" si="212"/>
        <v>52.578980489444149</v>
      </c>
      <c r="DL120" s="2">
        <f t="shared" si="213"/>
        <v>36.785981823759904</v>
      </c>
      <c r="DM120" s="2">
        <f t="shared" si="214"/>
        <v>41.804831917385023</v>
      </c>
      <c r="DN120" s="2">
        <f t="shared" si="215"/>
        <v>46.040859193041342</v>
      </c>
      <c r="DO120" s="2">
        <f t="shared" si="216"/>
        <v>49.935252694537056</v>
      </c>
      <c r="DP120" s="2">
        <f t="shared" si="217"/>
        <v>53.687564269015212</v>
      </c>
      <c r="DQ120" s="2">
        <f t="shared" si="218"/>
        <v>56.126172419168434</v>
      </c>
      <c r="DR120" s="2">
        <f t="shared" si="219"/>
        <v>58.640403374991166</v>
      </c>
      <c r="DS120" s="2">
        <f t="shared" si="220"/>
        <v>59.961767854253537</v>
      </c>
      <c r="DT120" s="2">
        <f t="shared" si="221"/>
        <v>60.624791715159638</v>
      </c>
      <c r="DU120" s="2">
        <f t="shared" si="222"/>
        <v>61.490367119567935</v>
      </c>
      <c r="DV120" s="2">
        <f t="shared" si="223"/>
        <v>60.277900080406873</v>
      </c>
      <c r="DW120" s="2">
        <f t="shared" si="224"/>
        <v>59.565934389872766</v>
      </c>
      <c r="DX120" s="2">
        <f t="shared" si="225"/>
        <v>56.498248061162457</v>
      </c>
      <c r="DY120" s="2">
        <f t="shared" si="226"/>
        <v>53.241909572253078</v>
      </c>
      <c r="DZ120" s="2">
        <f t="shared" si="227"/>
        <v>49.069386581451781</v>
      </c>
      <c r="EB120" s="2">
        <f t="shared" si="228"/>
        <v>0.46143814281548856</v>
      </c>
      <c r="EC120" s="2">
        <f t="shared" si="229"/>
        <v>0.40844153745621142</v>
      </c>
      <c r="ED120" s="2">
        <f t="shared" si="230"/>
        <v>0.41508305857856376</v>
      </c>
      <c r="EE120" s="2">
        <f t="shared" si="231"/>
        <v>0.40247482131285961</v>
      </c>
      <c r="EF120" s="2">
        <f t="shared" si="232"/>
        <v>0.46148585814594034</v>
      </c>
      <c r="EG120" s="2">
        <f t="shared" si="233"/>
        <v>0.44307318477242469</v>
      </c>
      <c r="EH120" s="2">
        <f t="shared" si="234"/>
        <v>0.4889708693768901</v>
      </c>
      <c r="EI120" s="2">
        <f t="shared" si="235"/>
        <v>0.53872982966489724</v>
      </c>
      <c r="EJ120" s="2">
        <f t="shared" si="236"/>
        <v>0.52249728068712831</v>
      </c>
      <c r="EK120" s="2">
        <f t="shared" si="237"/>
        <v>0.50318473017290111</v>
      </c>
      <c r="EL120" s="2">
        <f t="shared" si="238"/>
        <v>0.46311710248019922</v>
      </c>
      <c r="EM120" s="2">
        <f t="shared" si="239"/>
        <v>0.43147087314235094</v>
      </c>
      <c r="EN120" s="2">
        <f t="shared" si="240"/>
        <v>0.39156062615594855</v>
      </c>
      <c r="EO120" s="2">
        <f t="shared" si="241"/>
        <v>0.37088518143843952</v>
      </c>
      <c r="EP120" s="2">
        <f t="shared" si="242"/>
        <v>0.39810491118799041</v>
      </c>
    </row>
    <row r="121" spans="2:146" x14ac:dyDescent="0.25">
      <c r="B121" s="2">
        <v>99</v>
      </c>
      <c r="C121" s="49">
        <v>37.315800000000003</v>
      </c>
      <c r="D121" s="49">
        <v>41.17</v>
      </c>
      <c r="E121" s="49">
        <v>47.225999999999999</v>
      </c>
      <c r="F121" s="49">
        <v>49.962000000000003</v>
      </c>
      <c r="G121" s="49">
        <v>53.189</v>
      </c>
      <c r="H121" s="49">
        <v>55.453000000000003</v>
      </c>
      <c r="I121" s="49">
        <v>57.905999999999999</v>
      </c>
      <c r="J121" s="49">
        <v>60.189</v>
      </c>
      <c r="K121" s="49">
        <v>61.320999999999998</v>
      </c>
      <c r="L121" s="49">
        <v>61.113</v>
      </c>
      <c r="M121" s="49">
        <v>60.981000000000002</v>
      </c>
      <c r="N121" s="49">
        <v>60.302</v>
      </c>
      <c r="O121" s="49">
        <v>58.018999999999998</v>
      </c>
      <c r="P121" s="49">
        <v>54.509</v>
      </c>
      <c r="Q121" s="49">
        <v>49.887</v>
      </c>
      <c r="T121" s="4">
        <f t="shared" si="123"/>
        <v>37.341217696124872</v>
      </c>
      <c r="U121" s="4">
        <f t="shared" si="124"/>
        <v>43.549697393658313</v>
      </c>
      <c r="V121" s="4">
        <f t="shared" si="125"/>
        <v>46.935338291750469</v>
      </c>
      <c r="W121" s="4">
        <f t="shared" si="126"/>
        <v>50.495308489049613</v>
      </c>
      <c r="X121" s="4">
        <f t="shared" si="127"/>
        <v>53.610720099263148</v>
      </c>
      <c r="Y121" s="4">
        <f t="shared" si="128"/>
        <v>56.208110237130299</v>
      </c>
      <c r="Z121" s="4">
        <f t="shared" si="129"/>
        <v>58.747308840202756</v>
      </c>
      <c r="AA121" s="4">
        <f t="shared" si="130"/>
        <v>59.761220098140704</v>
      </c>
      <c r="AB121" s="4">
        <f t="shared" si="131"/>
        <v>60.709603934853</v>
      </c>
      <c r="AC121" s="4">
        <f t="shared" si="132"/>
        <v>61.908312933804169</v>
      </c>
      <c r="AD121" s="4">
        <f t="shared" si="133"/>
        <v>61.274635571981953</v>
      </c>
      <c r="AE121" s="4">
        <f t="shared" si="134"/>
        <v>60.569335248144185</v>
      </c>
      <c r="AF121" s="4">
        <f t="shared" si="135"/>
        <v>57.829115372950973</v>
      </c>
      <c r="AG121" s="4">
        <f t="shared" si="136"/>
        <v>55.141921870154022</v>
      </c>
      <c r="AH121" s="4">
        <f t="shared" si="137"/>
        <v>51.261606609571764</v>
      </c>
      <c r="AJ121" s="4">
        <f t="shared" si="138"/>
        <v>-2.5417696124868883E-2</v>
      </c>
      <c r="AK121" s="4">
        <f t="shared" si="139"/>
        <v>-2.3796973936583115</v>
      </c>
      <c r="AL121" s="4">
        <f t="shared" si="140"/>
        <v>0.29066170824953019</v>
      </c>
      <c r="AM121" s="4">
        <f t="shared" si="141"/>
        <v>-0.53330848904960959</v>
      </c>
      <c r="AN121" s="4">
        <f t="shared" si="142"/>
        <v>-0.42172009926314757</v>
      </c>
      <c r="AO121" s="4">
        <f t="shared" si="143"/>
        <v>-0.75511023713029601</v>
      </c>
      <c r="AP121" s="4">
        <f t="shared" si="144"/>
        <v>-0.84130884020275687</v>
      </c>
      <c r="AQ121" s="4">
        <f t="shared" si="145"/>
        <v>0.42777990185929582</v>
      </c>
      <c r="AR121" s="4">
        <f t="shared" si="146"/>
        <v>0.61139606514699807</v>
      </c>
      <c r="AS121" s="4">
        <f t="shared" si="147"/>
        <v>-0.79531293380416912</v>
      </c>
      <c r="AT121" s="4">
        <f t="shared" si="148"/>
        <v>-0.29363557198195167</v>
      </c>
      <c r="AU121" s="4">
        <f t="shared" si="149"/>
        <v>-0.2673352481441853</v>
      </c>
      <c r="AV121" s="4">
        <f t="shared" si="150"/>
        <v>0.18988462704902531</v>
      </c>
      <c r="AW121" s="4">
        <f t="shared" si="151"/>
        <v>-0.63292187015402135</v>
      </c>
      <c r="AX121" s="4">
        <f t="shared" si="152"/>
        <v>-1.3746066095717637</v>
      </c>
      <c r="AZ121" s="2">
        <f t="shared" si="153"/>
        <v>37.341176017413716</v>
      </c>
      <c r="BA121" s="2">
        <f t="shared" si="154"/>
        <v>43.542799055932491</v>
      </c>
      <c r="BB121" s="2">
        <f t="shared" si="155"/>
        <v>46.92293526610441</v>
      </c>
      <c r="BC121" s="2">
        <f t="shared" si="156"/>
        <v>50.489690251885705</v>
      </c>
      <c r="BD121" s="2">
        <f t="shared" si="157"/>
        <v>53.610697101752109</v>
      </c>
      <c r="BE121" s="2">
        <f t="shared" si="158"/>
        <v>56.20806007458588</v>
      </c>
      <c r="BF121" s="2">
        <f t="shared" si="159"/>
        <v>58.747202090607885</v>
      </c>
      <c r="BG121" s="2">
        <f t="shared" si="160"/>
        <v>59.759772211963863</v>
      </c>
      <c r="BH121" s="2">
        <f t="shared" si="161"/>
        <v>60.707780284124482</v>
      </c>
      <c r="BI121" s="2">
        <f t="shared" si="162"/>
        <v>61.908180440892991</v>
      </c>
      <c r="BJ121" s="2">
        <f t="shared" si="163"/>
        <v>61.274568253761856</v>
      </c>
      <c r="BK121" s="2">
        <f t="shared" si="164"/>
        <v>60.568487098273138</v>
      </c>
      <c r="BL121" s="2">
        <f t="shared" si="165"/>
        <v>57.808053390010699</v>
      </c>
      <c r="BM121" s="2">
        <f t="shared" si="166"/>
        <v>54.990537928809061</v>
      </c>
      <c r="BN121" s="2">
        <f t="shared" si="167"/>
        <v>51.00499268427329</v>
      </c>
      <c r="BP121" s="2" t="str">
        <f t="shared" si="168"/>
        <v/>
      </c>
      <c r="BQ121" s="2" t="str">
        <f t="shared" si="169"/>
        <v/>
      </c>
      <c r="BR121" s="2">
        <f t="shared" si="170"/>
        <v>47.225999999999999</v>
      </c>
      <c r="BS121" s="2">
        <f t="shared" si="171"/>
        <v>49.962000000000003</v>
      </c>
      <c r="BT121" s="2">
        <f t="shared" si="172"/>
        <v>53.189</v>
      </c>
      <c r="BU121" s="2">
        <f t="shared" si="173"/>
        <v>55.453000000000003</v>
      </c>
      <c r="BV121" s="2" t="str">
        <f t="shared" si="174"/>
        <v/>
      </c>
      <c r="BW121" s="2" t="str">
        <f t="shared" si="175"/>
        <v/>
      </c>
      <c r="BX121" s="2" t="str">
        <f t="shared" si="176"/>
        <v/>
      </c>
      <c r="BY121" s="2" t="str">
        <f t="shared" si="177"/>
        <v/>
      </c>
      <c r="BZ121" s="2">
        <f t="shared" si="178"/>
        <v>60.981000000000002</v>
      </c>
      <c r="CA121" s="2">
        <f t="shared" si="179"/>
        <v>60.302</v>
      </c>
      <c r="CB121" s="2">
        <f t="shared" si="180"/>
        <v>58.018999999999998</v>
      </c>
      <c r="CC121" s="2">
        <f t="shared" si="181"/>
        <v>54.509</v>
      </c>
      <c r="CD121" s="2">
        <f t="shared" si="182"/>
        <v>49.887</v>
      </c>
      <c r="CF121" s="2">
        <f t="shared" si="183"/>
        <v>37.315800000000003</v>
      </c>
      <c r="CG121" s="2">
        <f t="shared" si="184"/>
        <v>41.17</v>
      </c>
      <c r="CH121" s="2" t="str">
        <f t="shared" si="185"/>
        <v/>
      </c>
      <c r="CI121" s="2" t="str">
        <f t="shared" si="186"/>
        <v/>
      </c>
      <c r="CJ121" s="2" t="str">
        <f t="shared" si="187"/>
        <v/>
      </c>
      <c r="CK121" s="2" t="str">
        <f t="shared" si="188"/>
        <v/>
      </c>
      <c r="CL121" s="2">
        <f t="shared" si="189"/>
        <v>57.905999999999999</v>
      </c>
      <c r="CM121" s="2">
        <f t="shared" si="190"/>
        <v>60.189</v>
      </c>
      <c r="CN121" s="2">
        <f t="shared" si="191"/>
        <v>61.320999999999998</v>
      </c>
      <c r="CO121" s="2">
        <f t="shared" si="192"/>
        <v>61.113</v>
      </c>
      <c r="CP121" s="2" t="str">
        <f t="shared" si="193"/>
        <v/>
      </c>
      <c r="CQ121" s="2" t="str">
        <f t="shared" si="194"/>
        <v/>
      </c>
      <c r="CR121" s="2" t="str">
        <f t="shared" si="195"/>
        <v/>
      </c>
      <c r="CS121" s="2" t="str">
        <f t="shared" si="196"/>
        <v/>
      </c>
      <c r="CT121" s="2" t="str">
        <f t="shared" si="197"/>
        <v/>
      </c>
      <c r="CV121" s="2">
        <f t="shared" si="198"/>
        <v>37.898896348958814</v>
      </c>
      <c r="CW121" s="2">
        <f t="shared" si="199"/>
        <v>44.906981840051365</v>
      </c>
      <c r="CX121" s="2">
        <f t="shared" si="200"/>
        <v>47.668983944374219</v>
      </c>
      <c r="CY121" s="2">
        <f t="shared" si="201"/>
        <v>50.962755351211698</v>
      </c>
      <c r="CZ121" s="2">
        <f t="shared" si="202"/>
        <v>53.638591247612979</v>
      </c>
      <c r="DA121" s="2">
        <f t="shared" si="203"/>
        <v>56.368542057430162</v>
      </c>
      <c r="DB121" s="2">
        <f t="shared" si="204"/>
        <v>58.979581212574857</v>
      </c>
      <c r="DC121" s="2">
        <f t="shared" si="205"/>
        <v>59.665245682637128</v>
      </c>
      <c r="DD121" s="2">
        <f t="shared" si="206"/>
        <v>60.967192473010805</v>
      </c>
      <c r="DE121" s="2">
        <f t="shared" si="207"/>
        <v>62.533701126365663</v>
      </c>
      <c r="DF121" s="2">
        <f t="shared" si="208"/>
        <v>62.31783270958087</v>
      </c>
      <c r="DG121" s="2">
        <f t="shared" si="209"/>
        <v>61.516143938346687</v>
      </c>
      <c r="DH121" s="2">
        <f t="shared" si="210"/>
        <v>58.833536354819557</v>
      </c>
      <c r="DI121" s="2">
        <f t="shared" si="211"/>
        <v>56.19186486286327</v>
      </c>
      <c r="DJ121" s="2">
        <f t="shared" si="212"/>
        <v>52.471176041749047</v>
      </c>
      <c r="DL121" s="2">
        <f t="shared" si="213"/>
        <v>36.747514937134</v>
      </c>
      <c r="DM121" s="2">
        <f t="shared" si="214"/>
        <v>41.740859023867657</v>
      </c>
      <c r="DN121" s="2">
        <f t="shared" si="215"/>
        <v>45.964138948383578</v>
      </c>
      <c r="DO121" s="2">
        <f t="shared" si="216"/>
        <v>49.849161833232309</v>
      </c>
      <c r="DP121" s="2">
        <f t="shared" si="217"/>
        <v>53.581011094903651</v>
      </c>
      <c r="DQ121" s="2">
        <f t="shared" si="218"/>
        <v>56.024089254710134</v>
      </c>
      <c r="DR121" s="2">
        <f t="shared" si="219"/>
        <v>58.525709207088887</v>
      </c>
      <c r="DS121" s="2">
        <f t="shared" si="220"/>
        <v>59.833586096225673</v>
      </c>
      <c r="DT121" s="2">
        <f t="shared" si="221"/>
        <v>60.491567089895732</v>
      </c>
      <c r="DU121" s="2">
        <f t="shared" si="222"/>
        <v>61.344920119997212</v>
      </c>
      <c r="DV121" s="2">
        <f t="shared" si="223"/>
        <v>60.171548827012799</v>
      </c>
      <c r="DW121" s="2">
        <f t="shared" si="224"/>
        <v>59.429674304723676</v>
      </c>
      <c r="DX121" s="2">
        <f t="shared" si="225"/>
        <v>56.354781923489057</v>
      </c>
      <c r="DY121" s="2">
        <f t="shared" si="226"/>
        <v>53.132084649915456</v>
      </c>
      <c r="DZ121" s="2">
        <f t="shared" si="227"/>
        <v>48.983316709721421</v>
      </c>
      <c r="EB121" s="2">
        <f t="shared" si="228"/>
        <v>0.48439233586477376</v>
      </c>
      <c r="EC121" s="2">
        <f t="shared" si="229"/>
        <v>0.43086856174555693</v>
      </c>
      <c r="ED121" s="2">
        <f t="shared" si="230"/>
        <v>0.43760499049727292</v>
      </c>
      <c r="EE121" s="2">
        <f t="shared" si="231"/>
        <v>0.42480949438747606</v>
      </c>
      <c r="EF121" s="2">
        <f t="shared" si="232"/>
        <v>0.48444028972425934</v>
      </c>
      <c r="EG121" s="2">
        <f t="shared" si="233"/>
        <v>0.46590412845245888</v>
      </c>
      <c r="EH121" s="2">
        <f t="shared" si="234"/>
        <v>0.51199263042928589</v>
      </c>
      <c r="EI121" s="2">
        <f t="shared" si="235"/>
        <v>0.56152012052066935</v>
      </c>
      <c r="EJ121" s="2">
        <f t="shared" si="236"/>
        <v>0.54541283559620635</v>
      </c>
      <c r="EK121" s="2">
        <f t="shared" si="237"/>
        <v>0.52618664171254614</v>
      </c>
      <c r="EL121" s="2">
        <f t="shared" si="238"/>
        <v>0.48607943445520502</v>
      </c>
      <c r="EM121" s="2">
        <f t="shared" si="239"/>
        <v>0.45419153233876808</v>
      </c>
      <c r="EN121" s="2">
        <f t="shared" si="240"/>
        <v>0.41370897893198011</v>
      </c>
      <c r="EO121" s="2">
        <f t="shared" si="241"/>
        <v>0.39261870149060352</v>
      </c>
      <c r="EP121" s="2">
        <f t="shared" si="242"/>
        <v>0.42036768628034288</v>
      </c>
    </row>
    <row r="122" spans="2:146" x14ac:dyDescent="0.25">
      <c r="B122" s="2">
        <v>100</v>
      </c>
      <c r="C122" s="49">
        <v>36.789499999999997</v>
      </c>
      <c r="D122" s="49">
        <v>42.491</v>
      </c>
      <c r="E122" s="49">
        <v>46.811</v>
      </c>
      <c r="F122" s="49">
        <v>49.320999999999998</v>
      </c>
      <c r="G122" s="49">
        <v>53.755000000000003</v>
      </c>
      <c r="H122" s="49">
        <v>53.905999999999999</v>
      </c>
      <c r="I122" s="49">
        <v>58.924999999999997</v>
      </c>
      <c r="J122" s="49">
        <v>58.887</v>
      </c>
      <c r="K122" s="49">
        <v>60.679000000000002</v>
      </c>
      <c r="L122" s="49">
        <v>61.113</v>
      </c>
      <c r="M122" s="49">
        <v>60.113</v>
      </c>
      <c r="N122" s="49">
        <v>59.075000000000003</v>
      </c>
      <c r="O122" s="49">
        <v>57.151000000000003</v>
      </c>
      <c r="P122" s="49">
        <v>52.283000000000001</v>
      </c>
      <c r="Q122" s="49">
        <v>49.755000000000003</v>
      </c>
      <c r="T122" s="4">
        <f t="shared" si="123"/>
        <v>37.271489003126064</v>
      </c>
      <c r="U122" s="4">
        <f t="shared" si="124"/>
        <v>43.428388672433044</v>
      </c>
      <c r="V122" s="4">
        <f t="shared" si="125"/>
        <v>46.819661898363613</v>
      </c>
      <c r="W122" s="4">
        <f t="shared" si="126"/>
        <v>50.390873456348466</v>
      </c>
      <c r="X122" s="4">
        <f t="shared" si="127"/>
        <v>53.515751684444936</v>
      </c>
      <c r="Y122" s="4">
        <f t="shared" si="128"/>
        <v>56.10555893962762</v>
      </c>
      <c r="Z122" s="4">
        <f t="shared" si="129"/>
        <v>58.643187493798997</v>
      </c>
      <c r="AA122" s="4">
        <f t="shared" si="130"/>
        <v>59.655892189977287</v>
      </c>
      <c r="AB122" s="4">
        <f t="shared" si="131"/>
        <v>60.589519567660247</v>
      </c>
      <c r="AC122" s="4">
        <f t="shared" si="132"/>
        <v>61.756663789409579</v>
      </c>
      <c r="AD122" s="4">
        <f t="shared" si="133"/>
        <v>61.117752310051742</v>
      </c>
      <c r="AE122" s="4">
        <f t="shared" si="134"/>
        <v>60.387571514156228</v>
      </c>
      <c r="AF122" s="4">
        <f t="shared" si="135"/>
        <v>57.631680795883774</v>
      </c>
      <c r="AG122" s="4">
        <f t="shared" si="136"/>
        <v>54.861884685155268</v>
      </c>
      <c r="AH122" s="4">
        <f t="shared" si="137"/>
        <v>50.919312932415487</v>
      </c>
      <c r="AJ122" s="4">
        <f t="shared" si="138"/>
        <v>-0.48198900312606696</v>
      </c>
      <c r="AK122" s="4">
        <f t="shared" si="139"/>
        <v>-0.93738867243304469</v>
      </c>
      <c r="AL122" s="4">
        <f t="shared" si="140"/>
        <v>-8.6618983636128632E-3</v>
      </c>
      <c r="AM122" s="4">
        <f t="shared" si="141"/>
        <v>-1.0698734563484678</v>
      </c>
      <c r="AN122" s="4">
        <f t="shared" si="142"/>
        <v>0.23924831555506643</v>
      </c>
      <c r="AO122" s="4">
        <f t="shared" si="143"/>
        <v>-2.1995589396276216</v>
      </c>
      <c r="AP122" s="4">
        <f t="shared" si="144"/>
        <v>0.28181250620099974</v>
      </c>
      <c r="AQ122" s="4">
        <f t="shared" si="145"/>
        <v>-0.76889218997728648</v>
      </c>
      <c r="AR122" s="4">
        <f t="shared" si="146"/>
        <v>8.9480432339755112E-2</v>
      </c>
      <c r="AS122" s="4">
        <f t="shared" si="147"/>
        <v>-0.64366378940957958</v>
      </c>
      <c r="AT122" s="4">
        <f t="shared" si="148"/>
        <v>-1.0047523100517424</v>
      </c>
      <c r="AU122" s="4">
        <f t="shared" si="149"/>
        <v>-1.3125715141562253</v>
      </c>
      <c r="AV122" s="4">
        <f t="shared" si="150"/>
        <v>-0.48068079588377088</v>
      </c>
      <c r="AW122" s="4">
        <f t="shared" si="151"/>
        <v>-2.5788846851552663</v>
      </c>
      <c r="AX122" s="4">
        <f t="shared" si="152"/>
        <v>-1.1643129324154842</v>
      </c>
      <c r="AZ122" s="2">
        <f t="shared" si="153"/>
        <v>37.271479894780953</v>
      </c>
      <c r="BA122" s="2">
        <f t="shared" si="154"/>
        <v>43.424636076059194</v>
      </c>
      <c r="BB122" s="2">
        <f t="shared" si="155"/>
        <v>46.815977460214242</v>
      </c>
      <c r="BC122" s="2">
        <f t="shared" si="156"/>
        <v>50.389408098963358</v>
      </c>
      <c r="BD122" s="2">
        <f t="shared" si="157"/>
        <v>53.515699010696217</v>
      </c>
      <c r="BE122" s="2">
        <f t="shared" si="158"/>
        <v>56.105507083098544</v>
      </c>
      <c r="BF122" s="2">
        <f t="shared" si="159"/>
        <v>58.642751578133485</v>
      </c>
      <c r="BG122" s="2">
        <f t="shared" si="160"/>
        <v>59.650505281848673</v>
      </c>
      <c r="BH122" s="2">
        <f t="shared" si="161"/>
        <v>60.583434969431551</v>
      </c>
      <c r="BI122" s="2">
        <f t="shared" si="162"/>
        <v>61.756131866930104</v>
      </c>
      <c r="BJ122" s="2">
        <f t="shared" si="163"/>
        <v>61.117639980949505</v>
      </c>
      <c r="BK122" s="2">
        <f t="shared" si="164"/>
        <v>60.387378165299538</v>
      </c>
      <c r="BL122" s="2">
        <f t="shared" si="165"/>
        <v>57.625531543554217</v>
      </c>
      <c r="BM122" s="2">
        <f t="shared" si="166"/>
        <v>54.808752413043109</v>
      </c>
      <c r="BN122" s="2">
        <f t="shared" si="167"/>
        <v>50.828019714896527</v>
      </c>
      <c r="BP122" s="2" t="str">
        <f t="shared" si="168"/>
        <v/>
      </c>
      <c r="BQ122" s="2" t="str">
        <f t="shared" si="169"/>
        <v/>
      </c>
      <c r="BR122" s="2">
        <f t="shared" si="170"/>
        <v>46.811</v>
      </c>
      <c r="BS122" s="2">
        <f t="shared" si="171"/>
        <v>49.320999999999998</v>
      </c>
      <c r="BT122" s="2" t="str">
        <f t="shared" si="172"/>
        <v/>
      </c>
      <c r="BU122" s="2" t="str">
        <f t="shared" si="173"/>
        <v/>
      </c>
      <c r="BV122" s="2" t="str">
        <f t="shared" si="174"/>
        <v/>
      </c>
      <c r="BW122" s="2" t="str">
        <f t="shared" si="175"/>
        <v/>
      </c>
      <c r="BX122" s="2" t="str">
        <f t="shared" si="176"/>
        <v/>
      </c>
      <c r="BY122" s="2" t="str">
        <f t="shared" si="177"/>
        <v/>
      </c>
      <c r="BZ122" s="2" t="str">
        <f t="shared" si="178"/>
        <v/>
      </c>
      <c r="CA122" s="2">
        <f t="shared" si="179"/>
        <v>59.075000000000003</v>
      </c>
      <c r="CB122" s="2">
        <f t="shared" si="180"/>
        <v>57.151000000000003</v>
      </c>
      <c r="CC122" s="2">
        <f t="shared" si="181"/>
        <v>52.283000000000001</v>
      </c>
      <c r="CD122" s="2">
        <f t="shared" si="182"/>
        <v>49.755000000000003</v>
      </c>
      <c r="CF122" s="2">
        <f t="shared" si="183"/>
        <v>36.789499999999997</v>
      </c>
      <c r="CG122" s="2">
        <f t="shared" si="184"/>
        <v>42.491</v>
      </c>
      <c r="CH122" s="2" t="str">
        <f t="shared" si="185"/>
        <v/>
      </c>
      <c r="CI122" s="2" t="str">
        <f t="shared" si="186"/>
        <v/>
      </c>
      <c r="CJ122" s="2">
        <f t="shared" si="187"/>
        <v>53.755000000000003</v>
      </c>
      <c r="CK122" s="2">
        <f t="shared" si="188"/>
        <v>53.905999999999999</v>
      </c>
      <c r="CL122" s="2">
        <f t="shared" si="189"/>
        <v>58.924999999999997</v>
      </c>
      <c r="CM122" s="2">
        <f t="shared" si="190"/>
        <v>58.887</v>
      </c>
      <c r="CN122" s="2">
        <f t="shared" si="191"/>
        <v>60.679000000000002</v>
      </c>
      <c r="CO122" s="2">
        <f t="shared" si="192"/>
        <v>61.113</v>
      </c>
      <c r="CP122" s="2">
        <f t="shared" si="193"/>
        <v>60.113</v>
      </c>
      <c r="CQ122" s="2" t="str">
        <f t="shared" si="194"/>
        <v/>
      </c>
      <c r="CR122" s="2" t="str">
        <f t="shared" si="195"/>
        <v/>
      </c>
      <c r="CS122" s="2" t="str">
        <f t="shared" si="196"/>
        <v/>
      </c>
      <c r="CT122" s="2" t="str">
        <f t="shared" si="197"/>
        <v/>
      </c>
      <c r="CV122" s="2">
        <f t="shared" si="198"/>
        <v>37.850838952099053</v>
      </c>
      <c r="CW122" s="2">
        <f t="shared" si="199"/>
        <v>44.875449375525669</v>
      </c>
      <c r="CX122" s="2">
        <f t="shared" si="200"/>
        <v>47.608205478297521</v>
      </c>
      <c r="CY122" s="2">
        <f t="shared" si="201"/>
        <v>50.896621432525514</v>
      </c>
      <c r="CZ122" s="2">
        <f t="shared" si="202"/>
        <v>53.558189469287072</v>
      </c>
      <c r="DA122" s="2">
        <f t="shared" si="203"/>
        <v>56.28102269650973</v>
      </c>
      <c r="DB122" s="2">
        <f t="shared" si="204"/>
        <v>58.909334206586834</v>
      </c>
      <c r="DC122" s="2">
        <f t="shared" si="205"/>
        <v>59.5734183904978</v>
      </c>
      <c r="DD122" s="2">
        <f t="shared" si="206"/>
        <v>60.879555977608966</v>
      </c>
      <c r="DE122" s="2">
        <f t="shared" si="207"/>
        <v>62.433963066808474</v>
      </c>
      <c r="DF122" s="2">
        <f t="shared" si="208"/>
        <v>62.20910441616769</v>
      </c>
      <c r="DG122" s="2">
        <f t="shared" si="209"/>
        <v>61.385541868260979</v>
      </c>
      <c r="DH122" s="2">
        <f t="shared" si="210"/>
        <v>58.719733219460643</v>
      </c>
      <c r="DI122" s="2">
        <f t="shared" si="211"/>
        <v>56.074977194953775</v>
      </c>
      <c r="DJ122" s="2">
        <f t="shared" si="212"/>
        <v>52.363371594053937</v>
      </c>
      <c r="DL122" s="2">
        <f t="shared" si="213"/>
        <v>36.709048050508095</v>
      </c>
      <c r="DM122" s="2">
        <f t="shared" si="214"/>
        <v>41.67688613035029</v>
      </c>
      <c r="DN122" s="2">
        <f t="shared" si="215"/>
        <v>45.887418703725814</v>
      </c>
      <c r="DO122" s="2">
        <f t="shared" si="216"/>
        <v>49.763070971927569</v>
      </c>
      <c r="DP122" s="2">
        <f t="shared" si="217"/>
        <v>53.474457920792091</v>
      </c>
      <c r="DQ122" s="2">
        <f t="shared" si="218"/>
        <v>55.922006090251827</v>
      </c>
      <c r="DR122" s="2">
        <f t="shared" si="219"/>
        <v>58.411015039186609</v>
      </c>
      <c r="DS122" s="2">
        <f t="shared" si="220"/>
        <v>59.705404338197809</v>
      </c>
      <c r="DT122" s="2">
        <f t="shared" si="221"/>
        <v>60.358342464631818</v>
      </c>
      <c r="DU122" s="2">
        <f t="shared" si="222"/>
        <v>61.199473120426482</v>
      </c>
      <c r="DV122" s="2">
        <f t="shared" si="223"/>
        <v>60.065197573618725</v>
      </c>
      <c r="DW122" s="2">
        <f t="shared" si="224"/>
        <v>59.293414219574579</v>
      </c>
      <c r="DX122" s="2">
        <f t="shared" si="225"/>
        <v>56.211315785815664</v>
      </c>
      <c r="DY122" s="2">
        <f t="shared" si="226"/>
        <v>53.022259727577847</v>
      </c>
      <c r="DZ122" s="2">
        <f t="shared" si="227"/>
        <v>48.897246837991069</v>
      </c>
      <c r="EB122" s="2">
        <f t="shared" si="228"/>
        <v>0.50741257134807205</v>
      </c>
      <c r="EC122" s="2">
        <f t="shared" si="229"/>
        <v>0.45358280836086018</v>
      </c>
      <c r="ED122" s="2">
        <f t="shared" si="230"/>
        <v>0.46038709141082079</v>
      </c>
      <c r="EE122" s="2">
        <f t="shared" si="231"/>
        <v>0.44745545186810409</v>
      </c>
      <c r="EF122" s="2">
        <f t="shared" si="232"/>
        <v>0.507460561217291</v>
      </c>
      <c r="EG122" s="2">
        <f t="shared" si="233"/>
        <v>0.48887881605427463</v>
      </c>
      <c r="EH122" s="2">
        <f t="shared" si="234"/>
        <v>0.53496362550960186</v>
      </c>
      <c r="EI122" s="2">
        <f t="shared" si="235"/>
        <v>0.58405377764975208</v>
      </c>
      <c r="EJ122" s="2">
        <f t="shared" si="236"/>
        <v>0.56813762652849986</v>
      </c>
      <c r="EK122" s="2">
        <f t="shared" si="237"/>
        <v>0.54907794256643316</v>
      </c>
      <c r="EL122" s="2">
        <f t="shared" si="238"/>
        <v>0.50910068178172374</v>
      </c>
      <c r="EM122" s="2">
        <f t="shared" si="239"/>
        <v>0.47710458947768869</v>
      </c>
      <c r="EN122" s="2">
        <f t="shared" si="240"/>
        <v>0.43621195628370862</v>
      </c>
      <c r="EO122" s="2">
        <f t="shared" si="241"/>
        <v>0.41478610301892782</v>
      </c>
      <c r="EP122" s="2">
        <f t="shared" si="242"/>
        <v>0.4429592086874013</v>
      </c>
    </row>
    <row r="123" spans="2:146" x14ac:dyDescent="0.25">
      <c r="B123" s="2">
        <v>101</v>
      </c>
      <c r="C123" s="49">
        <v>36.912300000000002</v>
      </c>
      <c r="D123" s="49">
        <v>42.225999999999999</v>
      </c>
      <c r="E123" s="49">
        <v>45.509</v>
      </c>
      <c r="F123" s="49">
        <v>49.453000000000003</v>
      </c>
      <c r="G123" s="49">
        <v>51.585000000000001</v>
      </c>
      <c r="H123" s="49">
        <v>54.377000000000002</v>
      </c>
      <c r="I123" s="49">
        <v>58.244999999999997</v>
      </c>
      <c r="J123" s="49">
        <v>59.509</v>
      </c>
      <c r="K123" s="49">
        <v>59.283000000000001</v>
      </c>
      <c r="L123" s="49">
        <v>61.716999999999999</v>
      </c>
      <c r="M123" s="49">
        <v>59.66</v>
      </c>
      <c r="N123" s="49">
        <v>59.320999999999998</v>
      </c>
      <c r="O123" s="49">
        <v>55.453000000000003</v>
      </c>
      <c r="P123" s="49">
        <v>54.679000000000002</v>
      </c>
      <c r="Q123" s="49">
        <v>48.698</v>
      </c>
      <c r="T123" s="4">
        <f t="shared" si="123"/>
        <v>37.202262701206678</v>
      </c>
      <c r="U123" s="4">
        <f t="shared" si="124"/>
        <v>43.308733149879444</v>
      </c>
      <c r="V123" s="4">
        <f t="shared" si="125"/>
        <v>46.70906147834306</v>
      </c>
      <c r="W123" s="4">
        <f t="shared" si="126"/>
        <v>50.288348183400615</v>
      </c>
      <c r="X123" s="4">
        <f t="shared" si="127"/>
        <v>53.419713393815613</v>
      </c>
      <c r="Y123" s="4">
        <f t="shared" si="128"/>
        <v>56.002453910989246</v>
      </c>
      <c r="Z123" s="4">
        <f t="shared" si="129"/>
        <v>58.538011132594598</v>
      </c>
      <c r="AA123" s="4">
        <f t="shared" si="130"/>
        <v>59.557853363619692</v>
      </c>
      <c r="AB123" s="4">
        <f t="shared" si="131"/>
        <v>60.475925900909239</v>
      </c>
      <c r="AC123" s="4">
        <f t="shared" si="132"/>
        <v>61.604224774810568</v>
      </c>
      <c r="AD123" s="4">
        <f t="shared" si="133"/>
        <v>60.961300882791491</v>
      </c>
      <c r="AE123" s="4">
        <f t="shared" si="134"/>
        <v>60.205852299619998</v>
      </c>
      <c r="AF123" s="4">
        <f t="shared" si="135"/>
        <v>57.442655833583288</v>
      </c>
      <c r="AG123" s="4">
        <f t="shared" si="136"/>
        <v>54.643404374361189</v>
      </c>
      <c r="AH123" s="4">
        <f t="shared" si="137"/>
        <v>50.681024634400636</v>
      </c>
      <c r="AJ123" s="4">
        <f t="shared" si="138"/>
        <v>-0.28996270120667589</v>
      </c>
      <c r="AK123" s="4">
        <f t="shared" si="139"/>
        <v>-1.082733149879445</v>
      </c>
      <c r="AL123" s="4">
        <f t="shared" si="140"/>
        <v>-1.2000614783430592</v>
      </c>
      <c r="AM123" s="4">
        <f t="shared" si="141"/>
        <v>-0.83534818340061179</v>
      </c>
      <c r="AN123" s="4">
        <f t="shared" si="142"/>
        <v>-1.8347133938156119</v>
      </c>
      <c r="AO123" s="4">
        <f t="shared" si="143"/>
        <v>-1.6254539109892434</v>
      </c>
      <c r="AP123" s="4">
        <f t="shared" si="144"/>
        <v>-0.2930111325946001</v>
      </c>
      <c r="AQ123" s="4">
        <f t="shared" si="145"/>
        <v>-4.8853363619691947E-2</v>
      </c>
      <c r="AR123" s="4">
        <f t="shared" si="146"/>
        <v>-1.1929259009092377</v>
      </c>
      <c r="AS123" s="4">
        <f t="shared" si="147"/>
        <v>0.11277522518943073</v>
      </c>
      <c r="AT123" s="4">
        <f t="shared" si="148"/>
        <v>-1.3013008827914945</v>
      </c>
      <c r="AU123" s="4">
        <f t="shared" si="149"/>
        <v>-0.88485229962000034</v>
      </c>
      <c r="AV123" s="4">
        <f t="shared" si="150"/>
        <v>-1.989655833583285</v>
      </c>
      <c r="AW123" s="4">
        <f t="shared" si="151"/>
        <v>3.5595625638812578E-2</v>
      </c>
      <c r="AX123" s="4">
        <f t="shared" si="152"/>
        <v>-1.9830246344006355</v>
      </c>
      <c r="AZ123" s="2">
        <f t="shared" si="153"/>
        <v>37.202260862704577</v>
      </c>
      <c r="BA123" s="2">
        <f t="shared" si="154"/>
        <v>43.304369619648185</v>
      </c>
      <c r="BB123" s="2">
        <f t="shared" si="155"/>
        <v>46.708003713915723</v>
      </c>
      <c r="BC123" s="2">
        <f t="shared" si="156"/>
        <v>50.287968169443204</v>
      </c>
      <c r="BD123" s="2">
        <f t="shared" si="157"/>
        <v>53.419500366644655</v>
      </c>
      <c r="BE123" s="2">
        <f t="shared" si="158"/>
        <v>56.002267305458027</v>
      </c>
      <c r="BF123" s="2">
        <f t="shared" si="159"/>
        <v>58.536339060342669</v>
      </c>
      <c r="BG123" s="2">
        <f t="shared" si="160"/>
        <v>59.539566867784472</v>
      </c>
      <c r="BH123" s="2">
        <f t="shared" si="161"/>
        <v>60.457178240129963</v>
      </c>
      <c r="BI123" s="2">
        <f t="shared" si="162"/>
        <v>61.602254176508403</v>
      </c>
      <c r="BJ123" s="2">
        <f t="shared" si="163"/>
        <v>60.96090367353699</v>
      </c>
      <c r="BK123" s="2">
        <f t="shared" si="164"/>
        <v>60.205806942105752</v>
      </c>
      <c r="BL123" s="2">
        <f t="shared" si="165"/>
        <v>57.441000094118785</v>
      </c>
      <c r="BM123" s="2">
        <f t="shared" si="166"/>
        <v>54.626212629899882</v>
      </c>
      <c r="BN123" s="2">
        <f t="shared" si="167"/>
        <v>50.651207429909043</v>
      </c>
      <c r="BP123" s="2" t="str">
        <f t="shared" si="168"/>
        <v/>
      </c>
      <c r="BQ123" s="2" t="str">
        <f t="shared" si="169"/>
        <v/>
      </c>
      <c r="BR123" s="2">
        <f t="shared" si="170"/>
        <v>45.509</v>
      </c>
      <c r="BS123" s="2">
        <f t="shared" si="171"/>
        <v>49.453000000000003</v>
      </c>
      <c r="BT123" s="2" t="str">
        <f t="shared" si="172"/>
        <v/>
      </c>
      <c r="BU123" s="2" t="str">
        <f t="shared" si="173"/>
        <v/>
      </c>
      <c r="BV123" s="2" t="str">
        <f t="shared" si="174"/>
        <v/>
      </c>
      <c r="BW123" s="2" t="str">
        <f t="shared" si="175"/>
        <v/>
      </c>
      <c r="BX123" s="2" t="str">
        <f t="shared" si="176"/>
        <v/>
      </c>
      <c r="BY123" s="2" t="str">
        <f t="shared" si="177"/>
        <v/>
      </c>
      <c r="BZ123" s="2" t="str">
        <f t="shared" si="178"/>
        <v/>
      </c>
      <c r="CA123" s="2" t="str">
        <f t="shared" si="179"/>
        <v/>
      </c>
      <c r="CB123" s="2">
        <f t="shared" si="180"/>
        <v>55.453000000000003</v>
      </c>
      <c r="CC123" s="2">
        <f t="shared" si="181"/>
        <v>54.679000000000002</v>
      </c>
      <c r="CD123" s="2">
        <f t="shared" si="182"/>
        <v>48.698</v>
      </c>
      <c r="CF123" s="2">
        <f t="shared" si="183"/>
        <v>36.912300000000002</v>
      </c>
      <c r="CG123" s="2">
        <f t="shared" si="184"/>
        <v>42.225999999999999</v>
      </c>
      <c r="CH123" s="2" t="str">
        <f t="shared" si="185"/>
        <v/>
      </c>
      <c r="CI123" s="2" t="str">
        <f t="shared" si="186"/>
        <v/>
      </c>
      <c r="CJ123" s="2">
        <f t="shared" si="187"/>
        <v>51.585000000000001</v>
      </c>
      <c r="CK123" s="2">
        <f t="shared" si="188"/>
        <v>54.377000000000002</v>
      </c>
      <c r="CL123" s="2">
        <f t="shared" si="189"/>
        <v>58.244999999999997</v>
      </c>
      <c r="CM123" s="2">
        <f t="shared" si="190"/>
        <v>59.509</v>
      </c>
      <c r="CN123" s="2">
        <f t="shared" si="191"/>
        <v>59.283000000000001</v>
      </c>
      <c r="CO123" s="2">
        <f t="shared" si="192"/>
        <v>61.716999999999999</v>
      </c>
      <c r="CP123" s="2">
        <f t="shared" si="193"/>
        <v>59.66</v>
      </c>
      <c r="CQ123" s="2">
        <f t="shared" si="194"/>
        <v>59.320999999999998</v>
      </c>
      <c r="CR123" s="2" t="str">
        <f t="shared" si="195"/>
        <v/>
      </c>
      <c r="CS123" s="2" t="str">
        <f t="shared" si="196"/>
        <v/>
      </c>
      <c r="CT123" s="2" t="str">
        <f t="shared" si="197"/>
        <v/>
      </c>
      <c r="CV123" s="2">
        <f t="shared" si="198"/>
        <v>37.802781555239285</v>
      </c>
      <c r="CW123" s="2">
        <f t="shared" si="199"/>
        <v>44.843916910999972</v>
      </c>
      <c r="CX123" s="2">
        <f t="shared" si="200"/>
        <v>47.54742701222083</v>
      </c>
      <c r="CY123" s="2">
        <f t="shared" si="201"/>
        <v>50.83048751383933</v>
      </c>
      <c r="CZ123" s="2">
        <f t="shared" si="202"/>
        <v>53.477787690961165</v>
      </c>
      <c r="DA123" s="2">
        <f t="shared" si="203"/>
        <v>56.193503335589298</v>
      </c>
      <c r="DB123" s="2">
        <f t="shared" si="204"/>
        <v>58.839087200598811</v>
      </c>
      <c r="DC123" s="2">
        <f t="shared" si="205"/>
        <v>59.481591098358464</v>
      </c>
      <c r="DD123" s="2">
        <f t="shared" si="206"/>
        <v>60.791919482207128</v>
      </c>
      <c r="DE123" s="2">
        <f t="shared" si="207"/>
        <v>62.334225007251284</v>
      </c>
      <c r="DF123" s="2">
        <f t="shared" si="208"/>
        <v>62.100376122754518</v>
      </c>
      <c r="DG123" s="2">
        <f t="shared" si="209"/>
        <v>61.254939798175272</v>
      </c>
      <c r="DH123" s="2">
        <f t="shared" si="210"/>
        <v>58.605930084101729</v>
      </c>
      <c r="DI123" s="2">
        <f t="shared" si="211"/>
        <v>55.95808952704428</v>
      </c>
      <c r="DJ123" s="2">
        <f t="shared" si="212"/>
        <v>52.255567146358835</v>
      </c>
      <c r="DL123" s="2">
        <f t="shared" si="213"/>
        <v>36.67058116388219</v>
      </c>
      <c r="DM123" s="2">
        <f t="shared" si="214"/>
        <v>41.612913236832924</v>
      </c>
      <c r="DN123" s="2">
        <f t="shared" si="215"/>
        <v>45.810698459068043</v>
      </c>
      <c r="DO123" s="2">
        <f t="shared" si="216"/>
        <v>49.676980110622821</v>
      </c>
      <c r="DP123" s="2">
        <f t="shared" si="217"/>
        <v>53.367904746680537</v>
      </c>
      <c r="DQ123" s="2">
        <f t="shared" si="218"/>
        <v>55.819922925793534</v>
      </c>
      <c r="DR123" s="2">
        <f t="shared" si="219"/>
        <v>58.29632087128433</v>
      </c>
      <c r="DS123" s="2">
        <f t="shared" si="220"/>
        <v>59.577222580169945</v>
      </c>
      <c r="DT123" s="2">
        <f t="shared" si="221"/>
        <v>60.225117839367911</v>
      </c>
      <c r="DU123" s="2">
        <f t="shared" si="222"/>
        <v>61.05402612085576</v>
      </c>
      <c r="DV123" s="2">
        <f t="shared" si="223"/>
        <v>59.958846320224652</v>
      </c>
      <c r="DW123" s="2">
        <f t="shared" si="224"/>
        <v>59.15715413442549</v>
      </c>
      <c r="DX123" s="2">
        <f t="shared" si="225"/>
        <v>56.067849648142271</v>
      </c>
      <c r="DY123" s="2">
        <f t="shared" si="226"/>
        <v>52.912434805240224</v>
      </c>
      <c r="DZ123" s="2">
        <f t="shared" si="227"/>
        <v>48.811176966260717</v>
      </c>
      <c r="EB123" s="2">
        <f t="shared" si="228"/>
        <v>0.53040141755728287</v>
      </c>
      <c r="EC123" s="2">
        <f t="shared" si="229"/>
        <v>0.47649196553411099</v>
      </c>
      <c r="ED123" s="2">
        <f t="shared" si="230"/>
        <v>0.48333592303831963</v>
      </c>
      <c r="EE123" s="2">
        <f t="shared" si="231"/>
        <v>0.47032151062345268</v>
      </c>
      <c r="EF123" s="2">
        <f t="shared" si="232"/>
        <v>0.53044924030836482</v>
      </c>
      <c r="EG123" s="2">
        <f t="shared" si="233"/>
        <v>0.51190058449750997</v>
      </c>
      <c r="EH123" s="2">
        <f t="shared" si="234"/>
        <v>0.55778725374973126</v>
      </c>
      <c r="EI123" s="2">
        <f t="shared" si="235"/>
        <v>0.6062414628301479</v>
      </c>
      <c r="EJ123" s="2">
        <f t="shared" si="236"/>
        <v>0.59057916699107682</v>
      </c>
      <c r="EK123" s="2">
        <f t="shared" si="237"/>
        <v>0.57176337092730067</v>
      </c>
      <c r="EL123" s="2">
        <f t="shared" si="238"/>
        <v>0.53208339565082463</v>
      </c>
      <c r="EM123" s="2">
        <f t="shared" si="239"/>
        <v>0.50011441788299715</v>
      </c>
      <c r="EN123" s="2">
        <f t="shared" si="240"/>
        <v>0.45898072160292747</v>
      </c>
      <c r="EO123" s="2">
        <f t="shared" si="241"/>
        <v>0.43730396870314697</v>
      </c>
      <c r="EP123" s="2">
        <f t="shared" si="242"/>
        <v>0.46578919128264612</v>
      </c>
    </row>
    <row r="124" spans="2:146" x14ac:dyDescent="0.25">
      <c r="B124" s="2">
        <v>102</v>
      </c>
      <c r="C124" s="49">
        <v>36.8596</v>
      </c>
      <c r="D124" s="49">
        <v>42.453000000000003</v>
      </c>
      <c r="E124" s="49">
        <v>46.264000000000003</v>
      </c>
      <c r="F124" s="49">
        <v>49.792000000000002</v>
      </c>
      <c r="G124" s="49">
        <v>52.131999999999998</v>
      </c>
      <c r="H124" s="49">
        <v>55.774000000000001</v>
      </c>
      <c r="I124" s="49">
        <v>58.075000000000003</v>
      </c>
      <c r="J124" s="49">
        <v>59.83</v>
      </c>
      <c r="K124" s="49">
        <v>60.17</v>
      </c>
      <c r="L124" s="49">
        <v>60.679000000000002</v>
      </c>
      <c r="M124" s="49">
        <v>60.113</v>
      </c>
      <c r="N124" s="49">
        <v>59.057000000000002</v>
      </c>
      <c r="O124" s="49">
        <v>55.83</v>
      </c>
      <c r="P124" s="49">
        <v>54.057000000000002</v>
      </c>
      <c r="Q124" s="49">
        <v>49.698</v>
      </c>
      <c r="T124" s="4">
        <f t="shared" si="123"/>
        <v>37.133627143705155</v>
      </c>
      <c r="U124" s="4">
        <f t="shared" si="124"/>
        <v>43.189391432390671</v>
      </c>
      <c r="V124" s="4">
        <f t="shared" si="125"/>
        <v>46.599626685446758</v>
      </c>
      <c r="W124" s="4">
        <f t="shared" si="126"/>
        <v>50.185676132508469</v>
      </c>
      <c r="X124" s="4">
        <f t="shared" si="127"/>
        <v>53.322937079613489</v>
      </c>
      <c r="Y124" s="4">
        <f t="shared" si="128"/>
        <v>55.899079426596565</v>
      </c>
      <c r="Z124" s="4">
        <f t="shared" si="129"/>
        <v>58.433931036016496</v>
      </c>
      <c r="AA124" s="4">
        <f t="shared" si="130"/>
        <v>59.483627450149967</v>
      </c>
      <c r="AB124" s="4">
        <f t="shared" si="131"/>
        <v>60.38244565913304</v>
      </c>
      <c r="AC124" s="4">
        <f t="shared" si="132"/>
        <v>61.453399718158195</v>
      </c>
      <c r="AD124" s="4">
        <f t="shared" si="133"/>
        <v>60.805950273129802</v>
      </c>
      <c r="AE124" s="4">
        <f t="shared" si="134"/>
        <v>60.024010457862559</v>
      </c>
      <c r="AF124" s="4">
        <f t="shared" si="135"/>
        <v>57.255113951998005</v>
      </c>
      <c r="AG124" s="4">
        <f t="shared" si="136"/>
        <v>54.448325036625867</v>
      </c>
      <c r="AH124" s="4">
        <f t="shared" si="137"/>
        <v>50.483860364355067</v>
      </c>
      <c r="AJ124" s="4">
        <f t="shared" si="138"/>
        <v>-0.27402714370515469</v>
      </c>
      <c r="AK124" s="4">
        <f t="shared" si="139"/>
        <v>-0.7363914323906684</v>
      </c>
      <c r="AL124" s="4">
        <f t="shared" si="140"/>
        <v>-0.33562668544675489</v>
      </c>
      <c r="AM124" s="4">
        <f t="shared" si="141"/>
        <v>-0.39367613250846745</v>
      </c>
      <c r="AN124" s="4">
        <f t="shared" si="142"/>
        <v>-1.1909370796134908</v>
      </c>
      <c r="AO124" s="4">
        <f t="shared" si="143"/>
        <v>-0.12507942659656379</v>
      </c>
      <c r="AP124" s="4">
        <f t="shared" si="144"/>
        <v>-0.35893103601649301</v>
      </c>
      <c r="AQ124" s="4">
        <f t="shared" si="145"/>
        <v>0.34637254985003096</v>
      </c>
      <c r="AR124" s="4">
        <f t="shared" si="146"/>
        <v>-0.21244565913303859</v>
      </c>
      <c r="AS124" s="4">
        <f t="shared" si="147"/>
        <v>-0.7743997181581932</v>
      </c>
      <c r="AT124" s="4">
        <f t="shared" si="148"/>
        <v>-0.69295027312980295</v>
      </c>
      <c r="AU124" s="4">
        <f t="shared" si="149"/>
        <v>-0.9670104578625569</v>
      </c>
      <c r="AV124" s="4">
        <f t="shared" si="150"/>
        <v>-1.4251139519980072</v>
      </c>
      <c r="AW124" s="4">
        <f t="shared" si="151"/>
        <v>-0.39132503662586515</v>
      </c>
      <c r="AX124" s="4">
        <f t="shared" si="152"/>
        <v>-0.78586036435506657</v>
      </c>
      <c r="AZ124" s="2">
        <f t="shared" si="153"/>
        <v>37.133626800946651</v>
      </c>
      <c r="BA124" s="2">
        <f t="shared" si="154"/>
        <v>43.182292576494362</v>
      </c>
      <c r="BB124" s="2">
        <f t="shared" si="155"/>
        <v>46.599174708811155</v>
      </c>
      <c r="BC124" s="2">
        <f t="shared" si="156"/>
        <v>50.185468576016021</v>
      </c>
      <c r="BD124" s="2">
        <f t="shared" si="157"/>
        <v>53.322116829737965</v>
      </c>
      <c r="BE124" s="2">
        <f t="shared" si="158"/>
        <v>55.898376512245875</v>
      </c>
      <c r="BF124" s="2">
        <f t="shared" si="159"/>
        <v>58.428039461874775</v>
      </c>
      <c r="BG124" s="2">
        <f t="shared" si="160"/>
        <v>59.426989738708393</v>
      </c>
      <c r="BH124" s="2">
        <f t="shared" si="161"/>
        <v>60.329102624186639</v>
      </c>
      <c r="BI124" s="2">
        <f t="shared" si="162"/>
        <v>61.446697364822413</v>
      </c>
      <c r="BJ124" s="2">
        <f t="shared" si="163"/>
        <v>60.804566123216503</v>
      </c>
      <c r="BK124" s="2">
        <f t="shared" si="164"/>
        <v>60.023976358371861</v>
      </c>
      <c r="BL124" s="2">
        <f t="shared" si="165"/>
        <v>57.254674745516709</v>
      </c>
      <c r="BM124" s="2">
        <f t="shared" si="166"/>
        <v>54.443196682576328</v>
      </c>
      <c r="BN124" s="2">
        <f t="shared" si="167"/>
        <v>50.474893916021642</v>
      </c>
      <c r="BP124" s="2" t="str">
        <f t="shared" si="168"/>
        <v/>
      </c>
      <c r="BQ124" s="2" t="str">
        <f t="shared" si="169"/>
        <v/>
      </c>
      <c r="BR124" s="2" t="str">
        <f t="shared" si="170"/>
        <v/>
      </c>
      <c r="BS124" s="2" t="str">
        <f t="shared" si="171"/>
        <v/>
      </c>
      <c r="BT124" s="2" t="str">
        <f t="shared" si="172"/>
        <v/>
      </c>
      <c r="BU124" s="2" t="str">
        <f t="shared" si="173"/>
        <v/>
      </c>
      <c r="BV124" s="2" t="str">
        <f t="shared" si="174"/>
        <v/>
      </c>
      <c r="BW124" s="2" t="str">
        <f t="shared" si="175"/>
        <v/>
      </c>
      <c r="BX124" s="2" t="str">
        <f t="shared" si="176"/>
        <v/>
      </c>
      <c r="BY124" s="2" t="str">
        <f t="shared" si="177"/>
        <v/>
      </c>
      <c r="BZ124" s="2" t="str">
        <f t="shared" si="178"/>
        <v/>
      </c>
      <c r="CA124" s="2" t="str">
        <f t="shared" si="179"/>
        <v/>
      </c>
      <c r="CB124" s="2">
        <f t="shared" si="180"/>
        <v>55.83</v>
      </c>
      <c r="CC124" s="2">
        <f t="shared" si="181"/>
        <v>54.057000000000002</v>
      </c>
      <c r="CD124" s="2">
        <f t="shared" si="182"/>
        <v>49.698</v>
      </c>
      <c r="CF124" s="2">
        <f t="shared" si="183"/>
        <v>36.8596</v>
      </c>
      <c r="CG124" s="2">
        <f t="shared" si="184"/>
        <v>42.453000000000003</v>
      </c>
      <c r="CH124" s="2">
        <f t="shared" si="185"/>
        <v>46.264000000000003</v>
      </c>
      <c r="CI124" s="2">
        <f t="shared" si="186"/>
        <v>49.792000000000002</v>
      </c>
      <c r="CJ124" s="2">
        <f t="shared" si="187"/>
        <v>52.131999999999998</v>
      </c>
      <c r="CK124" s="2">
        <f t="shared" si="188"/>
        <v>55.774000000000001</v>
      </c>
      <c r="CL124" s="2">
        <f t="shared" si="189"/>
        <v>58.075000000000003</v>
      </c>
      <c r="CM124" s="2">
        <f t="shared" si="190"/>
        <v>59.83</v>
      </c>
      <c r="CN124" s="2">
        <f t="shared" si="191"/>
        <v>60.17</v>
      </c>
      <c r="CO124" s="2">
        <f t="shared" si="192"/>
        <v>60.679000000000002</v>
      </c>
      <c r="CP124" s="2">
        <f t="shared" si="193"/>
        <v>60.113</v>
      </c>
      <c r="CQ124" s="2">
        <f t="shared" si="194"/>
        <v>59.057000000000002</v>
      </c>
      <c r="CR124" s="2" t="str">
        <f t="shared" si="195"/>
        <v/>
      </c>
      <c r="CS124" s="2" t="str">
        <f t="shared" si="196"/>
        <v/>
      </c>
      <c r="CT124" s="2" t="str">
        <f t="shared" si="197"/>
        <v/>
      </c>
      <c r="CV124" s="2">
        <f t="shared" si="198"/>
        <v>37.754724158379517</v>
      </c>
      <c r="CW124" s="2">
        <f t="shared" si="199"/>
        <v>44.812384446474276</v>
      </c>
      <c r="CX124" s="2">
        <f t="shared" si="200"/>
        <v>47.486648546144131</v>
      </c>
      <c r="CY124" s="2">
        <f t="shared" si="201"/>
        <v>50.764353595153146</v>
      </c>
      <c r="CZ124" s="2">
        <f t="shared" si="202"/>
        <v>53.397385912635258</v>
      </c>
      <c r="DA124" s="2">
        <f t="shared" si="203"/>
        <v>56.105983974668874</v>
      </c>
      <c r="DB124" s="2">
        <f t="shared" si="204"/>
        <v>58.768840194610789</v>
      </c>
      <c r="DC124" s="2">
        <f t="shared" si="205"/>
        <v>59.389763806219136</v>
      </c>
      <c r="DD124" s="2">
        <f t="shared" si="206"/>
        <v>60.704282986805289</v>
      </c>
      <c r="DE124" s="2">
        <f t="shared" si="207"/>
        <v>62.234486947694094</v>
      </c>
      <c r="DF124" s="2">
        <f t="shared" si="208"/>
        <v>61.991647829341346</v>
      </c>
      <c r="DG124" s="2">
        <f t="shared" si="209"/>
        <v>61.124337728089564</v>
      </c>
      <c r="DH124" s="2">
        <f t="shared" si="210"/>
        <v>58.492126948742815</v>
      </c>
      <c r="DI124" s="2">
        <f t="shared" si="211"/>
        <v>55.841201859134785</v>
      </c>
      <c r="DJ124" s="2">
        <f t="shared" si="212"/>
        <v>52.147762698663726</v>
      </c>
      <c r="DL124" s="2">
        <f t="shared" si="213"/>
        <v>36.632114277256285</v>
      </c>
      <c r="DM124" s="2">
        <f t="shared" si="214"/>
        <v>41.548940343315564</v>
      </c>
      <c r="DN124" s="2">
        <f t="shared" si="215"/>
        <v>45.733978214410278</v>
      </c>
      <c r="DO124" s="2">
        <f t="shared" si="216"/>
        <v>49.590889249318082</v>
      </c>
      <c r="DP124" s="2">
        <f t="shared" si="217"/>
        <v>53.261351572568977</v>
      </c>
      <c r="DQ124" s="2">
        <f t="shared" si="218"/>
        <v>55.717839761335227</v>
      </c>
      <c r="DR124" s="2">
        <f t="shared" si="219"/>
        <v>58.181626703382051</v>
      </c>
      <c r="DS124" s="2">
        <f t="shared" si="220"/>
        <v>59.449040822142081</v>
      </c>
      <c r="DT124" s="2">
        <f t="shared" si="221"/>
        <v>60.091893214104005</v>
      </c>
      <c r="DU124" s="2">
        <f t="shared" si="222"/>
        <v>60.90857912128503</v>
      </c>
      <c r="DV124" s="2">
        <f t="shared" si="223"/>
        <v>59.852495066830578</v>
      </c>
      <c r="DW124" s="2">
        <f t="shared" si="224"/>
        <v>59.020894049276393</v>
      </c>
      <c r="DX124" s="2">
        <f t="shared" si="225"/>
        <v>55.924383510468871</v>
      </c>
      <c r="DY124" s="2">
        <f t="shared" si="226"/>
        <v>52.802609882902608</v>
      </c>
      <c r="DZ124" s="2">
        <f t="shared" si="227"/>
        <v>48.725107094530358</v>
      </c>
      <c r="EB124" s="2">
        <f t="shared" si="228"/>
        <v>0.55326197272682565</v>
      </c>
      <c r="EC124" s="2">
        <f t="shared" si="229"/>
        <v>0.49950047203263986</v>
      </c>
      <c r="ED124" s="2">
        <f t="shared" si="230"/>
        <v>0.50635525761141309</v>
      </c>
      <c r="EE124" s="2">
        <f t="shared" si="231"/>
        <v>0.49331283152465366</v>
      </c>
      <c r="EF124" s="2">
        <f t="shared" si="232"/>
        <v>0.55330942805045247</v>
      </c>
      <c r="EG124" s="2">
        <f t="shared" si="233"/>
        <v>0.53487197616557347</v>
      </c>
      <c r="EH124" s="2">
        <f t="shared" si="234"/>
        <v>0.58036938494532841</v>
      </c>
      <c r="EI124" s="2">
        <f t="shared" si="235"/>
        <v>0.62799943468218222</v>
      </c>
      <c r="EJ124" s="2">
        <f t="shared" si="236"/>
        <v>0.61264962176573645</v>
      </c>
      <c r="EK124" s="2">
        <f t="shared" si="237"/>
        <v>0.59415109193920235</v>
      </c>
      <c r="EL124" s="2">
        <f t="shared" si="238"/>
        <v>0.5549307777026341</v>
      </c>
      <c r="EM124" s="2">
        <f t="shared" si="239"/>
        <v>0.52312376166808539</v>
      </c>
      <c r="EN124" s="2">
        <f t="shared" si="240"/>
        <v>0.481922058403909</v>
      </c>
      <c r="EO124" s="2">
        <f t="shared" si="241"/>
        <v>0.4600832186399596</v>
      </c>
      <c r="EP124" s="2">
        <f t="shared" si="242"/>
        <v>0.48876339781947115</v>
      </c>
    </row>
    <row r="125" spans="2:146" x14ac:dyDescent="0.25">
      <c r="B125" s="2">
        <v>103</v>
      </c>
      <c r="C125" s="49">
        <v>37.228099999999998</v>
      </c>
      <c r="D125" s="49">
        <v>40.811</v>
      </c>
      <c r="E125" s="49">
        <v>46.527999999999999</v>
      </c>
      <c r="F125" s="49">
        <v>49.094000000000001</v>
      </c>
      <c r="G125" s="49">
        <v>52.546999999999997</v>
      </c>
      <c r="H125" s="49">
        <v>54.887</v>
      </c>
      <c r="I125" s="49">
        <v>59.527999999999999</v>
      </c>
      <c r="J125" s="49">
        <v>61.094000000000001</v>
      </c>
      <c r="K125" s="49">
        <v>61.244999999999997</v>
      </c>
      <c r="L125" s="49">
        <v>60.981000000000002</v>
      </c>
      <c r="M125" s="49">
        <v>61.151000000000003</v>
      </c>
      <c r="N125" s="49">
        <v>59.66</v>
      </c>
      <c r="O125" s="49">
        <v>56.472000000000001</v>
      </c>
      <c r="P125" s="49">
        <v>54.566000000000003</v>
      </c>
      <c r="Q125" s="49">
        <v>48.622999999999998</v>
      </c>
      <c r="T125" s="4">
        <f t="shared" si="123"/>
        <v>37.06567953271707</v>
      </c>
      <c r="U125" s="4">
        <f t="shared" si="124"/>
        <v>43.070737673952323</v>
      </c>
      <c r="V125" s="4">
        <f t="shared" si="125"/>
        <v>46.490386748809975</v>
      </c>
      <c r="W125" s="4">
        <f t="shared" si="126"/>
        <v>50.082508057903013</v>
      </c>
      <c r="X125" s="4">
        <f t="shared" si="127"/>
        <v>53.226485171793001</v>
      </c>
      <c r="Y125" s="4">
        <f t="shared" si="128"/>
        <v>55.796335913032401</v>
      </c>
      <c r="Z125" s="4">
        <f t="shared" si="129"/>
        <v>58.336996382154815</v>
      </c>
      <c r="AA125" s="4">
        <f t="shared" si="130"/>
        <v>59.472872485701224</v>
      </c>
      <c r="AB125" s="4">
        <f t="shared" si="131"/>
        <v>60.339472556503416</v>
      </c>
      <c r="AC125" s="4">
        <f t="shared" si="132"/>
        <v>61.310546325813888</v>
      </c>
      <c r="AD125" s="4">
        <f t="shared" si="133"/>
        <v>60.653304431111835</v>
      </c>
      <c r="AE125" s="4">
        <f t="shared" si="134"/>
        <v>59.842210085208009</v>
      </c>
      <c r="AF125" s="4">
        <f t="shared" si="135"/>
        <v>57.067000029879409</v>
      </c>
      <c r="AG125" s="4">
        <f t="shared" si="136"/>
        <v>54.261404433927424</v>
      </c>
      <c r="AH125" s="4">
        <f t="shared" si="137"/>
        <v>50.301975887554278</v>
      </c>
      <c r="AJ125" s="4">
        <f t="shared" si="138"/>
        <v>0.16242046728292792</v>
      </c>
      <c r="AK125" s="4">
        <f t="shared" si="139"/>
        <v>-2.2597376739523227</v>
      </c>
      <c r="AL125" s="4">
        <f t="shared" si="140"/>
        <v>3.7613251190023789E-2</v>
      </c>
      <c r="AM125" s="4">
        <f t="shared" si="141"/>
        <v>-0.98850805790301166</v>
      </c>
      <c r="AN125" s="4">
        <f t="shared" si="142"/>
        <v>-0.67948517179300438</v>
      </c>
      <c r="AO125" s="4">
        <f t="shared" si="143"/>
        <v>-0.90933591303240036</v>
      </c>
      <c r="AP125" s="4">
        <f t="shared" si="144"/>
        <v>1.1910036178451833</v>
      </c>
      <c r="AQ125" s="4">
        <f t="shared" si="145"/>
        <v>1.6211275142987773</v>
      </c>
      <c r="AR125" s="4">
        <f t="shared" si="146"/>
        <v>0.90552744349658099</v>
      </c>
      <c r="AS125" s="4">
        <f t="shared" si="147"/>
        <v>-0.32954632581388665</v>
      </c>
      <c r="AT125" s="4">
        <f t="shared" si="148"/>
        <v>0.49769556888816879</v>
      </c>
      <c r="AU125" s="4">
        <f t="shared" si="149"/>
        <v>-0.18221008520801263</v>
      </c>
      <c r="AV125" s="4">
        <f t="shared" si="150"/>
        <v>-0.59500002987940803</v>
      </c>
      <c r="AW125" s="4">
        <f t="shared" si="151"/>
        <v>0.30459556607257809</v>
      </c>
      <c r="AX125" s="4">
        <f t="shared" si="152"/>
        <v>-1.6789758875542802</v>
      </c>
      <c r="AZ125" s="2">
        <f t="shared" si="153"/>
        <v>37.065679473695361</v>
      </c>
      <c r="BA125" s="2">
        <f t="shared" si="154"/>
        <v>43.058715748387407</v>
      </c>
      <c r="BB125" s="2">
        <f t="shared" si="155"/>
        <v>46.489659365045178</v>
      </c>
      <c r="BC125" s="2">
        <f t="shared" si="156"/>
        <v>50.082017513577746</v>
      </c>
      <c r="BD125" s="2">
        <f t="shared" si="157"/>
        <v>53.223573846286158</v>
      </c>
      <c r="BE125" s="2">
        <f t="shared" si="158"/>
        <v>55.793875809128998</v>
      </c>
      <c r="BF125" s="2">
        <f t="shared" si="159"/>
        <v>58.317941917695265</v>
      </c>
      <c r="BG125" s="2">
        <f t="shared" si="160"/>
        <v>59.312818996208385</v>
      </c>
      <c r="BH125" s="2">
        <f t="shared" si="161"/>
        <v>60.199312744647493</v>
      </c>
      <c r="BI125" s="2">
        <f t="shared" si="162"/>
        <v>61.289621533232911</v>
      </c>
      <c r="BJ125" s="2">
        <f t="shared" si="163"/>
        <v>60.648828347571865</v>
      </c>
      <c r="BK125" s="2">
        <f t="shared" si="164"/>
        <v>59.842091527617114</v>
      </c>
      <c r="BL125" s="2">
        <f t="shared" si="165"/>
        <v>57.066789756015353</v>
      </c>
      <c r="BM125" s="2">
        <f t="shared" si="166"/>
        <v>54.259993226428172</v>
      </c>
      <c r="BN125" s="2">
        <f t="shared" si="167"/>
        <v>50.29941729310805</v>
      </c>
      <c r="BP125" s="2" t="str">
        <f t="shared" si="168"/>
        <v/>
      </c>
      <c r="BQ125" s="2" t="str">
        <f t="shared" si="169"/>
        <v/>
      </c>
      <c r="BR125" s="2" t="str">
        <f t="shared" si="170"/>
        <v/>
      </c>
      <c r="BS125" s="2" t="str">
        <f t="shared" si="171"/>
        <v/>
      </c>
      <c r="BT125" s="2" t="str">
        <f t="shared" si="172"/>
        <v/>
      </c>
      <c r="BU125" s="2" t="str">
        <f t="shared" si="173"/>
        <v/>
      </c>
      <c r="BV125" s="2" t="str">
        <f t="shared" si="174"/>
        <v/>
      </c>
      <c r="BW125" s="2" t="str">
        <f t="shared" si="175"/>
        <v/>
      </c>
      <c r="BX125" s="2" t="str">
        <f t="shared" si="176"/>
        <v/>
      </c>
      <c r="BY125" s="2" t="str">
        <f t="shared" si="177"/>
        <v/>
      </c>
      <c r="BZ125" s="2" t="str">
        <f t="shared" si="178"/>
        <v/>
      </c>
      <c r="CA125" s="2" t="str">
        <f t="shared" si="179"/>
        <v/>
      </c>
      <c r="CB125" s="2" t="str">
        <f t="shared" si="180"/>
        <v/>
      </c>
      <c r="CC125" s="2">
        <f t="shared" si="181"/>
        <v>54.566000000000003</v>
      </c>
      <c r="CD125" s="2" t="str">
        <f t="shared" si="182"/>
        <v/>
      </c>
      <c r="CF125" s="2">
        <f t="shared" si="183"/>
        <v>37.228099999999998</v>
      </c>
      <c r="CG125" s="2" t="str">
        <f t="shared" si="184"/>
        <v/>
      </c>
      <c r="CH125" s="2">
        <f t="shared" si="185"/>
        <v>46.527999999999999</v>
      </c>
      <c r="CI125" s="2">
        <f t="shared" si="186"/>
        <v>49.094000000000001</v>
      </c>
      <c r="CJ125" s="2">
        <f t="shared" si="187"/>
        <v>52.546999999999997</v>
      </c>
      <c r="CK125" s="2">
        <f t="shared" si="188"/>
        <v>54.887</v>
      </c>
      <c r="CL125" s="2">
        <f t="shared" si="189"/>
        <v>59.527999999999999</v>
      </c>
      <c r="CM125" s="2">
        <f t="shared" si="190"/>
        <v>61.094000000000001</v>
      </c>
      <c r="CN125" s="2">
        <f t="shared" si="191"/>
        <v>61.244999999999997</v>
      </c>
      <c r="CO125" s="2">
        <f t="shared" si="192"/>
        <v>60.981000000000002</v>
      </c>
      <c r="CP125" s="2">
        <f t="shared" si="193"/>
        <v>61.151000000000003</v>
      </c>
      <c r="CQ125" s="2">
        <f t="shared" si="194"/>
        <v>59.66</v>
      </c>
      <c r="CR125" s="2">
        <f t="shared" si="195"/>
        <v>56.472000000000001</v>
      </c>
      <c r="CS125" s="2" t="str">
        <f t="shared" si="196"/>
        <v/>
      </c>
      <c r="CT125" s="2">
        <f t="shared" si="197"/>
        <v>48.622999999999998</v>
      </c>
      <c r="CV125" s="2">
        <f t="shared" si="198"/>
        <v>37.706666761519749</v>
      </c>
      <c r="CW125" s="2">
        <f t="shared" si="199"/>
        <v>44.780851981948572</v>
      </c>
      <c r="CX125" s="2">
        <f t="shared" si="200"/>
        <v>47.425870080067433</v>
      </c>
      <c r="CY125" s="2">
        <f t="shared" si="201"/>
        <v>50.698219676466962</v>
      </c>
      <c r="CZ125" s="2">
        <f t="shared" si="202"/>
        <v>53.316984134309351</v>
      </c>
      <c r="DA125" s="2">
        <f t="shared" si="203"/>
        <v>56.018464613748442</v>
      </c>
      <c r="DB125" s="2">
        <f t="shared" si="204"/>
        <v>58.698593188622766</v>
      </c>
      <c r="DC125" s="2">
        <f t="shared" si="205"/>
        <v>59.297936514079808</v>
      </c>
      <c r="DD125" s="2">
        <f t="shared" si="206"/>
        <v>60.616646491403444</v>
      </c>
      <c r="DE125" s="2">
        <f t="shared" si="207"/>
        <v>62.134748888136912</v>
      </c>
      <c r="DF125" s="2">
        <f t="shared" si="208"/>
        <v>61.882919535928174</v>
      </c>
      <c r="DG125" s="2">
        <f t="shared" si="209"/>
        <v>60.993735658003857</v>
      </c>
      <c r="DH125" s="2">
        <f t="shared" si="210"/>
        <v>58.378323813383901</v>
      </c>
      <c r="DI125" s="2">
        <f t="shared" si="211"/>
        <v>55.72431419122529</v>
      </c>
      <c r="DJ125" s="2">
        <f t="shared" si="212"/>
        <v>52.039958250968624</v>
      </c>
      <c r="DL125" s="2">
        <f t="shared" si="213"/>
        <v>36.59364739063038</v>
      </c>
      <c r="DM125" s="2">
        <f t="shared" si="214"/>
        <v>41.484967449798198</v>
      </c>
      <c r="DN125" s="2">
        <f t="shared" si="215"/>
        <v>45.657257969752507</v>
      </c>
      <c r="DO125" s="2">
        <f t="shared" si="216"/>
        <v>49.504798388013334</v>
      </c>
      <c r="DP125" s="2">
        <f t="shared" si="217"/>
        <v>53.154798398457416</v>
      </c>
      <c r="DQ125" s="2">
        <f t="shared" si="218"/>
        <v>55.615756596876928</v>
      </c>
      <c r="DR125" s="2">
        <f t="shared" si="219"/>
        <v>58.066932535479765</v>
      </c>
      <c r="DS125" s="2">
        <f t="shared" si="220"/>
        <v>59.320859064114217</v>
      </c>
      <c r="DT125" s="2">
        <f t="shared" si="221"/>
        <v>59.958668588840098</v>
      </c>
      <c r="DU125" s="2">
        <f t="shared" si="222"/>
        <v>60.763132121714307</v>
      </c>
      <c r="DV125" s="2">
        <f t="shared" si="223"/>
        <v>59.746143813436504</v>
      </c>
      <c r="DW125" s="2">
        <f t="shared" si="224"/>
        <v>58.884633964127303</v>
      </c>
      <c r="DX125" s="2">
        <f t="shared" si="225"/>
        <v>55.780917372795479</v>
      </c>
      <c r="DY125" s="2">
        <f t="shared" si="226"/>
        <v>52.692784960564993</v>
      </c>
      <c r="DZ125" s="2">
        <f t="shared" si="227"/>
        <v>48.639037222800006</v>
      </c>
      <c r="EB125" s="2">
        <f t="shared" si="228"/>
        <v>0.57589948979252892</v>
      </c>
      <c r="EC125" s="2">
        <f t="shared" si="229"/>
        <v>0.52251109429418396</v>
      </c>
      <c r="ED125" s="2">
        <f t="shared" si="230"/>
        <v>0.5293476786470438</v>
      </c>
      <c r="EE125" s="2">
        <f t="shared" si="231"/>
        <v>0.51633247106531532</v>
      </c>
      <c r="EF125" s="2">
        <f t="shared" si="232"/>
        <v>0.57594638352457461</v>
      </c>
      <c r="EG125" s="2">
        <f t="shared" si="233"/>
        <v>0.55769638350929396</v>
      </c>
      <c r="EH125" s="2">
        <f t="shared" si="234"/>
        <v>0.60261988622128748</v>
      </c>
      <c r="EI125" s="2">
        <f t="shared" si="235"/>
        <v>0.64925072063275735</v>
      </c>
      <c r="EJ125" s="2">
        <f t="shared" si="236"/>
        <v>0.63426711616013953</v>
      </c>
      <c r="EK125" s="2">
        <f t="shared" si="237"/>
        <v>0.61615414421349612</v>
      </c>
      <c r="EL125" s="2">
        <f t="shared" si="238"/>
        <v>0.57754830109977573</v>
      </c>
      <c r="EM125" s="2">
        <f t="shared" si="239"/>
        <v>0.54603537313082773</v>
      </c>
      <c r="EN125" s="2">
        <f t="shared" si="240"/>
        <v>0.50493986496446286</v>
      </c>
      <c r="EO125" s="2">
        <f t="shared" si="241"/>
        <v>0.48303046198178168</v>
      </c>
      <c r="EP125" s="2">
        <f t="shared" si="242"/>
        <v>0.51178517332342888</v>
      </c>
    </row>
    <row r="126" spans="2:146" x14ac:dyDescent="0.25">
      <c r="B126" s="2">
        <v>104</v>
      </c>
      <c r="C126" s="49">
        <v>36.9298</v>
      </c>
      <c r="D126" s="49">
        <v>41.962000000000003</v>
      </c>
      <c r="E126" s="49">
        <v>45.698</v>
      </c>
      <c r="F126" s="49">
        <v>48.905999999999999</v>
      </c>
      <c r="G126" s="49">
        <v>53.057000000000002</v>
      </c>
      <c r="H126" s="49">
        <v>56.320999999999998</v>
      </c>
      <c r="I126" s="49">
        <v>58.433999999999997</v>
      </c>
      <c r="J126" s="49">
        <v>60.811</v>
      </c>
      <c r="K126" s="49">
        <v>62.792000000000002</v>
      </c>
      <c r="L126" s="49">
        <v>62.037999999999997</v>
      </c>
      <c r="M126" s="49">
        <v>59.414999999999999</v>
      </c>
      <c r="N126" s="49">
        <v>59.320999999999998</v>
      </c>
      <c r="O126" s="49">
        <v>55.113</v>
      </c>
      <c r="P126" s="49">
        <v>53.755000000000003</v>
      </c>
      <c r="Q126" s="49">
        <v>49.774000000000001</v>
      </c>
      <c r="T126" s="4">
        <f t="shared" si="123"/>
        <v>36.998512933755002</v>
      </c>
      <c r="U126" s="4">
        <f t="shared" si="124"/>
        <v>42.953899961217395</v>
      </c>
      <c r="V126" s="4">
        <f t="shared" si="125"/>
        <v>46.381730506911914</v>
      </c>
      <c r="W126" s="4">
        <f t="shared" si="126"/>
        <v>49.979321597318481</v>
      </c>
      <c r="X126" s="4">
        <f t="shared" si="127"/>
        <v>53.133420513397056</v>
      </c>
      <c r="Y126" s="4">
        <f t="shared" si="128"/>
        <v>55.696773924328646</v>
      </c>
      <c r="Z126" s="4">
        <f t="shared" si="129"/>
        <v>58.262711936889858</v>
      </c>
      <c r="AA126" s="4">
        <f t="shared" si="130"/>
        <v>59.609786479674305</v>
      </c>
      <c r="AB126" s="4">
        <f t="shared" si="131"/>
        <v>60.408005794627421</v>
      </c>
      <c r="AC126" s="4">
        <f t="shared" si="132"/>
        <v>61.191158866968067</v>
      </c>
      <c r="AD126" s="4">
        <f t="shared" si="133"/>
        <v>60.50727880194885</v>
      </c>
      <c r="AE126" s="4">
        <f t="shared" si="134"/>
        <v>59.660829772237513</v>
      </c>
      <c r="AF126" s="4">
        <f t="shared" si="135"/>
        <v>56.877995859103564</v>
      </c>
      <c r="AG126" s="4">
        <f t="shared" si="136"/>
        <v>54.077259035136173</v>
      </c>
      <c r="AH126" s="4">
        <f t="shared" si="137"/>
        <v>50.126008840386064</v>
      </c>
      <c r="AJ126" s="4">
        <f t="shared" si="138"/>
        <v>-6.871293375500187E-2</v>
      </c>
      <c r="AK126" s="4">
        <f t="shared" si="139"/>
        <v>-0.99189996121739199</v>
      </c>
      <c r="AL126" s="4">
        <f t="shared" si="140"/>
        <v>-0.68373050691191395</v>
      </c>
      <c r="AM126" s="4">
        <f t="shared" si="141"/>
        <v>-1.0733215973184826</v>
      </c>
      <c r="AN126" s="4">
        <f t="shared" si="142"/>
        <v>-7.6420513397053469E-2</v>
      </c>
      <c r="AO126" s="4">
        <f t="shared" si="143"/>
        <v>0.62422607567135202</v>
      </c>
      <c r="AP126" s="4">
        <f t="shared" si="144"/>
        <v>0.17128806311013989</v>
      </c>
      <c r="AQ126" s="4">
        <f t="shared" si="145"/>
        <v>1.2012135203256946</v>
      </c>
      <c r="AR126" s="4">
        <f t="shared" si="146"/>
        <v>2.3839942053725807</v>
      </c>
      <c r="AS126" s="4">
        <f t="shared" si="147"/>
        <v>0.84684113303192987</v>
      </c>
      <c r="AT126" s="4">
        <f t="shared" si="148"/>
        <v>-1.0922788019488507</v>
      </c>
      <c r="AU126" s="4">
        <f t="shared" si="149"/>
        <v>-0.33982977223751476</v>
      </c>
      <c r="AV126" s="4">
        <f t="shared" si="150"/>
        <v>-1.7649958591035642</v>
      </c>
      <c r="AW126" s="4">
        <f t="shared" si="151"/>
        <v>-0.32225903513617027</v>
      </c>
      <c r="AX126" s="4">
        <f t="shared" si="152"/>
        <v>-0.35200884038606262</v>
      </c>
      <c r="AZ126" s="2">
        <f t="shared" si="153"/>
        <v>36.99851292436783</v>
      </c>
      <c r="BA126" s="2">
        <f t="shared" si="154"/>
        <v>42.933962673238256</v>
      </c>
      <c r="BB126" s="2">
        <f t="shared" si="155"/>
        <v>46.37963200379621</v>
      </c>
      <c r="BC126" s="2">
        <f t="shared" si="156"/>
        <v>49.977731495961308</v>
      </c>
      <c r="BD126" s="2">
        <f t="shared" si="157"/>
        <v>53.123906075016016</v>
      </c>
      <c r="BE126" s="2">
        <f t="shared" si="158"/>
        <v>55.688810901365876</v>
      </c>
      <c r="BF126" s="2">
        <f t="shared" si="159"/>
        <v>58.206147946490638</v>
      </c>
      <c r="BG126" s="2">
        <f t="shared" si="160"/>
        <v>59.197110831350344</v>
      </c>
      <c r="BH126" s="2">
        <f t="shared" si="161"/>
        <v>60.067923179707371</v>
      </c>
      <c r="BI126" s="2">
        <f t="shared" si="162"/>
        <v>61.131193961749446</v>
      </c>
      <c r="BJ126" s="2">
        <f t="shared" si="163"/>
        <v>60.49388232878799</v>
      </c>
      <c r="BK126" s="2">
        <f t="shared" si="164"/>
        <v>59.660356284889623</v>
      </c>
      <c r="BL126" s="2">
        <f t="shared" si="165"/>
        <v>56.877594172679601</v>
      </c>
      <c r="BM126" s="2">
        <f t="shared" si="166"/>
        <v>54.076896777796492</v>
      </c>
      <c r="BN126" s="2">
        <f t="shared" si="167"/>
        <v>50.125109990703166</v>
      </c>
      <c r="BP126" s="2" t="str">
        <f t="shared" si="168"/>
        <v/>
      </c>
      <c r="BQ126" s="2" t="str">
        <f t="shared" si="169"/>
        <v/>
      </c>
      <c r="BR126" s="2" t="str">
        <f t="shared" si="170"/>
        <v/>
      </c>
      <c r="BS126" s="2" t="str">
        <f t="shared" si="171"/>
        <v/>
      </c>
      <c r="BT126" s="2" t="str">
        <f t="shared" si="172"/>
        <v/>
      </c>
      <c r="BU126" s="2" t="str">
        <f t="shared" si="173"/>
        <v/>
      </c>
      <c r="BV126" s="2" t="str">
        <f t="shared" si="174"/>
        <v/>
      </c>
      <c r="BW126" s="2" t="str">
        <f t="shared" si="175"/>
        <v/>
      </c>
      <c r="BX126" s="2" t="str">
        <f t="shared" si="176"/>
        <v/>
      </c>
      <c r="BY126" s="2" t="str">
        <f t="shared" si="177"/>
        <v/>
      </c>
      <c r="BZ126" s="2" t="str">
        <f t="shared" si="178"/>
        <v/>
      </c>
      <c r="CA126" s="2" t="str">
        <f t="shared" si="179"/>
        <v/>
      </c>
      <c r="CB126" s="2" t="str">
        <f t="shared" si="180"/>
        <v/>
      </c>
      <c r="CC126" s="2">
        <f t="shared" si="181"/>
        <v>53.755000000000003</v>
      </c>
      <c r="CD126" s="2" t="str">
        <f t="shared" si="182"/>
        <v/>
      </c>
      <c r="CF126" s="2">
        <f t="shared" si="183"/>
        <v>36.9298</v>
      </c>
      <c r="CG126" s="2" t="str">
        <f t="shared" si="184"/>
        <v/>
      </c>
      <c r="CH126" s="2">
        <f t="shared" si="185"/>
        <v>45.698</v>
      </c>
      <c r="CI126" s="2">
        <f t="shared" si="186"/>
        <v>48.905999999999999</v>
      </c>
      <c r="CJ126" s="2">
        <f t="shared" si="187"/>
        <v>53.057000000000002</v>
      </c>
      <c r="CK126" s="2">
        <f t="shared" si="188"/>
        <v>56.320999999999998</v>
      </c>
      <c r="CL126" s="2">
        <f t="shared" si="189"/>
        <v>58.433999999999997</v>
      </c>
      <c r="CM126" s="2" t="str">
        <f t="shared" si="190"/>
        <v/>
      </c>
      <c r="CN126" s="2" t="str">
        <f t="shared" si="191"/>
        <v/>
      </c>
      <c r="CO126" s="2">
        <f t="shared" si="192"/>
        <v>62.037999999999997</v>
      </c>
      <c r="CP126" s="2">
        <f t="shared" si="193"/>
        <v>59.414999999999999</v>
      </c>
      <c r="CQ126" s="2">
        <f t="shared" si="194"/>
        <v>59.320999999999998</v>
      </c>
      <c r="CR126" s="2">
        <f t="shared" si="195"/>
        <v>55.113</v>
      </c>
      <c r="CS126" s="2" t="str">
        <f t="shared" si="196"/>
        <v/>
      </c>
      <c r="CT126" s="2">
        <f t="shared" si="197"/>
        <v>49.774000000000001</v>
      </c>
      <c r="CV126" s="2">
        <f t="shared" si="198"/>
        <v>37.658609364659981</v>
      </c>
      <c r="CW126" s="2">
        <f t="shared" si="199"/>
        <v>44.749319517422876</v>
      </c>
      <c r="CX126" s="2">
        <f t="shared" si="200"/>
        <v>47.365091613990742</v>
      </c>
      <c r="CY126" s="2">
        <f t="shared" si="201"/>
        <v>50.632085757780771</v>
      </c>
      <c r="CZ126" s="2">
        <f t="shared" si="202"/>
        <v>53.236582355983444</v>
      </c>
      <c r="DA126" s="2">
        <f t="shared" si="203"/>
        <v>55.93094525282801</v>
      </c>
      <c r="DB126" s="2">
        <f t="shared" si="204"/>
        <v>58.628346182634736</v>
      </c>
      <c r="DC126" s="2">
        <f t="shared" si="205"/>
        <v>59.20610922194048</v>
      </c>
      <c r="DD126" s="2">
        <f t="shared" si="206"/>
        <v>60.529009996001605</v>
      </c>
      <c r="DE126" s="2">
        <f t="shared" si="207"/>
        <v>62.035010828579722</v>
      </c>
      <c r="DF126" s="2">
        <f t="shared" si="208"/>
        <v>61.774191242515002</v>
      </c>
      <c r="DG126" s="2">
        <f t="shared" si="209"/>
        <v>60.863133587918156</v>
      </c>
      <c r="DH126" s="2">
        <f t="shared" si="210"/>
        <v>58.264520678024979</v>
      </c>
      <c r="DI126" s="2">
        <f t="shared" si="211"/>
        <v>55.607426523315802</v>
      </c>
      <c r="DJ126" s="2">
        <f t="shared" si="212"/>
        <v>51.932153803273515</v>
      </c>
      <c r="DL126" s="2">
        <f t="shared" si="213"/>
        <v>36.555180504004475</v>
      </c>
      <c r="DM126" s="2">
        <f t="shared" si="214"/>
        <v>41.420994556280831</v>
      </c>
      <c r="DN126" s="2">
        <f t="shared" si="215"/>
        <v>45.580537725094743</v>
      </c>
      <c r="DO126" s="2">
        <f t="shared" si="216"/>
        <v>49.418707526708594</v>
      </c>
      <c r="DP126" s="2">
        <f t="shared" si="217"/>
        <v>53.048245224345862</v>
      </c>
      <c r="DQ126" s="2">
        <f t="shared" si="218"/>
        <v>55.513673432418628</v>
      </c>
      <c r="DR126" s="2">
        <f t="shared" si="219"/>
        <v>57.952238367577486</v>
      </c>
      <c r="DS126" s="2">
        <f t="shared" si="220"/>
        <v>59.192677306086352</v>
      </c>
      <c r="DT126" s="2">
        <f t="shared" si="221"/>
        <v>59.825443963576184</v>
      </c>
      <c r="DU126" s="2">
        <f t="shared" si="222"/>
        <v>60.617685122143584</v>
      </c>
      <c r="DV126" s="2">
        <f t="shared" si="223"/>
        <v>59.63979256004243</v>
      </c>
      <c r="DW126" s="2">
        <f t="shared" si="224"/>
        <v>58.748373878978214</v>
      </c>
      <c r="DX126" s="2">
        <f t="shared" si="225"/>
        <v>55.637451235122086</v>
      </c>
      <c r="DY126" s="2">
        <f t="shared" si="226"/>
        <v>52.582960038227377</v>
      </c>
      <c r="DZ126" s="2">
        <f t="shared" si="227"/>
        <v>48.552967351069654</v>
      </c>
      <c r="EB126" s="2">
        <f t="shared" si="228"/>
        <v>0.59822292476563921</v>
      </c>
      <c r="EC126" s="2">
        <f t="shared" si="229"/>
        <v>0.54542656302458015</v>
      </c>
      <c r="ED126" s="2">
        <f t="shared" si="230"/>
        <v>0.55221622408061732</v>
      </c>
      <c r="EE126" s="2">
        <f t="shared" si="231"/>
        <v>0.53928300760864334</v>
      </c>
      <c r="EF126" s="2">
        <f t="shared" si="232"/>
        <v>0.5982690719971967</v>
      </c>
      <c r="EG126" s="2">
        <f t="shared" si="233"/>
        <v>0.58027966332492964</v>
      </c>
      <c r="EH126" s="2">
        <f t="shared" si="234"/>
        <v>0.62445400976225562</v>
      </c>
      <c r="EI126" s="2">
        <f t="shared" si="235"/>
        <v>0.66992606921180342</v>
      </c>
      <c r="EJ126" s="2">
        <f t="shared" si="236"/>
        <v>0.6553568464707088</v>
      </c>
      <c r="EK126" s="2">
        <f t="shared" si="237"/>
        <v>0.63769171950102954</v>
      </c>
      <c r="EL126" s="2">
        <f t="shared" si="238"/>
        <v>0.59984525114298293</v>
      </c>
      <c r="EM126" s="2">
        <f t="shared" si="239"/>
        <v>0.56875364985624877</v>
      </c>
      <c r="EN126" s="2">
        <f t="shared" si="240"/>
        <v>0.52793675062233503</v>
      </c>
      <c r="EO126" s="2">
        <f t="shared" si="241"/>
        <v>0.50604949767679896</v>
      </c>
      <c r="EP126" s="2">
        <f t="shared" si="242"/>
        <v>0.53475706005858914</v>
      </c>
    </row>
    <row r="127" spans="2:146" x14ac:dyDescent="0.25">
      <c r="B127" s="2">
        <v>105</v>
      </c>
      <c r="C127" s="49">
        <v>36.368400000000001</v>
      </c>
      <c r="D127" s="49">
        <v>42.244999999999997</v>
      </c>
      <c r="E127" s="49">
        <v>45.66</v>
      </c>
      <c r="F127" s="49">
        <v>50.34</v>
      </c>
      <c r="G127" s="49">
        <v>53.868000000000002</v>
      </c>
      <c r="H127" s="49">
        <v>55.151000000000003</v>
      </c>
      <c r="I127" s="49">
        <v>57.603999999999999</v>
      </c>
      <c r="J127" s="49">
        <v>61.981000000000002</v>
      </c>
      <c r="K127" s="49">
        <v>63.113</v>
      </c>
      <c r="L127" s="49">
        <v>60.735999999999997</v>
      </c>
      <c r="M127" s="49">
        <v>60.433999999999997</v>
      </c>
      <c r="N127" s="49">
        <v>59.603999999999999</v>
      </c>
      <c r="O127" s="49">
        <v>56.66</v>
      </c>
      <c r="P127" s="49">
        <v>52.509</v>
      </c>
      <c r="Q127" s="49">
        <v>48.981000000000002</v>
      </c>
      <c r="T127" s="4">
        <f t="shared" si="123"/>
        <v>36.93221210226087</v>
      </c>
      <c r="U127" s="4">
        <f t="shared" si="124"/>
        <v>42.840461570167996</v>
      </c>
      <c r="V127" s="4">
        <f t="shared" si="125"/>
        <v>46.275322122839256</v>
      </c>
      <c r="W127" s="4">
        <f t="shared" si="126"/>
        <v>49.877661395679525</v>
      </c>
      <c r="X127" s="4">
        <f t="shared" si="127"/>
        <v>53.051785664915791</v>
      </c>
      <c r="Y127" s="4">
        <f t="shared" si="128"/>
        <v>55.607065750978343</v>
      </c>
      <c r="Z127" s="4">
        <f t="shared" si="129"/>
        <v>58.246890044572403</v>
      </c>
      <c r="AA127" s="4">
        <f t="shared" si="130"/>
        <v>60.050746765223828</v>
      </c>
      <c r="AB127" s="4">
        <f t="shared" si="131"/>
        <v>60.697065884433584</v>
      </c>
      <c r="AC127" s="4">
        <f t="shared" si="132"/>
        <v>61.129323721574742</v>
      </c>
      <c r="AD127" s="4">
        <f t="shared" si="133"/>
        <v>60.377011137752952</v>
      </c>
      <c r="AE127" s="4">
        <f t="shared" si="134"/>
        <v>59.480715740113993</v>
      </c>
      <c r="AF127" s="4">
        <f t="shared" si="135"/>
        <v>56.688500526951742</v>
      </c>
      <c r="AG127" s="4">
        <f t="shared" si="136"/>
        <v>53.894307180345898</v>
      </c>
      <c r="AH127" s="4">
        <f t="shared" si="137"/>
        <v>49.953144603265287</v>
      </c>
      <c r="AJ127" s="4">
        <f t="shared" si="138"/>
        <v>-0.56381210226086864</v>
      </c>
      <c r="AK127" s="4">
        <f t="shared" si="139"/>
        <v>-0.59546157016799839</v>
      </c>
      <c r="AL127" s="4">
        <f t="shared" si="140"/>
        <v>-0.61532212283925958</v>
      </c>
      <c r="AM127" s="4">
        <f t="shared" si="141"/>
        <v>0.46233860432047891</v>
      </c>
      <c r="AN127" s="4">
        <f t="shared" si="142"/>
        <v>0.81621433508421148</v>
      </c>
      <c r="AO127" s="4">
        <f t="shared" si="143"/>
        <v>-0.45606575097833968</v>
      </c>
      <c r="AP127" s="4">
        <f t="shared" si="144"/>
        <v>-0.64289004457240395</v>
      </c>
      <c r="AQ127" s="4">
        <f t="shared" si="145"/>
        <v>1.9302532347761741</v>
      </c>
      <c r="AR127" s="4">
        <f t="shared" si="146"/>
        <v>2.4159341155664151</v>
      </c>
      <c r="AS127" s="4">
        <f t="shared" si="147"/>
        <v>-0.39332372157474538</v>
      </c>
      <c r="AT127" s="4">
        <f t="shared" si="148"/>
        <v>5.6988862247045802E-2</v>
      </c>
      <c r="AU127" s="4">
        <f t="shared" si="149"/>
        <v>0.123284259886006</v>
      </c>
      <c r="AV127" s="4">
        <f t="shared" si="150"/>
        <v>-2.8500526951745542E-2</v>
      </c>
      <c r="AW127" s="4">
        <f t="shared" si="151"/>
        <v>-1.3853071803458974</v>
      </c>
      <c r="AX127" s="4">
        <f t="shared" si="152"/>
        <v>-0.97214460326528496</v>
      </c>
      <c r="AZ127" s="2">
        <f t="shared" si="153"/>
        <v>36.932212100881891</v>
      </c>
      <c r="BA127" s="2">
        <f t="shared" si="154"/>
        <v>42.808364126365134</v>
      </c>
      <c r="BB127" s="2">
        <f t="shared" si="155"/>
        <v>46.269269381812819</v>
      </c>
      <c r="BC127" s="2">
        <f t="shared" si="156"/>
        <v>49.87273337688562</v>
      </c>
      <c r="BD127" s="2">
        <f t="shared" si="157"/>
        <v>53.023156598142648</v>
      </c>
      <c r="BE127" s="2">
        <f t="shared" si="158"/>
        <v>55.583231254889547</v>
      </c>
      <c r="BF127" s="2">
        <f t="shared" si="159"/>
        <v>58.092769385351005</v>
      </c>
      <c r="BG127" s="2">
        <f t="shared" si="160"/>
        <v>59.079931085683413</v>
      </c>
      <c r="BH127" s="2">
        <f t="shared" si="161"/>
        <v>59.935056188774183</v>
      </c>
      <c r="BI127" s="2">
        <f t="shared" si="162"/>
        <v>60.971586129064718</v>
      </c>
      <c r="BJ127" s="2">
        <f t="shared" si="163"/>
        <v>60.33990805757508</v>
      </c>
      <c r="BK127" s="2">
        <f t="shared" si="164"/>
        <v>59.478969792944227</v>
      </c>
      <c r="BL127" s="2">
        <f t="shared" si="165"/>
        <v>56.687347659627683</v>
      </c>
      <c r="BM127" s="2">
        <f t="shared" si="166"/>
        <v>53.89420278745483</v>
      </c>
      <c r="BN127" s="2">
        <f t="shared" si="167"/>
        <v>49.952293139072736</v>
      </c>
      <c r="BP127" s="2" t="str">
        <f t="shared" si="168"/>
        <v/>
      </c>
      <c r="BQ127" s="2" t="str">
        <f t="shared" si="169"/>
        <v/>
      </c>
      <c r="BR127" s="2" t="str">
        <f t="shared" si="170"/>
        <v/>
      </c>
      <c r="BS127" s="2" t="str">
        <f t="shared" si="171"/>
        <v/>
      </c>
      <c r="BT127" s="2" t="str">
        <f t="shared" si="172"/>
        <v/>
      </c>
      <c r="BU127" s="2" t="str">
        <f t="shared" si="173"/>
        <v/>
      </c>
      <c r="BV127" s="2" t="str">
        <f t="shared" si="174"/>
        <v/>
      </c>
      <c r="BW127" s="2" t="str">
        <f t="shared" si="175"/>
        <v/>
      </c>
      <c r="BX127" s="2" t="str">
        <f t="shared" si="176"/>
        <v/>
      </c>
      <c r="BY127" s="2" t="str">
        <f t="shared" si="177"/>
        <v/>
      </c>
      <c r="BZ127" s="2" t="str">
        <f t="shared" si="178"/>
        <v/>
      </c>
      <c r="CA127" s="2" t="str">
        <f t="shared" si="179"/>
        <v/>
      </c>
      <c r="CB127" s="2" t="str">
        <f t="shared" si="180"/>
        <v/>
      </c>
      <c r="CC127" s="2" t="str">
        <f t="shared" si="181"/>
        <v/>
      </c>
      <c r="CD127" s="2" t="str">
        <f t="shared" si="182"/>
        <v/>
      </c>
      <c r="CF127" s="2">
        <f t="shared" si="183"/>
        <v>36.368400000000001</v>
      </c>
      <c r="CG127" s="2" t="str">
        <f t="shared" si="184"/>
        <v/>
      </c>
      <c r="CH127" s="2">
        <f t="shared" si="185"/>
        <v>45.66</v>
      </c>
      <c r="CI127" s="2">
        <f t="shared" si="186"/>
        <v>50.34</v>
      </c>
      <c r="CJ127" s="2">
        <f t="shared" si="187"/>
        <v>53.868000000000002</v>
      </c>
      <c r="CK127" s="2">
        <f t="shared" si="188"/>
        <v>55.151000000000003</v>
      </c>
      <c r="CL127" s="2">
        <f t="shared" si="189"/>
        <v>57.603999999999999</v>
      </c>
      <c r="CM127" s="2" t="str">
        <f t="shared" si="190"/>
        <v/>
      </c>
      <c r="CN127" s="2" t="str">
        <f t="shared" si="191"/>
        <v/>
      </c>
      <c r="CO127" s="2">
        <f t="shared" si="192"/>
        <v>60.735999999999997</v>
      </c>
      <c r="CP127" s="2">
        <f t="shared" si="193"/>
        <v>60.433999999999997</v>
      </c>
      <c r="CQ127" s="2">
        <f t="shared" si="194"/>
        <v>59.603999999999999</v>
      </c>
      <c r="CR127" s="2">
        <f t="shared" si="195"/>
        <v>56.66</v>
      </c>
      <c r="CS127" s="2">
        <f t="shared" si="196"/>
        <v>52.509</v>
      </c>
      <c r="CT127" s="2">
        <f t="shared" si="197"/>
        <v>48.981000000000002</v>
      </c>
      <c r="CV127" s="2">
        <f t="shared" si="198"/>
        <v>37.61055196780022</v>
      </c>
      <c r="CW127" s="2">
        <f t="shared" si="199"/>
        <v>44.717787052897179</v>
      </c>
      <c r="CX127" s="2">
        <f t="shared" si="200"/>
        <v>47.304313147914044</v>
      </c>
      <c r="CY127" s="2">
        <f t="shared" si="201"/>
        <v>50.565951839094588</v>
      </c>
      <c r="CZ127" s="2">
        <f t="shared" si="202"/>
        <v>53.156180577657537</v>
      </c>
      <c r="DA127" s="2">
        <f t="shared" si="203"/>
        <v>55.843425891907586</v>
      </c>
      <c r="DB127" s="2">
        <f t="shared" si="204"/>
        <v>58.558099176646714</v>
      </c>
      <c r="DC127" s="2">
        <f t="shared" si="205"/>
        <v>59.114281929801152</v>
      </c>
      <c r="DD127" s="2">
        <f t="shared" si="206"/>
        <v>60.441373500599767</v>
      </c>
      <c r="DE127" s="2">
        <f t="shared" si="207"/>
        <v>61.935272769022532</v>
      </c>
      <c r="DF127" s="2">
        <f t="shared" si="208"/>
        <v>61.665462949101823</v>
      </c>
      <c r="DG127" s="2">
        <f t="shared" si="209"/>
        <v>60.732531517832449</v>
      </c>
      <c r="DH127" s="2">
        <f t="shared" si="210"/>
        <v>58.150717542666065</v>
      </c>
      <c r="DI127" s="2">
        <f t="shared" si="211"/>
        <v>55.490538855406307</v>
      </c>
      <c r="DJ127" s="2">
        <f t="shared" si="212"/>
        <v>51.824349355578413</v>
      </c>
      <c r="DL127" s="2">
        <f t="shared" si="213"/>
        <v>36.516713617378571</v>
      </c>
      <c r="DM127" s="2">
        <f t="shared" si="214"/>
        <v>41.357021662763465</v>
      </c>
      <c r="DN127" s="2">
        <f t="shared" si="215"/>
        <v>45.503817480436979</v>
      </c>
      <c r="DO127" s="2">
        <f t="shared" si="216"/>
        <v>49.332616665403847</v>
      </c>
      <c r="DP127" s="2">
        <f t="shared" si="217"/>
        <v>52.941692050234302</v>
      </c>
      <c r="DQ127" s="2">
        <f t="shared" si="218"/>
        <v>55.411590267960328</v>
      </c>
      <c r="DR127" s="2">
        <f t="shared" si="219"/>
        <v>57.837544199675207</v>
      </c>
      <c r="DS127" s="2">
        <f t="shared" si="220"/>
        <v>59.064495548058488</v>
      </c>
      <c r="DT127" s="2">
        <f t="shared" si="221"/>
        <v>59.692219338312277</v>
      </c>
      <c r="DU127" s="2">
        <f t="shared" si="222"/>
        <v>60.472238122572861</v>
      </c>
      <c r="DV127" s="2">
        <f t="shared" si="223"/>
        <v>59.533441306648356</v>
      </c>
      <c r="DW127" s="2">
        <f t="shared" si="224"/>
        <v>58.612113793829124</v>
      </c>
      <c r="DX127" s="2">
        <f t="shared" si="225"/>
        <v>55.493985097448686</v>
      </c>
      <c r="DY127" s="2">
        <f t="shared" si="226"/>
        <v>52.473135115889761</v>
      </c>
      <c r="DZ127" s="2">
        <f t="shared" si="227"/>
        <v>48.466897479339295</v>
      </c>
      <c r="EB127" s="2">
        <f t="shared" si="228"/>
        <v>0.62014635586405042</v>
      </c>
      <c r="EC127" s="2">
        <f t="shared" si="229"/>
        <v>0.56815121107161715</v>
      </c>
      <c r="ED127" s="2">
        <f t="shared" si="230"/>
        <v>0.57486601317490149</v>
      </c>
      <c r="EE127" s="2">
        <f t="shared" si="231"/>
        <v>0.562068184704827</v>
      </c>
      <c r="EF127" s="2">
        <f t="shared" si="232"/>
        <v>0.62019158373169048</v>
      </c>
      <c r="EG127" s="2">
        <f t="shared" si="233"/>
        <v>0.60253166387638624</v>
      </c>
      <c r="EH127" s="2">
        <f t="shared" si="234"/>
        <v>0.64579359822270477</v>
      </c>
      <c r="EI127" s="2">
        <f t="shared" si="235"/>
        <v>0.68996466333475348</v>
      </c>
      <c r="EJ127" s="2">
        <f t="shared" si="236"/>
        <v>0.67585196387293789</v>
      </c>
      <c r="EK127" s="2">
        <f t="shared" si="237"/>
        <v>0.65869023833193763</v>
      </c>
      <c r="EL127" s="2">
        <f t="shared" si="238"/>
        <v>0.62173613303537434</v>
      </c>
      <c r="EM127" s="2">
        <f t="shared" si="239"/>
        <v>0.59118621330966559</v>
      </c>
      <c r="EN127" s="2">
        <f t="shared" si="240"/>
        <v>0.55081567798546127</v>
      </c>
      <c r="EO127" s="2">
        <f t="shared" si="241"/>
        <v>0.5290429142926848</v>
      </c>
      <c r="EP127" s="2">
        <f t="shared" si="242"/>
        <v>0.55758244213545494</v>
      </c>
    </row>
    <row r="128" spans="2:146" x14ac:dyDescent="0.25">
      <c r="B128" s="2">
        <v>106</v>
      </c>
      <c r="C128" s="49">
        <v>36.684199999999997</v>
      </c>
      <c r="D128" s="49">
        <v>41.66</v>
      </c>
      <c r="E128" s="49">
        <v>45.716999999999999</v>
      </c>
      <c r="F128" s="49">
        <v>50.17</v>
      </c>
      <c r="G128" s="49">
        <v>54.244999999999997</v>
      </c>
      <c r="H128" s="49">
        <v>56.924999999999997</v>
      </c>
      <c r="I128" s="49">
        <v>59.83</v>
      </c>
      <c r="J128" s="49">
        <v>63.566000000000003</v>
      </c>
      <c r="K128" s="49">
        <v>64.491</v>
      </c>
      <c r="L128" s="49">
        <v>61.018999999999998</v>
      </c>
      <c r="M128" s="49">
        <v>60.377000000000002</v>
      </c>
      <c r="N128" s="49">
        <v>58.735999999999997</v>
      </c>
      <c r="O128" s="49">
        <v>56.848999999999997</v>
      </c>
      <c r="P128" s="49">
        <v>53.34</v>
      </c>
      <c r="Q128" s="49">
        <v>49.942999999999998</v>
      </c>
      <c r="T128" s="4">
        <f t="shared" si="123"/>
        <v>36.866851751929431</v>
      </c>
      <c r="U128" s="4">
        <f t="shared" si="124"/>
        <v>42.732359673313411</v>
      </c>
      <c r="V128" s="4">
        <f t="shared" si="125"/>
        <v>46.175063931059867</v>
      </c>
      <c r="W128" s="4">
        <f t="shared" si="126"/>
        <v>49.781378394298009</v>
      </c>
      <c r="X128" s="4">
        <f t="shared" si="127"/>
        <v>53.000692232289815</v>
      </c>
      <c r="Y128" s="4">
        <f t="shared" si="128"/>
        <v>55.54315745574759</v>
      </c>
      <c r="Z128" s="4">
        <f t="shared" si="129"/>
        <v>58.36336830378491</v>
      </c>
      <c r="AA128" s="4">
        <f t="shared" si="130"/>
        <v>61.045119767565971</v>
      </c>
      <c r="AB128" s="4">
        <f t="shared" si="131"/>
        <v>61.377548959705059</v>
      </c>
      <c r="AC128" s="4">
        <f t="shared" si="132"/>
        <v>61.191839523996812</v>
      </c>
      <c r="AD128" s="4">
        <f t="shared" si="133"/>
        <v>60.282165289281416</v>
      </c>
      <c r="AE128" s="4">
        <f t="shared" si="134"/>
        <v>59.304009424037126</v>
      </c>
      <c r="AF128" s="4">
        <f t="shared" si="135"/>
        <v>56.499536932105627</v>
      </c>
      <c r="AG128" s="4">
        <f t="shared" si="136"/>
        <v>53.712304282419382</v>
      </c>
      <c r="AH128" s="4">
        <f t="shared" si="137"/>
        <v>49.782974497652411</v>
      </c>
      <c r="AJ128" s="4">
        <f t="shared" si="138"/>
        <v>-0.18265175192943417</v>
      </c>
      <c r="AK128" s="4">
        <f t="shared" si="139"/>
        <v>-1.0723596733134144</v>
      </c>
      <c r="AL128" s="4">
        <f t="shared" si="140"/>
        <v>-0.45806393105986842</v>
      </c>
      <c r="AM128" s="4">
        <f t="shared" si="141"/>
        <v>0.38862160570199222</v>
      </c>
      <c r="AN128" s="4">
        <f t="shared" si="142"/>
        <v>1.2443077677101826</v>
      </c>
      <c r="AO128" s="4">
        <f t="shared" si="143"/>
        <v>1.3818425442524074</v>
      </c>
      <c r="AP128" s="4">
        <f t="shared" si="144"/>
        <v>1.4666316962150887</v>
      </c>
      <c r="AQ128" s="4">
        <f t="shared" si="145"/>
        <v>2.5208802324340311</v>
      </c>
      <c r="AR128" s="4">
        <f t="shared" si="146"/>
        <v>3.1134510402949402</v>
      </c>
      <c r="AS128" s="4">
        <f t="shared" si="147"/>
        <v>-0.17283952399681368</v>
      </c>
      <c r="AT128" s="4">
        <f t="shared" si="148"/>
        <v>9.4834710718586734E-2</v>
      </c>
      <c r="AU128" s="4">
        <f t="shared" si="149"/>
        <v>-0.56800942403712895</v>
      </c>
      <c r="AV128" s="4">
        <f t="shared" si="150"/>
        <v>0.34946306789436932</v>
      </c>
      <c r="AW128" s="4">
        <f t="shared" si="151"/>
        <v>-0.3723042824193783</v>
      </c>
      <c r="AX128" s="4">
        <f t="shared" si="152"/>
        <v>0.16002550234758672</v>
      </c>
      <c r="AZ128" s="2">
        <f t="shared" si="153"/>
        <v>36.866851751742331</v>
      </c>
      <c r="BA128" s="2">
        <f t="shared" si="154"/>
        <v>42.682252496351744</v>
      </c>
      <c r="BB128" s="2">
        <f t="shared" si="155"/>
        <v>46.158747704426936</v>
      </c>
      <c r="BC128" s="2">
        <f t="shared" si="156"/>
        <v>49.767150226174707</v>
      </c>
      <c r="BD128" s="2">
        <f t="shared" si="157"/>
        <v>52.92137595181908</v>
      </c>
      <c r="BE128" s="2">
        <f t="shared" si="158"/>
        <v>55.477189185881322</v>
      </c>
      <c r="BF128" s="2">
        <f t="shared" si="159"/>
        <v>57.977926167722615</v>
      </c>
      <c r="BG128" s="2">
        <f t="shared" si="160"/>
        <v>58.961353677877369</v>
      </c>
      <c r="BH128" s="2">
        <f t="shared" si="161"/>
        <v>59.800839389394362</v>
      </c>
      <c r="BI128" s="2">
        <f t="shared" si="162"/>
        <v>60.810970784494238</v>
      </c>
      <c r="BJ128" s="2">
        <f t="shared" si="163"/>
        <v>60.187070974972585</v>
      </c>
      <c r="BK128" s="2">
        <f t="shared" si="164"/>
        <v>59.298123335465135</v>
      </c>
      <c r="BL128" s="2">
        <f t="shared" si="165"/>
        <v>56.496316067897496</v>
      </c>
      <c r="BM128" s="2">
        <f t="shared" si="166"/>
        <v>53.712202652018519</v>
      </c>
      <c r="BN128" s="2">
        <f t="shared" si="167"/>
        <v>49.781271274933857</v>
      </c>
      <c r="BP128" s="2" t="str">
        <f t="shared" si="168"/>
        <v/>
      </c>
      <c r="BQ128" s="2" t="str">
        <f t="shared" si="169"/>
        <v/>
      </c>
      <c r="BR128" s="2" t="str">
        <f t="shared" si="170"/>
        <v/>
      </c>
      <c r="BS128" s="2" t="str">
        <f t="shared" si="171"/>
        <v/>
      </c>
      <c r="BT128" s="2" t="str">
        <f t="shared" si="172"/>
        <v/>
      </c>
      <c r="BU128" s="2" t="str">
        <f t="shared" si="173"/>
        <v/>
      </c>
      <c r="BV128" s="2" t="str">
        <f t="shared" si="174"/>
        <v/>
      </c>
      <c r="BW128" s="2" t="str">
        <f t="shared" si="175"/>
        <v/>
      </c>
      <c r="BX128" s="2" t="str">
        <f t="shared" si="176"/>
        <v/>
      </c>
      <c r="BY128" s="2" t="str">
        <f t="shared" si="177"/>
        <v/>
      </c>
      <c r="BZ128" s="2" t="str">
        <f t="shared" si="178"/>
        <v/>
      </c>
      <c r="CA128" s="2" t="str">
        <f t="shared" si="179"/>
        <v/>
      </c>
      <c r="CB128" s="2" t="str">
        <f t="shared" si="180"/>
        <v/>
      </c>
      <c r="CC128" s="2" t="str">
        <f t="shared" si="181"/>
        <v/>
      </c>
      <c r="CD128" s="2" t="str">
        <f t="shared" si="182"/>
        <v/>
      </c>
      <c r="CF128" s="2">
        <f t="shared" si="183"/>
        <v>36.684199999999997</v>
      </c>
      <c r="CG128" s="2" t="str">
        <f t="shared" si="184"/>
        <v/>
      </c>
      <c r="CH128" s="2">
        <f t="shared" si="185"/>
        <v>45.716999999999999</v>
      </c>
      <c r="CI128" s="2">
        <f t="shared" si="186"/>
        <v>50.17</v>
      </c>
      <c r="CJ128" s="2">
        <f t="shared" si="187"/>
        <v>54.244999999999997</v>
      </c>
      <c r="CK128" s="2">
        <f t="shared" si="188"/>
        <v>56.924999999999997</v>
      </c>
      <c r="CL128" s="2" t="str">
        <f t="shared" si="189"/>
        <v/>
      </c>
      <c r="CM128" s="2" t="str">
        <f t="shared" si="190"/>
        <v/>
      </c>
      <c r="CN128" s="2" t="str">
        <f t="shared" si="191"/>
        <v/>
      </c>
      <c r="CO128" s="2" t="str">
        <f t="shared" si="192"/>
        <v/>
      </c>
      <c r="CP128" s="2">
        <f t="shared" si="193"/>
        <v>60.377000000000002</v>
      </c>
      <c r="CQ128" s="2">
        <f t="shared" si="194"/>
        <v>58.735999999999997</v>
      </c>
      <c r="CR128" s="2">
        <f t="shared" si="195"/>
        <v>56.848999999999997</v>
      </c>
      <c r="CS128" s="2">
        <f t="shared" si="196"/>
        <v>53.34</v>
      </c>
      <c r="CT128" s="2">
        <f t="shared" si="197"/>
        <v>49.942999999999998</v>
      </c>
      <c r="CV128" s="2">
        <f t="shared" si="198"/>
        <v>37.562494570940451</v>
      </c>
      <c r="CW128" s="2">
        <f t="shared" si="199"/>
        <v>44.686254588371483</v>
      </c>
      <c r="CX128" s="2">
        <f t="shared" si="200"/>
        <v>47.243534681837346</v>
      </c>
      <c r="CY128" s="2">
        <f t="shared" si="201"/>
        <v>50.499817920408404</v>
      </c>
      <c r="CZ128" s="2">
        <f t="shared" si="202"/>
        <v>53.07577879933163</v>
      </c>
      <c r="DA128" s="2">
        <f t="shared" si="203"/>
        <v>55.755906530987154</v>
      </c>
      <c r="DB128" s="2">
        <f t="shared" si="204"/>
        <v>58.487852170658691</v>
      </c>
      <c r="DC128" s="2">
        <f t="shared" si="205"/>
        <v>59.022454637661816</v>
      </c>
      <c r="DD128" s="2">
        <f t="shared" si="206"/>
        <v>60.353737005197928</v>
      </c>
      <c r="DE128" s="2">
        <f t="shared" si="207"/>
        <v>61.835534709465342</v>
      </c>
      <c r="DF128" s="2">
        <f t="shared" si="208"/>
        <v>61.556734655688651</v>
      </c>
      <c r="DG128" s="2">
        <f t="shared" si="209"/>
        <v>60.601929447746741</v>
      </c>
      <c r="DH128" s="2">
        <f t="shared" si="210"/>
        <v>58.036914407307151</v>
      </c>
      <c r="DI128" s="2">
        <f t="shared" si="211"/>
        <v>55.373651187496812</v>
      </c>
      <c r="DJ128" s="2">
        <f t="shared" si="212"/>
        <v>51.716544907883303</v>
      </c>
      <c r="DL128" s="2">
        <f t="shared" si="213"/>
        <v>36.478246730752666</v>
      </c>
      <c r="DM128" s="2">
        <f t="shared" si="214"/>
        <v>41.293048769246099</v>
      </c>
      <c r="DN128" s="2">
        <f t="shared" si="215"/>
        <v>45.427097235779208</v>
      </c>
      <c r="DO128" s="2">
        <f t="shared" si="216"/>
        <v>49.246525804099107</v>
      </c>
      <c r="DP128" s="2">
        <f t="shared" si="217"/>
        <v>52.835138876122741</v>
      </c>
      <c r="DQ128" s="2">
        <f t="shared" si="218"/>
        <v>55.309507103502028</v>
      </c>
      <c r="DR128" s="2">
        <f t="shared" si="219"/>
        <v>57.722850031772921</v>
      </c>
      <c r="DS128" s="2">
        <f t="shared" si="220"/>
        <v>58.936313790030624</v>
      </c>
      <c r="DT128" s="2">
        <f t="shared" si="221"/>
        <v>59.558994713048364</v>
      </c>
      <c r="DU128" s="2">
        <f t="shared" si="222"/>
        <v>60.326791123002131</v>
      </c>
      <c r="DV128" s="2">
        <f t="shared" si="223"/>
        <v>59.427090053254283</v>
      </c>
      <c r="DW128" s="2">
        <f t="shared" si="224"/>
        <v>58.475853708680027</v>
      </c>
      <c r="DX128" s="2">
        <f t="shared" si="225"/>
        <v>55.350518959775293</v>
      </c>
      <c r="DY128" s="2">
        <f t="shared" si="226"/>
        <v>52.363310193552138</v>
      </c>
      <c r="DZ128" s="2">
        <f t="shared" si="227"/>
        <v>48.380827607608943</v>
      </c>
      <c r="EB128" s="2">
        <f t="shared" si="228"/>
        <v>0.64159022818771783</v>
      </c>
      <c r="EC128" s="2">
        <f t="shared" si="229"/>
        <v>0.59059255431086166</v>
      </c>
      <c r="ED128" s="2">
        <f t="shared" si="230"/>
        <v>0.59720579960763998</v>
      </c>
      <c r="EE128" s="2">
        <f t="shared" si="231"/>
        <v>0.58459451288280539</v>
      </c>
      <c r="EF128" s="2">
        <f t="shared" si="232"/>
        <v>0.64163437825949221</v>
      </c>
      <c r="EG128" s="2">
        <f t="shared" si="233"/>
        <v>0.62436761327414891</v>
      </c>
      <c r="EH128" s="2">
        <f t="shared" si="234"/>
        <v>0.66656807480145619</v>
      </c>
      <c r="EI128" s="2">
        <f t="shared" si="235"/>
        <v>0.70931458726809593</v>
      </c>
      <c r="EJ128" s="2">
        <f t="shared" si="236"/>
        <v>0.69569421593020786</v>
      </c>
      <c r="EK128" s="2">
        <f t="shared" si="237"/>
        <v>0.67908419572664791</v>
      </c>
      <c r="EL128" s="2">
        <f t="shared" si="238"/>
        <v>0.64314190224529488</v>
      </c>
      <c r="EM128" s="2">
        <f t="shared" si="239"/>
        <v>0.61324537424708014</v>
      </c>
      <c r="EN128" s="2">
        <f t="shared" si="240"/>
        <v>0.57348159252767272</v>
      </c>
      <c r="EO128" s="2">
        <f t="shared" si="241"/>
        <v>0.5519137329692263</v>
      </c>
      <c r="EP128" s="2">
        <f t="shared" si="242"/>
        <v>0.580167160085859</v>
      </c>
    </row>
    <row r="129" spans="2:146" x14ac:dyDescent="0.25">
      <c r="B129" s="2">
        <v>107</v>
      </c>
      <c r="C129" s="49">
        <v>36</v>
      </c>
      <c r="D129" s="49">
        <v>41.848999999999997</v>
      </c>
      <c r="E129" s="49">
        <v>44.868000000000002</v>
      </c>
      <c r="F129" s="49">
        <v>49.018999999999998</v>
      </c>
      <c r="G129" s="49">
        <v>55.433999999999997</v>
      </c>
      <c r="H129" s="49">
        <v>56.491</v>
      </c>
      <c r="I129" s="49">
        <v>59.377000000000002</v>
      </c>
      <c r="J129" s="49">
        <v>63.622999999999998</v>
      </c>
      <c r="K129" s="49">
        <v>62.905999999999999</v>
      </c>
      <c r="L129" s="49">
        <v>62.244999999999997</v>
      </c>
      <c r="M129" s="49">
        <v>60.491</v>
      </c>
      <c r="N129" s="49">
        <v>58.981000000000002</v>
      </c>
      <c r="O129" s="49">
        <v>55.244999999999997</v>
      </c>
      <c r="P129" s="49">
        <v>52.792000000000002</v>
      </c>
      <c r="Q129" s="49">
        <v>48.792000000000002</v>
      </c>
      <c r="T129" s="4">
        <f t="shared" si="123"/>
        <v>36.802495619095112</v>
      </c>
      <c r="U129" s="4">
        <f t="shared" si="124"/>
        <v>42.631795783793997</v>
      </c>
      <c r="V129" s="4">
        <f t="shared" si="125"/>
        <v>46.089146466289968</v>
      </c>
      <c r="W129" s="4">
        <f t="shared" si="126"/>
        <v>49.699325779711472</v>
      </c>
      <c r="X129" s="4">
        <f t="shared" si="127"/>
        <v>53.02094556864607</v>
      </c>
      <c r="Y129" s="4">
        <f t="shared" si="128"/>
        <v>55.539574988483643</v>
      </c>
      <c r="Z129" s="4">
        <f t="shared" si="129"/>
        <v>58.746523492968421</v>
      </c>
      <c r="AA129" s="4">
        <f t="shared" si="130"/>
        <v>62.922259752489666</v>
      </c>
      <c r="AB129" s="4">
        <f t="shared" si="131"/>
        <v>62.678118471918665</v>
      </c>
      <c r="AC129" s="4">
        <f t="shared" si="132"/>
        <v>61.49366506240812</v>
      </c>
      <c r="AD129" s="4">
        <f t="shared" si="133"/>
        <v>60.26106018120737</v>
      </c>
      <c r="AE129" s="4">
        <f t="shared" si="134"/>
        <v>59.136132797089438</v>
      </c>
      <c r="AF129" s="4">
        <f t="shared" si="135"/>
        <v>56.313187701186465</v>
      </c>
      <c r="AG129" s="4">
        <f t="shared" si="136"/>
        <v>53.531489014438769</v>
      </c>
      <c r="AH129" s="4">
        <f t="shared" si="137"/>
        <v>49.616013325123269</v>
      </c>
      <c r="AJ129" s="4">
        <f t="shared" si="138"/>
        <v>-0.80249561909511158</v>
      </c>
      <c r="AK129" s="4">
        <f t="shared" si="139"/>
        <v>-0.7827957837940005</v>
      </c>
      <c r="AL129" s="4">
        <f t="shared" si="140"/>
        <v>-1.2211464662899658</v>
      </c>
      <c r="AM129" s="4">
        <f t="shared" si="141"/>
        <v>-0.6803257797114739</v>
      </c>
      <c r="AN129" s="4">
        <f t="shared" si="142"/>
        <v>2.4130544313539275</v>
      </c>
      <c r="AO129" s="4">
        <f t="shared" si="143"/>
        <v>0.95142501151635628</v>
      </c>
      <c r="AP129" s="4">
        <f t="shared" si="144"/>
        <v>0.63047650703158098</v>
      </c>
      <c r="AQ129" s="4">
        <f t="shared" si="145"/>
        <v>0.70074024751033193</v>
      </c>
      <c r="AR129" s="4">
        <f t="shared" si="146"/>
        <v>0.22788152808133333</v>
      </c>
      <c r="AS129" s="4">
        <f t="shared" si="147"/>
        <v>0.75133493759187786</v>
      </c>
      <c r="AT129" s="4">
        <f t="shared" si="148"/>
        <v>0.22993981879263004</v>
      </c>
      <c r="AU129" s="4">
        <f t="shared" si="149"/>
        <v>-0.15513279708943628</v>
      </c>
      <c r="AV129" s="4">
        <f t="shared" si="150"/>
        <v>-1.0681877011864671</v>
      </c>
      <c r="AW129" s="4">
        <f t="shared" si="151"/>
        <v>-0.73948901443876736</v>
      </c>
      <c r="AX129" s="4">
        <f t="shared" si="152"/>
        <v>-0.82401332512326775</v>
      </c>
      <c r="AZ129" s="2">
        <f t="shared" si="153"/>
        <v>36.802495619071664</v>
      </c>
      <c r="BA129" s="2">
        <f t="shared" si="154"/>
        <v>42.555956236182865</v>
      </c>
      <c r="BB129" s="2">
        <f t="shared" si="155"/>
        <v>46.048239722655097</v>
      </c>
      <c r="BC129" s="2">
        <f t="shared" si="156"/>
        <v>49.661111138444092</v>
      </c>
      <c r="BD129" s="2">
        <f t="shared" si="157"/>
        <v>52.818621017303585</v>
      </c>
      <c r="BE129" s="2">
        <f t="shared" si="158"/>
        <v>55.370738912995975</v>
      </c>
      <c r="BF129" s="2">
        <f t="shared" si="159"/>
        <v>57.86174402889246</v>
      </c>
      <c r="BG129" s="2">
        <f t="shared" si="160"/>
        <v>58.841458958172325</v>
      </c>
      <c r="BH129" s="2">
        <f t="shared" si="161"/>
        <v>59.665403465637851</v>
      </c>
      <c r="BI129" s="2">
        <f t="shared" si="162"/>
        <v>60.649519166943406</v>
      </c>
      <c r="BJ129" s="2">
        <f t="shared" si="163"/>
        <v>60.03551988227953</v>
      </c>
      <c r="BK129" s="2">
        <f t="shared" si="164"/>
        <v>59.117997403986095</v>
      </c>
      <c r="BL129" s="2">
        <f t="shared" si="165"/>
        <v>56.304766906422955</v>
      </c>
      <c r="BM129" s="2">
        <f t="shared" si="166"/>
        <v>53.531178841361395</v>
      </c>
      <c r="BN129" s="2">
        <f t="shared" si="167"/>
        <v>49.6123275456507</v>
      </c>
      <c r="BP129" s="2" t="str">
        <f t="shared" si="168"/>
        <v/>
      </c>
      <c r="BQ129" s="2" t="str">
        <f t="shared" si="169"/>
        <v/>
      </c>
      <c r="BR129" s="2" t="str">
        <f t="shared" si="170"/>
        <v/>
      </c>
      <c r="BS129" s="2" t="str">
        <f t="shared" si="171"/>
        <v/>
      </c>
      <c r="BT129" s="2" t="str">
        <f t="shared" si="172"/>
        <v/>
      </c>
      <c r="BU129" s="2" t="str">
        <f t="shared" si="173"/>
        <v/>
      </c>
      <c r="BV129" s="2" t="str">
        <f t="shared" si="174"/>
        <v/>
      </c>
      <c r="BW129" s="2" t="str">
        <f t="shared" si="175"/>
        <v/>
      </c>
      <c r="BX129" s="2" t="str">
        <f t="shared" si="176"/>
        <v/>
      </c>
      <c r="BY129" s="2" t="str">
        <f t="shared" si="177"/>
        <v/>
      </c>
      <c r="BZ129" s="2" t="str">
        <f t="shared" si="178"/>
        <v/>
      </c>
      <c r="CA129" s="2" t="str">
        <f t="shared" si="179"/>
        <v/>
      </c>
      <c r="CB129" s="2" t="str">
        <f t="shared" si="180"/>
        <v/>
      </c>
      <c r="CC129" s="2" t="str">
        <f t="shared" si="181"/>
        <v/>
      </c>
      <c r="CD129" s="2" t="str">
        <f t="shared" si="182"/>
        <v/>
      </c>
      <c r="CF129" s="2" t="str">
        <f t="shared" si="183"/>
        <v/>
      </c>
      <c r="CG129" s="2" t="str">
        <f t="shared" si="184"/>
        <v/>
      </c>
      <c r="CH129" s="2">
        <f t="shared" si="185"/>
        <v>44.868000000000002</v>
      </c>
      <c r="CI129" s="2">
        <f t="shared" si="186"/>
        <v>49.018999999999998</v>
      </c>
      <c r="CJ129" s="2">
        <f t="shared" si="187"/>
        <v>55.433999999999997</v>
      </c>
      <c r="CK129" s="2">
        <f t="shared" si="188"/>
        <v>56.491</v>
      </c>
      <c r="CL129" s="2" t="str">
        <f t="shared" si="189"/>
        <v/>
      </c>
      <c r="CM129" s="2" t="str">
        <f t="shared" si="190"/>
        <v/>
      </c>
      <c r="CN129" s="2" t="str">
        <f t="shared" si="191"/>
        <v/>
      </c>
      <c r="CO129" s="2" t="str">
        <f t="shared" si="192"/>
        <v/>
      </c>
      <c r="CP129" s="2" t="str">
        <f t="shared" si="193"/>
        <v/>
      </c>
      <c r="CQ129" s="2">
        <f t="shared" si="194"/>
        <v>58.981000000000002</v>
      </c>
      <c r="CR129" s="2">
        <f t="shared" si="195"/>
        <v>55.244999999999997</v>
      </c>
      <c r="CS129" s="2">
        <f t="shared" si="196"/>
        <v>52.792000000000002</v>
      </c>
      <c r="CT129" s="2" t="str">
        <f t="shared" si="197"/>
        <v/>
      </c>
      <c r="CV129" s="2">
        <f t="shared" si="198"/>
        <v>37.514437174080683</v>
      </c>
      <c r="CW129" s="2">
        <f t="shared" si="199"/>
        <v>44.654722123845787</v>
      </c>
      <c r="CX129" s="2">
        <f t="shared" si="200"/>
        <v>47.182756215760648</v>
      </c>
      <c r="CY129" s="2">
        <f t="shared" si="201"/>
        <v>50.43368400172222</v>
      </c>
      <c r="CZ129" s="2">
        <f t="shared" si="202"/>
        <v>52.995377021005723</v>
      </c>
      <c r="DA129" s="2">
        <f t="shared" si="203"/>
        <v>55.668387170066723</v>
      </c>
      <c r="DB129" s="2">
        <f t="shared" si="204"/>
        <v>58.417605164670668</v>
      </c>
      <c r="DC129" s="2">
        <f t="shared" si="205"/>
        <v>58.930627345522488</v>
      </c>
      <c r="DD129" s="2">
        <f t="shared" si="206"/>
        <v>60.26610050979609</v>
      </c>
      <c r="DE129" s="2">
        <f t="shared" si="207"/>
        <v>61.735796649908153</v>
      </c>
      <c r="DF129" s="2">
        <f t="shared" si="208"/>
        <v>61.448006362275478</v>
      </c>
      <c r="DG129" s="2">
        <f t="shared" si="209"/>
        <v>60.471327377661034</v>
      </c>
      <c r="DH129" s="2">
        <f t="shared" si="210"/>
        <v>57.92311127194823</v>
      </c>
      <c r="DI129" s="2">
        <f t="shared" si="211"/>
        <v>55.256763519587317</v>
      </c>
      <c r="DJ129" s="2">
        <f t="shared" si="212"/>
        <v>51.608740460188201</v>
      </c>
      <c r="DL129" s="2">
        <f t="shared" si="213"/>
        <v>36.439779844126761</v>
      </c>
      <c r="DM129" s="2">
        <f t="shared" si="214"/>
        <v>41.229075875728739</v>
      </c>
      <c r="DN129" s="2">
        <f t="shared" si="215"/>
        <v>45.350376991121443</v>
      </c>
      <c r="DO129" s="2">
        <f t="shared" si="216"/>
        <v>49.160434942794367</v>
      </c>
      <c r="DP129" s="2">
        <f t="shared" si="217"/>
        <v>52.728585702011188</v>
      </c>
      <c r="DQ129" s="2">
        <f t="shared" si="218"/>
        <v>55.207423939043721</v>
      </c>
      <c r="DR129" s="2">
        <f t="shared" si="219"/>
        <v>57.608155863870643</v>
      </c>
      <c r="DS129" s="2">
        <f t="shared" si="220"/>
        <v>58.80813203200276</v>
      </c>
      <c r="DT129" s="2">
        <f t="shared" si="221"/>
        <v>59.425770087784457</v>
      </c>
      <c r="DU129" s="2">
        <f t="shared" si="222"/>
        <v>60.181344123431408</v>
      </c>
      <c r="DV129" s="2">
        <f t="shared" si="223"/>
        <v>59.320738799860209</v>
      </c>
      <c r="DW129" s="2">
        <f t="shared" si="224"/>
        <v>58.339593623530938</v>
      </c>
      <c r="DX129" s="2">
        <f t="shared" si="225"/>
        <v>55.2070528221019</v>
      </c>
      <c r="DY129" s="2">
        <f t="shared" si="226"/>
        <v>52.253485271214522</v>
      </c>
      <c r="DZ129" s="2">
        <f t="shared" si="227"/>
        <v>48.294757735878591</v>
      </c>
      <c r="EB129" s="2">
        <f t="shared" si="228"/>
        <v>0.66248238872529364</v>
      </c>
      <c r="EC129" s="2">
        <f t="shared" si="229"/>
        <v>0.61266276073208981</v>
      </c>
      <c r="ED129" s="2">
        <f t="shared" si="230"/>
        <v>0.6191493975975092</v>
      </c>
      <c r="EE129" s="2">
        <f t="shared" si="231"/>
        <v>0.60677277384259765</v>
      </c>
      <c r="EF129" s="2">
        <f t="shared" si="232"/>
        <v>0.66252531892072675</v>
      </c>
      <c r="EG129" s="2">
        <f t="shared" si="233"/>
        <v>0.64570932568783468</v>
      </c>
      <c r="EH129" s="2">
        <f t="shared" si="234"/>
        <v>0.68671519665137315</v>
      </c>
      <c r="EI129" s="2">
        <f t="shared" si="235"/>
        <v>0.72793305137997322</v>
      </c>
      <c r="EJ129" s="2">
        <f t="shared" si="236"/>
        <v>0.71483434185360217</v>
      </c>
      <c r="EK129" s="2">
        <f t="shared" si="237"/>
        <v>0.69881676311263952</v>
      </c>
      <c r="EL129" s="2">
        <f t="shared" si="238"/>
        <v>0.66399098305820914</v>
      </c>
      <c r="EM129" s="2">
        <f t="shared" si="239"/>
        <v>0.63484943701480245</v>
      </c>
      <c r="EN129" s="2">
        <f t="shared" si="240"/>
        <v>0.59584298180947859</v>
      </c>
      <c r="EO129" s="2">
        <f t="shared" si="241"/>
        <v>0.57456703492620431</v>
      </c>
      <c r="EP129" s="2">
        <f t="shared" si="242"/>
        <v>0.60242103855668427</v>
      </c>
    </row>
    <row r="130" spans="2:146" x14ac:dyDescent="0.25">
      <c r="B130" s="2">
        <v>108</v>
      </c>
      <c r="C130" s="49">
        <v>36.982500000000002</v>
      </c>
      <c r="D130" s="49">
        <v>41.66</v>
      </c>
      <c r="E130" s="49">
        <v>46.453000000000003</v>
      </c>
      <c r="F130" s="49">
        <v>50.566000000000003</v>
      </c>
      <c r="G130" s="49">
        <v>54.774000000000001</v>
      </c>
      <c r="H130" s="49">
        <v>56.735999999999997</v>
      </c>
      <c r="I130" s="49">
        <v>60.018999999999998</v>
      </c>
      <c r="J130" s="49">
        <v>67.037999999999997</v>
      </c>
      <c r="K130" s="49">
        <v>66.433999999999997</v>
      </c>
      <c r="L130" s="49">
        <v>61.83</v>
      </c>
      <c r="M130" s="49">
        <v>61.792000000000002</v>
      </c>
      <c r="N130" s="49">
        <v>58.585000000000001</v>
      </c>
      <c r="O130" s="49">
        <v>55.792000000000002</v>
      </c>
      <c r="P130" s="49">
        <v>52.018999999999998</v>
      </c>
      <c r="Q130" s="49">
        <v>48.774000000000001</v>
      </c>
      <c r="T130" s="4">
        <f t="shared" si="123"/>
        <v>36.739195939770056</v>
      </c>
      <c r="U130" s="4">
        <f t="shared" si="124"/>
        <v>42.541083295918597</v>
      </c>
      <c r="V130" s="4">
        <f t="shared" si="125"/>
        <v>46.033264548439327</v>
      </c>
      <c r="W130" s="4">
        <f t="shared" si="126"/>
        <v>49.650218201046123</v>
      </c>
      <c r="X130" s="4">
        <f t="shared" si="127"/>
        <v>53.190142326682007</v>
      </c>
      <c r="Y130" s="4">
        <f t="shared" si="128"/>
        <v>55.663508883683669</v>
      </c>
      <c r="Z130" s="4">
        <f t="shared" si="129"/>
        <v>59.608534569798124</v>
      </c>
      <c r="AA130" s="4">
        <f t="shared" si="130"/>
        <v>66.011986316958883</v>
      </c>
      <c r="AB130" s="4">
        <f t="shared" si="131"/>
        <v>64.844813463821353</v>
      </c>
      <c r="AC130" s="4">
        <f t="shared" si="132"/>
        <v>62.204760106244258</v>
      </c>
      <c r="AD130" s="4">
        <f t="shared" si="133"/>
        <v>60.380400824156062</v>
      </c>
      <c r="AE130" s="4">
        <f t="shared" si="134"/>
        <v>58.989824366618471</v>
      </c>
      <c r="AF130" s="4">
        <f t="shared" si="135"/>
        <v>56.133514539249397</v>
      </c>
      <c r="AG130" s="4">
        <f t="shared" si="136"/>
        <v>53.352427731678048</v>
      </c>
      <c r="AH130" s="4">
        <f t="shared" si="137"/>
        <v>49.45325718685806</v>
      </c>
      <c r="AJ130" s="4">
        <f t="shared" si="138"/>
        <v>0.24330406022994566</v>
      </c>
      <c r="AK130" s="4">
        <f t="shared" si="139"/>
        <v>-0.88108329591860013</v>
      </c>
      <c r="AL130" s="4">
        <f t="shared" si="140"/>
        <v>0.41973545156067615</v>
      </c>
      <c r="AM130" s="4">
        <f t="shared" si="141"/>
        <v>0.9157817989538799</v>
      </c>
      <c r="AN130" s="4">
        <f t="shared" si="142"/>
        <v>1.5838576733179934</v>
      </c>
      <c r="AO130" s="4">
        <f t="shared" si="143"/>
        <v>1.0724911163163284</v>
      </c>
      <c r="AP130" s="4">
        <f t="shared" si="144"/>
        <v>0.41046543020187443</v>
      </c>
      <c r="AQ130" s="4">
        <f t="shared" si="145"/>
        <v>1.0260136830411142</v>
      </c>
      <c r="AR130" s="4">
        <f t="shared" si="146"/>
        <v>1.5891865361786444</v>
      </c>
      <c r="AS130" s="4">
        <f t="shared" si="147"/>
        <v>-0.37476010624425982</v>
      </c>
      <c r="AT130" s="4">
        <f t="shared" si="148"/>
        <v>1.4115991758439392</v>
      </c>
      <c r="AU130" s="4">
        <f t="shared" si="149"/>
        <v>-0.40482436661847032</v>
      </c>
      <c r="AV130" s="4">
        <f t="shared" si="150"/>
        <v>-0.34151453924939545</v>
      </c>
      <c r="AW130" s="4">
        <f t="shared" si="151"/>
        <v>-1.3334277316780501</v>
      </c>
      <c r="AX130" s="4">
        <f t="shared" si="152"/>
        <v>-0.67925718685805947</v>
      </c>
      <c r="AZ130" s="2">
        <f t="shared" si="153"/>
        <v>36.739195939767342</v>
      </c>
      <c r="BA130" s="2">
        <f t="shared" si="154"/>
        <v>42.429794581534047</v>
      </c>
      <c r="BB130" s="2">
        <f t="shared" si="155"/>
        <v>45.937912012879266</v>
      </c>
      <c r="BC130" s="2">
        <f t="shared" si="156"/>
        <v>49.554745052836957</v>
      </c>
      <c r="BD130" s="2">
        <f t="shared" si="157"/>
        <v>52.714953818177605</v>
      </c>
      <c r="BE130" s="2">
        <f t="shared" si="158"/>
        <v>55.263935606530637</v>
      </c>
      <c r="BF130" s="2">
        <f t="shared" si="159"/>
        <v>57.744352220547043</v>
      </c>
      <c r="BG130" s="2">
        <f t="shared" si="160"/>
        <v>58.720332050033335</v>
      </c>
      <c r="BH130" s="2">
        <f t="shared" si="161"/>
        <v>59.528879980140658</v>
      </c>
      <c r="BI130" s="2">
        <f t="shared" si="162"/>
        <v>60.48739845212436</v>
      </c>
      <c r="BJ130" s="2">
        <f t="shared" si="163"/>
        <v>59.885385364114427</v>
      </c>
      <c r="BK130" s="2">
        <f t="shared" si="164"/>
        <v>58.938759167366698</v>
      </c>
      <c r="BL130" s="2">
        <f t="shared" si="165"/>
        <v>56.112964875652352</v>
      </c>
      <c r="BM130" s="2">
        <f t="shared" si="166"/>
        <v>53.351400313958528</v>
      </c>
      <c r="BN130" s="2">
        <f t="shared" si="167"/>
        <v>49.445719568638424</v>
      </c>
      <c r="BP130" s="2" t="str">
        <f t="shared" si="168"/>
        <v/>
      </c>
      <c r="BQ130" s="2" t="str">
        <f t="shared" si="169"/>
        <v/>
      </c>
      <c r="BR130" s="2" t="str">
        <f t="shared" si="170"/>
        <v/>
      </c>
      <c r="BS130" s="2" t="str">
        <f t="shared" si="171"/>
        <v/>
      </c>
      <c r="BT130" s="2" t="str">
        <f t="shared" si="172"/>
        <v/>
      </c>
      <c r="BU130" s="2" t="str">
        <f t="shared" si="173"/>
        <v/>
      </c>
      <c r="BV130" s="2" t="str">
        <f t="shared" si="174"/>
        <v/>
      </c>
      <c r="BW130" s="2" t="str">
        <f t="shared" si="175"/>
        <v/>
      </c>
      <c r="BX130" s="2" t="str">
        <f t="shared" si="176"/>
        <v/>
      </c>
      <c r="BY130" s="2" t="str">
        <f t="shared" si="177"/>
        <v/>
      </c>
      <c r="BZ130" s="2" t="str">
        <f t="shared" si="178"/>
        <v/>
      </c>
      <c r="CA130" s="2" t="str">
        <f t="shared" si="179"/>
        <v/>
      </c>
      <c r="CB130" s="2" t="str">
        <f t="shared" si="180"/>
        <v/>
      </c>
      <c r="CC130" s="2" t="str">
        <f t="shared" si="181"/>
        <v/>
      </c>
      <c r="CD130" s="2" t="str">
        <f t="shared" si="182"/>
        <v/>
      </c>
      <c r="CF130" s="2" t="str">
        <f t="shared" si="183"/>
        <v/>
      </c>
      <c r="CG130" s="2" t="str">
        <f t="shared" si="184"/>
        <v/>
      </c>
      <c r="CH130" s="2" t="str">
        <f t="shared" si="185"/>
        <v/>
      </c>
      <c r="CI130" s="2">
        <f t="shared" si="186"/>
        <v>50.566000000000003</v>
      </c>
      <c r="CJ130" s="2" t="str">
        <f t="shared" si="187"/>
        <v/>
      </c>
      <c r="CK130" s="2" t="str">
        <f t="shared" si="188"/>
        <v/>
      </c>
      <c r="CL130" s="2" t="str">
        <f t="shared" si="189"/>
        <v/>
      </c>
      <c r="CM130" s="2" t="str">
        <f t="shared" si="190"/>
        <v/>
      </c>
      <c r="CN130" s="2" t="str">
        <f t="shared" si="191"/>
        <v/>
      </c>
      <c r="CO130" s="2" t="str">
        <f t="shared" si="192"/>
        <v/>
      </c>
      <c r="CP130" s="2" t="str">
        <f t="shared" si="193"/>
        <v/>
      </c>
      <c r="CQ130" s="2">
        <f t="shared" si="194"/>
        <v>58.585000000000001</v>
      </c>
      <c r="CR130" s="2">
        <f t="shared" si="195"/>
        <v>55.792000000000002</v>
      </c>
      <c r="CS130" s="2">
        <f t="shared" si="196"/>
        <v>52.018999999999998</v>
      </c>
      <c r="CT130" s="2" t="str">
        <f t="shared" si="197"/>
        <v/>
      </c>
      <c r="CV130" s="2">
        <f t="shared" si="198"/>
        <v>37.466379777220915</v>
      </c>
      <c r="CW130" s="2">
        <f t="shared" si="199"/>
        <v>44.623189659320083</v>
      </c>
      <c r="CX130" s="2">
        <f t="shared" si="200"/>
        <v>47.121977749683957</v>
      </c>
      <c r="CY130" s="2">
        <f t="shared" si="201"/>
        <v>50.367550083036036</v>
      </c>
      <c r="CZ130" s="2">
        <f t="shared" si="202"/>
        <v>52.914975242679816</v>
      </c>
      <c r="DA130" s="2">
        <f t="shared" si="203"/>
        <v>55.580867809146298</v>
      </c>
      <c r="DB130" s="2">
        <f t="shared" si="204"/>
        <v>58.347358158682646</v>
      </c>
      <c r="DC130" s="2">
        <f t="shared" si="205"/>
        <v>58.83880005338316</v>
      </c>
      <c r="DD130" s="2">
        <f t="shared" si="206"/>
        <v>60.178464014394251</v>
      </c>
      <c r="DE130" s="2">
        <f t="shared" si="207"/>
        <v>61.63605859035097</v>
      </c>
      <c r="DF130" s="2">
        <f t="shared" si="208"/>
        <v>61.339278068862306</v>
      </c>
      <c r="DG130" s="2">
        <f t="shared" si="209"/>
        <v>60.340725307575326</v>
      </c>
      <c r="DH130" s="2">
        <f t="shared" si="210"/>
        <v>57.809308136589316</v>
      </c>
      <c r="DI130" s="2">
        <f t="shared" si="211"/>
        <v>55.139875851677822</v>
      </c>
      <c r="DJ130" s="2">
        <f t="shared" si="212"/>
        <v>51.500936012493092</v>
      </c>
      <c r="DL130" s="2">
        <f t="shared" si="213"/>
        <v>36.401312957500863</v>
      </c>
      <c r="DM130" s="2">
        <f t="shared" si="214"/>
        <v>41.165102982211373</v>
      </c>
      <c r="DN130" s="2">
        <f t="shared" si="215"/>
        <v>45.273656746463672</v>
      </c>
      <c r="DO130" s="2">
        <f t="shared" si="216"/>
        <v>49.07434408148962</v>
      </c>
      <c r="DP130" s="2">
        <f t="shared" si="217"/>
        <v>52.622032527899627</v>
      </c>
      <c r="DQ130" s="2">
        <f t="shared" si="218"/>
        <v>55.105340774585422</v>
      </c>
      <c r="DR130" s="2">
        <f t="shared" si="219"/>
        <v>57.493461695968364</v>
      </c>
      <c r="DS130" s="2">
        <f t="shared" si="220"/>
        <v>58.679950273974896</v>
      </c>
      <c r="DT130" s="2">
        <f t="shared" si="221"/>
        <v>59.29254546252055</v>
      </c>
      <c r="DU130" s="2">
        <f t="shared" si="222"/>
        <v>60.035897123860678</v>
      </c>
      <c r="DV130" s="2">
        <f t="shared" si="223"/>
        <v>59.214387546466128</v>
      </c>
      <c r="DW130" s="2">
        <f t="shared" si="224"/>
        <v>58.203333538381848</v>
      </c>
      <c r="DX130" s="2">
        <f t="shared" si="225"/>
        <v>55.063586684428508</v>
      </c>
      <c r="DY130" s="2">
        <f t="shared" si="226"/>
        <v>52.143660348876907</v>
      </c>
      <c r="DZ130" s="2">
        <f t="shared" si="227"/>
        <v>48.208687864148231</v>
      </c>
      <c r="EB130" s="2">
        <f t="shared" si="228"/>
        <v>0.68275888797729234</v>
      </c>
      <c r="EC130" s="2">
        <f t="shared" si="229"/>
        <v>0.63427995958155758</v>
      </c>
      <c r="ED130" s="2">
        <f t="shared" si="230"/>
        <v>0.64061693544666654</v>
      </c>
      <c r="EE130" s="2">
        <f t="shared" si="231"/>
        <v>0.62851937682559889</v>
      </c>
      <c r="EF130" s="2">
        <f t="shared" si="232"/>
        <v>0.68280047398449362</v>
      </c>
      <c r="EG130" s="2">
        <f t="shared" si="233"/>
        <v>0.66648619233254025</v>
      </c>
      <c r="EH130" s="2">
        <f t="shared" si="234"/>
        <v>0.70618156236275598</v>
      </c>
      <c r="EI130" s="2">
        <f t="shared" si="235"/>
        <v>0.74578638882050496</v>
      </c>
      <c r="EJ130" s="2">
        <f t="shared" si="236"/>
        <v>0.73323222871868987</v>
      </c>
      <c r="EK130" s="2">
        <f t="shared" si="237"/>
        <v>0.71784014443618904</v>
      </c>
      <c r="EL130" s="2">
        <f t="shared" si="238"/>
        <v>0.68422005247986051</v>
      </c>
      <c r="EM130" s="2">
        <f t="shared" si="239"/>
        <v>0.65592380415016316</v>
      </c>
      <c r="EN130" s="2">
        <f t="shared" si="240"/>
        <v>0.61781331081563107</v>
      </c>
      <c r="EO130" s="2">
        <f t="shared" si="241"/>
        <v>0.59691151589309732</v>
      </c>
      <c r="EP130" s="2">
        <f t="shared" si="242"/>
        <v>0.62425927550081795</v>
      </c>
    </row>
    <row r="131" spans="2:146" x14ac:dyDescent="0.25">
      <c r="B131" s="2">
        <v>109</v>
      </c>
      <c r="C131" s="49">
        <v>35.578899999999997</v>
      </c>
      <c r="D131" s="49">
        <v>41.396000000000001</v>
      </c>
      <c r="E131" s="49">
        <v>45.396000000000001</v>
      </c>
      <c r="F131" s="49">
        <v>51.320999999999998</v>
      </c>
      <c r="G131" s="49">
        <v>54.716999999999999</v>
      </c>
      <c r="H131" s="49">
        <v>57.34</v>
      </c>
      <c r="I131" s="49">
        <v>63.17</v>
      </c>
      <c r="J131" s="49">
        <v>71.584999999999994</v>
      </c>
      <c r="K131" s="49">
        <v>68.716999999999999</v>
      </c>
      <c r="L131" s="49">
        <v>64.623000000000005</v>
      </c>
      <c r="M131" s="49">
        <v>61.320999999999998</v>
      </c>
      <c r="N131" s="49">
        <v>59.942999999999998</v>
      </c>
      <c r="O131" s="49">
        <v>55.716999999999999</v>
      </c>
      <c r="P131" s="49">
        <v>52.679000000000002</v>
      </c>
      <c r="Q131" s="49">
        <v>49.075000000000003</v>
      </c>
      <c r="T131" s="4">
        <f t="shared" si="123"/>
        <v>36.676993251413514</v>
      </c>
      <c r="U131" s="4">
        <f t="shared" si="124"/>
        <v>42.462403500094666</v>
      </c>
      <c r="V131" s="4">
        <f t="shared" si="125"/>
        <v>46.034566079575427</v>
      </c>
      <c r="W131" s="4">
        <f t="shared" si="126"/>
        <v>49.670050196733008</v>
      </c>
      <c r="X131" s="4">
        <f t="shared" si="127"/>
        <v>53.638017259174063</v>
      </c>
      <c r="Y131" s="4">
        <f t="shared" si="128"/>
        <v>56.03127172716249</v>
      </c>
      <c r="Z131" s="4">
        <f t="shared" si="129"/>
        <v>61.230997465586533</v>
      </c>
      <c r="AA131" s="4">
        <f t="shared" si="130"/>
        <v>70.485573726231209</v>
      </c>
      <c r="AB131" s="4">
        <f t="shared" si="131"/>
        <v>68.053359195547046</v>
      </c>
      <c r="AC131" s="4">
        <f t="shared" si="132"/>
        <v>63.531836794745786</v>
      </c>
      <c r="AD131" s="4">
        <f t="shared" si="133"/>
        <v>60.74217759401764</v>
      </c>
      <c r="AE131" s="4">
        <f t="shared" si="134"/>
        <v>58.89196805752362</v>
      </c>
      <c r="AF131" s="4">
        <f t="shared" si="135"/>
        <v>55.967968870851877</v>
      </c>
      <c r="AG131" s="4">
        <f t="shared" si="136"/>
        <v>53.176259377849206</v>
      </c>
      <c r="AH131" s="4">
        <f t="shared" si="137"/>
        <v>49.296046109754464</v>
      </c>
      <c r="AJ131" s="4">
        <f t="shared" si="138"/>
        <v>-1.0980932514135162</v>
      </c>
      <c r="AK131" s="4">
        <f t="shared" si="139"/>
        <v>-1.0664035000946654</v>
      </c>
      <c r="AL131" s="4">
        <f t="shared" si="140"/>
        <v>-0.63856607957542622</v>
      </c>
      <c r="AM131" s="4">
        <f t="shared" si="141"/>
        <v>1.6509498032669896</v>
      </c>
      <c r="AN131" s="4">
        <f t="shared" si="142"/>
        <v>1.0789827408259356</v>
      </c>
      <c r="AO131" s="4">
        <f t="shared" si="143"/>
        <v>1.3087282728375129</v>
      </c>
      <c r="AP131" s="4">
        <f t="shared" si="144"/>
        <v>1.9390025344134685</v>
      </c>
      <c r="AQ131" s="4">
        <f t="shared" si="145"/>
        <v>1.0994262737687848</v>
      </c>
      <c r="AR131" s="4">
        <f t="shared" si="146"/>
        <v>0.66364080445295315</v>
      </c>
      <c r="AS131" s="4">
        <f t="shared" si="147"/>
        <v>1.0911632052542188</v>
      </c>
      <c r="AT131" s="4">
        <f t="shared" si="148"/>
        <v>0.57882240598235768</v>
      </c>
      <c r="AU131" s="4">
        <f t="shared" si="149"/>
        <v>1.0510319424763779</v>
      </c>
      <c r="AV131" s="4">
        <f t="shared" si="150"/>
        <v>-0.25096887085187802</v>
      </c>
      <c r="AW131" s="4">
        <f t="shared" si="151"/>
        <v>-0.49725937784920404</v>
      </c>
      <c r="AX131" s="4">
        <f t="shared" si="152"/>
        <v>-0.22104610975446093</v>
      </c>
      <c r="AZ131" s="2">
        <f t="shared" si="153"/>
        <v>36.676993251413222</v>
      </c>
      <c r="BA131" s="2">
        <f t="shared" si="154"/>
        <v>42.304072708192514</v>
      </c>
      <c r="BB131" s="2">
        <f t="shared" si="155"/>
        <v>45.827922524943055</v>
      </c>
      <c r="BC131" s="2">
        <f t="shared" si="156"/>
        <v>49.448178659051891</v>
      </c>
      <c r="BD131" s="2">
        <f t="shared" si="157"/>
        <v>52.610440270053601</v>
      </c>
      <c r="BE131" s="2">
        <f t="shared" si="158"/>
        <v>55.156834466955651</v>
      </c>
      <c r="BF131" s="2">
        <f t="shared" si="159"/>
        <v>57.62588130885139</v>
      </c>
      <c r="BG131" s="2">
        <f t="shared" si="160"/>
        <v>58.598061232696153</v>
      </c>
      <c r="BH131" s="2">
        <f t="shared" si="161"/>
        <v>59.391399350493003</v>
      </c>
      <c r="BI131" s="2">
        <f t="shared" si="162"/>
        <v>60.324769492095513</v>
      </c>
      <c r="BJ131" s="2">
        <f t="shared" si="163"/>
        <v>59.736778743554744</v>
      </c>
      <c r="BK131" s="2">
        <f t="shared" si="164"/>
        <v>58.760560390594136</v>
      </c>
      <c r="BL131" s="2">
        <f t="shared" si="165"/>
        <v>55.921167617645651</v>
      </c>
      <c r="BM131" s="2">
        <f t="shared" si="166"/>
        <v>53.173118375627269</v>
      </c>
      <c r="BN131" s="2">
        <f t="shared" si="167"/>
        <v>49.281676067073086</v>
      </c>
      <c r="BP131" s="2" t="str">
        <f t="shared" si="168"/>
        <v/>
      </c>
      <c r="BQ131" s="2" t="str">
        <f t="shared" si="169"/>
        <v/>
      </c>
      <c r="BR131" s="2" t="str">
        <f t="shared" si="170"/>
        <v/>
      </c>
      <c r="BS131" s="2" t="str">
        <f t="shared" si="171"/>
        <v/>
      </c>
      <c r="BT131" s="2" t="str">
        <f t="shared" si="172"/>
        <v/>
      </c>
      <c r="BU131" s="2" t="str">
        <f t="shared" si="173"/>
        <v/>
      </c>
      <c r="BV131" s="2" t="str">
        <f t="shared" si="174"/>
        <v/>
      </c>
      <c r="BW131" s="2" t="str">
        <f t="shared" si="175"/>
        <v/>
      </c>
      <c r="BX131" s="2" t="str">
        <f t="shared" si="176"/>
        <v/>
      </c>
      <c r="BY131" s="2" t="str">
        <f t="shared" si="177"/>
        <v/>
      </c>
      <c r="BZ131" s="2" t="str">
        <f t="shared" si="178"/>
        <v/>
      </c>
      <c r="CA131" s="2" t="str">
        <f t="shared" si="179"/>
        <v/>
      </c>
      <c r="CB131" s="2" t="str">
        <f t="shared" si="180"/>
        <v/>
      </c>
      <c r="CC131" s="2" t="str">
        <f t="shared" si="181"/>
        <v/>
      </c>
      <c r="CD131" s="2" t="str">
        <f t="shared" si="182"/>
        <v/>
      </c>
      <c r="CF131" s="2" t="str">
        <f t="shared" si="183"/>
        <v/>
      </c>
      <c r="CG131" s="2" t="str">
        <f t="shared" si="184"/>
        <v/>
      </c>
      <c r="CH131" s="2" t="str">
        <f t="shared" si="185"/>
        <v/>
      </c>
      <c r="CI131" s="2" t="str">
        <f t="shared" si="186"/>
        <v/>
      </c>
      <c r="CJ131" s="2" t="str">
        <f t="shared" si="187"/>
        <v/>
      </c>
      <c r="CK131" s="2" t="str">
        <f t="shared" si="188"/>
        <v/>
      </c>
      <c r="CL131" s="2" t="str">
        <f t="shared" si="189"/>
        <v/>
      </c>
      <c r="CM131" s="2" t="str">
        <f t="shared" si="190"/>
        <v/>
      </c>
      <c r="CN131" s="2" t="str">
        <f t="shared" si="191"/>
        <v/>
      </c>
      <c r="CO131" s="2" t="str">
        <f t="shared" si="192"/>
        <v/>
      </c>
      <c r="CP131" s="2" t="str">
        <f t="shared" si="193"/>
        <v/>
      </c>
      <c r="CQ131" s="2" t="str">
        <f t="shared" si="194"/>
        <v/>
      </c>
      <c r="CR131" s="2" t="str">
        <f t="shared" si="195"/>
        <v/>
      </c>
      <c r="CS131" s="2">
        <f t="shared" si="196"/>
        <v>52.679000000000002</v>
      </c>
      <c r="CT131" s="2" t="str">
        <f t="shared" si="197"/>
        <v/>
      </c>
      <c r="CV131" s="2">
        <f t="shared" si="198"/>
        <v>37.418322380361154</v>
      </c>
      <c r="CW131" s="2">
        <f t="shared" si="199"/>
        <v>44.591657194794386</v>
      </c>
      <c r="CX131" s="2">
        <f t="shared" si="200"/>
        <v>47.061199283607259</v>
      </c>
      <c r="CY131" s="2">
        <f t="shared" si="201"/>
        <v>50.301416164349845</v>
      </c>
      <c r="CZ131" s="2">
        <f t="shared" si="202"/>
        <v>52.834573464353909</v>
      </c>
      <c r="DA131" s="2">
        <f t="shared" si="203"/>
        <v>55.493348448225866</v>
      </c>
      <c r="DB131" s="2">
        <f t="shared" si="204"/>
        <v>58.277111152694616</v>
      </c>
      <c r="DC131" s="2">
        <f t="shared" si="205"/>
        <v>58.746972761243825</v>
      </c>
      <c r="DD131" s="2">
        <f t="shared" si="206"/>
        <v>60.090827518992413</v>
      </c>
      <c r="DE131" s="2">
        <f t="shared" si="207"/>
        <v>61.53632053079378</v>
      </c>
      <c r="DF131" s="2">
        <f t="shared" si="208"/>
        <v>61.230549775449134</v>
      </c>
      <c r="DG131" s="2">
        <f t="shared" si="209"/>
        <v>60.210123237489618</v>
      </c>
      <c r="DH131" s="2">
        <f t="shared" si="210"/>
        <v>57.695505001230401</v>
      </c>
      <c r="DI131" s="2">
        <f t="shared" si="211"/>
        <v>55.022988183768327</v>
      </c>
      <c r="DJ131" s="2">
        <f t="shared" si="212"/>
        <v>51.39313156479799</v>
      </c>
      <c r="DL131" s="2">
        <f t="shared" si="213"/>
        <v>36.362846070874959</v>
      </c>
      <c r="DM131" s="2">
        <f t="shared" si="214"/>
        <v>41.101130088694006</v>
      </c>
      <c r="DN131" s="2">
        <f t="shared" si="215"/>
        <v>45.196936501805908</v>
      </c>
      <c r="DO131" s="2">
        <f t="shared" si="216"/>
        <v>48.988253220184873</v>
      </c>
      <c r="DP131" s="2">
        <f t="shared" si="217"/>
        <v>52.515479353788066</v>
      </c>
      <c r="DQ131" s="2">
        <f t="shared" si="218"/>
        <v>55.003257610127122</v>
      </c>
      <c r="DR131" s="2">
        <f t="shared" si="219"/>
        <v>57.378767528066085</v>
      </c>
      <c r="DS131" s="2">
        <f t="shared" si="220"/>
        <v>58.551768515947032</v>
      </c>
      <c r="DT131" s="2">
        <f t="shared" si="221"/>
        <v>59.159320837256644</v>
      </c>
      <c r="DU131" s="2">
        <f t="shared" si="222"/>
        <v>59.890450124289956</v>
      </c>
      <c r="DV131" s="2">
        <f t="shared" si="223"/>
        <v>59.108036293072061</v>
      </c>
      <c r="DW131" s="2">
        <f t="shared" si="224"/>
        <v>58.067073453232751</v>
      </c>
      <c r="DX131" s="2">
        <f t="shared" si="225"/>
        <v>54.920120546755108</v>
      </c>
      <c r="DY131" s="2">
        <f t="shared" si="226"/>
        <v>52.033835426539291</v>
      </c>
      <c r="DZ131" s="2">
        <f t="shared" si="227"/>
        <v>48.122617992417879</v>
      </c>
      <c r="EB131" s="2">
        <f t="shared" si="228"/>
        <v>0.70236453654635667</v>
      </c>
      <c r="EC131" s="2">
        <f t="shared" si="229"/>
        <v>0.65536935169587096</v>
      </c>
      <c r="ED131" s="2">
        <f t="shared" si="230"/>
        <v>0.66153590078784308</v>
      </c>
      <c r="EE131" s="2">
        <f t="shared" si="231"/>
        <v>0.64975752559064459</v>
      </c>
      <c r="EF131" s="2">
        <f t="shared" si="232"/>
        <v>0.70240467272448215</v>
      </c>
      <c r="EG131" s="2">
        <f t="shared" si="233"/>
        <v>0.68663593585158011</v>
      </c>
      <c r="EH131" s="2">
        <f t="shared" si="234"/>
        <v>0.72492287582328985</v>
      </c>
      <c r="EI131" s="2">
        <f t="shared" si="235"/>
        <v>0.76284984643268994</v>
      </c>
      <c r="EJ131" s="2">
        <f t="shared" si="236"/>
        <v>0.75085684538096653</v>
      </c>
      <c r="EK131" s="2">
        <f t="shared" si="237"/>
        <v>0.7361156953249145</v>
      </c>
      <c r="EL131" s="2">
        <f t="shared" si="238"/>
        <v>0.7037745787232722</v>
      </c>
      <c r="EM131" s="2">
        <f t="shared" si="239"/>
        <v>0.67640185381794093</v>
      </c>
      <c r="EN131" s="2">
        <f t="shared" si="240"/>
        <v>0.6393122872485798</v>
      </c>
      <c r="EO131" s="2">
        <f t="shared" si="241"/>
        <v>0.61886091423976164</v>
      </c>
      <c r="EP131" s="2">
        <f t="shared" si="242"/>
        <v>0.64560364939512949</v>
      </c>
    </row>
    <row r="132" spans="2:146" x14ac:dyDescent="0.25">
      <c r="B132" s="2">
        <v>110</v>
      </c>
      <c r="C132" s="49">
        <v>36.175400000000003</v>
      </c>
      <c r="D132" s="49">
        <v>41.357999999999997</v>
      </c>
      <c r="E132" s="49">
        <v>46.792000000000002</v>
      </c>
      <c r="F132" s="49">
        <v>51.244999999999997</v>
      </c>
      <c r="G132" s="49">
        <v>55.546999999999997</v>
      </c>
      <c r="H132" s="49">
        <v>58.302</v>
      </c>
      <c r="I132" s="49">
        <v>65.415000000000006</v>
      </c>
      <c r="J132" s="49">
        <v>76.320999999999998</v>
      </c>
      <c r="K132" s="49">
        <v>71.376999999999995</v>
      </c>
      <c r="L132" s="49">
        <v>68.037999999999997</v>
      </c>
      <c r="M132" s="49">
        <v>63.207999999999998</v>
      </c>
      <c r="N132" s="49">
        <v>59.962000000000003</v>
      </c>
      <c r="O132" s="49">
        <v>55.603999999999999</v>
      </c>
      <c r="P132" s="49">
        <v>51.942999999999998</v>
      </c>
      <c r="Q132" s="49">
        <v>49.17</v>
      </c>
      <c r="T132" s="4">
        <f t="shared" si="123"/>
        <v>36.615916486411443</v>
      </c>
      <c r="U132" s="4">
        <f t="shared" si="124"/>
        <v>42.397470331147446</v>
      </c>
      <c r="V132" s="4">
        <f t="shared" si="125"/>
        <v>46.134772808148178</v>
      </c>
      <c r="W132" s="4">
        <f t="shared" si="126"/>
        <v>49.821147234851153</v>
      </c>
      <c r="X132" s="4">
        <f t="shared" si="127"/>
        <v>54.551093710592035</v>
      </c>
      <c r="Y132" s="4">
        <f t="shared" si="128"/>
        <v>56.81903606395197</v>
      </c>
      <c r="Z132" s="4">
        <f t="shared" si="129"/>
        <v>63.905690031437075</v>
      </c>
      <c r="AA132" s="4">
        <f t="shared" si="130"/>
        <v>76.157093178984269</v>
      </c>
      <c r="AB132" s="4">
        <f t="shared" si="131"/>
        <v>72.286795461570847</v>
      </c>
      <c r="AC132" s="4">
        <f t="shared" si="132"/>
        <v>65.65917365550402</v>
      </c>
      <c r="AD132" s="4">
        <f t="shared" si="133"/>
        <v>61.479448718863459</v>
      </c>
      <c r="AE132" s="4">
        <f t="shared" si="134"/>
        <v>58.892575340032963</v>
      </c>
      <c r="AF132" s="4">
        <f t="shared" si="135"/>
        <v>55.829095249657655</v>
      </c>
      <c r="AG132" s="4">
        <f t="shared" si="136"/>
        <v>53.005339526294065</v>
      </c>
      <c r="AH132" s="4">
        <f t="shared" si="137"/>
        <v>49.145901838819455</v>
      </c>
      <c r="AJ132" s="4">
        <f t="shared" si="138"/>
        <v>-0.4405164864114397</v>
      </c>
      <c r="AK132" s="4">
        <f t="shared" si="139"/>
        <v>-1.0394703311474487</v>
      </c>
      <c r="AL132" s="4">
        <f t="shared" si="140"/>
        <v>0.65722719185182399</v>
      </c>
      <c r="AM132" s="4">
        <f t="shared" si="141"/>
        <v>1.423852765148844</v>
      </c>
      <c r="AN132" s="4">
        <f t="shared" si="142"/>
        <v>0.99590628940796222</v>
      </c>
      <c r="AO132" s="4">
        <f t="shared" si="143"/>
        <v>1.48296393604803</v>
      </c>
      <c r="AP132" s="4">
        <f t="shared" si="144"/>
        <v>1.5093099685629312</v>
      </c>
      <c r="AQ132" s="4">
        <f t="shared" si="145"/>
        <v>0.16390682101572907</v>
      </c>
      <c r="AR132" s="4">
        <f t="shared" si="146"/>
        <v>-0.90979546157085167</v>
      </c>
      <c r="AS132" s="4">
        <f t="shared" si="147"/>
        <v>2.3788263444959767</v>
      </c>
      <c r="AT132" s="4">
        <f t="shared" si="148"/>
        <v>1.7285512811365393</v>
      </c>
      <c r="AU132" s="4">
        <f t="shared" si="149"/>
        <v>1.0694246599670407</v>
      </c>
      <c r="AV132" s="4">
        <f t="shared" si="150"/>
        <v>-0.22509524965765593</v>
      </c>
      <c r="AW132" s="4">
        <f t="shared" si="151"/>
        <v>-1.0623395262940676</v>
      </c>
      <c r="AX132" s="4">
        <f t="shared" si="152"/>
        <v>2.409816118054664E-2</v>
      </c>
      <c r="AZ132" s="2">
        <f t="shared" si="153"/>
        <v>36.615916486411415</v>
      </c>
      <c r="BA132" s="2">
        <f t="shared" si="154"/>
        <v>42.179077471614079</v>
      </c>
      <c r="BB132" s="2">
        <f t="shared" si="155"/>
        <v>45.718418467525439</v>
      </c>
      <c r="BC132" s="2">
        <f t="shared" si="156"/>
        <v>49.341534457291175</v>
      </c>
      <c r="BD132" s="2">
        <f t="shared" si="157"/>
        <v>52.505148927594703</v>
      </c>
      <c r="BE132" s="2">
        <f t="shared" si="158"/>
        <v>55.04948986162654</v>
      </c>
      <c r="BF132" s="2">
        <f t="shared" si="159"/>
        <v>57.506461119957244</v>
      </c>
      <c r="BG132" s="2">
        <f t="shared" si="160"/>
        <v>58.47473641042253</v>
      </c>
      <c r="BH132" s="2">
        <f t="shared" si="161"/>
        <v>59.253089037189355</v>
      </c>
      <c r="BI132" s="2">
        <f t="shared" si="162"/>
        <v>60.161784892328349</v>
      </c>
      <c r="BJ132" s="2">
        <f t="shared" si="163"/>
        <v>59.589791563353216</v>
      </c>
      <c r="BK132" s="2">
        <f t="shared" si="164"/>
        <v>58.583535845166722</v>
      </c>
      <c r="BL132" s="2">
        <f t="shared" si="165"/>
        <v>55.729621819993127</v>
      </c>
      <c r="BM132" s="2">
        <f t="shared" si="166"/>
        <v>52.996563111820279</v>
      </c>
      <c r="BN132" s="2">
        <f t="shared" si="167"/>
        <v>49.120394361807797</v>
      </c>
      <c r="BP132" s="2" t="str">
        <f t="shared" si="168"/>
        <v/>
      </c>
      <c r="BQ132" s="2" t="str">
        <f t="shared" si="169"/>
        <v/>
      </c>
      <c r="BR132" s="2" t="str">
        <f t="shared" si="170"/>
        <v/>
      </c>
      <c r="BS132" s="2" t="str">
        <f t="shared" si="171"/>
        <v/>
      </c>
      <c r="BT132" s="2" t="str">
        <f t="shared" si="172"/>
        <v/>
      </c>
      <c r="BU132" s="2" t="str">
        <f t="shared" si="173"/>
        <v/>
      </c>
      <c r="BV132" s="2" t="str">
        <f t="shared" si="174"/>
        <v/>
      </c>
      <c r="BW132" s="2" t="str">
        <f t="shared" si="175"/>
        <v/>
      </c>
      <c r="BX132" s="2" t="str">
        <f t="shared" si="176"/>
        <v/>
      </c>
      <c r="BY132" s="2" t="str">
        <f t="shared" si="177"/>
        <v/>
      </c>
      <c r="BZ132" s="2" t="str">
        <f t="shared" si="178"/>
        <v/>
      </c>
      <c r="CA132" s="2" t="str">
        <f t="shared" si="179"/>
        <v/>
      </c>
      <c r="CB132" s="2" t="str">
        <f t="shared" si="180"/>
        <v/>
      </c>
      <c r="CC132" s="2" t="str">
        <f t="shared" si="181"/>
        <v/>
      </c>
      <c r="CD132" s="2" t="str">
        <f t="shared" si="182"/>
        <v/>
      </c>
      <c r="CF132" s="2" t="str">
        <f t="shared" si="183"/>
        <v/>
      </c>
      <c r="CG132" s="2" t="str">
        <f t="shared" si="184"/>
        <v/>
      </c>
      <c r="CH132" s="2" t="str">
        <f t="shared" si="185"/>
        <v/>
      </c>
      <c r="CI132" s="2" t="str">
        <f t="shared" si="186"/>
        <v/>
      </c>
      <c r="CJ132" s="2" t="str">
        <f t="shared" si="187"/>
        <v/>
      </c>
      <c r="CK132" s="2" t="str">
        <f t="shared" si="188"/>
        <v/>
      </c>
      <c r="CL132" s="2" t="str">
        <f t="shared" si="189"/>
        <v/>
      </c>
      <c r="CM132" s="2" t="str">
        <f t="shared" si="190"/>
        <v/>
      </c>
      <c r="CN132" s="2" t="str">
        <f t="shared" si="191"/>
        <v/>
      </c>
      <c r="CO132" s="2" t="str">
        <f t="shared" si="192"/>
        <v/>
      </c>
      <c r="CP132" s="2" t="str">
        <f t="shared" si="193"/>
        <v/>
      </c>
      <c r="CQ132" s="2" t="str">
        <f t="shared" si="194"/>
        <v/>
      </c>
      <c r="CR132" s="2" t="str">
        <f t="shared" si="195"/>
        <v/>
      </c>
      <c r="CS132" s="2">
        <f t="shared" si="196"/>
        <v>51.942999999999998</v>
      </c>
      <c r="CT132" s="2" t="str">
        <f t="shared" si="197"/>
        <v/>
      </c>
      <c r="CV132" s="2">
        <f t="shared" si="198"/>
        <v>37.370264983501386</v>
      </c>
      <c r="CW132" s="2">
        <f t="shared" si="199"/>
        <v>44.56012473026869</v>
      </c>
      <c r="CX132" s="2">
        <f t="shared" si="200"/>
        <v>47.000420817530561</v>
      </c>
      <c r="CY132" s="2">
        <f t="shared" si="201"/>
        <v>50.235282245663662</v>
      </c>
      <c r="CZ132" s="2">
        <f t="shared" si="202"/>
        <v>52.754171686028002</v>
      </c>
      <c r="DA132" s="2">
        <f t="shared" si="203"/>
        <v>55.405829087305435</v>
      </c>
      <c r="DB132" s="2">
        <f t="shared" si="204"/>
        <v>58.206864146706593</v>
      </c>
      <c r="DC132" s="2">
        <f t="shared" si="205"/>
        <v>58.655145469104497</v>
      </c>
      <c r="DD132" s="2">
        <f t="shared" si="206"/>
        <v>60.003191023590574</v>
      </c>
      <c r="DE132" s="2">
        <f t="shared" si="207"/>
        <v>61.436582471236591</v>
      </c>
      <c r="DF132" s="2">
        <f t="shared" si="208"/>
        <v>61.121821482035955</v>
      </c>
      <c r="DG132" s="2">
        <f t="shared" si="209"/>
        <v>60.079521167403911</v>
      </c>
      <c r="DH132" s="2">
        <f t="shared" si="210"/>
        <v>57.58170186587148</v>
      </c>
      <c r="DI132" s="2">
        <f t="shared" si="211"/>
        <v>54.906100515858832</v>
      </c>
      <c r="DJ132" s="2">
        <f t="shared" si="212"/>
        <v>51.285327117102881</v>
      </c>
      <c r="DL132" s="2">
        <f t="shared" si="213"/>
        <v>36.324379184249054</v>
      </c>
      <c r="DM132" s="2">
        <f t="shared" si="214"/>
        <v>41.03715719517664</v>
      </c>
      <c r="DN132" s="2">
        <f t="shared" si="215"/>
        <v>45.120216257148144</v>
      </c>
      <c r="DO132" s="2">
        <f t="shared" si="216"/>
        <v>48.902162358880133</v>
      </c>
      <c r="DP132" s="2">
        <f t="shared" si="217"/>
        <v>52.408926179676506</v>
      </c>
      <c r="DQ132" s="2">
        <f t="shared" si="218"/>
        <v>54.901174445668822</v>
      </c>
      <c r="DR132" s="2">
        <f t="shared" si="219"/>
        <v>57.264073360163806</v>
      </c>
      <c r="DS132" s="2">
        <f t="shared" si="220"/>
        <v>58.423586757919168</v>
      </c>
      <c r="DT132" s="2">
        <f t="shared" si="221"/>
        <v>59.02609621199273</v>
      </c>
      <c r="DU132" s="2">
        <f t="shared" si="222"/>
        <v>59.745003124719233</v>
      </c>
      <c r="DV132" s="2">
        <f t="shared" si="223"/>
        <v>59.00168503967798</v>
      </c>
      <c r="DW132" s="2">
        <f t="shared" si="224"/>
        <v>57.930813368083662</v>
      </c>
      <c r="DX132" s="2">
        <f t="shared" si="225"/>
        <v>54.776654409081715</v>
      </c>
      <c r="DY132" s="2">
        <f t="shared" si="226"/>
        <v>51.924010504201675</v>
      </c>
      <c r="DZ132" s="2">
        <f t="shared" si="227"/>
        <v>48.036548120687527</v>
      </c>
      <c r="EB132" s="2">
        <f t="shared" si="228"/>
        <v>0.72125321677493681</v>
      </c>
      <c r="EC132" s="2">
        <f t="shared" si="229"/>
        <v>0.67586409325012475</v>
      </c>
      <c r="ED132" s="2">
        <f t="shared" si="230"/>
        <v>0.68184195327362529</v>
      </c>
      <c r="EE132" s="2">
        <f t="shared" si="231"/>
        <v>0.67041816511256636</v>
      </c>
      <c r="EF132" s="2">
        <f t="shared" si="232"/>
        <v>0.72129181655375885</v>
      </c>
      <c r="EG132" s="2">
        <f t="shared" si="233"/>
        <v>0.70610511878632665</v>
      </c>
      <c r="EH132" s="2">
        <f t="shared" si="234"/>
        <v>0.74290397906594352</v>
      </c>
      <c r="EI132" s="2">
        <f t="shared" si="235"/>
        <v>0.77910719816355967</v>
      </c>
      <c r="EJ132" s="2">
        <f t="shared" si="236"/>
        <v>0.76768597836946351</v>
      </c>
      <c r="EK132" s="2">
        <f t="shared" si="237"/>
        <v>0.75361382339693828</v>
      </c>
      <c r="EL132" s="2">
        <f t="shared" si="238"/>
        <v>0.72260911518451454</v>
      </c>
      <c r="EM132" s="2">
        <f t="shared" si="239"/>
        <v>0.69622557460369761</v>
      </c>
      <c r="EN132" s="2">
        <f t="shared" si="240"/>
        <v>0.66026692040282342</v>
      </c>
      <c r="EO132" s="2">
        <f t="shared" si="241"/>
        <v>0.64033526706908894</v>
      </c>
      <c r="EP132" s="2">
        <f t="shared" si="242"/>
        <v>0.66638351136960505</v>
      </c>
    </row>
    <row r="133" spans="2:146" x14ac:dyDescent="0.25">
      <c r="B133" s="2">
        <v>111</v>
      </c>
      <c r="C133" s="49">
        <v>35.0702</v>
      </c>
      <c r="D133" s="49">
        <v>41.868000000000002</v>
      </c>
      <c r="E133" s="49">
        <v>47.075000000000003</v>
      </c>
      <c r="F133" s="49">
        <v>50.357999999999997</v>
      </c>
      <c r="G133" s="49">
        <v>57.679000000000002</v>
      </c>
      <c r="H133" s="49">
        <v>59.66</v>
      </c>
      <c r="I133" s="49">
        <v>68.584999999999994</v>
      </c>
      <c r="J133" s="49">
        <v>81.66</v>
      </c>
      <c r="K133" s="49">
        <v>77.037999999999997</v>
      </c>
      <c r="L133" s="49">
        <v>69.150999999999996</v>
      </c>
      <c r="M133" s="49">
        <v>63.546999999999997</v>
      </c>
      <c r="N133" s="49">
        <v>58.17</v>
      </c>
      <c r="O133" s="49">
        <v>56</v>
      </c>
      <c r="P133" s="49">
        <v>53.189</v>
      </c>
      <c r="Q133" s="49">
        <v>48.566000000000003</v>
      </c>
      <c r="T133" s="4">
        <f t="shared" si="123"/>
        <v>36.555983326811806</v>
      </c>
      <c r="U133" s="4">
        <f t="shared" si="124"/>
        <v>42.347132618987722</v>
      </c>
      <c r="V133" s="4">
        <f t="shared" si="125"/>
        <v>46.389465072199613</v>
      </c>
      <c r="W133" s="4">
        <f t="shared" si="126"/>
        <v>50.199310135540237</v>
      </c>
      <c r="X133" s="4">
        <f t="shared" si="127"/>
        <v>56.149782541849632</v>
      </c>
      <c r="Y133" s="4">
        <f t="shared" si="128"/>
        <v>58.253236711346617</v>
      </c>
      <c r="Z133" s="4">
        <f t="shared" si="129"/>
        <v>67.812118585120999</v>
      </c>
      <c r="AA133" s="4">
        <f t="shared" si="130"/>
        <v>82.348365202133365</v>
      </c>
      <c r="AB133" s="4">
        <f t="shared" si="131"/>
        <v>77.22475558370499</v>
      </c>
      <c r="AC133" s="4">
        <f t="shared" si="132"/>
        <v>68.648403881563425</v>
      </c>
      <c r="AD133" s="4">
        <f t="shared" si="133"/>
        <v>62.731139517824104</v>
      </c>
      <c r="AE133" s="4">
        <f t="shared" si="134"/>
        <v>59.072011405953198</v>
      </c>
      <c r="AF133" s="4">
        <f t="shared" si="135"/>
        <v>55.735871690786468</v>
      </c>
      <c r="AG133" s="4">
        <f t="shared" si="136"/>
        <v>52.844341117209481</v>
      </c>
      <c r="AH133" s="4">
        <f t="shared" si="137"/>
        <v>49.004190503158625</v>
      </c>
      <c r="AJ133" s="4">
        <f t="shared" si="138"/>
        <v>-1.4857833268118057</v>
      </c>
      <c r="AK133" s="4">
        <f t="shared" si="139"/>
        <v>-0.47913261898771964</v>
      </c>
      <c r="AL133" s="4">
        <f t="shared" si="140"/>
        <v>0.68553492780038994</v>
      </c>
      <c r="AM133" s="4">
        <f t="shared" si="141"/>
        <v>0.15868986445975963</v>
      </c>
      <c r="AN133" s="4">
        <f t="shared" si="142"/>
        <v>1.5292174581503701</v>
      </c>
      <c r="AO133" s="4">
        <f t="shared" si="143"/>
        <v>1.4067632886533801</v>
      </c>
      <c r="AP133" s="4">
        <f t="shared" si="144"/>
        <v>0.77288141487899509</v>
      </c>
      <c r="AQ133" s="4">
        <f t="shared" si="145"/>
        <v>-0.68836520213336883</v>
      </c>
      <c r="AR133" s="4">
        <f t="shared" si="146"/>
        <v>-0.18675558370499346</v>
      </c>
      <c r="AS133" s="4">
        <f t="shared" si="147"/>
        <v>0.50259611843657126</v>
      </c>
      <c r="AT133" s="4">
        <f t="shared" si="148"/>
        <v>0.8158604821758928</v>
      </c>
      <c r="AU133" s="4">
        <f t="shared" si="149"/>
        <v>-0.90201140595319629</v>
      </c>
      <c r="AV133" s="4">
        <f t="shared" si="150"/>
        <v>0.26412830921353248</v>
      </c>
      <c r="AW133" s="4">
        <f t="shared" si="151"/>
        <v>0.34465888279051882</v>
      </c>
      <c r="AX133" s="4">
        <f t="shared" si="152"/>
        <v>-0.43819050315862285</v>
      </c>
      <c r="AZ133" s="2">
        <f t="shared" si="153"/>
        <v>36.555983326811806</v>
      </c>
      <c r="BA133" s="2">
        <f t="shared" si="154"/>
        <v>42.055073836250898</v>
      </c>
      <c r="BB133" s="2">
        <f t="shared" si="155"/>
        <v>45.609534579882258</v>
      </c>
      <c r="BC133" s="2">
        <f t="shared" si="156"/>
        <v>49.234929028683965</v>
      </c>
      <c r="BD133" s="2">
        <f t="shared" si="157"/>
        <v>52.399149769707051</v>
      </c>
      <c r="BE133" s="2">
        <f t="shared" si="158"/>
        <v>54.94195454357417</v>
      </c>
      <c r="BF133" s="2">
        <f t="shared" si="159"/>
        <v>57.386218883979979</v>
      </c>
      <c r="BG133" s="2">
        <f t="shared" si="160"/>
        <v>58.350447705070501</v>
      </c>
      <c r="BH133" s="2">
        <f t="shared" si="161"/>
        <v>59.114071976077689</v>
      </c>
      <c r="BI133" s="2">
        <f t="shared" si="162"/>
        <v>59.998587452398603</v>
      </c>
      <c r="BJ133" s="2">
        <f t="shared" si="163"/>
        <v>59.444495565007308</v>
      </c>
      <c r="BK133" s="2">
        <f t="shared" si="164"/>
        <v>58.407802228318666</v>
      </c>
      <c r="BL133" s="2">
        <f t="shared" si="165"/>
        <v>55.538559787264873</v>
      </c>
      <c r="BM133" s="2">
        <f t="shared" si="166"/>
        <v>52.821940491637136</v>
      </c>
      <c r="BN133" s="2">
        <f t="shared" si="167"/>
        <v>48.962038755951696</v>
      </c>
      <c r="BP133" s="2" t="str">
        <f t="shared" si="168"/>
        <v/>
      </c>
      <c r="BQ133" s="2" t="str">
        <f t="shared" si="169"/>
        <v/>
      </c>
      <c r="BR133" s="2" t="str">
        <f t="shared" si="170"/>
        <v/>
      </c>
      <c r="BS133" s="2" t="str">
        <f t="shared" si="171"/>
        <v/>
      </c>
      <c r="BT133" s="2" t="str">
        <f t="shared" si="172"/>
        <v/>
      </c>
      <c r="BU133" s="2" t="str">
        <f t="shared" si="173"/>
        <v/>
      </c>
      <c r="BV133" s="2" t="str">
        <f t="shared" si="174"/>
        <v/>
      </c>
      <c r="BW133" s="2" t="str">
        <f t="shared" si="175"/>
        <v/>
      </c>
      <c r="BX133" s="2" t="str">
        <f t="shared" si="176"/>
        <v/>
      </c>
      <c r="BY133" s="2" t="str">
        <f t="shared" si="177"/>
        <v/>
      </c>
      <c r="BZ133" s="2" t="str">
        <f t="shared" si="178"/>
        <v/>
      </c>
      <c r="CA133" s="2" t="str">
        <f t="shared" si="179"/>
        <v/>
      </c>
      <c r="CB133" s="2" t="str">
        <f t="shared" si="180"/>
        <v/>
      </c>
      <c r="CC133" s="2" t="str">
        <f t="shared" si="181"/>
        <v/>
      </c>
      <c r="CD133" s="2" t="str">
        <f t="shared" si="182"/>
        <v/>
      </c>
      <c r="CF133" s="2" t="str">
        <f t="shared" si="183"/>
        <v/>
      </c>
      <c r="CG133" s="2" t="str">
        <f t="shared" si="184"/>
        <v/>
      </c>
      <c r="CH133" s="2" t="str">
        <f t="shared" si="185"/>
        <v/>
      </c>
      <c r="CI133" s="2" t="str">
        <f t="shared" si="186"/>
        <v/>
      </c>
      <c r="CJ133" s="2" t="str">
        <f t="shared" si="187"/>
        <v/>
      </c>
      <c r="CK133" s="2" t="str">
        <f t="shared" si="188"/>
        <v/>
      </c>
      <c r="CL133" s="2" t="str">
        <f t="shared" si="189"/>
        <v/>
      </c>
      <c r="CM133" s="2" t="str">
        <f t="shared" si="190"/>
        <v/>
      </c>
      <c r="CN133" s="2" t="str">
        <f t="shared" si="191"/>
        <v/>
      </c>
      <c r="CO133" s="2" t="str">
        <f t="shared" si="192"/>
        <v/>
      </c>
      <c r="CP133" s="2" t="str">
        <f t="shared" si="193"/>
        <v/>
      </c>
      <c r="CQ133" s="2" t="str">
        <f t="shared" si="194"/>
        <v/>
      </c>
      <c r="CR133" s="2" t="str">
        <f t="shared" si="195"/>
        <v/>
      </c>
      <c r="CS133" s="2" t="str">
        <f t="shared" si="196"/>
        <v/>
      </c>
      <c r="CT133" s="2" t="str">
        <f t="shared" si="197"/>
        <v/>
      </c>
      <c r="CV133" s="2">
        <f t="shared" si="198"/>
        <v>37.322207586641618</v>
      </c>
      <c r="CW133" s="2">
        <f t="shared" si="199"/>
        <v>44.528592265742994</v>
      </c>
      <c r="CX133" s="2">
        <f t="shared" si="200"/>
        <v>46.93964235145387</v>
      </c>
      <c r="CY133" s="2">
        <f t="shared" si="201"/>
        <v>50.169148326977478</v>
      </c>
      <c r="CZ133" s="2">
        <f t="shared" si="202"/>
        <v>52.673769907702095</v>
      </c>
      <c r="DA133" s="2">
        <f t="shared" si="203"/>
        <v>55.31830972638501</v>
      </c>
      <c r="DB133" s="2">
        <f t="shared" si="204"/>
        <v>58.13661714071857</v>
      </c>
      <c r="DC133" s="2">
        <f t="shared" si="205"/>
        <v>58.563318176965169</v>
      </c>
      <c r="DD133" s="2">
        <f t="shared" si="206"/>
        <v>59.915554528188736</v>
      </c>
      <c r="DE133" s="2">
        <f t="shared" si="207"/>
        <v>61.336844411679401</v>
      </c>
      <c r="DF133" s="2">
        <f t="shared" si="208"/>
        <v>61.013093188622783</v>
      </c>
      <c r="DG133" s="2">
        <f t="shared" si="209"/>
        <v>59.94891909731821</v>
      </c>
      <c r="DH133" s="2">
        <f t="shared" si="210"/>
        <v>57.467898730512566</v>
      </c>
      <c r="DI133" s="2">
        <f t="shared" si="211"/>
        <v>54.789212847949337</v>
      </c>
      <c r="DJ133" s="2">
        <f t="shared" si="212"/>
        <v>51.177522669407779</v>
      </c>
      <c r="DL133" s="2">
        <f t="shared" si="213"/>
        <v>36.285912297623149</v>
      </c>
      <c r="DM133" s="2">
        <f t="shared" si="214"/>
        <v>40.973184301659273</v>
      </c>
      <c r="DN133" s="2">
        <f t="shared" si="215"/>
        <v>45.043496012490372</v>
      </c>
      <c r="DO133" s="2">
        <f t="shared" si="216"/>
        <v>48.816071497575393</v>
      </c>
      <c r="DP133" s="2">
        <f t="shared" si="217"/>
        <v>52.302373005564945</v>
      </c>
      <c r="DQ133" s="2">
        <f t="shared" si="218"/>
        <v>54.799091281210522</v>
      </c>
      <c r="DR133" s="2">
        <f t="shared" si="219"/>
        <v>57.14937919226152</v>
      </c>
      <c r="DS133" s="2">
        <f t="shared" si="220"/>
        <v>58.295404999891311</v>
      </c>
      <c r="DT133" s="2">
        <f t="shared" si="221"/>
        <v>58.892871586728823</v>
      </c>
      <c r="DU133" s="2">
        <f t="shared" si="222"/>
        <v>59.599556125148503</v>
      </c>
      <c r="DV133" s="2">
        <f t="shared" si="223"/>
        <v>58.895333786283913</v>
      </c>
      <c r="DW133" s="2">
        <f t="shared" si="224"/>
        <v>57.794553282934572</v>
      </c>
      <c r="DX133" s="2">
        <f t="shared" si="225"/>
        <v>54.633188271408322</v>
      </c>
      <c r="DY133" s="2">
        <f t="shared" si="226"/>
        <v>51.814185581864052</v>
      </c>
      <c r="DZ133" s="2">
        <f t="shared" si="227"/>
        <v>47.950478248957175</v>
      </c>
      <c r="EB133" s="2">
        <f t="shared" si="228"/>
        <v>0.73938796012046271</v>
      </c>
      <c r="EC133" s="2">
        <f t="shared" si="229"/>
        <v>0.69570593711868367</v>
      </c>
      <c r="ED133" s="2">
        <f t="shared" si="230"/>
        <v>0.70147949250514885</v>
      </c>
      <c r="EE133" s="2">
        <f t="shared" si="231"/>
        <v>0.69044068894914912</v>
      </c>
      <c r="EF133" s="2">
        <f t="shared" si="232"/>
        <v>0.73942495592929713</v>
      </c>
      <c r="EG133" s="2">
        <f t="shared" si="233"/>
        <v>0.72484940839180922</v>
      </c>
      <c r="EH133" s="2">
        <f t="shared" si="234"/>
        <v>0.76009867520934593</v>
      </c>
      <c r="EI133" s="2">
        <f t="shared" si="235"/>
        <v>0.79455021294448192</v>
      </c>
      <c r="EJ133" s="2">
        <f t="shared" si="236"/>
        <v>0.78370579934276285</v>
      </c>
      <c r="EK133" s="2">
        <f t="shared" si="237"/>
        <v>0.7703136950017071</v>
      </c>
      <c r="EL133" s="2">
        <f t="shared" si="238"/>
        <v>0.74068736131361501</v>
      </c>
      <c r="EM133" s="2">
        <f t="shared" si="239"/>
        <v>0.7153459541133943</v>
      </c>
      <c r="EN133" s="2">
        <f t="shared" si="240"/>
        <v>0.68061234862673037</v>
      </c>
      <c r="EO133" s="2">
        <f t="shared" si="241"/>
        <v>0.66126195841587887</v>
      </c>
      <c r="EP133" s="2">
        <f t="shared" si="242"/>
        <v>0.68653654080991089</v>
      </c>
    </row>
    <row r="134" spans="2:146" x14ac:dyDescent="0.25">
      <c r="B134" s="2">
        <v>112</v>
      </c>
      <c r="C134" s="49">
        <v>36.245600000000003</v>
      </c>
      <c r="D134" s="49">
        <v>41.905999999999999</v>
      </c>
      <c r="E134" s="49">
        <v>47.057000000000002</v>
      </c>
      <c r="F134" s="49">
        <v>51.905999999999999</v>
      </c>
      <c r="G134" s="49">
        <v>59.357999999999997</v>
      </c>
      <c r="H134" s="49">
        <v>62.113</v>
      </c>
      <c r="I134" s="49">
        <v>73.415000000000006</v>
      </c>
      <c r="J134" s="49">
        <v>86.603999999999999</v>
      </c>
      <c r="K134" s="49">
        <v>81.037999999999997</v>
      </c>
      <c r="L134" s="49">
        <v>72.188999999999993</v>
      </c>
      <c r="M134" s="49">
        <v>65.113</v>
      </c>
      <c r="N134" s="49">
        <v>59.942999999999998</v>
      </c>
      <c r="O134" s="49">
        <v>54.868000000000002</v>
      </c>
      <c r="P134" s="49">
        <v>53.113</v>
      </c>
      <c r="Q134" s="49">
        <v>49</v>
      </c>
      <c r="T134" s="4">
        <f t="shared" si="123"/>
        <v>36.497200784010978</v>
      </c>
      <c r="U134" s="4">
        <f t="shared" si="124"/>
        <v>42.310972056253974</v>
      </c>
      <c r="V134" s="4">
        <f t="shared" si="125"/>
        <v>46.859706111320335</v>
      </c>
      <c r="W134" s="4">
        <f t="shared" si="126"/>
        <v>50.93221780124842</v>
      </c>
      <c r="X134" s="4">
        <f t="shared" si="127"/>
        <v>58.623133515862321</v>
      </c>
      <c r="Y134" s="4">
        <f t="shared" si="128"/>
        <v>60.563973998012322</v>
      </c>
      <c r="Z134" s="4">
        <f t="shared" si="129"/>
        <v>72.856384625830273</v>
      </c>
      <c r="AA134" s="4">
        <f t="shared" si="130"/>
        <v>87.941342896887221</v>
      </c>
      <c r="AB134" s="4">
        <f t="shared" si="131"/>
        <v>82.213436222316602</v>
      </c>
      <c r="AC134" s="4">
        <f t="shared" si="132"/>
        <v>72.328097694513602</v>
      </c>
      <c r="AD134" s="4">
        <f t="shared" si="133"/>
        <v>64.590841286808214</v>
      </c>
      <c r="AE134" s="4">
        <f t="shared" si="134"/>
        <v>59.538105621890473</v>
      </c>
      <c r="AF134" s="4">
        <f t="shared" si="135"/>
        <v>55.713451464799491</v>
      </c>
      <c r="AG134" s="4">
        <f t="shared" si="136"/>
        <v>52.701655925838999</v>
      </c>
      <c r="AH134" s="4">
        <f t="shared" si="137"/>
        <v>48.871588051657973</v>
      </c>
      <c r="AJ134" s="4">
        <f t="shared" si="138"/>
        <v>-0.25160078401097508</v>
      </c>
      <c r="AK134" s="4">
        <f t="shared" si="139"/>
        <v>-0.4049720562539747</v>
      </c>
      <c r="AL134" s="4">
        <f t="shared" si="140"/>
        <v>0.19729388867966691</v>
      </c>
      <c r="AM134" s="4">
        <f t="shared" si="141"/>
        <v>0.97378219875157868</v>
      </c>
      <c r="AN134" s="4">
        <f t="shared" si="142"/>
        <v>0.73486648413767597</v>
      </c>
      <c r="AO134" s="4">
        <f t="shared" si="143"/>
        <v>1.5490260019876771</v>
      </c>
      <c r="AP134" s="4">
        <f t="shared" si="144"/>
        <v>0.55861537416973306</v>
      </c>
      <c r="AQ134" s="4">
        <f t="shared" si="145"/>
        <v>-1.3373428968872219</v>
      </c>
      <c r="AR134" s="4">
        <f t="shared" si="146"/>
        <v>-1.1754362223166055</v>
      </c>
      <c r="AS134" s="4">
        <f t="shared" si="147"/>
        <v>-0.13909769451360887</v>
      </c>
      <c r="AT134" s="4">
        <f t="shared" si="148"/>
        <v>0.52215871319178575</v>
      </c>
      <c r="AU134" s="4">
        <f t="shared" si="149"/>
        <v>0.40489437810952467</v>
      </c>
      <c r="AV134" s="4">
        <f t="shared" si="150"/>
        <v>-0.84545146479948841</v>
      </c>
      <c r="AW134" s="4">
        <f t="shared" si="151"/>
        <v>0.41134407416100061</v>
      </c>
      <c r="AX134" s="4">
        <f t="shared" si="152"/>
        <v>0.12841194834202696</v>
      </c>
      <c r="AZ134" s="2">
        <f t="shared" si="153"/>
        <v>36.497200784010978</v>
      </c>
      <c r="BA134" s="2">
        <f t="shared" si="154"/>
        <v>41.932302063543261</v>
      </c>
      <c r="BB134" s="2">
        <f t="shared" si="155"/>
        <v>45.501391818108587</v>
      </c>
      <c r="BC134" s="2">
        <f t="shared" si="156"/>
        <v>49.12847155925239</v>
      </c>
      <c r="BD134" s="2">
        <f t="shared" si="157"/>
        <v>52.292513057993027</v>
      </c>
      <c r="BE134" s="2">
        <f t="shared" si="158"/>
        <v>54.834278970501337</v>
      </c>
      <c r="BF134" s="2">
        <f t="shared" si="159"/>
        <v>57.26527761443873</v>
      </c>
      <c r="BG134" s="2">
        <f t="shared" si="160"/>
        <v>58.225284198819679</v>
      </c>
      <c r="BH134" s="2">
        <f t="shared" si="161"/>
        <v>58.974465274197897</v>
      </c>
      <c r="BI134" s="2">
        <f t="shared" si="162"/>
        <v>59.835308978347868</v>
      </c>
      <c r="BJ134" s="2">
        <f t="shared" si="163"/>
        <v>59.300943119175642</v>
      </c>
      <c r="BK134" s="2">
        <f t="shared" si="164"/>
        <v>58.233457584660705</v>
      </c>
      <c r="BL134" s="2">
        <f t="shared" si="165"/>
        <v>55.348196565120112</v>
      </c>
      <c r="BM134" s="2">
        <f t="shared" si="166"/>
        <v>52.649430205755309</v>
      </c>
      <c r="BN134" s="2">
        <f t="shared" si="167"/>
        <v>48.806739806157516</v>
      </c>
      <c r="BP134" s="2" t="str">
        <f t="shared" si="168"/>
        <v/>
      </c>
      <c r="BQ134" s="2" t="str">
        <f t="shared" si="169"/>
        <v/>
      </c>
      <c r="BR134" s="2" t="str">
        <f t="shared" si="170"/>
        <v/>
      </c>
      <c r="BS134" s="2" t="str">
        <f t="shared" si="171"/>
        <v/>
      </c>
      <c r="BT134" s="2" t="str">
        <f t="shared" si="172"/>
        <v/>
      </c>
      <c r="BU134" s="2" t="str">
        <f t="shared" si="173"/>
        <v/>
      </c>
      <c r="BV134" s="2" t="str">
        <f t="shared" si="174"/>
        <v/>
      </c>
      <c r="BW134" s="2" t="str">
        <f t="shared" si="175"/>
        <v/>
      </c>
      <c r="BX134" s="2" t="str">
        <f t="shared" si="176"/>
        <v/>
      </c>
      <c r="BY134" s="2" t="str">
        <f t="shared" si="177"/>
        <v/>
      </c>
      <c r="BZ134" s="2" t="str">
        <f t="shared" si="178"/>
        <v/>
      </c>
      <c r="CA134" s="2" t="str">
        <f t="shared" si="179"/>
        <v/>
      </c>
      <c r="CB134" s="2" t="str">
        <f t="shared" si="180"/>
        <v/>
      </c>
      <c r="CC134" s="2" t="str">
        <f t="shared" si="181"/>
        <v/>
      </c>
      <c r="CD134" s="2" t="str">
        <f t="shared" si="182"/>
        <v/>
      </c>
      <c r="CF134" s="2" t="str">
        <f t="shared" si="183"/>
        <v/>
      </c>
      <c r="CG134" s="2" t="str">
        <f t="shared" si="184"/>
        <v/>
      </c>
      <c r="CH134" s="2" t="str">
        <f t="shared" si="185"/>
        <v/>
      </c>
      <c r="CI134" s="2" t="str">
        <f t="shared" si="186"/>
        <v/>
      </c>
      <c r="CJ134" s="2" t="str">
        <f t="shared" si="187"/>
        <v/>
      </c>
      <c r="CK134" s="2" t="str">
        <f t="shared" si="188"/>
        <v/>
      </c>
      <c r="CL134" s="2" t="str">
        <f t="shared" si="189"/>
        <v/>
      </c>
      <c r="CM134" s="2" t="str">
        <f t="shared" si="190"/>
        <v/>
      </c>
      <c r="CN134" s="2" t="str">
        <f t="shared" si="191"/>
        <v/>
      </c>
      <c r="CO134" s="2" t="str">
        <f t="shared" si="192"/>
        <v/>
      </c>
      <c r="CP134" s="2" t="str">
        <f t="shared" si="193"/>
        <v/>
      </c>
      <c r="CQ134" s="2" t="str">
        <f t="shared" si="194"/>
        <v/>
      </c>
      <c r="CR134" s="2" t="str">
        <f t="shared" si="195"/>
        <v/>
      </c>
      <c r="CS134" s="2" t="str">
        <f t="shared" si="196"/>
        <v/>
      </c>
      <c r="CT134" s="2" t="str">
        <f t="shared" si="197"/>
        <v/>
      </c>
      <c r="CV134" s="2">
        <f t="shared" si="198"/>
        <v>37.274150189781849</v>
      </c>
      <c r="CW134" s="2">
        <f t="shared" si="199"/>
        <v>44.497059801217297</v>
      </c>
      <c r="CX134" s="2">
        <f t="shared" si="200"/>
        <v>46.878863885377172</v>
      </c>
      <c r="CY134" s="2">
        <f t="shared" si="201"/>
        <v>50.103014408291294</v>
      </c>
      <c r="CZ134" s="2">
        <f t="shared" si="202"/>
        <v>52.593368129376188</v>
      </c>
      <c r="DA134" s="2">
        <f t="shared" si="203"/>
        <v>55.230790365464578</v>
      </c>
      <c r="DB134" s="2">
        <f t="shared" si="204"/>
        <v>58.066370134730548</v>
      </c>
      <c r="DC134" s="2">
        <f t="shared" si="205"/>
        <v>58.47149088482584</v>
      </c>
      <c r="DD134" s="2">
        <f t="shared" si="206"/>
        <v>59.827918032786897</v>
      </c>
      <c r="DE134" s="2">
        <f t="shared" si="207"/>
        <v>61.237106352122211</v>
      </c>
      <c r="DF134" s="2">
        <f t="shared" si="208"/>
        <v>60.904364895209611</v>
      </c>
      <c r="DG134" s="2">
        <f t="shared" si="209"/>
        <v>59.818317027232503</v>
      </c>
      <c r="DH134" s="2">
        <f t="shared" si="210"/>
        <v>57.354095595153652</v>
      </c>
      <c r="DI134" s="2">
        <f t="shared" si="211"/>
        <v>54.672325180039842</v>
      </c>
      <c r="DJ134" s="2">
        <f t="shared" si="212"/>
        <v>51.069718221712677</v>
      </c>
      <c r="DL134" s="2">
        <f t="shared" si="213"/>
        <v>36.247445410997244</v>
      </c>
      <c r="DM134" s="2">
        <f t="shared" si="214"/>
        <v>40.909211408141914</v>
      </c>
      <c r="DN134" s="2">
        <f t="shared" si="215"/>
        <v>44.966775767832608</v>
      </c>
      <c r="DO134" s="2">
        <f t="shared" si="216"/>
        <v>48.729980636270646</v>
      </c>
      <c r="DP134" s="2">
        <f t="shared" si="217"/>
        <v>52.195819831453392</v>
      </c>
      <c r="DQ134" s="2">
        <f t="shared" si="218"/>
        <v>54.697008116752222</v>
      </c>
      <c r="DR134" s="2">
        <f t="shared" si="219"/>
        <v>57.034685024359241</v>
      </c>
      <c r="DS134" s="2">
        <f t="shared" si="220"/>
        <v>58.167223241863447</v>
      </c>
      <c r="DT134" s="2">
        <f t="shared" si="221"/>
        <v>58.75964696146491</v>
      </c>
      <c r="DU134" s="2">
        <f t="shared" si="222"/>
        <v>59.45410912557778</v>
      </c>
      <c r="DV134" s="2">
        <f t="shared" si="223"/>
        <v>58.788982532889833</v>
      </c>
      <c r="DW134" s="2">
        <f t="shared" si="224"/>
        <v>57.658293197785483</v>
      </c>
      <c r="DX134" s="2">
        <f t="shared" si="225"/>
        <v>54.489722133734929</v>
      </c>
      <c r="DY134" s="2">
        <f t="shared" si="226"/>
        <v>51.704360659526444</v>
      </c>
      <c r="DZ134" s="2">
        <f t="shared" si="227"/>
        <v>47.864408377226823</v>
      </c>
      <c r="EB134" s="2">
        <f t="shared" si="228"/>
        <v>0.7567408098466345</v>
      </c>
      <c r="EC134" s="2">
        <f t="shared" si="229"/>
        <v>0.71484562798809081</v>
      </c>
      <c r="ED134" s="2">
        <f t="shared" si="230"/>
        <v>0.72040198076095296</v>
      </c>
      <c r="EE134" s="2">
        <f t="shared" si="231"/>
        <v>0.70977340025999847</v>
      </c>
      <c r="EF134" s="2">
        <f t="shared" si="232"/>
        <v>0.7567761526212976</v>
      </c>
      <c r="EG134" s="2">
        <f t="shared" si="233"/>
        <v>0.74283361037154749</v>
      </c>
      <c r="EH134" s="2">
        <f t="shared" si="234"/>
        <v>0.77648936893496434</v>
      </c>
      <c r="EI134" s="2">
        <f t="shared" si="235"/>
        <v>0.80917801054708927</v>
      </c>
      <c r="EJ134" s="2">
        <f t="shared" si="236"/>
        <v>0.79891029674036929</v>
      </c>
      <c r="EK134" s="2">
        <f t="shared" si="237"/>
        <v>0.78620277861627463</v>
      </c>
      <c r="EL134" s="2">
        <f t="shared" si="238"/>
        <v>0.75798201053147674</v>
      </c>
      <c r="EM134" s="2">
        <f t="shared" si="239"/>
        <v>0.73372312886822622</v>
      </c>
      <c r="EN134" s="2">
        <f t="shared" si="240"/>
        <v>0.70029242242735223</v>
      </c>
      <c r="EO134" s="2">
        <f t="shared" si="241"/>
        <v>0.68157653513143002</v>
      </c>
      <c r="EP134" s="2">
        <f t="shared" si="242"/>
        <v>0.70600925506412371</v>
      </c>
    </row>
    <row r="135" spans="2:146" x14ac:dyDescent="0.25">
      <c r="B135" s="2">
        <v>113</v>
      </c>
      <c r="C135" s="49">
        <v>35.0702</v>
      </c>
      <c r="D135" s="49">
        <v>42.057000000000002</v>
      </c>
      <c r="E135" s="49">
        <v>46.357999999999997</v>
      </c>
      <c r="F135" s="49">
        <v>51.887</v>
      </c>
      <c r="G135" s="49">
        <v>62.698</v>
      </c>
      <c r="H135" s="49">
        <v>64.962000000000003</v>
      </c>
      <c r="I135" s="49">
        <v>77.980999999999995</v>
      </c>
      <c r="J135" s="49">
        <v>89.83</v>
      </c>
      <c r="K135" s="49">
        <v>84.491</v>
      </c>
      <c r="L135" s="49">
        <v>75.584999999999994</v>
      </c>
      <c r="M135" s="49">
        <v>67.093999999999994</v>
      </c>
      <c r="N135" s="49">
        <v>61.244999999999997</v>
      </c>
      <c r="O135" s="49">
        <v>55.396000000000001</v>
      </c>
      <c r="P135" s="49">
        <v>52.509</v>
      </c>
      <c r="Q135" s="49">
        <v>48.66</v>
      </c>
      <c r="T135" s="4">
        <f t="shared" si="123"/>
        <v>36.439565962093781</v>
      </c>
      <c r="U135" s="4">
        <f t="shared" si="124"/>
        <v>42.28697935297896</v>
      </c>
      <c r="V135" s="4">
        <f t="shared" si="125"/>
        <v>47.593455888830249</v>
      </c>
      <c r="W135" s="4">
        <f t="shared" si="126"/>
        <v>52.160393016346625</v>
      </c>
      <c r="X135" s="4">
        <f t="shared" si="127"/>
        <v>62.023586676305158</v>
      </c>
      <c r="Y135" s="4">
        <f t="shared" si="128"/>
        <v>63.894368253535148</v>
      </c>
      <c r="Z135" s="4">
        <f t="shared" si="129"/>
        <v>78.54395686606361</v>
      </c>
      <c r="AA135" s="4">
        <f t="shared" si="130"/>
        <v>91.672561144699785</v>
      </c>
      <c r="AB135" s="4">
        <f t="shared" si="131"/>
        <v>86.371218023168225</v>
      </c>
      <c r="AC135" s="4">
        <f t="shared" si="132"/>
        <v>76.23411457328416</v>
      </c>
      <c r="AD135" s="4">
        <f t="shared" si="133"/>
        <v>67.03809320693513</v>
      </c>
      <c r="AE135" s="4">
        <f t="shared" si="134"/>
        <v>60.402541156766652</v>
      </c>
      <c r="AF135" s="4">
        <f t="shared" si="135"/>
        <v>55.789736423673844</v>
      </c>
      <c r="AG135" s="4">
        <f t="shared" si="136"/>
        <v>52.590405899337263</v>
      </c>
      <c r="AH135" s="4">
        <f t="shared" si="137"/>
        <v>48.747472917658541</v>
      </c>
      <c r="AJ135" s="4">
        <f t="shared" si="138"/>
        <v>-1.3693659620937808</v>
      </c>
      <c r="AK135" s="4">
        <f t="shared" si="139"/>
        <v>-0.22997935297895822</v>
      </c>
      <c r="AL135" s="4">
        <f t="shared" si="140"/>
        <v>-1.235455888830252</v>
      </c>
      <c r="AM135" s="4">
        <f t="shared" si="141"/>
        <v>-0.27339301634662405</v>
      </c>
      <c r="AN135" s="4">
        <f t="shared" si="142"/>
        <v>0.67441332369484286</v>
      </c>
      <c r="AO135" s="4">
        <f t="shared" si="143"/>
        <v>1.0676317464648548</v>
      </c>
      <c r="AP135" s="4">
        <f t="shared" si="144"/>
        <v>-0.56295686606361528</v>
      </c>
      <c r="AQ135" s="4">
        <f t="shared" si="145"/>
        <v>-1.8425611446997863</v>
      </c>
      <c r="AR135" s="4">
        <f t="shared" si="146"/>
        <v>-1.8802180231682257</v>
      </c>
      <c r="AS135" s="4">
        <f t="shared" si="147"/>
        <v>-0.64911457328416589</v>
      </c>
      <c r="AT135" s="4">
        <f t="shared" si="148"/>
        <v>5.5906793064863791E-2</v>
      </c>
      <c r="AU135" s="4">
        <f t="shared" si="149"/>
        <v>0.84245884323334508</v>
      </c>
      <c r="AV135" s="4">
        <f t="shared" si="150"/>
        <v>-0.39373642367384321</v>
      </c>
      <c r="AW135" s="4">
        <f t="shared" si="151"/>
        <v>-8.1405899337262611E-2</v>
      </c>
      <c r="AX135" s="4">
        <f t="shared" si="152"/>
        <v>-8.7472917658544702E-2</v>
      </c>
      <c r="AZ135" s="2">
        <f t="shared" si="153"/>
        <v>36.439565962093781</v>
      </c>
      <c r="BA135" s="2">
        <f t="shared" si="154"/>
        <v>41.810975688383543</v>
      </c>
      <c r="BB135" s="2">
        <f t="shared" si="155"/>
        <v>45.394096463547761</v>
      </c>
      <c r="BC135" s="2">
        <f t="shared" si="156"/>
        <v>49.022262645756982</v>
      </c>
      <c r="BD135" s="2">
        <f t="shared" si="157"/>
        <v>52.185308296581482</v>
      </c>
      <c r="BE135" s="2">
        <f t="shared" si="158"/>
        <v>54.726510735987624</v>
      </c>
      <c r="BF135" s="2">
        <f t="shared" si="159"/>
        <v>57.14375474601664</v>
      </c>
      <c r="BG135" s="2">
        <f t="shared" si="160"/>
        <v>58.099332844272453</v>
      </c>
      <c r="BH135" s="2">
        <f t="shared" si="161"/>
        <v>58.834379174942342</v>
      </c>
      <c r="BI135" s="2">
        <f t="shared" si="162"/>
        <v>59.672069458777237</v>
      </c>
      <c r="BJ135" s="2">
        <f t="shared" si="163"/>
        <v>59.159168047329018</v>
      </c>
      <c r="BK135" s="2">
        <f t="shared" si="164"/>
        <v>58.060581202927686</v>
      </c>
      <c r="BL135" s="2">
        <f t="shared" si="165"/>
        <v>55.158727671109311</v>
      </c>
      <c r="BM135" s="2">
        <f t="shared" si="166"/>
        <v>52.479184263400569</v>
      </c>
      <c r="BN135" s="2">
        <f t="shared" si="167"/>
        <v>48.65459443619244</v>
      </c>
      <c r="BP135" s="2" t="str">
        <f t="shared" si="168"/>
        <v/>
      </c>
      <c r="BQ135" s="2" t="str">
        <f t="shared" si="169"/>
        <v/>
      </c>
      <c r="BR135" s="2" t="str">
        <f t="shared" si="170"/>
        <v/>
      </c>
      <c r="BS135" s="2" t="str">
        <f t="shared" si="171"/>
        <v/>
      </c>
      <c r="BT135" s="2" t="str">
        <f t="shared" si="172"/>
        <v/>
      </c>
      <c r="BU135" s="2" t="str">
        <f t="shared" si="173"/>
        <v/>
      </c>
      <c r="BV135" s="2" t="str">
        <f t="shared" si="174"/>
        <v/>
      </c>
      <c r="BW135" s="2" t="str">
        <f t="shared" si="175"/>
        <v/>
      </c>
      <c r="BX135" s="2" t="str">
        <f t="shared" si="176"/>
        <v/>
      </c>
      <c r="BY135" s="2" t="str">
        <f t="shared" si="177"/>
        <v/>
      </c>
      <c r="BZ135" s="2" t="str">
        <f t="shared" si="178"/>
        <v/>
      </c>
      <c r="CA135" s="2" t="str">
        <f t="shared" si="179"/>
        <v/>
      </c>
      <c r="CB135" s="2" t="str">
        <f t="shared" si="180"/>
        <v/>
      </c>
      <c r="CC135" s="2" t="str">
        <f t="shared" si="181"/>
        <v/>
      </c>
      <c r="CD135" s="2" t="str">
        <f t="shared" si="182"/>
        <v/>
      </c>
      <c r="CF135" s="2" t="str">
        <f t="shared" si="183"/>
        <v/>
      </c>
      <c r="CG135" s="2" t="str">
        <f t="shared" si="184"/>
        <v/>
      </c>
      <c r="CH135" s="2" t="str">
        <f t="shared" si="185"/>
        <v/>
      </c>
      <c r="CI135" s="2" t="str">
        <f t="shared" si="186"/>
        <v/>
      </c>
      <c r="CJ135" s="2" t="str">
        <f t="shared" si="187"/>
        <v/>
      </c>
      <c r="CK135" s="2" t="str">
        <f t="shared" si="188"/>
        <v/>
      </c>
      <c r="CL135" s="2" t="str">
        <f t="shared" si="189"/>
        <v/>
      </c>
      <c r="CM135" s="2" t="str">
        <f t="shared" si="190"/>
        <v/>
      </c>
      <c r="CN135" s="2" t="str">
        <f t="shared" si="191"/>
        <v/>
      </c>
      <c r="CO135" s="2" t="str">
        <f t="shared" si="192"/>
        <v/>
      </c>
      <c r="CP135" s="2" t="str">
        <f t="shared" si="193"/>
        <v/>
      </c>
      <c r="CQ135" s="2" t="str">
        <f t="shared" si="194"/>
        <v/>
      </c>
      <c r="CR135" s="2" t="str">
        <f t="shared" si="195"/>
        <v/>
      </c>
      <c r="CS135" s="2" t="str">
        <f t="shared" si="196"/>
        <v/>
      </c>
      <c r="CT135" s="2" t="str">
        <f t="shared" si="197"/>
        <v/>
      </c>
      <c r="CV135" s="2">
        <f t="shared" si="198"/>
        <v>37.226092792922081</v>
      </c>
      <c r="CW135" s="2">
        <f t="shared" si="199"/>
        <v>44.465527336691594</v>
      </c>
      <c r="CX135" s="2">
        <f t="shared" si="200"/>
        <v>46.818085419300473</v>
      </c>
      <c r="CY135" s="2">
        <f t="shared" si="201"/>
        <v>50.03688048960511</v>
      </c>
      <c r="CZ135" s="2">
        <f t="shared" si="202"/>
        <v>52.512966351050281</v>
      </c>
      <c r="DA135" s="2">
        <f t="shared" si="203"/>
        <v>55.143271004544147</v>
      </c>
      <c r="DB135" s="2">
        <f t="shared" si="204"/>
        <v>57.996123128742525</v>
      </c>
      <c r="DC135" s="2">
        <f t="shared" si="205"/>
        <v>58.379663592686505</v>
      </c>
      <c r="DD135" s="2">
        <f t="shared" si="206"/>
        <v>59.740281537385059</v>
      </c>
      <c r="DE135" s="2">
        <f t="shared" si="207"/>
        <v>61.137368292565029</v>
      </c>
      <c r="DF135" s="2">
        <f t="shared" si="208"/>
        <v>60.795636601796438</v>
      </c>
      <c r="DG135" s="2">
        <f t="shared" si="209"/>
        <v>59.687714957146795</v>
      </c>
      <c r="DH135" s="2">
        <f t="shared" si="210"/>
        <v>57.240292459794738</v>
      </c>
      <c r="DI135" s="2">
        <f t="shared" si="211"/>
        <v>54.555437512130347</v>
      </c>
      <c r="DJ135" s="2">
        <f t="shared" si="212"/>
        <v>50.961913774017567</v>
      </c>
      <c r="DL135" s="2">
        <f t="shared" si="213"/>
        <v>36.208978524371339</v>
      </c>
      <c r="DM135" s="2">
        <f t="shared" si="214"/>
        <v>40.845238514624548</v>
      </c>
      <c r="DN135" s="2">
        <f t="shared" si="215"/>
        <v>44.890055523174837</v>
      </c>
      <c r="DO135" s="2">
        <f t="shared" si="216"/>
        <v>48.643889774965906</v>
      </c>
      <c r="DP135" s="2">
        <f t="shared" si="217"/>
        <v>52.089266657341831</v>
      </c>
      <c r="DQ135" s="2">
        <f t="shared" si="218"/>
        <v>54.594924952293923</v>
      </c>
      <c r="DR135" s="2">
        <f t="shared" si="219"/>
        <v>56.919990856456963</v>
      </c>
      <c r="DS135" s="2">
        <f t="shared" si="220"/>
        <v>58.039041483835582</v>
      </c>
      <c r="DT135" s="2">
        <f t="shared" si="221"/>
        <v>58.626422336201003</v>
      </c>
      <c r="DU135" s="2">
        <f t="shared" si="222"/>
        <v>59.30866212600705</v>
      </c>
      <c r="DV135" s="2">
        <f t="shared" si="223"/>
        <v>58.682631279495759</v>
      </c>
      <c r="DW135" s="2">
        <f t="shared" si="224"/>
        <v>57.522033112636386</v>
      </c>
      <c r="DX135" s="2">
        <f t="shared" si="225"/>
        <v>54.346255996061529</v>
      </c>
      <c r="DY135" s="2">
        <f t="shared" si="226"/>
        <v>51.594535737188821</v>
      </c>
      <c r="DZ135" s="2">
        <f t="shared" si="227"/>
        <v>47.778338505496464</v>
      </c>
      <c r="EB135" s="2">
        <f t="shared" si="228"/>
        <v>0.7732924953938517</v>
      </c>
      <c r="EC135" s="2">
        <f t="shared" si="229"/>
        <v>0.73324305843432791</v>
      </c>
      <c r="ED135" s="2">
        <f t="shared" si="230"/>
        <v>0.73857203076270028</v>
      </c>
      <c r="EE135" s="2">
        <f t="shared" si="231"/>
        <v>0.72837373084064017</v>
      </c>
      <c r="EF135" s="2">
        <f t="shared" si="232"/>
        <v>0.77332615372212155</v>
      </c>
      <c r="EG135" s="2">
        <f t="shared" si="233"/>
        <v>0.76003149260632141</v>
      </c>
      <c r="EH135" s="2">
        <f t="shared" si="234"/>
        <v>0.79206655601506304</v>
      </c>
      <c r="EI135" s="2">
        <f t="shared" si="235"/>
        <v>0.82299633855165377</v>
      </c>
      <c r="EJ135" s="2">
        <f t="shared" si="236"/>
        <v>0.8133006052108982</v>
      </c>
      <c r="EK135" s="2">
        <f t="shared" si="237"/>
        <v>0.80127625781773582</v>
      </c>
      <c r="EL135" s="2">
        <f t="shared" si="238"/>
        <v>0.77447441196485289</v>
      </c>
      <c r="EM135" s="2">
        <f t="shared" si="239"/>
        <v>0.75132631246994352</v>
      </c>
      <c r="EN135" s="2">
        <f t="shared" si="240"/>
        <v>0.7192600420798706</v>
      </c>
      <c r="EO135" s="2">
        <f t="shared" si="241"/>
        <v>0.70122327809093998</v>
      </c>
      <c r="EP135" s="2">
        <f t="shared" si="242"/>
        <v>0.7247572754568401</v>
      </c>
    </row>
    <row r="136" spans="2:146" x14ac:dyDescent="0.25">
      <c r="B136" s="2">
        <v>114</v>
      </c>
      <c r="C136" s="49">
        <v>36.263199999999998</v>
      </c>
      <c r="D136" s="49">
        <v>43.225999999999999</v>
      </c>
      <c r="E136" s="49">
        <v>48.225999999999999</v>
      </c>
      <c r="F136" s="49">
        <v>53.924999999999997</v>
      </c>
      <c r="G136" s="49">
        <v>65.509</v>
      </c>
      <c r="H136" s="49">
        <v>69.962000000000003</v>
      </c>
      <c r="I136" s="49">
        <v>83.057000000000002</v>
      </c>
      <c r="J136" s="49">
        <v>92.150999999999996</v>
      </c>
      <c r="K136" s="49">
        <v>88.566000000000003</v>
      </c>
      <c r="L136" s="49">
        <v>78.376999999999995</v>
      </c>
      <c r="M136" s="49">
        <v>69</v>
      </c>
      <c r="N136" s="49">
        <v>62.509</v>
      </c>
      <c r="O136" s="49">
        <v>55.527999999999999</v>
      </c>
      <c r="P136" s="49">
        <v>52.302</v>
      </c>
      <c r="Q136" s="49">
        <v>48.679000000000002</v>
      </c>
      <c r="T136" s="4">
        <f t="shared" si="123"/>
        <v>36.383066961058795</v>
      </c>
      <c r="U136" s="4">
        <f t="shared" si="124"/>
        <v>42.271401141783805</v>
      </c>
      <c r="V136" s="4">
        <f t="shared" si="125"/>
        <v>48.5986217285623</v>
      </c>
      <c r="W136" s="4">
        <f t="shared" si="126"/>
        <v>53.99489181645886</v>
      </c>
      <c r="X136" s="4">
        <f t="shared" si="127"/>
        <v>66.155022227146603</v>
      </c>
      <c r="Y136" s="4">
        <f t="shared" si="128"/>
        <v>68.183239283679299</v>
      </c>
      <c r="Z136" s="4">
        <f t="shared" si="129"/>
        <v>83.982780571127179</v>
      </c>
      <c r="AA136" s="4">
        <f t="shared" si="130"/>
        <v>92.580896081464047</v>
      </c>
      <c r="AB136" s="4">
        <f t="shared" si="131"/>
        <v>88.825809073119672</v>
      </c>
      <c r="AC136" s="4">
        <f t="shared" si="132"/>
        <v>79.66341008389017</v>
      </c>
      <c r="AD136" s="4">
        <f t="shared" si="133"/>
        <v>69.878732261356106</v>
      </c>
      <c r="AE136" s="4">
        <f t="shared" si="134"/>
        <v>61.731285339897489</v>
      </c>
      <c r="AF136" s="4">
        <f t="shared" si="135"/>
        <v>55.987679552422797</v>
      </c>
      <c r="AG136" s="4">
        <f t="shared" si="136"/>
        <v>52.527685172248347</v>
      </c>
      <c r="AH136" s="4">
        <f t="shared" si="137"/>
        <v>48.629508309053989</v>
      </c>
      <c r="AJ136" s="4">
        <f t="shared" si="138"/>
        <v>-0.11986696105879702</v>
      </c>
      <c r="AK136" s="4">
        <f t="shared" si="139"/>
        <v>0.95459885821619395</v>
      </c>
      <c r="AL136" s="4">
        <f t="shared" si="140"/>
        <v>-0.3726217285623008</v>
      </c>
      <c r="AM136" s="4">
        <f t="shared" si="141"/>
        <v>-6.9891816458863332E-2</v>
      </c>
      <c r="AN136" s="4">
        <f t="shared" si="142"/>
        <v>-0.64602222714660229</v>
      </c>
      <c r="AO136" s="4">
        <f t="shared" si="143"/>
        <v>1.7787607163207042</v>
      </c>
      <c r="AP136" s="4">
        <f t="shared" si="144"/>
        <v>-0.92578057112717715</v>
      </c>
      <c r="AQ136" s="4">
        <f t="shared" si="145"/>
        <v>-0.42989608146405089</v>
      </c>
      <c r="AR136" s="4">
        <f t="shared" si="146"/>
        <v>-0.25980907311966916</v>
      </c>
      <c r="AS136" s="4">
        <f t="shared" si="147"/>
        <v>-1.2864100838901749</v>
      </c>
      <c r="AT136" s="4">
        <f t="shared" si="148"/>
        <v>-0.87873226135610594</v>
      </c>
      <c r="AU136" s="4">
        <f t="shared" si="149"/>
        <v>0.77771466010251089</v>
      </c>
      <c r="AV136" s="4">
        <f t="shared" si="150"/>
        <v>-0.45967955242279857</v>
      </c>
      <c r="AW136" s="4">
        <f t="shared" si="151"/>
        <v>-0.2256851722483475</v>
      </c>
      <c r="AX136" s="4">
        <f t="shared" si="152"/>
        <v>4.9491690946013023E-2</v>
      </c>
      <c r="AZ136" s="2">
        <f t="shared" si="153"/>
        <v>36.383066961058795</v>
      </c>
      <c r="BA136" s="2">
        <f t="shared" si="154"/>
        <v>41.691280277161781</v>
      </c>
      <c r="BB136" s="2">
        <f t="shared" si="155"/>
        <v>45.287739642215087</v>
      </c>
      <c r="BC136" s="2">
        <f t="shared" si="156"/>
        <v>48.916393396928484</v>
      </c>
      <c r="BD136" s="2">
        <f t="shared" si="157"/>
        <v>52.077603313901577</v>
      </c>
      <c r="BE136" s="2">
        <f t="shared" si="158"/>
        <v>54.618694118874771</v>
      </c>
      <c r="BF136" s="2">
        <f t="shared" si="159"/>
        <v>57.021761040186334</v>
      </c>
      <c r="BG136" s="2">
        <f t="shared" si="160"/>
        <v>57.972677550240959</v>
      </c>
      <c r="BH136" s="2">
        <f t="shared" si="161"/>
        <v>58.693916287225107</v>
      </c>
      <c r="BI136" s="2">
        <f t="shared" si="162"/>
        <v>59.508976583506069</v>
      </c>
      <c r="BJ136" s="2">
        <f t="shared" si="163"/>
        <v>59.019186765841752</v>
      </c>
      <c r="BK136" s="2">
        <f t="shared" si="164"/>
        <v>57.889233943516267</v>
      </c>
      <c r="BL136" s="2">
        <f t="shared" si="165"/>
        <v>54.970327455005609</v>
      </c>
      <c r="BM136" s="2">
        <f t="shared" si="166"/>
        <v>52.311326338002992</v>
      </c>
      <c r="BN136" s="2">
        <f t="shared" si="167"/>
        <v>48.505666816111592</v>
      </c>
      <c r="BP136" s="2" t="str">
        <f t="shared" si="168"/>
        <v/>
      </c>
      <c r="BQ136" s="2" t="str">
        <f t="shared" si="169"/>
        <v/>
      </c>
      <c r="BR136" s="2" t="str">
        <f t="shared" si="170"/>
        <v/>
      </c>
      <c r="BS136" s="2" t="str">
        <f t="shared" si="171"/>
        <v/>
      </c>
      <c r="BT136" s="2" t="str">
        <f t="shared" si="172"/>
        <v/>
      </c>
      <c r="BU136" s="2" t="str">
        <f t="shared" si="173"/>
        <v/>
      </c>
      <c r="BV136" s="2" t="str">
        <f t="shared" si="174"/>
        <v/>
      </c>
      <c r="BW136" s="2" t="str">
        <f t="shared" si="175"/>
        <v/>
      </c>
      <c r="BX136" s="2" t="str">
        <f t="shared" si="176"/>
        <v/>
      </c>
      <c r="BY136" s="2" t="str">
        <f t="shared" si="177"/>
        <v/>
      </c>
      <c r="BZ136" s="2" t="str">
        <f t="shared" si="178"/>
        <v/>
      </c>
      <c r="CA136" s="2" t="str">
        <f t="shared" si="179"/>
        <v/>
      </c>
      <c r="CB136" s="2" t="str">
        <f t="shared" si="180"/>
        <v/>
      </c>
      <c r="CC136" s="2" t="str">
        <f t="shared" si="181"/>
        <v/>
      </c>
      <c r="CD136" s="2" t="str">
        <f t="shared" si="182"/>
        <v/>
      </c>
      <c r="CF136" s="2" t="str">
        <f t="shared" si="183"/>
        <v/>
      </c>
      <c r="CG136" s="2" t="str">
        <f t="shared" si="184"/>
        <v/>
      </c>
      <c r="CH136" s="2" t="str">
        <f t="shared" si="185"/>
        <v/>
      </c>
      <c r="CI136" s="2" t="str">
        <f t="shared" si="186"/>
        <v/>
      </c>
      <c r="CJ136" s="2" t="str">
        <f t="shared" si="187"/>
        <v/>
      </c>
      <c r="CK136" s="2" t="str">
        <f t="shared" si="188"/>
        <v/>
      </c>
      <c r="CL136" s="2" t="str">
        <f t="shared" si="189"/>
        <v/>
      </c>
      <c r="CM136" s="2" t="str">
        <f t="shared" si="190"/>
        <v/>
      </c>
      <c r="CN136" s="2" t="str">
        <f t="shared" si="191"/>
        <v/>
      </c>
      <c r="CO136" s="2" t="str">
        <f t="shared" si="192"/>
        <v/>
      </c>
      <c r="CP136" s="2" t="str">
        <f t="shared" si="193"/>
        <v/>
      </c>
      <c r="CQ136" s="2" t="str">
        <f t="shared" si="194"/>
        <v/>
      </c>
      <c r="CR136" s="2" t="str">
        <f t="shared" si="195"/>
        <v/>
      </c>
      <c r="CS136" s="2" t="str">
        <f t="shared" si="196"/>
        <v/>
      </c>
      <c r="CT136" s="2" t="str">
        <f t="shared" si="197"/>
        <v/>
      </c>
      <c r="CV136" s="2">
        <f t="shared" si="198"/>
        <v>37.17803539606232</v>
      </c>
      <c r="CW136" s="2">
        <f t="shared" si="199"/>
        <v>44.433994872165897</v>
      </c>
      <c r="CX136" s="2">
        <f t="shared" si="200"/>
        <v>46.757306953223775</v>
      </c>
      <c r="CY136" s="2">
        <f t="shared" si="201"/>
        <v>49.970746570918919</v>
      </c>
      <c r="CZ136" s="2">
        <f t="shared" si="202"/>
        <v>52.432564572724374</v>
      </c>
      <c r="DA136" s="2">
        <f t="shared" si="203"/>
        <v>55.055751643623722</v>
      </c>
      <c r="DB136" s="2">
        <f t="shared" si="204"/>
        <v>57.925876122754502</v>
      </c>
      <c r="DC136" s="2">
        <f t="shared" si="205"/>
        <v>58.287836300547177</v>
      </c>
      <c r="DD136" s="2">
        <f t="shared" si="206"/>
        <v>59.652645041983213</v>
      </c>
      <c r="DE136" s="2">
        <f t="shared" si="207"/>
        <v>61.037630233007839</v>
      </c>
      <c r="DF136" s="2">
        <f t="shared" si="208"/>
        <v>60.686908308383266</v>
      </c>
      <c r="DG136" s="2">
        <f t="shared" si="209"/>
        <v>59.557112887061088</v>
      </c>
      <c r="DH136" s="2">
        <f t="shared" si="210"/>
        <v>57.126489324435823</v>
      </c>
      <c r="DI136" s="2">
        <f t="shared" si="211"/>
        <v>54.438549844220852</v>
      </c>
      <c r="DJ136" s="2">
        <f t="shared" si="212"/>
        <v>50.854109326322458</v>
      </c>
      <c r="DL136" s="2">
        <f t="shared" si="213"/>
        <v>36.170511637745435</v>
      </c>
      <c r="DM136" s="2">
        <f t="shared" si="214"/>
        <v>40.781265621107181</v>
      </c>
      <c r="DN136" s="2">
        <f t="shared" si="215"/>
        <v>44.813335278517073</v>
      </c>
      <c r="DO136" s="2">
        <f t="shared" si="216"/>
        <v>48.557798913661159</v>
      </c>
      <c r="DP136" s="2">
        <f t="shared" si="217"/>
        <v>51.98271348323027</v>
      </c>
      <c r="DQ136" s="2">
        <f t="shared" si="218"/>
        <v>54.492841787835616</v>
      </c>
      <c r="DR136" s="2">
        <f t="shared" si="219"/>
        <v>56.805296688554677</v>
      </c>
      <c r="DS136" s="2">
        <f t="shared" si="220"/>
        <v>57.910859725807718</v>
      </c>
      <c r="DT136" s="2">
        <f t="shared" si="221"/>
        <v>58.493197710937096</v>
      </c>
      <c r="DU136" s="2">
        <f t="shared" si="222"/>
        <v>59.163215126436327</v>
      </c>
      <c r="DV136" s="2">
        <f t="shared" si="223"/>
        <v>58.576280026101685</v>
      </c>
      <c r="DW136" s="2">
        <f t="shared" si="224"/>
        <v>57.385773027487296</v>
      </c>
      <c r="DX136" s="2">
        <f t="shared" si="225"/>
        <v>54.202789858388137</v>
      </c>
      <c r="DY136" s="2">
        <f t="shared" si="226"/>
        <v>51.484710814851205</v>
      </c>
      <c r="DZ136" s="2">
        <f t="shared" si="227"/>
        <v>47.692268633766112</v>
      </c>
      <c r="EB136" s="2">
        <f t="shared" si="228"/>
        <v>0.78903194931259357</v>
      </c>
      <c r="EC136" s="2">
        <f t="shared" si="229"/>
        <v>0.75086720271127738</v>
      </c>
      <c r="ED136" s="2">
        <f t="shared" si="230"/>
        <v>0.75596127769218169</v>
      </c>
      <c r="EE136" s="2">
        <f t="shared" si="231"/>
        <v>0.74620823253758795</v>
      </c>
      <c r="EF136" s="2">
        <f t="shared" si="232"/>
        <v>0.78906390828570172</v>
      </c>
      <c r="EG136" s="2">
        <f t="shared" si="233"/>
        <v>0.77642542630035183</v>
      </c>
      <c r="EH136" s="2">
        <f t="shared" si="234"/>
        <v>0.80682819528431804</v>
      </c>
      <c r="EI136" s="2">
        <f t="shared" si="235"/>
        <v>0.83601680163822911</v>
      </c>
      <c r="EJ136" s="2">
        <f t="shared" si="236"/>
        <v>0.82688426553459016</v>
      </c>
      <c r="EK136" s="2">
        <f t="shared" si="237"/>
        <v>0.81553634738775993</v>
      </c>
      <c r="EL136" s="2">
        <f t="shared" si="238"/>
        <v>0.79015407712565988</v>
      </c>
      <c r="EM136" s="2">
        <f t="shared" si="239"/>
        <v>0.76813352649096944</v>
      </c>
      <c r="EN136" s="2">
        <f t="shared" si="240"/>
        <v>0.73747725936583863</v>
      </c>
      <c r="EO136" s="2">
        <f t="shared" si="241"/>
        <v>0.7201555281337757</v>
      </c>
      <c r="EP136" s="2">
        <f t="shared" si="242"/>
        <v>0.74274536213655884</v>
      </c>
    </row>
    <row r="137" spans="2:146" x14ac:dyDescent="0.25">
      <c r="B137" s="2">
        <v>115</v>
      </c>
      <c r="C137" s="49">
        <v>36.789499999999997</v>
      </c>
      <c r="D137" s="49">
        <v>42.075000000000003</v>
      </c>
      <c r="E137" s="49">
        <v>49.848999999999997</v>
      </c>
      <c r="F137" s="49">
        <v>55.811</v>
      </c>
      <c r="G137" s="49">
        <v>70.887</v>
      </c>
      <c r="H137" s="49">
        <v>71.849000000000004</v>
      </c>
      <c r="I137" s="49">
        <v>86.491</v>
      </c>
      <c r="J137" s="49">
        <v>92.113</v>
      </c>
      <c r="K137" s="49">
        <v>88.849000000000004</v>
      </c>
      <c r="L137" s="49">
        <v>81.132000000000005</v>
      </c>
      <c r="M137" s="49">
        <v>71.546999999999997</v>
      </c>
      <c r="N137" s="49">
        <v>63.377000000000002</v>
      </c>
      <c r="O137" s="49">
        <v>55.207999999999998</v>
      </c>
      <c r="P137" s="49">
        <v>52.414999999999999</v>
      </c>
      <c r="Q137" s="49">
        <v>48.34</v>
      </c>
      <c r="T137" s="4">
        <f t="shared" si="123"/>
        <v>36.327683876242595</v>
      </c>
      <c r="U137" s="4">
        <f t="shared" si="124"/>
        <v>42.258838204350241</v>
      </c>
      <c r="V137" s="4">
        <f t="shared" si="125"/>
        <v>49.816255927684317</v>
      </c>
      <c r="W137" s="4">
        <f t="shared" si="126"/>
        <v>56.455785847697882</v>
      </c>
      <c r="X137" s="4">
        <f t="shared" si="127"/>
        <v>70.515796733077039</v>
      </c>
      <c r="Y137" s="4">
        <f t="shared" si="128"/>
        <v>73.069402991958086</v>
      </c>
      <c r="Z137" s="4">
        <f t="shared" si="129"/>
        <v>88.076251653522704</v>
      </c>
      <c r="AA137" s="4">
        <f t="shared" si="130"/>
        <v>90.395296273389192</v>
      </c>
      <c r="AB137" s="4">
        <f t="shared" si="131"/>
        <v>89.000828478783063</v>
      </c>
      <c r="AC137" s="4">
        <f t="shared" si="132"/>
        <v>81.858914094298441</v>
      </c>
      <c r="AD137" s="4">
        <f t="shared" si="133"/>
        <v>72.732006192243986</v>
      </c>
      <c r="AE137" s="4">
        <f t="shared" si="134"/>
        <v>63.479750714460302</v>
      </c>
      <c r="AF137" s="4">
        <f t="shared" si="135"/>
        <v>56.313896273695349</v>
      </c>
      <c r="AG137" s="4">
        <f t="shared" si="136"/>
        <v>52.530402378473475</v>
      </c>
      <c r="AH137" s="4">
        <f t="shared" si="137"/>
        <v>48.513717363932308</v>
      </c>
      <c r="AJ137" s="4">
        <f t="shared" si="138"/>
        <v>0.46181612375740144</v>
      </c>
      <c r="AK137" s="4">
        <f t="shared" si="139"/>
        <v>-0.18383820435023779</v>
      </c>
      <c r="AL137" s="4">
        <f t="shared" si="140"/>
        <v>3.2744072315679773E-2</v>
      </c>
      <c r="AM137" s="4">
        <f t="shared" si="141"/>
        <v>-0.64478584769788228</v>
      </c>
      <c r="AN137" s="4">
        <f t="shared" si="142"/>
        <v>0.37120326692296146</v>
      </c>
      <c r="AO137" s="4">
        <f t="shared" si="143"/>
        <v>-1.2204029919580819</v>
      </c>
      <c r="AP137" s="4">
        <f t="shared" si="144"/>
        <v>-1.5852516535227039</v>
      </c>
      <c r="AQ137" s="4">
        <f t="shared" si="145"/>
        <v>1.7177037266108073</v>
      </c>
      <c r="AR137" s="4">
        <f t="shared" si="146"/>
        <v>-0.1518284787830595</v>
      </c>
      <c r="AS137" s="4">
        <f t="shared" si="147"/>
        <v>-0.72691409429843645</v>
      </c>
      <c r="AT137" s="4">
        <f t="shared" si="148"/>
        <v>-1.1850061922439892</v>
      </c>
      <c r="AU137" s="4">
        <f t="shared" si="149"/>
        <v>-0.10275071446029926</v>
      </c>
      <c r="AV137" s="4">
        <f t="shared" si="150"/>
        <v>-1.1058962736953504</v>
      </c>
      <c r="AW137" s="4">
        <f t="shared" si="151"/>
        <v>-0.11540237847347612</v>
      </c>
      <c r="AX137" s="4">
        <f t="shared" si="152"/>
        <v>-0.17371736393230464</v>
      </c>
      <c r="AZ137" s="2">
        <f t="shared" si="153"/>
        <v>36.327683876242595</v>
      </c>
      <c r="BA137" s="2">
        <f t="shared" si="154"/>
        <v>41.573372928382291</v>
      </c>
      <c r="BB137" s="2">
        <f t="shared" si="155"/>
        <v>45.182397228156908</v>
      </c>
      <c r="BC137" s="2">
        <f t="shared" si="156"/>
        <v>48.810944829684118</v>
      </c>
      <c r="BD137" s="2">
        <f t="shared" si="157"/>
        <v>51.969463479411132</v>
      </c>
      <c r="BE137" s="2">
        <f t="shared" si="158"/>
        <v>54.510869751254717</v>
      </c>
      <c r="BF137" s="2">
        <f t="shared" si="159"/>
        <v>56.899399756463801</v>
      </c>
      <c r="BG137" s="2">
        <f t="shared" si="160"/>
        <v>57.845398443728534</v>
      </c>
      <c r="BH137" s="2">
        <f t="shared" si="161"/>
        <v>58.553171064195624</v>
      </c>
      <c r="BI137" s="2">
        <f t="shared" si="162"/>
        <v>59.346125573512857</v>
      </c>
      <c r="BJ137" s="2">
        <f t="shared" si="163"/>
        <v>58.880999679801299</v>
      </c>
      <c r="BK137" s="2">
        <f t="shared" si="164"/>
        <v>57.719458939975951</v>
      </c>
      <c r="BL137" s="2">
        <f t="shared" si="165"/>
        <v>54.783148082355567</v>
      </c>
      <c r="BM137" s="2">
        <f t="shared" si="166"/>
        <v>52.1459518196353</v>
      </c>
      <c r="BN137" s="2">
        <f t="shared" si="167"/>
        <v>48.359989905804724</v>
      </c>
      <c r="BP137" s="2" t="str">
        <f t="shared" si="168"/>
        <v/>
      </c>
      <c r="BQ137" s="2" t="str">
        <f t="shared" si="169"/>
        <v/>
      </c>
      <c r="BR137" s="2" t="str">
        <f t="shared" si="170"/>
        <v/>
      </c>
      <c r="BS137" s="2" t="str">
        <f t="shared" si="171"/>
        <v/>
      </c>
      <c r="BT137" s="2" t="str">
        <f t="shared" si="172"/>
        <v/>
      </c>
      <c r="BU137" s="2" t="str">
        <f t="shared" si="173"/>
        <v/>
      </c>
      <c r="BV137" s="2" t="str">
        <f t="shared" si="174"/>
        <v/>
      </c>
      <c r="BW137" s="2" t="str">
        <f t="shared" si="175"/>
        <v/>
      </c>
      <c r="BX137" s="2" t="str">
        <f t="shared" si="176"/>
        <v/>
      </c>
      <c r="BY137" s="2" t="str">
        <f t="shared" si="177"/>
        <v/>
      </c>
      <c r="BZ137" s="2" t="str">
        <f t="shared" si="178"/>
        <v/>
      </c>
      <c r="CA137" s="2" t="str">
        <f t="shared" si="179"/>
        <v/>
      </c>
      <c r="CB137" s="2" t="str">
        <f t="shared" si="180"/>
        <v/>
      </c>
      <c r="CC137" s="2" t="str">
        <f t="shared" si="181"/>
        <v/>
      </c>
      <c r="CD137" s="2" t="str">
        <f t="shared" si="182"/>
        <v/>
      </c>
      <c r="CF137" s="2" t="str">
        <f t="shared" si="183"/>
        <v/>
      </c>
      <c r="CG137" s="2" t="str">
        <f t="shared" si="184"/>
        <v/>
      </c>
      <c r="CH137" s="2" t="str">
        <f t="shared" si="185"/>
        <v/>
      </c>
      <c r="CI137" s="2" t="str">
        <f t="shared" si="186"/>
        <v/>
      </c>
      <c r="CJ137" s="2" t="str">
        <f t="shared" si="187"/>
        <v/>
      </c>
      <c r="CK137" s="2" t="str">
        <f t="shared" si="188"/>
        <v/>
      </c>
      <c r="CL137" s="2" t="str">
        <f t="shared" si="189"/>
        <v/>
      </c>
      <c r="CM137" s="2" t="str">
        <f t="shared" si="190"/>
        <v/>
      </c>
      <c r="CN137" s="2" t="str">
        <f t="shared" si="191"/>
        <v/>
      </c>
      <c r="CO137" s="2" t="str">
        <f t="shared" si="192"/>
        <v/>
      </c>
      <c r="CP137" s="2" t="str">
        <f t="shared" si="193"/>
        <v/>
      </c>
      <c r="CQ137" s="2" t="str">
        <f t="shared" si="194"/>
        <v/>
      </c>
      <c r="CR137" s="2" t="str">
        <f t="shared" si="195"/>
        <v/>
      </c>
      <c r="CS137" s="2" t="str">
        <f t="shared" si="196"/>
        <v/>
      </c>
      <c r="CT137" s="2" t="str">
        <f t="shared" si="197"/>
        <v/>
      </c>
      <c r="CV137" s="2">
        <f t="shared" si="198"/>
        <v>37.129977999202552</v>
      </c>
      <c r="CW137" s="2">
        <f t="shared" si="199"/>
        <v>44.402462407640201</v>
      </c>
      <c r="CX137" s="2">
        <f t="shared" si="200"/>
        <v>46.696528487147077</v>
      </c>
      <c r="CY137" s="2">
        <f t="shared" si="201"/>
        <v>49.904612652232736</v>
      </c>
      <c r="CZ137" s="2">
        <f t="shared" si="202"/>
        <v>52.352162794398467</v>
      </c>
      <c r="DA137" s="2">
        <f t="shared" si="203"/>
        <v>54.968232282703291</v>
      </c>
      <c r="DB137" s="2">
        <f t="shared" si="204"/>
        <v>57.855629116766472</v>
      </c>
      <c r="DC137" s="2">
        <f t="shared" si="205"/>
        <v>58.196009008407849</v>
      </c>
      <c r="DD137" s="2">
        <f t="shared" si="206"/>
        <v>59.565008546581375</v>
      </c>
      <c r="DE137" s="2">
        <f t="shared" si="207"/>
        <v>60.937892173450649</v>
      </c>
      <c r="DF137" s="2">
        <f t="shared" si="208"/>
        <v>60.578180014970087</v>
      </c>
      <c r="DG137" s="2">
        <f t="shared" si="209"/>
        <v>59.42651081697538</v>
      </c>
      <c r="DH137" s="2">
        <f t="shared" si="210"/>
        <v>57.012686189076902</v>
      </c>
      <c r="DI137" s="2">
        <f t="shared" si="211"/>
        <v>54.321662176311357</v>
      </c>
      <c r="DJ137" s="2">
        <f t="shared" si="212"/>
        <v>50.746304878627356</v>
      </c>
      <c r="DL137" s="2">
        <f t="shared" si="213"/>
        <v>36.13204475111953</v>
      </c>
      <c r="DM137" s="2">
        <f t="shared" si="214"/>
        <v>40.717292727589815</v>
      </c>
      <c r="DN137" s="2">
        <f t="shared" si="215"/>
        <v>44.736615033859309</v>
      </c>
      <c r="DO137" s="2">
        <f t="shared" si="216"/>
        <v>48.471708052356419</v>
      </c>
      <c r="DP137" s="2">
        <f t="shared" si="217"/>
        <v>51.876160309118717</v>
      </c>
      <c r="DQ137" s="2">
        <f t="shared" si="218"/>
        <v>54.390758623377316</v>
      </c>
      <c r="DR137" s="2">
        <f t="shared" si="219"/>
        <v>56.690602520652398</v>
      </c>
      <c r="DS137" s="2">
        <f t="shared" si="220"/>
        <v>57.782677967779854</v>
      </c>
      <c r="DT137" s="2">
        <f t="shared" si="221"/>
        <v>58.35997308567319</v>
      </c>
      <c r="DU137" s="2">
        <f t="shared" si="222"/>
        <v>59.017768126865604</v>
      </c>
      <c r="DV137" s="2">
        <f t="shared" si="223"/>
        <v>58.469928772707611</v>
      </c>
      <c r="DW137" s="2">
        <f t="shared" si="224"/>
        <v>57.2495129423382</v>
      </c>
      <c r="DX137" s="2">
        <f t="shared" si="225"/>
        <v>54.059323720714744</v>
      </c>
      <c r="DY137" s="2">
        <f t="shared" si="226"/>
        <v>51.374885892513589</v>
      </c>
      <c r="DZ137" s="2">
        <f t="shared" si="227"/>
        <v>47.60619876203576</v>
      </c>
      <c r="EB137" s="2">
        <f t="shared" si="228"/>
        <v>0.80395569994398297</v>
      </c>
      <c r="EC137" s="2">
        <f t="shared" si="229"/>
        <v>0.76769585253377692</v>
      </c>
      <c r="ED137" s="2">
        <f t="shared" si="230"/>
        <v>0.77255006156021933</v>
      </c>
      <c r="EE137" s="2">
        <f t="shared" si="231"/>
        <v>0.76325236351605052</v>
      </c>
      <c r="EF137" s="2">
        <f t="shared" si="232"/>
        <v>0.80398595978426557</v>
      </c>
      <c r="EG137" s="2">
        <f t="shared" si="233"/>
        <v>0.79200587604707151</v>
      </c>
      <c r="EH137" s="2">
        <f t="shared" si="234"/>
        <v>0.82077899636982776</v>
      </c>
      <c r="EI137" s="2">
        <f t="shared" si="235"/>
        <v>0.84825607132388348</v>
      </c>
      <c r="EJ137" s="2">
        <f t="shared" si="236"/>
        <v>0.83967444545007264</v>
      </c>
      <c r="EK137" s="2">
        <f t="shared" si="237"/>
        <v>0.82899154498312888</v>
      </c>
      <c r="EL137" s="2">
        <f t="shared" si="238"/>
        <v>0.80501806480495819</v>
      </c>
      <c r="EM137" s="2">
        <f t="shared" si="239"/>
        <v>0.78413116378624248</v>
      </c>
      <c r="EN137" s="2">
        <f t="shared" si="240"/>
        <v>0.75491516216015686</v>
      </c>
      <c r="EO137" s="2">
        <f t="shared" si="241"/>
        <v>0.73833577684153995</v>
      </c>
      <c r="EP137" s="2">
        <f t="shared" si="242"/>
        <v>0.7599472387935845</v>
      </c>
    </row>
    <row r="138" spans="2:146" x14ac:dyDescent="0.25">
      <c r="B138" s="2">
        <v>116</v>
      </c>
      <c r="C138" s="49">
        <v>36.157899999999998</v>
      </c>
      <c r="D138" s="49">
        <v>42.509</v>
      </c>
      <c r="E138" s="49">
        <v>50.66</v>
      </c>
      <c r="F138" s="49">
        <v>59.396000000000001</v>
      </c>
      <c r="G138" s="49">
        <v>71.849000000000004</v>
      </c>
      <c r="H138" s="49">
        <v>75.697999999999993</v>
      </c>
      <c r="I138" s="49">
        <v>89.019000000000005</v>
      </c>
      <c r="J138" s="49">
        <v>87.093999999999994</v>
      </c>
      <c r="K138" s="49">
        <v>88.358000000000004</v>
      </c>
      <c r="L138" s="49">
        <v>81.603999999999999</v>
      </c>
      <c r="M138" s="49">
        <v>73.792000000000002</v>
      </c>
      <c r="N138" s="49">
        <v>63.887</v>
      </c>
      <c r="O138" s="49">
        <v>56.264000000000003</v>
      </c>
      <c r="P138" s="49">
        <v>52.17</v>
      </c>
      <c r="Q138" s="49">
        <v>48.472000000000001</v>
      </c>
      <c r="T138" s="4">
        <f t="shared" si="123"/>
        <v>36.273389852520459</v>
      </c>
      <c r="U138" s="4">
        <f t="shared" si="124"/>
        <v>42.242638367869887</v>
      </c>
      <c r="V138" s="4">
        <f t="shared" si="125"/>
        <v>51.107798459326283</v>
      </c>
      <c r="W138" s="4">
        <f t="shared" si="126"/>
        <v>59.410586272327961</v>
      </c>
      <c r="X138" s="4">
        <f t="shared" si="127"/>
        <v>74.357928941943285</v>
      </c>
      <c r="Y138" s="4">
        <f t="shared" si="128"/>
        <v>77.882263553983378</v>
      </c>
      <c r="Z138" s="4">
        <f t="shared" si="129"/>
        <v>89.867448362449892</v>
      </c>
      <c r="AA138" s="4">
        <f t="shared" si="130"/>
        <v>85.649714481549395</v>
      </c>
      <c r="AB138" s="4">
        <f t="shared" si="131"/>
        <v>86.823882122435847</v>
      </c>
      <c r="AC138" s="4">
        <f t="shared" si="132"/>
        <v>82.266482368595206</v>
      </c>
      <c r="AD138" s="4">
        <f t="shared" si="133"/>
        <v>75.093021857952749</v>
      </c>
      <c r="AE138" s="4">
        <f t="shared" si="134"/>
        <v>65.443942713187383</v>
      </c>
      <c r="AF138" s="4">
        <f t="shared" si="135"/>
        <v>56.746796067088226</v>
      </c>
      <c r="AG138" s="4">
        <f t="shared" si="136"/>
        <v>52.607131782675914</v>
      </c>
      <c r="AH138" s="4">
        <f t="shared" si="137"/>
        <v>48.395219875543781</v>
      </c>
      <c r="AJ138" s="4">
        <f t="shared" si="138"/>
        <v>-0.11548985252046151</v>
      </c>
      <c r="AK138" s="4">
        <f t="shared" si="139"/>
        <v>0.26636163213011343</v>
      </c>
      <c r="AL138" s="4">
        <f t="shared" si="140"/>
        <v>-0.44779845932628604</v>
      </c>
      <c r="AM138" s="4">
        <f t="shared" si="141"/>
        <v>-1.4586272327960614E-2</v>
      </c>
      <c r="AN138" s="4">
        <f t="shared" si="142"/>
        <v>-2.5089289419432816</v>
      </c>
      <c r="AO138" s="4">
        <f t="shared" si="143"/>
        <v>-2.184263553983385</v>
      </c>
      <c r="AP138" s="4">
        <f t="shared" si="144"/>
        <v>-0.84844836244988642</v>
      </c>
      <c r="AQ138" s="4">
        <f t="shared" si="145"/>
        <v>1.4442855184505987</v>
      </c>
      <c r="AR138" s="4">
        <f t="shared" si="146"/>
        <v>1.5341178775641566</v>
      </c>
      <c r="AS138" s="4">
        <f t="shared" si="147"/>
        <v>-0.66248236859520659</v>
      </c>
      <c r="AT138" s="4">
        <f t="shared" si="148"/>
        <v>-1.3010218579527475</v>
      </c>
      <c r="AU138" s="4">
        <f t="shared" si="149"/>
        <v>-1.5569427131873823</v>
      </c>
      <c r="AV138" s="4">
        <f t="shared" si="150"/>
        <v>-0.48279606708822342</v>
      </c>
      <c r="AW138" s="4">
        <f t="shared" si="151"/>
        <v>-0.43713178267591246</v>
      </c>
      <c r="AX138" s="4">
        <f t="shared" si="152"/>
        <v>7.6780124456220733E-2</v>
      </c>
      <c r="AZ138" s="2">
        <f t="shared" si="153"/>
        <v>36.273389852520459</v>
      </c>
      <c r="BA138" s="2">
        <f t="shared" si="154"/>
        <v>41.457382450823175</v>
      </c>
      <c r="BB138" s="2">
        <f t="shared" si="155"/>
        <v>45.07813009119883</v>
      </c>
      <c r="BC138" s="2">
        <f t="shared" si="156"/>
        <v>48.705987547746687</v>
      </c>
      <c r="BD138" s="2">
        <f t="shared" si="157"/>
        <v>51.860951061205455</v>
      </c>
      <c r="BE138" s="2">
        <f t="shared" si="158"/>
        <v>54.403074400694535</v>
      </c>
      <c r="BF138" s="2">
        <f t="shared" si="159"/>
        <v>56.776766077259595</v>
      </c>
      <c r="BG138" s="2">
        <f t="shared" si="160"/>
        <v>57.717571302165751</v>
      </c>
      <c r="BH138" s="2">
        <f t="shared" si="161"/>
        <v>58.412229510130857</v>
      </c>
      <c r="BI138" s="2">
        <f t="shared" si="162"/>
        <v>59.183599283934065</v>
      </c>
      <c r="BJ138" s="2">
        <f t="shared" si="163"/>
        <v>58.744592754128888</v>
      </c>
      <c r="BK138" s="2">
        <f t="shared" si="164"/>
        <v>57.551282609749158</v>
      </c>
      <c r="BL138" s="2">
        <f t="shared" si="165"/>
        <v>54.597319109550043</v>
      </c>
      <c r="BM138" s="2">
        <f t="shared" si="166"/>
        <v>51.983128506434888</v>
      </c>
      <c r="BN138" s="2">
        <f t="shared" si="167"/>
        <v>48.217567545511699</v>
      </c>
      <c r="BP138" s="2" t="str">
        <f t="shared" si="168"/>
        <v/>
      </c>
      <c r="BQ138" s="2" t="str">
        <f t="shared" si="169"/>
        <v/>
      </c>
      <c r="BR138" s="2" t="str">
        <f t="shared" si="170"/>
        <v/>
      </c>
      <c r="BS138" s="2" t="str">
        <f t="shared" si="171"/>
        <v/>
      </c>
      <c r="BT138" s="2" t="str">
        <f t="shared" si="172"/>
        <v/>
      </c>
      <c r="BU138" s="2" t="str">
        <f t="shared" si="173"/>
        <v/>
      </c>
      <c r="BV138" s="2" t="str">
        <f t="shared" si="174"/>
        <v/>
      </c>
      <c r="BW138" s="2" t="str">
        <f t="shared" si="175"/>
        <v/>
      </c>
      <c r="BX138" s="2" t="str">
        <f t="shared" si="176"/>
        <v/>
      </c>
      <c r="BY138" s="2" t="str">
        <f t="shared" si="177"/>
        <v/>
      </c>
      <c r="BZ138" s="2" t="str">
        <f t="shared" si="178"/>
        <v/>
      </c>
      <c r="CA138" s="2" t="str">
        <f t="shared" si="179"/>
        <v/>
      </c>
      <c r="CB138" s="2" t="str">
        <f t="shared" si="180"/>
        <v/>
      </c>
      <c r="CC138" s="2" t="str">
        <f t="shared" si="181"/>
        <v/>
      </c>
      <c r="CD138" s="2" t="str">
        <f t="shared" si="182"/>
        <v/>
      </c>
      <c r="CF138" s="2" t="str">
        <f t="shared" si="183"/>
        <v/>
      </c>
      <c r="CG138" s="2" t="str">
        <f t="shared" si="184"/>
        <v/>
      </c>
      <c r="CH138" s="2" t="str">
        <f t="shared" si="185"/>
        <v/>
      </c>
      <c r="CI138" s="2" t="str">
        <f t="shared" si="186"/>
        <v/>
      </c>
      <c r="CJ138" s="2" t="str">
        <f t="shared" si="187"/>
        <v/>
      </c>
      <c r="CK138" s="2" t="str">
        <f t="shared" si="188"/>
        <v/>
      </c>
      <c r="CL138" s="2" t="str">
        <f t="shared" si="189"/>
        <v/>
      </c>
      <c r="CM138" s="2" t="str">
        <f t="shared" si="190"/>
        <v/>
      </c>
      <c r="CN138" s="2" t="str">
        <f t="shared" si="191"/>
        <v/>
      </c>
      <c r="CO138" s="2" t="str">
        <f t="shared" si="192"/>
        <v/>
      </c>
      <c r="CP138" s="2" t="str">
        <f t="shared" si="193"/>
        <v/>
      </c>
      <c r="CQ138" s="2" t="str">
        <f t="shared" si="194"/>
        <v/>
      </c>
      <c r="CR138" s="2" t="str">
        <f t="shared" si="195"/>
        <v/>
      </c>
      <c r="CS138" s="2" t="str">
        <f t="shared" si="196"/>
        <v/>
      </c>
      <c r="CT138" s="2" t="str">
        <f t="shared" si="197"/>
        <v/>
      </c>
      <c r="CV138" s="2">
        <f t="shared" si="198"/>
        <v>37.081920602342784</v>
      </c>
      <c r="CW138" s="2">
        <f t="shared" si="199"/>
        <v>44.370929943114504</v>
      </c>
      <c r="CX138" s="2">
        <f t="shared" si="200"/>
        <v>46.635750021070386</v>
      </c>
      <c r="CY138" s="2">
        <f t="shared" si="201"/>
        <v>49.838478733546552</v>
      </c>
      <c r="CZ138" s="2">
        <f t="shared" si="202"/>
        <v>52.27176101607256</v>
      </c>
      <c r="DA138" s="2">
        <f t="shared" si="203"/>
        <v>54.880712921782859</v>
      </c>
      <c r="DB138" s="2">
        <f t="shared" si="204"/>
        <v>57.78538211077845</v>
      </c>
      <c r="DC138" s="2">
        <f t="shared" si="205"/>
        <v>58.104181716268513</v>
      </c>
      <c r="DD138" s="2">
        <f t="shared" si="206"/>
        <v>59.477372051179536</v>
      </c>
      <c r="DE138" s="2">
        <f t="shared" si="207"/>
        <v>60.838154113893459</v>
      </c>
      <c r="DF138" s="2">
        <f t="shared" si="208"/>
        <v>60.469451721556915</v>
      </c>
      <c r="DG138" s="2">
        <f t="shared" si="209"/>
        <v>59.29590874688968</v>
      </c>
      <c r="DH138" s="2">
        <f t="shared" si="210"/>
        <v>56.898883053717988</v>
      </c>
      <c r="DI138" s="2">
        <f t="shared" si="211"/>
        <v>54.204774508401862</v>
      </c>
      <c r="DJ138" s="2">
        <f t="shared" si="212"/>
        <v>50.638500430932254</v>
      </c>
      <c r="DL138" s="2">
        <f t="shared" si="213"/>
        <v>36.093577864493625</v>
      </c>
      <c r="DM138" s="2">
        <f t="shared" si="214"/>
        <v>40.653319834072448</v>
      </c>
      <c r="DN138" s="2">
        <f t="shared" si="215"/>
        <v>44.659894789201537</v>
      </c>
      <c r="DO138" s="2">
        <f t="shared" si="216"/>
        <v>48.385617191051679</v>
      </c>
      <c r="DP138" s="2">
        <f t="shared" si="217"/>
        <v>51.769607135007156</v>
      </c>
      <c r="DQ138" s="2">
        <f t="shared" si="218"/>
        <v>54.288675458919016</v>
      </c>
      <c r="DR138" s="2">
        <f t="shared" si="219"/>
        <v>56.575908352750119</v>
      </c>
      <c r="DS138" s="2">
        <f t="shared" si="220"/>
        <v>57.65449620975199</v>
      </c>
      <c r="DT138" s="2">
        <f t="shared" si="221"/>
        <v>58.226748460409276</v>
      </c>
      <c r="DU138" s="2">
        <f t="shared" si="222"/>
        <v>58.872321127294882</v>
      </c>
      <c r="DV138" s="2">
        <f t="shared" si="223"/>
        <v>58.363577519313537</v>
      </c>
      <c r="DW138" s="2">
        <f t="shared" si="224"/>
        <v>57.11325285718911</v>
      </c>
      <c r="DX138" s="2">
        <f t="shared" si="225"/>
        <v>53.915857583041344</v>
      </c>
      <c r="DY138" s="2">
        <f t="shared" si="226"/>
        <v>51.265060970175973</v>
      </c>
      <c r="DZ138" s="2">
        <f t="shared" si="227"/>
        <v>47.520128890305401</v>
      </c>
      <c r="EB138" s="2">
        <f t="shared" si="228"/>
        <v>0.81806717331869716</v>
      </c>
      <c r="EC138" s="2">
        <f t="shared" si="229"/>
        <v>0.78371518444199617</v>
      </c>
      <c r="ED138" s="2">
        <f t="shared" si="230"/>
        <v>0.78832695065330738</v>
      </c>
      <c r="EE138" s="2">
        <f t="shared" si="231"/>
        <v>0.7794900977660516</v>
      </c>
      <c r="EF138" s="2">
        <f t="shared" si="232"/>
        <v>0.81809574785223516</v>
      </c>
      <c r="EG138" s="2">
        <f t="shared" si="233"/>
        <v>0.80677077220393889</v>
      </c>
      <c r="EH138" s="2">
        <f t="shared" si="234"/>
        <v>0.83392965479721426</v>
      </c>
      <c r="EI138" s="2">
        <f t="shared" si="235"/>
        <v>0.85973510042080248</v>
      </c>
      <c r="EJ138" s="2">
        <f t="shared" si="236"/>
        <v>0.85168914844526233</v>
      </c>
      <c r="EK138" s="2">
        <f t="shared" si="237"/>
        <v>0.84165584830389051</v>
      </c>
      <c r="EL138" s="2">
        <f t="shared" si="238"/>
        <v>0.81907027760278184</v>
      </c>
      <c r="EM138" s="2">
        <f t="shared" si="239"/>
        <v>0.79931341691239233</v>
      </c>
      <c r="EN138" s="2">
        <f t="shared" si="240"/>
        <v>0.77155356760861948</v>
      </c>
      <c r="EO138" s="2">
        <f t="shared" si="241"/>
        <v>0.7557355412622041</v>
      </c>
      <c r="EP138" s="2">
        <f t="shared" si="242"/>
        <v>0.77634523464574234</v>
      </c>
    </row>
    <row r="139" spans="2:146" x14ac:dyDescent="0.25">
      <c r="B139" s="2">
        <v>117</v>
      </c>
      <c r="C139" s="49">
        <v>36.228099999999998</v>
      </c>
      <c r="D139" s="49">
        <v>42.942999999999998</v>
      </c>
      <c r="E139" s="49">
        <v>52.433999999999997</v>
      </c>
      <c r="F139" s="49">
        <v>62.716999999999999</v>
      </c>
      <c r="G139" s="49">
        <v>76.320999999999998</v>
      </c>
      <c r="H139" s="49">
        <v>79.716999999999999</v>
      </c>
      <c r="I139" s="49">
        <v>88.906000000000006</v>
      </c>
      <c r="J139" s="49">
        <v>81.566000000000003</v>
      </c>
      <c r="K139" s="49">
        <v>83.453000000000003</v>
      </c>
      <c r="L139" s="49">
        <v>81.075000000000003</v>
      </c>
      <c r="M139" s="49">
        <v>76.302000000000007</v>
      </c>
      <c r="N139" s="49">
        <v>66.150999999999996</v>
      </c>
      <c r="O139" s="49">
        <v>56.603999999999999</v>
      </c>
      <c r="P139" s="49">
        <v>53.094000000000001</v>
      </c>
      <c r="Q139" s="49">
        <v>48.018999999999998</v>
      </c>
      <c r="T139" s="4">
        <f t="shared" si="123"/>
        <v>36.22015215580425</v>
      </c>
      <c r="U139" s="4">
        <f t="shared" si="124"/>
        <v>42.215569322822262</v>
      </c>
      <c r="V139" s="4">
        <f t="shared" si="125"/>
        <v>52.269486406952367</v>
      </c>
      <c r="W139" s="4">
        <f t="shared" si="126"/>
        <v>62.544096745137978</v>
      </c>
      <c r="X139" s="4">
        <f t="shared" si="127"/>
        <v>76.87801163505334</v>
      </c>
      <c r="Y139" s="4">
        <f t="shared" si="128"/>
        <v>81.763121624669481</v>
      </c>
      <c r="Z139" s="4">
        <f t="shared" si="129"/>
        <v>88.891100979876555</v>
      </c>
      <c r="AA139" s="4">
        <f t="shared" si="130"/>
        <v>79.458982679362961</v>
      </c>
      <c r="AB139" s="4">
        <f t="shared" si="131"/>
        <v>82.753583670103694</v>
      </c>
      <c r="AC139" s="4">
        <f t="shared" si="132"/>
        <v>80.746122919605938</v>
      </c>
      <c r="AD139" s="4">
        <f t="shared" si="133"/>
        <v>76.466414337671651</v>
      </c>
      <c r="AE139" s="4">
        <f t="shared" si="134"/>
        <v>67.267969175961099</v>
      </c>
      <c r="AF139" s="4">
        <f t="shared" si="135"/>
        <v>57.229763095130146</v>
      </c>
      <c r="AG139" s="4">
        <f t="shared" si="136"/>
        <v>52.748051255706187</v>
      </c>
      <c r="AH139" s="4">
        <f t="shared" si="137"/>
        <v>48.2695050774797</v>
      </c>
      <c r="AJ139" s="4">
        <f t="shared" si="138"/>
        <v>7.9478441957476775E-3</v>
      </c>
      <c r="AK139" s="4">
        <f t="shared" si="139"/>
        <v>0.72743067717773613</v>
      </c>
      <c r="AL139" s="4">
        <f t="shared" si="140"/>
        <v>0.16451359304763002</v>
      </c>
      <c r="AM139" s="4">
        <f t="shared" si="141"/>
        <v>0.17290325486202107</v>
      </c>
      <c r="AN139" s="4">
        <f t="shared" si="142"/>
        <v>-0.5570116350533425</v>
      </c>
      <c r="AO139" s="4">
        <f t="shared" si="143"/>
        <v>-2.0461216246694818</v>
      </c>
      <c r="AP139" s="4">
        <f t="shared" si="144"/>
        <v>1.4899020123451123E-2</v>
      </c>
      <c r="AQ139" s="4">
        <f t="shared" si="145"/>
        <v>2.1070173206370413</v>
      </c>
      <c r="AR139" s="4">
        <f t="shared" si="146"/>
        <v>0.69941632989630875</v>
      </c>
      <c r="AS139" s="4">
        <f t="shared" si="147"/>
        <v>0.32887708039406505</v>
      </c>
      <c r="AT139" s="4">
        <f t="shared" si="148"/>
        <v>-0.16441433767164426</v>
      </c>
      <c r="AU139" s="4">
        <f t="shared" si="149"/>
        <v>-1.1169691759611027</v>
      </c>
      <c r="AV139" s="4">
        <f t="shared" si="150"/>
        <v>-0.6257630951301465</v>
      </c>
      <c r="AW139" s="4">
        <f t="shared" si="151"/>
        <v>0.34594874429381406</v>
      </c>
      <c r="AX139" s="4">
        <f t="shared" si="152"/>
        <v>-0.2505050774797013</v>
      </c>
      <c r="AZ139" s="2">
        <f t="shared" si="153"/>
        <v>36.220152155804236</v>
      </c>
      <c r="BA139" s="2">
        <f t="shared" si="154"/>
        <v>41.343410135103987</v>
      </c>
      <c r="BB139" s="2">
        <f t="shared" si="155"/>
        <v>44.974984640839565</v>
      </c>
      <c r="BC139" s="2">
        <f t="shared" si="156"/>
        <v>48.601581680184239</v>
      </c>
      <c r="BD139" s="2">
        <f t="shared" si="157"/>
        <v>51.752124724174159</v>
      </c>
      <c r="BE139" s="2">
        <f t="shared" si="158"/>
        <v>54.295340858485538</v>
      </c>
      <c r="BF139" s="2">
        <f t="shared" si="159"/>
        <v>56.653946766720836</v>
      </c>
      <c r="BG139" s="2">
        <f t="shared" si="160"/>
        <v>57.589267144963088</v>
      </c>
      <c r="BH139" s="2">
        <f t="shared" si="161"/>
        <v>58.271169089456052</v>
      </c>
      <c r="BI139" s="2">
        <f t="shared" si="162"/>
        <v>59.021468537952209</v>
      </c>
      <c r="BJ139" s="2">
        <f t="shared" si="163"/>
        <v>58.60993919342522</v>
      </c>
      <c r="BK139" s="2">
        <f t="shared" si="164"/>
        <v>57.384715906018357</v>
      </c>
      <c r="BL139" s="2">
        <f t="shared" si="165"/>
        <v>54.412947598251755</v>
      </c>
      <c r="BM139" s="2">
        <f t="shared" si="166"/>
        <v>51.822897848008964</v>
      </c>
      <c r="BN139" s="2">
        <f t="shared" si="167"/>
        <v>48.07837696800059</v>
      </c>
      <c r="BP139" s="2" t="str">
        <f t="shared" si="168"/>
        <v/>
      </c>
      <c r="BQ139" s="2" t="str">
        <f t="shared" si="169"/>
        <v/>
      </c>
      <c r="BR139" s="2" t="str">
        <f t="shared" si="170"/>
        <v/>
      </c>
      <c r="BS139" s="2" t="str">
        <f t="shared" si="171"/>
        <v/>
      </c>
      <c r="BT139" s="2" t="str">
        <f t="shared" si="172"/>
        <v/>
      </c>
      <c r="BU139" s="2" t="str">
        <f t="shared" si="173"/>
        <v/>
      </c>
      <c r="BV139" s="2" t="str">
        <f t="shared" si="174"/>
        <v/>
      </c>
      <c r="BW139" s="2" t="str">
        <f t="shared" si="175"/>
        <v/>
      </c>
      <c r="BX139" s="2" t="str">
        <f t="shared" si="176"/>
        <v/>
      </c>
      <c r="BY139" s="2" t="str">
        <f t="shared" si="177"/>
        <v/>
      </c>
      <c r="BZ139" s="2" t="str">
        <f t="shared" si="178"/>
        <v/>
      </c>
      <c r="CA139" s="2" t="str">
        <f t="shared" si="179"/>
        <v/>
      </c>
      <c r="CB139" s="2" t="str">
        <f t="shared" si="180"/>
        <v/>
      </c>
      <c r="CC139" s="2" t="str">
        <f t="shared" si="181"/>
        <v/>
      </c>
      <c r="CD139" s="2" t="str">
        <f t="shared" si="182"/>
        <v/>
      </c>
      <c r="CF139" s="2" t="str">
        <f t="shared" si="183"/>
        <v/>
      </c>
      <c r="CG139" s="2" t="str">
        <f t="shared" si="184"/>
        <v/>
      </c>
      <c r="CH139" s="2" t="str">
        <f t="shared" si="185"/>
        <v/>
      </c>
      <c r="CI139" s="2" t="str">
        <f t="shared" si="186"/>
        <v/>
      </c>
      <c r="CJ139" s="2" t="str">
        <f t="shared" si="187"/>
        <v/>
      </c>
      <c r="CK139" s="2" t="str">
        <f t="shared" si="188"/>
        <v/>
      </c>
      <c r="CL139" s="2" t="str">
        <f t="shared" si="189"/>
        <v/>
      </c>
      <c r="CM139" s="2" t="str">
        <f t="shared" si="190"/>
        <v/>
      </c>
      <c r="CN139" s="2" t="str">
        <f t="shared" si="191"/>
        <v/>
      </c>
      <c r="CO139" s="2" t="str">
        <f t="shared" si="192"/>
        <v/>
      </c>
      <c r="CP139" s="2" t="str">
        <f t="shared" si="193"/>
        <v/>
      </c>
      <c r="CQ139" s="2" t="str">
        <f t="shared" si="194"/>
        <v/>
      </c>
      <c r="CR139" s="2" t="str">
        <f t="shared" si="195"/>
        <v/>
      </c>
      <c r="CS139" s="2" t="str">
        <f t="shared" si="196"/>
        <v/>
      </c>
      <c r="CT139" s="2" t="str">
        <f t="shared" si="197"/>
        <v/>
      </c>
      <c r="CV139" s="2">
        <f t="shared" si="198"/>
        <v>37.033863205483016</v>
      </c>
      <c r="CW139" s="2">
        <f t="shared" si="199"/>
        <v>44.339397478588808</v>
      </c>
      <c r="CX139" s="2">
        <f t="shared" si="200"/>
        <v>46.574971554993688</v>
      </c>
      <c r="CY139" s="2">
        <f t="shared" si="201"/>
        <v>49.772344814860368</v>
      </c>
      <c r="CZ139" s="2">
        <f t="shared" si="202"/>
        <v>52.191359237746653</v>
      </c>
      <c r="DA139" s="2">
        <f t="shared" si="203"/>
        <v>54.793193560862434</v>
      </c>
      <c r="DB139" s="2">
        <f t="shared" si="204"/>
        <v>57.715135104790427</v>
      </c>
      <c r="DC139" s="2">
        <f t="shared" si="205"/>
        <v>58.012354424129185</v>
      </c>
      <c r="DD139" s="2">
        <f t="shared" si="206"/>
        <v>59.389735555777698</v>
      </c>
      <c r="DE139" s="2">
        <f t="shared" si="207"/>
        <v>60.73841605433627</v>
      </c>
      <c r="DF139" s="2">
        <f t="shared" si="208"/>
        <v>60.360723428143743</v>
      </c>
      <c r="DG139" s="2">
        <f t="shared" si="209"/>
        <v>59.165306676803972</v>
      </c>
      <c r="DH139" s="2">
        <f t="shared" si="210"/>
        <v>56.785079918359074</v>
      </c>
      <c r="DI139" s="2">
        <f t="shared" si="211"/>
        <v>54.087886840492367</v>
      </c>
      <c r="DJ139" s="2">
        <f t="shared" si="212"/>
        <v>50.530695983237145</v>
      </c>
      <c r="DL139" s="2">
        <f t="shared" si="213"/>
        <v>36.05511097786772</v>
      </c>
      <c r="DM139" s="2">
        <f t="shared" si="214"/>
        <v>40.589346940555089</v>
      </c>
      <c r="DN139" s="2">
        <f t="shared" si="215"/>
        <v>44.583174544543773</v>
      </c>
      <c r="DO139" s="2">
        <f t="shared" si="216"/>
        <v>48.299526329746932</v>
      </c>
      <c r="DP139" s="2">
        <f t="shared" si="217"/>
        <v>51.663053960895596</v>
      </c>
      <c r="DQ139" s="2">
        <f t="shared" si="218"/>
        <v>54.186592294460716</v>
      </c>
      <c r="DR139" s="2">
        <f t="shared" si="219"/>
        <v>56.46121418484784</v>
      </c>
      <c r="DS139" s="2">
        <f t="shared" si="220"/>
        <v>57.526314451724126</v>
      </c>
      <c r="DT139" s="2">
        <f t="shared" si="221"/>
        <v>58.093523835145369</v>
      </c>
      <c r="DU139" s="2">
        <f t="shared" si="222"/>
        <v>58.726874127724152</v>
      </c>
      <c r="DV139" s="2">
        <f t="shared" si="223"/>
        <v>58.257226265919464</v>
      </c>
      <c r="DW139" s="2">
        <f t="shared" si="224"/>
        <v>56.97699277204002</v>
      </c>
      <c r="DX139" s="2">
        <f t="shared" si="225"/>
        <v>53.772391445367951</v>
      </c>
      <c r="DY139" s="2">
        <f t="shared" si="226"/>
        <v>51.155236047838358</v>
      </c>
      <c r="DZ139" s="2">
        <f t="shared" si="227"/>
        <v>47.434059018575049</v>
      </c>
      <c r="EB139" s="2">
        <f t="shared" si="228"/>
        <v>0.83137593634025664</v>
      </c>
      <c r="EC139" s="2">
        <f t="shared" si="229"/>
        <v>0.79891919138127721</v>
      </c>
      <c r="ED139" s="2">
        <f t="shared" si="230"/>
        <v>0.80328813918277442</v>
      </c>
      <c r="EE139" s="2">
        <f t="shared" si="231"/>
        <v>0.79491338987774596</v>
      </c>
      <c r="EF139" s="2">
        <f t="shared" si="232"/>
        <v>0.83140285137890246</v>
      </c>
      <c r="EG139" s="2">
        <f t="shared" si="233"/>
        <v>0.82072479889482675</v>
      </c>
      <c r="EH139" s="2">
        <f t="shared" si="234"/>
        <v>0.84629606316655048</v>
      </c>
      <c r="EI139" s="2">
        <f t="shared" si="235"/>
        <v>0.87047836224774922</v>
      </c>
      <c r="EJ139" s="2">
        <f t="shared" si="236"/>
        <v>0.86295043357266921</v>
      </c>
      <c r="EK139" s="2">
        <f t="shared" si="237"/>
        <v>0.85354796421061163</v>
      </c>
      <c r="EL139" s="2">
        <f t="shared" si="238"/>
        <v>0.83232070200047537</v>
      </c>
      <c r="EM139" s="2">
        <f t="shared" si="239"/>
        <v>0.81368160523464284</v>
      </c>
      <c r="EN139" s="2">
        <f t="shared" si="240"/>
        <v>0.78738055440301402</v>
      </c>
      <c r="EO139" s="2">
        <f t="shared" si="241"/>
        <v>0.7723350486041396</v>
      </c>
      <c r="EP139" s="2">
        <f t="shared" si="242"/>
        <v>0.79192977517923224</v>
      </c>
    </row>
    <row r="140" spans="2:146" x14ac:dyDescent="0.25">
      <c r="B140" s="2">
        <v>118</v>
      </c>
      <c r="C140" s="49">
        <v>35.596499999999999</v>
      </c>
      <c r="D140" s="49">
        <v>43.716999999999999</v>
      </c>
      <c r="E140" s="49">
        <v>52.735999999999997</v>
      </c>
      <c r="F140" s="49">
        <v>64.283000000000001</v>
      </c>
      <c r="G140" s="49">
        <v>77.471999999999994</v>
      </c>
      <c r="H140" s="49">
        <v>83.697999999999993</v>
      </c>
      <c r="I140" s="49">
        <v>86.962000000000003</v>
      </c>
      <c r="J140" s="49">
        <v>72.546999999999997</v>
      </c>
      <c r="K140" s="49">
        <v>79.34</v>
      </c>
      <c r="L140" s="49">
        <v>79.453000000000003</v>
      </c>
      <c r="M140" s="49">
        <v>77.433999999999997</v>
      </c>
      <c r="N140" s="49">
        <v>69.283000000000001</v>
      </c>
      <c r="O140" s="49">
        <v>57.377000000000002</v>
      </c>
      <c r="P140" s="49">
        <v>53.207999999999998</v>
      </c>
      <c r="Q140" s="49">
        <v>47.472000000000001</v>
      </c>
      <c r="T140" s="4">
        <f t="shared" si="123"/>
        <v>36.167933229446916</v>
      </c>
      <c r="U140" s="4">
        <f t="shared" si="124"/>
        <v>42.170689941473981</v>
      </c>
      <c r="V140" s="4">
        <f t="shared" si="125"/>
        <v>53.077442396087164</v>
      </c>
      <c r="W140" s="4">
        <f t="shared" si="126"/>
        <v>65.389760605084646</v>
      </c>
      <c r="X140" s="4">
        <f t="shared" si="127"/>
        <v>77.480493223705992</v>
      </c>
      <c r="Y140" s="4">
        <f t="shared" si="128"/>
        <v>83.901969104997477</v>
      </c>
      <c r="Z140" s="4">
        <f t="shared" si="129"/>
        <v>85.357073302974754</v>
      </c>
      <c r="AA140" s="4">
        <f t="shared" si="130"/>
        <v>73.083617496636876</v>
      </c>
      <c r="AB140" s="4">
        <f t="shared" si="131"/>
        <v>77.611771776862369</v>
      </c>
      <c r="AC140" s="4">
        <f t="shared" si="132"/>
        <v>77.627782676696967</v>
      </c>
      <c r="AD140" s="4">
        <f t="shared" si="133"/>
        <v>76.525473555404517</v>
      </c>
      <c r="AE140" s="4">
        <f t="shared" si="134"/>
        <v>68.530053946256274</v>
      </c>
      <c r="AF140" s="4">
        <f t="shared" si="135"/>
        <v>57.675050098061043</v>
      </c>
      <c r="AG140" s="4">
        <f t="shared" si="136"/>
        <v>52.918190305079449</v>
      </c>
      <c r="AH140" s="4">
        <f t="shared" si="137"/>
        <v>48.13380267134152</v>
      </c>
      <c r="AJ140" s="4">
        <f t="shared" si="138"/>
        <v>-0.57143322944691732</v>
      </c>
      <c r="AK140" s="4">
        <f t="shared" si="139"/>
        <v>1.5463100585260179</v>
      </c>
      <c r="AL140" s="4">
        <f t="shared" si="140"/>
        <v>-0.34144239608716731</v>
      </c>
      <c r="AM140" s="4">
        <f t="shared" si="141"/>
        <v>-1.106760605084645</v>
      </c>
      <c r="AN140" s="4">
        <f t="shared" si="142"/>
        <v>-8.4932237059973659E-3</v>
      </c>
      <c r="AO140" s="4">
        <f t="shared" si="143"/>
        <v>-0.20396910499748344</v>
      </c>
      <c r="AP140" s="4">
        <f t="shared" si="144"/>
        <v>1.6049266970252489</v>
      </c>
      <c r="AQ140" s="4">
        <f t="shared" si="145"/>
        <v>-0.53661749663687885</v>
      </c>
      <c r="AR140" s="4">
        <f t="shared" si="146"/>
        <v>1.7282282231376342</v>
      </c>
      <c r="AS140" s="4">
        <f t="shared" si="147"/>
        <v>1.8252173233030362</v>
      </c>
      <c r="AT140" s="4">
        <f t="shared" si="148"/>
        <v>0.9085264445954806</v>
      </c>
      <c r="AU140" s="4">
        <f t="shared" si="149"/>
        <v>0.75294605374372736</v>
      </c>
      <c r="AV140" s="4">
        <f t="shared" si="150"/>
        <v>-0.2980500980610401</v>
      </c>
      <c r="AW140" s="4">
        <f t="shared" si="151"/>
        <v>0.28980969492054953</v>
      </c>
      <c r="AX140" s="4">
        <f t="shared" si="152"/>
        <v>-0.66180267134151904</v>
      </c>
      <c r="AZ140" s="2">
        <f t="shared" si="153"/>
        <v>36.167933229446817</v>
      </c>
      <c r="BA140" s="2">
        <f t="shared" si="154"/>
        <v>41.231531022474414</v>
      </c>
      <c r="BB140" s="2">
        <f t="shared" si="155"/>
        <v>44.872993613073604</v>
      </c>
      <c r="BC140" s="2">
        <f t="shared" si="156"/>
        <v>48.497777050053045</v>
      </c>
      <c r="BD140" s="2">
        <f t="shared" si="157"/>
        <v>51.643039163170855</v>
      </c>
      <c r="BE140" s="2">
        <f t="shared" si="158"/>
        <v>54.187697922872132</v>
      </c>
      <c r="BF140" s="2">
        <f t="shared" si="159"/>
        <v>56.531020038622884</v>
      </c>
      <c r="BG140" s="2">
        <f t="shared" si="160"/>
        <v>57.460551969873777</v>
      </c>
      <c r="BH140" s="2">
        <f t="shared" si="161"/>
        <v>58.13005880919696</v>
      </c>
      <c r="BI140" s="2">
        <f t="shared" si="162"/>
        <v>58.859792648104033</v>
      </c>
      <c r="BJ140" s="2">
        <f t="shared" si="163"/>
        <v>58.477001168428515</v>
      </c>
      <c r="BK140" s="2">
        <f t="shared" si="164"/>
        <v>57.219755742991609</v>
      </c>
      <c r="BL140" s="2">
        <f t="shared" si="165"/>
        <v>54.230118702074599</v>
      </c>
      <c r="BM140" s="2">
        <f t="shared" si="166"/>
        <v>51.665276641673017</v>
      </c>
      <c r="BN140" s="2">
        <f t="shared" si="167"/>
        <v>47.942371606741908</v>
      </c>
      <c r="BP140" s="2" t="str">
        <f t="shared" si="168"/>
        <v/>
      </c>
      <c r="BQ140" s="2" t="str">
        <f t="shared" si="169"/>
        <v/>
      </c>
      <c r="BR140" s="2" t="str">
        <f t="shared" si="170"/>
        <v/>
      </c>
      <c r="BS140" s="2" t="str">
        <f t="shared" si="171"/>
        <v/>
      </c>
      <c r="BT140" s="2" t="str">
        <f t="shared" si="172"/>
        <v/>
      </c>
      <c r="BU140" s="2" t="str">
        <f t="shared" si="173"/>
        <v/>
      </c>
      <c r="BV140" s="2" t="str">
        <f t="shared" si="174"/>
        <v/>
      </c>
      <c r="BW140" s="2" t="str">
        <f t="shared" si="175"/>
        <v/>
      </c>
      <c r="BX140" s="2" t="str">
        <f t="shared" si="176"/>
        <v/>
      </c>
      <c r="BY140" s="2" t="str">
        <f t="shared" si="177"/>
        <v/>
      </c>
      <c r="BZ140" s="2" t="str">
        <f t="shared" si="178"/>
        <v/>
      </c>
      <c r="CA140" s="2" t="str">
        <f t="shared" si="179"/>
        <v/>
      </c>
      <c r="CB140" s="2" t="str">
        <f t="shared" si="180"/>
        <v/>
      </c>
      <c r="CC140" s="2" t="str">
        <f t="shared" si="181"/>
        <v/>
      </c>
      <c r="CD140" s="2" t="str">
        <f t="shared" si="182"/>
        <v/>
      </c>
      <c r="CF140" s="2" t="str">
        <f t="shared" si="183"/>
        <v/>
      </c>
      <c r="CG140" s="2" t="str">
        <f t="shared" si="184"/>
        <v/>
      </c>
      <c r="CH140" s="2" t="str">
        <f t="shared" si="185"/>
        <v/>
      </c>
      <c r="CI140" s="2" t="str">
        <f t="shared" si="186"/>
        <v/>
      </c>
      <c r="CJ140" s="2" t="str">
        <f t="shared" si="187"/>
        <v/>
      </c>
      <c r="CK140" s="2" t="str">
        <f t="shared" si="188"/>
        <v/>
      </c>
      <c r="CL140" s="2" t="str">
        <f t="shared" si="189"/>
        <v/>
      </c>
      <c r="CM140" s="2" t="str">
        <f t="shared" si="190"/>
        <v/>
      </c>
      <c r="CN140" s="2" t="str">
        <f t="shared" si="191"/>
        <v/>
      </c>
      <c r="CO140" s="2" t="str">
        <f t="shared" si="192"/>
        <v/>
      </c>
      <c r="CP140" s="2" t="str">
        <f t="shared" si="193"/>
        <v/>
      </c>
      <c r="CQ140" s="2" t="str">
        <f t="shared" si="194"/>
        <v/>
      </c>
      <c r="CR140" s="2" t="str">
        <f t="shared" si="195"/>
        <v/>
      </c>
      <c r="CS140" s="2" t="str">
        <f t="shared" si="196"/>
        <v/>
      </c>
      <c r="CT140" s="2" t="str">
        <f t="shared" si="197"/>
        <v/>
      </c>
      <c r="CV140" s="2">
        <f t="shared" si="198"/>
        <v>36.985805808623248</v>
      </c>
      <c r="CW140" s="2">
        <f t="shared" si="199"/>
        <v>44.307865014063104</v>
      </c>
      <c r="CX140" s="2">
        <f t="shared" si="200"/>
        <v>46.51419308891699</v>
      </c>
      <c r="CY140" s="2">
        <f t="shared" si="201"/>
        <v>49.706210896174184</v>
      </c>
      <c r="CZ140" s="2">
        <f t="shared" si="202"/>
        <v>52.110957459420746</v>
      </c>
      <c r="DA140" s="2">
        <f t="shared" si="203"/>
        <v>54.705674199942003</v>
      </c>
      <c r="DB140" s="2">
        <f t="shared" si="204"/>
        <v>57.644888098802404</v>
      </c>
      <c r="DC140" s="2">
        <f t="shared" si="205"/>
        <v>57.920527131989857</v>
      </c>
      <c r="DD140" s="2">
        <f t="shared" si="206"/>
        <v>59.302099060375859</v>
      </c>
      <c r="DE140" s="2">
        <f t="shared" si="207"/>
        <v>60.638677994779087</v>
      </c>
      <c r="DF140" s="2">
        <f t="shared" si="208"/>
        <v>60.251995134730571</v>
      </c>
      <c r="DG140" s="2">
        <f t="shared" si="209"/>
        <v>59.034704606718265</v>
      </c>
      <c r="DH140" s="2">
        <f t="shared" si="210"/>
        <v>56.671276783000152</v>
      </c>
      <c r="DI140" s="2">
        <f t="shared" si="211"/>
        <v>53.970999172582871</v>
      </c>
      <c r="DJ140" s="2">
        <f t="shared" si="212"/>
        <v>50.422891535542036</v>
      </c>
      <c r="DL140" s="2">
        <f t="shared" si="213"/>
        <v>36.016644091241815</v>
      </c>
      <c r="DM140" s="2">
        <f t="shared" si="214"/>
        <v>40.525374047037722</v>
      </c>
      <c r="DN140" s="2">
        <f t="shared" si="215"/>
        <v>44.506454299886002</v>
      </c>
      <c r="DO140" s="2">
        <f t="shared" si="216"/>
        <v>48.213435468442185</v>
      </c>
      <c r="DP140" s="2">
        <f t="shared" si="217"/>
        <v>51.556500786784042</v>
      </c>
      <c r="DQ140" s="2">
        <f t="shared" si="218"/>
        <v>54.084509130002417</v>
      </c>
      <c r="DR140" s="2">
        <f t="shared" si="219"/>
        <v>56.346520016945561</v>
      </c>
      <c r="DS140" s="2">
        <f t="shared" si="220"/>
        <v>57.398132693696262</v>
      </c>
      <c r="DT140" s="2">
        <f t="shared" si="221"/>
        <v>57.960299209881462</v>
      </c>
      <c r="DU140" s="2">
        <f t="shared" si="222"/>
        <v>58.581427128153422</v>
      </c>
      <c r="DV140" s="2">
        <f t="shared" si="223"/>
        <v>58.15087501252539</v>
      </c>
      <c r="DW140" s="2">
        <f t="shared" si="224"/>
        <v>56.840732686890931</v>
      </c>
      <c r="DX140" s="2">
        <f t="shared" si="225"/>
        <v>53.628925307694558</v>
      </c>
      <c r="DY140" s="2">
        <f t="shared" si="226"/>
        <v>51.045411125500735</v>
      </c>
      <c r="DZ140" s="2">
        <f t="shared" si="227"/>
        <v>47.347989146844697</v>
      </c>
      <c r="EB140" s="2">
        <f t="shared" si="228"/>
        <v>0.84389691060665661</v>
      </c>
      <c r="EC140" s="2">
        <f t="shared" si="229"/>
        <v>0.81330901207887685</v>
      </c>
      <c r="ED140" s="2">
        <f t="shared" si="230"/>
        <v>0.81743675263428783</v>
      </c>
      <c r="EE140" s="2">
        <f t="shared" si="231"/>
        <v>0.80952152860469795</v>
      </c>
      <c r="EF140" s="2">
        <f t="shared" si="232"/>
        <v>0.84392220229710813</v>
      </c>
      <c r="EG140" s="2">
        <f t="shared" si="233"/>
        <v>0.83387862926717482</v>
      </c>
      <c r="EH140" s="2">
        <f t="shared" si="234"/>
        <v>0.85789852334211081</v>
      </c>
      <c r="EI140" s="2">
        <f t="shared" si="235"/>
        <v>0.88051313030551415</v>
      </c>
      <c r="EJ140" s="2">
        <f t="shared" si="236"/>
        <v>0.87348366505410735</v>
      </c>
      <c r="EK140" s="2">
        <f t="shared" si="237"/>
        <v>0.86469053217258485</v>
      </c>
      <c r="EL140" s="2">
        <f t="shared" si="238"/>
        <v>0.84478462109017805</v>
      </c>
      <c r="EM140" s="2">
        <f t="shared" si="239"/>
        <v>0.8272434333933929</v>
      </c>
      <c r="EN140" s="2">
        <f t="shared" si="240"/>
        <v>0.80239186719225042</v>
      </c>
      <c r="EO140" s="2">
        <f t="shared" si="241"/>
        <v>0.7881227615793297</v>
      </c>
      <c r="EP140" s="2">
        <f t="shared" si="242"/>
        <v>0.80669875502974397</v>
      </c>
    </row>
    <row r="141" spans="2:146" x14ac:dyDescent="0.25">
      <c r="B141" s="2">
        <v>119</v>
      </c>
      <c r="C141" s="49">
        <v>35.701799999999999</v>
      </c>
      <c r="D141" s="49">
        <v>43.735999999999997</v>
      </c>
      <c r="E141" s="49">
        <v>53.527999999999999</v>
      </c>
      <c r="F141" s="49">
        <v>66.093999999999994</v>
      </c>
      <c r="G141" s="49">
        <v>77.150999999999996</v>
      </c>
      <c r="H141" s="49">
        <v>84.207999999999998</v>
      </c>
      <c r="I141" s="49">
        <v>82.132000000000005</v>
      </c>
      <c r="J141" s="49">
        <v>66.867999999999995</v>
      </c>
      <c r="K141" s="49">
        <v>74.528000000000006</v>
      </c>
      <c r="L141" s="49">
        <v>75.019000000000005</v>
      </c>
      <c r="M141" s="49">
        <v>76.037999999999997</v>
      </c>
      <c r="N141" s="49">
        <v>68.887</v>
      </c>
      <c r="O141" s="49">
        <v>58.377000000000002</v>
      </c>
      <c r="P141" s="49">
        <v>52.981000000000002</v>
      </c>
      <c r="Q141" s="49">
        <v>48.509</v>
      </c>
      <c r="T141" s="4">
        <f t="shared" si="123"/>
        <v>36.116691708885831</v>
      </c>
      <c r="U141" s="4">
        <f t="shared" si="124"/>
        <v>42.102281121837798</v>
      </c>
      <c r="V141" s="4">
        <f t="shared" si="125"/>
        <v>53.351534245480494</v>
      </c>
      <c r="W141" s="4">
        <f t="shared" si="126"/>
        <v>67.431195563033455</v>
      </c>
      <c r="X141" s="4">
        <f t="shared" si="127"/>
        <v>75.996711976388994</v>
      </c>
      <c r="Y141" s="4">
        <f t="shared" si="128"/>
        <v>83.804195950058741</v>
      </c>
      <c r="Z141" s="4">
        <f t="shared" si="129"/>
        <v>80.06677241229697</v>
      </c>
      <c r="AA141" s="4">
        <f t="shared" si="130"/>
        <v>67.51443704994189</v>
      </c>
      <c r="AB141" s="4">
        <f t="shared" si="131"/>
        <v>72.304744644582442</v>
      </c>
      <c r="AC141" s="4">
        <f t="shared" si="132"/>
        <v>73.581422496804493</v>
      </c>
      <c r="AD141" s="4">
        <f t="shared" si="133"/>
        <v>75.227198202482271</v>
      </c>
      <c r="AE141" s="4">
        <f t="shared" si="134"/>
        <v>68.885325538877922</v>
      </c>
      <c r="AF141" s="4">
        <f t="shared" si="135"/>
        <v>57.980768208253679</v>
      </c>
      <c r="AG141" s="4">
        <f t="shared" si="136"/>
        <v>53.060178238750062</v>
      </c>
      <c r="AH141" s="4">
        <f t="shared" si="137"/>
        <v>47.987982534650712</v>
      </c>
      <c r="AJ141" s="4">
        <f t="shared" si="138"/>
        <v>-0.4148917088858326</v>
      </c>
      <c r="AK141" s="4">
        <f t="shared" si="139"/>
        <v>1.633718878162199</v>
      </c>
      <c r="AL141" s="4">
        <f t="shared" si="140"/>
        <v>0.17646575451950497</v>
      </c>
      <c r="AM141" s="4">
        <f t="shared" si="141"/>
        <v>-1.3371955630334611</v>
      </c>
      <c r="AN141" s="4">
        <f t="shared" si="142"/>
        <v>1.1542880236110022</v>
      </c>
      <c r="AO141" s="4">
        <f t="shared" si="143"/>
        <v>0.4038040499412574</v>
      </c>
      <c r="AP141" s="4">
        <f t="shared" si="144"/>
        <v>2.0652275877030348</v>
      </c>
      <c r="AQ141" s="4">
        <f t="shared" si="145"/>
        <v>-0.64643704994189477</v>
      </c>
      <c r="AR141" s="4">
        <f t="shared" si="146"/>
        <v>2.2232553554175638</v>
      </c>
      <c r="AS141" s="4">
        <f t="shared" si="147"/>
        <v>1.4375775031955129</v>
      </c>
      <c r="AT141" s="4">
        <f t="shared" si="148"/>
        <v>0.81080179751772619</v>
      </c>
      <c r="AU141" s="4">
        <f t="shared" si="149"/>
        <v>1.6744611220786965E-3</v>
      </c>
      <c r="AV141" s="4">
        <f t="shared" si="150"/>
        <v>0.39623179174632384</v>
      </c>
      <c r="AW141" s="4">
        <f t="shared" si="151"/>
        <v>-7.9178238750060359E-2</v>
      </c>
      <c r="AX141" s="4">
        <f t="shared" si="152"/>
        <v>0.5210174653492885</v>
      </c>
      <c r="AZ141" s="2">
        <f t="shared" si="153"/>
        <v>36.116691708885234</v>
      </c>
      <c r="BA141" s="2">
        <f t="shared" si="154"/>
        <v>41.12179556922144</v>
      </c>
      <c r="BB141" s="2">
        <f t="shared" si="155"/>
        <v>44.772177045356649</v>
      </c>
      <c r="BC141" s="2">
        <f t="shared" si="156"/>
        <v>48.394613538597838</v>
      </c>
      <c r="BD141" s="2">
        <f t="shared" si="157"/>
        <v>51.533744861621479</v>
      </c>
      <c r="BE141" s="2">
        <f t="shared" si="158"/>
        <v>54.080170464387734</v>
      </c>
      <c r="BF141" s="2">
        <f t="shared" si="159"/>
        <v>56.40805560514081</v>
      </c>
      <c r="BG141" s="2">
        <f t="shared" si="160"/>
        <v>57.33148661741162</v>
      </c>
      <c r="BH141" s="2">
        <f t="shared" si="161"/>
        <v>57.988959445281978</v>
      </c>
      <c r="BI141" s="2">
        <f t="shared" si="162"/>
        <v>58.698620082426338</v>
      </c>
      <c r="BJ141" s="2">
        <f t="shared" si="163"/>
        <v>58.345731535222782</v>
      </c>
      <c r="BK141" s="2">
        <f t="shared" si="164"/>
        <v>57.056386530629084</v>
      </c>
      <c r="BL141" s="2">
        <f t="shared" si="165"/>
        <v>54.048896649066734</v>
      </c>
      <c r="BM141" s="2">
        <f t="shared" si="166"/>
        <v>51.510259077021431</v>
      </c>
      <c r="BN141" s="2">
        <f t="shared" si="167"/>
        <v>47.809484080405824</v>
      </c>
      <c r="BP141" s="2" t="str">
        <f t="shared" si="168"/>
        <v/>
      </c>
      <c r="BQ141" s="2" t="str">
        <f t="shared" si="169"/>
        <v/>
      </c>
      <c r="BR141" s="2" t="str">
        <f t="shared" si="170"/>
        <v/>
      </c>
      <c r="BS141" s="2" t="str">
        <f t="shared" si="171"/>
        <v/>
      </c>
      <c r="BT141" s="2" t="str">
        <f t="shared" si="172"/>
        <v/>
      </c>
      <c r="BU141" s="2" t="str">
        <f t="shared" si="173"/>
        <v/>
      </c>
      <c r="BV141" s="2" t="str">
        <f t="shared" si="174"/>
        <v/>
      </c>
      <c r="BW141" s="2" t="str">
        <f t="shared" si="175"/>
        <v/>
      </c>
      <c r="BX141" s="2" t="str">
        <f t="shared" si="176"/>
        <v/>
      </c>
      <c r="BY141" s="2" t="str">
        <f t="shared" si="177"/>
        <v/>
      </c>
      <c r="BZ141" s="2" t="str">
        <f t="shared" si="178"/>
        <v/>
      </c>
      <c r="CA141" s="2" t="str">
        <f t="shared" si="179"/>
        <v/>
      </c>
      <c r="CB141" s="2" t="str">
        <f t="shared" si="180"/>
        <v/>
      </c>
      <c r="CC141" s="2" t="str">
        <f t="shared" si="181"/>
        <v/>
      </c>
      <c r="CD141" s="2" t="str">
        <f t="shared" si="182"/>
        <v/>
      </c>
      <c r="CF141" s="2" t="str">
        <f t="shared" si="183"/>
        <v/>
      </c>
      <c r="CG141" s="2" t="str">
        <f t="shared" si="184"/>
        <v/>
      </c>
      <c r="CH141" s="2" t="str">
        <f t="shared" si="185"/>
        <v/>
      </c>
      <c r="CI141" s="2" t="str">
        <f t="shared" si="186"/>
        <v/>
      </c>
      <c r="CJ141" s="2" t="str">
        <f t="shared" si="187"/>
        <v/>
      </c>
      <c r="CK141" s="2" t="str">
        <f t="shared" si="188"/>
        <v/>
      </c>
      <c r="CL141" s="2" t="str">
        <f t="shared" si="189"/>
        <v/>
      </c>
      <c r="CM141" s="2" t="str">
        <f t="shared" si="190"/>
        <v/>
      </c>
      <c r="CN141" s="2" t="str">
        <f t="shared" si="191"/>
        <v/>
      </c>
      <c r="CO141" s="2" t="str">
        <f t="shared" si="192"/>
        <v/>
      </c>
      <c r="CP141" s="2" t="str">
        <f t="shared" si="193"/>
        <v/>
      </c>
      <c r="CQ141" s="2" t="str">
        <f t="shared" si="194"/>
        <v/>
      </c>
      <c r="CR141" s="2" t="str">
        <f t="shared" si="195"/>
        <v/>
      </c>
      <c r="CS141" s="2" t="str">
        <f t="shared" si="196"/>
        <v/>
      </c>
      <c r="CT141" s="2" t="str">
        <f t="shared" si="197"/>
        <v/>
      </c>
      <c r="CV141" s="2">
        <f t="shared" si="198"/>
        <v>36.937748411763486</v>
      </c>
      <c r="CW141" s="2">
        <f t="shared" si="199"/>
        <v>44.276332549537408</v>
      </c>
      <c r="CX141" s="2">
        <f t="shared" si="200"/>
        <v>46.453414622840299</v>
      </c>
      <c r="CY141" s="2">
        <f t="shared" si="201"/>
        <v>49.640076977487993</v>
      </c>
      <c r="CZ141" s="2">
        <f t="shared" si="202"/>
        <v>52.030555681094839</v>
      </c>
      <c r="DA141" s="2">
        <f t="shared" si="203"/>
        <v>54.618154839021571</v>
      </c>
      <c r="DB141" s="2">
        <f t="shared" si="204"/>
        <v>57.574641092814375</v>
      </c>
      <c r="DC141" s="2">
        <f t="shared" si="205"/>
        <v>57.828699839850529</v>
      </c>
      <c r="DD141" s="2">
        <f t="shared" si="206"/>
        <v>59.214462564974021</v>
      </c>
      <c r="DE141" s="2">
        <f t="shared" si="207"/>
        <v>60.53893993522189</v>
      </c>
      <c r="DF141" s="2">
        <f t="shared" si="208"/>
        <v>60.143266841317399</v>
      </c>
      <c r="DG141" s="2">
        <f t="shared" si="209"/>
        <v>58.904102536632557</v>
      </c>
      <c r="DH141" s="2">
        <f t="shared" si="210"/>
        <v>56.557473647641238</v>
      </c>
      <c r="DI141" s="2">
        <f t="shared" si="211"/>
        <v>53.854111504673376</v>
      </c>
      <c r="DJ141" s="2">
        <f t="shared" si="212"/>
        <v>50.315087087846933</v>
      </c>
      <c r="DL141" s="2">
        <f t="shared" si="213"/>
        <v>35.978177204615911</v>
      </c>
      <c r="DM141" s="2">
        <f t="shared" si="214"/>
        <v>40.461401153520356</v>
      </c>
      <c r="DN141" s="2">
        <f t="shared" si="215"/>
        <v>44.429734055228238</v>
      </c>
      <c r="DO141" s="2">
        <f t="shared" si="216"/>
        <v>48.127344607137445</v>
      </c>
      <c r="DP141" s="2">
        <f t="shared" si="217"/>
        <v>51.449947612672482</v>
      </c>
      <c r="DQ141" s="2">
        <f t="shared" si="218"/>
        <v>53.982425965544117</v>
      </c>
      <c r="DR141" s="2">
        <f t="shared" si="219"/>
        <v>56.231825849043275</v>
      </c>
      <c r="DS141" s="2">
        <f t="shared" si="220"/>
        <v>57.269950935668398</v>
      </c>
      <c r="DT141" s="2">
        <f t="shared" si="221"/>
        <v>57.827074584617549</v>
      </c>
      <c r="DU141" s="2">
        <f t="shared" si="222"/>
        <v>58.435980128582699</v>
      </c>
      <c r="DV141" s="2">
        <f t="shared" si="223"/>
        <v>58.044523759131316</v>
      </c>
      <c r="DW141" s="2">
        <f t="shared" si="224"/>
        <v>56.704472601741841</v>
      </c>
      <c r="DX141" s="2">
        <f t="shared" si="225"/>
        <v>53.485459170021159</v>
      </c>
      <c r="DY141" s="2">
        <f t="shared" si="226"/>
        <v>50.935586203163119</v>
      </c>
      <c r="DZ141" s="2">
        <f t="shared" si="227"/>
        <v>47.261919275114337</v>
      </c>
      <c r="EB141" s="2">
        <f t="shared" si="228"/>
        <v>0.85564958260775947</v>
      </c>
      <c r="EC141" s="2">
        <f t="shared" si="229"/>
        <v>0.82689219093413657</v>
      </c>
      <c r="ED141" s="2">
        <f t="shared" si="230"/>
        <v>0.83078209297997552</v>
      </c>
      <c r="EE141" s="2">
        <f t="shared" si="231"/>
        <v>0.82332041232220388</v>
      </c>
      <c r="EF141" s="2">
        <f t="shared" si="232"/>
        <v>0.85567329579712958</v>
      </c>
      <c r="EG141" s="2">
        <f t="shared" si="233"/>
        <v>0.84624813671125043</v>
      </c>
      <c r="EH141" s="2">
        <f t="shared" si="234"/>
        <v>0.86876098039919858</v>
      </c>
      <c r="EI141" s="2">
        <f t="shared" si="235"/>
        <v>0.88986880997414297</v>
      </c>
      <c r="EJ141" s="2">
        <f t="shared" si="236"/>
        <v>0.88331680614471331</v>
      </c>
      <c r="EK141" s="2">
        <f t="shared" si="237"/>
        <v>0.87510938011536465</v>
      </c>
      <c r="EL141" s="2">
        <f t="shared" si="238"/>
        <v>0.85648182540870188</v>
      </c>
      <c r="EM141" s="2">
        <f t="shared" si="239"/>
        <v>0.84001221146104843</v>
      </c>
      <c r="EN141" s="2">
        <f t="shared" si="240"/>
        <v>0.8165902266573698</v>
      </c>
      <c r="EO141" s="2">
        <f t="shared" si="241"/>
        <v>0.80309477750254965</v>
      </c>
      <c r="EP141" s="2">
        <f t="shared" si="242"/>
        <v>0.82065682632707593</v>
      </c>
    </row>
    <row r="142" spans="2:146" x14ac:dyDescent="0.25">
      <c r="B142" s="2">
        <v>120</v>
      </c>
      <c r="C142" s="49">
        <v>35.350900000000003</v>
      </c>
      <c r="D142" s="49">
        <v>43.585000000000001</v>
      </c>
      <c r="E142" s="49">
        <v>53.509</v>
      </c>
      <c r="F142" s="49">
        <v>68.491</v>
      </c>
      <c r="G142" s="49">
        <v>73.546999999999997</v>
      </c>
      <c r="H142" s="49">
        <v>83.603999999999999</v>
      </c>
      <c r="I142" s="49">
        <v>75.150999999999996</v>
      </c>
      <c r="J142" s="49">
        <v>61</v>
      </c>
      <c r="K142" s="49">
        <v>65.509</v>
      </c>
      <c r="L142" s="49">
        <v>70.641999999999996</v>
      </c>
      <c r="M142" s="49">
        <v>73.302000000000007</v>
      </c>
      <c r="N142" s="49">
        <v>68.641999999999996</v>
      </c>
      <c r="O142" s="49">
        <v>57.755000000000003</v>
      </c>
      <c r="P142" s="49">
        <v>51.433999999999997</v>
      </c>
      <c r="Q142" s="49">
        <v>47.566000000000003</v>
      </c>
      <c r="T142" s="4">
        <f t="shared" si="123"/>
        <v>36.06638337376409</v>
      </c>
      <c r="U142" s="4">
        <f t="shared" si="124"/>
        <v>42.006666657189733</v>
      </c>
      <c r="V142" s="4">
        <f t="shared" si="125"/>
        <v>53.013419275339714</v>
      </c>
      <c r="W142" s="4">
        <f t="shared" si="126"/>
        <v>68.247781607878665</v>
      </c>
      <c r="X142" s="4">
        <f t="shared" si="127"/>
        <v>72.749808605886784</v>
      </c>
      <c r="Y142" s="4">
        <f t="shared" si="128"/>
        <v>81.467619751023349</v>
      </c>
      <c r="Z142" s="4">
        <f t="shared" si="129"/>
        <v>74.107864247615851</v>
      </c>
      <c r="AA142" s="4">
        <f t="shared" si="130"/>
        <v>63.257840671669243</v>
      </c>
      <c r="AB142" s="4">
        <f t="shared" si="131"/>
        <v>67.562376784844204</v>
      </c>
      <c r="AC142" s="4">
        <f t="shared" si="132"/>
        <v>69.37111367908237</v>
      </c>
      <c r="AD142" s="4">
        <f t="shared" si="133"/>
        <v>72.827915645139129</v>
      </c>
      <c r="AE142" s="4">
        <f t="shared" si="134"/>
        <v>68.200741985889763</v>
      </c>
      <c r="AF142" s="4">
        <f t="shared" si="135"/>
        <v>58.057402829526552</v>
      </c>
      <c r="AG142" s="4">
        <f t="shared" si="136"/>
        <v>53.109187222483413</v>
      </c>
      <c r="AH142" s="4">
        <f t="shared" si="137"/>
        <v>47.834578930536409</v>
      </c>
      <c r="AJ142" s="4">
        <f t="shared" si="138"/>
        <v>-0.7154833737640871</v>
      </c>
      <c r="AK142" s="4">
        <f t="shared" si="139"/>
        <v>1.5783333428102679</v>
      </c>
      <c r="AL142" s="4">
        <f t="shared" si="140"/>
        <v>0.49558072466028591</v>
      </c>
      <c r="AM142" s="4">
        <f t="shared" si="141"/>
        <v>0.24321839212133511</v>
      </c>
      <c r="AN142" s="4">
        <f t="shared" si="142"/>
        <v>0.79719139411321294</v>
      </c>
      <c r="AO142" s="4">
        <f t="shared" si="143"/>
        <v>2.1363802489766499</v>
      </c>
      <c r="AP142" s="4">
        <f t="shared" si="144"/>
        <v>1.0431357523841456</v>
      </c>
      <c r="AQ142" s="4">
        <f t="shared" si="145"/>
        <v>-2.2578406716692427</v>
      </c>
      <c r="AR142" s="4">
        <f t="shared" si="146"/>
        <v>-2.0533767848442039</v>
      </c>
      <c r="AS142" s="4">
        <f t="shared" si="147"/>
        <v>1.2708863209176258</v>
      </c>
      <c r="AT142" s="4">
        <f t="shared" si="148"/>
        <v>0.47408435486087797</v>
      </c>
      <c r="AU142" s="4">
        <f t="shared" si="149"/>
        <v>0.44125801411023247</v>
      </c>
      <c r="AV142" s="4">
        <f t="shared" si="150"/>
        <v>-0.30240282952654951</v>
      </c>
      <c r="AW142" s="4">
        <f t="shared" si="151"/>
        <v>-1.6751872224834159</v>
      </c>
      <c r="AX142" s="4">
        <f t="shared" si="152"/>
        <v>-0.2685789305364068</v>
      </c>
      <c r="AZ142" s="2">
        <f t="shared" si="153"/>
        <v>36.06638337376075</v>
      </c>
      <c r="BA142" s="2">
        <f t="shared" si="154"/>
        <v>41.014231605482358</v>
      </c>
      <c r="BB142" s="2">
        <f t="shared" si="155"/>
        <v>44.672543386252741</v>
      </c>
      <c r="BC142" s="2">
        <f t="shared" si="156"/>
        <v>48.292121608180693</v>
      </c>
      <c r="BD142" s="2">
        <f t="shared" si="157"/>
        <v>51.424287963126055</v>
      </c>
      <c r="BE142" s="2">
        <f t="shared" si="158"/>
        <v>53.972779559516788</v>
      </c>
      <c r="BF142" s="2">
        <f t="shared" si="159"/>
        <v>56.285114876958694</v>
      </c>
      <c r="BG142" s="2">
        <f t="shared" si="160"/>
        <v>57.202126745470785</v>
      </c>
      <c r="BH142" s="2">
        <f t="shared" si="161"/>
        <v>57.847923883662361</v>
      </c>
      <c r="BI142" s="2">
        <f t="shared" si="162"/>
        <v>58.537989235429045</v>
      </c>
      <c r="BJ142" s="2">
        <f t="shared" si="163"/>
        <v>58.216075502545216</v>
      </c>
      <c r="BK142" s="2">
        <f t="shared" si="164"/>
        <v>56.894581760878097</v>
      </c>
      <c r="BL142" s="2">
        <f t="shared" si="165"/>
        <v>53.869326039442392</v>
      </c>
      <c r="BM142" s="2">
        <f t="shared" si="166"/>
        <v>51.35781902504057</v>
      </c>
      <c r="BN142" s="2">
        <f t="shared" si="167"/>
        <v>47.679629244909343</v>
      </c>
      <c r="BP142" s="2" t="str">
        <f t="shared" si="168"/>
        <v/>
      </c>
      <c r="BQ142" s="2" t="str">
        <f t="shared" si="169"/>
        <v/>
      </c>
      <c r="BR142" s="2" t="str">
        <f t="shared" si="170"/>
        <v/>
      </c>
      <c r="BS142" s="2" t="str">
        <f t="shared" si="171"/>
        <v/>
      </c>
      <c r="BT142" s="2" t="str">
        <f t="shared" si="172"/>
        <v/>
      </c>
      <c r="BU142" s="2" t="str">
        <f t="shared" si="173"/>
        <v/>
      </c>
      <c r="BV142" s="2" t="str">
        <f t="shared" si="174"/>
        <v/>
      </c>
      <c r="BW142" s="2" t="str">
        <f t="shared" si="175"/>
        <v/>
      </c>
      <c r="BX142" s="2" t="str">
        <f t="shared" si="176"/>
        <v/>
      </c>
      <c r="BY142" s="2" t="str">
        <f t="shared" si="177"/>
        <v/>
      </c>
      <c r="BZ142" s="2" t="str">
        <f t="shared" si="178"/>
        <v/>
      </c>
      <c r="CA142" s="2" t="str">
        <f t="shared" si="179"/>
        <v/>
      </c>
      <c r="CB142" s="2" t="str">
        <f t="shared" si="180"/>
        <v/>
      </c>
      <c r="CC142" s="2" t="str">
        <f t="shared" si="181"/>
        <v/>
      </c>
      <c r="CD142" s="2" t="str">
        <f t="shared" si="182"/>
        <v/>
      </c>
      <c r="CF142" s="2" t="str">
        <f t="shared" si="183"/>
        <v/>
      </c>
      <c r="CG142" s="2" t="str">
        <f t="shared" si="184"/>
        <v/>
      </c>
      <c r="CH142" s="2" t="str">
        <f t="shared" si="185"/>
        <v/>
      </c>
      <c r="CI142" s="2" t="str">
        <f t="shared" si="186"/>
        <v/>
      </c>
      <c r="CJ142" s="2" t="str">
        <f t="shared" si="187"/>
        <v/>
      </c>
      <c r="CK142" s="2" t="str">
        <f t="shared" si="188"/>
        <v/>
      </c>
      <c r="CL142" s="2" t="str">
        <f t="shared" si="189"/>
        <v/>
      </c>
      <c r="CM142" s="2" t="str">
        <f t="shared" si="190"/>
        <v/>
      </c>
      <c r="CN142" s="2" t="str">
        <f t="shared" si="191"/>
        <v/>
      </c>
      <c r="CO142" s="2" t="str">
        <f t="shared" si="192"/>
        <v/>
      </c>
      <c r="CP142" s="2" t="str">
        <f t="shared" si="193"/>
        <v/>
      </c>
      <c r="CQ142" s="2" t="str">
        <f t="shared" si="194"/>
        <v/>
      </c>
      <c r="CR142" s="2" t="str">
        <f t="shared" si="195"/>
        <v/>
      </c>
      <c r="CS142" s="2" t="str">
        <f t="shared" si="196"/>
        <v/>
      </c>
      <c r="CT142" s="2" t="str">
        <f t="shared" si="197"/>
        <v/>
      </c>
      <c r="CV142" s="2">
        <f t="shared" si="198"/>
        <v>36.889691014903718</v>
      </c>
      <c r="CW142" s="2">
        <f t="shared" si="199"/>
        <v>44.244800085011711</v>
      </c>
      <c r="CX142" s="2">
        <f t="shared" si="200"/>
        <v>46.392636156763601</v>
      </c>
      <c r="CY142" s="2">
        <f t="shared" si="201"/>
        <v>49.57394305880181</v>
      </c>
      <c r="CZ142" s="2">
        <f t="shared" si="202"/>
        <v>51.950153902768932</v>
      </c>
      <c r="DA142" s="2">
        <f t="shared" si="203"/>
        <v>54.530635478101146</v>
      </c>
      <c r="DB142" s="2">
        <f t="shared" si="204"/>
        <v>57.504394086826352</v>
      </c>
      <c r="DC142" s="2">
        <f t="shared" si="205"/>
        <v>57.736872547711201</v>
      </c>
      <c r="DD142" s="2">
        <f t="shared" si="206"/>
        <v>59.126826069572182</v>
      </c>
      <c r="DE142" s="2">
        <f t="shared" si="207"/>
        <v>60.439201875664708</v>
      </c>
      <c r="DF142" s="2">
        <f t="shared" si="208"/>
        <v>60.034538547904219</v>
      </c>
      <c r="DG142" s="2">
        <f t="shared" si="209"/>
        <v>58.773500466546849</v>
      </c>
      <c r="DH142" s="2">
        <f t="shared" si="210"/>
        <v>56.443670512282324</v>
      </c>
      <c r="DI142" s="2">
        <f t="shared" si="211"/>
        <v>53.737223836763881</v>
      </c>
      <c r="DJ142" s="2">
        <f t="shared" si="212"/>
        <v>50.207282640151831</v>
      </c>
      <c r="DL142" s="2">
        <f t="shared" si="213"/>
        <v>35.939710317990006</v>
      </c>
      <c r="DM142" s="2">
        <f t="shared" si="214"/>
        <v>40.397428260002989</v>
      </c>
      <c r="DN142" s="2">
        <f t="shared" si="215"/>
        <v>44.353013810570474</v>
      </c>
      <c r="DO142" s="2">
        <f t="shared" si="216"/>
        <v>48.041253745832705</v>
      </c>
      <c r="DP142" s="2">
        <f t="shared" si="217"/>
        <v>51.343394438560921</v>
      </c>
      <c r="DQ142" s="2">
        <f t="shared" si="218"/>
        <v>53.880342801085817</v>
      </c>
      <c r="DR142" s="2">
        <f t="shared" si="219"/>
        <v>56.117131681140997</v>
      </c>
      <c r="DS142" s="2">
        <f t="shared" si="220"/>
        <v>57.141769177640541</v>
      </c>
      <c r="DT142" s="2">
        <f t="shared" si="221"/>
        <v>57.693849959353642</v>
      </c>
      <c r="DU142" s="2">
        <f t="shared" si="222"/>
        <v>58.290533129011976</v>
      </c>
      <c r="DV142" s="2">
        <f t="shared" si="223"/>
        <v>57.938172505737242</v>
      </c>
      <c r="DW142" s="2">
        <f t="shared" si="224"/>
        <v>56.568212516592745</v>
      </c>
      <c r="DX142" s="2">
        <f t="shared" si="225"/>
        <v>53.341993032347766</v>
      </c>
      <c r="DY142" s="2">
        <f t="shared" si="226"/>
        <v>50.825761280825503</v>
      </c>
      <c r="DZ142" s="2">
        <f t="shared" si="227"/>
        <v>47.175849403383985</v>
      </c>
      <c r="EB142" s="2">
        <f t="shared" si="228"/>
        <v>0.86665723189715671</v>
      </c>
      <c r="EC142" s="2">
        <f t="shared" si="229"/>
        <v>0.83968189883025734</v>
      </c>
      <c r="ED142" s="2">
        <f t="shared" si="230"/>
        <v>0.84333885325454927</v>
      </c>
      <c r="EE142" s="2">
        <f t="shared" si="231"/>
        <v>0.83632177752841008</v>
      </c>
      <c r="EF142" s="2">
        <f t="shared" si="232"/>
        <v>0.86667941855555963</v>
      </c>
      <c r="EG142" s="2">
        <f t="shared" si="233"/>
        <v>0.8578536070016447</v>
      </c>
      <c r="EH142" s="2">
        <f t="shared" si="234"/>
        <v>0.87891029474361526</v>
      </c>
      <c r="EI142" s="2">
        <f t="shared" si="235"/>
        <v>0.89857632998603965</v>
      </c>
      <c r="EJ142" s="2">
        <f t="shared" si="236"/>
        <v>0.89247976765975767</v>
      </c>
      <c r="EK142" s="2">
        <f t="shared" si="237"/>
        <v>0.8848328264640305</v>
      </c>
      <c r="EL142" s="2">
        <f t="shared" si="238"/>
        <v>0.8674358431599527</v>
      </c>
      <c r="EM142" s="2">
        <f t="shared" si="239"/>
        <v>0.85200606374684562</v>
      </c>
      <c r="EN142" s="2">
        <f t="shared" si="240"/>
        <v>0.82998457753713639</v>
      </c>
      <c r="EO142" s="2">
        <f t="shared" si="241"/>
        <v>0.81725413465137864</v>
      </c>
      <c r="EP142" s="2">
        <f t="shared" si="242"/>
        <v>0.83381463414233359</v>
      </c>
    </row>
    <row r="143" spans="2:146" x14ac:dyDescent="0.25">
      <c r="B143" s="2">
        <v>121</v>
      </c>
      <c r="C143" s="49">
        <v>36.0702</v>
      </c>
      <c r="D143" s="49">
        <v>41.527999999999999</v>
      </c>
      <c r="E143" s="49">
        <v>52.189</v>
      </c>
      <c r="F143" s="49">
        <v>69.075000000000003</v>
      </c>
      <c r="G143" s="49">
        <v>70.093999999999994</v>
      </c>
      <c r="H143" s="49">
        <v>78.302000000000007</v>
      </c>
      <c r="I143" s="49">
        <v>68.66</v>
      </c>
      <c r="J143" s="49">
        <v>56.962000000000003</v>
      </c>
      <c r="K143" s="49">
        <v>62.755000000000003</v>
      </c>
      <c r="L143" s="49">
        <v>64.415000000000006</v>
      </c>
      <c r="M143" s="49">
        <v>70.603999999999999</v>
      </c>
      <c r="N143" s="49">
        <v>66.906000000000006</v>
      </c>
      <c r="O143" s="49">
        <v>57.17</v>
      </c>
      <c r="P143" s="49">
        <v>51.962000000000003</v>
      </c>
      <c r="Q143" s="49">
        <v>47.905999999999999</v>
      </c>
      <c r="T143" s="4">
        <f t="shared" si="123"/>
        <v>36.016962022496195</v>
      </c>
      <c r="U143" s="4">
        <f t="shared" si="124"/>
        <v>41.882763107565928</v>
      </c>
      <c r="V143" s="4">
        <f t="shared" si="125"/>
        <v>52.113201650839557</v>
      </c>
      <c r="W143" s="4">
        <f t="shared" si="126"/>
        <v>67.648941932820208</v>
      </c>
      <c r="X143" s="4">
        <f t="shared" si="127"/>
        <v>68.431458033046823</v>
      </c>
      <c r="Y143" s="4">
        <f t="shared" si="128"/>
        <v>77.383294707952075</v>
      </c>
      <c r="Z143" s="4">
        <f t="shared" si="129"/>
        <v>68.485798336285669</v>
      </c>
      <c r="AA143" s="4">
        <f t="shared" si="130"/>
        <v>60.358331583499655</v>
      </c>
      <c r="AB143" s="4">
        <f t="shared" si="131"/>
        <v>63.794465146248832</v>
      </c>
      <c r="AC143" s="4">
        <f t="shared" si="132"/>
        <v>65.616033156107932</v>
      </c>
      <c r="AD143" s="4">
        <f t="shared" si="133"/>
        <v>69.791712053395955</v>
      </c>
      <c r="AE143" s="4">
        <f t="shared" si="134"/>
        <v>66.610328426931602</v>
      </c>
      <c r="AF143" s="4">
        <f t="shared" si="135"/>
        <v>57.854626125713679</v>
      </c>
      <c r="AG143" s="4">
        <f t="shared" si="136"/>
        <v>53.015612567375619</v>
      </c>
      <c r="AH143" s="4">
        <f t="shared" si="137"/>
        <v>47.677929362928083</v>
      </c>
      <c r="AJ143" s="4">
        <f t="shared" si="138"/>
        <v>5.3237977503805212E-2</v>
      </c>
      <c r="AK143" s="4">
        <f t="shared" si="139"/>
        <v>-0.35476310756592966</v>
      </c>
      <c r="AL143" s="4">
        <f t="shared" si="140"/>
        <v>7.5798349160443479E-2</v>
      </c>
      <c r="AM143" s="4">
        <f t="shared" si="141"/>
        <v>1.4260580671797953</v>
      </c>
      <c r="AN143" s="4">
        <f t="shared" si="142"/>
        <v>1.6625419669531709</v>
      </c>
      <c r="AO143" s="4">
        <f t="shared" si="143"/>
        <v>0.91870529204793172</v>
      </c>
      <c r="AP143" s="4">
        <f t="shared" si="144"/>
        <v>0.17420166371432799</v>
      </c>
      <c r="AQ143" s="4">
        <f t="shared" si="145"/>
        <v>-3.3963315834996521</v>
      </c>
      <c r="AR143" s="4">
        <f t="shared" si="146"/>
        <v>-1.0394651462488298</v>
      </c>
      <c r="AS143" s="4">
        <f t="shared" si="147"/>
        <v>-1.2010331561079255</v>
      </c>
      <c r="AT143" s="4">
        <f t="shared" si="148"/>
        <v>0.81228794660404446</v>
      </c>
      <c r="AU143" s="4">
        <f t="shared" si="149"/>
        <v>0.29567157306840386</v>
      </c>
      <c r="AV143" s="4">
        <f t="shared" si="150"/>
        <v>-0.68462612571367742</v>
      </c>
      <c r="AW143" s="4">
        <f t="shared" si="151"/>
        <v>-1.053612567375616</v>
      </c>
      <c r="AX143" s="4">
        <f t="shared" si="152"/>
        <v>0.22807063707191588</v>
      </c>
      <c r="AZ143" s="2">
        <f t="shared" si="153"/>
        <v>36.016962022478708</v>
      </c>
      <c r="BA143" s="2">
        <f t="shared" si="154"/>
        <v>40.908846492359295</v>
      </c>
      <c r="BB143" s="2">
        <f t="shared" si="155"/>
        <v>44.574090689906484</v>
      </c>
      <c r="BC143" s="2">
        <f t="shared" si="156"/>
        <v>48.190322946965743</v>
      </c>
      <c r="BD143" s="2">
        <f t="shared" si="157"/>
        <v>51.314710241828955</v>
      </c>
      <c r="BE143" s="2">
        <f t="shared" si="158"/>
        <v>53.865542678786213</v>
      </c>
      <c r="BF143" s="2">
        <f t="shared" si="159"/>
        <v>56.162251285343693</v>
      </c>
      <c r="BG143" s="2">
        <f t="shared" si="160"/>
        <v>57.072522896147575</v>
      </c>
      <c r="BH143" s="2">
        <f t="shared" si="161"/>
        <v>57.706997548861153</v>
      </c>
      <c r="BI143" s="2">
        <f t="shared" si="162"/>
        <v>58.377929267646017</v>
      </c>
      <c r="BJ143" s="2">
        <f t="shared" si="163"/>
        <v>58.087972212008331</v>
      </c>
      <c r="BK143" s="2">
        <f t="shared" si="164"/>
        <v>56.734305595135041</v>
      </c>
      <c r="BL143" s="2">
        <f t="shared" si="165"/>
        <v>53.691433378459088</v>
      </c>
      <c r="BM143" s="2">
        <f t="shared" si="166"/>
        <v>51.207912473688133</v>
      </c>
      <c r="BN143" s="2">
        <f t="shared" si="167"/>
        <v>47.552707218513561</v>
      </c>
      <c r="BP143" s="2" t="str">
        <f t="shared" si="168"/>
        <v/>
      </c>
      <c r="BQ143" s="2" t="str">
        <f t="shared" si="169"/>
        <v/>
      </c>
      <c r="BR143" s="2" t="str">
        <f t="shared" si="170"/>
        <v/>
      </c>
      <c r="BS143" s="2" t="str">
        <f t="shared" si="171"/>
        <v/>
      </c>
      <c r="BT143" s="2" t="str">
        <f t="shared" si="172"/>
        <v/>
      </c>
      <c r="BU143" s="2" t="str">
        <f t="shared" si="173"/>
        <v/>
      </c>
      <c r="BV143" s="2" t="str">
        <f t="shared" si="174"/>
        <v/>
      </c>
      <c r="BW143" s="2" t="str">
        <f t="shared" si="175"/>
        <v/>
      </c>
      <c r="BX143" s="2" t="str">
        <f t="shared" si="176"/>
        <v/>
      </c>
      <c r="BY143" s="2" t="str">
        <f t="shared" si="177"/>
        <v/>
      </c>
      <c r="BZ143" s="2" t="str">
        <f t="shared" si="178"/>
        <v/>
      </c>
      <c r="CA143" s="2" t="str">
        <f t="shared" si="179"/>
        <v/>
      </c>
      <c r="CB143" s="2" t="str">
        <f t="shared" si="180"/>
        <v/>
      </c>
      <c r="CC143" s="2" t="str">
        <f t="shared" si="181"/>
        <v/>
      </c>
      <c r="CD143" s="2" t="str">
        <f t="shared" si="182"/>
        <v/>
      </c>
      <c r="CF143" s="2" t="str">
        <f t="shared" si="183"/>
        <v/>
      </c>
      <c r="CG143" s="2" t="str">
        <f t="shared" si="184"/>
        <v/>
      </c>
      <c r="CH143" s="2" t="str">
        <f t="shared" si="185"/>
        <v/>
      </c>
      <c r="CI143" s="2" t="str">
        <f t="shared" si="186"/>
        <v/>
      </c>
      <c r="CJ143" s="2" t="str">
        <f t="shared" si="187"/>
        <v/>
      </c>
      <c r="CK143" s="2" t="str">
        <f t="shared" si="188"/>
        <v/>
      </c>
      <c r="CL143" s="2" t="str">
        <f t="shared" si="189"/>
        <v/>
      </c>
      <c r="CM143" s="2">
        <f t="shared" si="190"/>
        <v>56.962000000000003</v>
      </c>
      <c r="CN143" s="2" t="str">
        <f t="shared" si="191"/>
        <v/>
      </c>
      <c r="CO143" s="2" t="str">
        <f t="shared" si="192"/>
        <v/>
      </c>
      <c r="CP143" s="2" t="str">
        <f t="shared" si="193"/>
        <v/>
      </c>
      <c r="CQ143" s="2" t="str">
        <f t="shared" si="194"/>
        <v/>
      </c>
      <c r="CR143" s="2" t="str">
        <f t="shared" si="195"/>
        <v/>
      </c>
      <c r="CS143" s="2" t="str">
        <f t="shared" si="196"/>
        <v/>
      </c>
      <c r="CT143" s="2" t="str">
        <f t="shared" si="197"/>
        <v/>
      </c>
      <c r="CV143" s="2">
        <f t="shared" si="198"/>
        <v>36.84163361804395</v>
      </c>
      <c r="CW143" s="2">
        <f t="shared" si="199"/>
        <v>44.213267620486015</v>
      </c>
      <c r="CX143" s="2">
        <f t="shared" si="200"/>
        <v>46.331857690686903</v>
      </c>
      <c r="CY143" s="2">
        <f t="shared" si="201"/>
        <v>49.507809140115626</v>
      </c>
      <c r="CZ143" s="2">
        <f t="shared" si="202"/>
        <v>51.869752124443025</v>
      </c>
      <c r="DA143" s="2">
        <f t="shared" si="203"/>
        <v>54.443116117180715</v>
      </c>
      <c r="DB143" s="2">
        <f t="shared" si="204"/>
        <v>57.434147080838329</v>
      </c>
      <c r="DC143" s="2">
        <f t="shared" si="205"/>
        <v>57.645045255571866</v>
      </c>
      <c r="DD143" s="2">
        <f t="shared" si="206"/>
        <v>59.039189574170337</v>
      </c>
      <c r="DE143" s="2">
        <f t="shared" si="207"/>
        <v>60.339463816107518</v>
      </c>
      <c r="DF143" s="2">
        <f t="shared" si="208"/>
        <v>59.925810254491047</v>
      </c>
      <c r="DG143" s="2">
        <f t="shared" si="209"/>
        <v>58.642898396461142</v>
      </c>
      <c r="DH143" s="2">
        <f t="shared" si="210"/>
        <v>56.329867376923403</v>
      </c>
      <c r="DI143" s="2">
        <f t="shared" si="211"/>
        <v>53.620336168854386</v>
      </c>
      <c r="DJ143" s="2">
        <f t="shared" si="212"/>
        <v>50.099478192456722</v>
      </c>
      <c r="DL143" s="2">
        <f t="shared" si="213"/>
        <v>35.901243431364108</v>
      </c>
      <c r="DM143" s="2">
        <f t="shared" si="214"/>
        <v>40.333455366485623</v>
      </c>
      <c r="DN143" s="2">
        <f t="shared" si="215"/>
        <v>44.276293565912702</v>
      </c>
      <c r="DO143" s="2">
        <f t="shared" si="216"/>
        <v>47.955162884527958</v>
      </c>
      <c r="DP143" s="2">
        <f t="shared" si="217"/>
        <v>51.236841264449367</v>
      </c>
      <c r="DQ143" s="2">
        <f t="shared" si="218"/>
        <v>53.77825963662751</v>
      </c>
      <c r="DR143" s="2">
        <f t="shared" si="219"/>
        <v>56.002437513238718</v>
      </c>
      <c r="DS143" s="2">
        <f t="shared" si="220"/>
        <v>57.013587419612676</v>
      </c>
      <c r="DT143" s="2">
        <f t="shared" si="221"/>
        <v>57.560625334089735</v>
      </c>
      <c r="DU143" s="2">
        <f t="shared" si="222"/>
        <v>58.145086129441253</v>
      </c>
      <c r="DV143" s="2">
        <f t="shared" si="223"/>
        <v>57.831821252343168</v>
      </c>
      <c r="DW143" s="2">
        <f t="shared" si="224"/>
        <v>56.431952431443648</v>
      </c>
      <c r="DX143" s="2">
        <f t="shared" si="225"/>
        <v>53.198526894674373</v>
      </c>
      <c r="DY143" s="2">
        <f t="shared" si="226"/>
        <v>50.715936358487888</v>
      </c>
      <c r="DZ143" s="2">
        <f t="shared" si="227"/>
        <v>47.089779531653633</v>
      </c>
      <c r="EB143" s="2">
        <f t="shared" si="228"/>
        <v>0.87694619451192468</v>
      </c>
      <c r="EC143" s="2">
        <f t="shared" si="229"/>
        <v>0.85169614192532306</v>
      </c>
      <c r="ED143" s="2">
        <f t="shared" si="230"/>
        <v>0.85512632741316441</v>
      </c>
      <c r="EE143" s="2">
        <f t="shared" si="231"/>
        <v>0.84854240842594542</v>
      </c>
      <c r="EF143" s="2">
        <f t="shared" si="232"/>
        <v>0.87696691224358925</v>
      </c>
      <c r="EG143" s="2">
        <f t="shared" si="233"/>
        <v>0.86871897212150606</v>
      </c>
      <c r="EH143" s="2">
        <f t="shared" si="234"/>
        <v>0.88837556462452305</v>
      </c>
      <c r="EI143" s="2">
        <f t="shared" si="235"/>
        <v>0.90666759809010089</v>
      </c>
      <c r="EJ143" s="2">
        <f t="shared" si="236"/>
        <v>0.90100381789063488</v>
      </c>
      <c r="EK143" s="2">
        <f t="shared" si="237"/>
        <v>0.89389103816558535</v>
      </c>
      <c r="EL143" s="2">
        <f t="shared" si="238"/>
        <v>0.87767320678264282</v>
      </c>
      <c r="EM143" s="2">
        <f t="shared" si="239"/>
        <v>0.86324714919525469</v>
      </c>
      <c r="EN143" s="2">
        <f t="shared" si="240"/>
        <v>0.84258930429989565</v>
      </c>
      <c r="EO143" s="2">
        <f t="shared" si="241"/>
        <v>0.83061005807662436</v>
      </c>
      <c r="EP143" s="2">
        <f t="shared" si="242"/>
        <v>0.8461880277620879</v>
      </c>
    </row>
    <row r="144" spans="2:146" x14ac:dyDescent="0.25">
      <c r="B144" s="2">
        <v>122</v>
      </c>
      <c r="C144" s="49">
        <v>35.543900000000001</v>
      </c>
      <c r="D144" s="49">
        <v>41.83</v>
      </c>
      <c r="E144" s="49">
        <v>51.83</v>
      </c>
      <c r="F144" s="49">
        <v>66.924999999999997</v>
      </c>
      <c r="G144" s="49">
        <v>64.113</v>
      </c>
      <c r="H144" s="49">
        <v>73.849000000000004</v>
      </c>
      <c r="I144" s="49">
        <v>61.962000000000003</v>
      </c>
      <c r="J144" s="49">
        <v>57.075000000000003</v>
      </c>
      <c r="K144" s="49">
        <v>58.414999999999999</v>
      </c>
      <c r="L144" s="49">
        <v>60.716999999999999</v>
      </c>
      <c r="M144" s="49">
        <v>67.471999999999994</v>
      </c>
      <c r="N144" s="49">
        <v>65.263999999999996</v>
      </c>
      <c r="O144" s="49">
        <v>58.566000000000003</v>
      </c>
      <c r="P144" s="49">
        <v>53.887</v>
      </c>
      <c r="Q144" s="49">
        <v>48.34</v>
      </c>
      <c r="T144" s="4">
        <f t="shared" si="123"/>
        <v>35.968380259527997</v>
      </c>
      <c r="U144" s="4">
        <f t="shared" si="124"/>
        <v>41.73224633944546</v>
      </c>
      <c r="V144" s="4">
        <f t="shared" si="125"/>
        <v>50.812297401103471</v>
      </c>
      <c r="W144" s="4">
        <f t="shared" si="126"/>
        <v>65.738500497402399</v>
      </c>
      <c r="X144" s="4">
        <f t="shared" si="127"/>
        <v>63.854566579242871</v>
      </c>
      <c r="Y144" s="4">
        <f t="shared" si="128"/>
        <v>72.35969464421018</v>
      </c>
      <c r="Z144" s="4">
        <f t="shared" si="129"/>
        <v>63.860726576024689</v>
      </c>
      <c r="AA144" s="4">
        <f t="shared" si="130"/>
        <v>58.569439635948818</v>
      </c>
      <c r="AB144" s="4">
        <f t="shared" si="131"/>
        <v>61.088874104270403</v>
      </c>
      <c r="AC144" s="4">
        <f t="shared" si="132"/>
        <v>62.657591957974567</v>
      </c>
      <c r="AD144" s="4">
        <f t="shared" si="133"/>
        <v>66.636354879353306</v>
      </c>
      <c r="AE144" s="4">
        <f t="shared" si="134"/>
        <v>64.45951487343396</v>
      </c>
      <c r="AF144" s="4">
        <f t="shared" si="135"/>
        <v>57.377430633393814</v>
      </c>
      <c r="AG144" s="4">
        <f t="shared" si="136"/>
        <v>52.764818352066889</v>
      </c>
      <c r="AH144" s="4">
        <f t="shared" si="137"/>
        <v>47.522818207162238</v>
      </c>
      <c r="AJ144" s="4">
        <f t="shared" si="138"/>
        <v>-0.4244802595279964</v>
      </c>
      <c r="AK144" s="4">
        <f t="shared" si="139"/>
        <v>9.7753660554538158E-2</v>
      </c>
      <c r="AL144" s="4">
        <f t="shared" si="140"/>
        <v>1.0177025988965269</v>
      </c>
      <c r="AM144" s="4">
        <f t="shared" si="141"/>
        <v>1.1864995025975986</v>
      </c>
      <c r="AN144" s="4">
        <f t="shared" si="142"/>
        <v>0.25843342075712883</v>
      </c>
      <c r="AO144" s="4">
        <f t="shared" si="143"/>
        <v>1.4893053557898241</v>
      </c>
      <c r="AP144" s="4">
        <f t="shared" si="144"/>
        <v>-1.8987265760246856</v>
      </c>
      <c r="AQ144" s="4">
        <f t="shared" si="145"/>
        <v>-1.4944396359488152</v>
      </c>
      <c r="AR144" s="4">
        <f t="shared" si="146"/>
        <v>-2.6738741042704035</v>
      </c>
      <c r="AS144" s="4">
        <f t="shared" si="147"/>
        <v>-1.9405919579745685</v>
      </c>
      <c r="AT144" s="4">
        <f t="shared" si="148"/>
        <v>0.83564512064668861</v>
      </c>
      <c r="AU144" s="4">
        <f t="shared" si="149"/>
        <v>0.80448512656603555</v>
      </c>
      <c r="AV144" s="4">
        <f t="shared" si="150"/>
        <v>1.1885693666061883</v>
      </c>
      <c r="AW144" s="4">
        <f t="shared" si="151"/>
        <v>1.122181647933111</v>
      </c>
      <c r="AX144" s="4">
        <f t="shared" si="152"/>
        <v>0.81718179283776493</v>
      </c>
      <c r="AZ144" s="2">
        <f t="shared" si="153"/>
        <v>35.968380259441936</v>
      </c>
      <c r="BA144" s="2">
        <f t="shared" si="154"/>
        <v>40.805629389857238</v>
      </c>
      <c r="BB144" s="2">
        <f t="shared" si="155"/>
        <v>44.476807850717904</v>
      </c>
      <c r="BC144" s="2">
        <f t="shared" si="156"/>
        <v>48.08923119998429</v>
      </c>
      <c r="BD144" s="2">
        <f t="shared" si="157"/>
        <v>51.205049156514562</v>
      </c>
      <c r="BE144" s="2">
        <f t="shared" si="158"/>
        <v>53.758473915910983</v>
      </c>
      <c r="BF144" s="2">
        <f t="shared" si="159"/>
        <v>56.039510698179669</v>
      </c>
      <c r="BG144" s="2">
        <f t="shared" si="160"/>
        <v>56.942720637360303</v>
      </c>
      <c r="BH144" s="2">
        <f t="shared" si="161"/>
        <v>57.566218894970191</v>
      </c>
      <c r="BI144" s="2">
        <f t="shared" si="162"/>
        <v>58.218460982009951</v>
      </c>
      <c r="BJ144" s="2">
        <f t="shared" si="163"/>
        <v>57.96135620520819</v>
      </c>
      <c r="BK144" s="2">
        <f t="shared" si="164"/>
        <v>56.57551441114245</v>
      </c>
      <c r="BL144" s="2">
        <f t="shared" si="165"/>
        <v>53.515228768475012</v>
      </c>
      <c r="BM144" s="2">
        <f t="shared" si="166"/>
        <v>51.060480021347217</v>
      </c>
      <c r="BN144" s="2">
        <f t="shared" si="167"/>
        <v>47.428606301653062</v>
      </c>
      <c r="BP144" s="2" t="str">
        <f t="shared" si="168"/>
        <v/>
      </c>
      <c r="BQ144" s="2" t="str">
        <f t="shared" si="169"/>
        <v/>
      </c>
      <c r="BR144" s="2" t="str">
        <f t="shared" si="170"/>
        <v/>
      </c>
      <c r="BS144" s="2" t="str">
        <f t="shared" si="171"/>
        <v/>
      </c>
      <c r="BT144" s="2" t="str">
        <f t="shared" si="172"/>
        <v/>
      </c>
      <c r="BU144" s="2" t="str">
        <f t="shared" si="173"/>
        <v/>
      </c>
      <c r="BV144" s="2" t="str">
        <f t="shared" si="174"/>
        <v/>
      </c>
      <c r="BW144" s="2" t="str">
        <f t="shared" si="175"/>
        <v/>
      </c>
      <c r="BX144" s="2" t="str">
        <f t="shared" si="176"/>
        <v/>
      </c>
      <c r="BY144" s="2" t="str">
        <f t="shared" si="177"/>
        <v/>
      </c>
      <c r="BZ144" s="2" t="str">
        <f t="shared" si="178"/>
        <v/>
      </c>
      <c r="CA144" s="2" t="str">
        <f t="shared" si="179"/>
        <v/>
      </c>
      <c r="CB144" s="2" t="str">
        <f t="shared" si="180"/>
        <v/>
      </c>
      <c r="CC144" s="2" t="str">
        <f t="shared" si="181"/>
        <v/>
      </c>
      <c r="CD144" s="2" t="str">
        <f t="shared" si="182"/>
        <v/>
      </c>
      <c r="CF144" s="2" t="str">
        <f t="shared" si="183"/>
        <v/>
      </c>
      <c r="CG144" s="2" t="str">
        <f t="shared" si="184"/>
        <v/>
      </c>
      <c r="CH144" s="2" t="str">
        <f t="shared" si="185"/>
        <v/>
      </c>
      <c r="CI144" s="2" t="str">
        <f t="shared" si="186"/>
        <v/>
      </c>
      <c r="CJ144" s="2" t="str">
        <f t="shared" si="187"/>
        <v/>
      </c>
      <c r="CK144" s="2" t="str">
        <f t="shared" si="188"/>
        <v/>
      </c>
      <c r="CL144" s="2" t="str">
        <f t="shared" si="189"/>
        <v/>
      </c>
      <c r="CM144" s="2">
        <f t="shared" si="190"/>
        <v>57.075000000000003</v>
      </c>
      <c r="CN144" s="2">
        <f t="shared" si="191"/>
        <v>58.414999999999999</v>
      </c>
      <c r="CO144" s="2" t="str">
        <f t="shared" si="192"/>
        <v/>
      </c>
      <c r="CP144" s="2" t="str">
        <f t="shared" si="193"/>
        <v/>
      </c>
      <c r="CQ144" s="2" t="str">
        <f t="shared" si="194"/>
        <v/>
      </c>
      <c r="CR144" s="2" t="str">
        <f t="shared" si="195"/>
        <v/>
      </c>
      <c r="CS144" s="2" t="str">
        <f t="shared" si="196"/>
        <v/>
      </c>
      <c r="CT144" s="2" t="str">
        <f t="shared" si="197"/>
        <v/>
      </c>
      <c r="CV144" s="2">
        <f t="shared" si="198"/>
        <v>36.793576221184182</v>
      </c>
      <c r="CW144" s="2">
        <f t="shared" si="199"/>
        <v>44.181735155960311</v>
      </c>
      <c r="CX144" s="2">
        <f t="shared" si="200"/>
        <v>46.271079224610205</v>
      </c>
      <c r="CY144" s="2">
        <f t="shared" si="201"/>
        <v>49.441675221429442</v>
      </c>
      <c r="CZ144" s="2">
        <f t="shared" si="202"/>
        <v>51.789350346117118</v>
      </c>
      <c r="DA144" s="2">
        <f t="shared" si="203"/>
        <v>54.355596756260283</v>
      </c>
      <c r="DB144" s="2">
        <f t="shared" si="204"/>
        <v>57.363900074850307</v>
      </c>
      <c r="DC144" s="2">
        <f t="shared" si="205"/>
        <v>57.553217963432537</v>
      </c>
      <c r="DD144" s="2">
        <f t="shared" si="206"/>
        <v>58.951553078768498</v>
      </c>
      <c r="DE144" s="2">
        <f t="shared" si="207"/>
        <v>60.239725756550328</v>
      </c>
      <c r="DF144" s="2">
        <f t="shared" si="208"/>
        <v>59.817081961077875</v>
      </c>
      <c r="DG144" s="2">
        <f t="shared" si="209"/>
        <v>58.512296326375434</v>
      </c>
      <c r="DH144" s="2">
        <f t="shared" si="210"/>
        <v>56.216064241564489</v>
      </c>
      <c r="DI144" s="2">
        <f t="shared" si="211"/>
        <v>53.503448500944891</v>
      </c>
      <c r="DJ144" s="2">
        <f t="shared" si="212"/>
        <v>49.991673744761613</v>
      </c>
      <c r="DL144" s="2">
        <f t="shared" si="213"/>
        <v>35.862776544738203</v>
      </c>
      <c r="DM144" s="2">
        <f t="shared" si="214"/>
        <v>40.269482472968264</v>
      </c>
      <c r="DN144" s="2">
        <f t="shared" si="215"/>
        <v>44.199573321254938</v>
      </c>
      <c r="DO144" s="2">
        <f t="shared" si="216"/>
        <v>47.869072023223218</v>
      </c>
      <c r="DP144" s="2">
        <f t="shared" si="217"/>
        <v>51.130288090337807</v>
      </c>
      <c r="DQ144" s="2">
        <f t="shared" si="218"/>
        <v>53.67617647216921</v>
      </c>
      <c r="DR144" s="2">
        <f t="shared" si="219"/>
        <v>55.887743345336439</v>
      </c>
      <c r="DS144" s="2">
        <f t="shared" si="220"/>
        <v>56.885405661584812</v>
      </c>
      <c r="DT144" s="2">
        <f t="shared" si="221"/>
        <v>57.427400708825829</v>
      </c>
      <c r="DU144" s="2">
        <f t="shared" si="222"/>
        <v>57.999639129870523</v>
      </c>
      <c r="DV144" s="2">
        <f t="shared" si="223"/>
        <v>57.725469998949094</v>
      </c>
      <c r="DW144" s="2">
        <f t="shared" si="224"/>
        <v>56.295692346294558</v>
      </c>
      <c r="DX144" s="2">
        <f t="shared" si="225"/>
        <v>53.055060757000973</v>
      </c>
      <c r="DY144" s="2">
        <f t="shared" si="226"/>
        <v>50.606111436150272</v>
      </c>
      <c r="DZ144" s="2">
        <f t="shared" si="227"/>
        <v>47.003709659923274</v>
      </c>
      <c r="EB144" s="2">
        <f t="shared" si="228"/>
        <v>0.88654517467501393</v>
      </c>
      <c r="EC144" s="2">
        <f t="shared" si="229"/>
        <v>0.86295698148031152</v>
      </c>
      <c r="ED144" s="2">
        <f t="shared" si="230"/>
        <v>0.86616763726623913</v>
      </c>
      <c r="EE144" s="2">
        <f t="shared" si="231"/>
        <v>0.86000335175956055</v>
      </c>
      <c r="EF144" s="2">
        <f t="shared" si="232"/>
        <v>0.88656448534084542</v>
      </c>
      <c r="EG144" s="2">
        <f t="shared" si="233"/>
        <v>0.87887108220227639</v>
      </c>
      <c r="EH144" s="2">
        <f t="shared" si="234"/>
        <v>0.89718750739075837</v>
      </c>
      <c r="EI144" s="2">
        <f t="shared" si="235"/>
        <v>0.91417502250720717</v>
      </c>
      <c r="EJ144" s="2">
        <f t="shared" si="236"/>
        <v>0.90892105744677587</v>
      </c>
      <c r="EK144" s="2">
        <f t="shared" si="237"/>
        <v>0.90231545086996967</v>
      </c>
      <c r="EL144" s="2">
        <f t="shared" si="238"/>
        <v>0.88722276859661042</v>
      </c>
      <c r="EM144" s="2">
        <f t="shared" si="239"/>
        <v>0.87376091202467099</v>
      </c>
      <c r="EN144" s="2">
        <f t="shared" si="240"/>
        <v>0.85442344061902253</v>
      </c>
      <c r="EO144" s="2">
        <f t="shared" si="241"/>
        <v>0.84317717440681761</v>
      </c>
      <c r="EP144" s="2">
        <f t="shared" si="242"/>
        <v>0.85779727276983664</v>
      </c>
    </row>
    <row r="145" spans="2:146" x14ac:dyDescent="0.25">
      <c r="B145" s="2">
        <v>123</v>
      </c>
      <c r="C145" s="49">
        <v>35.456099999999999</v>
      </c>
      <c r="D145" s="49">
        <v>40.585000000000001</v>
      </c>
      <c r="E145" s="49">
        <v>49.113</v>
      </c>
      <c r="F145" s="49">
        <v>64.188999999999993</v>
      </c>
      <c r="G145" s="49">
        <v>58.848999999999997</v>
      </c>
      <c r="H145" s="49">
        <v>67.792000000000002</v>
      </c>
      <c r="I145" s="49">
        <v>58.094000000000001</v>
      </c>
      <c r="J145" s="49">
        <v>56.527999999999999</v>
      </c>
      <c r="K145" s="49">
        <v>57.357999999999997</v>
      </c>
      <c r="L145" s="49">
        <v>57.942999999999998</v>
      </c>
      <c r="M145" s="49">
        <v>63.622999999999998</v>
      </c>
      <c r="N145" s="49">
        <v>62.848999999999997</v>
      </c>
      <c r="O145" s="49">
        <v>58.037999999999997</v>
      </c>
      <c r="P145" s="49">
        <v>53.264000000000003</v>
      </c>
      <c r="Q145" s="49">
        <v>47.942999999999998</v>
      </c>
      <c r="T145" s="4">
        <f t="shared" si="123"/>
        <v>35.920590190225418</v>
      </c>
      <c r="U145" s="4">
        <f t="shared" si="124"/>
        <v>41.559300372442927</v>
      </c>
      <c r="V145" s="4">
        <f t="shared" si="125"/>
        <v>49.330523009859995</v>
      </c>
      <c r="W145" s="4">
        <f t="shared" si="126"/>
        <v>62.879385709617317</v>
      </c>
      <c r="X145" s="4">
        <f t="shared" si="127"/>
        <v>59.702456050539404</v>
      </c>
      <c r="Y145" s="4">
        <f t="shared" si="128"/>
        <v>67.256257572146396</v>
      </c>
      <c r="Z145" s="4">
        <f t="shared" si="129"/>
        <v>60.473001927362098</v>
      </c>
      <c r="AA145" s="4">
        <f t="shared" si="130"/>
        <v>57.547703950194432</v>
      </c>
      <c r="AB145" s="4">
        <f t="shared" si="131"/>
        <v>59.308050620092118</v>
      </c>
      <c r="AC145" s="4">
        <f t="shared" si="132"/>
        <v>60.558637669340605</v>
      </c>
      <c r="AD145" s="4">
        <f t="shared" si="133"/>
        <v>63.786463186275547</v>
      </c>
      <c r="AE145" s="4">
        <f t="shared" si="134"/>
        <v>62.170024850646122</v>
      </c>
      <c r="AF145" s="4">
        <f t="shared" si="135"/>
        <v>56.684505345712573</v>
      </c>
      <c r="AG145" s="4">
        <f t="shared" si="136"/>
        <v>52.383245527572306</v>
      </c>
      <c r="AH145" s="4">
        <f t="shared" si="137"/>
        <v>47.373193698374351</v>
      </c>
      <c r="AJ145" s="4">
        <f t="shared" si="138"/>
        <v>-0.46449019022541904</v>
      </c>
      <c r="AK145" s="4">
        <f t="shared" si="139"/>
        <v>-0.97430037244292578</v>
      </c>
      <c r="AL145" s="4">
        <f t="shared" si="140"/>
        <v>-0.2175230098599954</v>
      </c>
      <c r="AM145" s="4">
        <f t="shared" si="141"/>
        <v>1.309614290382676</v>
      </c>
      <c r="AN145" s="4">
        <f t="shared" si="142"/>
        <v>-0.85345605053940687</v>
      </c>
      <c r="AO145" s="4">
        <f t="shared" si="143"/>
        <v>0.53574242785360582</v>
      </c>
      <c r="AP145" s="4">
        <f t="shared" si="144"/>
        <v>-2.379001927362097</v>
      </c>
      <c r="AQ145" s="4">
        <f t="shared" si="145"/>
        <v>-1.0197039501944332</v>
      </c>
      <c r="AR145" s="4">
        <f t="shared" si="146"/>
        <v>-1.9500506200921208</v>
      </c>
      <c r="AS145" s="4">
        <f t="shared" si="147"/>
        <v>-2.6156376693406074</v>
      </c>
      <c r="AT145" s="4">
        <f t="shared" si="148"/>
        <v>-0.16346318627554979</v>
      </c>
      <c r="AU145" s="4">
        <f t="shared" si="149"/>
        <v>0.67897514935387449</v>
      </c>
      <c r="AV145" s="4">
        <f t="shared" si="150"/>
        <v>1.3534946542874238</v>
      </c>
      <c r="AW145" s="4">
        <f t="shared" si="151"/>
        <v>0.88075447242769656</v>
      </c>
      <c r="AX145" s="4">
        <f t="shared" si="152"/>
        <v>0.56980630162564694</v>
      </c>
      <c r="AZ145" s="2">
        <f t="shared" si="153"/>
        <v>35.920590189827472</v>
      </c>
      <c r="BA145" s="2">
        <f t="shared" si="154"/>
        <v>40.704553559127319</v>
      </c>
      <c r="BB145" s="2">
        <f t="shared" si="155"/>
        <v>44.380675839842226</v>
      </c>
      <c r="BC145" s="2">
        <f t="shared" si="156"/>
        <v>47.988852754109722</v>
      </c>
      <c r="BD145" s="2">
        <f t="shared" si="157"/>
        <v>51.095337973363925</v>
      </c>
      <c r="BE145" s="2">
        <f t="shared" si="158"/>
        <v>53.651584245615844</v>
      </c>
      <c r="BF145" s="2">
        <f t="shared" si="159"/>
        <v>55.916931904188459</v>
      </c>
      <c r="BG145" s="2">
        <f t="shared" si="160"/>
        <v>56.812760763000696</v>
      </c>
      <c r="BH145" s="2">
        <f t="shared" si="161"/>
        <v>57.425619936995496</v>
      </c>
      <c r="BI145" s="2">
        <f t="shared" si="162"/>
        <v>58.059597710137297</v>
      </c>
      <c r="BJ145" s="2">
        <f t="shared" si="163"/>
        <v>57.836158760121634</v>
      </c>
      <c r="BK145" s="2">
        <f t="shared" si="164"/>
        <v>56.41815827622289</v>
      </c>
      <c r="BL145" s="2">
        <f t="shared" si="165"/>
        <v>53.340707691094394</v>
      </c>
      <c r="BM145" s="2">
        <f t="shared" si="166"/>
        <v>50.915449351562771</v>
      </c>
      <c r="BN145" s="2">
        <f t="shared" si="167"/>
        <v>47.307205729975657</v>
      </c>
      <c r="BP145" s="2" t="str">
        <f t="shared" si="168"/>
        <v/>
      </c>
      <c r="BQ145" s="2" t="str">
        <f t="shared" si="169"/>
        <v/>
      </c>
      <c r="BR145" s="2" t="str">
        <f t="shared" si="170"/>
        <v/>
      </c>
      <c r="BS145" s="2" t="str">
        <f t="shared" si="171"/>
        <v/>
      </c>
      <c r="BT145" s="2" t="str">
        <f t="shared" si="172"/>
        <v/>
      </c>
      <c r="BU145" s="2" t="str">
        <f t="shared" si="173"/>
        <v/>
      </c>
      <c r="BV145" s="2" t="str">
        <f t="shared" si="174"/>
        <v/>
      </c>
      <c r="BW145" s="2" t="str">
        <f t="shared" si="175"/>
        <v/>
      </c>
      <c r="BX145" s="2" t="str">
        <f t="shared" si="176"/>
        <v/>
      </c>
      <c r="BY145" s="2" t="str">
        <f t="shared" si="177"/>
        <v/>
      </c>
      <c r="BZ145" s="2" t="str">
        <f t="shared" si="178"/>
        <v/>
      </c>
      <c r="CA145" s="2" t="str">
        <f t="shared" si="179"/>
        <v/>
      </c>
      <c r="CB145" s="2" t="str">
        <f t="shared" si="180"/>
        <v/>
      </c>
      <c r="CC145" s="2" t="str">
        <f t="shared" si="181"/>
        <v/>
      </c>
      <c r="CD145" s="2" t="str">
        <f t="shared" si="182"/>
        <v/>
      </c>
      <c r="CF145" s="2" t="str">
        <f t="shared" si="183"/>
        <v/>
      </c>
      <c r="CG145" s="2" t="str">
        <f t="shared" si="184"/>
        <v/>
      </c>
      <c r="CH145" s="2" t="str">
        <f t="shared" si="185"/>
        <v/>
      </c>
      <c r="CI145" s="2" t="str">
        <f t="shared" si="186"/>
        <v/>
      </c>
      <c r="CJ145" s="2" t="str">
        <f t="shared" si="187"/>
        <v/>
      </c>
      <c r="CK145" s="2" t="str">
        <f t="shared" si="188"/>
        <v/>
      </c>
      <c r="CL145" s="2" t="str">
        <f t="shared" si="189"/>
        <v/>
      </c>
      <c r="CM145" s="2">
        <f t="shared" si="190"/>
        <v>56.527999999999999</v>
      </c>
      <c r="CN145" s="2">
        <f t="shared" si="191"/>
        <v>57.357999999999997</v>
      </c>
      <c r="CO145" s="2">
        <f t="shared" si="192"/>
        <v>57.942999999999998</v>
      </c>
      <c r="CP145" s="2" t="str">
        <f t="shared" si="193"/>
        <v/>
      </c>
      <c r="CQ145" s="2" t="str">
        <f t="shared" si="194"/>
        <v/>
      </c>
      <c r="CR145" s="2" t="str">
        <f t="shared" si="195"/>
        <v/>
      </c>
      <c r="CS145" s="2" t="str">
        <f t="shared" si="196"/>
        <v/>
      </c>
      <c r="CT145" s="2" t="str">
        <f t="shared" si="197"/>
        <v/>
      </c>
      <c r="CV145" s="2">
        <f t="shared" si="198"/>
        <v>36.745518824324421</v>
      </c>
      <c r="CW145" s="2">
        <f t="shared" si="199"/>
        <v>44.150202691434615</v>
      </c>
      <c r="CX145" s="2">
        <f t="shared" si="200"/>
        <v>46.210300758533513</v>
      </c>
      <c r="CY145" s="2">
        <f t="shared" si="201"/>
        <v>49.375541302743258</v>
      </c>
      <c r="CZ145" s="2">
        <f t="shared" si="202"/>
        <v>51.708948567791211</v>
      </c>
      <c r="DA145" s="2">
        <f t="shared" si="203"/>
        <v>54.268077395339859</v>
      </c>
      <c r="DB145" s="2">
        <f t="shared" si="204"/>
        <v>57.293653068862284</v>
      </c>
      <c r="DC145" s="2">
        <f t="shared" si="205"/>
        <v>57.461390671293202</v>
      </c>
      <c r="DD145" s="2">
        <f t="shared" si="206"/>
        <v>58.86391658336666</v>
      </c>
      <c r="DE145" s="2">
        <f t="shared" si="207"/>
        <v>60.139987696993138</v>
      </c>
      <c r="DF145" s="2">
        <f t="shared" si="208"/>
        <v>59.708353667664696</v>
      </c>
      <c r="DG145" s="2">
        <f t="shared" si="209"/>
        <v>58.381694256289734</v>
      </c>
      <c r="DH145" s="2">
        <f t="shared" si="210"/>
        <v>56.102261106205574</v>
      </c>
      <c r="DI145" s="2">
        <f t="shared" si="211"/>
        <v>53.386560833035396</v>
      </c>
      <c r="DJ145" s="2">
        <f t="shared" si="212"/>
        <v>49.883869297066511</v>
      </c>
      <c r="DL145" s="2">
        <f t="shared" si="213"/>
        <v>35.824309658112298</v>
      </c>
      <c r="DM145" s="2">
        <f t="shared" si="214"/>
        <v>40.205509579450897</v>
      </c>
      <c r="DN145" s="2">
        <f t="shared" si="215"/>
        <v>44.122853076597167</v>
      </c>
      <c r="DO145" s="2">
        <f t="shared" si="216"/>
        <v>47.782981161918471</v>
      </c>
      <c r="DP145" s="2">
        <f t="shared" si="217"/>
        <v>51.023734916226246</v>
      </c>
      <c r="DQ145" s="2">
        <f t="shared" si="218"/>
        <v>53.57409330771091</v>
      </c>
      <c r="DR145" s="2">
        <f t="shared" si="219"/>
        <v>55.77304917743416</v>
      </c>
      <c r="DS145" s="2">
        <f t="shared" si="220"/>
        <v>56.757223903556948</v>
      </c>
      <c r="DT145" s="2">
        <f t="shared" si="221"/>
        <v>57.294176083561915</v>
      </c>
      <c r="DU145" s="2">
        <f t="shared" si="222"/>
        <v>57.854192130299801</v>
      </c>
      <c r="DV145" s="2">
        <f t="shared" si="223"/>
        <v>57.619118745555014</v>
      </c>
      <c r="DW145" s="2">
        <f t="shared" si="224"/>
        <v>56.159432261145469</v>
      </c>
      <c r="DX145" s="2">
        <f t="shared" si="225"/>
        <v>52.91159461932758</v>
      </c>
      <c r="DY145" s="2">
        <f t="shared" si="226"/>
        <v>50.496286513812649</v>
      </c>
      <c r="DZ145" s="2">
        <f t="shared" si="227"/>
        <v>46.917639788192922</v>
      </c>
      <c r="EB145" s="2">
        <f t="shared" si="228"/>
        <v>0.89548461386781231</v>
      </c>
      <c r="EC145" s="2">
        <f t="shared" si="229"/>
        <v>0.87348978348648731</v>
      </c>
      <c r="ED145" s="2">
        <f t="shared" si="230"/>
        <v>0.87648899396324165</v>
      </c>
      <c r="EE145" s="2">
        <f t="shared" si="231"/>
        <v>0.87072915683760144</v>
      </c>
      <c r="EF145" s="2">
        <f t="shared" si="232"/>
        <v>0.89550258233450442</v>
      </c>
      <c r="EG145" s="2">
        <f t="shared" si="233"/>
        <v>0.88833902781591489</v>
      </c>
      <c r="EH145" s="2">
        <f t="shared" si="234"/>
        <v>0.9053779044198208</v>
      </c>
      <c r="EI145" s="2">
        <f t="shared" si="235"/>
        <v>0.92113109850059338</v>
      </c>
      <c r="EJ145" s="2">
        <f t="shared" si="236"/>
        <v>0.91626395990297305</v>
      </c>
      <c r="EK145" s="2">
        <f t="shared" si="237"/>
        <v>0.91013825434326256</v>
      </c>
      <c r="EL145" s="2">
        <f t="shared" si="238"/>
        <v>0.89611507434144544</v>
      </c>
      <c r="EM145" s="2">
        <f t="shared" si="239"/>
        <v>0.88357537696151378</v>
      </c>
      <c r="EN145" s="2">
        <f t="shared" si="240"/>
        <v>0.86550989470958783</v>
      </c>
      <c r="EO145" s="2">
        <f t="shared" si="241"/>
        <v>0.85497472161644494</v>
      </c>
      <c r="EP145" s="2">
        <f t="shared" si="242"/>
        <v>0.86866628471689922</v>
      </c>
    </row>
    <row r="146" spans="2:146" x14ac:dyDescent="0.25">
      <c r="B146" s="2">
        <v>124</v>
      </c>
      <c r="C146" s="49">
        <v>35.368400000000001</v>
      </c>
      <c r="D146" s="49">
        <v>40.566000000000003</v>
      </c>
      <c r="E146" s="49">
        <v>48.113</v>
      </c>
      <c r="F146" s="49">
        <v>59.283000000000001</v>
      </c>
      <c r="G146" s="49">
        <v>54.414999999999999</v>
      </c>
      <c r="H146" s="49">
        <v>60.189</v>
      </c>
      <c r="I146" s="49">
        <v>55.094000000000001</v>
      </c>
      <c r="J146" s="49">
        <v>55.546999999999997</v>
      </c>
      <c r="K146" s="49">
        <v>56.642000000000003</v>
      </c>
      <c r="L146" s="49">
        <v>57.131999999999998</v>
      </c>
      <c r="M146" s="49">
        <v>59.622999999999998</v>
      </c>
      <c r="N146" s="49">
        <v>58.546999999999997</v>
      </c>
      <c r="O146" s="49">
        <v>56.414999999999999</v>
      </c>
      <c r="P146" s="49">
        <v>52.868000000000002</v>
      </c>
      <c r="Q146" s="49">
        <v>47.189</v>
      </c>
      <c r="T146" s="4">
        <f t="shared" si="123"/>
        <v>35.873544022408794</v>
      </c>
      <c r="U146" s="4">
        <f t="shared" si="124"/>
        <v>41.370001254989603</v>
      </c>
      <c r="V146" s="4">
        <f t="shared" si="125"/>
        <v>47.881133118039337</v>
      </c>
      <c r="W146" s="4">
        <f t="shared" si="126"/>
        <v>59.575097931303695</v>
      </c>
      <c r="X146" s="4">
        <f t="shared" si="127"/>
        <v>56.377888754787548</v>
      </c>
      <c r="Y146" s="4">
        <f t="shared" si="128"/>
        <v>62.745898572641423</v>
      </c>
      <c r="Z146" s="4">
        <f t="shared" si="129"/>
        <v>58.230588610583496</v>
      </c>
      <c r="AA146" s="4">
        <f t="shared" si="130"/>
        <v>56.986213484349442</v>
      </c>
      <c r="AB146" s="4">
        <f t="shared" si="131"/>
        <v>58.214163209528721</v>
      </c>
      <c r="AC146" s="4">
        <f t="shared" si="132"/>
        <v>59.192716688331799</v>
      </c>
      <c r="AD146" s="4">
        <f t="shared" si="133"/>
        <v>61.489195871247141</v>
      </c>
      <c r="AE146" s="4">
        <f t="shared" si="134"/>
        <v>60.097210614331914</v>
      </c>
      <c r="AF146" s="4">
        <f t="shared" si="135"/>
        <v>55.869580528953342</v>
      </c>
      <c r="AG146" s="4">
        <f t="shared" si="136"/>
        <v>51.927403158176681</v>
      </c>
      <c r="AH146" s="4">
        <f t="shared" si="137"/>
        <v>47.231406965196882</v>
      </c>
      <c r="AJ146" s="4">
        <f t="shared" si="138"/>
        <v>-0.50514402240879264</v>
      </c>
      <c r="AK146" s="4">
        <f t="shared" si="139"/>
        <v>-0.80400125498960051</v>
      </c>
      <c r="AL146" s="4">
        <f t="shared" si="140"/>
        <v>0.23186688196066285</v>
      </c>
      <c r="AM146" s="4">
        <f t="shared" si="141"/>
        <v>-0.29209793130369377</v>
      </c>
      <c r="AN146" s="4">
        <f t="shared" si="142"/>
        <v>-1.9628887547875493</v>
      </c>
      <c r="AO146" s="4">
        <f t="shared" si="143"/>
        <v>-2.5568985726414226</v>
      </c>
      <c r="AP146" s="4">
        <f t="shared" si="144"/>
        <v>-3.1365886105834946</v>
      </c>
      <c r="AQ146" s="4">
        <f t="shared" si="145"/>
        <v>-1.4392134843494446</v>
      </c>
      <c r="AR146" s="4">
        <f t="shared" si="146"/>
        <v>-1.5721632095287177</v>
      </c>
      <c r="AS146" s="4">
        <f t="shared" si="147"/>
        <v>-2.0607166883318015</v>
      </c>
      <c r="AT146" s="4">
        <f t="shared" si="148"/>
        <v>-1.8661958712471431</v>
      </c>
      <c r="AU146" s="4">
        <f t="shared" si="149"/>
        <v>-1.5502106143319168</v>
      </c>
      <c r="AV146" s="4">
        <f t="shared" si="150"/>
        <v>0.54541947104665667</v>
      </c>
      <c r="AW146" s="4">
        <f t="shared" si="151"/>
        <v>0.94059684182332148</v>
      </c>
      <c r="AX146" s="4">
        <f t="shared" si="152"/>
        <v>-4.240696519688214E-2</v>
      </c>
      <c r="AZ146" s="2">
        <f t="shared" si="153"/>
        <v>35.873544020680207</v>
      </c>
      <c r="BA146" s="2">
        <f t="shared" si="154"/>
        <v>40.605578634709701</v>
      </c>
      <c r="BB146" s="2">
        <f t="shared" si="155"/>
        <v>44.285668911843473</v>
      </c>
      <c r="BC146" s="2">
        <f t="shared" si="156"/>
        <v>47.889187548257077</v>
      </c>
      <c r="BD146" s="2">
        <f t="shared" si="157"/>
        <v>50.985605942910041</v>
      </c>
      <c r="BE146" s="2">
        <f t="shared" si="158"/>
        <v>53.54488179907311</v>
      </c>
      <c r="BF146" s="2">
        <f t="shared" si="159"/>
        <v>55.794547142357025</v>
      </c>
      <c r="BG146" s="2">
        <f t="shared" si="160"/>
        <v>56.68267953685006</v>
      </c>
      <c r="BH146" s="2">
        <f t="shared" si="161"/>
        <v>57.285226803558672</v>
      </c>
      <c r="BI146" s="2">
        <f t="shared" si="162"/>
        <v>57.901346186478492</v>
      </c>
      <c r="BJ146" s="2">
        <f t="shared" si="163"/>
        <v>57.712309086629681</v>
      </c>
      <c r="BK146" s="2">
        <f t="shared" si="164"/>
        <v>56.262182322141228</v>
      </c>
      <c r="BL146" s="2">
        <f t="shared" si="165"/>
        <v>53.16785281898516</v>
      </c>
      <c r="BM146" s="2">
        <f t="shared" si="166"/>
        <v>50.772737625807494</v>
      </c>
      <c r="BN146" s="2">
        <f t="shared" si="167"/>
        <v>47.188378215427335</v>
      </c>
      <c r="BP146" s="2" t="str">
        <f t="shared" si="168"/>
        <v/>
      </c>
      <c r="BQ146" s="2" t="str">
        <f t="shared" si="169"/>
        <v/>
      </c>
      <c r="BR146" s="2" t="str">
        <f t="shared" si="170"/>
        <v/>
      </c>
      <c r="BS146" s="2" t="str">
        <f t="shared" si="171"/>
        <v/>
      </c>
      <c r="BT146" s="2" t="str">
        <f t="shared" si="172"/>
        <v/>
      </c>
      <c r="BU146" s="2" t="str">
        <f t="shared" si="173"/>
        <v/>
      </c>
      <c r="BV146" s="2" t="str">
        <f t="shared" si="174"/>
        <v/>
      </c>
      <c r="BW146" s="2" t="str">
        <f t="shared" si="175"/>
        <v/>
      </c>
      <c r="BX146" s="2" t="str">
        <f t="shared" si="176"/>
        <v/>
      </c>
      <c r="BY146" s="2" t="str">
        <f t="shared" si="177"/>
        <v/>
      </c>
      <c r="BZ146" s="2" t="str">
        <f t="shared" si="178"/>
        <v/>
      </c>
      <c r="CA146" s="2" t="str">
        <f t="shared" si="179"/>
        <v/>
      </c>
      <c r="CB146" s="2" t="str">
        <f t="shared" si="180"/>
        <v/>
      </c>
      <c r="CC146" s="2" t="str">
        <f t="shared" si="181"/>
        <v/>
      </c>
      <c r="CD146" s="2" t="str">
        <f t="shared" si="182"/>
        <v/>
      </c>
      <c r="CF146" s="2" t="str">
        <f t="shared" si="183"/>
        <v/>
      </c>
      <c r="CG146" s="2" t="str">
        <f t="shared" si="184"/>
        <v/>
      </c>
      <c r="CH146" s="2" t="str">
        <f t="shared" si="185"/>
        <v/>
      </c>
      <c r="CI146" s="2" t="str">
        <f t="shared" si="186"/>
        <v/>
      </c>
      <c r="CJ146" s="2" t="str">
        <f t="shared" si="187"/>
        <v/>
      </c>
      <c r="CK146" s="2" t="str">
        <f t="shared" si="188"/>
        <v/>
      </c>
      <c r="CL146" s="2">
        <f t="shared" si="189"/>
        <v>55.094000000000001</v>
      </c>
      <c r="CM146" s="2">
        <f t="shared" si="190"/>
        <v>55.546999999999997</v>
      </c>
      <c r="CN146" s="2">
        <f t="shared" si="191"/>
        <v>56.642000000000003</v>
      </c>
      <c r="CO146" s="2">
        <f t="shared" si="192"/>
        <v>57.131999999999998</v>
      </c>
      <c r="CP146" s="2" t="str">
        <f t="shared" si="193"/>
        <v/>
      </c>
      <c r="CQ146" s="2" t="str">
        <f t="shared" si="194"/>
        <v/>
      </c>
      <c r="CR146" s="2" t="str">
        <f t="shared" si="195"/>
        <v/>
      </c>
      <c r="CS146" s="2" t="str">
        <f t="shared" si="196"/>
        <v/>
      </c>
      <c r="CT146" s="2" t="str">
        <f t="shared" si="197"/>
        <v/>
      </c>
      <c r="CV146" s="2">
        <f t="shared" si="198"/>
        <v>36.697461427464653</v>
      </c>
      <c r="CW146" s="2">
        <f t="shared" si="199"/>
        <v>44.118670226908918</v>
      </c>
      <c r="CX146" s="2">
        <f t="shared" si="200"/>
        <v>46.149522292456815</v>
      </c>
      <c r="CY146" s="2">
        <f t="shared" si="201"/>
        <v>49.309407384057067</v>
      </c>
      <c r="CZ146" s="2">
        <f t="shared" si="202"/>
        <v>51.628546789465304</v>
      </c>
      <c r="DA146" s="2">
        <f t="shared" si="203"/>
        <v>54.180558034419427</v>
      </c>
      <c r="DB146" s="2">
        <f t="shared" si="204"/>
        <v>57.223406062874261</v>
      </c>
      <c r="DC146" s="2">
        <f t="shared" si="205"/>
        <v>57.369563379153874</v>
      </c>
      <c r="DD146" s="2">
        <f t="shared" si="206"/>
        <v>58.776280087964821</v>
      </c>
      <c r="DE146" s="2">
        <f t="shared" si="207"/>
        <v>60.040249637435949</v>
      </c>
      <c r="DF146" s="2">
        <f t="shared" si="208"/>
        <v>59.599625374251524</v>
      </c>
      <c r="DG146" s="2">
        <f t="shared" si="209"/>
        <v>58.251092186204026</v>
      </c>
      <c r="DH146" s="2">
        <f t="shared" si="210"/>
        <v>55.98845797084666</v>
      </c>
      <c r="DI146" s="2">
        <f t="shared" si="211"/>
        <v>53.269673165125901</v>
      </c>
      <c r="DJ146" s="2">
        <f t="shared" si="212"/>
        <v>49.776064849371409</v>
      </c>
      <c r="DL146" s="2">
        <f t="shared" si="213"/>
        <v>35.785842771486394</v>
      </c>
      <c r="DM146" s="2">
        <f t="shared" si="214"/>
        <v>40.141536685933531</v>
      </c>
      <c r="DN146" s="2">
        <f t="shared" si="215"/>
        <v>44.046132831939403</v>
      </c>
      <c r="DO146" s="2">
        <f t="shared" si="216"/>
        <v>47.696890300613731</v>
      </c>
      <c r="DP146" s="2">
        <f t="shared" si="217"/>
        <v>50.917181742114693</v>
      </c>
      <c r="DQ146" s="2">
        <f t="shared" si="218"/>
        <v>53.472010143252611</v>
      </c>
      <c r="DR146" s="2">
        <f t="shared" si="219"/>
        <v>55.658355009531874</v>
      </c>
      <c r="DS146" s="2">
        <f t="shared" si="220"/>
        <v>56.629042145529084</v>
      </c>
      <c r="DT146" s="2">
        <f t="shared" si="221"/>
        <v>57.160951458298008</v>
      </c>
      <c r="DU146" s="2">
        <f t="shared" si="222"/>
        <v>57.708745130729071</v>
      </c>
      <c r="DV146" s="2">
        <f t="shared" si="223"/>
        <v>57.512767492160947</v>
      </c>
      <c r="DW146" s="2">
        <f t="shared" si="224"/>
        <v>56.023172175996379</v>
      </c>
      <c r="DX146" s="2">
        <f t="shared" si="225"/>
        <v>52.768128481654188</v>
      </c>
      <c r="DY146" s="2">
        <f t="shared" si="226"/>
        <v>50.38646159147504</v>
      </c>
      <c r="DZ146" s="2">
        <f t="shared" si="227"/>
        <v>46.83156991646257</v>
      </c>
      <c r="EB146" s="2">
        <f t="shared" si="228"/>
        <v>0.90379612284294719</v>
      </c>
      <c r="EC146" s="2">
        <f t="shared" si="229"/>
        <v>0.88332251255954486</v>
      </c>
      <c r="ED146" s="2">
        <f t="shared" si="230"/>
        <v>0.88611900724978276</v>
      </c>
      <c r="EE146" s="2">
        <f t="shared" si="231"/>
        <v>0.8807471563447139</v>
      </c>
      <c r="EF146" s="2">
        <f t="shared" si="232"/>
        <v>0.90381281586692919</v>
      </c>
      <c r="EG146" s="2">
        <f t="shared" si="233"/>
        <v>0.897153520984316</v>
      </c>
      <c r="EH146" s="2">
        <f t="shared" si="234"/>
        <v>0.91297911174571678</v>
      </c>
      <c r="EI146" s="2">
        <f t="shared" si="235"/>
        <v>0.92756805762554106</v>
      </c>
      <c r="EJ146" s="2">
        <f t="shared" si="236"/>
        <v>0.92306497700947931</v>
      </c>
      <c r="EK146" s="2">
        <f t="shared" si="237"/>
        <v>0.91739194361607401</v>
      </c>
      <c r="EL146" s="2">
        <f t="shared" si="238"/>
        <v>0.9043817999389413</v>
      </c>
      <c r="EM146" s="2">
        <f t="shared" si="239"/>
        <v>0.89272049936722198</v>
      </c>
      <c r="EN146" s="2">
        <f t="shared" si="240"/>
        <v>0.87587470826433722</v>
      </c>
      <c r="EO146" s="2">
        <f t="shared" si="241"/>
        <v>0.86602577560989336</v>
      </c>
      <c r="EP146" s="2">
        <f t="shared" si="242"/>
        <v>0.87882190083707223</v>
      </c>
    </row>
    <row r="147" spans="2:146" x14ac:dyDescent="0.25">
      <c r="B147" s="2">
        <v>125</v>
      </c>
      <c r="C147" s="49">
        <v>35.491199999999999</v>
      </c>
      <c r="D147" s="49">
        <v>39.622999999999998</v>
      </c>
      <c r="E147" s="49">
        <v>46</v>
      </c>
      <c r="F147" s="49">
        <v>55.868000000000002</v>
      </c>
      <c r="G147" s="49">
        <v>52.924999999999997</v>
      </c>
      <c r="H147" s="49">
        <v>58.057000000000002</v>
      </c>
      <c r="I147" s="49">
        <v>55.113</v>
      </c>
      <c r="J147" s="49">
        <v>56.018999999999998</v>
      </c>
      <c r="K147" s="49">
        <v>55.868000000000002</v>
      </c>
      <c r="L147" s="49">
        <v>57.603999999999999</v>
      </c>
      <c r="M147" s="49">
        <v>58.244999999999997</v>
      </c>
      <c r="N147" s="49">
        <v>58.302</v>
      </c>
      <c r="O147" s="49">
        <v>56</v>
      </c>
      <c r="P147" s="49">
        <v>51.453000000000003</v>
      </c>
      <c r="Q147" s="49">
        <v>47.942999999999998</v>
      </c>
      <c r="T147" s="4">
        <f t="shared" si="123"/>
        <v>35.827194577292651</v>
      </c>
      <c r="U147" s="4">
        <f t="shared" si="124"/>
        <v>41.171461787247615</v>
      </c>
      <c r="V147" s="4">
        <f t="shared" si="125"/>
        <v>46.619873409188905</v>
      </c>
      <c r="W147" s="4">
        <f t="shared" si="126"/>
        <v>56.320910019134445</v>
      </c>
      <c r="X147" s="4">
        <f t="shared" si="127"/>
        <v>53.98629585082702</v>
      </c>
      <c r="Y147" s="4">
        <f t="shared" si="128"/>
        <v>59.192566987890245</v>
      </c>
      <c r="Z147" s="4">
        <f t="shared" si="129"/>
        <v>56.867921716526659</v>
      </c>
      <c r="AA147" s="4">
        <f t="shared" si="130"/>
        <v>56.668971763033156</v>
      </c>
      <c r="AB147" s="4">
        <f t="shared" si="131"/>
        <v>57.568414975256644</v>
      </c>
      <c r="AC147" s="4">
        <f t="shared" si="132"/>
        <v>58.356247698083415</v>
      </c>
      <c r="AD147" s="4">
        <f t="shared" si="133"/>
        <v>59.808206524779017</v>
      </c>
      <c r="AE147" s="4">
        <f t="shared" si="134"/>
        <v>58.444351731473994</v>
      </c>
      <c r="AF147" s="4">
        <f t="shared" si="135"/>
        <v>55.033864263932109</v>
      </c>
      <c r="AG147" s="4">
        <f t="shared" si="136"/>
        <v>51.461965344235665</v>
      </c>
      <c r="AH147" s="4">
        <f t="shared" si="137"/>
        <v>47.09811338632452</v>
      </c>
      <c r="AJ147" s="4">
        <f t="shared" si="138"/>
        <v>-0.33599457729265225</v>
      </c>
      <c r="AK147" s="4">
        <f t="shared" si="139"/>
        <v>-1.5484617872476178</v>
      </c>
      <c r="AL147" s="4">
        <f t="shared" si="140"/>
        <v>-0.6198734091889051</v>
      </c>
      <c r="AM147" s="4">
        <f t="shared" si="141"/>
        <v>-0.45291001913444262</v>
      </c>
      <c r="AN147" s="4">
        <f t="shared" si="142"/>
        <v>-1.0612958508270225</v>
      </c>
      <c r="AO147" s="4">
        <f t="shared" si="143"/>
        <v>-1.1355669878902432</v>
      </c>
      <c r="AP147" s="4">
        <f t="shared" si="144"/>
        <v>-1.7549217165266597</v>
      </c>
      <c r="AQ147" s="4">
        <f t="shared" si="145"/>
        <v>-0.6499717630331574</v>
      </c>
      <c r="AR147" s="4">
        <f t="shared" si="146"/>
        <v>-1.700414975256642</v>
      </c>
      <c r="AS147" s="4">
        <f t="shared" si="147"/>
        <v>-0.75224769808341563</v>
      </c>
      <c r="AT147" s="4">
        <f t="shared" si="148"/>
        <v>-1.5632065247790194</v>
      </c>
      <c r="AU147" s="4">
        <f t="shared" si="149"/>
        <v>-0.14235173147399394</v>
      </c>
      <c r="AV147" s="4">
        <f t="shared" si="150"/>
        <v>0.9661357360678906</v>
      </c>
      <c r="AW147" s="4">
        <f t="shared" si="151"/>
        <v>-8.9653442356620872E-3</v>
      </c>
      <c r="AX147" s="4">
        <f t="shared" si="152"/>
        <v>0.84488661367547735</v>
      </c>
      <c r="AZ147" s="2">
        <f t="shared" si="153"/>
        <v>35.827194570238923</v>
      </c>
      <c r="BA147" s="2">
        <f t="shared" si="154"/>
        <v>40.508652815019857</v>
      </c>
      <c r="BB147" s="2">
        <f t="shared" si="155"/>
        <v>44.191755756545092</v>
      </c>
      <c r="BC147" s="2">
        <f t="shared" si="156"/>
        <v>47.790229884398521</v>
      </c>
      <c r="BD147" s="2">
        <f t="shared" si="157"/>
        <v>50.87587851778359</v>
      </c>
      <c r="BE147" s="2">
        <f t="shared" si="158"/>
        <v>53.43837214739694</v>
      </c>
      <c r="BF147" s="2">
        <f t="shared" si="159"/>
        <v>55.672382656674401</v>
      </c>
      <c r="BG147" s="2">
        <f t="shared" si="160"/>
        <v>56.552508967199941</v>
      </c>
      <c r="BH147" s="2">
        <f t="shared" si="161"/>
        <v>57.145060295098098</v>
      </c>
      <c r="BI147" s="2">
        <f t="shared" si="162"/>
        <v>57.743707392950313</v>
      </c>
      <c r="BJ147" s="2">
        <f t="shared" si="163"/>
        <v>57.58973537729662</v>
      </c>
      <c r="BK147" s="2">
        <f t="shared" si="164"/>
        <v>56.107528004606785</v>
      </c>
      <c r="BL147" s="2">
        <f t="shared" si="165"/>
        <v>52.996635806585253</v>
      </c>
      <c r="BM147" s="2">
        <f t="shared" si="166"/>
        <v>50.632253744691283</v>
      </c>
      <c r="BN147" s="2">
        <f t="shared" si="167"/>
        <v>47.071992245345399</v>
      </c>
      <c r="BP147" s="2" t="str">
        <f t="shared" si="168"/>
        <v/>
      </c>
      <c r="BQ147" s="2" t="str">
        <f t="shared" si="169"/>
        <v/>
      </c>
      <c r="BR147" s="2" t="str">
        <f t="shared" si="170"/>
        <v/>
      </c>
      <c r="BS147" s="2" t="str">
        <f t="shared" si="171"/>
        <v/>
      </c>
      <c r="BT147" s="2" t="str">
        <f t="shared" si="172"/>
        <v/>
      </c>
      <c r="BU147" s="2" t="str">
        <f t="shared" si="173"/>
        <v/>
      </c>
      <c r="BV147" s="2" t="str">
        <f t="shared" si="174"/>
        <v/>
      </c>
      <c r="BW147" s="2" t="str">
        <f t="shared" si="175"/>
        <v/>
      </c>
      <c r="BX147" s="2" t="str">
        <f t="shared" si="176"/>
        <v/>
      </c>
      <c r="BY147" s="2" t="str">
        <f t="shared" si="177"/>
        <v/>
      </c>
      <c r="BZ147" s="2" t="str">
        <f t="shared" si="178"/>
        <v/>
      </c>
      <c r="CA147" s="2" t="str">
        <f t="shared" si="179"/>
        <v/>
      </c>
      <c r="CB147" s="2" t="str">
        <f t="shared" si="180"/>
        <v/>
      </c>
      <c r="CC147" s="2" t="str">
        <f t="shared" si="181"/>
        <v/>
      </c>
      <c r="CD147" s="2" t="str">
        <f t="shared" si="182"/>
        <v/>
      </c>
      <c r="CF147" s="2" t="str">
        <f t="shared" si="183"/>
        <v/>
      </c>
      <c r="CG147" s="2" t="str">
        <f t="shared" si="184"/>
        <v/>
      </c>
      <c r="CH147" s="2" t="str">
        <f t="shared" si="185"/>
        <v/>
      </c>
      <c r="CI147" s="2" t="str">
        <f t="shared" si="186"/>
        <v/>
      </c>
      <c r="CJ147" s="2">
        <f t="shared" si="187"/>
        <v>52.924999999999997</v>
      </c>
      <c r="CK147" s="2" t="str">
        <f t="shared" si="188"/>
        <v/>
      </c>
      <c r="CL147" s="2">
        <f t="shared" si="189"/>
        <v>55.113</v>
      </c>
      <c r="CM147" s="2">
        <f t="shared" si="190"/>
        <v>56.018999999999998</v>
      </c>
      <c r="CN147" s="2">
        <f t="shared" si="191"/>
        <v>55.868000000000002</v>
      </c>
      <c r="CO147" s="2">
        <f t="shared" si="192"/>
        <v>57.603999999999999</v>
      </c>
      <c r="CP147" s="2">
        <f t="shared" si="193"/>
        <v>58.244999999999997</v>
      </c>
      <c r="CQ147" s="2" t="str">
        <f t="shared" si="194"/>
        <v/>
      </c>
      <c r="CR147" s="2" t="str">
        <f t="shared" si="195"/>
        <v/>
      </c>
      <c r="CS147" s="2" t="str">
        <f t="shared" si="196"/>
        <v/>
      </c>
      <c r="CT147" s="2" t="str">
        <f t="shared" si="197"/>
        <v/>
      </c>
      <c r="CV147" s="2">
        <f t="shared" si="198"/>
        <v>36.649404030604884</v>
      </c>
      <c r="CW147" s="2">
        <f t="shared" si="199"/>
        <v>44.087137762383222</v>
      </c>
      <c r="CX147" s="2">
        <f t="shared" si="200"/>
        <v>46.088743826380117</v>
      </c>
      <c r="CY147" s="2">
        <f t="shared" si="201"/>
        <v>49.243273465370883</v>
      </c>
      <c r="CZ147" s="2">
        <f t="shared" si="202"/>
        <v>51.548145011139397</v>
      </c>
      <c r="DA147" s="2">
        <f t="shared" si="203"/>
        <v>54.093038673498995</v>
      </c>
      <c r="DB147" s="2">
        <f t="shared" si="204"/>
        <v>57.153159056886238</v>
      </c>
      <c r="DC147" s="2">
        <f t="shared" si="205"/>
        <v>57.277736087014546</v>
      </c>
      <c r="DD147" s="2">
        <f t="shared" si="206"/>
        <v>58.688643592562983</v>
      </c>
      <c r="DE147" s="2">
        <f t="shared" si="207"/>
        <v>59.940511577878766</v>
      </c>
      <c r="DF147" s="2">
        <f t="shared" si="208"/>
        <v>59.490897080838351</v>
      </c>
      <c r="DG147" s="2">
        <f t="shared" si="209"/>
        <v>58.120490116118319</v>
      </c>
      <c r="DH147" s="2">
        <f t="shared" si="210"/>
        <v>55.874654835487746</v>
      </c>
      <c r="DI147" s="2">
        <f t="shared" si="211"/>
        <v>53.152785497216406</v>
      </c>
      <c r="DJ147" s="2">
        <f t="shared" si="212"/>
        <v>49.668260401676299</v>
      </c>
      <c r="DL147" s="2">
        <f t="shared" si="213"/>
        <v>35.747375884860489</v>
      </c>
      <c r="DM147" s="2">
        <f t="shared" si="214"/>
        <v>40.077563792416164</v>
      </c>
      <c r="DN147" s="2">
        <f t="shared" si="215"/>
        <v>43.969412587281639</v>
      </c>
      <c r="DO147" s="2">
        <f t="shared" si="216"/>
        <v>47.610799439308984</v>
      </c>
      <c r="DP147" s="2">
        <f t="shared" si="217"/>
        <v>50.810628568003132</v>
      </c>
      <c r="DQ147" s="2">
        <f t="shared" si="218"/>
        <v>53.369926978794311</v>
      </c>
      <c r="DR147" s="2">
        <f t="shared" si="219"/>
        <v>55.543660841629595</v>
      </c>
      <c r="DS147" s="2">
        <f t="shared" si="220"/>
        <v>56.50086038750122</v>
      </c>
      <c r="DT147" s="2">
        <f t="shared" si="221"/>
        <v>57.027726833034095</v>
      </c>
      <c r="DU147" s="2">
        <f t="shared" si="222"/>
        <v>57.563298131158348</v>
      </c>
      <c r="DV147" s="2">
        <f t="shared" si="223"/>
        <v>57.406416238766866</v>
      </c>
      <c r="DW147" s="2">
        <f t="shared" si="224"/>
        <v>55.886912090847289</v>
      </c>
      <c r="DX147" s="2">
        <f t="shared" si="225"/>
        <v>52.624662343980788</v>
      </c>
      <c r="DY147" s="2">
        <f t="shared" si="226"/>
        <v>50.276636669137417</v>
      </c>
      <c r="DZ147" s="2">
        <f t="shared" si="227"/>
        <v>46.745500044732211</v>
      </c>
      <c r="EB147" s="2">
        <f t="shared" si="228"/>
        <v>0.91151197913833693</v>
      </c>
      <c r="EC147" s="2">
        <f t="shared" si="229"/>
        <v>0.89248508050164821</v>
      </c>
      <c r="ED147" s="2">
        <f t="shared" si="230"/>
        <v>0.89508805175823591</v>
      </c>
      <c r="EE147" s="2">
        <f t="shared" si="231"/>
        <v>0.89008679940692004</v>
      </c>
      <c r="EF147" s="2">
        <f t="shared" si="232"/>
        <v>0.91152746438712551</v>
      </c>
      <c r="EG147" s="2">
        <f t="shared" si="233"/>
        <v>0.90534633984783253</v>
      </c>
      <c r="EH147" s="2">
        <f t="shared" si="234"/>
        <v>0.92002363604716386</v>
      </c>
      <c r="EI147" s="2">
        <f t="shared" si="235"/>
        <v>0.933517575937723</v>
      </c>
      <c r="EJ147" s="2">
        <f t="shared" si="236"/>
        <v>0.9293562056070257</v>
      </c>
      <c r="EK147" s="2">
        <f t="shared" si="237"/>
        <v>0.92410893433197794</v>
      </c>
      <c r="EL147" s="2">
        <f t="shared" si="238"/>
        <v>0.91205525384077279</v>
      </c>
      <c r="EM147" s="2">
        <f t="shared" si="239"/>
        <v>0.90122757689079458</v>
      </c>
      <c r="EN147" s="2">
        <f t="shared" si="240"/>
        <v>0.88554636246805907</v>
      </c>
      <c r="EO147" s="2">
        <f t="shared" si="241"/>
        <v>0.87635651115057678</v>
      </c>
      <c r="EP147" s="2">
        <f t="shared" si="242"/>
        <v>0.88829320206239715</v>
      </c>
    </row>
    <row r="148" spans="2:146" x14ac:dyDescent="0.25">
      <c r="B148" s="2">
        <v>126</v>
      </c>
      <c r="C148" s="49">
        <v>35.1404</v>
      </c>
      <c r="D148" s="49">
        <v>40.527999999999999</v>
      </c>
      <c r="E148" s="49">
        <v>44.848999999999997</v>
      </c>
      <c r="F148" s="49">
        <v>52.018999999999998</v>
      </c>
      <c r="G148" s="49">
        <v>51.225999999999999</v>
      </c>
      <c r="H148" s="49">
        <v>54.037999999999997</v>
      </c>
      <c r="I148" s="49">
        <v>53.34</v>
      </c>
      <c r="J148" s="49">
        <v>55.264000000000003</v>
      </c>
      <c r="K148" s="49">
        <v>55.509</v>
      </c>
      <c r="L148" s="49">
        <v>56.981000000000002</v>
      </c>
      <c r="M148" s="49">
        <v>57.698</v>
      </c>
      <c r="N148" s="49">
        <v>56.642000000000003</v>
      </c>
      <c r="O148" s="49">
        <v>52.698</v>
      </c>
      <c r="P148" s="49">
        <v>52.131999999999998</v>
      </c>
      <c r="Q148" s="49">
        <v>46.66</v>
      </c>
      <c r="T148" s="4">
        <f t="shared" si="123"/>
        <v>35.781495716851822</v>
      </c>
      <c r="U148" s="4">
        <f t="shared" si="124"/>
        <v>40.970903417544633</v>
      </c>
      <c r="V148" s="4">
        <f t="shared" si="125"/>
        <v>45.623431112840066</v>
      </c>
      <c r="W148" s="4">
        <f t="shared" si="126"/>
        <v>53.48456953549821</v>
      </c>
      <c r="X148" s="4">
        <f t="shared" si="127"/>
        <v>52.418123457213476</v>
      </c>
      <c r="Y148" s="4">
        <f t="shared" si="128"/>
        <v>56.659683648145901</v>
      </c>
      <c r="Z148" s="4">
        <f t="shared" si="129"/>
        <v>56.08910108833242</v>
      </c>
      <c r="AA148" s="4">
        <f t="shared" si="130"/>
        <v>56.469909616065706</v>
      </c>
      <c r="AB148" s="4">
        <f t="shared" si="131"/>
        <v>57.183482817038218</v>
      </c>
      <c r="AC148" s="4">
        <f t="shared" si="132"/>
        <v>57.853404339295551</v>
      </c>
      <c r="AD148" s="4">
        <f t="shared" si="133"/>
        <v>58.674231285917337</v>
      </c>
      <c r="AE148" s="4">
        <f t="shared" si="134"/>
        <v>57.255444935441773</v>
      </c>
      <c r="AF148" s="4">
        <f t="shared" si="135"/>
        <v>54.2606403676714</v>
      </c>
      <c r="AG148" s="4">
        <f t="shared" si="136"/>
        <v>51.038501687630287</v>
      </c>
      <c r="AH148" s="4">
        <f t="shared" si="137"/>
        <v>46.972677789887236</v>
      </c>
      <c r="AJ148" s="4">
        <f t="shared" si="138"/>
        <v>-0.64109571685182232</v>
      </c>
      <c r="AK148" s="4">
        <f t="shared" si="139"/>
        <v>-0.44290341754463469</v>
      </c>
      <c r="AL148" s="4">
        <f t="shared" si="140"/>
        <v>-0.7744311128400696</v>
      </c>
      <c r="AM148" s="4">
        <f t="shared" si="141"/>
        <v>-1.4655695354982115</v>
      </c>
      <c r="AN148" s="4">
        <f t="shared" si="142"/>
        <v>-1.1921234572134765</v>
      </c>
      <c r="AO148" s="4">
        <f t="shared" si="143"/>
        <v>-2.621683648145904</v>
      </c>
      <c r="AP148" s="4">
        <f t="shared" si="144"/>
        <v>-2.7491010883324165</v>
      </c>
      <c r="AQ148" s="4">
        <f t="shared" si="145"/>
        <v>-1.2059096160657035</v>
      </c>
      <c r="AR148" s="4">
        <f t="shared" si="146"/>
        <v>-1.6744828170382178</v>
      </c>
      <c r="AS148" s="4">
        <f t="shared" si="147"/>
        <v>-0.87240433929554939</v>
      </c>
      <c r="AT148" s="4">
        <f t="shared" si="148"/>
        <v>-0.97623128591733632</v>
      </c>
      <c r="AU148" s="4">
        <f t="shared" si="149"/>
        <v>-0.6134449354417697</v>
      </c>
      <c r="AV148" s="4">
        <f t="shared" si="150"/>
        <v>-1.5626403676713991</v>
      </c>
      <c r="AW148" s="4">
        <f t="shared" si="151"/>
        <v>1.0934983123697108</v>
      </c>
      <c r="AX148" s="4">
        <f t="shared" si="152"/>
        <v>-0.31267778988723904</v>
      </c>
      <c r="AZ148" s="2">
        <f t="shared" si="153"/>
        <v>35.781495689812132</v>
      </c>
      <c r="BA148" s="2">
        <f t="shared" si="154"/>
        <v>40.413714931484165</v>
      </c>
      <c r="BB148" s="2">
        <f t="shared" si="155"/>
        <v>44.098900577497538</v>
      </c>
      <c r="BC148" s="2">
        <f t="shared" si="156"/>
        <v>47.691969219425232</v>
      </c>
      <c r="BD148" s="2">
        <f t="shared" si="157"/>
        <v>50.766177599193675</v>
      </c>
      <c r="BE148" s="2">
        <f t="shared" si="158"/>
        <v>53.332058585201928</v>
      </c>
      <c r="BF148" s="2">
        <f t="shared" si="159"/>
        <v>55.550459259448857</v>
      </c>
      <c r="BG148" s="2">
        <f t="shared" si="160"/>
        <v>56.422277100905873</v>
      </c>
      <c r="BH148" s="2">
        <f t="shared" si="161"/>
        <v>57.005136434730126</v>
      </c>
      <c r="BI148" s="2">
        <f t="shared" si="162"/>
        <v>57.586677360954354</v>
      </c>
      <c r="BJ148" s="2">
        <f t="shared" si="163"/>
        <v>57.468365714643561</v>
      </c>
      <c r="BK148" s="2">
        <f t="shared" si="164"/>
        <v>55.954134237237191</v>
      </c>
      <c r="BL148" s="2">
        <f t="shared" si="165"/>
        <v>52.827019018789116</v>
      </c>
      <c r="BM148" s="2">
        <f t="shared" si="166"/>
        <v>50.493900441212837</v>
      </c>
      <c r="BN148" s="2">
        <f t="shared" si="167"/>
        <v>46.957914122892987</v>
      </c>
      <c r="BP148" s="2" t="str">
        <f t="shared" si="168"/>
        <v/>
      </c>
      <c r="BQ148" s="2" t="str">
        <f t="shared" si="169"/>
        <v/>
      </c>
      <c r="BR148" s="2" t="str">
        <f t="shared" si="170"/>
        <v/>
      </c>
      <c r="BS148" s="2" t="str">
        <f t="shared" si="171"/>
        <v/>
      </c>
      <c r="BT148" s="2" t="str">
        <f t="shared" si="172"/>
        <v/>
      </c>
      <c r="BU148" s="2" t="str">
        <f t="shared" si="173"/>
        <v/>
      </c>
      <c r="BV148" s="2" t="str">
        <f t="shared" si="174"/>
        <v/>
      </c>
      <c r="BW148" s="2" t="str">
        <f t="shared" si="175"/>
        <v/>
      </c>
      <c r="BX148" s="2" t="str">
        <f t="shared" si="176"/>
        <v/>
      </c>
      <c r="BY148" s="2" t="str">
        <f t="shared" si="177"/>
        <v/>
      </c>
      <c r="BZ148" s="2" t="str">
        <f t="shared" si="178"/>
        <v/>
      </c>
      <c r="CA148" s="2" t="str">
        <f t="shared" si="179"/>
        <v/>
      </c>
      <c r="CB148" s="2" t="str">
        <f t="shared" si="180"/>
        <v/>
      </c>
      <c r="CC148" s="2" t="str">
        <f t="shared" si="181"/>
        <v/>
      </c>
      <c r="CD148" s="2" t="str">
        <f t="shared" si="182"/>
        <v/>
      </c>
      <c r="CF148" s="2" t="str">
        <f t="shared" si="183"/>
        <v/>
      </c>
      <c r="CG148" s="2" t="str">
        <f t="shared" si="184"/>
        <v/>
      </c>
      <c r="CH148" s="2" t="str">
        <f t="shared" si="185"/>
        <v/>
      </c>
      <c r="CI148" s="2" t="str">
        <f t="shared" si="186"/>
        <v/>
      </c>
      <c r="CJ148" s="2">
        <f t="shared" si="187"/>
        <v>51.225999999999999</v>
      </c>
      <c r="CK148" s="2">
        <f t="shared" si="188"/>
        <v>54.037999999999997</v>
      </c>
      <c r="CL148" s="2">
        <f t="shared" si="189"/>
        <v>53.34</v>
      </c>
      <c r="CM148" s="2">
        <f t="shared" si="190"/>
        <v>55.264000000000003</v>
      </c>
      <c r="CN148" s="2">
        <f t="shared" si="191"/>
        <v>55.509</v>
      </c>
      <c r="CO148" s="2">
        <f t="shared" si="192"/>
        <v>56.981000000000002</v>
      </c>
      <c r="CP148" s="2">
        <f t="shared" si="193"/>
        <v>57.698</v>
      </c>
      <c r="CQ148" s="2">
        <f t="shared" si="194"/>
        <v>56.642000000000003</v>
      </c>
      <c r="CR148" s="2" t="str">
        <f t="shared" si="195"/>
        <v/>
      </c>
      <c r="CS148" s="2" t="str">
        <f t="shared" si="196"/>
        <v/>
      </c>
      <c r="CT148" s="2">
        <f t="shared" si="197"/>
        <v>46.66</v>
      </c>
      <c r="CV148" s="2">
        <f t="shared" si="198"/>
        <v>36.601346633745116</v>
      </c>
      <c r="CW148" s="2">
        <f t="shared" si="199"/>
        <v>44.055605297857525</v>
      </c>
      <c r="CX148" s="2">
        <f t="shared" si="200"/>
        <v>46.027965360303426</v>
      </c>
      <c r="CY148" s="2">
        <f t="shared" si="201"/>
        <v>49.1771395466847</v>
      </c>
      <c r="CZ148" s="2">
        <f t="shared" si="202"/>
        <v>51.46774323281349</v>
      </c>
      <c r="DA148" s="2">
        <f t="shared" si="203"/>
        <v>54.005519312578571</v>
      </c>
      <c r="DB148" s="2">
        <f t="shared" si="204"/>
        <v>57.082912050898209</v>
      </c>
      <c r="DC148" s="2">
        <f t="shared" si="205"/>
        <v>57.185908794875218</v>
      </c>
      <c r="DD148" s="2">
        <f t="shared" si="206"/>
        <v>58.601007097161144</v>
      </c>
      <c r="DE148" s="2">
        <f t="shared" si="207"/>
        <v>59.840773518321576</v>
      </c>
      <c r="DF148" s="2">
        <f t="shared" si="208"/>
        <v>59.382168787425179</v>
      </c>
      <c r="DG148" s="2">
        <f t="shared" si="209"/>
        <v>57.989888046032611</v>
      </c>
      <c r="DH148" s="2">
        <f t="shared" si="210"/>
        <v>55.760851700128825</v>
      </c>
      <c r="DI148" s="2">
        <f t="shared" si="211"/>
        <v>53.035897829306911</v>
      </c>
      <c r="DJ148" s="2">
        <f t="shared" si="212"/>
        <v>49.560455953981197</v>
      </c>
      <c r="DL148" s="2">
        <f t="shared" si="213"/>
        <v>35.708908998234584</v>
      </c>
      <c r="DM148" s="2">
        <f t="shared" si="214"/>
        <v>40.013590898898798</v>
      </c>
      <c r="DN148" s="2">
        <f t="shared" si="215"/>
        <v>43.892692342623867</v>
      </c>
      <c r="DO148" s="2">
        <f t="shared" si="216"/>
        <v>47.524708578004244</v>
      </c>
      <c r="DP148" s="2">
        <f t="shared" si="217"/>
        <v>50.704075393891571</v>
      </c>
      <c r="DQ148" s="2">
        <f t="shared" si="218"/>
        <v>53.267843814336004</v>
      </c>
      <c r="DR148" s="2">
        <f t="shared" si="219"/>
        <v>55.428966673727317</v>
      </c>
      <c r="DS148" s="2">
        <f t="shared" si="220"/>
        <v>56.372678629473356</v>
      </c>
      <c r="DT148" s="2">
        <f t="shared" si="221"/>
        <v>56.894502207770188</v>
      </c>
      <c r="DU148" s="2">
        <f t="shared" si="222"/>
        <v>57.417851131587625</v>
      </c>
      <c r="DV148" s="2">
        <f t="shared" si="223"/>
        <v>57.300064985372799</v>
      </c>
      <c r="DW148" s="2">
        <f t="shared" si="224"/>
        <v>55.750652005698193</v>
      </c>
      <c r="DX148" s="2">
        <f t="shared" si="225"/>
        <v>52.481196206307395</v>
      </c>
      <c r="DY148" s="2">
        <f t="shared" si="226"/>
        <v>50.166811746799802</v>
      </c>
      <c r="DZ148" s="2">
        <f t="shared" si="227"/>
        <v>46.659430173001859</v>
      </c>
      <c r="EB148" s="2">
        <f t="shared" si="228"/>
        <v>0.91866469018193675</v>
      </c>
      <c r="EC148" s="2">
        <f t="shared" si="229"/>
        <v>0.90100875625568133</v>
      </c>
      <c r="ED148" s="2">
        <f t="shared" si="230"/>
        <v>0.90342769605276885</v>
      </c>
      <c r="EE148" s="2">
        <f t="shared" si="231"/>
        <v>0.8987790445766376</v>
      </c>
      <c r="EF148" s="2">
        <f t="shared" si="232"/>
        <v>0.91867903539087048</v>
      </c>
      <c r="EG148" s="2">
        <f t="shared" si="233"/>
        <v>0.9129498390296108</v>
      </c>
      <c r="EH148" s="2">
        <f t="shared" si="234"/>
        <v>0.92654377381594411</v>
      </c>
      <c r="EI148" s="2">
        <f t="shared" si="235"/>
        <v>0.93901053657052802</v>
      </c>
      <c r="EJ148" s="2">
        <f t="shared" si="236"/>
        <v>0.93516911223183119</v>
      </c>
      <c r="EK148" s="2">
        <f t="shared" si="237"/>
        <v>0.93032123922289445</v>
      </c>
      <c r="EL148" s="2">
        <f t="shared" si="238"/>
        <v>0.91916794489070741</v>
      </c>
      <c r="EM148" s="2">
        <f t="shared" si="239"/>
        <v>0.90912872610401041</v>
      </c>
      <c r="EN148" s="2">
        <f t="shared" si="240"/>
        <v>0.89455514058314278</v>
      </c>
      <c r="EO148" s="2">
        <f t="shared" si="241"/>
        <v>0.88599551041451796</v>
      </c>
      <c r="EP148" s="2">
        <f t="shared" si="242"/>
        <v>0.8971108937231288</v>
      </c>
    </row>
    <row r="149" spans="2:146" x14ac:dyDescent="0.25">
      <c r="B149" s="2">
        <v>127</v>
      </c>
      <c r="C149" s="49">
        <v>34.578899999999997</v>
      </c>
      <c r="D149" s="49">
        <v>39.302</v>
      </c>
      <c r="E149" s="49">
        <v>43.244999999999997</v>
      </c>
      <c r="F149" s="49">
        <v>49.962000000000003</v>
      </c>
      <c r="G149" s="49">
        <v>49.113</v>
      </c>
      <c r="H149" s="49">
        <v>53.622999999999998</v>
      </c>
      <c r="I149" s="49">
        <v>54.924999999999997</v>
      </c>
      <c r="J149" s="49">
        <v>55.357999999999997</v>
      </c>
      <c r="K149" s="49">
        <v>55.66</v>
      </c>
      <c r="L149" s="49">
        <v>56.716999999999999</v>
      </c>
      <c r="M149" s="49">
        <v>56.075000000000003</v>
      </c>
      <c r="N149" s="49">
        <v>56.018999999999998</v>
      </c>
      <c r="O149" s="49">
        <v>53.34</v>
      </c>
      <c r="P149" s="49">
        <v>50.433999999999997</v>
      </c>
      <c r="Q149" s="49">
        <v>47.244999999999997</v>
      </c>
      <c r="T149" s="4">
        <f t="shared" si="123"/>
        <v>35.736402701617259</v>
      </c>
      <c r="U149" s="4">
        <f t="shared" si="124"/>
        <v>40.774821198160083</v>
      </c>
      <c r="V149" s="4">
        <f t="shared" si="125"/>
        <v>44.896991727344485</v>
      </c>
      <c r="W149" s="4">
        <f t="shared" si="126"/>
        <v>51.253137135716365</v>
      </c>
      <c r="X149" s="4">
        <f t="shared" si="127"/>
        <v>51.464323369410778</v>
      </c>
      <c r="Y149" s="4">
        <f t="shared" si="128"/>
        <v>55.00539260351438</v>
      </c>
      <c r="Z149" s="4">
        <f t="shared" si="129"/>
        <v>55.651980511276911</v>
      </c>
      <c r="AA149" s="4">
        <f t="shared" si="130"/>
        <v>56.33008556319156</v>
      </c>
      <c r="AB149" s="4">
        <f t="shared" si="131"/>
        <v>56.935626055945583</v>
      </c>
      <c r="AC149" s="4">
        <f t="shared" si="132"/>
        <v>57.536986935152726</v>
      </c>
      <c r="AD149" s="4">
        <f t="shared" si="133"/>
        <v>57.954686352495337</v>
      </c>
      <c r="AE149" s="4">
        <f t="shared" si="134"/>
        <v>56.464207097608693</v>
      </c>
      <c r="AF149" s="4">
        <f t="shared" si="135"/>
        <v>53.600468937322155</v>
      </c>
      <c r="AG149" s="4">
        <f t="shared" si="136"/>
        <v>50.684096800161754</v>
      </c>
      <c r="AH149" s="4">
        <f t="shared" si="137"/>
        <v>46.853782205573459</v>
      </c>
      <c r="AJ149" s="4">
        <f t="shared" si="138"/>
        <v>-1.1575027016172612</v>
      </c>
      <c r="AK149" s="4">
        <f t="shared" si="139"/>
        <v>-1.4728211981600836</v>
      </c>
      <c r="AL149" s="4">
        <f t="shared" si="140"/>
        <v>-1.6519917273444875</v>
      </c>
      <c r="AM149" s="4">
        <f t="shared" si="141"/>
        <v>-1.2911371357163617</v>
      </c>
      <c r="AN149" s="4">
        <f t="shared" si="142"/>
        <v>-2.3513233694107782</v>
      </c>
      <c r="AO149" s="4">
        <f t="shared" si="143"/>
        <v>-1.3823926035143828</v>
      </c>
      <c r="AP149" s="4">
        <f t="shared" si="144"/>
        <v>-0.72698051127691343</v>
      </c>
      <c r="AQ149" s="4">
        <f t="shared" si="145"/>
        <v>-0.97208556319156258</v>
      </c>
      <c r="AR149" s="4">
        <f t="shared" si="146"/>
        <v>-1.2756260559455868</v>
      </c>
      <c r="AS149" s="4">
        <f t="shared" si="147"/>
        <v>-0.81998693515272691</v>
      </c>
      <c r="AT149" s="4">
        <f t="shared" si="148"/>
        <v>-1.8796863524953338</v>
      </c>
      <c r="AU149" s="4">
        <f t="shared" si="149"/>
        <v>-0.44520709760869437</v>
      </c>
      <c r="AV149" s="4">
        <f t="shared" si="150"/>
        <v>-0.26046893732215182</v>
      </c>
      <c r="AW149" s="4">
        <f t="shared" si="151"/>
        <v>-0.25009680016175651</v>
      </c>
      <c r="AX149" s="4">
        <f t="shared" si="152"/>
        <v>0.39121779442653803</v>
      </c>
      <c r="AZ149" s="2">
        <f t="shared" si="153"/>
        <v>35.736402604243587</v>
      </c>
      <c r="BA149" s="2">
        <f t="shared" si="154"/>
        <v>40.320696367980588</v>
      </c>
      <c r="BB149" s="2">
        <f t="shared" si="155"/>
        <v>44.007064084278497</v>
      </c>
      <c r="BC149" s="2">
        <f t="shared" si="156"/>
        <v>47.594390922225344</v>
      </c>
      <c r="BD149" s="2">
        <f t="shared" si="157"/>
        <v>50.656521801603347</v>
      </c>
      <c r="BE149" s="2">
        <f t="shared" si="158"/>
        <v>53.225942407776664</v>
      </c>
      <c r="BF149" s="2">
        <f t="shared" si="159"/>
        <v>55.428792889559659</v>
      </c>
      <c r="BG149" s="2">
        <f t="shared" si="160"/>
        <v>56.29200832737709</v>
      </c>
      <c r="BH149" s="2">
        <f t="shared" si="161"/>
        <v>56.865467001725534</v>
      </c>
      <c r="BI149" s="2">
        <f t="shared" si="162"/>
        <v>57.430247921497987</v>
      </c>
      <c r="BJ149" s="2">
        <f t="shared" si="163"/>
        <v>57.348128840116495</v>
      </c>
      <c r="BK149" s="2">
        <f t="shared" si="164"/>
        <v>55.801938395581594</v>
      </c>
      <c r="BL149" s="2">
        <f t="shared" si="165"/>
        <v>52.658957166261999</v>
      </c>
      <c r="BM149" s="2">
        <f t="shared" si="166"/>
        <v>50.357576181761388</v>
      </c>
      <c r="BN149" s="2">
        <f t="shared" si="167"/>
        <v>46.846009743488295</v>
      </c>
      <c r="BP149" s="2" t="str">
        <f t="shared" si="168"/>
        <v/>
      </c>
      <c r="BQ149" s="2" t="str">
        <f t="shared" si="169"/>
        <v/>
      </c>
      <c r="BR149" s="2" t="str">
        <f t="shared" si="170"/>
        <v/>
      </c>
      <c r="BS149" s="2" t="str">
        <f t="shared" si="171"/>
        <v/>
      </c>
      <c r="BT149" s="2" t="str">
        <f t="shared" si="172"/>
        <v/>
      </c>
      <c r="BU149" s="2" t="str">
        <f t="shared" si="173"/>
        <v/>
      </c>
      <c r="BV149" s="2" t="str">
        <f t="shared" si="174"/>
        <v/>
      </c>
      <c r="BW149" s="2" t="str">
        <f t="shared" si="175"/>
        <v/>
      </c>
      <c r="BX149" s="2" t="str">
        <f t="shared" si="176"/>
        <v/>
      </c>
      <c r="BY149" s="2" t="str">
        <f t="shared" si="177"/>
        <v/>
      </c>
      <c r="BZ149" s="2" t="str">
        <f t="shared" si="178"/>
        <v/>
      </c>
      <c r="CA149" s="2" t="str">
        <f t="shared" si="179"/>
        <v/>
      </c>
      <c r="CB149" s="2" t="str">
        <f t="shared" si="180"/>
        <v/>
      </c>
      <c r="CC149" s="2" t="str">
        <f t="shared" si="181"/>
        <v/>
      </c>
      <c r="CD149" s="2" t="str">
        <f t="shared" si="182"/>
        <v/>
      </c>
      <c r="CF149" s="2" t="str">
        <f t="shared" si="183"/>
        <v/>
      </c>
      <c r="CG149" s="2" t="str">
        <f t="shared" si="184"/>
        <v/>
      </c>
      <c r="CH149" s="2">
        <f t="shared" si="185"/>
        <v>43.244999999999997</v>
      </c>
      <c r="CI149" s="2" t="str">
        <f t="shared" si="186"/>
        <v/>
      </c>
      <c r="CJ149" s="2">
        <f t="shared" si="187"/>
        <v>49.113</v>
      </c>
      <c r="CK149" s="2">
        <f t="shared" si="188"/>
        <v>53.622999999999998</v>
      </c>
      <c r="CL149" s="2">
        <f t="shared" si="189"/>
        <v>54.924999999999997</v>
      </c>
      <c r="CM149" s="2">
        <f t="shared" si="190"/>
        <v>55.357999999999997</v>
      </c>
      <c r="CN149" s="2">
        <f t="shared" si="191"/>
        <v>55.66</v>
      </c>
      <c r="CO149" s="2">
        <f t="shared" si="192"/>
        <v>56.716999999999999</v>
      </c>
      <c r="CP149" s="2">
        <f t="shared" si="193"/>
        <v>56.075000000000003</v>
      </c>
      <c r="CQ149" s="2">
        <f t="shared" si="194"/>
        <v>56.018999999999998</v>
      </c>
      <c r="CR149" s="2" t="str">
        <f t="shared" si="195"/>
        <v/>
      </c>
      <c r="CS149" s="2" t="str">
        <f t="shared" si="196"/>
        <v/>
      </c>
      <c r="CT149" s="2">
        <f t="shared" si="197"/>
        <v>47.244999999999997</v>
      </c>
      <c r="CV149" s="2">
        <f t="shared" si="198"/>
        <v>36.553289236885348</v>
      </c>
      <c r="CW149" s="2">
        <f t="shared" si="199"/>
        <v>44.024072833331829</v>
      </c>
      <c r="CX149" s="2">
        <f t="shared" si="200"/>
        <v>45.967186894226728</v>
      </c>
      <c r="CY149" s="2">
        <f t="shared" si="201"/>
        <v>49.111005627998516</v>
      </c>
      <c r="CZ149" s="2">
        <f t="shared" si="202"/>
        <v>51.387341454487583</v>
      </c>
      <c r="DA149" s="2">
        <f t="shared" si="203"/>
        <v>53.917999951658139</v>
      </c>
      <c r="DB149" s="2">
        <f t="shared" si="204"/>
        <v>57.012665044910186</v>
      </c>
      <c r="DC149" s="2">
        <f t="shared" si="205"/>
        <v>57.094081502735889</v>
      </c>
      <c r="DD149" s="2">
        <f t="shared" si="206"/>
        <v>58.513370601759306</v>
      </c>
      <c r="DE149" s="2">
        <f t="shared" si="207"/>
        <v>59.741035458764387</v>
      </c>
      <c r="DF149" s="2">
        <f t="shared" si="208"/>
        <v>59.273440494012007</v>
      </c>
      <c r="DG149" s="2">
        <f t="shared" si="209"/>
        <v>57.859285975946904</v>
      </c>
      <c r="DH149" s="2">
        <f t="shared" si="210"/>
        <v>55.647048564769911</v>
      </c>
      <c r="DI149" s="2">
        <f t="shared" si="211"/>
        <v>52.919010161397416</v>
      </c>
      <c r="DJ149" s="2">
        <f t="shared" si="212"/>
        <v>49.452651506286088</v>
      </c>
      <c r="DL149" s="2">
        <f t="shared" si="213"/>
        <v>35.670442111608679</v>
      </c>
      <c r="DM149" s="2">
        <f t="shared" si="214"/>
        <v>39.949618005381438</v>
      </c>
      <c r="DN149" s="2">
        <f t="shared" si="215"/>
        <v>43.815972097966103</v>
      </c>
      <c r="DO149" s="2">
        <f t="shared" si="216"/>
        <v>47.438617716699497</v>
      </c>
      <c r="DP149" s="2">
        <f t="shared" si="217"/>
        <v>50.597522219780018</v>
      </c>
      <c r="DQ149" s="2">
        <f t="shared" si="218"/>
        <v>53.165760649877711</v>
      </c>
      <c r="DR149" s="2">
        <f t="shared" si="219"/>
        <v>55.314272505825031</v>
      </c>
      <c r="DS149" s="2">
        <f t="shared" si="220"/>
        <v>56.244496871445492</v>
      </c>
      <c r="DT149" s="2">
        <f t="shared" si="221"/>
        <v>56.761277582506281</v>
      </c>
      <c r="DU149" s="2">
        <f t="shared" si="222"/>
        <v>57.272404132016902</v>
      </c>
      <c r="DV149" s="2">
        <f t="shared" si="223"/>
        <v>57.193713731978718</v>
      </c>
      <c r="DW149" s="2">
        <f t="shared" si="224"/>
        <v>55.614391920549103</v>
      </c>
      <c r="DX149" s="2">
        <f t="shared" si="225"/>
        <v>52.337730068634002</v>
      </c>
      <c r="DY149" s="2">
        <f t="shared" si="226"/>
        <v>50.056986824462186</v>
      </c>
      <c r="DZ149" s="2">
        <f t="shared" si="227"/>
        <v>46.573360301271507</v>
      </c>
      <c r="EB149" s="2">
        <f t="shared" si="228"/>
        <v>0.9252866201334301</v>
      </c>
      <c r="EC149" s="2">
        <f t="shared" si="229"/>
        <v>0.90892564078669302</v>
      </c>
      <c r="ED149" s="2">
        <f t="shared" si="230"/>
        <v>0.91117019711627045</v>
      </c>
      <c r="EE149" s="2">
        <f t="shared" si="231"/>
        <v>0.90685581707843621</v>
      </c>
      <c r="EF149" s="2">
        <f t="shared" si="232"/>
        <v>0.92529989239224419</v>
      </c>
      <c r="EG149" s="2">
        <f t="shared" si="233"/>
        <v>0.91999652536565135</v>
      </c>
      <c r="EH149" s="2">
        <f t="shared" si="234"/>
        <v>0.93257131016583594</v>
      </c>
      <c r="EI149" s="2">
        <f t="shared" si="235"/>
        <v>0.94407684157440797</v>
      </c>
      <c r="EJ149" s="2">
        <f t="shared" si="236"/>
        <v>0.9405343106362728</v>
      </c>
      <c r="EK149" s="2">
        <f t="shared" si="237"/>
        <v>0.93606020154939551</v>
      </c>
      <c r="EL149" s="2">
        <f t="shared" si="238"/>
        <v>0.9257522137250328</v>
      </c>
      <c r="EM149" s="2">
        <f t="shared" si="239"/>
        <v>0.91645642493393331</v>
      </c>
      <c r="EN149" s="2">
        <f t="shared" si="240"/>
        <v>0.90293255303076092</v>
      </c>
      <c r="EO149" s="2">
        <f t="shared" si="241"/>
        <v>0.89497312847872079</v>
      </c>
      <c r="EP149" s="2">
        <f t="shared" si="242"/>
        <v>0.9053067498897156</v>
      </c>
    </row>
    <row r="150" spans="2:146" x14ac:dyDescent="0.25">
      <c r="B150" s="2">
        <v>128</v>
      </c>
      <c r="C150" s="49">
        <v>35.491199999999999</v>
      </c>
      <c r="D150" s="49">
        <v>39.83</v>
      </c>
      <c r="E150" s="49">
        <v>42.868000000000002</v>
      </c>
      <c r="F150" s="49">
        <v>47.698</v>
      </c>
      <c r="G150" s="49">
        <v>50.151000000000003</v>
      </c>
      <c r="H150" s="49">
        <v>52.283000000000001</v>
      </c>
      <c r="I150" s="49">
        <v>55.377000000000002</v>
      </c>
      <c r="J150" s="49">
        <v>56.131999999999998</v>
      </c>
      <c r="K150" s="49">
        <v>56.527999999999999</v>
      </c>
      <c r="L150" s="49">
        <v>57.094000000000001</v>
      </c>
      <c r="M150" s="49">
        <v>57.433999999999997</v>
      </c>
      <c r="N150" s="49">
        <v>54.83</v>
      </c>
      <c r="O150" s="49">
        <v>52.302</v>
      </c>
      <c r="P150" s="49">
        <v>49.151000000000003</v>
      </c>
      <c r="Q150" s="49">
        <v>46.774000000000001</v>
      </c>
      <c r="T150" s="4">
        <f t="shared" ref="T150:T213" si="243">AZ150+(C$3*_xlfn.NORM.DIST($B150,C$7,C$11,FALSE))+(C$4*_xlfn.NORM.DIST($B150,C$8,C$12,FALSE))+(C$5*_xlfn.NORM.DIST($B150,C$9,C$13,FALSE))+(C$6*_xlfn.NORM.DIST($B150,C$10,C$14,FALSE))</f>
        <v>35.691872507543458</v>
      </c>
      <c r="U150" s="4">
        <f t="shared" ref="U150:U213" si="244">BA150+(D$3*_xlfn.NORM.DIST($B150,D$7,D$11,FALSE))+(D$4*_xlfn.NORM.DIST($B150,D$8,D$12,FALSE))+(D$5*_xlfn.NORM.DIST($B150,D$9,D$13,FALSE))+(D$6*_xlfn.NORM.DIST($B150,D$10,D$14,FALSE))</f>
        <v>40.588370191674613</v>
      </c>
      <c r="V150" s="4">
        <f t="shared" ref="V150:V213" si="245">BB150+(E$3*_xlfn.NORM.DIST($B150,E$7,E$11,FALSE))+(E$4*_xlfn.NORM.DIST($B150,E$8,E$12,FALSE))+(E$5*_xlfn.NORM.DIST($B150,E$9,E$13,FALSE))+(E$6*_xlfn.NORM.DIST($B150,E$10,E$14,FALSE))</f>
        <v>44.39918480034784</v>
      </c>
      <c r="W150" s="4">
        <f t="shared" ref="W150:W213" si="246">BC150+(F$3*_xlfn.NORM.DIST($B150,F$7,F$11,FALSE))+(F$4*_xlfn.NORM.DIST($B150,F$8,F$12,FALSE))+(F$5*_xlfn.NORM.DIST($B150,F$9,F$13,FALSE))+(F$6*_xlfn.NORM.DIST($B150,F$10,F$14,FALSE))</f>
        <v>49.647088543666747</v>
      </c>
      <c r="X150" s="4">
        <f t="shared" ref="X150:X213" si="247">BD150+(G$3*_xlfn.NORM.DIST($B150,G$7,G$11,FALSE))+(G$4*_xlfn.NORM.DIST($B150,G$8,G$12,FALSE))+(G$5*_xlfn.NORM.DIST($B150,G$9,G$13,FALSE))+(G$6*_xlfn.NORM.DIST($B150,G$10,G$14,FALSE))</f>
        <v>50.910634971455686</v>
      </c>
      <c r="Y150" s="4">
        <f t="shared" ref="Y150:Y213" si="248">BE150+(H$3*_xlfn.NORM.DIST($B150,H$7,H$11,FALSE))+(H$4*_xlfn.NORM.DIST($B150,H$8,H$12,FALSE))+(H$5*_xlfn.NORM.DIST($B150,H$9,H$13,FALSE))+(H$6*_xlfn.NORM.DIST($B150,H$10,H$14,FALSE))</f>
        <v>53.999947218903003</v>
      </c>
      <c r="Z150" s="4">
        <f t="shared" ref="Z150:Z213" si="249">BF150+(I$3*_xlfn.NORM.DIST($B150,I$7,I$11,FALSE))+(I$4*_xlfn.NORM.DIST($B150,I$8,I$12,FALSE))+(I$5*_xlfn.NORM.DIST($B150,I$9,I$13,FALSE))+(I$6*_xlfn.NORM.DIST($B150,I$10,I$14,FALSE))</f>
        <v>55.394043211945586</v>
      </c>
      <c r="AA150" s="4">
        <f t="shared" ref="AA150:AA213" si="250">BG150+(J$3*_xlfn.NORM.DIST($B150,J$7,J$11,FALSE))+(J$4*_xlfn.NORM.DIST($B150,J$8,J$12,FALSE))+(J$5*_xlfn.NORM.DIST($B150,J$9,J$13,FALSE))+(J$6*_xlfn.NORM.DIST($B150,J$10,J$14,FALSE))</f>
        <v>56.236577411073462</v>
      </c>
      <c r="AB150" s="4">
        <f t="shared" ref="AB150:AB213" si="251">BH150+(K$3*_xlfn.NORM.DIST($B150,K$7,K$11,FALSE))+(K$4*_xlfn.NORM.DIST($B150,K$8,K$12,FALSE))+(K$5*_xlfn.NORM.DIST($B150,K$9,K$13,FALSE))+(K$6*_xlfn.NORM.DIST($B150,K$10,K$14,FALSE))</f>
        <v>56.754650497357339</v>
      </c>
      <c r="AC150" s="4">
        <f t="shared" ref="AC150:AC213" si="252">BI150+(L$3*_xlfn.NORM.DIST($B150,L$7,L$11,FALSE))+(L$4*_xlfn.NORM.DIST($B150,L$8,L$12,FALSE))+(L$5*_xlfn.NORM.DIST($B150,L$9,L$13,FALSE))+(L$6*_xlfn.NORM.DIST($B150,L$10,L$14,FALSE))</f>
        <v>57.314140274969354</v>
      </c>
      <c r="AD150" s="4">
        <f t="shared" ref="AD150:AD213" si="253">BJ150+(M$3*_xlfn.NORM.DIST($B150,M$7,M$11,FALSE))+(M$4*_xlfn.NORM.DIST($B150,M$8,M$12,FALSE))+(M$5*_xlfn.NORM.DIST($B150,M$9,M$13,FALSE))+(M$6*_xlfn.NORM.DIST($B150,M$10,M$14,FALSE))</f>
        <v>57.511313271544815</v>
      </c>
      <c r="AE150" s="4">
        <f t="shared" ref="AE150:AE213" si="254">BK150+(N$3*_xlfn.NORM.DIST($B150,N$7,N$11,FALSE))+(N$4*_xlfn.NORM.DIST($B150,N$8,N$12,FALSE))+(N$5*_xlfn.NORM.DIST($B150,N$9,N$13,FALSE))+(N$6*_xlfn.NORM.DIST($B150,N$10,N$14,FALSE))</f>
        <v>55.958905616632386</v>
      </c>
      <c r="AF150" s="4">
        <f t="shared" ref="AF150:AF213" si="255">BL150+(O$3*_xlfn.NORM.DIST($B150,O$7,O$11,FALSE))+(O$4*_xlfn.NORM.DIST($B150,O$8,O$12,FALSE))+(O$5*_xlfn.NORM.DIST($B150,O$9,O$13,FALSE))+(O$6*_xlfn.NORM.DIST($B150,O$10,O$14,FALSE))</f>
        <v>53.0694490540792</v>
      </c>
      <c r="AG150" s="4">
        <f t="shared" ref="AG150:AG213" si="256">BM150+(P$3*_xlfn.NORM.DIST($B150,P$7,P$11,FALSE))+(P$4*_xlfn.NORM.DIST($B150,P$8,P$12,FALSE))+(P$5*_xlfn.NORM.DIST($B150,P$9,P$13,FALSE))+(P$6*_xlfn.NORM.DIST($B150,P$10,P$14,FALSE))</f>
        <v>50.401999749384842</v>
      </c>
      <c r="AH150" s="4">
        <f t="shared" ref="AH150:AH213" si="257">BN150+(Q$3*_xlfn.NORM.DIST($B150,Q$7,Q$11,FALSE))+(Q$4*_xlfn.NORM.DIST($B150,Q$8,Q$12,FALSE))+(Q$5*_xlfn.NORM.DIST($B150,Q$9,Q$13,FALSE))+(Q$6*_xlfn.NORM.DIST($B150,Q$10,Q$14,FALSE))</f>
        <v>46.739968836837001</v>
      </c>
      <c r="AJ150" s="4">
        <f t="shared" ref="AJ150:AJ213" si="258">IF(OR($B150 &lt; C$226, $B150 &gt; C$231), 0, C150-T150)</f>
        <v>-0.20067250754345878</v>
      </c>
      <c r="AK150" s="4">
        <f t="shared" ref="AK150:AK213" si="259">IF(OR($B150 &lt; D$226, $B150 &gt; D$231), 0, D150-U150)</f>
        <v>-0.75837019167461506</v>
      </c>
      <c r="AL150" s="4">
        <f t="shared" ref="AL150:AL213" si="260">IF(OR($B150 &lt; E$226, $B150 &gt; E$231), 0, E150-V150)</f>
        <v>-1.5311848003478374</v>
      </c>
      <c r="AM150" s="4">
        <f t="shared" ref="AM150:AM213" si="261">IF(OR($B150 &lt; F$226, $B150 &gt; F$231), 0, F150-W150)</f>
        <v>-1.9490885436667469</v>
      </c>
      <c r="AN150" s="4">
        <f t="shared" ref="AN150:AN213" si="262">IF(OR($B150 &lt; G$226, $B150 &gt; G$231), 0, G150-X150)</f>
        <v>-0.75963497145568226</v>
      </c>
      <c r="AO150" s="4">
        <f t="shared" ref="AO150:AO213" si="263">IF(OR($B150 &lt; H$226, $B150 &gt; H$231), 0, H150-Y150)</f>
        <v>-1.7169472189030017</v>
      </c>
      <c r="AP150" s="4">
        <f t="shared" ref="AP150:AP213" si="264">IF(OR($B150 &lt; I$226, $B150 &gt; I$231), 0, I150-Z150)</f>
        <v>-1.7043211945583892E-2</v>
      </c>
      <c r="AQ150" s="4">
        <f t="shared" ref="AQ150:AQ213" si="265">IF(OR($B150 &lt; J$226, $B150 &gt; J$231), 0, J150-AA150)</f>
        <v>-0.10457741107346408</v>
      </c>
      <c r="AR150" s="4">
        <f t="shared" ref="AR150:AR213" si="266">IF(OR($B150 &lt; K$226, $B150 &gt; K$231), 0, K150-AB150)</f>
        <v>-0.22665049735734044</v>
      </c>
      <c r="AS150" s="4">
        <f t="shared" ref="AS150:AS213" si="267">IF(OR($B150 &lt; L$226, $B150 &gt; L$231), 0, L150-AC150)</f>
        <v>-0.22014027496935284</v>
      </c>
      <c r="AT150" s="4">
        <f t="shared" ref="AT150:AT213" si="268">IF(OR($B150 &lt; M$226, $B150 &gt; M$231), 0, M150-AD150)</f>
        <v>-7.7313271544817042E-2</v>
      </c>
      <c r="AU150" s="4">
        <f t="shared" ref="AU150:AU213" si="269">IF(OR($B150 &lt; N$226, $B150 &gt; N$231), 0, N150-AE150)</f>
        <v>-1.1289056166323874</v>
      </c>
      <c r="AV150" s="4">
        <f t="shared" ref="AV150:AV213" si="270">IF(OR($B150 &lt; O$226, $B150 &gt; O$231), 0, O150-AF150)</f>
        <v>-0.76744905407920072</v>
      </c>
      <c r="AW150" s="4">
        <f t="shared" ref="AW150:AW213" si="271">IF(OR($B150 &lt; P$226, $B150 &gt; P$231), 0, P150-AG150)</f>
        <v>-1.2509997493848388</v>
      </c>
      <c r="AX150" s="4">
        <f t="shared" ref="AX150:AX213" si="272">IF(OR($B150 &lt; Q$226, $B150 &gt; Q$231), 0, Q150-AH150)</f>
        <v>3.4031163163000144E-2</v>
      </c>
      <c r="AZ150" s="2">
        <f t="shared" ref="AZ150:AZ213" si="273">IF(OR($B150 &lt; C$226, $B150 &gt; C$231), #N/A, ((1-EB150)*CV150) + (EB150*DL150))</f>
        <v>35.691872178132577</v>
      </c>
      <c r="BA150" s="2">
        <f t="shared" ref="BA150:BA213" si="274">IF(OR($B150 &lt; D$226, $B150 &gt; D$231), #N/A, ((1-EC150)*CW150) + (EC150*DM150))</f>
        <v>40.229522812234492</v>
      </c>
      <c r="BB150" s="2">
        <f t="shared" ref="BB150:BB213" si="275">IF(OR($B150 &lt; E$226, $B150 &gt; E$231), #N/A, ((1-ED150)*CX150) + (ED150*DN150))</f>
        <v>43.916204390908533</v>
      </c>
      <c r="BC150" s="2">
        <f t="shared" ref="BC150:BC213" si="276">IF(OR($B150 &lt; F$226, $B150 &gt; F$231), #N/A, ((1-EE150)*CY150) + (EE150*DO150))</f>
        <v>47.497476984396421</v>
      </c>
      <c r="BD150" s="2">
        <f t="shared" ref="BD150:BD213" si="277">IF(OR($B150 &lt; G$226, $B150 &gt; G$231), #N/A, ((1-EF150)*CZ150) + (EF150*DP150))</f>
        <v>50.5469267266324</v>
      </c>
      <c r="BE150" s="2">
        <f t="shared" ref="BE150:BE213" si="278">IF(OR($B150 &lt; H$226, $B150 &gt; H$231), #N/A, ((1-EG150)*DA150) + (EG150*DQ150))</f>
        <v>53.120023176875492</v>
      </c>
      <c r="BF150" s="2">
        <f t="shared" ref="BF150:BF213" si="279">IF(OR($B150 &lt; I$226, $B150 &gt; I$231), #N/A, ((1-EH150)*DB150) + (EH150*DR150))</f>
        <v>55.307395154882535</v>
      </c>
      <c r="BG150" s="2">
        <f t="shared" ref="BG150:BG213" si="280">IF(OR($B150 &lt; J$226, $B150 &gt; J$231), #N/A, ((1-EI150)*DC150) + (EI150*DS150))</f>
        <v>56.16172368469482</v>
      </c>
      <c r="BH150" s="2">
        <f t="shared" ref="BH150:BH213" si="281">IF(OR($B150 &lt; K$226, $B150 &gt; K$231), #N/A, ((1-EJ150)*DD150) + (EJ150*DT150))</f>
        <v>56.726060040065178</v>
      </c>
      <c r="BI150" s="2">
        <f t="shared" ref="BI150:BI213" si="282">IF(OR($B150 &lt; L$226, $B150 &gt; L$231), #N/A, ((1-EK150)*DE150) + (EK150*DU150))</f>
        <v>57.274407397419772</v>
      </c>
      <c r="BJ150" s="2">
        <f t="shared" ref="BJ150:BJ213" si="283">IF(OR($B150 &lt; M$226, $B150 &gt; M$231), #N/A, ((1-EL150)*DF150) + (EL150*DV150))</f>
        <v>57.22895479285561</v>
      </c>
      <c r="BK150" s="2">
        <f t="shared" ref="BK150:BK213" si="284">IF(OR($B150 &lt; N$226, $B150 &gt; N$231), #N/A, ((1-EM150)*DG150) + (EM150*DW150))</f>
        <v>55.650877191507519</v>
      </c>
      <c r="BL150" s="2">
        <f t="shared" ref="BL150:BL213" si="285">IF(OR($B150 &lt; O$226, $B150 &gt; O$231), #N/A, ((1-EN150)*DH150) + (EN150*DX150))</f>
        <v>52.492398824860686</v>
      </c>
      <c r="BM150" s="2">
        <f t="shared" ref="BM150:BM213" si="286">IF(OR($B150 &lt; P$226, $B150 &gt; P$231), #N/A, ((1-EO150)*DI150) + (EO150*DY150))</f>
        <v>50.223176861225646</v>
      </c>
      <c r="BN150" s="2">
        <f t="shared" ref="BN150:BN213" si="287">IF(OR($B150 &lt; Q$226, $B150 &gt; Q$231), #N/A, ((1-EP150)*DJ150) + (EP150*DZ150))</f>
        <v>46.736146111053472</v>
      </c>
      <c r="BP150" s="2" t="str">
        <f t="shared" ref="BP150:BP213" si="288">IF(OR(AND($B150&gt;C$226, $B150&lt;C$227), AND($B150&gt;C$228, $B150&lt;AVERAGE(C$228, C$229))), C150, "")</f>
        <v/>
      </c>
      <c r="BQ150" s="2" t="str">
        <f t="shared" ref="BQ150:BQ213" si="289">IF(OR(AND($B150&gt;D$226, $B150&lt;D$227), AND($B150&gt;D$228, $B150&lt;AVERAGE(D$228, D$229))), D150, "")</f>
        <v/>
      </c>
      <c r="BR150" s="2" t="str">
        <f t="shared" ref="BR150:BR213" si="290">IF(OR(AND($B150&gt;E$226, $B150&lt;E$227), AND($B150&gt;E$228, $B150&lt;AVERAGE(E$228, E$229))), E150, "")</f>
        <v/>
      </c>
      <c r="BS150" s="2" t="str">
        <f t="shared" ref="BS150:BS213" si="291">IF(OR(AND($B150&gt;F$226, $B150&lt;F$227), AND($B150&gt;F$228, $B150&lt;AVERAGE(F$228, F$229))), F150, "")</f>
        <v/>
      </c>
      <c r="BT150" s="2" t="str">
        <f t="shared" ref="BT150:BT213" si="292">IF(OR(AND($B150&gt;G$226, $B150&lt;G$227), AND($B150&gt;G$228, $B150&lt;AVERAGE(G$228, G$229))), G150, "")</f>
        <v/>
      </c>
      <c r="BU150" s="2" t="str">
        <f t="shared" ref="BU150:BU213" si="293">IF(OR(AND($B150&gt;H$226, $B150&lt;H$227), AND($B150&gt;H$228, $B150&lt;AVERAGE(H$228, H$229))), H150, "")</f>
        <v/>
      </c>
      <c r="BV150" s="2" t="str">
        <f t="shared" ref="BV150:BV213" si="294">IF(OR(AND($B150&gt;I$226, $B150&lt;I$227), AND($B150&gt;I$228, $B150&lt;AVERAGE(I$228, I$229))), I150, "")</f>
        <v/>
      </c>
      <c r="BW150" s="2" t="str">
        <f t="shared" ref="BW150:BW213" si="295">IF(OR(AND($B150&gt;J$226, $B150&lt;J$227), AND($B150&gt;J$228, $B150&lt;AVERAGE(J$228, J$229))), J150, "")</f>
        <v/>
      </c>
      <c r="BX150" s="2" t="str">
        <f t="shared" ref="BX150:BX213" si="296">IF(OR(AND($B150&gt;K$226, $B150&lt;K$227), AND($B150&gt;K$228, $B150&lt;AVERAGE(K$228, K$229))), K150, "")</f>
        <v/>
      </c>
      <c r="BY150" s="2" t="str">
        <f t="shared" ref="BY150:BY213" si="297">IF(OR(AND($B150&gt;L$226, $B150&lt;L$227), AND($B150&gt;L$228, $B150&lt;AVERAGE(L$228, L$229))), L150, "")</f>
        <v/>
      </c>
      <c r="BZ150" s="2" t="str">
        <f t="shared" ref="BZ150:BZ213" si="298">IF(OR(AND($B150&gt;M$226, $B150&lt;M$227), AND($B150&gt;M$228, $B150&lt;AVERAGE(M$228, M$229))), M150, "")</f>
        <v/>
      </c>
      <c r="CA150" s="2" t="str">
        <f t="shared" ref="CA150:CA213" si="299">IF(OR(AND($B150&gt;N$226, $B150&lt;N$227), AND($B150&gt;N$228, $B150&lt;AVERAGE(N$228, N$229))), N150, "")</f>
        <v/>
      </c>
      <c r="CB150" s="2" t="str">
        <f t="shared" ref="CB150:CB213" si="300">IF(OR(AND($B150&gt;O$226, $B150&lt;O$227), AND($B150&gt;O$228, $B150&lt;AVERAGE(O$228, O$229))), O150, "")</f>
        <v/>
      </c>
      <c r="CC150" s="2" t="str">
        <f t="shared" ref="CC150:CC213" si="301">IF(OR(AND($B150&gt;P$226, $B150&lt;P$227), AND($B150&gt;P$228, $B150&lt;AVERAGE(P$228, P$229))), P150, "")</f>
        <v/>
      </c>
      <c r="CD150" s="2" t="str">
        <f t="shared" ref="CD150:CD213" si="302">IF(OR(AND($B150&gt;Q$226, $B150&lt;Q$227), AND($B150&gt;Q$228, $B150&lt;AVERAGE(Q$228, Q$229))), Q150, "")</f>
        <v/>
      </c>
      <c r="CF150" s="2">
        <f t="shared" ref="CF150:CF213" si="303">IF(OR(AND($B150&gt;AVERAGE(C$228,C$229), $B150&lt;C$229), AND($B150&gt;C$230, $B150&lt;C$231), AND($B150 &gt; (C$9 + C$13*$A$229), $B150 &lt; (C$10 - C$14*$A$229))), C150, "")</f>
        <v>35.491199999999999</v>
      </c>
      <c r="CG150" s="2" t="str">
        <f t="shared" ref="CG150:CG213" si="304">IF(OR(AND($B150&gt;AVERAGE(D$228,D$229), $B150&lt;D$229), AND($B150&gt;D$230, $B150&lt;D$231), AND($B150 &gt; (D$9 + D$13*$A$229), $B150 &lt; (D$10 - D$14*$A$229))), D150, "")</f>
        <v/>
      </c>
      <c r="CH150" s="2">
        <f t="shared" ref="CH150:CH213" si="305">IF(OR(AND($B150&gt;AVERAGE(E$228,E$229), $B150&lt;E$229), AND($B150&gt;E$230, $B150&lt;E$231), AND($B150 &gt; (E$9 + E$13*$A$229), $B150 &lt; (E$10 - E$14*$A$229))), E150, "")</f>
        <v>42.868000000000002</v>
      </c>
      <c r="CI150" s="2">
        <f t="shared" ref="CI150:CI213" si="306">IF(OR(AND($B150&gt;AVERAGE(F$228,F$229), $B150&lt;F$229), AND($B150&gt;F$230, $B150&lt;F$231), AND($B150 &gt; (F$9 + F$13*$A$229), $B150 &lt; (F$10 - F$14*$A$229))), F150, "")</f>
        <v>47.698</v>
      </c>
      <c r="CJ150" s="2">
        <f t="shared" ref="CJ150:CJ213" si="307">IF(OR(AND($B150&gt;AVERAGE(G$228,G$229), $B150&lt;G$229), AND($B150&gt;G$230, $B150&lt;G$231), AND($B150 &gt; (G$9 + G$13*$A$229), $B150 &lt; (G$10 - G$14*$A$229))), G150, "")</f>
        <v>50.151000000000003</v>
      </c>
      <c r="CK150" s="2">
        <f t="shared" ref="CK150:CK213" si="308">IF(OR(AND($B150&gt;AVERAGE(H$228,H$229), $B150&lt;H$229), AND($B150&gt;H$230, $B150&lt;H$231), AND($B150 &gt; (H$9 + H$13*$A$229), $B150 &lt; (H$10 - H$14*$A$229))), H150, "")</f>
        <v>52.283000000000001</v>
      </c>
      <c r="CL150" s="2">
        <f t="shared" ref="CL150:CL213" si="309">IF(OR(AND($B150&gt;AVERAGE(I$228,I$229), $B150&lt;I$229), AND($B150&gt;I$230, $B150&lt;I$231), AND($B150 &gt; (I$9 + I$13*$A$229), $B150 &lt; (I$10 - I$14*$A$229))), I150, "")</f>
        <v>55.377000000000002</v>
      </c>
      <c r="CM150" s="2">
        <f t="shared" ref="CM150:CM213" si="310">IF(OR(AND($B150&gt;AVERAGE(J$228,J$229), $B150&lt;J$229), AND($B150&gt;J$230, $B150&lt;J$231), AND($B150 &gt; (J$9 + J$13*$A$229), $B150 &lt; (J$10 - J$14*$A$229))), J150, "")</f>
        <v>56.131999999999998</v>
      </c>
      <c r="CN150" s="2">
        <f t="shared" ref="CN150:CN213" si="311">IF(OR(AND($B150&gt;AVERAGE(K$228,K$229), $B150&lt;K$229), AND($B150&gt;K$230, $B150&lt;K$231), AND($B150 &gt; (K$9 + K$13*$A$229), $B150 &lt; (K$10 - K$14*$A$229))), K150, "")</f>
        <v>56.527999999999999</v>
      </c>
      <c r="CO150" s="2">
        <f t="shared" ref="CO150:CO213" si="312">IF(OR(AND($B150&gt;AVERAGE(L$228,L$229), $B150&lt;L$229), AND($B150&gt;L$230, $B150&lt;L$231), AND($B150 &gt; (L$9 + L$13*$A$229), $B150 &lt; (L$10 - L$14*$A$229))), L150, "")</f>
        <v>57.094000000000001</v>
      </c>
      <c r="CP150" s="2">
        <f t="shared" ref="CP150:CP213" si="313">IF(OR(AND($B150&gt;AVERAGE(M$228,M$229), $B150&lt;M$229), AND($B150&gt;M$230, $B150&lt;M$231), AND($B150 &gt; (M$9 + M$13*$A$229), $B150 &lt; (M$10 - M$14*$A$229))), M150, "")</f>
        <v>57.433999999999997</v>
      </c>
      <c r="CQ150" s="2">
        <f t="shared" ref="CQ150:CQ213" si="314">IF(OR(AND($B150&gt;AVERAGE(N$228,N$229), $B150&lt;N$229), AND($B150&gt;N$230, $B150&lt;N$231), AND($B150 &gt; (N$9 + N$13*$A$229), $B150 &lt; (N$10 - N$14*$A$229))), N150, "")</f>
        <v>54.83</v>
      </c>
      <c r="CR150" s="2" t="str">
        <f t="shared" ref="CR150:CR213" si="315">IF(OR(AND($B150&gt;AVERAGE(O$228,O$229), $B150&lt;O$229), AND($B150&gt;O$230, $B150&lt;O$231), AND($B150 &gt; (O$9 + O$13*$A$229), $B150 &lt; (O$10 - O$14*$A$229))), O150, "")</f>
        <v/>
      </c>
      <c r="CS150" s="2">
        <f t="shared" ref="CS150:CS213" si="316">IF(OR(AND($B150&gt;AVERAGE(P$228,P$229), $B150&lt;P$229), AND($B150&gt;P$230, $B150&lt;P$231), AND($B150 &gt; (P$9 + P$13*$A$229), $B150 &lt; (P$10 - P$14*$A$229))), P150, "")</f>
        <v>49.151000000000003</v>
      </c>
      <c r="CT150" s="2">
        <f t="shared" ref="CT150:CT213" si="317">IF(OR(AND($B150&gt;AVERAGE(Q$228,Q$229), $B150&lt;Q$229), AND($B150&gt;Q$230, $B150&lt;Q$231), AND($B150 &gt; (Q$9 + Q$13*$A$229), $B150 &lt; (Q$10 - Q$14*$A$229))), Q150, "")</f>
        <v>46.774000000000001</v>
      </c>
      <c r="CV150" s="2">
        <f t="shared" ref="CV150:CV213" si="318">BP$223*$B150+BP$224</f>
        <v>36.505231840025587</v>
      </c>
      <c r="CW150" s="2">
        <f t="shared" ref="CW150:CW213" si="319">BQ$223*$B150+BQ$224</f>
        <v>43.992540368806125</v>
      </c>
      <c r="CX150" s="2">
        <f t="shared" ref="CX150:CX213" si="320">BR$223*$B150+BR$224</f>
        <v>45.90640842815003</v>
      </c>
      <c r="CY150" s="2">
        <f t="shared" ref="CY150:CY213" si="321">BS$223*$B150+BS$224</f>
        <v>49.044871709312332</v>
      </c>
      <c r="CZ150" s="2">
        <f t="shared" ref="CZ150:CZ213" si="322">BT$223*$B150+BT$224</f>
        <v>51.306939676161676</v>
      </c>
      <c r="DA150" s="2">
        <f t="shared" ref="DA150:DA213" si="323">BU$223*$B150+BU$224</f>
        <v>53.830480590737707</v>
      </c>
      <c r="DB150" s="2">
        <f t="shared" ref="DB150:DB213" si="324">BV$223*$B150+BV$224</f>
        <v>56.942418038922163</v>
      </c>
      <c r="DC150" s="2">
        <f t="shared" ref="DC150:DC213" si="325">BW$223*$B150+BW$224</f>
        <v>57.002254210596554</v>
      </c>
      <c r="DD150" s="2">
        <f t="shared" ref="DD150:DD213" si="326">BX$223*$B150+BX$224</f>
        <v>58.425734106357467</v>
      </c>
      <c r="DE150" s="2">
        <f t="shared" ref="DE150:DE213" si="327">BY$223*$B150+BY$224</f>
        <v>59.641297399207197</v>
      </c>
      <c r="DF150" s="2">
        <f t="shared" ref="DF150:DF213" si="328">BZ$223*$B150+BZ$224</f>
        <v>59.164712200598828</v>
      </c>
      <c r="DG150" s="2">
        <f t="shared" ref="DG150:DG213" si="329">CA$223*$B150+CA$224</f>
        <v>57.728683905861203</v>
      </c>
      <c r="DH150" s="2">
        <f t="shared" ref="DH150:DH213" si="330">CB$223*$B150+CB$224</f>
        <v>55.533245429410997</v>
      </c>
      <c r="DI150" s="2">
        <f t="shared" ref="DI150:DI213" si="331">CC$223*$B150+CC$224</f>
        <v>52.802122493487921</v>
      </c>
      <c r="DJ150" s="2">
        <f t="shared" ref="DJ150:DJ213" si="332">CD$223*$B150+CD$224</f>
        <v>49.344847058590986</v>
      </c>
      <c r="DL150" s="2">
        <f t="shared" ref="DL150:DL213" si="333">CF$223*$B150+CF$224</f>
        <v>35.631975224982774</v>
      </c>
      <c r="DM150" s="2">
        <f t="shared" ref="DM150:DM213" si="334">CG$223*$B150+CG$224</f>
        <v>39.885645111864072</v>
      </c>
      <c r="DN150" s="2">
        <f t="shared" ref="DN150:DN213" si="335">CH$223*$B150+CH$224</f>
        <v>43.739251853308332</v>
      </c>
      <c r="DO150" s="2">
        <f t="shared" ref="DO150:DO213" si="336">CI$223*$B150+CI$224</f>
        <v>47.352526855394757</v>
      </c>
      <c r="DP150" s="2">
        <f t="shared" ref="DP150:DP213" si="337">CJ$223*$B150+CJ$224</f>
        <v>50.490969045668457</v>
      </c>
      <c r="DQ150" s="2">
        <f t="shared" ref="DQ150:DQ213" si="338">CK$223*$B150+CK$224</f>
        <v>53.063677485419404</v>
      </c>
      <c r="DR150" s="2">
        <f t="shared" ref="DR150:DR213" si="339">CL$223*$B150+CL$224</f>
        <v>55.199578337922752</v>
      </c>
      <c r="DS150" s="2">
        <f t="shared" ref="DS150:DS213" si="340">CM$223*$B150+CM$224</f>
        <v>56.116315113417627</v>
      </c>
      <c r="DT150" s="2">
        <f t="shared" ref="DT150:DT213" si="341">CN$223*$B150+CN$224</f>
        <v>56.628052957242375</v>
      </c>
      <c r="DU150" s="2">
        <f t="shared" ref="DU150:DU213" si="342">CO$223*$B150+CO$224</f>
        <v>57.126957132446172</v>
      </c>
      <c r="DV150" s="2">
        <f t="shared" ref="DV150:DV213" si="343">CP$223*$B150+CP$224</f>
        <v>57.087362478584645</v>
      </c>
      <c r="DW150" s="2">
        <f t="shared" ref="DW150:DW213" si="344">CQ$223*$B150+CQ$224</f>
        <v>55.478131835400006</v>
      </c>
      <c r="DX150" s="2">
        <f t="shared" ref="DX150:DX213" si="345">CR$223*$B150+CR$224</f>
        <v>52.194263930960602</v>
      </c>
      <c r="DY150" s="2">
        <f t="shared" ref="DY150:DY213" si="346">CS$223*$B150+CS$224</f>
        <v>49.94716190212457</v>
      </c>
      <c r="DZ150" s="2">
        <f t="shared" ref="DZ150:DZ213" si="347">CT$223*$B150+CT$224</f>
        <v>46.487290429541154</v>
      </c>
      <c r="EB150" s="2">
        <f t="shared" ref="EB150:EB213" si="348">POWER(10,($B150-C$224)/C$225)/(1+POWER(10,($B150-C$224)/C$225))</f>
        <v>0.93140967715787759</v>
      </c>
      <c r="EC150" s="2">
        <f t="shared" ref="EC150:EC213" si="349">POWER(10,($B150-D$224)/D$225)/(1+POWER(10,($B150-D$224)/D$225))</f>
        <v>0.91626820776859341</v>
      </c>
      <c r="ED150" s="2">
        <f t="shared" ref="ED150:ED213" si="350">POWER(10,($B150-E$224)/E$225)/(1+POWER(10,($B150-E$224)/E$225))</f>
        <v>0.91834806047037343</v>
      </c>
      <c r="EE150" s="2">
        <f t="shared" ref="EE150:EE213" si="351">POWER(10,($B150-F$224)/F$225)/(1+POWER(10,($B150-F$224)/F$225))</f>
        <v>0.91434953185450341</v>
      </c>
      <c r="EF150" s="2">
        <f t="shared" ref="EF150:EF213" si="352">POWER(10,($B150-G$224)/G$225)/(1+POWER(10,($B150-G$224)/G$225))</f>
        <v>0.93142194231902897</v>
      </c>
      <c r="EG150" s="2">
        <f t="shared" ref="EG150:EG213" si="353">POWER(10,($B150-H$224)/H$225)/(1+POWER(10,($B150-H$224)/H$225))</f>
        <v>0.92651869682674792</v>
      </c>
      <c r="EH150" s="2">
        <f t="shared" ref="EH150:EH213" si="354">POWER(10,($B150-I$224)/I$225)/(1+POWER(10,($B150-I$224)/I$225))</f>
        <v>0.93813727280945114</v>
      </c>
      <c r="EI150" s="2">
        <f t="shared" ref="EI150:EI213" si="355">POWER(10,($B150-J$224)/J$225)/(1+POWER(10,($B150-J$224)/J$225))</f>
        <v>0.9487452676806063</v>
      </c>
      <c r="EJ150" s="2">
        <f t="shared" ref="EJ150:EJ213" si="356">POWER(10,($B150-K$224)/K$225)/(1+POWER(10,($B150-K$224)/K$225))</f>
        <v>0.9454813870240274</v>
      </c>
      <c r="EK150" s="2">
        <f t="shared" ref="EK150:EK213" si="357">POWER(10,($B150-L$224)/L$225)/(1+POWER(10,($B150-L$224)/L$225))</f>
        <v>0.94135628064233923</v>
      </c>
      <c r="EL150" s="2">
        <f t="shared" ref="EL150:EL213" si="358">POWER(10,($B150-M$224)/M$225)/(1+POWER(10,($B150-M$224)/M$225))</f>
        <v>0.93183992431776075</v>
      </c>
      <c r="EM150" s="2">
        <f t="shared" ref="EM150:EM213" si="359">POWER(10,($B150-N$224)/N$225)/(1+POWER(10,($B150-N$224)/N$225))</f>
        <v>0.92324311959948913</v>
      </c>
      <c r="EN150" s="2">
        <f t="shared" ref="EN150:EN213" si="360">POWER(10,($B150-O$224)/O$225)/(1+POWER(10,($B150-O$224)/O$225))</f>
        <v>0.91071082782625556</v>
      </c>
      <c r="EO150" s="2">
        <f t="shared" ref="EO150:EO213" si="361">POWER(10,($B150-P$224)/P$225)/(1+POWER(10,($B150-P$224)/P$225))</f>
        <v>0.9033209215090201</v>
      </c>
      <c r="EP150" s="2">
        <f t="shared" ref="EP150:EP213" si="362">POWER(10,($B150-Q$224)/Q$225)/(1+POWER(10,($B150-Q$224)/Q$225))</f>
        <v>0.9129131234067378</v>
      </c>
    </row>
    <row r="151" spans="2:146" x14ac:dyDescent="0.25">
      <c r="B151" s="2">
        <v>129</v>
      </c>
      <c r="C151" s="49">
        <v>34.8947</v>
      </c>
      <c r="D151" s="49">
        <v>39</v>
      </c>
      <c r="E151" s="49">
        <v>43.244999999999997</v>
      </c>
      <c r="F151" s="49">
        <v>47.207999999999998</v>
      </c>
      <c r="G151" s="49">
        <v>49.887</v>
      </c>
      <c r="H151" s="49">
        <v>52.924999999999997</v>
      </c>
      <c r="I151" s="49">
        <v>55.83</v>
      </c>
      <c r="J151" s="49">
        <v>56.018999999999998</v>
      </c>
      <c r="K151" s="49">
        <v>55.472000000000001</v>
      </c>
      <c r="L151" s="49">
        <v>56.396000000000001</v>
      </c>
      <c r="M151" s="49">
        <v>55.716999999999999</v>
      </c>
      <c r="N151" s="49">
        <v>52.66</v>
      </c>
      <c r="O151" s="49">
        <v>51.924999999999997</v>
      </c>
      <c r="P151" s="49">
        <v>51.17</v>
      </c>
      <c r="Q151" s="49">
        <v>46.283000000000001</v>
      </c>
      <c r="T151" s="4">
        <f t="shared" si="243"/>
        <v>35.64786416246087</v>
      </c>
      <c r="U151" s="4">
        <f t="shared" si="244"/>
        <v>40.415041116053615</v>
      </c>
      <c r="V151" s="4">
        <f t="shared" si="245"/>
        <v>44.069998431744224</v>
      </c>
      <c r="W151" s="4">
        <f t="shared" si="246"/>
        <v>48.575991066260826</v>
      </c>
      <c r="X151" s="4">
        <f t="shared" si="247"/>
        <v>50.588219493790049</v>
      </c>
      <c r="Y151" s="4">
        <f t="shared" si="248"/>
        <v>53.416721861078514</v>
      </c>
      <c r="Z151" s="4">
        <f t="shared" si="249"/>
        <v>55.223543842288478</v>
      </c>
      <c r="AA151" s="4">
        <f t="shared" si="250"/>
        <v>56.212624352521892</v>
      </c>
      <c r="AB151" s="4">
        <f t="shared" si="251"/>
        <v>56.60866265425242</v>
      </c>
      <c r="AC151" s="4">
        <f t="shared" si="252"/>
        <v>57.134664437919895</v>
      </c>
      <c r="AD151" s="4">
        <f t="shared" si="253"/>
        <v>57.232497177276095</v>
      </c>
      <c r="AE151" s="4">
        <f t="shared" si="254"/>
        <v>55.631836433772065</v>
      </c>
      <c r="AF151" s="4">
        <f t="shared" si="255"/>
        <v>52.657351750196931</v>
      </c>
      <c r="AG151" s="4">
        <f t="shared" si="256"/>
        <v>50.180054667318693</v>
      </c>
      <c r="AH151" s="4">
        <f t="shared" si="257"/>
        <v>46.629983698607212</v>
      </c>
      <c r="AJ151" s="4">
        <f t="shared" si="258"/>
        <v>-0.75316416246086959</v>
      </c>
      <c r="AK151" s="4">
        <f t="shared" si="259"/>
        <v>-1.4150411160536152</v>
      </c>
      <c r="AL151" s="4">
        <f t="shared" si="260"/>
        <v>-0.82499843174422693</v>
      </c>
      <c r="AM151" s="4">
        <f t="shared" si="261"/>
        <v>-1.3679910662608279</v>
      </c>
      <c r="AN151" s="4">
        <f t="shared" si="262"/>
        <v>-0.70121949379004889</v>
      </c>
      <c r="AO151" s="4">
        <f t="shared" si="263"/>
        <v>-0.49172186107851701</v>
      </c>
      <c r="AP151" s="4">
        <f t="shared" si="264"/>
        <v>0.60645615771151995</v>
      </c>
      <c r="AQ151" s="4">
        <f t="shared" si="265"/>
        <v>-0.19362435252189414</v>
      </c>
      <c r="AR151" s="4">
        <f t="shared" si="266"/>
        <v>-1.1366626542524187</v>
      </c>
      <c r="AS151" s="4">
        <f t="shared" si="267"/>
        <v>-0.73866443791989411</v>
      </c>
      <c r="AT151" s="4">
        <f t="shared" si="268"/>
        <v>-1.5154971772760959</v>
      </c>
      <c r="AU151" s="4">
        <f t="shared" si="269"/>
        <v>-2.9718364337720686</v>
      </c>
      <c r="AV151" s="4">
        <f t="shared" si="270"/>
        <v>-0.73235175019693344</v>
      </c>
      <c r="AW151" s="4">
        <f t="shared" si="271"/>
        <v>0.9899453326813088</v>
      </c>
      <c r="AX151" s="4">
        <f t="shared" si="272"/>
        <v>-0.34698369860721101</v>
      </c>
      <c r="AZ151" s="2">
        <f t="shared" si="273"/>
        <v>35.647863115595257</v>
      </c>
      <c r="BA151" s="2">
        <f t="shared" si="274"/>
        <v>40.140115829374814</v>
      </c>
      <c r="BB151" s="2">
        <f t="shared" si="275"/>
        <v>43.826277816934578</v>
      </c>
      <c r="BC151" s="2">
        <f t="shared" si="276"/>
        <v>47.401206676641578</v>
      </c>
      <c r="BD151" s="2">
        <f t="shared" si="277"/>
        <v>50.437405238763859</v>
      </c>
      <c r="BE151" s="2">
        <f t="shared" si="278"/>
        <v>53.014298971448518</v>
      </c>
      <c r="BF151" s="2">
        <f t="shared" si="279"/>
        <v>55.186273850738168</v>
      </c>
      <c r="BG151" s="2">
        <f t="shared" si="280"/>
        <v>56.031441161609472</v>
      </c>
      <c r="BH151" s="2">
        <f t="shared" si="281"/>
        <v>56.586920336728056</v>
      </c>
      <c r="BI151" s="2">
        <f t="shared" si="282"/>
        <v>57.119141234471599</v>
      </c>
      <c r="BJ151" s="2">
        <f t="shared" si="283"/>
        <v>57.11077542834807</v>
      </c>
      <c r="BK151" s="2">
        <f t="shared" si="284"/>
        <v>55.5008874219291</v>
      </c>
      <c r="BL151" s="2">
        <f t="shared" si="285"/>
        <v>52.327287824481736</v>
      </c>
      <c r="BM151" s="2">
        <f t="shared" si="286"/>
        <v>50.090597287551113</v>
      </c>
      <c r="BN151" s="2">
        <f t="shared" si="287"/>
        <v>46.628192604983724</v>
      </c>
      <c r="BP151" s="2" t="str">
        <f t="shared" si="288"/>
        <v/>
      </c>
      <c r="BQ151" s="2" t="str">
        <f t="shared" si="289"/>
        <v/>
      </c>
      <c r="BR151" s="2" t="str">
        <f t="shared" si="290"/>
        <v/>
      </c>
      <c r="BS151" s="2" t="str">
        <f t="shared" si="291"/>
        <v/>
      </c>
      <c r="BT151" s="2" t="str">
        <f t="shared" si="292"/>
        <v/>
      </c>
      <c r="BU151" s="2" t="str">
        <f t="shared" si="293"/>
        <v/>
      </c>
      <c r="BV151" s="2" t="str">
        <f t="shared" si="294"/>
        <v/>
      </c>
      <c r="BW151" s="2" t="str">
        <f t="shared" si="295"/>
        <v/>
      </c>
      <c r="BX151" s="2" t="str">
        <f t="shared" si="296"/>
        <v/>
      </c>
      <c r="BY151" s="2" t="str">
        <f t="shared" si="297"/>
        <v/>
      </c>
      <c r="BZ151" s="2" t="str">
        <f t="shared" si="298"/>
        <v/>
      </c>
      <c r="CA151" s="2" t="str">
        <f t="shared" si="299"/>
        <v/>
      </c>
      <c r="CB151" s="2" t="str">
        <f t="shared" si="300"/>
        <v/>
      </c>
      <c r="CC151" s="2" t="str">
        <f t="shared" si="301"/>
        <v/>
      </c>
      <c r="CD151" s="2" t="str">
        <f t="shared" si="302"/>
        <v/>
      </c>
      <c r="CF151" s="2">
        <f t="shared" si="303"/>
        <v>34.8947</v>
      </c>
      <c r="CG151" s="2" t="str">
        <f t="shared" si="304"/>
        <v/>
      </c>
      <c r="CH151" s="2">
        <f t="shared" si="305"/>
        <v>43.244999999999997</v>
      </c>
      <c r="CI151" s="2">
        <f t="shared" si="306"/>
        <v>47.207999999999998</v>
      </c>
      <c r="CJ151" s="2">
        <f t="shared" si="307"/>
        <v>49.887</v>
      </c>
      <c r="CK151" s="2">
        <f t="shared" si="308"/>
        <v>52.924999999999997</v>
      </c>
      <c r="CL151" s="2">
        <f t="shared" si="309"/>
        <v>55.83</v>
      </c>
      <c r="CM151" s="2">
        <f t="shared" si="310"/>
        <v>56.018999999999998</v>
      </c>
      <c r="CN151" s="2">
        <f t="shared" si="311"/>
        <v>55.472000000000001</v>
      </c>
      <c r="CO151" s="2">
        <f t="shared" si="312"/>
        <v>56.396000000000001</v>
      </c>
      <c r="CP151" s="2">
        <f t="shared" si="313"/>
        <v>55.716999999999999</v>
      </c>
      <c r="CQ151" s="2">
        <f t="shared" si="314"/>
        <v>52.66</v>
      </c>
      <c r="CR151" s="2">
        <f t="shared" si="315"/>
        <v>51.924999999999997</v>
      </c>
      <c r="CS151" s="2">
        <f t="shared" si="316"/>
        <v>51.17</v>
      </c>
      <c r="CT151" s="2">
        <f t="shared" si="317"/>
        <v>46.283000000000001</v>
      </c>
      <c r="CV151" s="2">
        <f t="shared" si="318"/>
        <v>36.457174443165819</v>
      </c>
      <c r="CW151" s="2">
        <f t="shared" si="319"/>
        <v>43.961007904280429</v>
      </c>
      <c r="CX151" s="2">
        <f t="shared" si="320"/>
        <v>45.845629962073332</v>
      </c>
      <c r="CY151" s="2">
        <f t="shared" si="321"/>
        <v>48.978737790626141</v>
      </c>
      <c r="CZ151" s="2">
        <f t="shared" si="322"/>
        <v>51.226537897835769</v>
      </c>
      <c r="DA151" s="2">
        <f t="shared" si="323"/>
        <v>53.742961229817283</v>
      </c>
      <c r="DB151" s="2">
        <f t="shared" si="324"/>
        <v>56.872171032934141</v>
      </c>
      <c r="DC151" s="2">
        <f t="shared" si="325"/>
        <v>56.910426918457226</v>
      </c>
      <c r="DD151" s="2">
        <f t="shared" si="326"/>
        <v>58.338097610955629</v>
      </c>
      <c r="DE151" s="2">
        <f t="shared" si="327"/>
        <v>59.541559339650007</v>
      </c>
      <c r="DF151" s="2">
        <f t="shared" si="328"/>
        <v>59.055983907185656</v>
      </c>
      <c r="DG151" s="2">
        <f t="shared" si="329"/>
        <v>57.598081835775488</v>
      </c>
      <c r="DH151" s="2">
        <f t="shared" si="330"/>
        <v>55.419442294052075</v>
      </c>
      <c r="DI151" s="2">
        <f t="shared" si="331"/>
        <v>52.685234825578426</v>
      </c>
      <c r="DJ151" s="2">
        <f t="shared" si="332"/>
        <v>49.237042610895877</v>
      </c>
      <c r="DL151" s="2">
        <f t="shared" si="333"/>
        <v>35.59350833835687</v>
      </c>
      <c r="DM151" s="2">
        <f t="shared" si="334"/>
        <v>39.821672218346706</v>
      </c>
      <c r="DN151" s="2">
        <f t="shared" si="335"/>
        <v>43.662531608650568</v>
      </c>
      <c r="DO151" s="2">
        <f t="shared" si="336"/>
        <v>47.266435994090017</v>
      </c>
      <c r="DP151" s="2">
        <f t="shared" si="337"/>
        <v>50.384415871556897</v>
      </c>
      <c r="DQ151" s="2">
        <f t="shared" si="338"/>
        <v>52.961594320961105</v>
      </c>
      <c r="DR151" s="2">
        <f t="shared" si="339"/>
        <v>55.084884170020473</v>
      </c>
      <c r="DS151" s="2">
        <f t="shared" si="340"/>
        <v>55.988133355389763</v>
      </c>
      <c r="DT151" s="2">
        <f t="shared" si="341"/>
        <v>56.494828331978461</v>
      </c>
      <c r="DU151" s="2">
        <f t="shared" si="342"/>
        <v>56.981510132875442</v>
      </c>
      <c r="DV151" s="2">
        <f t="shared" si="343"/>
        <v>56.981011225190571</v>
      </c>
      <c r="DW151" s="2">
        <f t="shared" si="344"/>
        <v>55.341871750250917</v>
      </c>
      <c r="DX151" s="2">
        <f t="shared" si="345"/>
        <v>52.050797793287209</v>
      </c>
      <c r="DY151" s="2">
        <f t="shared" si="346"/>
        <v>49.837336979786954</v>
      </c>
      <c r="DZ151" s="2">
        <f t="shared" si="347"/>
        <v>46.401220557810802</v>
      </c>
      <c r="EB151" s="2">
        <f t="shared" si="348"/>
        <v>0.9370650568133474</v>
      </c>
      <c r="EC151" s="2">
        <f t="shared" si="349"/>
        <v>0.92306890883234116</v>
      </c>
      <c r="ED151" s="2">
        <f t="shared" si="350"/>
        <v>0.92499366415293205</v>
      </c>
      <c r="EE151" s="2">
        <f t="shared" si="351"/>
        <v>0.92129268168485656</v>
      </c>
      <c r="EF151" s="2">
        <f t="shared" si="352"/>
        <v>0.93707637901230445</v>
      </c>
      <c r="EG151" s="2">
        <f t="shared" si="353"/>
        <v>0.9325481410972879</v>
      </c>
      <c r="EH151" s="2">
        <f t="shared" si="354"/>
        <v>0.94327173615968407</v>
      </c>
      <c r="EI151" s="2">
        <f t="shared" si="355"/>
        <v>0.95304336064574346</v>
      </c>
      <c r="EJ151" s="2">
        <f t="shared" si="356"/>
        <v>0.95003876763969097</v>
      </c>
      <c r="EK151" s="2">
        <f t="shared" si="357"/>
        <v>0.94623888430271108</v>
      </c>
      <c r="EL151" s="2">
        <f t="shared" si="358"/>
        <v>0.9374622112939186</v>
      </c>
      <c r="EM151" s="2">
        <f t="shared" si="359"/>
        <v>0.92952089315689079</v>
      </c>
      <c r="EN151" s="2">
        <f t="shared" si="360"/>
        <v>0.91792246669788247</v>
      </c>
      <c r="EO151" s="2">
        <f t="shared" si="361"/>
        <v>0.91107114037169012</v>
      </c>
      <c r="EP151" s="2">
        <f t="shared" si="362"/>
        <v>0.91996252129924561</v>
      </c>
    </row>
    <row r="152" spans="2:146" x14ac:dyDescent="0.25">
      <c r="B152" s="2">
        <v>130</v>
      </c>
      <c r="C152" s="49">
        <v>35.315800000000003</v>
      </c>
      <c r="D152" s="49">
        <v>39.283000000000001</v>
      </c>
      <c r="E152" s="49">
        <v>42.962000000000003</v>
      </c>
      <c r="F152" s="49">
        <v>45.792000000000002</v>
      </c>
      <c r="G152" s="49">
        <v>48.396000000000001</v>
      </c>
      <c r="H152" s="49">
        <v>52.868000000000002</v>
      </c>
      <c r="I152" s="49">
        <v>53.453000000000003</v>
      </c>
      <c r="J152" s="49">
        <v>55.264000000000003</v>
      </c>
      <c r="K152" s="49">
        <v>56.17</v>
      </c>
      <c r="L152" s="49">
        <v>56.357999999999997</v>
      </c>
      <c r="M152" s="49">
        <v>55.924999999999997</v>
      </c>
      <c r="N152" s="49">
        <v>55.433999999999997</v>
      </c>
      <c r="O152" s="49">
        <v>51.151000000000003</v>
      </c>
      <c r="P152" s="49">
        <v>49.83</v>
      </c>
      <c r="Q152" s="49">
        <v>45.566000000000003</v>
      </c>
      <c r="T152" s="4">
        <f t="shared" si="243"/>
        <v>35.604339226929824</v>
      </c>
      <c r="U152" s="4">
        <f t="shared" si="244"/>
        <v>40.256628058598849</v>
      </c>
      <c r="V152" s="4">
        <f t="shared" si="245"/>
        <v>43.851656005761875</v>
      </c>
      <c r="W152" s="4">
        <f t="shared" si="246"/>
        <v>47.902785308927299</v>
      </c>
      <c r="X152" s="4">
        <f t="shared" si="247"/>
        <v>50.385730283414588</v>
      </c>
      <c r="Y152" s="4">
        <f t="shared" si="248"/>
        <v>53.079282104139459</v>
      </c>
      <c r="Z152" s="4">
        <f t="shared" si="249"/>
        <v>55.100627586768262</v>
      </c>
      <c r="AA152" s="4">
        <f t="shared" si="250"/>
        <v>56.318116014181633</v>
      </c>
      <c r="AB152" s="4">
        <f t="shared" si="251"/>
        <v>56.494291202759335</v>
      </c>
      <c r="AC152" s="4">
        <f t="shared" si="252"/>
        <v>56.976485758293066</v>
      </c>
      <c r="AD152" s="4">
        <f t="shared" si="253"/>
        <v>57.042434521675681</v>
      </c>
      <c r="AE152" s="4">
        <f t="shared" si="254"/>
        <v>55.402850115438198</v>
      </c>
      <c r="AF152" s="4">
        <f t="shared" si="255"/>
        <v>52.339753669374545</v>
      </c>
      <c r="AG152" s="4">
        <f t="shared" si="256"/>
        <v>50.000610539816748</v>
      </c>
      <c r="AH152" s="4">
        <f t="shared" si="257"/>
        <v>46.522919818091133</v>
      </c>
      <c r="AJ152" s="4">
        <f t="shared" si="258"/>
        <v>-0.28853922692982081</v>
      </c>
      <c r="AK152" s="4">
        <f t="shared" si="259"/>
        <v>-0.97362805859884816</v>
      </c>
      <c r="AL152" s="4">
        <f t="shared" si="260"/>
        <v>-0.88965600576187143</v>
      </c>
      <c r="AM152" s="4">
        <f t="shared" si="261"/>
        <v>-2.1107853089272979</v>
      </c>
      <c r="AN152" s="4">
        <f t="shared" si="262"/>
        <v>-1.9897302834145876</v>
      </c>
      <c r="AO152" s="4">
        <f t="shared" si="263"/>
        <v>-0.21128210413945681</v>
      </c>
      <c r="AP152" s="4">
        <f t="shared" si="264"/>
        <v>-1.6476275867682588</v>
      </c>
      <c r="AQ152" s="4">
        <f t="shared" si="265"/>
        <v>-1.0541160141816306</v>
      </c>
      <c r="AR152" s="4">
        <f t="shared" si="266"/>
        <v>-0.32429120275933343</v>
      </c>
      <c r="AS152" s="4">
        <f t="shared" si="267"/>
        <v>-0.61848575829306895</v>
      </c>
      <c r="AT152" s="4">
        <f t="shared" si="268"/>
        <v>-1.1174345216756834</v>
      </c>
      <c r="AU152" s="4">
        <f t="shared" si="269"/>
        <v>3.1149884561799013E-2</v>
      </c>
      <c r="AV152" s="4">
        <f t="shared" si="270"/>
        <v>-1.1887536693745417</v>
      </c>
      <c r="AW152" s="4">
        <f t="shared" si="271"/>
        <v>-0.17061053981674945</v>
      </c>
      <c r="AX152" s="4">
        <f t="shared" si="272"/>
        <v>-0.95691981809113003</v>
      </c>
      <c r="AZ152" s="2">
        <f t="shared" si="273"/>
        <v>35.604336101566417</v>
      </c>
      <c r="BA152" s="2">
        <f t="shared" si="274"/>
        <v>40.052394254915278</v>
      </c>
      <c r="BB152" s="2">
        <f t="shared" si="275"/>
        <v>43.737239591198261</v>
      </c>
      <c r="BC152" s="2">
        <f t="shared" si="276"/>
        <v>47.305557146040705</v>
      </c>
      <c r="BD152" s="2">
        <f t="shared" si="277"/>
        <v>50.327967736887324</v>
      </c>
      <c r="BE152" s="2">
        <f t="shared" si="278"/>
        <v>52.908766620785336</v>
      </c>
      <c r="BF152" s="2">
        <f t="shared" si="279"/>
        <v>55.06543344850752</v>
      </c>
      <c r="BG152" s="2">
        <f t="shared" si="280"/>
        <v>55.901175990564958</v>
      </c>
      <c r="BH152" s="2">
        <f t="shared" si="281"/>
        <v>56.448049866227706</v>
      </c>
      <c r="BI152" s="2">
        <f t="shared" si="282"/>
        <v>56.964432570243559</v>
      </c>
      <c r="BJ152" s="2">
        <f t="shared" si="283"/>
        <v>56.993524828232943</v>
      </c>
      <c r="BK152" s="2">
        <f t="shared" si="284"/>
        <v>55.351906598575745</v>
      </c>
      <c r="BL152" s="2">
        <f t="shared" si="285"/>
        <v>52.163564499371695</v>
      </c>
      <c r="BM152" s="2">
        <f t="shared" si="286"/>
        <v>49.959732458353031</v>
      </c>
      <c r="BN152" s="2">
        <f t="shared" si="287"/>
        <v>46.522022013877454</v>
      </c>
      <c r="BP152" s="2" t="str">
        <f t="shared" si="288"/>
        <v/>
      </c>
      <c r="BQ152" s="2" t="str">
        <f t="shared" si="289"/>
        <v/>
      </c>
      <c r="BR152" s="2" t="str">
        <f t="shared" si="290"/>
        <v/>
      </c>
      <c r="BS152" s="2" t="str">
        <f t="shared" si="291"/>
        <v/>
      </c>
      <c r="BT152" s="2" t="str">
        <f t="shared" si="292"/>
        <v/>
      </c>
      <c r="BU152" s="2" t="str">
        <f t="shared" si="293"/>
        <v/>
      </c>
      <c r="BV152" s="2" t="str">
        <f t="shared" si="294"/>
        <v/>
      </c>
      <c r="BW152" s="2" t="str">
        <f t="shared" si="295"/>
        <v/>
      </c>
      <c r="BX152" s="2" t="str">
        <f t="shared" si="296"/>
        <v/>
      </c>
      <c r="BY152" s="2" t="str">
        <f t="shared" si="297"/>
        <v/>
      </c>
      <c r="BZ152" s="2" t="str">
        <f t="shared" si="298"/>
        <v/>
      </c>
      <c r="CA152" s="2" t="str">
        <f t="shared" si="299"/>
        <v/>
      </c>
      <c r="CB152" s="2" t="str">
        <f t="shared" si="300"/>
        <v/>
      </c>
      <c r="CC152" s="2" t="str">
        <f t="shared" si="301"/>
        <v/>
      </c>
      <c r="CD152" s="2" t="str">
        <f t="shared" si="302"/>
        <v/>
      </c>
      <c r="CF152" s="2">
        <f t="shared" si="303"/>
        <v>35.315800000000003</v>
      </c>
      <c r="CG152" s="2" t="str">
        <f t="shared" si="304"/>
        <v/>
      </c>
      <c r="CH152" s="2">
        <f t="shared" si="305"/>
        <v>42.962000000000003</v>
      </c>
      <c r="CI152" s="2">
        <f t="shared" si="306"/>
        <v>45.792000000000002</v>
      </c>
      <c r="CJ152" s="2">
        <f t="shared" si="307"/>
        <v>48.396000000000001</v>
      </c>
      <c r="CK152" s="2">
        <f t="shared" si="308"/>
        <v>52.868000000000002</v>
      </c>
      <c r="CL152" s="2">
        <f t="shared" si="309"/>
        <v>53.453000000000003</v>
      </c>
      <c r="CM152" s="2">
        <f t="shared" si="310"/>
        <v>55.264000000000003</v>
      </c>
      <c r="CN152" s="2">
        <f t="shared" si="311"/>
        <v>56.17</v>
      </c>
      <c r="CO152" s="2">
        <f t="shared" si="312"/>
        <v>56.357999999999997</v>
      </c>
      <c r="CP152" s="2">
        <f t="shared" si="313"/>
        <v>55.924999999999997</v>
      </c>
      <c r="CQ152" s="2">
        <f t="shared" si="314"/>
        <v>55.433999999999997</v>
      </c>
      <c r="CR152" s="2">
        <f t="shared" si="315"/>
        <v>51.151000000000003</v>
      </c>
      <c r="CS152" s="2">
        <f t="shared" si="316"/>
        <v>49.83</v>
      </c>
      <c r="CT152" s="2">
        <f t="shared" si="317"/>
        <v>45.566000000000003</v>
      </c>
      <c r="CV152" s="2">
        <f t="shared" si="318"/>
        <v>36.409117046306051</v>
      </c>
      <c r="CW152" s="2">
        <f t="shared" si="319"/>
        <v>43.929475439754732</v>
      </c>
      <c r="CX152" s="2">
        <f t="shared" si="320"/>
        <v>45.784851495996641</v>
      </c>
      <c r="CY152" s="2">
        <f t="shared" si="321"/>
        <v>48.912603871939957</v>
      </c>
      <c r="CZ152" s="2">
        <f t="shared" si="322"/>
        <v>51.146136119509862</v>
      </c>
      <c r="DA152" s="2">
        <f t="shared" si="323"/>
        <v>53.655441868896851</v>
      </c>
      <c r="DB152" s="2">
        <f t="shared" si="324"/>
        <v>56.801924026946118</v>
      </c>
      <c r="DC152" s="2">
        <f t="shared" si="325"/>
        <v>56.818599626317898</v>
      </c>
      <c r="DD152" s="2">
        <f t="shared" si="326"/>
        <v>58.25046111555379</v>
      </c>
      <c r="DE152" s="2">
        <f t="shared" si="327"/>
        <v>59.441821280092825</v>
      </c>
      <c r="DF152" s="2">
        <f t="shared" si="328"/>
        <v>58.947255613772484</v>
      </c>
      <c r="DG152" s="2">
        <f t="shared" si="329"/>
        <v>57.467479765689788</v>
      </c>
      <c r="DH152" s="2">
        <f t="shared" si="330"/>
        <v>55.305639158693161</v>
      </c>
      <c r="DI152" s="2">
        <f t="shared" si="331"/>
        <v>52.568347157668931</v>
      </c>
      <c r="DJ152" s="2">
        <f t="shared" si="332"/>
        <v>49.129238163200775</v>
      </c>
      <c r="DL152" s="2">
        <f t="shared" si="333"/>
        <v>35.555041451730965</v>
      </c>
      <c r="DM152" s="2">
        <f t="shared" si="334"/>
        <v>39.757699324829339</v>
      </c>
      <c r="DN152" s="2">
        <f t="shared" si="335"/>
        <v>43.585811363992804</v>
      </c>
      <c r="DO152" s="2">
        <f t="shared" si="336"/>
        <v>47.18034513278527</v>
      </c>
      <c r="DP152" s="2">
        <f t="shared" si="337"/>
        <v>50.277862697445336</v>
      </c>
      <c r="DQ152" s="2">
        <f t="shared" si="338"/>
        <v>52.859511156502805</v>
      </c>
      <c r="DR152" s="2">
        <f t="shared" si="339"/>
        <v>54.970190002118194</v>
      </c>
      <c r="DS152" s="2">
        <f t="shared" si="340"/>
        <v>55.859951597361899</v>
      </c>
      <c r="DT152" s="2">
        <f t="shared" si="341"/>
        <v>56.361603706714554</v>
      </c>
      <c r="DU152" s="2">
        <f t="shared" si="342"/>
        <v>56.836063133304719</v>
      </c>
      <c r="DV152" s="2">
        <f t="shared" si="343"/>
        <v>56.874659971796497</v>
      </c>
      <c r="DW152" s="2">
        <f t="shared" si="344"/>
        <v>55.205611665101827</v>
      </c>
      <c r="DX152" s="2">
        <f t="shared" si="345"/>
        <v>51.907331655613817</v>
      </c>
      <c r="DY152" s="2">
        <f t="shared" si="346"/>
        <v>49.727512057449331</v>
      </c>
      <c r="DZ152" s="2">
        <f t="shared" si="347"/>
        <v>46.315150686080443</v>
      </c>
      <c r="EB152" s="2">
        <f t="shared" si="348"/>
        <v>0.94228303659703549</v>
      </c>
      <c r="EC152" s="2">
        <f t="shared" si="349"/>
        <v>0.92935984051694187</v>
      </c>
      <c r="ED152" s="2">
        <f t="shared" si="350"/>
        <v>0.93113894330456126</v>
      </c>
      <c r="EE152" s="2">
        <f t="shared" si="351"/>
        <v>0.92771748791029807</v>
      </c>
      <c r="EF152" s="2">
        <f t="shared" si="352"/>
        <v>0.9422934778737625</v>
      </c>
      <c r="EG152" s="2">
        <f t="shared" si="353"/>
        <v>0.93811588934120016</v>
      </c>
      <c r="EH152" s="2">
        <f t="shared" si="354"/>
        <v>0.94800367023904097</v>
      </c>
      <c r="EI152" s="2">
        <f t="shared" si="355"/>
        <v>0.95699736299676241</v>
      </c>
      <c r="EJ152" s="2">
        <f t="shared" si="356"/>
        <v>0.95423362340184459</v>
      </c>
      <c r="EK152" s="2">
        <f t="shared" si="357"/>
        <v>0.95073624269502199</v>
      </c>
      <c r="EL152" s="2">
        <f t="shared" si="358"/>
        <v>0.94264927802167731</v>
      </c>
      <c r="EM152" s="2">
        <f t="shared" si="359"/>
        <v>0.93532119161329952</v>
      </c>
      <c r="EN152" s="2">
        <f t="shared" si="360"/>
        <v>0.92459986521946769</v>
      </c>
      <c r="EO152" s="2">
        <f t="shared" si="361"/>
        <v>0.91825628988963592</v>
      </c>
      <c r="EP152" s="2">
        <f t="shared" si="362"/>
        <v>0.92648724338565869</v>
      </c>
    </row>
    <row r="153" spans="2:146" x14ac:dyDescent="0.25">
      <c r="B153" s="2">
        <v>131</v>
      </c>
      <c r="C153" s="49">
        <v>35.596499999999999</v>
      </c>
      <c r="D153" s="49">
        <v>39.527999999999999</v>
      </c>
      <c r="E153" s="49">
        <v>42.603999999999999</v>
      </c>
      <c r="F153" s="49">
        <v>46.17</v>
      </c>
      <c r="G153" s="49">
        <v>49.716999999999999</v>
      </c>
      <c r="H153" s="49">
        <v>52.396000000000001</v>
      </c>
      <c r="I153" s="49">
        <v>54.377000000000002</v>
      </c>
      <c r="J153" s="49">
        <v>56.792000000000002</v>
      </c>
      <c r="K153" s="49">
        <v>56.113</v>
      </c>
      <c r="L153" s="49">
        <v>55.527999999999999</v>
      </c>
      <c r="M153" s="49">
        <v>55.942999999999998</v>
      </c>
      <c r="N153" s="49">
        <v>55.320999999999998</v>
      </c>
      <c r="O153" s="49">
        <v>51.962000000000003</v>
      </c>
      <c r="P153" s="49">
        <v>49.491</v>
      </c>
      <c r="Q153" s="49">
        <v>44.491</v>
      </c>
      <c r="T153" s="4">
        <f t="shared" si="243"/>
        <v>35.561262657836124</v>
      </c>
      <c r="U153" s="4">
        <f t="shared" si="244"/>
        <v>40.113439213814743</v>
      </c>
      <c r="V153" s="4">
        <f t="shared" si="245"/>
        <v>43.699233325610066</v>
      </c>
      <c r="W153" s="4">
        <f t="shared" si="246"/>
        <v>47.493008697142734</v>
      </c>
      <c r="X153" s="4">
        <f t="shared" si="247"/>
        <v>50.239788388355436</v>
      </c>
      <c r="Y153" s="4">
        <f t="shared" si="248"/>
        <v>52.87160912461006</v>
      </c>
      <c r="Z153" s="4">
        <f t="shared" si="249"/>
        <v>55.024261315188618</v>
      </c>
      <c r="AA153" s="4">
        <f t="shared" si="250"/>
        <v>56.652471314098719</v>
      </c>
      <c r="AB153" s="4">
        <f t="shared" si="251"/>
        <v>56.437212747086818</v>
      </c>
      <c r="AC153" s="4">
        <f t="shared" si="252"/>
        <v>56.836006153820946</v>
      </c>
      <c r="AD153" s="4">
        <f t="shared" si="253"/>
        <v>56.896608763156955</v>
      </c>
      <c r="AE153" s="4">
        <f t="shared" si="254"/>
        <v>55.222230829961767</v>
      </c>
      <c r="AF153" s="4">
        <f t="shared" si="255"/>
        <v>52.088939339294662</v>
      </c>
      <c r="AG153" s="4">
        <f t="shared" si="256"/>
        <v>49.847541592226541</v>
      </c>
      <c r="AH153" s="4">
        <f t="shared" si="257"/>
        <v>46.41823580736812</v>
      </c>
      <c r="AJ153" s="4">
        <f t="shared" si="258"/>
        <v>3.523734216387453E-2</v>
      </c>
      <c r="AK153" s="4">
        <f t="shared" si="259"/>
        <v>-0.58543921381474462</v>
      </c>
      <c r="AL153" s="4">
        <f t="shared" si="260"/>
        <v>-1.0952333256100673</v>
      </c>
      <c r="AM153" s="4">
        <f t="shared" si="261"/>
        <v>-1.3230086971427326</v>
      </c>
      <c r="AN153" s="4">
        <f t="shared" si="262"/>
        <v>-0.52278838835543695</v>
      </c>
      <c r="AO153" s="4">
        <f t="shared" si="263"/>
        <v>-0.47560912461005955</v>
      </c>
      <c r="AP153" s="4">
        <f t="shared" si="264"/>
        <v>-0.64726131518861507</v>
      </c>
      <c r="AQ153" s="4">
        <f t="shared" si="265"/>
        <v>0.13952868590128276</v>
      </c>
      <c r="AR153" s="4">
        <f t="shared" si="266"/>
        <v>-0.32421274708681835</v>
      </c>
      <c r="AS153" s="4">
        <f t="shared" si="267"/>
        <v>-1.3080061538209478</v>
      </c>
      <c r="AT153" s="4">
        <f t="shared" si="268"/>
        <v>-0.9536087631569572</v>
      </c>
      <c r="AU153" s="4">
        <f t="shared" si="269"/>
        <v>9.876917003823138E-2</v>
      </c>
      <c r="AV153" s="4">
        <f t="shared" si="270"/>
        <v>-0.12693933929465828</v>
      </c>
      <c r="AW153" s="4">
        <f t="shared" si="271"/>
        <v>-0.35654159222654158</v>
      </c>
      <c r="AX153" s="4">
        <f t="shared" si="272"/>
        <v>-1.9272358073681204</v>
      </c>
      <c r="AZ153" s="2">
        <f t="shared" si="273"/>
        <v>35.561253892537685</v>
      </c>
      <c r="BA153" s="2">
        <f t="shared" si="274"/>
        <v>39.966275410031265</v>
      </c>
      <c r="BB153" s="2">
        <f t="shared" si="275"/>
        <v>43.649044461006511</v>
      </c>
      <c r="BC153" s="2">
        <f t="shared" si="276"/>
        <v>47.21050395201555</v>
      </c>
      <c r="BD153" s="2">
        <f t="shared" si="277"/>
        <v>50.218622417041651</v>
      </c>
      <c r="BE153" s="2">
        <f t="shared" si="278"/>
        <v>52.803421918532798</v>
      </c>
      <c r="BF153" s="2">
        <f t="shared" si="279"/>
        <v>54.944875550520663</v>
      </c>
      <c r="BG153" s="2">
        <f t="shared" si="280"/>
        <v>55.770940928122933</v>
      </c>
      <c r="BH153" s="2">
        <f t="shared" si="281"/>
        <v>56.309448199457023</v>
      </c>
      <c r="BI153" s="2">
        <f t="shared" si="282"/>
        <v>56.810262741674848</v>
      </c>
      <c r="BJ153" s="2">
        <f t="shared" si="283"/>
        <v>56.877139613068103</v>
      </c>
      <c r="BK153" s="2">
        <f t="shared" si="284"/>
        <v>55.203873467382863</v>
      </c>
      <c r="BL153" s="2">
        <f t="shared" si="285"/>
        <v>52.001166797478405</v>
      </c>
      <c r="BM153" s="2">
        <f t="shared" si="286"/>
        <v>49.830478637797562</v>
      </c>
      <c r="BN153" s="2">
        <f t="shared" si="287"/>
        <v>46.417511355498917</v>
      </c>
      <c r="BP153" s="2" t="str">
        <f t="shared" si="288"/>
        <v/>
      </c>
      <c r="BQ153" s="2" t="str">
        <f t="shared" si="289"/>
        <v/>
      </c>
      <c r="BR153" s="2" t="str">
        <f t="shared" si="290"/>
        <v/>
      </c>
      <c r="BS153" s="2" t="str">
        <f t="shared" si="291"/>
        <v/>
      </c>
      <c r="BT153" s="2" t="str">
        <f t="shared" si="292"/>
        <v/>
      </c>
      <c r="BU153" s="2" t="str">
        <f t="shared" si="293"/>
        <v/>
      </c>
      <c r="BV153" s="2" t="str">
        <f t="shared" si="294"/>
        <v/>
      </c>
      <c r="BW153" s="2" t="str">
        <f t="shared" si="295"/>
        <v/>
      </c>
      <c r="BX153" s="2" t="str">
        <f t="shared" si="296"/>
        <v/>
      </c>
      <c r="BY153" s="2" t="str">
        <f t="shared" si="297"/>
        <v/>
      </c>
      <c r="BZ153" s="2" t="str">
        <f t="shared" si="298"/>
        <v/>
      </c>
      <c r="CA153" s="2" t="str">
        <f t="shared" si="299"/>
        <v/>
      </c>
      <c r="CB153" s="2" t="str">
        <f t="shared" si="300"/>
        <v/>
      </c>
      <c r="CC153" s="2" t="str">
        <f t="shared" si="301"/>
        <v/>
      </c>
      <c r="CD153" s="2" t="str">
        <f t="shared" si="302"/>
        <v/>
      </c>
      <c r="CF153" s="2">
        <f t="shared" si="303"/>
        <v>35.596499999999999</v>
      </c>
      <c r="CG153" s="2" t="str">
        <f t="shared" si="304"/>
        <v/>
      </c>
      <c r="CH153" s="2">
        <f t="shared" si="305"/>
        <v>42.603999999999999</v>
      </c>
      <c r="CI153" s="2">
        <f t="shared" si="306"/>
        <v>46.17</v>
      </c>
      <c r="CJ153" s="2">
        <f t="shared" si="307"/>
        <v>49.716999999999999</v>
      </c>
      <c r="CK153" s="2">
        <f t="shared" si="308"/>
        <v>52.396000000000001</v>
      </c>
      <c r="CL153" s="2">
        <f t="shared" si="309"/>
        <v>54.377000000000002</v>
      </c>
      <c r="CM153" s="2">
        <f t="shared" si="310"/>
        <v>56.792000000000002</v>
      </c>
      <c r="CN153" s="2">
        <f t="shared" si="311"/>
        <v>56.113</v>
      </c>
      <c r="CO153" s="2">
        <f t="shared" si="312"/>
        <v>55.527999999999999</v>
      </c>
      <c r="CP153" s="2">
        <f t="shared" si="313"/>
        <v>55.942999999999998</v>
      </c>
      <c r="CQ153" s="2">
        <f t="shared" si="314"/>
        <v>55.320999999999998</v>
      </c>
      <c r="CR153" s="2">
        <f t="shared" si="315"/>
        <v>51.962000000000003</v>
      </c>
      <c r="CS153" s="2">
        <f t="shared" si="316"/>
        <v>49.491</v>
      </c>
      <c r="CT153" s="2">
        <f t="shared" si="317"/>
        <v>44.491</v>
      </c>
      <c r="CV153" s="2">
        <f t="shared" si="318"/>
        <v>36.361059649446283</v>
      </c>
      <c r="CW153" s="2">
        <f t="shared" si="319"/>
        <v>43.897942975229036</v>
      </c>
      <c r="CX153" s="2">
        <f t="shared" si="320"/>
        <v>45.724073029919943</v>
      </c>
      <c r="CY153" s="2">
        <f t="shared" si="321"/>
        <v>48.846469953253774</v>
      </c>
      <c r="CZ153" s="2">
        <f t="shared" si="322"/>
        <v>51.065734341183955</v>
      </c>
      <c r="DA153" s="2">
        <f t="shared" si="323"/>
        <v>53.567922507976419</v>
      </c>
      <c r="DB153" s="2">
        <f t="shared" si="324"/>
        <v>56.731677020958088</v>
      </c>
      <c r="DC153" s="2">
        <f t="shared" si="325"/>
        <v>56.726772334178563</v>
      </c>
      <c r="DD153" s="2">
        <f t="shared" si="326"/>
        <v>58.162824620151952</v>
      </c>
      <c r="DE153" s="2">
        <f t="shared" si="327"/>
        <v>59.342083220535635</v>
      </c>
      <c r="DF153" s="2">
        <f t="shared" si="328"/>
        <v>58.838527320359312</v>
      </c>
      <c r="DG153" s="2">
        <f t="shared" si="329"/>
        <v>57.33687769560408</v>
      </c>
      <c r="DH153" s="2">
        <f t="shared" si="330"/>
        <v>55.191836023334247</v>
      </c>
      <c r="DI153" s="2">
        <f t="shared" si="331"/>
        <v>52.451459489759436</v>
      </c>
      <c r="DJ153" s="2">
        <f t="shared" si="332"/>
        <v>49.021433715505665</v>
      </c>
      <c r="DL153" s="2">
        <f t="shared" si="333"/>
        <v>35.51657456510506</v>
      </c>
      <c r="DM153" s="2">
        <f t="shared" si="334"/>
        <v>39.693726431311973</v>
      </c>
      <c r="DN153" s="2">
        <f t="shared" si="335"/>
        <v>43.509091119335032</v>
      </c>
      <c r="DO153" s="2">
        <f t="shared" si="336"/>
        <v>47.09425427148053</v>
      </c>
      <c r="DP153" s="2">
        <f t="shared" si="337"/>
        <v>50.171309523333782</v>
      </c>
      <c r="DQ153" s="2">
        <f t="shared" si="338"/>
        <v>52.757427992044505</v>
      </c>
      <c r="DR153" s="2">
        <f t="shared" si="339"/>
        <v>54.855495834215915</v>
      </c>
      <c r="DS153" s="2">
        <f t="shared" si="340"/>
        <v>55.731769839334035</v>
      </c>
      <c r="DT153" s="2">
        <f t="shared" si="341"/>
        <v>56.22837908145064</v>
      </c>
      <c r="DU153" s="2">
        <f t="shared" si="342"/>
        <v>56.690616133733997</v>
      </c>
      <c r="DV153" s="2">
        <f t="shared" si="343"/>
        <v>56.768308718402423</v>
      </c>
      <c r="DW153" s="2">
        <f t="shared" si="344"/>
        <v>55.069351579952738</v>
      </c>
      <c r="DX153" s="2">
        <f t="shared" si="345"/>
        <v>51.763865517940417</v>
      </c>
      <c r="DY153" s="2">
        <f t="shared" si="346"/>
        <v>49.617687135111716</v>
      </c>
      <c r="DZ153" s="2">
        <f t="shared" si="347"/>
        <v>46.229080814350091</v>
      </c>
      <c r="EB153" s="2">
        <f t="shared" si="348"/>
        <v>0.94709281636692788</v>
      </c>
      <c r="EC153" s="2">
        <f t="shared" si="349"/>
        <v>0.93517246890775951</v>
      </c>
      <c r="ED153" s="2">
        <f t="shared" si="350"/>
        <v>0.93681513108406167</v>
      </c>
      <c r="EE153" s="2">
        <f t="shared" si="351"/>
        <v>0.93365561001178932</v>
      </c>
      <c r="EF153" s="2">
        <f t="shared" si="352"/>
        <v>0.94710243637739289</v>
      </c>
      <c r="EG153" s="2">
        <f t="shared" si="353"/>
        <v>0.94325202011341236</v>
      </c>
      <c r="EH153" s="2">
        <f t="shared" si="354"/>
        <v>0.95236082904127983</v>
      </c>
      <c r="EI153" s="2">
        <f t="shared" si="355"/>
        <v>0.96063217027911141</v>
      </c>
      <c r="EJ153" s="2">
        <f t="shared" si="356"/>
        <v>0.95809180647142544</v>
      </c>
      <c r="EK153" s="2">
        <f t="shared" si="357"/>
        <v>0.95487531844674811</v>
      </c>
      <c r="EL153" s="2">
        <f t="shared" si="358"/>
        <v>0.94743024018680777</v>
      </c>
      <c r="EM153" s="2">
        <f t="shared" si="359"/>
        <v>0.94067460281863979</v>
      </c>
      <c r="EN153" s="2">
        <f t="shared" si="360"/>
        <v>0.93077499378579842</v>
      </c>
      <c r="EO153" s="2">
        <f t="shared" si="361"/>
        <v>0.92490875199031508</v>
      </c>
      <c r="EP153" s="2">
        <f t="shared" si="362"/>
        <v>0.93251908056791544</v>
      </c>
    </row>
    <row r="154" spans="2:146" x14ac:dyDescent="0.25">
      <c r="B154" s="2">
        <v>132</v>
      </c>
      <c r="C154" s="49">
        <v>34.8596</v>
      </c>
      <c r="D154" s="49">
        <v>39.716999999999999</v>
      </c>
      <c r="E154" s="49">
        <v>44.113</v>
      </c>
      <c r="F154" s="49">
        <v>47.113</v>
      </c>
      <c r="G154" s="49">
        <v>48.244999999999997</v>
      </c>
      <c r="H154" s="49">
        <v>52.17</v>
      </c>
      <c r="I154" s="49">
        <v>54.472000000000001</v>
      </c>
      <c r="J154" s="49">
        <v>58.905999999999999</v>
      </c>
      <c r="K154" s="49">
        <v>57.622999999999998</v>
      </c>
      <c r="L154" s="49">
        <v>56.433999999999997</v>
      </c>
      <c r="M154" s="49">
        <v>56.716999999999999</v>
      </c>
      <c r="N154" s="49">
        <v>55.491</v>
      </c>
      <c r="O154" s="49">
        <v>50.679000000000002</v>
      </c>
      <c r="P154" s="49">
        <v>48.151000000000003</v>
      </c>
      <c r="Q154" s="49">
        <v>45.207999999999998</v>
      </c>
      <c r="T154" s="4">
        <f t="shared" si="243"/>
        <v>35.518604457775503</v>
      </c>
      <c r="U154" s="4">
        <f t="shared" si="244"/>
        <v>39.984673996790249</v>
      </c>
      <c r="V154" s="4">
        <f t="shared" si="245"/>
        <v>43.582898145644151</v>
      </c>
      <c r="W154" s="4">
        <f t="shared" si="246"/>
        <v>47.240661506961189</v>
      </c>
      <c r="X154" s="4">
        <f t="shared" si="247"/>
        <v>50.119609532927072</v>
      </c>
      <c r="Y154" s="4">
        <f t="shared" si="248"/>
        <v>52.728625637297718</v>
      </c>
      <c r="Z154" s="4">
        <f t="shared" si="249"/>
        <v>55.03105132370704</v>
      </c>
      <c r="AA154" s="4">
        <f t="shared" si="250"/>
        <v>57.346952137844006</v>
      </c>
      <c r="AB154" s="4">
        <f t="shared" si="251"/>
        <v>56.502812443293735</v>
      </c>
      <c r="AC154" s="4">
        <f t="shared" si="252"/>
        <v>56.725768775974998</v>
      </c>
      <c r="AD154" s="4">
        <f t="shared" si="253"/>
        <v>56.772963548893841</v>
      </c>
      <c r="AE154" s="4">
        <f t="shared" si="254"/>
        <v>55.063591357175824</v>
      </c>
      <c r="AF154" s="4">
        <f t="shared" si="255"/>
        <v>51.880840273329106</v>
      </c>
      <c r="AG154" s="4">
        <f t="shared" si="256"/>
        <v>49.709241596396936</v>
      </c>
      <c r="AH154" s="4">
        <f t="shared" si="257"/>
        <v>46.315741254825433</v>
      </c>
      <c r="AJ154" s="4">
        <f t="shared" si="258"/>
        <v>-0.65900445777550232</v>
      </c>
      <c r="AK154" s="4">
        <f t="shared" si="259"/>
        <v>-0.26767399679025061</v>
      </c>
      <c r="AL154" s="4">
        <f t="shared" si="260"/>
        <v>0.53010185435584845</v>
      </c>
      <c r="AM154" s="4">
        <f t="shared" si="261"/>
        <v>-0.12766150696118927</v>
      </c>
      <c r="AN154" s="4">
        <f t="shared" si="262"/>
        <v>-1.8746095329270744</v>
      </c>
      <c r="AO154" s="4">
        <f t="shared" si="263"/>
        <v>-0.55862563729771608</v>
      </c>
      <c r="AP154" s="4">
        <f t="shared" si="264"/>
        <v>-0.55905132370703825</v>
      </c>
      <c r="AQ154" s="4">
        <f t="shared" si="265"/>
        <v>1.5590478621559924</v>
      </c>
      <c r="AR154" s="4">
        <f t="shared" si="266"/>
        <v>1.1201875567062629</v>
      </c>
      <c r="AS154" s="4">
        <f t="shared" si="267"/>
        <v>-0.29176877597500095</v>
      </c>
      <c r="AT154" s="4">
        <f t="shared" si="268"/>
        <v>-5.5963548893842585E-2</v>
      </c>
      <c r="AU154" s="4">
        <f t="shared" si="269"/>
        <v>0.4274086428241759</v>
      </c>
      <c r="AV154" s="4">
        <f t="shared" si="270"/>
        <v>-1.201840273329104</v>
      </c>
      <c r="AW154" s="4">
        <f t="shared" si="271"/>
        <v>-1.5582415963969325</v>
      </c>
      <c r="AX154" s="4">
        <f t="shared" si="272"/>
        <v>-1.1077412548254344</v>
      </c>
      <c r="AZ154" s="2">
        <f t="shared" si="273"/>
        <v>35.518581364289965</v>
      </c>
      <c r="BA154" s="2">
        <f t="shared" si="274"/>
        <v>39.881676146261093</v>
      </c>
      <c r="BB154" s="2">
        <f t="shared" si="275"/>
        <v>43.56164721142445</v>
      </c>
      <c r="BC154" s="2">
        <f t="shared" si="276"/>
        <v>47.116021540929154</v>
      </c>
      <c r="BD154" s="2">
        <f t="shared" si="277"/>
        <v>50.109375522898638</v>
      </c>
      <c r="BE154" s="2">
        <f t="shared" si="278"/>
        <v>52.698259816860741</v>
      </c>
      <c r="BF154" s="2">
        <f t="shared" si="279"/>
        <v>54.824599308964018</v>
      </c>
      <c r="BG154" s="2">
        <f t="shared" si="280"/>
        <v>55.640746520209845</v>
      </c>
      <c r="BH154" s="2">
        <f t="shared" si="281"/>
        <v>56.171112876150069</v>
      </c>
      <c r="BI154" s="2">
        <f t="shared" si="282"/>
        <v>56.656611733225944</v>
      </c>
      <c r="BJ154" s="2">
        <f t="shared" si="283"/>
        <v>56.761559169902711</v>
      </c>
      <c r="BK154" s="2">
        <f t="shared" si="284"/>
        <v>55.056728427254903</v>
      </c>
      <c r="BL154" s="2">
        <f t="shared" si="285"/>
        <v>51.840031250829746</v>
      </c>
      <c r="BM154" s="2">
        <f t="shared" si="286"/>
        <v>49.702734246045374</v>
      </c>
      <c r="BN154" s="2">
        <f t="shared" si="287"/>
        <v>46.314542504426271</v>
      </c>
      <c r="BP154" s="2" t="str">
        <f t="shared" si="288"/>
        <v/>
      </c>
      <c r="BQ154" s="2" t="str">
        <f t="shared" si="289"/>
        <v/>
      </c>
      <c r="BR154" s="2" t="str">
        <f t="shared" si="290"/>
        <v/>
      </c>
      <c r="BS154" s="2" t="str">
        <f t="shared" si="291"/>
        <v/>
      </c>
      <c r="BT154" s="2" t="str">
        <f t="shared" si="292"/>
        <v/>
      </c>
      <c r="BU154" s="2" t="str">
        <f t="shared" si="293"/>
        <v/>
      </c>
      <c r="BV154" s="2" t="str">
        <f t="shared" si="294"/>
        <v/>
      </c>
      <c r="BW154" s="2" t="str">
        <f t="shared" si="295"/>
        <v/>
      </c>
      <c r="BX154" s="2" t="str">
        <f t="shared" si="296"/>
        <v/>
      </c>
      <c r="BY154" s="2" t="str">
        <f t="shared" si="297"/>
        <v/>
      </c>
      <c r="BZ154" s="2" t="str">
        <f t="shared" si="298"/>
        <v/>
      </c>
      <c r="CA154" s="2" t="str">
        <f t="shared" si="299"/>
        <v/>
      </c>
      <c r="CB154" s="2" t="str">
        <f t="shared" si="300"/>
        <v/>
      </c>
      <c r="CC154" s="2" t="str">
        <f t="shared" si="301"/>
        <v/>
      </c>
      <c r="CD154" s="2" t="str">
        <f t="shared" si="302"/>
        <v/>
      </c>
      <c r="CF154" s="2">
        <f t="shared" si="303"/>
        <v>34.8596</v>
      </c>
      <c r="CG154" s="2">
        <f t="shared" si="304"/>
        <v>39.716999999999999</v>
      </c>
      <c r="CH154" s="2">
        <f t="shared" si="305"/>
        <v>44.113</v>
      </c>
      <c r="CI154" s="2">
        <f t="shared" si="306"/>
        <v>47.113</v>
      </c>
      <c r="CJ154" s="2">
        <f t="shared" si="307"/>
        <v>48.244999999999997</v>
      </c>
      <c r="CK154" s="2">
        <f t="shared" si="308"/>
        <v>52.17</v>
      </c>
      <c r="CL154" s="2">
        <f t="shared" si="309"/>
        <v>54.472000000000001</v>
      </c>
      <c r="CM154" s="2">
        <f t="shared" si="310"/>
        <v>58.905999999999999</v>
      </c>
      <c r="CN154" s="2">
        <f t="shared" si="311"/>
        <v>57.622999999999998</v>
      </c>
      <c r="CO154" s="2">
        <f t="shared" si="312"/>
        <v>56.433999999999997</v>
      </c>
      <c r="CP154" s="2">
        <f t="shared" si="313"/>
        <v>56.716999999999999</v>
      </c>
      <c r="CQ154" s="2">
        <f t="shared" si="314"/>
        <v>55.491</v>
      </c>
      <c r="CR154" s="2">
        <f t="shared" si="315"/>
        <v>50.679000000000002</v>
      </c>
      <c r="CS154" s="2">
        <f t="shared" si="316"/>
        <v>48.151000000000003</v>
      </c>
      <c r="CT154" s="2">
        <f t="shared" si="317"/>
        <v>45.207999999999998</v>
      </c>
      <c r="CV154" s="2">
        <f t="shared" si="318"/>
        <v>36.313002252586514</v>
      </c>
      <c r="CW154" s="2">
        <f t="shared" si="319"/>
        <v>43.866410510703332</v>
      </c>
      <c r="CX154" s="2">
        <f t="shared" si="320"/>
        <v>45.663294563843245</v>
      </c>
      <c r="CY154" s="2">
        <f t="shared" si="321"/>
        <v>48.78033603456759</v>
      </c>
      <c r="CZ154" s="2">
        <f t="shared" si="322"/>
        <v>50.985332562858048</v>
      </c>
      <c r="DA154" s="2">
        <f t="shared" si="323"/>
        <v>53.480403147055995</v>
      </c>
      <c r="DB154" s="2">
        <f t="shared" si="324"/>
        <v>56.661430014970065</v>
      </c>
      <c r="DC154" s="2">
        <f t="shared" si="325"/>
        <v>56.634945042039234</v>
      </c>
      <c r="DD154" s="2">
        <f t="shared" si="326"/>
        <v>58.075188124750106</v>
      </c>
      <c r="DE154" s="2">
        <f t="shared" si="327"/>
        <v>59.242345160978445</v>
      </c>
      <c r="DF154" s="2">
        <f t="shared" si="328"/>
        <v>58.729799026946139</v>
      </c>
      <c r="DG154" s="2">
        <f t="shared" si="329"/>
        <v>57.206275625518373</v>
      </c>
      <c r="DH154" s="2">
        <f t="shared" si="330"/>
        <v>55.078032887975333</v>
      </c>
      <c r="DI154" s="2">
        <f t="shared" si="331"/>
        <v>52.334571821849941</v>
      </c>
      <c r="DJ154" s="2">
        <f t="shared" si="332"/>
        <v>48.913629267810563</v>
      </c>
      <c r="DL154" s="2">
        <f t="shared" si="333"/>
        <v>35.478107678479162</v>
      </c>
      <c r="DM154" s="2">
        <f t="shared" si="334"/>
        <v>39.629753537794613</v>
      </c>
      <c r="DN154" s="2">
        <f t="shared" si="335"/>
        <v>43.432370874677268</v>
      </c>
      <c r="DO154" s="2">
        <f t="shared" si="336"/>
        <v>47.008163410175783</v>
      </c>
      <c r="DP154" s="2">
        <f t="shared" si="337"/>
        <v>50.064756349222222</v>
      </c>
      <c r="DQ154" s="2">
        <f t="shared" si="338"/>
        <v>52.655344827586205</v>
      </c>
      <c r="DR154" s="2">
        <f t="shared" si="339"/>
        <v>54.740801666313629</v>
      </c>
      <c r="DS154" s="2">
        <f t="shared" si="340"/>
        <v>55.603588081306171</v>
      </c>
      <c r="DT154" s="2">
        <f t="shared" si="341"/>
        <v>56.095154456186734</v>
      </c>
      <c r="DU154" s="2">
        <f t="shared" si="342"/>
        <v>56.545169134163274</v>
      </c>
      <c r="DV154" s="2">
        <f t="shared" si="343"/>
        <v>56.661957465008349</v>
      </c>
      <c r="DW154" s="2">
        <f t="shared" si="344"/>
        <v>54.933091494803648</v>
      </c>
      <c r="DX154" s="2">
        <f t="shared" si="345"/>
        <v>51.620399380267031</v>
      </c>
      <c r="DY154" s="2">
        <f t="shared" si="346"/>
        <v>49.5078622127741</v>
      </c>
      <c r="DZ154" s="2">
        <f t="shared" si="347"/>
        <v>46.143010942619739</v>
      </c>
      <c r="EB154" s="2">
        <f t="shared" si="348"/>
        <v>0.95152239927528948</v>
      </c>
      <c r="EC154" s="2">
        <f t="shared" si="349"/>
        <v>0.94053740718745993</v>
      </c>
      <c r="ED154" s="2">
        <f t="shared" si="350"/>
        <v>0.94205255097922669</v>
      </c>
      <c r="EE154" s="2">
        <f t="shared" si="351"/>
        <v>0.93913790944017828</v>
      </c>
      <c r="EF154" s="2">
        <f t="shared" si="352"/>
        <v>0.95153125508186998</v>
      </c>
      <c r="EG154" s="2">
        <f t="shared" si="353"/>
        <v>0.94798550810066562</v>
      </c>
      <c r="EH154" s="2">
        <f t="shared" si="354"/>
        <v>0.95636967312858434</v>
      </c>
      <c r="EI154" s="2">
        <f t="shared" si="355"/>
        <v>0.96397131127397362</v>
      </c>
      <c r="EJ154" s="2">
        <f t="shared" si="356"/>
        <v>0.96163781395775638</v>
      </c>
      <c r="EK154" s="2">
        <f t="shared" si="357"/>
        <v>0.95868174788937977</v>
      </c>
      <c r="EL154" s="2">
        <f t="shared" si="358"/>
        <v>0.95183300948791028</v>
      </c>
      <c r="EM154" s="2">
        <f t="shared" si="359"/>
        <v>0.9456106829267803</v>
      </c>
      <c r="EN154" s="2">
        <f t="shared" si="360"/>
        <v>0.93647913520242321</v>
      </c>
      <c r="EO154" s="2">
        <f t="shared" si="361"/>
        <v>0.93106046951353261</v>
      </c>
      <c r="EP154" s="2">
        <f t="shared" si="362"/>
        <v>0.93808906833289085</v>
      </c>
    </row>
    <row r="155" spans="2:146" x14ac:dyDescent="0.25">
      <c r="B155" s="2">
        <v>133</v>
      </c>
      <c r="C155" s="49">
        <v>35.298200000000001</v>
      </c>
      <c r="D155" s="49">
        <v>38.622999999999998</v>
      </c>
      <c r="E155" s="49">
        <v>43.546999999999997</v>
      </c>
      <c r="F155" s="49">
        <v>45.283000000000001</v>
      </c>
      <c r="G155" s="49">
        <v>50.189</v>
      </c>
      <c r="H155" s="49">
        <v>52.527999999999999</v>
      </c>
      <c r="I155" s="49">
        <v>55.585000000000001</v>
      </c>
      <c r="J155" s="49">
        <v>60.283000000000001</v>
      </c>
      <c r="K155" s="49">
        <v>57.283000000000001</v>
      </c>
      <c r="L155" s="49">
        <v>57.151000000000003</v>
      </c>
      <c r="M155" s="49">
        <v>54.622999999999998</v>
      </c>
      <c r="N155" s="49">
        <v>52.905999999999999</v>
      </c>
      <c r="O155" s="49">
        <v>51.018999999999998</v>
      </c>
      <c r="P155" s="49">
        <v>48.414999999999999</v>
      </c>
      <c r="Q155" s="49">
        <v>44.679000000000002</v>
      </c>
      <c r="T155" s="4">
        <f t="shared" si="243"/>
        <v>35.47634268060326</v>
      </c>
      <c r="U155" s="4">
        <f t="shared" si="244"/>
        <v>39.86888882646717</v>
      </c>
      <c r="V155" s="4">
        <f t="shared" si="245"/>
        <v>43.485628598415502</v>
      </c>
      <c r="W155" s="4">
        <f t="shared" si="246"/>
        <v>47.074427779370325</v>
      </c>
      <c r="X155" s="4">
        <f t="shared" si="247"/>
        <v>50.015166320535897</v>
      </c>
      <c r="Y155" s="4">
        <f t="shared" si="248"/>
        <v>52.622778459107941</v>
      </c>
      <c r="Z155" s="4">
        <f t="shared" si="249"/>
        <v>55.203682917589106</v>
      </c>
      <c r="AA155" s="4">
        <f t="shared" si="250"/>
        <v>58.532590553402024</v>
      </c>
      <c r="AB155" s="4">
        <f t="shared" si="251"/>
        <v>56.809786364888744</v>
      </c>
      <c r="AC155" s="4">
        <f t="shared" si="252"/>
        <v>56.678844527523687</v>
      </c>
      <c r="AD155" s="4">
        <f t="shared" si="253"/>
        <v>56.664781950123292</v>
      </c>
      <c r="AE155" s="4">
        <f t="shared" si="254"/>
        <v>54.915241771361785</v>
      </c>
      <c r="AF155" s="4">
        <f t="shared" si="255"/>
        <v>51.697811419573057</v>
      </c>
      <c r="AG155" s="4">
        <f t="shared" si="256"/>
        <v>49.578674111493427</v>
      </c>
      <c r="AH155" s="4">
        <f t="shared" si="257"/>
        <v>46.215618118796378</v>
      </c>
      <c r="AJ155" s="4">
        <f t="shared" si="258"/>
        <v>-0.17814268060325844</v>
      </c>
      <c r="AK155" s="4">
        <f t="shared" si="259"/>
        <v>-1.2458888264671728</v>
      </c>
      <c r="AL155" s="4">
        <f t="shared" si="260"/>
        <v>6.1371401584494834E-2</v>
      </c>
      <c r="AM155" s="4">
        <f t="shared" si="261"/>
        <v>-1.7914277793703235</v>
      </c>
      <c r="AN155" s="4">
        <f t="shared" si="262"/>
        <v>0.17383367946410289</v>
      </c>
      <c r="AO155" s="4">
        <f t="shared" si="263"/>
        <v>-9.4778459107942581E-2</v>
      </c>
      <c r="AP155" s="4">
        <f t="shared" si="264"/>
        <v>0.38131708241089513</v>
      </c>
      <c r="AQ155" s="4">
        <f t="shared" si="265"/>
        <v>1.7504094465979776</v>
      </c>
      <c r="AR155" s="4">
        <f t="shared" si="266"/>
        <v>0.47321363511125725</v>
      </c>
      <c r="AS155" s="4">
        <f t="shared" si="267"/>
        <v>0.47215547247631662</v>
      </c>
      <c r="AT155" s="4">
        <f t="shared" si="268"/>
        <v>-2.0417819501232941</v>
      </c>
      <c r="AU155" s="4">
        <f t="shared" si="269"/>
        <v>-2.0092417713617863</v>
      </c>
      <c r="AV155" s="4">
        <f t="shared" si="270"/>
        <v>-0.67881141957305857</v>
      </c>
      <c r="AW155" s="4">
        <f t="shared" si="271"/>
        <v>-1.1636741114934281</v>
      </c>
      <c r="AX155" s="4">
        <f t="shared" si="272"/>
        <v>-1.5366181187963761</v>
      </c>
      <c r="AZ155" s="2">
        <f t="shared" si="273"/>
        <v>35.476285523677625</v>
      </c>
      <c r="BA155" s="2">
        <f t="shared" si="274"/>
        <v>39.798513729821252</v>
      </c>
      <c r="BB155" s="2">
        <f t="shared" si="275"/>
        <v>43.475003100804869</v>
      </c>
      <c r="BC155" s="2">
        <f t="shared" si="276"/>
        <v>47.022083660909111</v>
      </c>
      <c r="BD155" s="2">
        <f t="shared" si="277"/>
        <v>50.000231581549528</v>
      </c>
      <c r="BE155" s="2">
        <f t="shared" si="278"/>
        <v>52.593274600702259</v>
      </c>
      <c r="BF155" s="2">
        <f t="shared" si="279"/>
        <v>54.704601807881637</v>
      </c>
      <c r="BG155" s="2">
        <f t="shared" si="280"/>
        <v>55.510601350491235</v>
      </c>
      <c r="BH155" s="2">
        <f t="shared" si="281"/>
        <v>56.033039741249866</v>
      </c>
      <c r="BI155" s="2">
        <f t="shared" si="282"/>
        <v>56.503458568750155</v>
      </c>
      <c r="BJ155" s="2">
        <f t="shared" si="283"/>
        <v>56.646725806150542</v>
      </c>
      <c r="BK155" s="2">
        <f t="shared" si="284"/>
        <v>54.910413858533836</v>
      </c>
      <c r="BL155" s="2">
        <f t="shared" si="285"/>
        <v>51.680093812282642</v>
      </c>
      <c r="BM155" s="2">
        <f t="shared" si="286"/>
        <v>49.576400576294176</v>
      </c>
      <c r="BN155" s="2">
        <f t="shared" si="287"/>
        <v>46.21300264963822</v>
      </c>
      <c r="BP155" s="2" t="str">
        <f t="shared" si="288"/>
        <v/>
      </c>
      <c r="BQ155" s="2" t="str">
        <f t="shared" si="289"/>
        <v/>
      </c>
      <c r="BR155" s="2" t="str">
        <f t="shared" si="290"/>
        <v/>
      </c>
      <c r="BS155" s="2" t="str">
        <f t="shared" si="291"/>
        <v/>
      </c>
      <c r="BT155" s="2" t="str">
        <f t="shared" si="292"/>
        <v/>
      </c>
      <c r="BU155" s="2" t="str">
        <f t="shared" si="293"/>
        <v/>
      </c>
      <c r="BV155" s="2" t="str">
        <f t="shared" si="294"/>
        <v/>
      </c>
      <c r="BW155" s="2" t="str">
        <f t="shared" si="295"/>
        <v/>
      </c>
      <c r="BX155" s="2" t="str">
        <f t="shared" si="296"/>
        <v/>
      </c>
      <c r="BY155" s="2" t="str">
        <f t="shared" si="297"/>
        <v/>
      </c>
      <c r="BZ155" s="2" t="str">
        <f t="shared" si="298"/>
        <v/>
      </c>
      <c r="CA155" s="2" t="str">
        <f t="shared" si="299"/>
        <v/>
      </c>
      <c r="CB155" s="2" t="str">
        <f t="shared" si="300"/>
        <v/>
      </c>
      <c r="CC155" s="2" t="str">
        <f t="shared" si="301"/>
        <v/>
      </c>
      <c r="CD155" s="2" t="str">
        <f t="shared" si="302"/>
        <v/>
      </c>
      <c r="CF155" s="2">
        <f t="shared" si="303"/>
        <v>35.298200000000001</v>
      </c>
      <c r="CG155" s="2">
        <f t="shared" si="304"/>
        <v>38.622999999999998</v>
      </c>
      <c r="CH155" s="2">
        <f t="shared" si="305"/>
        <v>43.546999999999997</v>
      </c>
      <c r="CI155" s="2">
        <f t="shared" si="306"/>
        <v>45.283000000000001</v>
      </c>
      <c r="CJ155" s="2">
        <f t="shared" si="307"/>
        <v>50.189</v>
      </c>
      <c r="CK155" s="2">
        <f t="shared" si="308"/>
        <v>52.527999999999999</v>
      </c>
      <c r="CL155" s="2">
        <f t="shared" si="309"/>
        <v>55.585000000000001</v>
      </c>
      <c r="CM155" s="2" t="str">
        <f t="shared" si="310"/>
        <v/>
      </c>
      <c r="CN155" s="2">
        <f t="shared" si="311"/>
        <v>57.283000000000001</v>
      </c>
      <c r="CO155" s="2">
        <f t="shared" si="312"/>
        <v>57.151000000000003</v>
      </c>
      <c r="CP155" s="2">
        <f t="shared" si="313"/>
        <v>54.622999999999998</v>
      </c>
      <c r="CQ155" s="2">
        <f t="shared" si="314"/>
        <v>52.905999999999999</v>
      </c>
      <c r="CR155" s="2">
        <f t="shared" si="315"/>
        <v>51.018999999999998</v>
      </c>
      <c r="CS155" s="2">
        <f t="shared" si="316"/>
        <v>48.414999999999999</v>
      </c>
      <c r="CT155" s="2">
        <f t="shared" si="317"/>
        <v>44.679000000000002</v>
      </c>
      <c r="CV155" s="2">
        <f t="shared" si="318"/>
        <v>36.264944855726753</v>
      </c>
      <c r="CW155" s="2">
        <f t="shared" si="319"/>
        <v>43.834878046177636</v>
      </c>
      <c r="CX155" s="2">
        <f t="shared" si="320"/>
        <v>45.602516097766554</v>
      </c>
      <c r="CY155" s="2">
        <f t="shared" si="321"/>
        <v>48.714202115881406</v>
      </c>
      <c r="CZ155" s="2">
        <f t="shared" si="322"/>
        <v>50.904930784532141</v>
      </c>
      <c r="DA155" s="2">
        <f t="shared" si="323"/>
        <v>53.392883786135563</v>
      </c>
      <c r="DB155" s="2">
        <f t="shared" si="324"/>
        <v>56.591183008982043</v>
      </c>
      <c r="DC155" s="2">
        <f t="shared" si="325"/>
        <v>56.543117749899906</v>
      </c>
      <c r="DD155" s="2">
        <f t="shared" si="326"/>
        <v>57.987551629348268</v>
      </c>
      <c r="DE155" s="2">
        <f t="shared" si="327"/>
        <v>59.142607101421255</v>
      </c>
      <c r="DF155" s="2">
        <f t="shared" si="328"/>
        <v>58.62107073353296</v>
      </c>
      <c r="DG155" s="2">
        <f t="shared" si="329"/>
        <v>57.075673555432672</v>
      </c>
      <c r="DH155" s="2">
        <f t="shared" si="330"/>
        <v>54.964229752616419</v>
      </c>
      <c r="DI155" s="2">
        <f t="shared" si="331"/>
        <v>52.217684153940453</v>
      </c>
      <c r="DJ155" s="2">
        <f t="shared" si="332"/>
        <v>48.805824820115454</v>
      </c>
      <c r="DL155" s="2">
        <f t="shared" si="333"/>
        <v>35.43964079185325</v>
      </c>
      <c r="DM155" s="2">
        <f t="shared" si="334"/>
        <v>39.565780644277247</v>
      </c>
      <c r="DN155" s="2">
        <f t="shared" si="335"/>
        <v>43.355650630019497</v>
      </c>
      <c r="DO155" s="2">
        <f t="shared" si="336"/>
        <v>46.922072548871043</v>
      </c>
      <c r="DP155" s="2">
        <f t="shared" si="337"/>
        <v>49.958203175110661</v>
      </c>
      <c r="DQ155" s="2">
        <f t="shared" si="338"/>
        <v>52.553261663127898</v>
      </c>
      <c r="DR155" s="2">
        <f t="shared" si="339"/>
        <v>54.626107498411351</v>
      </c>
      <c r="DS155" s="2">
        <f t="shared" si="340"/>
        <v>55.475406323278307</v>
      </c>
      <c r="DT155" s="2">
        <f t="shared" si="341"/>
        <v>55.961929830922827</v>
      </c>
      <c r="DU155" s="2">
        <f t="shared" si="342"/>
        <v>56.399722134592544</v>
      </c>
      <c r="DV155" s="2">
        <f t="shared" si="343"/>
        <v>56.555606211614275</v>
      </c>
      <c r="DW155" s="2">
        <f t="shared" si="344"/>
        <v>54.796831409654551</v>
      </c>
      <c r="DX155" s="2">
        <f t="shared" si="345"/>
        <v>51.476933242593631</v>
      </c>
      <c r="DY155" s="2">
        <f t="shared" si="346"/>
        <v>49.398037290436484</v>
      </c>
      <c r="DZ155" s="2">
        <f t="shared" si="347"/>
        <v>46.05694107088938</v>
      </c>
      <c r="EB155" s="2">
        <f t="shared" si="348"/>
        <v>0.95559850795792289</v>
      </c>
      <c r="EC155" s="2">
        <f t="shared" si="349"/>
        <v>0.9454842408982278</v>
      </c>
      <c r="ED155" s="2">
        <f t="shared" si="350"/>
        <v>0.94688045523925002</v>
      </c>
      <c r="EE155" s="2">
        <f t="shared" si="351"/>
        <v>0.94419426258063122</v>
      </c>
      <c r="EF155" s="2">
        <f t="shared" si="352"/>
        <v>0.9556066538879685</v>
      </c>
      <c r="EG155" s="2">
        <f t="shared" si="353"/>
        <v>0.95234411233588567</v>
      </c>
      <c r="EH155" s="2">
        <f t="shared" si="354"/>
        <v>0.96005532151408823</v>
      </c>
      <c r="EI155" s="2">
        <f t="shared" si="355"/>
        <v>0.96703694805974372</v>
      </c>
      <c r="EJ155" s="2">
        <f t="shared" si="356"/>
        <v>0.96489477434419513</v>
      </c>
      <c r="EK155" s="2">
        <f t="shared" si="357"/>
        <v>0.96217980870063746</v>
      </c>
      <c r="EL155" s="2">
        <f t="shared" si="358"/>
        <v>0.9558842122102289</v>
      </c>
      <c r="EM155" s="2">
        <f t="shared" si="359"/>
        <v>0.95015782506492918</v>
      </c>
      <c r="EN155" s="2">
        <f t="shared" si="360"/>
        <v>0.94174267398682399</v>
      </c>
      <c r="EO155" s="2">
        <f t="shared" si="361"/>
        <v>0.93674268641001335</v>
      </c>
      <c r="EP155" s="2">
        <f t="shared" si="362"/>
        <v>0.94322729042551201</v>
      </c>
    </row>
    <row r="156" spans="2:146" x14ac:dyDescent="0.25">
      <c r="B156" s="2">
        <v>134</v>
      </c>
      <c r="C156" s="49">
        <v>34.8947</v>
      </c>
      <c r="D156" s="49">
        <v>39.075000000000003</v>
      </c>
      <c r="E156" s="49">
        <v>42.546999999999997</v>
      </c>
      <c r="F156" s="49">
        <v>47.151000000000003</v>
      </c>
      <c r="G156" s="49">
        <v>49.981000000000002</v>
      </c>
      <c r="H156" s="49">
        <v>52.057000000000002</v>
      </c>
      <c r="I156" s="49">
        <v>56.320999999999998</v>
      </c>
      <c r="J156" s="49">
        <v>60.264000000000003</v>
      </c>
      <c r="K156" s="49">
        <v>59.774000000000001</v>
      </c>
      <c r="L156" s="49">
        <v>57.151000000000003</v>
      </c>
      <c r="M156" s="49">
        <v>54.189</v>
      </c>
      <c r="N156" s="49">
        <v>54.792000000000002</v>
      </c>
      <c r="O156" s="49">
        <v>50.509</v>
      </c>
      <c r="P156" s="49">
        <v>48.735999999999997</v>
      </c>
      <c r="Q156" s="49">
        <v>45.057000000000002</v>
      </c>
      <c r="T156" s="4">
        <f t="shared" si="243"/>
        <v>35.434468384752975</v>
      </c>
      <c r="U156" s="4">
        <f t="shared" si="244"/>
        <v>39.764492244047517</v>
      </c>
      <c r="V156" s="4">
        <f t="shared" si="245"/>
        <v>43.39983619265476</v>
      </c>
      <c r="W156" s="4">
        <f t="shared" si="246"/>
        <v>46.952967128457743</v>
      </c>
      <c r="X156" s="4">
        <f t="shared" si="247"/>
        <v>49.932801530727474</v>
      </c>
      <c r="Y156" s="4">
        <f t="shared" si="248"/>
        <v>52.556607489449121</v>
      </c>
      <c r="Z156" s="4">
        <f t="shared" si="249"/>
        <v>55.677984266188702</v>
      </c>
      <c r="AA156" s="4">
        <f t="shared" si="250"/>
        <v>60.278358874479203</v>
      </c>
      <c r="AB156" s="4">
        <f t="shared" si="251"/>
        <v>57.529194744432651</v>
      </c>
      <c r="AC156" s="4">
        <f t="shared" si="252"/>
        <v>56.75663788008778</v>
      </c>
      <c r="AD156" s="4">
        <f t="shared" si="253"/>
        <v>56.577876443702209</v>
      </c>
      <c r="AE156" s="4">
        <f t="shared" si="254"/>
        <v>54.774119848664846</v>
      </c>
      <c r="AF156" s="4">
        <f t="shared" si="255"/>
        <v>51.528517540263273</v>
      </c>
      <c r="AG156" s="4">
        <f t="shared" si="256"/>
        <v>49.452133443710679</v>
      </c>
      <c r="AH156" s="4">
        <f t="shared" si="257"/>
        <v>46.118509398637585</v>
      </c>
      <c r="AJ156" s="4">
        <f t="shared" si="258"/>
        <v>-0.53976838475297484</v>
      </c>
      <c r="AK156" s="4">
        <f t="shared" si="259"/>
        <v>-0.68949224404751419</v>
      </c>
      <c r="AL156" s="4">
        <f t="shared" si="260"/>
        <v>-0.85283619265476318</v>
      </c>
      <c r="AM156" s="4">
        <f t="shared" si="261"/>
        <v>0.19803287154226012</v>
      </c>
      <c r="AN156" s="4">
        <f t="shared" si="262"/>
        <v>4.8198469272527689E-2</v>
      </c>
      <c r="AO156" s="4">
        <f t="shared" si="263"/>
        <v>-0.4996074894491187</v>
      </c>
      <c r="AP156" s="4">
        <f t="shared" si="264"/>
        <v>0.64301573381129629</v>
      </c>
      <c r="AQ156" s="4">
        <f t="shared" si="265"/>
        <v>-1.4358874479199812E-2</v>
      </c>
      <c r="AR156" s="4">
        <f t="shared" si="266"/>
        <v>2.2448052555673499</v>
      </c>
      <c r="AS156" s="4">
        <f t="shared" si="267"/>
        <v>0.39436211991222336</v>
      </c>
      <c r="AT156" s="4">
        <f t="shared" si="268"/>
        <v>-2.388876443702209</v>
      </c>
      <c r="AU156" s="4">
        <f t="shared" si="269"/>
        <v>1.7880151335155858E-2</v>
      </c>
      <c r="AV156" s="4">
        <f t="shared" si="270"/>
        <v>-1.0195175402632728</v>
      </c>
      <c r="AW156" s="4">
        <f t="shared" si="271"/>
        <v>-0.71613344371068166</v>
      </c>
      <c r="AX156" s="4">
        <f t="shared" si="272"/>
        <v>-1.0615093986375825</v>
      </c>
      <c r="AZ156" s="2">
        <f t="shared" si="273"/>
        <v>35.434335490919302</v>
      </c>
      <c r="BA156" s="2">
        <f t="shared" si="274"/>
        <v>39.716706577757606</v>
      </c>
      <c r="BB156" s="2">
        <f t="shared" si="275"/>
        <v>43.389068219546537</v>
      </c>
      <c r="BC156" s="2">
        <f t="shared" si="276"/>
        <v>46.928663719707203</v>
      </c>
      <c r="BD156" s="2">
        <f t="shared" si="277"/>
        <v>49.891193623016967</v>
      </c>
      <c r="BE156" s="2">
        <f t="shared" si="278"/>
        <v>52.488460042501181</v>
      </c>
      <c r="BF156" s="2">
        <f t="shared" si="279"/>
        <v>54.584878408398495</v>
      </c>
      <c r="BG156" s="2">
        <f t="shared" si="280"/>
        <v>55.380512270902784</v>
      </c>
      <c r="BH156" s="2">
        <f t="shared" si="281"/>
        <v>55.895223246217576</v>
      </c>
      <c r="BI156" s="2">
        <f t="shared" si="282"/>
        <v>56.350781650755557</v>
      </c>
      <c r="BJ156" s="2">
        <f t="shared" si="283"/>
        <v>56.532584840637433</v>
      </c>
      <c r="BK156" s="2">
        <f t="shared" si="284"/>
        <v>54.764874371625943</v>
      </c>
      <c r="BL156" s="2">
        <f t="shared" si="285"/>
        <v>51.521290566406854</v>
      </c>
      <c r="BM156" s="2">
        <f t="shared" si="286"/>
        <v>49.451382356065515</v>
      </c>
      <c r="BN156" s="2">
        <f t="shared" si="287"/>
        <v>46.112784604168439</v>
      </c>
      <c r="BP156" s="2" t="str">
        <f t="shared" si="288"/>
        <v/>
      </c>
      <c r="BQ156" s="2" t="str">
        <f t="shared" si="289"/>
        <v/>
      </c>
      <c r="BR156" s="2" t="str">
        <f t="shared" si="290"/>
        <v/>
      </c>
      <c r="BS156" s="2" t="str">
        <f t="shared" si="291"/>
        <v/>
      </c>
      <c r="BT156" s="2" t="str">
        <f t="shared" si="292"/>
        <v/>
      </c>
      <c r="BU156" s="2" t="str">
        <f t="shared" si="293"/>
        <v/>
      </c>
      <c r="BV156" s="2" t="str">
        <f t="shared" si="294"/>
        <v/>
      </c>
      <c r="BW156" s="2" t="str">
        <f t="shared" si="295"/>
        <v/>
      </c>
      <c r="BX156" s="2" t="str">
        <f t="shared" si="296"/>
        <v/>
      </c>
      <c r="BY156" s="2" t="str">
        <f t="shared" si="297"/>
        <v/>
      </c>
      <c r="BZ156" s="2" t="str">
        <f t="shared" si="298"/>
        <v/>
      </c>
      <c r="CA156" s="2" t="str">
        <f t="shared" si="299"/>
        <v/>
      </c>
      <c r="CB156" s="2" t="str">
        <f t="shared" si="300"/>
        <v/>
      </c>
      <c r="CC156" s="2" t="str">
        <f t="shared" si="301"/>
        <v/>
      </c>
      <c r="CD156" s="2" t="str">
        <f t="shared" si="302"/>
        <v/>
      </c>
      <c r="CF156" s="2">
        <f t="shared" si="303"/>
        <v>34.8947</v>
      </c>
      <c r="CG156" s="2">
        <f t="shared" si="304"/>
        <v>39.075000000000003</v>
      </c>
      <c r="CH156" s="2">
        <f t="shared" si="305"/>
        <v>42.546999999999997</v>
      </c>
      <c r="CI156" s="2">
        <f t="shared" si="306"/>
        <v>47.151000000000003</v>
      </c>
      <c r="CJ156" s="2">
        <f t="shared" si="307"/>
        <v>49.981000000000002</v>
      </c>
      <c r="CK156" s="2">
        <f t="shared" si="308"/>
        <v>52.057000000000002</v>
      </c>
      <c r="CL156" s="2">
        <f t="shared" si="309"/>
        <v>56.320999999999998</v>
      </c>
      <c r="CM156" s="2" t="str">
        <f t="shared" si="310"/>
        <v/>
      </c>
      <c r="CN156" s="2">
        <f t="shared" si="311"/>
        <v>59.774000000000001</v>
      </c>
      <c r="CO156" s="2">
        <f t="shared" si="312"/>
        <v>57.151000000000003</v>
      </c>
      <c r="CP156" s="2">
        <f t="shared" si="313"/>
        <v>54.189</v>
      </c>
      <c r="CQ156" s="2">
        <f t="shared" si="314"/>
        <v>54.792000000000002</v>
      </c>
      <c r="CR156" s="2">
        <f t="shared" si="315"/>
        <v>50.509</v>
      </c>
      <c r="CS156" s="2">
        <f t="shared" si="316"/>
        <v>48.735999999999997</v>
      </c>
      <c r="CT156" s="2">
        <f t="shared" si="317"/>
        <v>45.057000000000002</v>
      </c>
      <c r="CV156" s="2">
        <f t="shared" si="318"/>
        <v>36.216887458866985</v>
      </c>
      <c r="CW156" s="2">
        <f t="shared" si="319"/>
        <v>43.803345581651939</v>
      </c>
      <c r="CX156" s="2">
        <f t="shared" si="320"/>
        <v>45.541737631689855</v>
      </c>
      <c r="CY156" s="2">
        <f t="shared" si="321"/>
        <v>48.648068197195215</v>
      </c>
      <c r="CZ156" s="2">
        <f t="shared" si="322"/>
        <v>50.824529006206234</v>
      </c>
      <c r="DA156" s="2">
        <f t="shared" si="323"/>
        <v>53.305364425215132</v>
      </c>
      <c r="DB156" s="2">
        <f t="shared" si="324"/>
        <v>56.52093600299402</v>
      </c>
      <c r="DC156" s="2">
        <f t="shared" si="325"/>
        <v>56.451290457760578</v>
      </c>
      <c r="DD156" s="2">
        <f t="shared" si="326"/>
        <v>57.899915133946429</v>
      </c>
      <c r="DE156" s="2">
        <f t="shared" si="327"/>
        <v>59.042869041864066</v>
      </c>
      <c r="DF156" s="2">
        <f t="shared" si="328"/>
        <v>58.512342440119788</v>
      </c>
      <c r="DG156" s="2">
        <f t="shared" si="329"/>
        <v>56.945071485346958</v>
      </c>
      <c r="DH156" s="2">
        <f t="shared" si="330"/>
        <v>54.850426617257497</v>
      </c>
      <c r="DI156" s="2">
        <f t="shared" si="331"/>
        <v>52.100796486030958</v>
      </c>
      <c r="DJ156" s="2">
        <f t="shared" si="332"/>
        <v>48.698020372420352</v>
      </c>
      <c r="DL156" s="2">
        <f t="shared" si="333"/>
        <v>35.401173905227353</v>
      </c>
      <c r="DM156" s="2">
        <f t="shared" si="334"/>
        <v>39.50180775075988</v>
      </c>
      <c r="DN156" s="2">
        <f t="shared" si="335"/>
        <v>43.278930385361733</v>
      </c>
      <c r="DO156" s="2">
        <f t="shared" si="336"/>
        <v>46.835981687566296</v>
      </c>
      <c r="DP156" s="2">
        <f t="shared" si="337"/>
        <v>49.851650000999101</v>
      </c>
      <c r="DQ156" s="2">
        <f t="shared" si="338"/>
        <v>52.451178498669599</v>
      </c>
      <c r="DR156" s="2">
        <f t="shared" si="339"/>
        <v>54.511413330509072</v>
      </c>
      <c r="DS156" s="2">
        <f t="shared" si="340"/>
        <v>55.347224565250443</v>
      </c>
      <c r="DT156" s="2">
        <f t="shared" si="341"/>
        <v>55.82870520565892</v>
      </c>
      <c r="DU156" s="2">
        <f t="shared" si="342"/>
        <v>56.254275135021821</v>
      </c>
      <c r="DV156" s="2">
        <f t="shared" si="343"/>
        <v>56.449254958220202</v>
      </c>
      <c r="DW156" s="2">
        <f t="shared" si="344"/>
        <v>54.660571324505455</v>
      </c>
      <c r="DX156" s="2">
        <f t="shared" si="345"/>
        <v>51.333467104920231</v>
      </c>
      <c r="DY156" s="2">
        <f t="shared" si="346"/>
        <v>49.288212368098868</v>
      </c>
      <c r="DZ156" s="2">
        <f t="shared" si="347"/>
        <v>45.970871199159028</v>
      </c>
      <c r="EB156" s="2">
        <f t="shared" si="348"/>
        <v>0.95934653096790679</v>
      </c>
      <c r="EC156" s="2">
        <f t="shared" si="349"/>
        <v>0.95004139555523515</v>
      </c>
      <c r="ED156" s="2">
        <f t="shared" si="350"/>
        <v>0.95132690406417786</v>
      </c>
      <c r="EE156" s="2">
        <f t="shared" si="351"/>
        <v>0.94885341751156638</v>
      </c>
      <c r="EF156" s="2">
        <f t="shared" si="352"/>
        <v>0.95935401853033986</v>
      </c>
      <c r="EG156" s="2">
        <f t="shared" si="353"/>
        <v>0.95635429866849408</v>
      </c>
      <c r="EH156" s="2">
        <f t="shared" si="354"/>
        <v>0.96344152823188811</v>
      </c>
      <c r="EI156" s="2">
        <f t="shared" si="355"/>
        <v>0.96984989222277262</v>
      </c>
      <c r="EJ156" s="2">
        <f t="shared" si="356"/>
        <v>0.96788445263312683</v>
      </c>
      <c r="EK156" s="2">
        <f t="shared" si="357"/>
        <v>0.96539240959505013</v>
      </c>
      <c r="EL156" s="2">
        <f t="shared" si="358"/>
        <v>0.9596091376888658</v>
      </c>
      <c r="EM156" s="2">
        <f t="shared" si="359"/>
        <v>0.95434316490392823</v>
      </c>
      <c r="EN156" s="2">
        <f t="shared" si="360"/>
        <v>0.9465949321202719</v>
      </c>
      <c r="EO156" s="2">
        <f t="shared" si="361"/>
        <v>0.94198573940372921</v>
      </c>
      <c r="EP156" s="2">
        <f t="shared" si="362"/>
        <v>0.94796272737816467</v>
      </c>
    </row>
    <row r="157" spans="2:146" x14ac:dyDescent="0.25">
      <c r="B157" s="2">
        <v>135</v>
      </c>
      <c r="C157" s="49">
        <v>35.087699999999998</v>
      </c>
      <c r="D157" s="49">
        <v>38.302</v>
      </c>
      <c r="E157" s="49">
        <v>42.037999999999997</v>
      </c>
      <c r="F157" s="49">
        <v>46.66</v>
      </c>
      <c r="G157" s="49">
        <v>48.905999999999999</v>
      </c>
      <c r="H157" s="49">
        <v>53.037999999999997</v>
      </c>
      <c r="I157" s="49">
        <v>57.433999999999997</v>
      </c>
      <c r="J157" s="49">
        <v>62.811</v>
      </c>
      <c r="K157" s="49">
        <v>60.585000000000001</v>
      </c>
      <c r="L157" s="49">
        <v>57.433999999999997</v>
      </c>
      <c r="M157" s="49">
        <v>56.018999999999998</v>
      </c>
      <c r="N157" s="49">
        <v>51.905999999999999</v>
      </c>
      <c r="O157" s="49">
        <v>49.981000000000002</v>
      </c>
      <c r="P157" s="49">
        <v>48.396000000000001</v>
      </c>
      <c r="Q157" s="49">
        <v>45.716999999999999</v>
      </c>
      <c r="T157" s="4">
        <f t="shared" si="243"/>
        <v>35.392992725011673</v>
      </c>
      <c r="U157" s="4">
        <f t="shared" si="244"/>
        <v>39.670232565230066</v>
      </c>
      <c r="V157" s="4">
        <f t="shared" si="245"/>
        <v>43.324916256462551</v>
      </c>
      <c r="W157" s="4">
        <f t="shared" si="246"/>
        <v>46.85739621105656</v>
      </c>
      <c r="X157" s="4">
        <f t="shared" si="247"/>
        <v>49.899187345368148</v>
      </c>
      <c r="Y157" s="4">
        <f t="shared" si="248"/>
        <v>52.565417618501122</v>
      </c>
      <c r="Z157" s="4">
        <f t="shared" si="249"/>
        <v>56.628924222480443</v>
      </c>
      <c r="AA157" s="4">
        <f t="shared" si="250"/>
        <v>62.514327931506742</v>
      </c>
      <c r="AB157" s="4">
        <f t="shared" si="251"/>
        <v>58.844142849517993</v>
      </c>
      <c r="AC157" s="4">
        <f t="shared" si="252"/>
        <v>57.052762246895483</v>
      </c>
      <c r="AD157" s="4">
        <f t="shared" si="253"/>
        <v>56.532299964750592</v>
      </c>
      <c r="AE157" s="4">
        <f t="shared" si="254"/>
        <v>54.643162461818996</v>
      </c>
      <c r="AF157" s="4">
        <f t="shared" si="255"/>
        <v>51.366510684474733</v>
      </c>
      <c r="AG157" s="4">
        <f t="shared" si="256"/>
        <v>49.327905160326942</v>
      </c>
      <c r="AH157" s="4">
        <f t="shared" si="257"/>
        <v>46.025660625511819</v>
      </c>
      <c r="AJ157" s="4">
        <f t="shared" si="258"/>
        <v>-0.30529272501167526</v>
      </c>
      <c r="AK157" s="4">
        <f t="shared" si="259"/>
        <v>-1.3682325652300662</v>
      </c>
      <c r="AL157" s="4">
        <f t="shared" si="260"/>
        <v>-1.286916256462554</v>
      </c>
      <c r="AM157" s="4">
        <f t="shared" si="261"/>
        <v>-0.19739621105656369</v>
      </c>
      <c r="AN157" s="4">
        <f t="shared" si="262"/>
        <v>-0.99318734536814901</v>
      </c>
      <c r="AO157" s="4">
        <f t="shared" si="263"/>
        <v>0.47258238149887433</v>
      </c>
      <c r="AP157" s="4">
        <f t="shared" si="264"/>
        <v>0.80507577751955495</v>
      </c>
      <c r="AQ157" s="4">
        <f t="shared" si="265"/>
        <v>0.29667206849325822</v>
      </c>
      <c r="AR157" s="4">
        <f t="shared" si="266"/>
        <v>1.7408571504820074</v>
      </c>
      <c r="AS157" s="4">
        <f t="shared" si="267"/>
        <v>0.38123775310451435</v>
      </c>
      <c r="AT157" s="4">
        <f t="shared" si="268"/>
        <v>-0.51329996475059403</v>
      </c>
      <c r="AU157" s="4">
        <f t="shared" si="269"/>
        <v>-2.7371624618189969</v>
      </c>
      <c r="AV157" s="4">
        <f t="shared" si="270"/>
        <v>-1.3855106844747311</v>
      </c>
      <c r="AW157" s="4">
        <f t="shared" si="271"/>
        <v>-0.93190516032694148</v>
      </c>
      <c r="AX157" s="4">
        <f t="shared" si="272"/>
        <v>-0.30866062551181983</v>
      </c>
      <c r="AZ157" s="2">
        <f t="shared" si="273"/>
        <v>35.392702458192403</v>
      </c>
      <c r="BA157" s="2">
        <f t="shared" si="274"/>
        <v>39.636174859332733</v>
      </c>
      <c r="BB157" s="2">
        <f t="shared" si="275"/>
        <v>43.303799779529044</v>
      </c>
      <c r="BC157" s="2">
        <f t="shared" si="276"/>
        <v>46.835735089263281</v>
      </c>
      <c r="BD157" s="2">
        <f t="shared" si="277"/>
        <v>49.782263382625608</v>
      </c>
      <c r="BE157" s="2">
        <f t="shared" si="278"/>
        <v>52.383809538276061</v>
      </c>
      <c r="BF157" s="2">
        <f t="shared" si="279"/>
        <v>54.465423058099518</v>
      </c>
      <c r="BG157" s="2">
        <f t="shared" si="280"/>
        <v>55.250484613951144</v>
      </c>
      <c r="BH157" s="2">
        <f t="shared" si="281"/>
        <v>55.75765671686294</v>
      </c>
      <c r="BI157" s="2">
        <f t="shared" si="282"/>
        <v>56.198559051145139</v>
      </c>
      <c r="BJ157" s="2">
        <f t="shared" si="283"/>
        <v>56.419084641893598</v>
      </c>
      <c r="BK157" s="2">
        <f t="shared" si="284"/>
        <v>54.620056986007306</v>
      </c>
      <c r="BL157" s="2">
        <f t="shared" si="285"/>
        <v>51.363558323885947</v>
      </c>
      <c r="BM157" s="2">
        <f t="shared" si="286"/>
        <v>49.327588170068346</v>
      </c>
      <c r="BN157" s="2">
        <f t="shared" si="287"/>
        <v>46.013786988142556</v>
      </c>
      <c r="BP157" s="2" t="str">
        <f t="shared" si="288"/>
        <v/>
      </c>
      <c r="BQ157" s="2" t="str">
        <f t="shared" si="289"/>
        <v/>
      </c>
      <c r="BR157" s="2" t="str">
        <f t="shared" si="290"/>
        <v/>
      </c>
      <c r="BS157" s="2" t="str">
        <f t="shared" si="291"/>
        <v/>
      </c>
      <c r="BT157" s="2" t="str">
        <f t="shared" si="292"/>
        <v/>
      </c>
      <c r="BU157" s="2" t="str">
        <f t="shared" si="293"/>
        <v/>
      </c>
      <c r="BV157" s="2" t="str">
        <f t="shared" si="294"/>
        <v/>
      </c>
      <c r="BW157" s="2" t="str">
        <f t="shared" si="295"/>
        <v/>
      </c>
      <c r="BX157" s="2" t="str">
        <f t="shared" si="296"/>
        <v/>
      </c>
      <c r="BY157" s="2" t="str">
        <f t="shared" si="297"/>
        <v/>
      </c>
      <c r="BZ157" s="2" t="str">
        <f t="shared" si="298"/>
        <v/>
      </c>
      <c r="CA157" s="2" t="str">
        <f t="shared" si="299"/>
        <v/>
      </c>
      <c r="CB157" s="2" t="str">
        <f t="shared" si="300"/>
        <v/>
      </c>
      <c r="CC157" s="2" t="str">
        <f t="shared" si="301"/>
        <v/>
      </c>
      <c r="CD157" s="2" t="str">
        <f t="shared" si="302"/>
        <v/>
      </c>
      <c r="CF157" s="2">
        <f t="shared" si="303"/>
        <v>35.087699999999998</v>
      </c>
      <c r="CG157" s="2">
        <f t="shared" si="304"/>
        <v>38.302</v>
      </c>
      <c r="CH157" s="2">
        <f t="shared" si="305"/>
        <v>42.037999999999997</v>
      </c>
      <c r="CI157" s="2">
        <f t="shared" si="306"/>
        <v>46.66</v>
      </c>
      <c r="CJ157" s="2">
        <f t="shared" si="307"/>
        <v>48.905999999999999</v>
      </c>
      <c r="CK157" s="2">
        <f t="shared" si="308"/>
        <v>53.037999999999997</v>
      </c>
      <c r="CL157" s="2" t="str">
        <f t="shared" si="309"/>
        <v/>
      </c>
      <c r="CM157" s="2" t="str">
        <f t="shared" si="310"/>
        <v/>
      </c>
      <c r="CN157" s="2" t="str">
        <f t="shared" si="311"/>
        <v/>
      </c>
      <c r="CO157" s="2">
        <f t="shared" si="312"/>
        <v>57.433999999999997</v>
      </c>
      <c r="CP157" s="2">
        <f t="shared" si="313"/>
        <v>56.018999999999998</v>
      </c>
      <c r="CQ157" s="2">
        <f t="shared" si="314"/>
        <v>51.905999999999999</v>
      </c>
      <c r="CR157" s="2">
        <f t="shared" si="315"/>
        <v>49.981000000000002</v>
      </c>
      <c r="CS157" s="2">
        <f t="shared" si="316"/>
        <v>48.396000000000001</v>
      </c>
      <c r="CT157" s="2">
        <f t="shared" si="317"/>
        <v>45.716999999999999</v>
      </c>
      <c r="CV157" s="2">
        <f t="shared" si="318"/>
        <v>36.168830062007217</v>
      </c>
      <c r="CW157" s="2">
        <f t="shared" si="319"/>
        <v>43.771813117126243</v>
      </c>
      <c r="CX157" s="2">
        <f t="shared" si="320"/>
        <v>45.480959165613157</v>
      </c>
      <c r="CY157" s="2">
        <f t="shared" si="321"/>
        <v>48.581934278509031</v>
      </c>
      <c r="CZ157" s="2">
        <f t="shared" si="322"/>
        <v>50.744127227880327</v>
      </c>
      <c r="DA157" s="2">
        <f t="shared" si="323"/>
        <v>53.217845064294707</v>
      </c>
      <c r="DB157" s="2">
        <f t="shared" si="324"/>
        <v>56.450688997005997</v>
      </c>
      <c r="DC157" s="2">
        <f t="shared" si="325"/>
        <v>56.359463165621243</v>
      </c>
      <c r="DD157" s="2">
        <f t="shared" si="326"/>
        <v>57.812278638544591</v>
      </c>
      <c r="DE157" s="2">
        <f t="shared" si="327"/>
        <v>58.943130982306883</v>
      </c>
      <c r="DF157" s="2">
        <f t="shared" si="328"/>
        <v>58.403614146706616</v>
      </c>
      <c r="DG157" s="2">
        <f t="shared" si="329"/>
        <v>56.814469415261257</v>
      </c>
      <c r="DH157" s="2">
        <f t="shared" si="330"/>
        <v>54.736623481898583</v>
      </c>
      <c r="DI157" s="2">
        <f t="shared" si="331"/>
        <v>51.983908818121463</v>
      </c>
      <c r="DJ157" s="2">
        <f t="shared" si="332"/>
        <v>48.590215924725243</v>
      </c>
      <c r="DL157" s="2">
        <f t="shared" si="333"/>
        <v>35.362707018601448</v>
      </c>
      <c r="DM157" s="2">
        <f t="shared" si="334"/>
        <v>39.437834857242514</v>
      </c>
      <c r="DN157" s="2">
        <f t="shared" si="335"/>
        <v>43.202210140703968</v>
      </c>
      <c r="DO157" s="2">
        <f t="shared" si="336"/>
        <v>46.749890826261556</v>
      </c>
      <c r="DP157" s="2">
        <f t="shared" si="337"/>
        <v>49.745096826887547</v>
      </c>
      <c r="DQ157" s="2">
        <f t="shared" si="338"/>
        <v>52.349095334211299</v>
      </c>
      <c r="DR157" s="2">
        <f t="shared" si="339"/>
        <v>54.396719162606786</v>
      </c>
      <c r="DS157" s="2">
        <f t="shared" si="340"/>
        <v>55.219042807222579</v>
      </c>
      <c r="DT157" s="2">
        <f t="shared" si="341"/>
        <v>55.695480580395014</v>
      </c>
      <c r="DU157" s="2">
        <f t="shared" si="342"/>
        <v>56.108828135451091</v>
      </c>
      <c r="DV157" s="2">
        <f t="shared" si="343"/>
        <v>56.342903704826128</v>
      </c>
      <c r="DW157" s="2">
        <f t="shared" si="344"/>
        <v>54.524311239356365</v>
      </c>
      <c r="DX157" s="2">
        <f t="shared" si="345"/>
        <v>51.190000967246846</v>
      </c>
      <c r="DY157" s="2">
        <f t="shared" si="346"/>
        <v>49.178387445761246</v>
      </c>
      <c r="DZ157" s="2">
        <f t="shared" si="347"/>
        <v>45.884801327428676</v>
      </c>
      <c r="EB157" s="2">
        <f t="shared" si="348"/>
        <v>0.9627904947807604</v>
      </c>
      <c r="EC157" s="2">
        <f t="shared" si="349"/>
        <v>0.95423604130041373</v>
      </c>
      <c r="ED157" s="2">
        <f t="shared" si="350"/>
        <v>0.95541868028703869</v>
      </c>
      <c r="EE157" s="2">
        <f t="shared" si="351"/>
        <v>0.95314288921673018</v>
      </c>
      <c r="EF157" s="2">
        <f t="shared" si="352"/>
        <v>0.96279737263137188</v>
      </c>
      <c r="EG157" s="2">
        <f t="shared" si="353"/>
        <v>0.96004119153921175</v>
      </c>
      <c r="EH157" s="2">
        <f t="shared" si="354"/>
        <v>0.96655067940040007</v>
      </c>
      <c r="EI157" s="2">
        <f t="shared" si="355"/>
        <v>0.97242963395294468</v>
      </c>
      <c r="EJ157" s="2">
        <f t="shared" si="356"/>
        <v>0.97062727064183096</v>
      </c>
      <c r="EK157" s="2">
        <f t="shared" si="357"/>
        <v>0.96834109813155878</v>
      </c>
      <c r="EL157" s="2">
        <f t="shared" si="358"/>
        <v>0.96303171201580751</v>
      </c>
      <c r="EM157" s="2">
        <f t="shared" si="359"/>
        <v>0.95819251802853711</v>
      </c>
      <c r="EN157" s="2">
        <f t="shared" si="360"/>
        <v>0.95106404588531512</v>
      </c>
      <c r="EO157" s="2">
        <f t="shared" si="361"/>
        <v>0.94681889584694856</v>
      </c>
      <c r="EP157" s="2">
        <f t="shared" si="362"/>
        <v>0.95232314454029554</v>
      </c>
    </row>
    <row r="158" spans="2:146" x14ac:dyDescent="0.25">
      <c r="B158" s="2">
        <v>136</v>
      </c>
      <c r="C158" s="49">
        <v>34.578899999999997</v>
      </c>
      <c r="D158" s="49">
        <v>38.585000000000001</v>
      </c>
      <c r="E158" s="49">
        <v>43.642000000000003</v>
      </c>
      <c r="F158" s="49">
        <v>45.396000000000001</v>
      </c>
      <c r="G158" s="49">
        <v>48.585000000000001</v>
      </c>
      <c r="H158" s="49">
        <v>53.848999999999997</v>
      </c>
      <c r="I158" s="49">
        <v>57.83</v>
      </c>
      <c r="J158" s="49">
        <v>63.792000000000002</v>
      </c>
      <c r="K158" s="49">
        <v>61.207999999999998</v>
      </c>
      <c r="L158" s="49">
        <v>58.302</v>
      </c>
      <c r="M158" s="49">
        <v>56.642000000000003</v>
      </c>
      <c r="N158" s="49">
        <v>53.453000000000003</v>
      </c>
      <c r="O158" s="49">
        <v>50.057000000000002</v>
      </c>
      <c r="P158" s="49">
        <v>49.472000000000001</v>
      </c>
      <c r="Q158" s="49">
        <v>45.396000000000001</v>
      </c>
      <c r="T158" s="4">
        <f t="shared" si="243"/>
        <v>35.351955218497231</v>
      </c>
      <c r="U158" s="4">
        <f t="shared" si="244"/>
        <v>39.585647995885203</v>
      </c>
      <c r="V158" s="4">
        <f t="shared" si="245"/>
        <v>43.266386644071574</v>
      </c>
      <c r="W158" s="4">
        <f t="shared" si="246"/>
        <v>46.786083345846635</v>
      </c>
      <c r="X158" s="4">
        <f t="shared" si="247"/>
        <v>49.97199903046689</v>
      </c>
      <c r="Y158" s="4">
        <f t="shared" si="248"/>
        <v>52.72832882682232</v>
      </c>
      <c r="Z158" s="4">
        <f t="shared" si="249"/>
        <v>58.214710026325349</v>
      </c>
      <c r="AA158" s="4">
        <f t="shared" si="250"/>
        <v>64.978245131945698</v>
      </c>
      <c r="AB158" s="4">
        <f t="shared" si="251"/>
        <v>60.855384733544717</v>
      </c>
      <c r="AC158" s="4">
        <f t="shared" si="252"/>
        <v>57.681437118129821</v>
      </c>
      <c r="AD158" s="4">
        <f t="shared" si="253"/>
        <v>56.566712998833232</v>
      </c>
      <c r="AE158" s="4">
        <f t="shared" si="254"/>
        <v>54.53151944526644</v>
      </c>
      <c r="AF158" s="4">
        <f t="shared" si="255"/>
        <v>51.20871272445023</v>
      </c>
      <c r="AG158" s="4">
        <f t="shared" si="256"/>
        <v>49.205337800240009</v>
      </c>
      <c r="AH158" s="4">
        <f t="shared" si="257"/>
        <v>45.939045023312914</v>
      </c>
      <c r="AJ158" s="4">
        <f t="shared" si="258"/>
        <v>-0.77305521849723391</v>
      </c>
      <c r="AK158" s="4">
        <f t="shared" si="259"/>
        <v>-1.0006479958852026</v>
      </c>
      <c r="AL158" s="4">
        <f t="shared" si="260"/>
        <v>0.37561335592842937</v>
      </c>
      <c r="AM158" s="4">
        <f t="shared" si="261"/>
        <v>-1.3900833458466337</v>
      </c>
      <c r="AN158" s="4">
        <f t="shared" si="262"/>
        <v>-1.3869990304668889</v>
      </c>
      <c r="AO158" s="4">
        <f t="shared" si="263"/>
        <v>1.1206711731776764</v>
      </c>
      <c r="AP158" s="4">
        <f t="shared" si="264"/>
        <v>-0.3847100263253509</v>
      </c>
      <c r="AQ158" s="4">
        <f t="shared" si="265"/>
        <v>-1.1862451319456966</v>
      </c>
      <c r="AR158" s="4">
        <f t="shared" si="266"/>
        <v>0.35261526645528107</v>
      </c>
      <c r="AS158" s="4">
        <f t="shared" si="267"/>
        <v>0.62056288187017827</v>
      </c>
      <c r="AT158" s="4">
        <f t="shared" si="268"/>
        <v>7.5287001166771006E-2</v>
      </c>
      <c r="AU158" s="4">
        <f t="shared" si="269"/>
        <v>-1.0785194452664371</v>
      </c>
      <c r="AV158" s="4">
        <f t="shared" si="270"/>
        <v>-1.1517127244502277</v>
      </c>
      <c r="AW158" s="4">
        <f t="shared" si="271"/>
        <v>0.26666219975999184</v>
      </c>
      <c r="AX158" s="4">
        <f t="shared" si="272"/>
        <v>-0.5430450233129136</v>
      </c>
      <c r="AZ158" s="2">
        <f t="shared" si="273"/>
        <v>35.351359629655327</v>
      </c>
      <c r="BA158" s="2">
        <f t="shared" si="274"/>
        <v>39.556840976541828</v>
      </c>
      <c r="BB158" s="2">
        <f t="shared" si="275"/>
        <v>43.219156341794339</v>
      </c>
      <c r="BC158" s="2">
        <f t="shared" si="276"/>
        <v>46.74327136118508</v>
      </c>
      <c r="BD158" s="2">
        <f t="shared" si="277"/>
        <v>49.673441485935825</v>
      </c>
      <c r="BE158" s="2">
        <f t="shared" si="278"/>
        <v>52.279316226075863</v>
      </c>
      <c r="BF158" s="2">
        <f t="shared" si="279"/>
        <v>54.346228566091142</v>
      </c>
      <c r="BG158" s="2">
        <f t="shared" si="280"/>
        <v>55.12052238685672</v>
      </c>
      <c r="BH158" s="2">
        <f t="shared" si="281"/>
        <v>55.620332589652527</v>
      </c>
      <c r="BI158" s="2">
        <f t="shared" si="282"/>
        <v>56.046768757715924</v>
      </c>
      <c r="BJ158" s="2">
        <f t="shared" si="283"/>
        <v>56.306176622851858</v>
      </c>
      <c r="BK158" s="2">
        <f t="shared" si="284"/>
        <v>54.475911249341003</v>
      </c>
      <c r="BL158" s="2">
        <f t="shared" si="285"/>
        <v>51.206835109769528</v>
      </c>
      <c r="BM158" s="2">
        <f t="shared" si="286"/>
        <v>49.204930761936062</v>
      </c>
      <c r="BN158" s="2">
        <f t="shared" si="287"/>
        <v>45.91591430521283</v>
      </c>
      <c r="BP158" s="2" t="str">
        <f t="shared" si="288"/>
        <v/>
      </c>
      <c r="BQ158" s="2" t="str">
        <f t="shared" si="289"/>
        <v/>
      </c>
      <c r="BR158" s="2" t="str">
        <f t="shared" si="290"/>
        <v/>
      </c>
      <c r="BS158" s="2" t="str">
        <f t="shared" si="291"/>
        <v/>
      </c>
      <c r="BT158" s="2" t="str">
        <f t="shared" si="292"/>
        <v/>
      </c>
      <c r="BU158" s="2" t="str">
        <f t="shared" si="293"/>
        <v/>
      </c>
      <c r="BV158" s="2" t="str">
        <f t="shared" si="294"/>
        <v/>
      </c>
      <c r="BW158" s="2" t="str">
        <f t="shared" si="295"/>
        <v/>
      </c>
      <c r="BX158" s="2" t="str">
        <f t="shared" si="296"/>
        <v/>
      </c>
      <c r="BY158" s="2" t="str">
        <f t="shared" si="297"/>
        <v/>
      </c>
      <c r="BZ158" s="2" t="str">
        <f t="shared" si="298"/>
        <v/>
      </c>
      <c r="CA158" s="2" t="str">
        <f t="shared" si="299"/>
        <v/>
      </c>
      <c r="CB158" s="2" t="str">
        <f t="shared" si="300"/>
        <v/>
      </c>
      <c r="CC158" s="2" t="str">
        <f t="shared" si="301"/>
        <v/>
      </c>
      <c r="CD158" s="2" t="str">
        <f t="shared" si="302"/>
        <v/>
      </c>
      <c r="CF158" s="2">
        <f t="shared" si="303"/>
        <v>34.578899999999997</v>
      </c>
      <c r="CG158" s="2">
        <f t="shared" si="304"/>
        <v>38.585000000000001</v>
      </c>
      <c r="CH158" s="2">
        <f t="shared" si="305"/>
        <v>43.642000000000003</v>
      </c>
      <c r="CI158" s="2">
        <f t="shared" si="306"/>
        <v>45.396000000000001</v>
      </c>
      <c r="CJ158" s="2">
        <f t="shared" si="307"/>
        <v>48.585000000000001</v>
      </c>
      <c r="CK158" s="2">
        <f t="shared" si="308"/>
        <v>53.848999999999997</v>
      </c>
      <c r="CL158" s="2" t="str">
        <f t="shared" si="309"/>
        <v/>
      </c>
      <c r="CM158" s="2" t="str">
        <f t="shared" si="310"/>
        <v/>
      </c>
      <c r="CN158" s="2" t="str">
        <f t="shared" si="311"/>
        <v/>
      </c>
      <c r="CO158" s="2" t="str">
        <f t="shared" si="312"/>
        <v/>
      </c>
      <c r="CP158" s="2">
        <f t="shared" si="313"/>
        <v>56.642000000000003</v>
      </c>
      <c r="CQ158" s="2">
        <f t="shared" si="314"/>
        <v>53.453000000000003</v>
      </c>
      <c r="CR158" s="2">
        <f t="shared" si="315"/>
        <v>50.057000000000002</v>
      </c>
      <c r="CS158" s="2">
        <f t="shared" si="316"/>
        <v>49.472000000000001</v>
      </c>
      <c r="CT158" s="2">
        <f t="shared" si="317"/>
        <v>45.396000000000001</v>
      </c>
      <c r="CV158" s="2">
        <f t="shared" si="318"/>
        <v>36.120772665147449</v>
      </c>
      <c r="CW158" s="2">
        <f t="shared" si="319"/>
        <v>43.740280652600546</v>
      </c>
      <c r="CX158" s="2">
        <f t="shared" si="320"/>
        <v>45.420180699536459</v>
      </c>
      <c r="CY158" s="2">
        <f t="shared" si="321"/>
        <v>48.515800359822848</v>
      </c>
      <c r="CZ158" s="2">
        <f t="shared" si="322"/>
        <v>50.66372544955442</v>
      </c>
      <c r="DA158" s="2">
        <f t="shared" si="323"/>
        <v>53.130325703374275</v>
      </c>
      <c r="DB158" s="2">
        <f t="shared" si="324"/>
        <v>56.380441991017975</v>
      </c>
      <c r="DC158" s="2">
        <f t="shared" si="325"/>
        <v>56.267635873481915</v>
      </c>
      <c r="DD158" s="2">
        <f t="shared" si="326"/>
        <v>57.724642143142752</v>
      </c>
      <c r="DE158" s="2">
        <f t="shared" si="327"/>
        <v>58.843392922749693</v>
      </c>
      <c r="DF158" s="2">
        <f t="shared" si="328"/>
        <v>58.294885853293444</v>
      </c>
      <c r="DG158" s="2">
        <f t="shared" si="329"/>
        <v>56.68386734517555</v>
      </c>
      <c r="DH158" s="2">
        <f t="shared" si="330"/>
        <v>54.622820346539669</v>
      </c>
      <c r="DI158" s="2">
        <f t="shared" si="331"/>
        <v>51.867021150211968</v>
      </c>
      <c r="DJ158" s="2">
        <f t="shared" si="332"/>
        <v>48.482411477030141</v>
      </c>
      <c r="DL158" s="2">
        <f t="shared" si="333"/>
        <v>35.324240131975543</v>
      </c>
      <c r="DM158" s="2">
        <f t="shared" si="334"/>
        <v>39.373861963725147</v>
      </c>
      <c r="DN158" s="2">
        <f t="shared" si="335"/>
        <v>43.125489896046197</v>
      </c>
      <c r="DO158" s="2">
        <f t="shared" si="336"/>
        <v>46.663799964956809</v>
      </c>
      <c r="DP158" s="2">
        <f t="shared" si="337"/>
        <v>49.638543652775986</v>
      </c>
      <c r="DQ158" s="2">
        <f t="shared" si="338"/>
        <v>52.247012169752999</v>
      </c>
      <c r="DR158" s="2">
        <f t="shared" si="339"/>
        <v>54.282024994704507</v>
      </c>
      <c r="DS158" s="2">
        <f t="shared" si="340"/>
        <v>55.090861049194714</v>
      </c>
      <c r="DT158" s="2">
        <f t="shared" si="341"/>
        <v>55.5622559551311</v>
      </c>
      <c r="DU158" s="2">
        <f t="shared" si="342"/>
        <v>55.963381135880368</v>
      </c>
      <c r="DV158" s="2">
        <f t="shared" si="343"/>
        <v>56.236552451432054</v>
      </c>
      <c r="DW158" s="2">
        <f t="shared" si="344"/>
        <v>54.388051154207275</v>
      </c>
      <c r="DX158" s="2">
        <f t="shared" si="345"/>
        <v>51.046534829573446</v>
      </c>
      <c r="DY158" s="2">
        <f t="shared" si="346"/>
        <v>49.068562523423637</v>
      </c>
      <c r="DZ158" s="2">
        <f t="shared" si="347"/>
        <v>45.798731455698316</v>
      </c>
      <c r="EB158" s="2">
        <f t="shared" si="348"/>
        <v>0.96595305709385748</v>
      </c>
      <c r="EC158" s="2">
        <f t="shared" si="349"/>
        <v>0.9580940294885445</v>
      </c>
      <c r="ED158" s="2">
        <f t="shared" si="350"/>
        <v>0.95918123452376336</v>
      </c>
      <c r="EE158" s="2">
        <f t="shared" si="351"/>
        <v>0.95708888807552517</v>
      </c>
      <c r="EF158" s="2">
        <f t="shared" si="352"/>
        <v>0.9659593710408203</v>
      </c>
      <c r="EG158" s="2">
        <f t="shared" si="353"/>
        <v>0.96342855045996123</v>
      </c>
      <c r="EH158" s="2">
        <f t="shared" si="354"/>
        <v>0.96940380701289286</v>
      </c>
      <c r="EI158" s="2">
        <f t="shared" si="355"/>
        <v>0.97479438117655715</v>
      </c>
      <c r="EJ158" s="2">
        <f t="shared" si="356"/>
        <v>0.97314233930857963</v>
      </c>
      <c r="EK158" s="2">
        <f t="shared" si="357"/>
        <v>0.97104608313905416</v>
      </c>
      <c r="EL158" s="2">
        <f t="shared" si="358"/>
        <v>0.96617449274406331</v>
      </c>
      <c r="EM158" s="2">
        <f t="shared" si="359"/>
        <v>0.96173034431965054</v>
      </c>
      <c r="EN158" s="2">
        <f t="shared" si="360"/>
        <v>0.95517687851386524</v>
      </c>
      <c r="EO158" s="2">
        <f t="shared" si="361"/>
        <v>0.95127023240328257</v>
      </c>
      <c r="EP158" s="2">
        <f t="shared" si="362"/>
        <v>0.95633501438954671</v>
      </c>
    </row>
    <row r="159" spans="2:146" x14ac:dyDescent="0.25">
      <c r="B159" s="2">
        <v>137</v>
      </c>
      <c r="C159" s="49">
        <v>34.719299999999997</v>
      </c>
      <c r="D159" s="49">
        <v>39.679000000000002</v>
      </c>
      <c r="E159" s="49">
        <v>43.716999999999999</v>
      </c>
      <c r="F159" s="49">
        <v>45.433999999999997</v>
      </c>
      <c r="G159" s="49">
        <v>50.735999999999997</v>
      </c>
      <c r="H159" s="49">
        <v>53.320999999999998</v>
      </c>
      <c r="I159" s="49">
        <v>60.472000000000001</v>
      </c>
      <c r="J159" s="49">
        <v>66.320999999999998</v>
      </c>
      <c r="K159" s="49">
        <v>63.357999999999997</v>
      </c>
      <c r="L159" s="49">
        <v>60.037999999999997</v>
      </c>
      <c r="M159" s="49">
        <v>57.207999999999998</v>
      </c>
      <c r="N159" s="49">
        <v>53.848999999999997</v>
      </c>
      <c r="O159" s="49">
        <v>49.755000000000003</v>
      </c>
      <c r="P159" s="49">
        <v>49.527999999999999</v>
      </c>
      <c r="Q159" s="49">
        <v>45.151000000000003</v>
      </c>
      <c r="T159" s="4">
        <f t="shared" si="243"/>
        <v>35.311430174898433</v>
      </c>
      <c r="U159" s="4">
        <f t="shared" si="244"/>
        <v>39.511423022988659</v>
      </c>
      <c r="V159" s="4">
        <f t="shared" si="245"/>
        <v>43.236249960979762</v>
      </c>
      <c r="W159" s="4">
        <f t="shared" si="246"/>
        <v>46.753768923679658</v>
      </c>
      <c r="X159" s="4">
        <f t="shared" si="247"/>
        <v>50.250697153426756</v>
      </c>
      <c r="Y159" s="4">
        <f t="shared" si="248"/>
        <v>53.177895100794991</v>
      </c>
      <c r="Z159" s="4">
        <f t="shared" si="249"/>
        <v>60.476142576800044</v>
      </c>
      <c r="AA159" s="4">
        <f t="shared" si="250"/>
        <v>67.232154343000076</v>
      </c>
      <c r="AB159" s="4">
        <f t="shared" si="251"/>
        <v>63.456075208409395</v>
      </c>
      <c r="AC159" s="4">
        <f t="shared" si="252"/>
        <v>58.739621576265947</v>
      </c>
      <c r="AD159" s="4">
        <f t="shared" si="253"/>
        <v>56.740882684557228</v>
      </c>
      <c r="AE159" s="4">
        <f t="shared" si="254"/>
        <v>54.456411292899787</v>
      </c>
      <c r="AF159" s="4">
        <f t="shared" si="255"/>
        <v>51.054526257599235</v>
      </c>
      <c r="AG159" s="4">
        <f t="shared" si="256"/>
        <v>49.084399119130723</v>
      </c>
      <c r="AH159" s="4">
        <f t="shared" si="257"/>
        <v>45.861345467589253</v>
      </c>
      <c r="AJ159" s="4">
        <f t="shared" si="258"/>
        <v>-0.59213017489843622</v>
      </c>
      <c r="AK159" s="4">
        <f t="shared" si="259"/>
        <v>0.16757697701134333</v>
      </c>
      <c r="AL159" s="4">
        <f t="shared" si="260"/>
        <v>0.48075003902023639</v>
      </c>
      <c r="AM159" s="4">
        <f t="shared" si="261"/>
        <v>-1.3197689236796606</v>
      </c>
      <c r="AN159" s="4">
        <f t="shared" si="262"/>
        <v>0.48530284657324074</v>
      </c>
      <c r="AO159" s="4">
        <f t="shared" si="263"/>
        <v>0.14310489920500657</v>
      </c>
      <c r="AP159" s="4">
        <f t="shared" si="264"/>
        <v>-4.1425768000422636E-3</v>
      </c>
      <c r="AQ159" s="4">
        <f t="shared" si="265"/>
        <v>-0.91115434300007792</v>
      </c>
      <c r="AR159" s="4">
        <f t="shared" si="266"/>
        <v>-9.8075208409397874E-2</v>
      </c>
      <c r="AS159" s="4">
        <f t="shared" si="267"/>
        <v>1.2983784237340501</v>
      </c>
      <c r="AT159" s="4">
        <f t="shared" si="268"/>
        <v>0.46711731544277058</v>
      </c>
      <c r="AU159" s="4">
        <f t="shared" si="269"/>
        <v>-0.60741129289979057</v>
      </c>
      <c r="AV159" s="4">
        <f t="shared" si="270"/>
        <v>-1.2995262575992328</v>
      </c>
      <c r="AW159" s="4">
        <f t="shared" si="271"/>
        <v>0.44360088086927618</v>
      </c>
      <c r="AX159" s="4">
        <f t="shared" si="272"/>
        <v>-0.71034546758924932</v>
      </c>
      <c r="AZ159" s="2">
        <f t="shared" si="273"/>
        <v>35.310282147358116</v>
      </c>
      <c r="BA159" s="2">
        <f t="shared" si="274"/>
        <v>39.478629937609128</v>
      </c>
      <c r="BB159" s="2">
        <f t="shared" si="275"/>
        <v>43.135097989911884</v>
      </c>
      <c r="BC159" s="2">
        <f t="shared" si="276"/>
        <v>46.651246557647752</v>
      </c>
      <c r="BD159" s="2">
        <f t="shared" si="277"/>
        <v>49.564727616393156</v>
      </c>
      <c r="BE159" s="2">
        <f t="shared" si="278"/>
        <v>52.174973088076065</v>
      </c>
      <c r="BF159" s="2">
        <f t="shared" si="279"/>
        <v>54.22728684568677</v>
      </c>
      <c r="BG159" s="2">
        <f t="shared" si="280"/>
        <v>54.990628447961043</v>
      </c>
      <c r="BH159" s="2">
        <f t="shared" si="281"/>
        <v>55.483242618690277</v>
      </c>
      <c r="BI159" s="2">
        <f t="shared" si="282"/>
        <v>55.895388880731147</v>
      </c>
      <c r="BJ159" s="2">
        <f t="shared" si="283"/>
        <v>56.193815200155967</v>
      </c>
      <c r="BK159" s="2">
        <f t="shared" si="284"/>
        <v>54.332389305778896</v>
      </c>
      <c r="BL159" s="2">
        <f t="shared" si="285"/>
        <v>51.051060556325147</v>
      </c>
      <c r="BM159" s="2">
        <f t="shared" si="286"/>
        <v>49.083327231556765</v>
      </c>
      <c r="BN159" s="2">
        <f t="shared" si="287"/>
        <v>45.8190769307907</v>
      </c>
      <c r="BP159" s="2" t="str">
        <f t="shared" si="288"/>
        <v/>
      </c>
      <c r="BQ159" s="2" t="str">
        <f t="shared" si="289"/>
        <v/>
      </c>
      <c r="BR159" s="2" t="str">
        <f t="shared" si="290"/>
        <v/>
      </c>
      <c r="BS159" s="2" t="str">
        <f t="shared" si="291"/>
        <v/>
      </c>
      <c r="BT159" s="2" t="str">
        <f t="shared" si="292"/>
        <v/>
      </c>
      <c r="BU159" s="2" t="str">
        <f t="shared" si="293"/>
        <v/>
      </c>
      <c r="BV159" s="2" t="str">
        <f t="shared" si="294"/>
        <v/>
      </c>
      <c r="BW159" s="2" t="str">
        <f t="shared" si="295"/>
        <v/>
      </c>
      <c r="BX159" s="2" t="str">
        <f t="shared" si="296"/>
        <v/>
      </c>
      <c r="BY159" s="2" t="str">
        <f t="shared" si="297"/>
        <v/>
      </c>
      <c r="BZ159" s="2" t="str">
        <f t="shared" si="298"/>
        <v/>
      </c>
      <c r="CA159" s="2" t="str">
        <f t="shared" si="299"/>
        <v/>
      </c>
      <c r="CB159" s="2" t="str">
        <f t="shared" si="300"/>
        <v/>
      </c>
      <c r="CC159" s="2" t="str">
        <f t="shared" si="301"/>
        <v/>
      </c>
      <c r="CD159" s="2" t="str">
        <f t="shared" si="302"/>
        <v/>
      </c>
      <c r="CF159" s="2">
        <f t="shared" si="303"/>
        <v>34.719299999999997</v>
      </c>
      <c r="CG159" s="2">
        <f t="shared" si="304"/>
        <v>39.679000000000002</v>
      </c>
      <c r="CH159" s="2">
        <f t="shared" si="305"/>
        <v>43.716999999999999</v>
      </c>
      <c r="CI159" s="2">
        <f t="shared" si="306"/>
        <v>45.433999999999997</v>
      </c>
      <c r="CJ159" s="2">
        <f t="shared" si="307"/>
        <v>50.735999999999997</v>
      </c>
      <c r="CK159" s="2">
        <f t="shared" si="308"/>
        <v>53.320999999999998</v>
      </c>
      <c r="CL159" s="2" t="str">
        <f t="shared" si="309"/>
        <v/>
      </c>
      <c r="CM159" s="2" t="str">
        <f t="shared" si="310"/>
        <v/>
      </c>
      <c r="CN159" s="2" t="str">
        <f t="shared" si="311"/>
        <v/>
      </c>
      <c r="CO159" s="2" t="str">
        <f t="shared" si="312"/>
        <v/>
      </c>
      <c r="CP159" s="2">
        <f t="shared" si="313"/>
        <v>57.207999999999998</v>
      </c>
      <c r="CQ159" s="2">
        <f t="shared" si="314"/>
        <v>53.848999999999997</v>
      </c>
      <c r="CR159" s="2">
        <f t="shared" si="315"/>
        <v>49.755000000000003</v>
      </c>
      <c r="CS159" s="2">
        <f t="shared" si="316"/>
        <v>49.527999999999999</v>
      </c>
      <c r="CT159" s="2">
        <f t="shared" si="317"/>
        <v>45.151000000000003</v>
      </c>
      <c r="CV159" s="2">
        <f t="shared" si="318"/>
        <v>36.072715268287681</v>
      </c>
      <c r="CW159" s="2">
        <f t="shared" si="319"/>
        <v>43.708748188074843</v>
      </c>
      <c r="CX159" s="2">
        <f t="shared" si="320"/>
        <v>45.359402233459761</v>
      </c>
      <c r="CY159" s="2">
        <f t="shared" si="321"/>
        <v>48.449666441136664</v>
      </c>
      <c r="CZ159" s="2">
        <f t="shared" si="322"/>
        <v>50.583323671228513</v>
      </c>
      <c r="DA159" s="2">
        <f t="shared" si="323"/>
        <v>53.042806342453844</v>
      </c>
      <c r="DB159" s="2">
        <f t="shared" si="324"/>
        <v>56.310194985029952</v>
      </c>
      <c r="DC159" s="2">
        <f t="shared" si="325"/>
        <v>56.175808581342586</v>
      </c>
      <c r="DD159" s="2">
        <f t="shared" si="326"/>
        <v>57.637005647740914</v>
      </c>
      <c r="DE159" s="2">
        <f t="shared" si="327"/>
        <v>58.743654863192504</v>
      </c>
      <c r="DF159" s="2">
        <f t="shared" si="328"/>
        <v>58.186157559880272</v>
      </c>
      <c r="DG159" s="2">
        <f t="shared" si="329"/>
        <v>56.553265275089842</v>
      </c>
      <c r="DH159" s="2">
        <f t="shared" si="330"/>
        <v>54.509017211180748</v>
      </c>
      <c r="DI159" s="2">
        <f t="shared" si="331"/>
        <v>51.750133482302473</v>
      </c>
      <c r="DJ159" s="2">
        <f t="shared" si="332"/>
        <v>48.374607029335039</v>
      </c>
      <c r="DL159" s="2">
        <f t="shared" si="333"/>
        <v>35.285773245349638</v>
      </c>
      <c r="DM159" s="2">
        <f t="shared" si="334"/>
        <v>39.309889070207788</v>
      </c>
      <c r="DN159" s="2">
        <f t="shared" si="335"/>
        <v>43.048769651388426</v>
      </c>
      <c r="DO159" s="2">
        <f t="shared" si="336"/>
        <v>46.577709103652069</v>
      </c>
      <c r="DP159" s="2">
        <f t="shared" si="337"/>
        <v>49.531990478664426</v>
      </c>
      <c r="DQ159" s="2">
        <f t="shared" si="338"/>
        <v>52.144929005294699</v>
      </c>
      <c r="DR159" s="2">
        <f t="shared" si="339"/>
        <v>54.167330826802228</v>
      </c>
      <c r="DS159" s="2">
        <f t="shared" si="340"/>
        <v>54.96267929116685</v>
      </c>
      <c r="DT159" s="2">
        <f t="shared" si="341"/>
        <v>55.429031329867186</v>
      </c>
      <c r="DU159" s="2">
        <f t="shared" si="342"/>
        <v>55.817934136309646</v>
      </c>
      <c r="DV159" s="2">
        <f t="shared" si="343"/>
        <v>56.13020119803798</v>
      </c>
      <c r="DW159" s="2">
        <f t="shared" si="344"/>
        <v>54.251791069058186</v>
      </c>
      <c r="DX159" s="2">
        <f t="shared" si="345"/>
        <v>50.903068691900046</v>
      </c>
      <c r="DY159" s="2">
        <f t="shared" si="346"/>
        <v>48.958737601086014</v>
      </c>
      <c r="DZ159" s="2">
        <f t="shared" si="347"/>
        <v>45.712661583967964</v>
      </c>
      <c r="EB159" s="2">
        <f t="shared" si="348"/>
        <v>0.96885551756790367</v>
      </c>
      <c r="EC159" s="2">
        <f t="shared" si="349"/>
        <v>0.96163985640823135</v>
      </c>
      <c r="ED159" s="2">
        <f t="shared" si="350"/>
        <v>0.96263865610080357</v>
      </c>
      <c r="EE159" s="2">
        <f t="shared" si="351"/>
        <v>0.96071627674245064</v>
      </c>
      <c r="EF159" s="2">
        <f t="shared" si="352"/>
        <v>0.96886131060992342</v>
      </c>
      <c r="EG159" s="2">
        <f t="shared" si="353"/>
        <v>0.96653876700304597</v>
      </c>
      <c r="EH159" s="2">
        <f t="shared" si="354"/>
        <v>0.97202061612056301</v>
      </c>
      <c r="EI159" s="2">
        <f t="shared" si="355"/>
        <v>0.97696110627240429</v>
      </c>
      <c r="EJ159" s="2">
        <f t="shared" si="356"/>
        <v>0.97544750027921567</v>
      </c>
      <c r="EK159" s="2">
        <f t="shared" si="357"/>
        <v>0.97352626868661196</v>
      </c>
      <c r="EL159" s="2">
        <f t="shared" si="358"/>
        <v>0.96905868076840729</v>
      </c>
      <c r="EM159" s="2">
        <f t="shared" si="359"/>
        <v>0.96497973494141864</v>
      </c>
      <c r="EN159" s="2">
        <f t="shared" si="360"/>
        <v>0.95895896360311106</v>
      </c>
      <c r="EO159" s="2">
        <f t="shared" si="361"/>
        <v>0.95536654929201303</v>
      </c>
      <c r="EP159" s="2">
        <f t="shared" si="362"/>
        <v>0.9600234681713915</v>
      </c>
    </row>
    <row r="160" spans="2:146" x14ac:dyDescent="0.25">
      <c r="B160" s="2">
        <v>138</v>
      </c>
      <c r="C160" s="49">
        <v>34.824599999999997</v>
      </c>
      <c r="D160" s="49">
        <v>38.642000000000003</v>
      </c>
      <c r="E160" s="49">
        <v>42.642000000000003</v>
      </c>
      <c r="F160" s="49">
        <v>46.283000000000001</v>
      </c>
      <c r="G160" s="49">
        <v>50.433999999999997</v>
      </c>
      <c r="H160" s="49">
        <v>54.075000000000003</v>
      </c>
      <c r="I160" s="49">
        <v>63.057000000000002</v>
      </c>
      <c r="J160" s="49">
        <v>68.697999999999993</v>
      </c>
      <c r="K160" s="49">
        <v>65.150999999999996</v>
      </c>
      <c r="L160" s="49">
        <v>59.66</v>
      </c>
      <c r="M160" s="49">
        <v>56.546999999999997</v>
      </c>
      <c r="N160" s="49">
        <v>52.981000000000002</v>
      </c>
      <c r="O160" s="49">
        <v>50.566000000000003</v>
      </c>
      <c r="P160" s="49">
        <v>49.546999999999997</v>
      </c>
      <c r="Q160" s="49">
        <v>45.942999999999998</v>
      </c>
      <c r="T160" s="4">
        <f t="shared" si="243"/>
        <v>35.271525816190966</v>
      </c>
      <c r="U160" s="4">
        <f t="shared" si="244"/>
        <v>39.449535054235938</v>
      </c>
      <c r="V160" s="4">
        <f t="shared" si="245"/>
        <v>43.253413890216578</v>
      </c>
      <c r="W160" s="4">
        <f t="shared" si="246"/>
        <v>46.794322024988801</v>
      </c>
      <c r="X160" s="4">
        <f t="shared" si="247"/>
        <v>50.873077583481603</v>
      </c>
      <c r="Y160" s="4">
        <f t="shared" si="248"/>
        <v>54.088890483121844</v>
      </c>
      <c r="Z160" s="4">
        <f t="shared" si="249"/>
        <v>63.227349949007376</v>
      </c>
      <c r="AA160" s="4">
        <f t="shared" si="250"/>
        <v>68.771323713644733</v>
      </c>
      <c r="AB160" s="4">
        <f t="shared" si="251"/>
        <v>66.249202710474208</v>
      </c>
      <c r="AC160" s="4">
        <f t="shared" si="252"/>
        <v>60.243920073580995</v>
      </c>
      <c r="AD160" s="4">
        <f t="shared" si="253"/>
        <v>57.129106053979861</v>
      </c>
      <c r="AE160" s="4">
        <f t="shared" si="254"/>
        <v>54.444810538542072</v>
      </c>
      <c r="AF160" s="4">
        <f t="shared" si="255"/>
        <v>50.905977119691535</v>
      </c>
      <c r="AG160" s="4">
        <f t="shared" si="256"/>
        <v>48.965639702808076</v>
      </c>
      <c r="AH160" s="4">
        <f t="shared" si="257"/>
        <v>45.795632597953357</v>
      </c>
      <c r="AJ160" s="4">
        <f t="shared" si="258"/>
        <v>-0.44692581619096927</v>
      </c>
      <c r="AK160" s="4">
        <f t="shared" si="259"/>
        <v>-0.80753505423593452</v>
      </c>
      <c r="AL160" s="4">
        <f t="shared" si="260"/>
        <v>-0.61141389021657488</v>
      </c>
      <c r="AM160" s="4">
        <f t="shared" si="261"/>
        <v>-0.51132202498880019</v>
      </c>
      <c r="AN160" s="4">
        <f t="shared" si="262"/>
        <v>-0.43907758348160542</v>
      </c>
      <c r="AO160" s="4">
        <f t="shared" si="263"/>
        <v>-1.3890483121841157E-2</v>
      </c>
      <c r="AP160" s="4">
        <f t="shared" si="264"/>
        <v>-0.17034994900737388</v>
      </c>
      <c r="AQ160" s="4">
        <f t="shared" si="265"/>
        <v>-7.3323713644739996E-2</v>
      </c>
      <c r="AR160" s="4">
        <f t="shared" si="266"/>
        <v>-1.0982027104742116</v>
      </c>
      <c r="AS160" s="4">
        <f t="shared" si="267"/>
        <v>-0.58392007358099818</v>
      </c>
      <c r="AT160" s="4">
        <f t="shared" si="268"/>
        <v>-0.5821060539798637</v>
      </c>
      <c r="AU160" s="4">
        <f t="shared" si="269"/>
        <v>-1.4638105385420701</v>
      </c>
      <c r="AV160" s="4">
        <f t="shared" si="270"/>
        <v>-0.33997711969153244</v>
      </c>
      <c r="AW160" s="4">
        <f t="shared" si="271"/>
        <v>0.58136029719192095</v>
      </c>
      <c r="AX160" s="4">
        <f t="shared" si="272"/>
        <v>0.14736740204664045</v>
      </c>
      <c r="AZ160" s="2">
        <f t="shared" si="273"/>
        <v>35.269447006871097</v>
      </c>
      <c r="BA160" s="2">
        <f t="shared" si="274"/>
        <v>39.401469636879575</v>
      </c>
      <c r="BB160" s="2">
        <f t="shared" si="275"/>
        <v>43.051586456146204</v>
      </c>
      <c r="BC160" s="2">
        <f t="shared" si="276"/>
        <v>46.559635302307179</v>
      </c>
      <c r="BD160" s="2">
        <f t="shared" si="277"/>
        <v>49.456120666185768</v>
      </c>
      <c r="BE160" s="2">
        <f t="shared" si="278"/>
        <v>52.070773037662384</v>
      </c>
      <c r="BF160" s="2">
        <f t="shared" si="279"/>
        <v>54.108589126924635</v>
      </c>
      <c r="BG160" s="2">
        <f t="shared" si="280"/>
        <v>54.860804666081009</v>
      </c>
      <c r="BH160" s="2">
        <f t="shared" si="281"/>
        <v>55.346378055692227</v>
      </c>
      <c r="BI160" s="2">
        <f t="shared" si="282"/>
        <v>55.744397823793591</v>
      </c>
      <c r="BJ160" s="2">
        <f t="shared" si="283"/>
        <v>56.081957725323448</v>
      </c>
      <c r="BK160" s="2">
        <f t="shared" si="284"/>
        <v>54.18944592175491</v>
      </c>
      <c r="BL160" s="2">
        <f t="shared" si="285"/>
        <v>50.896176211234575</v>
      </c>
      <c r="BM160" s="2">
        <f t="shared" si="286"/>
        <v>48.962699143757092</v>
      </c>
      <c r="BN160" s="2">
        <f t="shared" si="287"/>
        <v>45.723191028687758</v>
      </c>
      <c r="BP160" s="2" t="str">
        <f t="shared" si="288"/>
        <v/>
      </c>
      <c r="BQ160" s="2" t="str">
        <f t="shared" si="289"/>
        <v/>
      </c>
      <c r="BR160" s="2" t="str">
        <f t="shared" si="290"/>
        <v/>
      </c>
      <c r="BS160" s="2" t="str">
        <f t="shared" si="291"/>
        <v/>
      </c>
      <c r="BT160" s="2" t="str">
        <f t="shared" si="292"/>
        <v/>
      </c>
      <c r="BU160" s="2" t="str">
        <f t="shared" si="293"/>
        <v/>
      </c>
      <c r="BV160" s="2" t="str">
        <f t="shared" si="294"/>
        <v/>
      </c>
      <c r="BW160" s="2" t="str">
        <f t="shared" si="295"/>
        <v/>
      </c>
      <c r="BX160" s="2" t="str">
        <f t="shared" si="296"/>
        <v/>
      </c>
      <c r="BY160" s="2" t="str">
        <f t="shared" si="297"/>
        <v/>
      </c>
      <c r="BZ160" s="2" t="str">
        <f t="shared" si="298"/>
        <v/>
      </c>
      <c r="CA160" s="2" t="str">
        <f t="shared" si="299"/>
        <v/>
      </c>
      <c r="CB160" s="2" t="str">
        <f t="shared" si="300"/>
        <v/>
      </c>
      <c r="CC160" s="2" t="str">
        <f t="shared" si="301"/>
        <v/>
      </c>
      <c r="CD160" s="2" t="str">
        <f t="shared" si="302"/>
        <v/>
      </c>
      <c r="CF160" s="2">
        <f t="shared" si="303"/>
        <v>34.824599999999997</v>
      </c>
      <c r="CG160" s="2">
        <f t="shared" si="304"/>
        <v>38.642000000000003</v>
      </c>
      <c r="CH160" s="2">
        <f t="shared" si="305"/>
        <v>42.642000000000003</v>
      </c>
      <c r="CI160" s="2">
        <f t="shared" si="306"/>
        <v>46.283000000000001</v>
      </c>
      <c r="CJ160" s="2">
        <f t="shared" si="307"/>
        <v>50.433999999999997</v>
      </c>
      <c r="CK160" s="2" t="str">
        <f t="shared" si="308"/>
        <v/>
      </c>
      <c r="CL160" s="2" t="str">
        <f t="shared" si="309"/>
        <v/>
      </c>
      <c r="CM160" s="2" t="str">
        <f t="shared" si="310"/>
        <v/>
      </c>
      <c r="CN160" s="2" t="str">
        <f t="shared" si="311"/>
        <v/>
      </c>
      <c r="CO160" s="2" t="str">
        <f t="shared" si="312"/>
        <v/>
      </c>
      <c r="CP160" s="2" t="str">
        <f t="shared" si="313"/>
        <v/>
      </c>
      <c r="CQ160" s="2">
        <f t="shared" si="314"/>
        <v>52.981000000000002</v>
      </c>
      <c r="CR160" s="2">
        <f t="shared" si="315"/>
        <v>50.566000000000003</v>
      </c>
      <c r="CS160" s="2">
        <f t="shared" si="316"/>
        <v>49.546999999999997</v>
      </c>
      <c r="CT160" s="2" t="str">
        <f t="shared" si="317"/>
        <v/>
      </c>
      <c r="CV160" s="2">
        <f t="shared" si="318"/>
        <v>36.02465787142792</v>
      </c>
      <c r="CW160" s="2">
        <f t="shared" si="319"/>
        <v>43.677215723549146</v>
      </c>
      <c r="CX160" s="2">
        <f t="shared" si="320"/>
        <v>45.29862376738307</v>
      </c>
      <c r="CY160" s="2">
        <f t="shared" si="321"/>
        <v>48.38353252245048</v>
      </c>
      <c r="CZ160" s="2">
        <f t="shared" si="322"/>
        <v>50.502921892902606</v>
      </c>
      <c r="DA160" s="2">
        <f t="shared" si="323"/>
        <v>52.955286981533419</v>
      </c>
      <c r="DB160" s="2">
        <f t="shared" si="324"/>
        <v>56.239947979041922</v>
      </c>
      <c r="DC160" s="2">
        <f t="shared" si="325"/>
        <v>56.083981289203251</v>
      </c>
      <c r="DD160" s="2">
        <f t="shared" si="326"/>
        <v>57.549369152339075</v>
      </c>
      <c r="DE160" s="2">
        <f t="shared" si="327"/>
        <v>58.643916803635314</v>
      </c>
      <c r="DF160" s="2">
        <f t="shared" si="328"/>
        <v>58.077429266467092</v>
      </c>
      <c r="DG160" s="2">
        <f t="shared" si="329"/>
        <v>56.422663205004135</v>
      </c>
      <c r="DH160" s="2">
        <f t="shared" si="330"/>
        <v>54.395214075821833</v>
      </c>
      <c r="DI160" s="2">
        <f t="shared" si="331"/>
        <v>51.633245814392978</v>
      </c>
      <c r="DJ160" s="2">
        <f t="shared" si="332"/>
        <v>48.266802581639929</v>
      </c>
      <c r="DL160" s="2">
        <f t="shared" si="333"/>
        <v>35.247306358723733</v>
      </c>
      <c r="DM160" s="2">
        <f t="shared" si="334"/>
        <v>39.245916176690422</v>
      </c>
      <c r="DN160" s="2">
        <f t="shared" si="335"/>
        <v>42.972049406730662</v>
      </c>
      <c r="DO160" s="2">
        <f t="shared" si="336"/>
        <v>46.491618242347329</v>
      </c>
      <c r="DP160" s="2">
        <f t="shared" si="337"/>
        <v>49.425437304552872</v>
      </c>
      <c r="DQ160" s="2">
        <f t="shared" si="338"/>
        <v>52.042845840836399</v>
      </c>
      <c r="DR160" s="2">
        <f t="shared" si="339"/>
        <v>54.052636658899949</v>
      </c>
      <c r="DS160" s="2">
        <f t="shared" si="340"/>
        <v>54.834497533138993</v>
      </c>
      <c r="DT160" s="2">
        <f t="shared" si="341"/>
        <v>55.29580670460328</v>
      </c>
      <c r="DU160" s="2">
        <f t="shared" si="342"/>
        <v>55.672487136738923</v>
      </c>
      <c r="DV160" s="2">
        <f t="shared" si="343"/>
        <v>56.023849944643899</v>
      </c>
      <c r="DW160" s="2">
        <f t="shared" si="344"/>
        <v>54.115530983909096</v>
      </c>
      <c r="DX160" s="2">
        <f t="shared" si="345"/>
        <v>50.75960255422666</v>
      </c>
      <c r="DY160" s="2">
        <f t="shared" si="346"/>
        <v>48.848912678748398</v>
      </c>
      <c r="DZ160" s="2">
        <f t="shared" si="347"/>
        <v>45.626591712237612</v>
      </c>
      <c r="EB160" s="2">
        <f t="shared" si="348"/>
        <v>0.97151784259048579</v>
      </c>
      <c r="EC160" s="2">
        <f t="shared" si="349"/>
        <v>0.9648966497199627</v>
      </c>
      <c r="ED160" s="2">
        <f t="shared" si="350"/>
        <v>0.96581366546425884</v>
      </c>
      <c r="EE160" s="2">
        <f t="shared" si="351"/>
        <v>0.96404855089093222</v>
      </c>
      <c r="EF160" s="2">
        <f t="shared" si="352"/>
        <v>0.97152315498090946</v>
      </c>
      <c r="EG160" s="2">
        <f t="shared" si="353"/>
        <v>0.96939287853170475</v>
      </c>
      <c r="EH160" s="2">
        <f t="shared" si="354"/>
        <v>0.97441952249346453</v>
      </c>
      <c r="EI160" s="2">
        <f t="shared" si="355"/>
        <v>0.978945598280625</v>
      </c>
      <c r="EJ160" s="2">
        <f t="shared" si="356"/>
        <v>0.97755937442969076</v>
      </c>
      <c r="EK160" s="2">
        <f t="shared" si="357"/>
        <v>0.97579929693245093</v>
      </c>
      <c r="EL160" s="2">
        <f t="shared" si="358"/>
        <v>0.97170414599424026</v>
      </c>
      <c r="EM160" s="2">
        <f t="shared" si="359"/>
        <v>0.96796241794467419</v>
      </c>
      <c r="EN160" s="2">
        <f t="shared" si="360"/>
        <v>0.9624344745865494</v>
      </c>
      <c r="EO160" s="2">
        <f t="shared" si="361"/>
        <v>0.95913331506491972</v>
      </c>
      <c r="EP160" s="2">
        <f t="shared" si="362"/>
        <v>0.96341227226595938</v>
      </c>
    </row>
    <row r="161" spans="2:148" x14ac:dyDescent="0.25">
      <c r="B161" s="2">
        <v>139</v>
      </c>
      <c r="C161" s="49">
        <v>35.175400000000003</v>
      </c>
      <c r="D161" s="49">
        <v>38.792000000000002</v>
      </c>
      <c r="E161" s="49">
        <v>43.981000000000002</v>
      </c>
      <c r="F161" s="49">
        <v>47.320999999999998</v>
      </c>
      <c r="G161" s="49">
        <v>52.094000000000001</v>
      </c>
      <c r="H161" s="49">
        <v>56.244999999999997</v>
      </c>
      <c r="I161" s="49">
        <v>65.774000000000001</v>
      </c>
      <c r="J161" s="49">
        <v>69.17</v>
      </c>
      <c r="K161" s="49">
        <v>68.302000000000007</v>
      </c>
      <c r="L161" s="49">
        <v>62.207999999999998</v>
      </c>
      <c r="M161" s="49">
        <v>57.716999999999999</v>
      </c>
      <c r="N161" s="49">
        <v>54.34</v>
      </c>
      <c r="O161" s="49">
        <v>50.057000000000002</v>
      </c>
      <c r="P161" s="49">
        <v>48.774000000000001</v>
      </c>
      <c r="Q161" s="49">
        <v>44.075000000000003</v>
      </c>
      <c r="T161" s="4">
        <f t="shared" si="243"/>
        <v>35.232369139646565</v>
      </c>
      <c r="U161" s="4">
        <f t="shared" si="244"/>
        <v>39.40301202811758</v>
      </c>
      <c r="V161" s="4">
        <f t="shared" si="245"/>
        <v>43.342388894503166</v>
      </c>
      <c r="W161" s="4">
        <f t="shared" si="246"/>
        <v>46.963679405898731</v>
      </c>
      <c r="X161" s="4">
        <f t="shared" si="247"/>
        <v>51.978791885034852</v>
      </c>
      <c r="Y161" s="4">
        <f t="shared" si="248"/>
        <v>55.624070270800161</v>
      </c>
      <c r="Z161" s="4">
        <f t="shared" si="249"/>
        <v>66.01128585533246</v>
      </c>
      <c r="AA161" s="4">
        <f t="shared" si="250"/>
        <v>69.195435899427238</v>
      </c>
      <c r="AB161" s="4">
        <f t="shared" si="251"/>
        <v>68.597249941124971</v>
      </c>
      <c r="AC161" s="4">
        <f t="shared" si="252"/>
        <v>62.06569799061181</v>
      </c>
      <c r="AD161" s="4">
        <f t="shared" si="253"/>
        <v>57.797509251673588</v>
      </c>
      <c r="AE161" s="4">
        <f t="shared" si="254"/>
        <v>54.532294628583244</v>
      </c>
      <c r="AF161" s="4">
        <f t="shared" si="255"/>
        <v>50.769085567268455</v>
      </c>
      <c r="AG161" s="4">
        <f t="shared" si="256"/>
        <v>48.850487040699022</v>
      </c>
      <c r="AH161" s="4">
        <f t="shared" si="257"/>
        <v>45.744615033438627</v>
      </c>
      <c r="AJ161" s="4">
        <f t="shared" si="258"/>
        <v>-5.6969139646561473E-2</v>
      </c>
      <c r="AK161" s="4">
        <f t="shared" si="259"/>
        <v>-0.61101202811757815</v>
      </c>
      <c r="AL161" s="4">
        <f t="shared" si="260"/>
        <v>0.63861110549683531</v>
      </c>
      <c r="AM161" s="4">
        <f t="shared" si="261"/>
        <v>0.35732059410126737</v>
      </c>
      <c r="AN161" s="4">
        <f t="shared" si="262"/>
        <v>0.11520811496514938</v>
      </c>
      <c r="AO161" s="4">
        <f t="shared" si="263"/>
        <v>0.6209297291998368</v>
      </c>
      <c r="AP161" s="4">
        <f t="shared" si="264"/>
        <v>-0.23728585533245905</v>
      </c>
      <c r="AQ161" s="4">
        <f t="shared" si="265"/>
        <v>-2.5435899427236563E-2</v>
      </c>
      <c r="AR161" s="4">
        <f t="shared" si="266"/>
        <v>-0.29524994112496472</v>
      </c>
      <c r="AS161" s="4">
        <f t="shared" si="267"/>
        <v>0.14230200938818882</v>
      </c>
      <c r="AT161" s="4">
        <f t="shared" si="268"/>
        <v>-8.0509251673589688E-2</v>
      </c>
      <c r="AU161" s="4">
        <f t="shared" si="269"/>
        <v>-0.19229462858324098</v>
      </c>
      <c r="AV161" s="4">
        <f t="shared" si="270"/>
        <v>-0.71208556726845273</v>
      </c>
      <c r="AW161" s="4">
        <f t="shared" si="271"/>
        <v>-7.6487040699021236E-2</v>
      </c>
      <c r="AX161" s="4">
        <f t="shared" si="272"/>
        <v>-1.6696150334386246</v>
      </c>
      <c r="AZ161" s="2">
        <f t="shared" si="273"/>
        <v>35.228832965873849</v>
      </c>
      <c r="BA161" s="2">
        <f t="shared" si="274"/>
        <v>39.32529105380209</v>
      </c>
      <c r="BB161" s="2">
        <f t="shared" si="275"/>
        <v>42.968585207100077</v>
      </c>
      <c r="BC161" s="2">
        <f t="shared" si="276"/>
        <v>46.468412955759959</v>
      </c>
      <c r="BD161" s="2">
        <f t="shared" si="277"/>
        <v>49.347618871050706</v>
      </c>
      <c r="BE161" s="2">
        <f t="shared" si="278"/>
        <v>51.966708992888101</v>
      </c>
      <c r="BF161" s="2">
        <f t="shared" si="279"/>
        <v>53.990126141275184</v>
      </c>
      <c r="BG161" s="2">
        <f t="shared" si="280"/>
        <v>54.731052063675193</v>
      </c>
      <c r="BH161" s="2">
        <f t="shared" si="281"/>
        <v>55.20972980531819</v>
      </c>
      <c r="BI161" s="2">
        <f t="shared" si="282"/>
        <v>55.593774423074457</v>
      </c>
      <c r="BJ161" s="2">
        <f t="shared" si="283"/>
        <v>55.970564394077023</v>
      </c>
      <c r="BK161" s="2">
        <f t="shared" si="284"/>
        <v>54.047038476758253</v>
      </c>
      <c r="BL161" s="2">
        <f t="shared" si="285"/>
        <v>50.742125771563913</v>
      </c>
      <c r="BM161" s="2">
        <f t="shared" si="286"/>
        <v>48.842972562887901</v>
      </c>
      <c r="BN161" s="2">
        <f t="shared" si="287"/>
        <v>45.628178410919453</v>
      </c>
      <c r="BP161" s="2" t="str">
        <f t="shared" si="288"/>
        <v/>
      </c>
      <c r="BQ161" s="2" t="str">
        <f t="shared" si="289"/>
        <v/>
      </c>
      <c r="BR161" s="2" t="str">
        <f t="shared" si="290"/>
        <v/>
      </c>
      <c r="BS161" s="2" t="str">
        <f t="shared" si="291"/>
        <v/>
      </c>
      <c r="BT161" s="2" t="str">
        <f t="shared" si="292"/>
        <v/>
      </c>
      <c r="BU161" s="2" t="str">
        <f t="shared" si="293"/>
        <v/>
      </c>
      <c r="BV161" s="2" t="str">
        <f t="shared" si="294"/>
        <v/>
      </c>
      <c r="BW161" s="2" t="str">
        <f t="shared" si="295"/>
        <v/>
      </c>
      <c r="BX161" s="2" t="str">
        <f t="shared" si="296"/>
        <v/>
      </c>
      <c r="BY161" s="2" t="str">
        <f t="shared" si="297"/>
        <v/>
      </c>
      <c r="BZ161" s="2" t="str">
        <f t="shared" si="298"/>
        <v/>
      </c>
      <c r="CA161" s="2" t="str">
        <f t="shared" si="299"/>
        <v/>
      </c>
      <c r="CB161" s="2" t="str">
        <f t="shared" si="300"/>
        <v/>
      </c>
      <c r="CC161" s="2" t="str">
        <f t="shared" si="301"/>
        <v/>
      </c>
      <c r="CD161" s="2" t="str">
        <f t="shared" si="302"/>
        <v/>
      </c>
      <c r="CF161" s="2" t="str">
        <f t="shared" si="303"/>
        <v/>
      </c>
      <c r="CG161" s="2">
        <f t="shared" si="304"/>
        <v>38.792000000000002</v>
      </c>
      <c r="CH161" s="2">
        <f t="shared" si="305"/>
        <v>43.981000000000002</v>
      </c>
      <c r="CI161" s="2">
        <f t="shared" si="306"/>
        <v>47.320999999999998</v>
      </c>
      <c r="CJ161" s="2" t="str">
        <f t="shared" si="307"/>
        <v/>
      </c>
      <c r="CK161" s="2" t="str">
        <f t="shared" si="308"/>
        <v/>
      </c>
      <c r="CL161" s="2" t="str">
        <f t="shared" si="309"/>
        <v/>
      </c>
      <c r="CM161" s="2" t="str">
        <f t="shared" si="310"/>
        <v/>
      </c>
      <c r="CN161" s="2" t="str">
        <f t="shared" si="311"/>
        <v/>
      </c>
      <c r="CO161" s="2" t="str">
        <f t="shared" si="312"/>
        <v/>
      </c>
      <c r="CP161" s="2" t="str">
        <f t="shared" si="313"/>
        <v/>
      </c>
      <c r="CQ161" s="2">
        <f t="shared" si="314"/>
        <v>54.34</v>
      </c>
      <c r="CR161" s="2">
        <f t="shared" si="315"/>
        <v>50.057000000000002</v>
      </c>
      <c r="CS161" s="2">
        <f t="shared" si="316"/>
        <v>48.774000000000001</v>
      </c>
      <c r="CT161" s="2" t="str">
        <f t="shared" si="317"/>
        <v/>
      </c>
      <c r="CV161" s="2">
        <f t="shared" si="318"/>
        <v>35.976600474568151</v>
      </c>
      <c r="CW161" s="2">
        <f t="shared" si="319"/>
        <v>43.64568325902345</v>
      </c>
      <c r="CX161" s="2">
        <f t="shared" si="320"/>
        <v>45.237845301306372</v>
      </c>
      <c r="CY161" s="2">
        <f t="shared" si="321"/>
        <v>48.317398603764289</v>
      </c>
      <c r="CZ161" s="2">
        <f t="shared" si="322"/>
        <v>50.422520114576692</v>
      </c>
      <c r="DA161" s="2">
        <f t="shared" si="323"/>
        <v>52.867767620612987</v>
      </c>
      <c r="DB161" s="2">
        <f t="shared" si="324"/>
        <v>56.169700973053899</v>
      </c>
      <c r="DC161" s="2">
        <f t="shared" si="325"/>
        <v>55.992153997063923</v>
      </c>
      <c r="DD161" s="2">
        <f t="shared" si="326"/>
        <v>57.46173265693723</v>
      </c>
      <c r="DE161" s="2">
        <f t="shared" si="327"/>
        <v>58.544178744078124</v>
      </c>
      <c r="DF161" s="2">
        <f t="shared" si="328"/>
        <v>57.96870097305392</v>
      </c>
      <c r="DG161" s="2">
        <f t="shared" si="329"/>
        <v>56.292061134918427</v>
      </c>
      <c r="DH161" s="2">
        <f t="shared" si="330"/>
        <v>54.281410940462919</v>
      </c>
      <c r="DI161" s="2">
        <f t="shared" si="331"/>
        <v>51.516358146483483</v>
      </c>
      <c r="DJ161" s="2">
        <f t="shared" si="332"/>
        <v>48.15899813394482</v>
      </c>
      <c r="DL161" s="2">
        <f t="shared" si="333"/>
        <v>35.208839472097829</v>
      </c>
      <c r="DM161" s="2">
        <f t="shared" si="334"/>
        <v>39.181943283173055</v>
      </c>
      <c r="DN161" s="2">
        <f t="shared" si="335"/>
        <v>42.895329162072898</v>
      </c>
      <c r="DO161" s="2">
        <f t="shared" si="336"/>
        <v>46.405527381042582</v>
      </c>
      <c r="DP161" s="2">
        <f t="shared" si="337"/>
        <v>49.318884130441312</v>
      </c>
      <c r="DQ161" s="2">
        <f t="shared" si="338"/>
        <v>51.9407626763781</v>
      </c>
      <c r="DR161" s="2">
        <f t="shared" si="339"/>
        <v>53.937942490997671</v>
      </c>
      <c r="DS161" s="2">
        <f t="shared" si="340"/>
        <v>54.706315775111129</v>
      </c>
      <c r="DT161" s="2">
        <f t="shared" si="341"/>
        <v>55.162582079339373</v>
      </c>
      <c r="DU161" s="2">
        <f t="shared" si="342"/>
        <v>55.527040137168193</v>
      </c>
      <c r="DV161" s="2">
        <f t="shared" si="343"/>
        <v>55.917498691249833</v>
      </c>
      <c r="DW161" s="2">
        <f t="shared" si="344"/>
        <v>53.979270898759999</v>
      </c>
      <c r="DX161" s="2">
        <f t="shared" si="345"/>
        <v>50.61613641655326</v>
      </c>
      <c r="DY161" s="2">
        <f t="shared" si="346"/>
        <v>48.739087756410783</v>
      </c>
      <c r="DZ161" s="2">
        <f t="shared" si="347"/>
        <v>45.540521840507253</v>
      </c>
      <c r="EB161" s="2">
        <f t="shared" si="348"/>
        <v>0.97395870106492954</v>
      </c>
      <c r="EC161" s="2">
        <f t="shared" si="349"/>
        <v>0.96788617361123896</v>
      </c>
      <c r="ED161" s="2">
        <f t="shared" si="350"/>
        <v>0.96872762419850378</v>
      </c>
      <c r="EE161" s="2">
        <f t="shared" si="351"/>
        <v>0.96710783970697811</v>
      </c>
      <c r="EF161" s="2">
        <f t="shared" si="352"/>
        <v>0.97396357039599279</v>
      </c>
      <c r="EG161" s="2">
        <f t="shared" si="353"/>
        <v>0.97201059533570022</v>
      </c>
      <c r="EH161" s="2">
        <f t="shared" si="354"/>
        <v>0.97661769824240219</v>
      </c>
      <c r="EI161" s="2">
        <f t="shared" si="355"/>
        <v>0.98076251884432408</v>
      </c>
      <c r="EJ161" s="2">
        <f t="shared" si="356"/>
        <v>0.97949341533424938</v>
      </c>
      <c r="EK161" s="2">
        <f t="shared" si="357"/>
        <v>0.9778815975661741</v>
      </c>
      <c r="EL161" s="2">
        <f t="shared" si="358"/>
        <v>0.97412946382815457</v>
      </c>
      <c r="EM161" s="2">
        <f t="shared" si="359"/>
        <v>0.97069877892998546</v>
      </c>
      <c r="EN161" s="2">
        <f t="shared" si="360"/>
        <v>0.96562621593859321</v>
      </c>
      <c r="EO161" s="2">
        <f t="shared" si="361"/>
        <v>0.96259463722061123</v>
      </c>
      <c r="EP161" s="2">
        <f t="shared" si="362"/>
        <v>0.96652382508412227</v>
      </c>
    </row>
    <row r="162" spans="2:148" x14ac:dyDescent="0.25">
      <c r="B162" s="2">
        <v>140</v>
      </c>
      <c r="C162" s="49">
        <v>35.280700000000003</v>
      </c>
      <c r="D162" s="49">
        <v>38.698</v>
      </c>
      <c r="E162" s="49">
        <v>44.377000000000002</v>
      </c>
      <c r="F162" s="49">
        <v>46.603999999999999</v>
      </c>
      <c r="G162" s="49">
        <v>54.622999999999998</v>
      </c>
      <c r="H162" s="49">
        <v>57.698</v>
      </c>
      <c r="I162" s="49">
        <v>68.792000000000002</v>
      </c>
      <c r="J162" s="49">
        <v>69.019000000000005</v>
      </c>
      <c r="K162" s="49">
        <v>69.509</v>
      </c>
      <c r="L162" s="49">
        <v>63.622999999999998</v>
      </c>
      <c r="M162" s="49">
        <v>57.942999999999998</v>
      </c>
      <c r="N162" s="49">
        <v>53.735999999999997</v>
      </c>
      <c r="O162" s="49">
        <v>50.472000000000001</v>
      </c>
      <c r="P162" s="49">
        <v>48.037999999999997</v>
      </c>
      <c r="Q162" s="49">
        <v>45.283000000000001</v>
      </c>
      <c r="T162" s="4">
        <f t="shared" si="243"/>
        <v>35.194071238009968</v>
      </c>
      <c r="U162" s="4">
        <f t="shared" si="244"/>
        <v>39.375120103268571</v>
      </c>
      <c r="V162" s="4">
        <f t="shared" si="245"/>
        <v>43.528385129156277</v>
      </c>
      <c r="W162" s="4">
        <f t="shared" si="246"/>
        <v>47.336726598049665</v>
      </c>
      <c r="X162" s="4">
        <f t="shared" si="247"/>
        <v>53.631398192482443</v>
      </c>
      <c r="Y162" s="4">
        <f t="shared" si="248"/>
        <v>57.831993029628812</v>
      </c>
      <c r="Z162" s="4">
        <f t="shared" si="249"/>
        <v>68.188231831925066</v>
      </c>
      <c r="AA162" s="4">
        <f t="shared" si="250"/>
        <v>68.364125468883216</v>
      </c>
      <c r="AB162" s="4">
        <f t="shared" si="251"/>
        <v>69.833615285420379</v>
      </c>
      <c r="AC162" s="4">
        <f t="shared" si="252"/>
        <v>63.907310703700666</v>
      </c>
      <c r="AD162" s="4">
        <f t="shared" si="253"/>
        <v>58.764876111616893</v>
      </c>
      <c r="AE162" s="4">
        <f t="shared" si="254"/>
        <v>54.756099102930882</v>
      </c>
      <c r="AF162" s="4">
        <f t="shared" si="255"/>
        <v>50.656222083912127</v>
      </c>
      <c r="AG162" s="4">
        <f t="shared" si="256"/>
        <v>48.741790589576908</v>
      </c>
      <c r="AH162" s="4">
        <f t="shared" si="257"/>
        <v>45.709484025269496</v>
      </c>
      <c r="AJ162" s="4">
        <f t="shared" si="258"/>
        <v>8.6628761990034775E-2</v>
      </c>
      <c r="AK162" s="4">
        <f t="shared" si="259"/>
        <v>-0.67712010326857097</v>
      </c>
      <c r="AL162" s="4">
        <f t="shared" si="260"/>
        <v>0.84861487084372556</v>
      </c>
      <c r="AM162" s="4">
        <f t="shared" si="261"/>
        <v>-0.73272659804966622</v>
      </c>
      <c r="AN162" s="4">
        <f t="shared" si="262"/>
        <v>0.99160180751755433</v>
      </c>
      <c r="AO162" s="4">
        <f t="shared" si="263"/>
        <v>-0.13399302962881166</v>
      </c>
      <c r="AP162" s="4">
        <f t="shared" si="264"/>
        <v>0.60376816807493583</v>
      </c>
      <c r="AQ162" s="4">
        <f t="shared" si="265"/>
        <v>0.65487453111678917</v>
      </c>
      <c r="AR162" s="4">
        <f t="shared" si="266"/>
        <v>-0.32461528542037854</v>
      </c>
      <c r="AS162" s="4">
        <f t="shared" si="267"/>
        <v>-0.28431070370066891</v>
      </c>
      <c r="AT162" s="4">
        <f t="shared" si="268"/>
        <v>-0.82187611161689489</v>
      </c>
      <c r="AU162" s="4">
        <f t="shared" si="269"/>
        <v>-1.0200991029308852</v>
      </c>
      <c r="AV162" s="4">
        <f t="shared" si="270"/>
        <v>-0.18422208391212536</v>
      </c>
      <c r="AW162" s="4">
        <f t="shared" si="271"/>
        <v>-0.70379058957691143</v>
      </c>
      <c r="AX162" s="4">
        <f t="shared" si="272"/>
        <v>-0.42648402526949525</v>
      </c>
      <c r="AZ162" s="2">
        <f t="shared" si="273"/>
        <v>35.18842044841093</v>
      </c>
      <c r="BA162" s="2">
        <f t="shared" si="274"/>
        <v>39.250028382797403</v>
      </c>
      <c r="BB162" s="2">
        <f t="shared" si="275"/>
        <v>42.8860594949806</v>
      </c>
      <c r="BC162" s="2">
        <f t="shared" si="276"/>
        <v>46.377555719908941</v>
      </c>
      <c r="BD162" s="2">
        <f t="shared" si="277"/>
        <v>49.239219929941456</v>
      </c>
      <c r="BE162" s="2">
        <f t="shared" si="278"/>
        <v>51.862773937684388</v>
      </c>
      <c r="BF162" s="2">
        <f t="shared" si="279"/>
        <v>53.871888280950479</v>
      </c>
      <c r="BG162" s="2">
        <f t="shared" si="280"/>
        <v>54.601370944808274</v>
      </c>
      <c r="BH162" s="2">
        <f t="shared" si="281"/>
        <v>55.073288558197625</v>
      </c>
      <c r="BI162" s="2">
        <f t="shared" si="282"/>
        <v>55.443498058719783</v>
      </c>
      <c r="BJ162" s="2">
        <f t="shared" si="283"/>
        <v>55.85959813928055</v>
      </c>
      <c r="BK162" s="2">
        <f t="shared" si="284"/>
        <v>53.905126925745094</v>
      </c>
      <c r="BL162" s="2">
        <f t="shared" si="285"/>
        <v>50.588855253399856</v>
      </c>
      <c r="BM162" s="2">
        <f t="shared" si="286"/>
        <v>48.724078026506213</v>
      </c>
      <c r="BN162" s="2">
        <f t="shared" si="287"/>
        <v>45.533966353584688</v>
      </c>
      <c r="BP162" s="2" t="str">
        <f t="shared" si="288"/>
        <v/>
      </c>
      <c r="BQ162" s="2" t="str">
        <f t="shared" si="289"/>
        <v/>
      </c>
      <c r="BR162" s="2" t="str">
        <f t="shared" si="290"/>
        <v/>
      </c>
      <c r="BS162" s="2" t="str">
        <f t="shared" si="291"/>
        <v/>
      </c>
      <c r="BT162" s="2" t="str">
        <f t="shared" si="292"/>
        <v/>
      </c>
      <c r="BU162" s="2" t="str">
        <f t="shared" si="293"/>
        <v/>
      </c>
      <c r="BV162" s="2" t="str">
        <f t="shared" si="294"/>
        <v/>
      </c>
      <c r="BW162" s="2" t="str">
        <f t="shared" si="295"/>
        <v/>
      </c>
      <c r="BX162" s="2" t="str">
        <f t="shared" si="296"/>
        <v/>
      </c>
      <c r="BY162" s="2" t="str">
        <f t="shared" si="297"/>
        <v/>
      </c>
      <c r="BZ162" s="2" t="str">
        <f t="shared" si="298"/>
        <v/>
      </c>
      <c r="CA162" s="2" t="str">
        <f t="shared" si="299"/>
        <v/>
      </c>
      <c r="CB162" s="2" t="str">
        <f t="shared" si="300"/>
        <v/>
      </c>
      <c r="CC162" s="2" t="str">
        <f t="shared" si="301"/>
        <v/>
      </c>
      <c r="CD162" s="2" t="str">
        <f t="shared" si="302"/>
        <v/>
      </c>
      <c r="CF162" s="2" t="str">
        <f t="shared" si="303"/>
        <v/>
      </c>
      <c r="CG162" s="2" t="str">
        <f t="shared" si="304"/>
        <v/>
      </c>
      <c r="CH162" s="2" t="str">
        <f t="shared" si="305"/>
        <v/>
      </c>
      <c r="CI162" s="2">
        <f t="shared" si="306"/>
        <v>46.603999999999999</v>
      </c>
      <c r="CJ162" s="2" t="str">
        <f t="shared" si="307"/>
        <v/>
      </c>
      <c r="CK162" s="2" t="str">
        <f t="shared" si="308"/>
        <v/>
      </c>
      <c r="CL162" s="2" t="str">
        <f t="shared" si="309"/>
        <v/>
      </c>
      <c r="CM162" s="2" t="str">
        <f t="shared" si="310"/>
        <v/>
      </c>
      <c r="CN162" s="2" t="str">
        <f t="shared" si="311"/>
        <v/>
      </c>
      <c r="CO162" s="2" t="str">
        <f t="shared" si="312"/>
        <v/>
      </c>
      <c r="CP162" s="2" t="str">
        <f t="shared" si="313"/>
        <v/>
      </c>
      <c r="CQ162" s="2" t="str">
        <f t="shared" si="314"/>
        <v/>
      </c>
      <c r="CR162" s="2">
        <f t="shared" si="315"/>
        <v>50.472000000000001</v>
      </c>
      <c r="CS162" s="2">
        <f t="shared" si="316"/>
        <v>48.037999999999997</v>
      </c>
      <c r="CT162" s="2" t="str">
        <f t="shared" si="317"/>
        <v/>
      </c>
      <c r="CV162" s="2">
        <f t="shared" si="318"/>
        <v>35.928543077708383</v>
      </c>
      <c r="CW162" s="2">
        <f t="shared" si="319"/>
        <v>43.614150794497753</v>
      </c>
      <c r="CX162" s="2">
        <f t="shared" si="320"/>
        <v>45.177066835229681</v>
      </c>
      <c r="CY162" s="2">
        <f t="shared" si="321"/>
        <v>48.251264685078105</v>
      </c>
      <c r="CZ162" s="2">
        <f t="shared" si="322"/>
        <v>50.342118336250785</v>
      </c>
      <c r="DA162" s="2">
        <f t="shared" si="323"/>
        <v>52.780248259692556</v>
      </c>
      <c r="DB162" s="2">
        <f t="shared" si="324"/>
        <v>56.099453967065877</v>
      </c>
      <c r="DC162" s="2">
        <f t="shared" si="325"/>
        <v>55.900326704924595</v>
      </c>
      <c r="DD162" s="2">
        <f t="shared" si="326"/>
        <v>57.374096161535391</v>
      </c>
      <c r="DE162" s="2">
        <f t="shared" si="327"/>
        <v>58.444440684520941</v>
      </c>
      <c r="DF162" s="2">
        <f t="shared" si="328"/>
        <v>57.859972679640748</v>
      </c>
      <c r="DG162" s="2">
        <f t="shared" si="329"/>
        <v>56.161459064832727</v>
      </c>
      <c r="DH162" s="2">
        <f t="shared" si="330"/>
        <v>54.167607805103998</v>
      </c>
      <c r="DI162" s="2">
        <f t="shared" si="331"/>
        <v>51.399470478573988</v>
      </c>
      <c r="DJ162" s="2">
        <f t="shared" si="332"/>
        <v>48.051193686249718</v>
      </c>
      <c r="DL162" s="2">
        <f t="shared" si="333"/>
        <v>35.170372585471924</v>
      </c>
      <c r="DM162" s="2">
        <f t="shared" si="334"/>
        <v>39.117970389655689</v>
      </c>
      <c r="DN162" s="2">
        <f t="shared" si="335"/>
        <v>42.818608917415133</v>
      </c>
      <c r="DO162" s="2">
        <f t="shared" si="336"/>
        <v>46.319436519737835</v>
      </c>
      <c r="DP162" s="2">
        <f t="shared" si="337"/>
        <v>49.212330956329751</v>
      </c>
      <c r="DQ162" s="2">
        <f t="shared" si="338"/>
        <v>51.838679511919793</v>
      </c>
      <c r="DR162" s="2">
        <f t="shared" si="339"/>
        <v>53.823248323095385</v>
      </c>
      <c r="DS162" s="2">
        <f t="shared" si="340"/>
        <v>54.578134017083265</v>
      </c>
      <c r="DT162" s="2">
        <f t="shared" si="341"/>
        <v>55.029357454075466</v>
      </c>
      <c r="DU162" s="2">
        <f t="shared" si="342"/>
        <v>55.381593137597463</v>
      </c>
      <c r="DV162" s="2">
        <f t="shared" si="343"/>
        <v>55.811147437855752</v>
      </c>
      <c r="DW162" s="2">
        <f t="shared" si="344"/>
        <v>53.84301081361091</v>
      </c>
      <c r="DX162" s="2">
        <f t="shared" si="345"/>
        <v>50.472670278879868</v>
      </c>
      <c r="DY162" s="2">
        <f t="shared" si="346"/>
        <v>48.629262834073167</v>
      </c>
      <c r="DZ162" s="2">
        <f t="shared" si="347"/>
        <v>45.454451968776901</v>
      </c>
      <c r="EB162" s="2">
        <f t="shared" si="348"/>
        <v>0.97619550863055771</v>
      </c>
      <c r="EC162" s="2">
        <f t="shared" si="349"/>
        <v>0.97062884910056146</v>
      </c>
      <c r="ED162" s="2">
        <f t="shared" si="350"/>
        <v>0.97140055921456947</v>
      </c>
      <c r="EE162" s="2">
        <f t="shared" si="351"/>
        <v>0.96991492244815247</v>
      </c>
      <c r="EF162" s="2">
        <f t="shared" si="352"/>
        <v>0.97619996993276537</v>
      </c>
      <c r="EG162" s="2">
        <f t="shared" si="353"/>
        <v>0.9744103382556083</v>
      </c>
      <c r="EH162" s="2">
        <f t="shared" si="354"/>
        <v>0.97863112325376389</v>
      </c>
      <c r="EI162" s="2">
        <f t="shared" si="355"/>
        <v>0.98242546041988366</v>
      </c>
      <c r="EJ162" s="2">
        <f t="shared" si="356"/>
        <v>0.98126396600935206</v>
      </c>
      <c r="EK162" s="2">
        <f t="shared" si="357"/>
        <v>0.97978844190775882</v>
      </c>
      <c r="EL162" s="2">
        <f t="shared" si="358"/>
        <v>0.97635195992480805</v>
      </c>
      <c r="EM162" s="2">
        <f t="shared" si="359"/>
        <v>0.97320789364116744</v>
      </c>
      <c r="EN162" s="2">
        <f t="shared" si="360"/>
        <v>0.96855563221424157</v>
      </c>
      <c r="EO162" s="2">
        <f t="shared" si="361"/>
        <v>0.96577325435468209</v>
      </c>
      <c r="EP162" s="2">
        <f t="shared" si="362"/>
        <v>0.96937917072277269</v>
      </c>
    </row>
    <row r="163" spans="2:148" x14ac:dyDescent="0.25">
      <c r="B163" s="2">
        <v>141</v>
      </c>
      <c r="C163" s="49">
        <v>34.842100000000002</v>
      </c>
      <c r="D163" s="49">
        <v>39.244999999999997</v>
      </c>
      <c r="E163" s="49">
        <v>43.83</v>
      </c>
      <c r="F163" s="49">
        <v>47.755000000000003</v>
      </c>
      <c r="G163" s="49">
        <v>55.491</v>
      </c>
      <c r="H163" s="49">
        <v>60.924999999999997</v>
      </c>
      <c r="I163" s="49">
        <v>68.697999999999993</v>
      </c>
      <c r="J163" s="49">
        <v>67.320999999999998</v>
      </c>
      <c r="K163" s="49">
        <v>69.17</v>
      </c>
      <c r="L163" s="49">
        <v>64.679000000000002</v>
      </c>
      <c r="M163" s="49">
        <v>58.679000000000002</v>
      </c>
      <c r="N163" s="49">
        <v>55.527999999999999</v>
      </c>
      <c r="O163" s="49">
        <v>50.075000000000003</v>
      </c>
      <c r="P163" s="49">
        <v>47.755000000000003</v>
      </c>
      <c r="Q163" s="49">
        <v>45.320999999999998</v>
      </c>
      <c r="T163" s="4">
        <f t="shared" si="243"/>
        <v>35.156674286940323</v>
      </c>
      <c r="U163" s="4">
        <f t="shared" si="244"/>
        <v>39.36793465581944</v>
      </c>
      <c r="V163" s="4">
        <f t="shared" si="245"/>
        <v>43.827947689003615</v>
      </c>
      <c r="W163" s="4">
        <f t="shared" si="246"/>
        <v>47.990830338348594</v>
      </c>
      <c r="X163" s="4">
        <f t="shared" si="247"/>
        <v>55.72187089748553</v>
      </c>
      <c r="Y163" s="4">
        <f t="shared" si="248"/>
        <v>60.532884788900525</v>
      </c>
      <c r="Z163" s="4">
        <f t="shared" si="249"/>
        <v>69.156430950053291</v>
      </c>
      <c r="AA163" s="4">
        <f t="shared" si="250"/>
        <v>66.454596928280495</v>
      </c>
      <c r="AB163" s="4">
        <f t="shared" si="251"/>
        <v>69.549612355807426</v>
      </c>
      <c r="AC163" s="4">
        <f t="shared" si="252"/>
        <v>65.357404124217538</v>
      </c>
      <c r="AD163" s="4">
        <f t="shared" si="253"/>
        <v>59.960113436092051</v>
      </c>
      <c r="AE163" s="4">
        <f t="shared" si="254"/>
        <v>55.140858907860718</v>
      </c>
      <c r="AF163" s="4">
        <f t="shared" si="255"/>
        <v>50.588142049162379</v>
      </c>
      <c r="AG163" s="4">
        <f t="shared" si="256"/>
        <v>48.644430315213924</v>
      </c>
      <c r="AH163" s="4">
        <f t="shared" si="257"/>
        <v>45.688618578150496</v>
      </c>
      <c r="AJ163" s="4">
        <f t="shared" si="258"/>
        <v>-0.31457428694032075</v>
      </c>
      <c r="AK163" s="4">
        <f t="shared" si="259"/>
        <v>-0.12293465581944218</v>
      </c>
      <c r="AL163" s="4">
        <f t="shared" si="260"/>
        <v>2.0523109963832553E-3</v>
      </c>
      <c r="AM163" s="4">
        <f t="shared" si="261"/>
        <v>-0.23583033834859179</v>
      </c>
      <c r="AN163" s="4">
        <f t="shared" si="262"/>
        <v>-0.23087089748553069</v>
      </c>
      <c r="AO163" s="4">
        <f t="shared" si="263"/>
        <v>0.39211521109947256</v>
      </c>
      <c r="AP163" s="4">
        <f t="shared" si="264"/>
        <v>-0.45843095005329815</v>
      </c>
      <c r="AQ163" s="4">
        <f t="shared" si="265"/>
        <v>0.86640307171950326</v>
      </c>
      <c r="AR163" s="4">
        <f t="shared" si="266"/>
        <v>-0.37961235580742425</v>
      </c>
      <c r="AS163" s="4">
        <f t="shared" si="267"/>
        <v>-0.67840412421753626</v>
      </c>
      <c r="AT163" s="4">
        <f t="shared" si="268"/>
        <v>-1.2811134360920491</v>
      </c>
      <c r="AU163" s="4">
        <f t="shared" si="269"/>
        <v>0.38714109213928083</v>
      </c>
      <c r="AV163" s="4">
        <f t="shared" si="270"/>
        <v>-0.51314204916237571</v>
      </c>
      <c r="AW163" s="4">
        <f t="shared" si="271"/>
        <v>-0.88943031521392157</v>
      </c>
      <c r="AX163" s="4">
        <f t="shared" si="272"/>
        <v>-0.36761857815049837</v>
      </c>
      <c r="AZ163" s="2">
        <f t="shared" si="273"/>
        <v>35.148191447041782</v>
      </c>
      <c r="BA163" s="2">
        <f t="shared" si="274"/>
        <v>39.175619104792105</v>
      </c>
      <c r="BB163" s="2">
        <f t="shared" si="275"/>
        <v>42.803976380067759</v>
      </c>
      <c r="BC163" s="2">
        <f t="shared" si="276"/>
        <v>46.287040715341192</v>
      </c>
      <c r="BD163" s="2">
        <f t="shared" si="277"/>
        <v>49.130921110578193</v>
      </c>
      <c r="BE163" s="2">
        <f t="shared" si="278"/>
        <v>51.758960972162335</v>
      </c>
      <c r="BF163" s="2">
        <f t="shared" si="279"/>
        <v>53.753865735211882</v>
      </c>
      <c r="BG163" s="2">
        <f t="shared" si="280"/>
        <v>54.471761008969544</v>
      </c>
      <c r="BH163" s="2">
        <f t="shared" si="281"/>
        <v>54.937044903912707</v>
      </c>
      <c r="BI163" s="2">
        <f t="shared" si="282"/>
        <v>55.293548741985127</v>
      </c>
      <c r="BJ163" s="2">
        <f t="shared" si="283"/>
        <v>55.749024512104519</v>
      </c>
      <c r="BK163" s="2">
        <f t="shared" si="284"/>
        <v>53.763673739035042</v>
      </c>
      <c r="BL163" s="2">
        <f t="shared" si="285"/>
        <v>50.43631310635881</v>
      </c>
      <c r="BM163" s="2">
        <f t="shared" si="286"/>
        <v>48.605950469932431</v>
      </c>
      <c r="BN163" s="2">
        <f t="shared" si="287"/>
        <v>45.440487379967799</v>
      </c>
      <c r="BP163" s="2" t="str">
        <f t="shared" si="288"/>
        <v/>
      </c>
      <c r="BQ163" s="2" t="str">
        <f t="shared" si="289"/>
        <v/>
      </c>
      <c r="BR163" s="2" t="str">
        <f t="shared" si="290"/>
        <v/>
      </c>
      <c r="BS163" s="2" t="str">
        <f t="shared" si="291"/>
        <v/>
      </c>
      <c r="BT163" s="2" t="str">
        <f t="shared" si="292"/>
        <v/>
      </c>
      <c r="BU163" s="2" t="str">
        <f t="shared" si="293"/>
        <v/>
      </c>
      <c r="BV163" s="2" t="str">
        <f t="shared" si="294"/>
        <v/>
      </c>
      <c r="BW163" s="2" t="str">
        <f t="shared" si="295"/>
        <v/>
      </c>
      <c r="BX163" s="2" t="str">
        <f t="shared" si="296"/>
        <v/>
      </c>
      <c r="BY163" s="2" t="str">
        <f t="shared" si="297"/>
        <v/>
      </c>
      <c r="BZ163" s="2" t="str">
        <f t="shared" si="298"/>
        <v/>
      </c>
      <c r="CA163" s="2" t="str">
        <f t="shared" si="299"/>
        <v/>
      </c>
      <c r="CB163" s="2" t="str">
        <f t="shared" si="300"/>
        <v/>
      </c>
      <c r="CC163" s="2" t="str">
        <f t="shared" si="301"/>
        <v/>
      </c>
      <c r="CD163" s="2" t="str">
        <f t="shared" si="302"/>
        <v/>
      </c>
      <c r="CF163" s="2" t="str">
        <f t="shared" si="303"/>
        <v/>
      </c>
      <c r="CG163" s="2" t="str">
        <f t="shared" si="304"/>
        <v/>
      </c>
      <c r="CH163" s="2" t="str">
        <f t="shared" si="305"/>
        <v/>
      </c>
      <c r="CI163" s="2" t="str">
        <f t="shared" si="306"/>
        <v/>
      </c>
      <c r="CJ163" s="2" t="str">
        <f t="shared" si="307"/>
        <v/>
      </c>
      <c r="CK163" s="2" t="str">
        <f t="shared" si="308"/>
        <v/>
      </c>
      <c r="CL163" s="2" t="str">
        <f t="shared" si="309"/>
        <v/>
      </c>
      <c r="CM163" s="2" t="str">
        <f t="shared" si="310"/>
        <v/>
      </c>
      <c r="CN163" s="2" t="str">
        <f t="shared" si="311"/>
        <v/>
      </c>
      <c r="CO163" s="2" t="str">
        <f t="shared" si="312"/>
        <v/>
      </c>
      <c r="CP163" s="2" t="str">
        <f t="shared" si="313"/>
        <v/>
      </c>
      <c r="CQ163" s="2" t="str">
        <f t="shared" si="314"/>
        <v/>
      </c>
      <c r="CR163" s="2">
        <f t="shared" si="315"/>
        <v>50.075000000000003</v>
      </c>
      <c r="CS163" s="2">
        <f t="shared" si="316"/>
        <v>47.755000000000003</v>
      </c>
      <c r="CT163" s="2" t="str">
        <f t="shared" si="317"/>
        <v/>
      </c>
      <c r="CV163" s="2">
        <f t="shared" si="318"/>
        <v>35.880485680848615</v>
      </c>
      <c r="CW163" s="2">
        <f t="shared" si="319"/>
        <v>43.58261832997205</v>
      </c>
      <c r="CX163" s="2">
        <f t="shared" si="320"/>
        <v>45.116288369152983</v>
      </c>
      <c r="CY163" s="2">
        <f t="shared" si="321"/>
        <v>48.185130766391921</v>
      </c>
      <c r="CZ163" s="2">
        <f t="shared" si="322"/>
        <v>50.261716557924878</v>
      </c>
      <c r="DA163" s="2">
        <f t="shared" si="323"/>
        <v>52.692728898772131</v>
      </c>
      <c r="DB163" s="2">
        <f t="shared" si="324"/>
        <v>56.029206961077854</v>
      </c>
      <c r="DC163" s="2">
        <f t="shared" si="325"/>
        <v>55.808499412785267</v>
      </c>
      <c r="DD163" s="2">
        <f t="shared" si="326"/>
        <v>57.286459666133553</v>
      </c>
      <c r="DE163" s="2">
        <f t="shared" si="327"/>
        <v>58.344702624963745</v>
      </c>
      <c r="DF163" s="2">
        <f t="shared" si="328"/>
        <v>57.751244386227576</v>
      </c>
      <c r="DG163" s="2">
        <f t="shared" si="329"/>
        <v>56.030856994747012</v>
      </c>
      <c r="DH163" s="2">
        <f t="shared" si="330"/>
        <v>54.053804669745091</v>
      </c>
      <c r="DI163" s="2">
        <f t="shared" si="331"/>
        <v>51.282582810664493</v>
      </c>
      <c r="DJ163" s="2">
        <f t="shared" si="332"/>
        <v>47.943389238554616</v>
      </c>
      <c r="DL163" s="2">
        <f t="shared" si="333"/>
        <v>35.131905698846019</v>
      </c>
      <c r="DM163" s="2">
        <f t="shared" si="334"/>
        <v>39.053997496138322</v>
      </c>
      <c r="DN163" s="2">
        <f t="shared" si="335"/>
        <v>42.741888672757362</v>
      </c>
      <c r="DO163" s="2">
        <f t="shared" si="336"/>
        <v>46.233345658433095</v>
      </c>
      <c r="DP163" s="2">
        <f t="shared" si="337"/>
        <v>49.105777782218198</v>
      </c>
      <c r="DQ163" s="2">
        <f t="shared" si="338"/>
        <v>51.736596347461493</v>
      </c>
      <c r="DR163" s="2">
        <f t="shared" si="339"/>
        <v>53.708554155193106</v>
      </c>
      <c r="DS163" s="2">
        <f t="shared" si="340"/>
        <v>54.449952259055401</v>
      </c>
      <c r="DT163" s="2">
        <f t="shared" si="341"/>
        <v>54.89613282881156</v>
      </c>
      <c r="DU163" s="2">
        <f t="shared" si="342"/>
        <v>55.23614613802674</v>
      </c>
      <c r="DV163" s="2">
        <f t="shared" si="343"/>
        <v>55.704796184461678</v>
      </c>
      <c r="DW163" s="2">
        <f t="shared" si="344"/>
        <v>53.706750728461813</v>
      </c>
      <c r="DX163" s="2">
        <f t="shared" si="345"/>
        <v>50.329204141206475</v>
      </c>
      <c r="DY163" s="2">
        <f t="shared" si="346"/>
        <v>48.519437911735551</v>
      </c>
      <c r="DZ163" s="2">
        <f t="shared" si="347"/>
        <v>45.368382097046549</v>
      </c>
      <c r="EB163" s="2">
        <f t="shared" si="348"/>
        <v>0.97824447809545012</v>
      </c>
      <c r="EC163" s="2">
        <f t="shared" si="349"/>
        <v>0.97314378634988907</v>
      </c>
      <c r="ED163" s="2">
        <f t="shared" si="350"/>
        <v>0.97385119809245047</v>
      </c>
      <c r="EE163" s="2">
        <f t="shared" si="351"/>
        <v>0.97248925781371154</v>
      </c>
      <c r="EF163" s="2">
        <f t="shared" si="352"/>
        <v>0.97824856394783555</v>
      </c>
      <c r="EG163" s="2">
        <f t="shared" si="353"/>
        <v>0.97660928427738336</v>
      </c>
      <c r="EH163" s="2">
        <f t="shared" si="354"/>
        <v>0.98047464062531531</v>
      </c>
      <c r="EI163" s="2">
        <f t="shared" si="355"/>
        <v>0.98394700555349413</v>
      </c>
      <c r="EJ163" s="2">
        <f t="shared" si="356"/>
        <v>0.982884317549234</v>
      </c>
      <c r="EK163" s="2">
        <f t="shared" si="357"/>
        <v>0.98153400004162228</v>
      </c>
      <c r="EL163" s="2">
        <f t="shared" si="358"/>
        <v>0.97838776099748093</v>
      </c>
      <c r="EM163" s="2">
        <f t="shared" si="359"/>
        <v>0.97550756977037334</v>
      </c>
      <c r="EN163" s="2">
        <f t="shared" si="360"/>
        <v>0.97124283145758983</v>
      </c>
      <c r="EO163" s="2">
        <f t="shared" si="361"/>
        <v>0.96869054596795934</v>
      </c>
      <c r="EP163" s="2">
        <f t="shared" si="362"/>
        <v>0.97199802604080432</v>
      </c>
    </row>
    <row r="164" spans="2:148" x14ac:dyDescent="0.25">
      <c r="B164" s="2">
        <v>142</v>
      </c>
      <c r="C164" s="49">
        <v>35.333300000000001</v>
      </c>
      <c r="D164" s="49">
        <v>39.585000000000001</v>
      </c>
      <c r="E164" s="49">
        <v>43.942999999999998</v>
      </c>
      <c r="F164" s="49">
        <v>48.962000000000003</v>
      </c>
      <c r="G164" s="49">
        <v>57.34</v>
      </c>
      <c r="H164" s="49">
        <v>62.792000000000002</v>
      </c>
      <c r="I164" s="49">
        <v>68.566000000000003</v>
      </c>
      <c r="J164" s="49">
        <v>63.924999999999997</v>
      </c>
      <c r="K164" s="49">
        <v>68.113</v>
      </c>
      <c r="L164" s="49">
        <v>65.471999999999994</v>
      </c>
      <c r="M164" s="49">
        <v>62</v>
      </c>
      <c r="N164" s="49">
        <v>54.887</v>
      </c>
      <c r="O164" s="49">
        <v>50.113</v>
      </c>
      <c r="P164" s="49">
        <v>47.357999999999997</v>
      </c>
      <c r="Q164" s="49">
        <v>45.151000000000003</v>
      </c>
      <c r="T164" s="4">
        <f t="shared" si="243"/>
        <v>35.120092146363085</v>
      </c>
      <c r="U164" s="4">
        <f t="shared" si="244"/>
        <v>39.380541183305986</v>
      </c>
      <c r="V164" s="4">
        <f t="shared" si="245"/>
        <v>44.236694196458664</v>
      </c>
      <c r="W164" s="4">
        <f t="shared" si="246"/>
        <v>48.972519930850382</v>
      </c>
      <c r="X164" s="4">
        <f t="shared" si="247"/>
        <v>57.913778738450915</v>
      </c>
      <c r="Y164" s="4">
        <f t="shared" si="248"/>
        <v>63.269661376979265</v>
      </c>
      <c r="Z164" s="4">
        <f t="shared" si="249"/>
        <v>68.606303705181446</v>
      </c>
      <c r="AA164" s="4">
        <f t="shared" si="250"/>
        <v>63.889128286275088</v>
      </c>
      <c r="AB164" s="4">
        <f t="shared" si="251"/>
        <v>67.790470782294904</v>
      </c>
      <c r="AC164" s="4">
        <f t="shared" si="252"/>
        <v>66.023895217386865</v>
      </c>
      <c r="AD164" s="4">
        <f t="shared" si="253"/>
        <v>61.202278864960881</v>
      </c>
      <c r="AE164" s="4">
        <f t="shared" si="254"/>
        <v>55.679490211666995</v>
      </c>
      <c r="AF164" s="4">
        <f t="shared" si="255"/>
        <v>50.592856926059696</v>
      </c>
      <c r="AG164" s="4">
        <f t="shared" si="256"/>
        <v>48.56557105236773</v>
      </c>
      <c r="AH164" s="4">
        <f t="shared" si="257"/>
        <v>45.676660264256533</v>
      </c>
      <c r="AJ164" s="4">
        <f t="shared" si="258"/>
        <v>0.21320785363691641</v>
      </c>
      <c r="AK164" s="4">
        <f t="shared" si="259"/>
        <v>0.20445881669401444</v>
      </c>
      <c r="AL164" s="4">
        <f t="shared" si="260"/>
        <v>-0.29369419645866657</v>
      </c>
      <c r="AM164" s="4">
        <f t="shared" si="261"/>
        <v>-1.0519930850378501E-2</v>
      </c>
      <c r="AN164" s="4">
        <f t="shared" si="262"/>
        <v>-0.57377873845091187</v>
      </c>
      <c r="AO164" s="4">
        <f t="shared" si="263"/>
        <v>-0.47766137697926325</v>
      </c>
      <c r="AP164" s="4">
        <f t="shared" si="264"/>
        <v>-4.0303705181443661E-2</v>
      </c>
      <c r="AQ164" s="4">
        <f t="shared" si="265"/>
        <v>3.5871713724908716E-2</v>
      </c>
      <c r="AR164" s="4">
        <f t="shared" si="266"/>
        <v>0.32252921770509602</v>
      </c>
      <c r="AS164" s="4">
        <f t="shared" si="267"/>
        <v>-0.5518952173868712</v>
      </c>
      <c r="AT164" s="4">
        <f t="shared" si="268"/>
        <v>0.79772113503911868</v>
      </c>
      <c r="AU164" s="4">
        <f t="shared" si="269"/>
        <v>-0.79249021166699407</v>
      </c>
      <c r="AV164" s="4">
        <f t="shared" si="270"/>
        <v>-0.47985692605969632</v>
      </c>
      <c r="AW164" s="4">
        <f t="shared" si="271"/>
        <v>-1.207571052367733</v>
      </c>
      <c r="AX164" s="4">
        <f t="shared" si="272"/>
        <v>-0.52566026425652979</v>
      </c>
      <c r="AZ164" s="2">
        <f t="shared" si="273"/>
        <v>35.108129424688052</v>
      </c>
      <c r="BA164" s="2">
        <f t="shared" si="274"/>
        <v>39.102004010141371</v>
      </c>
      <c r="BB164" s="2">
        <f t="shared" si="275"/>
        <v>42.722304729384</v>
      </c>
      <c r="BC164" s="2">
        <f t="shared" si="276"/>
        <v>46.196846035524118</v>
      </c>
      <c r="BD164" s="2">
        <f t="shared" si="277"/>
        <v>49.022719341961249</v>
      </c>
      <c r="BE164" s="2">
        <f t="shared" si="278"/>
        <v>51.655263353280418</v>
      </c>
      <c r="BF164" s="2">
        <f t="shared" si="279"/>
        <v>53.636048606003492</v>
      </c>
      <c r="BG164" s="2">
        <f t="shared" si="280"/>
        <v>54.34222145183287</v>
      </c>
      <c r="BH164" s="2">
        <f t="shared" si="281"/>
        <v>54.800989426093302</v>
      </c>
      <c r="BI164" s="2">
        <f t="shared" si="282"/>
        <v>55.143907181358855</v>
      </c>
      <c r="BJ164" s="2">
        <f t="shared" si="283"/>
        <v>55.638811555307527</v>
      </c>
      <c r="BK164" s="2">
        <f t="shared" si="284"/>
        <v>53.622643824766278</v>
      </c>
      <c r="BL164" s="2">
        <f t="shared" si="285"/>
        <v>50.284450281403565</v>
      </c>
      <c r="BM164" s="2">
        <f t="shared" si="286"/>
        <v>48.488529112052227</v>
      </c>
      <c r="BN164" s="2">
        <f t="shared" si="287"/>
        <v>45.347679020356118</v>
      </c>
      <c r="BP164" s="2" t="str">
        <f t="shared" si="288"/>
        <v/>
      </c>
      <c r="BQ164" s="2" t="str">
        <f t="shared" si="289"/>
        <v/>
      </c>
      <c r="BR164" s="2" t="str">
        <f t="shared" si="290"/>
        <v/>
      </c>
      <c r="BS164" s="2" t="str">
        <f t="shared" si="291"/>
        <v/>
      </c>
      <c r="BT164" s="2" t="str">
        <f t="shared" si="292"/>
        <v/>
      </c>
      <c r="BU164" s="2" t="str">
        <f t="shared" si="293"/>
        <v/>
      </c>
      <c r="BV164" s="2" t="str">
        <f t="shared" si="294"/>
        <v/>
      </c>
      <c r="BW164" s="2" t="str">
        <f t="shared" si="295"/>
        <v/>
      </c>
      <c r="BX164" s="2" t="str">
        <f t="shared" si="296"/>
        <v/>
      </c>
      <c r="BY164" s="2" t="str">
        <f t="shared" si="297"/>
        <v/>
      </c>
      <c r="BZ164" s="2" t="str">
        <f t="shared" si="298"/>
        <v/>
      </c>
      <c r="CA164" s="2" t="str">
        <f t="shared" si="299"/>
        <v/>
      </c>
      <c r="CB164" s="2" t="str">
        <f t="shared" si="300"/>
        <v/>
      </c>
      <c r="CC164" s="2" t="str">
        <f t="shared" si="301"/>
        <v/>
      </c>
      <c r="CD164" s="2" t="str">
        <f t="shared" si="302"/>
        <v/>
      </c>
      <c r="CF164" s="2" t="str">
        <f t="shared" si="303"/>
        <v/>
      </c>
      <c r="CG164" s="2" t="str">
        <f t="shared" si="304"/>
        <v/>
      </c>
      <c r="CH164" s="2" t="str">
        <f t="shared" si="305"/>
        <v/>
      </c>
      <c r="CI164" s="2" t="str">
        <f t="shared" si="306"/>
        <v/>
      </c>
      <c r="CJ164" s="2" t="str">
        <f t="shared" si="307"/>
        <v/>
      </c>
      <c r="CK164" s="2" t="str">
        <f t="shared" si="308"/>
        <v/>
      </c>
      <c r="CL164" s="2" t="str">
        <f t="shared" si="309"/>
        <v/>
      </c>
      <c r="CM164" s="2" t="str">
        <f t="shared" si="310"/>
        <v/>
      </c>
      <c r="CN164" s="2" t="str">
        <f t="shared" si="311"/>
        <v/>
      </c>
      <c r="CO164" s="2" t="str">
        <f t="shared" si="312"/>
        <v/>
      </c>
      <c r="CP164" s="2" t="str">
        <f t="shared" si="313"/>
        <v/>
      </c>
      <c r="CQ164" s="2" t="str">
        <f t="shared" si="314"/>
        <v/>
      </c>
      <c r="CR164" s="2">
        <f t="shared" si="315"/>
        <v>50.113</v>
      </c>
      <c r="CS164" s="2">
        <f t="shared" si="316"/>
        <v>47.357999999999997</v>
      </c>
      <c r="CT164" s="2" t="str">
        <f t="shared" si="317"/>
        <v/>
      </c>
      <c r="CV164" s="2">
        <f t="shared" si="318"/>
        <v>35.832428283988847</v>
      </c>
      <c r="CW164" s="2">
        <f t="shared" si="319"/>
        <v>43.551085865446353</v>
      </c>
      <c r="CX164" s="2">
        <f t="shared" si="320"/>
        <v>45.055509903076285</v>
      </c>
      <c r="CY164" s="2">
        <f t="shared" si="321"/>
        <v>48.118996847705731</v>
      </c>
      <c r="CZ164" s="2">
        <f t="shared" si="322"/>
        <v>50.181314779598971</v>
      </c>
      <c r="DA164" s="2">
        <f t="shared" si="323"/>
        <v>52.6052095378517</v>
      </c>
      <c r="DB164" s="2">
        <f t="shared" si="324"/>
        <v>55.958959955089824</v>
      </c>
      <c r="DC164" s="2">
        <f t="shared" si="325"/>
        <v>55.716672120645939</v>
      </c>
      <c r="DD164" s="2">
        <f t="shared" si="326"/>
        <v>57.198823170731714</v>
      </c>
      <c r="DE164" s="2">
        <f t="shared" si="327"/>
        <v>58.244964565406562</v>
      </c>
      <c r="DF164" s="2">
        <f t="shared" si="328"/>
        <v>57.642516092814404</v>
      </c>
      <c r="DG164" s="2">
        <f t="shared" si="329"/>
        <v>55.900254924661311</v>
      </c>
      <c r="DH164" s="2">
        <f t="shared" si="330"/>
        <v>53.94000153438617</v>
      </c>
      <c r="DI164" s="2">
        <f t="shared" si="331"/>
        <v>51.165695142754998</v>
      </c>
      <c r="DJ164" s="2">
        <f t="shared" si="332"/>
        <v>47.835584790859507</v>
      </c>
      <c r="DL164" s="2">
        <f t="shared" si="333"/>
        <v>35.093438812220114</v>
      </c>
      <c r="DM164" s="2">
        <f t="shared" si="334"/>
        <v>38.990024602620963</v>
      </c>
      <c r="DN164" s="2">
        <f t="shared" si="335"/>
        <v>42.665168428099591</v>
      </c>
      <c r="DO164" s="2">
        <f t="shared" si="336"/>
        <v>46.147254797128355</v>
      </c>
      <c r="DP164" s="2">
        <f t="shared" si="337"/>
        <v>48.999224608106637</v>
      </c>
      <c r="DQ164" s="2">
        <f t="shared" si="338"/>
        <v>51.634513183003193</v>
      </c>
      <c r="DR164" s="2">
        <f t="shared" si="339"/>
        <v>53.593859987290827</v>
      </c>
      <c r="DS164" s="2">
        <f t="shared" si="340"/>
        <v>54.321770501027537</v>
      </c>
      <c r="DT164" s="2">
        <f t="shared" si="341"/>
        <v>54.762908203547646</v>
      </c>
      <c r="DU164" s="2">
        <f t="shared" si="342"/>
        <v>55.090699138456017</v>
      </c>
      <c r="DV164" s="2">
        <f t="shared" si="343"/>
        <v>55.598444931067604</v>
      </c>
      <c r="DW164" s="2">
        <f t="shared" si="344"/>
        <v>53.570490643312723</v>
      </c>
      <c r="DX164" s="2">
        <f t="shared" si="345"/>
        <v>50.185738003533075</v>
      </c>
      <c r="DY164" s="2">
        <f t="shared" si="346"/>
        <v>48.409612989397928</v>
      </c>
      <c r="DZ164" s="2">
        <f t="shared" si="347"/>
        <v>45.282312225316197</v>
      </c>
      <c r="EB164" s="2">
        <f t="shared" si="348"/>
        <v>0.98012067420558202</v>
      </c>
      <c r="EC164" s="2">
        <f t="shared" si="349"/>
        <v>0.97544882625605334</v>
      </c>
      <c r="ED164" s="2">
        <f t="shared" si="350"/>
        <v>0.97609701296549467</v>
      </c>
      <c r="EE164" s="2">
        <f t="shared" si="351"/>
        <v>0.97484902328819567</v>
      </c>
      <c r="EF164" s="2">
        <f t="shared" si="352"/>
        <v>0.98012441485326662</v>
      </c>
      <c r="EG164" s="2">
        <f t="shared" si="353"/>
        <v>0.97862341794776209</v>
      </c>
      <c r="EH164" s="2">
        <f t="shared" si="354"/>
        <v>0.9821620145925879</v>
      </c>
      <c r="EI164" s="2">
        <f t="shared" si="355"/>
        <v>0.98533878625008231</v>
      </c>
      <c r="EJ164" s="2">
        <f t="shared" si="356"/>
        <v>0.98436676852079164</v>
      </c>
      <c r="EK164" s="2">
        <f t="shared" si="357"/>
        <v>0.98313139964436025</v>
      </c>
      <c r="EL164" s="2">
        <f t="shared" si="358"/>
        <v>0.98025184983998981</v>
      </c>
      <c r="EM164" s="2">
        <f t="shared" si="359"/>
        <v>0.97761439564033337</v>
      </c>
      <c r="EN164" s="2">
        <f t="shared" si="360"/>
        <v>0.9737066199377693</v>
      </c>
      <c r="EO164" s="2">
        <f t="shared" si="361"/>
        <v>0.97136655648737613</v>
      </c>
      <c r="EP164" s="2">
        <f t="shared" si="362"/>
        <v>0.97439881823740471</v>
      </c>
    </row>
    <row r="165" spans="2:148" x14ac:dyDescent="0.25">
      <c r="B165" s="2">
        <v>143</v>
      </c>
      <c r="C165" s="49">
        <v>34.807000000000002</v>
      </c>
      <c r="D165" s="49">
        <v>39.905999999999999</v>
      </c>
      <c r="E165" s="49">
        <v>44.962000000000003</v>
      </c>
      <c r="F165" s="49">
        <v>49.774000000000001</v>
      </c>
      <c r="G165" s="49">
        <v>60.17</v>
      </c>
      <c r="H165" s="49">
        <v>65.093999999999994</v>
      </c>
      <c r="I165" s="49">
        <v>66.17</v>
      </c>
      <c r="J165" s="49">
        <v>61.905999999999999</v>
      </c>
      <c r="K165" s="49">
        <v>66.132000000000005</v>
      </c>
      <c r="L165" s="49">
        <v>66.358000000000004</v>
      </c>
      <c r="M165" s="49">
        <v>63.057000000000002</v>
      </c>
      <c r="N165" s="49">
        <v>56.094000000000001</v>
      </c>
      <c r="O165" s="49">
        <v>51.264000000000003</v>
      </c>
      <c r="P165" s="49">
        <v>47.962000000000003</v>
      </c>
      <c r="Q165" s="49">
        <v>44.735999999999997</v>
      </c>
      <c r="T165" s="4">
        <f t="shared" si="243"/>
        <v>35.084067248960999</v>
      </c>
      <c r="U165" s="4">
        <f t="shared" si="244"/>
        <v>39.407474231772717</v>
      </c>
      <c r="V165" s="4">
        <f t="shared" si="245"/>
        <v>44.718817181502047</v>
      </c>
      <c r="W165" s="4">
        <f t="shared" si="246"/>
        <v>50.254098954916195</v>
      </c>
      <c r="X165" s="4">
        <f t="shared" si="247"/>
        <v>59.696540628031606</v>
      </c>
      <c r="Y165" s="4">
        <f t="shared" si="248"/>
        <v>65.39772902691729</v>
      </c>
      <c r="Z165" s="4">
        <f t="shared" si="249"/>
        <v>66.662820314282371</v>
      </c>
      <c r="AA165" s="4">
        <f t="shared" si="250"/>
        <v>61.172836628801747</v>
      </c>
      <c r="AB165" s="4">
        <f t="shared" si="251"/>
        <v>65.033037067542907</v>
      </c>
      <c r="AC165" s="4">
        <f t="shared" si="252"/>
        <v>65.688996908983185</v>
      </c>
      <c r="AD165" s="4">
        <f t="shared" si="253"/>
        <v>62.22840926728049</v>
      </c>
      <c r="AE165" s="4">
        <f t="shared" si="254"/>
        <v>56.316944709953297</v>
      </c>
      <c r="AF165" s="4">
        <f t="shared" si="255"/>
        <v>50.69779307225587</v>
      </c>
      <c r="AG165" s="4">
        <f t="shared" si="256"/>
        <v>48.513911921296469</v>
      </c>
      <c r="AH165" s="4">
        <f t="shared" si="257"/>
        <v>45.664546502669303</v>
      </c>
      <c r="AJ165" s="4">
        <f t="shared" si="258"/>
        <v>-0.27706724896099644</v>
      </c>
      <c r="AK165" s="4">
        <f t="shared" si="259"/>
        <v>0.49852576822728167</v>
      </c>
      <c r="AL165" s="4">
        <f t="shared" si="260"/>
        <v>0.24318281849795653</v>
      </c>
      <c r="AM165" s="4">
        <f t="shared" si="261"/>
        <v>-0.48009895491619403</v>
      </c>
      <c r="AN165" s="4">
        <f t="shared" si="262"/>
        <v>0.47345937196839571</v>
      </c>
      <c r="AO165" s="4">
        <f t="shared" si="263"/>
        <v>-0.30372902691729564</v>
      </c>
      <c r="AP165" s="4">
        <f t="shared" si="264"/>
        <v>-0.49282031428236905</v>
      </c>
      <c r="AQ165" s="4">
        <f t="shared" si="265"/>
        <v>0.73316337119825192</v>
      </c>
      <c r="AR165" s="4">
        <f t="shared" si="266"/>
        <v>1.0989629324570984</v>
      </c>
      <c r="AS165" s="4">
        <f t="shared" si="267"/>
        <v>0.66900309101681898</v>
      </c>
      <c r="AT165" s="4">
        <f t="shared" si="268"/>
        <v>0.82859073271951189</v>
      </c>
      <c r="AU165" s="4">
        <f t="shared" si="269"/>
        <v>-0.22294470995329618</v>
      </c>
      <c r="AV165" s="4">
        <f t="shared" si="270"/>
        <v>0.56620692774413328</v>
      </c>
      <c r="AW165" s="4">
        <f t="shared" si="271"/>
        <v>-0.55191192129646538</v>
      </c>
      <c r="AX165" s="4">
        <f t="shared" si="272"/>
        <v>-0.92854650266930605</v>
      </c>
      <c r="AZ165" s="2">
        <f t="shared" si="273"/>
        <v>35.068219217612999</v>
      </c>
      <c r="BA165" s="2">
        <f t="shared" si="274"/>
        <v>39.029127181601893</v>
      </c>
      <c r="BB165" s="2">
        <f t="shared" si="275"/>
        <v>42.641015195990654</v>
      </c>
      <c r="BC165" s="2">
        <f t="shared" si="276"/>
        <v>46.106950781295993</v>
      </c>
      <c r="BD165" s="2">
        <f t="shared" si="277"/>
        <v>48.914611294947946</v>
      </c>
      <c r="BE165" s="2">
        <f t="shared" si="278"/>
        <v>51.551674527070702</v>
      </c>
      <c r="BF165" s="2">
        <f t="shared" si="279"/>
        <v>53.518427005131976</v>
      </c>
      <c r="BG165" s="2">
        <f t="shared" si="280"/>
        <v>54.212751054045157</v>
      </c>
      <c r="BH165" s="2">
        <f t="shared" si="281"/>
        <v>54.665112781646855</v>
      </c>
      <c r="BI165" s="2">
        <f t="shared" si="282"/>
        <v>54.994554830635707</v>
      </c>
      <c r="BJ165" s="2">
        <f t="shared" si="283"/>
        <v>55.528929671861597</v>
      </c>
      <c r="BK165" s="2">
        <f t="shared" si="284"/>
        <v>53.482004438263708</v>
      </c>
      <c r="BL165" s="2">
        <f t="shared" si="285"/>
        <v>50.133220259589997</v>
      </c>
      <c r="BM165" s="2">
        <f t="shared" si="286"/>
        <v>48.371757311371177</v>
      </c>
      <c r="BN165" s="2">
        <f t="shared" si="287"/>
        <v>45.255483556551454</v>
      </c>
      <c r="BP165" s="2" t="str">
        <f t="shared" si="288"/>
        <v/>
      </c>
      <c r="BQ165" s="2" t="str">
        <f t="shared" si="289"/>
        <v/>
      </c>
      <c r="BR165" s="2" t="str">
        <f t="shared" si="290"/>
        <v/>
      </c>
      <c r="BS165" s="2" t="str">
        <f t="shared" si="291"/>
        <v/>
      </c>
      <c r="BT165" s="2" t="str">
        <f t="shared" si="292"/>
        <v/>
      </c>
      <c r="BU165" s="2" t="str">
        <f t="shared" si="293"/>
        <v/>
      </c>
      <c r="BV165" s="2" t="str">
        <f t="shared" si="294"/>
        <v/>
      </c>
      <c r="BW165" s="2" t="str">
        <f t="shared" si="295"/>
        <v/>
      </c>
      <c r="BX165" s="2" t="str">
        <f t="shared" si="296"/>
        <v/>
      </c>
      <c r="BY165" s="2" t="str">
        <f t="shared" si="297"/>
        <v/>
      </c>
      <c r="BZ165" s="2" t="str">
        <f t="shared" si="298"/>
        <v/>
      </c>
      <c r="CA165" s="2" t="str">
        <f t="shared" si="299"/>
        <v/>
      </c>
      <c r="CB165" s="2" t="str">
        <f t="shared" si="300"/>
        <v/>
      </c>
      <c r="CC165" s="2" t="str">
        <f t="shared" si="301"/>
        <v/>
      </c>
      <c r="CD165" s="2" t="str">
        <f t="shared" si="302"/>
        <v/>
      </c>
      <c r="CF165" s="2" t="str">
        <f t="shared" si="303"/>
        <v/>
      </c>
      <c r="CG165" s="2" t="str">
        <f t="shared" si="304"/>
        <v/>
      </c>
      <c r="CH165" s="2" t="str">
        <f t="shared" si="305"/>
        <v/>
      </c>
      <c r="CI165" s="2" t="str">
        <f t="shared" si="306"/>
        <v/>
      </c>
      <c r="CJ165" s="2" t="str">
        <f t="shared" si="307"/>
        <v/>
      </c>
      <c r="CK165" s="2" t="str">
        <f t="shared" si="308"/>
        <v/>
      </c>
      <c r="CL165" s="2" t="str">
        <f t="shared" si="309"/>
        <v/>
      </c>
      <c r="CM165" s="2" t="str">
        <f t="shared" si="310"/>
        <v/>
      </c>
      <c r="CN165" s="2" t="str">
        <f t="shared" si="311"/>
        <v/>
      </c>
      <c r="CO165" s="2" t="str">
        <f t="shared" si="312"/>
        <v/>
      </c>
      <c r="CP165" s="2" t="str">
        <f t="shared" si="313"/>
        <v/>
      </c>
      <c r="CQ165" s="2" t="str">
        <f t="shared" si="314"/>
        <v/>
      </c>
      <c r="CR165" s="2" t="str">
        <f t="shared" si="315"/>
        <v/>
      </c>
      <c r="CS165" s="2">
        <f t="shared" si="316"/>
        <v>47.962000000000003</v>
      </c>
      <c r="CT165" s="2" t="str">
        <f t="shared" si="317"/>
        <v/>
      </c>
      <c r="CV165" s="2">
        <f t="shared" si="318"/>
        <v>35.784370887129086</v>
      </c>
      <c r="CW165" s="2">
        <f t="shared" si="319"/>
        <v>43.519553400920657</v>
      </c>
      <c r="CX165" s="2">
        <f t="shared" si="320"/>
        <v>44.994731436999587</v>
      </c>
      <c r="CY165" s="2">
        <f t="shared" si="321"/>
        <v>48.052862929019554</v>
      </c>
      <c r="CZ165" s="2">
        <f t="shared" si="322"/>
        <v>50.100913001273064</v>
      </c>
      <c r="DA165" s="2">
        <f t="shared" si="323"/>
        <v>52.517690176931268</v>
      </c>
      <c r="DB165" s="2">
        <f t="shared" si="324"/>
        <v>55.888712949101802</v>
      </c>
      <c r="DC165" s="2">
        <f t="shared" si="325"/>
        <v>55.624844828506603</v>
      </c>
      <c r="DD165" s="2">
        <f t="shared" si="326"/>
        <v>57.111186675329876</v>
      </c>
      <c r="DE165" s="2">
        <f t="shared" si="327"/>
        <v>58.145226505849372</v>
      </c>
      <c r="DF165" s="2">
        <f t="shared" si="328"/>
        <v>57.533787799401225</v>
      </c>
      <c r="DG165" s="2">
        <f t="shared" si="329"/>
        <v>55.769652854575604</v>
      </c>
      <c r="DH165" s="2">
        <f t="shared" si="330"/>
        <v>53.826198399027248</v>
      </c>
      <c r="DI165" s="2">
        <f t="shared" si="331"/>
        <v>51.048807474845503</v>
      </c>
      <c r="DJ165" s="2">
        <f t="shared" si="332"/>
        <v>47.727780343164397</v>
      </c>
      <c r="DL165" s="2">
        <f t="shared" si="333"/>
        <v>35.054971925594209</v>
      </c>
      <c r="DM165" s="2">
        <f t="shared" si="334"/>
        <v>38.926051709103596</v>
      </c>
      <c r="DN165" s="2">
        <f t="shared" si="335"/>
        <v>42.588448183441827</v>
      </c>
      <c r="DO165" s="2">
        <f t="shared" si="336"/>
        <v>46.061163935823608</v>
      </c>
      <c r="DP165" s="2">
        <f t="shared" si="337"/>
        <v>48.892671433995076</v>
      </c>
      <c r="DQ165" s="2">
        <f t="shared" si="338"/>
        <v>51.532430018544893</v>
      </c>
      <c r="DR165" s="2">
        <f t="shared" si="339"/>
        <v>53.479165819388541</v>
      </c>
      <c r="DS165" s="2">
        <f t="shared" si="340"/>
        <v>54.193588742999673</v>
      </c>
      <c r="DT165" s="2">
        <f t="shared" si="341"/>
        <v>54.629683578283739</v>
      </c>
      <c r="DU165" s="2">
        <f t="shared" si="342"/>
        <v>54.945252138885294</v>
      </c>
      <c r="DV165" s="2">
        <f t="shared" si="343"/>
        <v>55.49209367767353</v>
      </c>
      <c r="DW165" s="2">
        <f t="shared" si="344"/>
        <v>53.434230558163634</v>
      </c>
      <c r="DX165" s="2">
        <f t="shared" si="345"/>
        <v>50.042271865859682</v>
      </c>
      <c r="DY165" s="2">
        <f t="shared" si="346"/>
        <v>48.299788067060312</v>
      </c>
      <c r="DZ165" s="2">
        <f t="shared" si="347"/>
        <v>45.196242353585845</v>
      </c>
      <c r="EB165" s="2">
        <f t="shared" si="348"/>
        <v>0.98183807118271793</v>
      </c>
      <c r="EC165" s="2">
        <f t="shared" si="349"/>
        <v>0.97756058897683273</v>
      </c>
      <c r="ED165" s="2">
        <f t="shared" si="350"/>
        <v>0.97815427071143546</v>
      </c>
      <c r="EE165" s="2">
        <f t="shared" si="351"/>
        <v>0.97701116201353533</v>
      </c>
      <c r="EF165" s="2">
        <f t="shared" si="352"/>
        <v>0.98184149465880366</v>
      </c>
      <c r="EG165" s="2">
        <f t="shared" si="353"/>
        <v>0.98046758679725332</v>
      </c>
      <c r="EH165" s="2">
        <f t="shared" si="354"/>
        <v>0.9837059897026752</v>
      </c>
      <c r="EI165" s="2">
        <f t="shared" si="355"/>
        <v>0.98661154265856144</v>
      </c>
      <c r="EJ165" s="2">
        <f t="shared" si="356"/>
        <v>0.98572268420487252</v>
      </c>
      <c r="EK165" s="2">
        <f t="shared" si="357"/>
        <v>0.98459278541121875</v>
      </c>
      <c r="EL165" s="2">
        <f t="shared" si="358"/>
        <v>0.98195812301359786</v>
      </c>
      <c r="EM165" s="2">
        <f t="shared" si="359"/>
        <v>0.97954379378261891</v>
      </c>
      <c r="EN165" s="2">
        <f t="shared" si="360"/>
        <v>0.97596454557636958</v>
      </c>
      <c r="EO165" s="2">
        <f t="shared" si="361"/>
        <v>0.97382003047812382</v>
      </c>
      <c r="EP165" s="2">
        <f t="shared" si="362"/>
        <v>0.97659873041230738</v>
      </c>
    </row>
    <row r="166" spans="2:148" x14ac:dyDescent="0.25">
      <c r="B166" s="2">
        <v>144</v>
      </c>
      <c r="C166" s="49">
        <v>34.613999999999997</v>
      </c>
      <c r="D166" s="49">
        <v>39.075000000000003</v>
      </c>
      <c r="E166" s="49">
        <v>44.34</v>
      </c>
      <c r="F166" s="49">
        <v>51.244999999999997</v>
      </c>
      <c r="G166" s="49">
        <v>59.755000000000003</v>
      </c>
      <c r="H166" s="49">
        <v>65.83</v>
      </c>
      <c r="I166" s="49">
        <v>64.415000000000006</v>
      </c>
      <c r="J166" s="49">
        <v>56.981000000000002</v>
      </c>
      <c r="K166" s="49">
        <v>62.057000000000002</v>
      </c>
      <c r="L166" s="49">
        <v>64.471999999999994</v>
      </c>
      <c r="M166" s="49">
        <v>62.037999999999997</v>
      </c>
      <c r="N166" s="49">
        <v>56.527999999999999</v>
      </c>
      <c r="O166" s="49">
        <v>51.113</v>
      </c>
      <c r="P166" s="49">
        <v>48.264000000000003</v>
      </c>
      <c r="Q166" s="49">
        <v>45.942999999999998</v>
      </c>
      <c r="T166" s="4">
        <f t="shared" si="243"/>
        <v>35.048170134331166</v>
      </c>
      <c r="U166" s="4">
        <f t="shared" si="244"/>
        <v>39.438219670293222</v>
      </c>
      <c r="V166" s="4">
        <f t="shared" si="245"/>
        <v>45.204847414340598</v>
      </c>
      <c r="W166" s="4">
        <f t="shared" si="246"/>
        <v>51.700088471943403</v>
      </c>
      <c r="X166" s="4">
        <f t="shared" si="247"/>
        <v>60.560355957681068</v>
      </c>
      <c r="Y166" s="4">
        <f t="shared" si="248"/>
        <v>66.313767910102371</v>
      </c>
      <c r="Z166" s="4">
        <f t="shared" si="249"/>
        <v>63.827216076318237</v>
      </c>
      <c r="AA166" s="4">
        <f t="shared" si="250"/>
        <v>58.726525876859156</v>
      </c>
      <c r="AB166" s="4">
        <f t="shared" si="251"/>
        <v>61.960051344712944</v>
      </c>
      <c r="AC166" s="4">
        <f t="shared" si="252"/>
        <v>64.403176942461258</v>
      </c>
      <c r="AD166" s="4">
        <f t="shared" si="253"/>
        <v>62.77262967447939</v>
      </c>
      <c r="AE166" s="4">
        <f t="shared" si="254"/>
        <v>56.947665127927131</v>
      </c>
      <c r="AF166" s="4">
        <f t="shared" si="255"/>
        <v>50.913986255961376</v>
      </c>
      <c r="AG166" s="4">
        <f t="shared" si="256"/>
        <v>48.497314518371226</v>
      </c>
      <c r="AH166" s="4">
        <f t="shared" si="257"/>
        <v>45.640869728747191</v>
      </c>
      <c r="AJ166" s="4">
        <f t="shared" si="258"/>
        <v>-0.43417013433116836</v>
      </c>
      <c r="AK166" s="4">
        <f t="shared" si="259"/>
        <v>-0.36321967029321911</v>
      </c>
      <c r="AL166" s="4">
        <f t="shared" si="260"/>
        <v>-0.86484741434059487</v>
      </c>
      <c r="AM166" s="4">
        <f t="shared" si="261"/>
        <v>-0.45508847194340518</v>
      </c>
      <c r="AN166" s="4">
        <f t="shared" si="262"/>
        <v>-0.8053559576810656</v>
      </c>
      <c r="AO166" s="4">
        <f t="shared" si="263"/>
        <v>-0.48376791010237241</v>
      </c>
      <c r="AP166" s="4">
        <f t="shared" si="264"/>
        <v>0.58778392368176924</v>
      </c>
      <c r="AQ166" s="4">
        <f t="shared" si="265"/>
        <v>-1.7455258768591548</v>
      </c>
      <c r="AR166" s="4">
        <f t="shared" si="266"/>
        <v>9.6948655287057761E-2</v>
      </c>
      <c r="AS166" s="4">
        <f t="shared" si="267"/>
        <v>6.8823057538736521E-2</v>
      </c>
      <c r="AT166" s="4">
        <f t="shared" si="268"/>
        <v>-0.7346296744793932</v>
      </c>
      <c r="AU166" s="4">
        <f t="shared" si="269"/>
        <v>-0.41966512792713218</v>
      </c>
      <c r="AV166" s="4">
        <f t="shared" si="270"/>
        <v>0.19901374403862349</v>
      </c>
      <c r="AW166" s="4">
        <f t="shared" si="271"/>
        <v>-0.2333145183712233</v>
      </c>
      <c r="AX166" s="4">
        <f t="shared" si="272"/>
        <v>0.30213027125280689</v>
      </c>
      <c r="AZ166" s="2">
        <f t="shared" si="273"/>
        <v>35.028446940650078</v>
      </c>
      <c r="BA166" s="2">
        <f t="shared" si="274"/>
        <v>38.956935944986363</v>
      </c>
      <c r="BB166" s="2">
        <f t="shared" si="275"/>
        <v>42.560080182788148</v>
      </c>
      <c r="BC166" s="2">
        <f t="shared" si="276"/>
        <v>46.017335078787568</v>
      </c>
      <c r="BD166" s="2">
        <f t="shared" si="277"/>
        <v>48.806593451982785</v>
      </c>
      <c r="BE166" s="2">
        <f t="shared" si="278"/>
        <v>51.448188153526381</v>
      </c>
      <c r="BF166" s="2">
        <f t="shared" si="279"/>
        <v>53.400991135081178</v>
      </c>
      <c r="BG166" s="2">
        <f t="shared" si="280"/>
        <v>54.083348259107844</v>
      </c>
      <c r="BH166" s="2">
        <f t="shared" si="281"/>
        <v>54.529405766001169</v>
      </c>
      <c r="BI166" s="2">
        <f t="shared" si="282"/>
        <v>54.845473921607244</v>
      </c>
      <c r="BJ166" s="2">
        <f t="shared" si="283"/>
        <v>55.419351491565351</v>
      </c>
      <c r="BK166" s="2">
        <f t="shared" si="284"/>
        <v>53.341725082016374</v>
      </c>
      <c r="BL166" s="2">
        <f t="shared" si="285"/>
        <v>49.982579048548573</v>
      </c>
      <c r="BM166" s="2">
        <f t="shared" si="286"/>
        <v>48.255582400051395</v>
      </c>
      <c r="BN166" s="2">
        <f t="shared" si="287"/>
        <v>45.163847757688913</v>
      </c>
      <c r="BP166" s="2" t="str">
        <f t="shared" si="288"/>
        <v/>
      </c>
      <c r="BQ166" s="2" t="str">
        <f t="shared" si="289"/>
        <v/>
      </c>
      <c r="BR166" s="2" t="str">
        <f t="shared" si="290"/>
        <v/>
      </c>
      <c r="BS166" s="2" t="str">
        <f t="shared" si="291"/>
        <v/>
      </c>
      <c r="BT166" s="2" t="str">
        <f t="shared" si="292"/>
        <v/>
      </c>
      <c r="BU166" s="2" t="str">
        <f t="shared" si="293"/>
        <v/>
      </c>
      <c r="BV166" s="2" t="str">
        <f t="shared" si="294"/>
        <v/>
      </c>
      <c r="BW166" s="2" t="str">
        <f t="shared" si="295"/>
        <v/>
      </c>
      <c r="BX166" s="2" t="str">
        <f t="shared" si="296"/>
        <v/>
      </c>
      <c r="BY166" s="2" t="str">
        <f t="shared" si="297"/>
        <v/>
      </c>
      <c r="BZ166" s="2" t="str">
        <f t="shared" si="298"/>
        <v/>
      </c>
      <c r="CA166" s="2" t="str">
        <f t="shared" si="299"/>
        <v/>
      </c>
      <c r="CB166" s="2" t="str">
        <f t="shared" si="300"/>
        <v/>
      </c>
      <c r="CC166" s="2" t="str">
        <f t="shared" si="301"/>
        <v/>
      </c>
      <c r="CD166" s="2" t="str">
        <f t="shared" si="302"/>
        <v/>
      </c>
      <c r="CF166" s="2" t="str">
        <f t="shared" si="303"/>
        <v/>
      </c>
      <c r="CG166" s="2" t="str">
        <f t="shared" si="304"/>
        <v/>
      </c>
      <c r="CH166" s="2" t="str">
        <f t="shared" si="305"/>
        <v/>
      </c>
      <c r="CI166" s="2" t="str">
        <f t="shared" si="306"/>
        <v/>
      </c>
      <c r="CJ166" s="2" t="str">
        <f t="shared" si="307"/>
        <v/>
      </c>
      <c r="CK166" s="2" t="str">
        <f t="shared" si="308"/>
        <v/>
      </c>
      <c r="CL166" s="2" t="str">
        <f t="shared" si="309"/>
        <v/>
      </c>
      <c r="CM166" s="2" t="str">
        <f t="shared" si="310"/>
        <v/>
      </c>
      <c r="CN166" s="2" t="str">
        <f t="shared" si="311"/>
        <v/>
      </c>
      <c r="CO166" s="2" t="str">
        <f t="shared" si="312"/>
        <v/>
      </c>
      <c r="CP166" s="2" t="str">
        <f t="shared" si="313"/>
        <v/>
      </c>
      <c r="CQ166" s="2" t="str">
        <f t="shared" si="314"/>
        <v/>
      </c>
      <c r="CR166" s="2" t="str">
        <f t="shared" si="315"/>
        <v/>
      </c>
      <c r="CS166" s="2" t="str">
        <f t="shared" si="316"/>
        <v/>
      </c>
      <c r="CT166" s="2" t="str">
        <f t="shared" si="317"/>
        <v/>
      </c>
      <c r="CV166" s="2">
        <f t="shared" si="318"/>
        <v>35.736313490269318</v>
      </c>
      <c r="CW166" s="2">
        <f t="shared" si="319"/>
        <v>43.48802093639496</v>
      </c>
      <c r="CX166" s="2">
        <f t="shared" si="320"/>
        <v>44.933952970922888</v>
      </c>
      <c r="CY166" s="2">
        <f t="shared" si="321"/>
        <v>47.986729010333363</v>
      </c>
      <c r="CZ166" s="2">
        <f t="shared" si="322"/>
        <v>50.020511222947157</v>
      </c>
      <c r="DA166" s="2">
        <f t="shared" si="323"/>
        <v>52.430170816010843</v>
      </c>
      <c r="DB166" s="2">
        <f t="shared" si="324"/>
        <v>55.818465943113779</v>
      </c>
      <c r="DC166" s="2">
        <f t="shared" si="325"/>
        <v>55.533017536367275</v>
      </c>
      <c r="DD166" s="2">
        <f t="shared" si="326"/>
        <v>57.023550179928037</v>
      </c>
      <c r="DE166" s="2">
        <f t="shared" si="327"/>
        <v>58.045488446292183</v>
      </c>
      <c r="DF166" s="2">
        <f t="shared" si="328"/>
        <v>57.425059505988052</v>
      </c>
      <c r="DG166" s="2">
        <f t="shared" si="329"/>
        <v>55.639050784489896</v>
      </c>
      <c r="DH166" s="2">
        <f t="shared" si="330"/>
        <v>53.712395263668341</v>
      </c>
      <c r="DI166" s="2">
        <f t="shared" si="331"/>
        <v>50.931919806936008</v>
      </c>
      <c r="DJ166" s="2">
        <f t="shared" si="332"/>
        <v>47.619975895469295</v>
      </c>
      <c r="DL166" s="2">
        <f t="shared" si="333"/>
        <v>35.016505038968305</v>
      </c>
      <c r="DM166" s="2">
        <f t="shared" si="334"/>
        <v>38.86207881558623</v>
      </c>
      <c r="DN166" s="2">
        <f t="shared" si="335"/>
        <v>42.511727938784063</v>
      </c>
      <c r="DO166" s="2">
        <f t="shared" si="336"/>
        <v>45.975073074518868</v>
      </c>
      <c r="DP166" s="2">
        <f t="shared" si="337"/>
        <v>48.786118259883523</v>
      </c>
      <c r="DQ166" s="2">
        <f t="shared" si="338"/>
        <v>51.430346854086594</v>
      </c>
      <c r="DR166" s="2">
        <f t="shared" si="339"/>
        <v>53.364471651486269</v>
      </c>
      <c r="DS166" s="2">
        <f t="shared" si="340"/>
        <v>54.065406984971808</v>
      </c>
      <c r="DT166" s="2">
        <f t="shared" si="341"/>
        <v>54.496458953019825</v>
      </c>
      <c r="DU166" s="2">
        <f t="shared" si="342"/>
        <v>54.799805139314564</v>
      </c>
      <c r="DV166" s="2">
        <f t="shared" si="343"/>
        <v>55.385742424279456</v>
      </c>
      <c r="DW166" s="2">
        <f t="shared" si="344"/>
        <v>53.297970473014544</v>
      </c>
      <c r="DX166" s="2">
        <f t="shared" si="345"/>
        <v>49.898805728186289</v>
      </c>
      <c r="DY166" s="2">
        <f t="shared" si="346"/>
        <v>48.189963144722697</v>
      </c>
      <c r="DZ166" s="2">
        <f t="shared" si="347"/>
        <v>45.110172481855486</v>
      </c>
      <c r="EB166" s="2">
        <f t="shared" si="348"/>
        <v>0.98340961173741248</v>
      </c>
      <c r="EC166" s="2">
        <f t="shared" si="349"/>
        <v>0.97949452740157805</v>
      </c>
      <c r="ED166" s="2">
        <f t="shared" si="350"/>
        <v>0.98003808755894439</v>
      </c>
      <c r="EE166" s="2">
        <f t="shared" si="351"/>
        <v>0.97899143510762154</v>
      </c>
      <c r="EF166" s="2">
        <f t="shared" si="352"/>
        <v>0.98341274398677014</v>
      </c>
      <c r="EG166" s="2">
        <f t="shared" si="353"/>
        <v>0.98215555925920661</v>
      </c>
      <c r="EH166" s="2">
        <f t="shared" si="354"/>
        <v>0.98511835022619942</v>
      </c>
      <c r="EI166" s="2">
        <f t="shared" si="355"/>
        <v>0.98777518046666224</v>
      </c>
      <c r="EJ166" s="2">
        <f t="shared" si="356"/>
        <v>0.98696255496021157</v>
      </c>
      <c r="EK166" s="2">
        <f t="shared" si="357"/>
        <v>0.98592937820073079</v>
      </c>
      <c r="EL166" s="2">
        <f t="shared" si="358"/>
        <v>0.98351944992402185</v>
      </c>
      <c r="EM166" s="2">
        <f t="shared" si="359"/>
        <v>0.98131007775027645</v>
      </c>
      <c r="EN166" s="2">
        <f t="shared" si="360"/>
        <v>0.97803294780865946</v>
      </c>
      <c r="EO166" s="2">
        <f t="shared" si="361"/>
        <v>0.97606845643003948</v>
      </c>
      <c r="EP166" s="2">
        <f t="shared" si="362"/>
        <v>0.97861375295679398</v>
      </c>
    </row>
    <row r="167" spans="2:148" x14ac:dyDescent="0.25">
      <c r="B167" s="2">
        <v>145</v>
      </c>
      <c r="C167" s="49">
        <v>35.333300000000001</v>
      </c>
      <c r="D167" s="49">
        <v>40.207999999999998</v>
      </c>
      <c r="E167" s="49">
        <v>45.546999999999997</v>
      </c>
      <c r="F167" s="49">
        <v>53.585000000000001</v>
      </c>
      <c r="G167" s="49">
        <v>60.887</v>
      </c>
      <c r="H167" s="49">
        <v>65.906000000000006</v>
      </c>
      <c r="I167" s="49">
        <v>61.698</v>
      </c>
      <c r="J167" s="49">
        <v>56.453000000000003</v>
      </c>
      <c r="K167" s="49">
        <v>59.585000000000001</v>
      </c>
      <c r="L167" s="49">
        <v>63.225999999999999</v>
      </c>
      <c r="M167" s="49">
        <v>63.113</v>
      </c>
      <c r="N167" s="49">
        <v>57.924999999999997</v>
      </c>
      <c r="O167" s="49">
        <v>51</v>
      </c>
      <c r="P167" s="49">
        <v>48.283000000000001</v>
      </c>
      <c r="Q167" s="49">
        <v>45.811</v>
      </c>
      <c r="T167" s="4">
        <f t="shared" si="243"/>
        <v>35.011858645077488</v>
      </c>
      <c r="U167" s="4">
        <f t="shared" si="244"/>
        <v>39.45844484909955</v>
      </c>
      <c r="V167" s="4">
        <f t="shared" si="245"/>
        <v>45.602585135495822</v>
      </c>
      <c r="W167" s="4">
        <f t="shared" si="246"/>
        <v>53.069590396605761</v>
      </c>
      <c r="X167" s="4">
        <f t="shared" si="247"/>
        <v>60.217132337681001</v>
      </c>
      <c r="Y167" s="4">
        <f t="shared" si="248"/>
        <v>65.71835158772241</v>
      </c>
      <c r="Z167" s="4">
        <f t="shared" si="249"/>
        <v>60.754905082550117</v>
      </c>
      <c r="AA167" s="4">
        <f t="shared" si="250"/>
        <v>56.788435382275999</v>
      </c>
      <c r="AB167" s="4">
        <f t="shared" si="251"/>
        <v>59.17570994499691</v>
      </c>
      <c r="AC167" s="4">
        <f t="shared" si="252"/>
        <v>62.462955582266339</v>
      </c>
      <c r="AD167" s="4">
        <f t="shared" si="253"/>
        <v>62.666451516518713</v>
      </c>
      <c r="AE167" s="4">
        <f t="shared" si="254"/>
        <v>57.434556683514785</v>
      </c>
      <c r="AF167" s="4">
        <f t="shared" si="255"/>
        <v>51.217269708912475</v>
      </c>
      <c r="AG167" s="4">
        <f t="shared" si="256"/>
        <v>48.518788175799131</v>
      </c>
      <c r="AH167" s="4">
        <f t="shared" si="257"/>
        <v>45.594416634990928</v>
      </c>
      <c r="AJ167" s="4">
        <f t="shared" si="258"/>
        <v>0.3214413549225128</v>
      </c>
      <c r="AK167" s="4">
        <f t="shared" si="259"/>
        <v>0.74955515090044855</v>
      </c>
      <c r="AL167" s="4">
        <f t="shared" si="260"/>
        <v>-5.5585135495825E-2</v>
      </c>
      <c r="AM167" s="4">
        <f t="shared" si="261"/>
        <v>0.51540960339423947</v>
      </c>
      <c r="AN167" s="4">
        <f t="shared" si="262"/>
        <v>0.66986766231899963</v>
      </c>
      <c r="AO167" s="4">
        <f t="shared" si="263"/>
        <v>0.18764841227759632</v>
      </c>
      <c r="AP167" s="4">
        <f t="shared" si="264"/>
        <v>0.9430949174498835</v>
      </c>
      <c r="AQ167" s="4">
        <f t="shared" si="265"/>
        <v>-0.33543538227599612</v>
      </c>
      <c r="AR167" s="4">
        <f t="shared" si="266"/>
        <v>0.40929005500309046</v>
      </c>
      <c r="AS167" s="4">
        <f t="shared" si="267"/>
        <v>0.76304441773365994</v>
      </c>
      <c r="AT167" s="4">
        <f t="shared" si="268"/>
        <v>0.44654848348128695</v>
      </c>
      <c r="AU167" s="4">
        <f t="shared" si="269"/>
        <v>0.49044331648521222</v>
      </c>
      <c r="AV167" s="4">
        <f t="shared" si="270"/>
        <v>-0.21726970891247532</v>
      </c>
      <c r="AW167" s="4">
        <f t="shared" si="271"/>
        <v>-0.23578817579912936</v>
      </c>
      <c r="AX167" s="4">
        <f t="shared" si="272"/>
        <v>0.21658336500907183</v>
      </c>
      <c r="AZ167" s="2">
        <f t="shared" si="273"/>
        <v>34.988799895527549</v>
      </c>
      <c r="BA167" s="2">
        <f t="shared" si="274"/>
        <v>38.885380794154891</v>
      </c>
      <c r="BB167" s="2">
        <f t="shared" si="275"/>
        <v>42.479473794182148</v>
      </c>
      <c r="BC167" s="2">
        <f t="shared" si="276"/>
        <v>45.927980083573964</v>
      </c>
      <c r="BD167" s="2">
        <f t="shared" si="277"/>
        <v>48.698662167038279</v>
      </c>
      <c r="BE167" s="2">
        <f t="shared" si="278"/>
        <v>51.34479812515827</v>
      </c>
      <c r="BF167" s="2">
        <f t="shared" si="279"/>
        <v>53.283731355402715</v>
      </c>
      <c r="BG167" s="2">
        <f t="shared" si="280"/>
        <v>53.954011241376278</v>
      </c>
      <c r="BH167" s="2">
        <f t="shared" si="281"/>
        <v>54.393859366086687</v>
      </c>
      <c r="BI167" s="2">
        <f t="shared" si="282"/>
        <v>54.696647483750169</v>
      </c>
      <c r="BJ167" s="2">
        <f t="shared" si="283"/>
        <v>55.310051737780192</v>
      </c>
      <c r="BK167" s="2">
        <f t="shared" si="284"/>
        <v>53.201777399366918</v>
      </c>
      <c r="BL167" s="2">
        <f t="shared" si="285"/>
        <v>49.832485152710774</v>
      </c>
      <c r="BM167" s="2">
        <f t="shared" si="286"/>
        <v>48.139955502480944</v>
      </c>
      <c r="BN167" s="2">
        <f t="shared" si="287"/>
        <v>45.072722612765645</v>
      </c>
      <c r="BP167" s="2" t="str">
        <f t="shared" si="288"/>
        <v/>
      </c>
      <c r="BQ167" s="2" t="str">
        <f t="shared" si="289"/>
        <v/>
      </c>
      <c r="BR167" s="2" t="str">
        <f t="shared" si="290"/>
        <v/>
      </c>
      <c r="BS167" s="2" t="str">
        <f t="shared" si="291"/>
        <v/>
      </c>
      <c r="BT167" s="2" t="str">
        <f t="shared" si="292"/>
        <v/>
      </c>
      <c r="BU167" s="2" t="str">
        <f t="shared" si="293"/>
        <v/>
      </c>
      <c r="BV167" s="2" t="str">
        <f t="shared" si="294"/>
        <v/>
      </c>
      <c r="BW167" s="2" t="str">
        <f t="shared" si="295"/>
        <v/>
      </c>
      <c r="BX167" s="2" t="str">
        <f t="shared" si="296"/>
        <v/>
      </c>
      <c r="BY167" s="2" t="str">
        <f t="shared" si="297"/>
        <v/>
      </c>
      <c r="BZ167" s="2" t="str">
        <f t="shared" si="298"/>
        <v/>
      </c>
      <c r="CA167" s="2" t="str">
        <f t="shared" si="299"/>
        <v/>
      </c>
      <c r="CB167" s="2" t="str">
        <f t="shared" si="300"/>
        <v/>
      </c>
      <c r="CC167" s="2" t="str">
        <f t="shared" si="301"/>
        <v/>
      </c>
      <c r="CD167" s="2" t="str">
        <f t="shared" si="302"/>
        <v/>
      </c>
      <c r="CF167" s="2" t="str">
        <f t="shared" si="303"/>
        <v/>
      </c>
      <c r="CG167" s="2" t="str">
        <f t="shared" si="304"/>
        <v/>
      </c>
      <c r="CH167" s="2" t="str">
        <f t="shared" si="305"/>
        <v/>
      </c>
      <c r="CI167" s="2" t="str">
        <f t="shared" si="306"/>
        <v/>
      </c>
      <c r="CJ167" s="2" t="str">
        <f t="shared" si="307"/>
        <v/>
      </c>
      <c r="CK167" s="2" t="str">
        <f t="shared" si="308"/>
        <v/>
      </c>
      <c r="CL167" s="2" t="str">
        <f t="shared" si="309"/>
        <v/>
      </c>
      <c r="CM167" s="2" t="str">
        <f t="shared" si="310"/>
        <v/>
      </c>
      <c r="CN167" s="2" t="str">
        <f t="shared" si="311"/>
        <v/>
      </c>
      <c r="CO167" s="2" t="str">
        <f t="shared" si="312"/>
        <v/>
      </c>
      <c r="CP167" s="2" t="str">
        <f t="shared" si="313"/>
        <v/>
      </c>
      <c r="CQ167" s="2" t="str">
        <f t="shared" si="314"/>
        <v/>
      </c>
      <c r="CR167" s="2" t="str">
        <f t="shared" si="315"/>
        <v/>
      </c>
      <c r="CS167" s="2" t="str">
        <f t="shared" si="316"/>
        <v/>
      </c>
      <c r="CT167" s="2" t="str">
        <f t="shared" si="317"/>
        <v/>
      </c>
      <c r="CV167" s="2">
        <f t="shared" si="318"/>
        <v>35.688256093409549</v>
      </c>
      <c r="CW167" s="2">
        <f t="shared" si="319"/>
        <v>43.456488471869264</v>
      </c>
      <c r="CX167" s="2">
        <f t="shared" si="320"/>
        <v>44.873174504846197</v>
      </c>
      <c r="CY167" s="2">
        <f t="shared" si="321"/>
        <v>47.920595091647179</v>
      </c>
      <c r="CZ167" s="2">
        <f t="shared" si="322"/>
        <v>49.94010944462125</v>
      </c>
      <c r="DA167" s="2">
        <f t="shared" si="323"/>
        <v>52.342651455090412</v>
      </c>
      <c r="DB167" s="2">
        <f t="shared" si="324"/>
        <v>55.748218937125756</v>
      </c>
      <c r="DC167" s="2">
        <f t="shared" si="325"/>
        <v>55.441190244227947</v>
      </c>
      <c r="DD167" s="2">
        <f t="shared" si="326"/>
        <v>56.935913684526199</v>
      </c>
      <c r="DE167" s="2">
        <f t="shared" si="327"/>
        <v>57.945750386734993</v>
      </c>
      <c r="DF167" s="2">
        <f t="shared" si="328"/>
        <v>57.31633121257488</v>
      </c>
      <c r="DG167" s="2">
        <f t="shared" si="329"/>
        <v>55.508448714404196</v>
      </c>
      <c r="DH167" s="2">
        <f t="shared" si="330"/>
        <v>53.59859212830942</v>
      </c>
      <c r="DI167" s="2">
        <f t="shared" si="331"/>
        <v>50.815032139026513</v>
      </c>
      <c r="DJ167" s="2">
        <f t="shared" si="332"/>
        <v>47.512171447774193</v>
      </c>
      <c r="DL167" s="2">
        <f t="shared" si="333"/>
        <v>34.978038152342407</v>
      </c>
      <c r="DM167" s="2">
        <f t="shared" si="334"/>
        <v>38.798105922068864</v>
      </c>
      <c r="DN167" s="2">
        <f t="shared" si="335"/>
        <v>42.435007694126298</v>
      </c>
      <c r="DO167" s="2">
        <f t="shared" si="336"/>
        <v>45.888982213214121</v>
      </c>
      <c r="DP167" s="2">
        <f t="shared" si="337"/>
        <v>48.679565085771962</v>
      </c>
      <c r="DQ167" s="2">
        <f t="shared" si="338"/>
        <v>51.328263689628294</v>
      </c>
      <c r="DR167" s="2">
        <f t="shared" si="339"/>
        <v>53.249777483583983</v>
      </c>
      <c r="DS167" s="2">
        <f t="shared" si="340"/>
        <v>53.937225226943951</v>
      </c>
      <c r="DT167" s="2">
        <f t="shared" si="341"/>
        <v>54.363234327755919</v>
      </c>
      <c r="DU167" s="2">
        <f t="shared" si="342"/>
        <v>54.654358139743842</v>
      </c>
      <c r="DV167" s="2">
        <f t="shared" si="343"/>
        <v>55.279391170885383</v>
      </c>
      <c r="DW167" s="2">
        <f t="shared" si="344"/>
        <v>53.161710387865455</v>
      </c>
      <c r="DX167" s="2">
        <f t="shared" si="345"/>
        <v>49.755339590512889</v>
      </c>
      <c r="DY167" s="2">
        <f t="shared" si="346"/>
        <v>48.080138222385081</v>
      </c>
      <c r="DZ167" s="2">
        <f t="shared" si="347"/>
        <v>45.024102610125134</v>
      </c>
      <c r="EB167" s="2">
        <f t="shared" si="348"/>
        <v>0.98484726650388921</v>
      </c>
      <c r="EC167" s="2">
        <f t="shared" si="349"/>
        <v>0.98126498389666106</v>
      </c>
      <c r="ED167" s="2">
        <f t="shared" si="350"/>
        <v>0.98176248652867137</v>
      </c>
      <c r="EE167" s="2">
        <f t="shared" si="351"/>
        <v>0.98080447767690959</v>
      </c>
      <c r="EF167" s="2">
        <f t="shared" si="352"/>
        <v>0.98485013150687695</v>
      </c>
      <c r="EG167" s="2">
        <f t="shared" si="353"/>
        <v>0.98370008384077612</v>
      </c>
      <c r="EH167" s="2">
        <f t="shared" si="354"/>
        <v>0.98640997900087002</v>
      </c>
      <c r="EI167" s="2">
        <f t="shared" si="355"/>
        <v>0.98883882654222943</v>
      </c>
      <c r="EJ167" s="2">
        <f t="shared" si="356"/>
        <v>0.98809605314779203</v>
      </c>
      <c r="EK167" s="2">
        <f t="shared" si="357"/>
        <v>0.98715153320149385</v>
      </c>
      <c r="EL167" s="2">
        <f t="shared" si="358"/>
        <v>0.98494773225166554</v>
      </c>
      <c r="EM167" s="2">
        <f t="shared" si="359"/>
        <v>0.98292651078803561</v>
      </c>
      <c r="EN167" s="2">
        <f t="shared" si="360"/>
        <v>0.97992701196728738</v>
      </c>
      <c r="EO167" s="2">
        <f t="shared" si="361"/>
        <v>0.97812811687799694</v>
      </c>
      <c r="EP167" s="2">
        <f t="shared" si="362"/>
        <v>0.9804587389605951</v>
      </c>
    </row>
    <row r="168" spans="2:148" x14ac:dyDescent="0.25">
      <c r="B168" s="2">
        <v>146</v>
      </c>
      <c r="C168" s="49">
        <v>34.947400000000002</v>
      </c>
      <c r="D168" s="49">
        <v>39.981000000000002</v>
      </c>
      <c r="E168" s="49">
        <v>45.755000000000003</v>
      </c>
      <c r="F168" s="49">
        <v>53.698</v>
      </c>
      <c r="G168" s="49">
        <v>58.792000000000002</v>
      </c>
      <c r="H168" s="49">
        <v>63.774000000000001</v>
      </c>
      <c r="I168" s="49">
        <v>58.131999999999998</v>
      </c>
      <c r="J168" s="49">
        <v>54.905999999999999</v>
      </c>
      <c r="K168" s="49">
        <v>56.585000000000001</v>
      </c>
      <c r="L168" s="49">
        <v>60.131999999999998</v>
      </c>
      <c r="M168" s="49">
        <v>63.018999999999998</v>
      </c>
      <c r="N168" s="49">
        <v>58.151000000000003</v>
      </c>
      <c r="O168" s="49">
        <v>50.472000000000001</v>
      </c>
      <c r="P168" s="49">
        <v>50.131999999999998</v>
      </c>
      <c r="Q168" s="49">
        <v>46.189</v>
      </c>
      <c r="T168" s="4">
        <f t="shared" si="243"/>
        <v>34.974591564894169</v>
      </c>
      <c r="U168" s="4">
        <f t="shared" si="244"/>
        <v>39.453006687029401</v>
      </c>
      <c r="V168" s="4">
        <f t="shared" si="245"/>
        <v>45.820574464504361</v>
      </c>
      <c r="W168" s="4">
        <f t="shared" si="246"/>
        <v>54.070037777019074</v>
      </c>
      <c r="X168" s="4">
        <f t="shared" si="247"/>
        <v>58.738105610407779</v>
      </c>
      <c r="Y168" s="4">
        <f t="shared" si="248"/>
        <v>63.757711101852557</v>
      </c>
      <c r="Z168" s="4">
        <f t="shared" si="249"/>
        <v>58.003077964810053</v>
      </c>
      <c r="AA168" s="4">
        <f t="shared" si="250"/>
        <v>55.408037930509437</v>
      </c>
      <c r="AB168" s="4">
        <f t="shared" si="251"/>
        <v>57.0215875590698</v>
      </c>
      <c r="AC168" s="4">
        <f t="shared" si="252"/>
        <v>60.285806207199521</v>
      </c>
      <c r="AD168" s="4">
        <f t="shared" si="253"/>
        <v>61.909022454278869</v>
      </c>
      <c r="AE168" s="4">
        <f t="shared" si="254"/>
        <v>57.647408903256455</v>
      </c>
      <c r="AF168" s="4">
        <f t="shared" si="255"/>
        <v>51.538343147202248</v>
      </c>
      <c r="AG168" s="4">
        <f t="shared" si="256"/>
        <v>48.57197347742175</v>
      </c>
      <c r="AH168" s="4">
        <f t="shared" si="257"/>
        <v>45.51714781634368</v>
      </c>
      <c r="AJ168" s="4">
        <f t="shared" si="258"/>
        <v>-2.7191564894167186E-2</v>
      </c>
      <c r="AK168" s="4">
        <f t="shared" si="259"/>
        <v>0.52799331297060093</v>
      </c>
      <c r="AL168" s="4">
        <f t="shared" si="260"/>
        <v>-6.5574464504358332E-2</v>
      </c>
      <c r="AM168" s="4">
        <f t="shared" si="261"/>
        <v>-0.3720377770190737</v>
      </c>
      <c r="AN168" s="4">
        <f t="shared" si="262"/>
        <v>5.3894389592223035E-2</v>
      </c>
      <c r="AO168" s="4">
        <f t="shared" si="263"/>
        <v>1.6288898147443831E-2</v>
      </c>
      <c r="AP168" s="4">
        <f t="shared" si="264"/>
        <v>0.12892203518994449</v>
      </c>
      <c r="AQ168" s="4">
        <f t="shared" si="265"/>
        <v>-0.50203793050943801</v>
      </c>
      <c r="AR168" s="4">
        <f t="shared" si="266"/>
        <v>-0.43658755906979962</v>
      </c>
      <c r="AS168" s="4">
        <f t="shared" si="267"/>
        <v>-0.15380620719952276</v>
      </c>
      <c r="AT168" s="4">
        <f t="shared" si="268"/>
        <v>1.1099775457211294</v>
      </c>
      <c r="AU168" s="4">
        <f t="shared" si="269"/>
        <v>0.50359109674354841</v>
      </c>
      <c r="AV168" s="4">
        <f t="shared" si="270"/>
        <v>-1.0663431472022467</v>
      </c>
      <c r="AW168" s="4">
        <f t="shared" si="271"/>
        <v>1.5600265225782479</v>
      </c>
      <c r="AX168" s="4">
        <f t="shared" si="272"/>
        <v>0.67185218365631982</v>
      </c>
      <c r="AZ168" s="2">
        <f t="shared" si="273"/>
        <v>34.949266482909394</v>
      </c>
      <c r="BA168" s="2">
        <f t="shared" si="274"/>
        <v>38.814415296091575</v>
      </c>
      <c r="BB168" s="2">
        <f t="shared" si="275"/>
        <v>42.399171778503053</v>
      </c>
      <c r="BC168" s="2">
        <f t="shared" si="276"/>
        <v>45.838867973531038</v>
      </c>
      <c r="BD168" s="2">
        <f t="shared" si="277"/>
        <v>48.590813716775877</v>
      </c>
      <c r="BE168" s="2">
        <f t="shared" si="278"/>
        <v>51.24149858013201</v>
      </c>
      <c r="BF168" s="2">
        <f t="shared" si="279"/>
        <v>53.166638236468536</v>
      </c>
      <c r="BG168" s="2">
        <f t="shared" si="280"/>
        <v>53.824737965150703</v>
      </c>
      <c r="BH168" s="2">
        <f t="shared" si="281"/>
        <v>54.2584648026316</v>
      </c>
      <c r="BI168" s="2">
        <f t="shared" si="282"/>
        <v>54.548059353022907</v>
      </c>
      <c r="BJ168" s="2">
        <f t="shared" si="283"/>
        <v>55.201007095985041</v>
      </c>
      <c r="BK168" s="2">
        <f t="shared" si="284"/>
        <v>53.062135064488068</v>
      </c>
      <c r="BL168" s="2">
        <f t="shared" si="285"/>
        <v>49.682899522534314</v>
      </c>
      <c r="BM168" s="2">
        <f t="shared" si="286"/>
        <v>48.024831343859475</v>
      </c>
      <c r="BN168" s="2">
        <f t="shared" si="287"/>
        <v>44.982063064221919</v>
      </c>
      <c r="BP168" s="2" t="str">
        <f t="shared" si="288"/>
        <v/>
      </c>
      <c r="BQ168" s="2" t="str">
        <f t="shared" si="289"/>
        <v/>
      </c>
      <c r="BR168" s="2" t="str">
        <f t="shared" si="290"/>
        <v/>
      </c>
      <c r="BS168" s="2" t="str">
        <f t="shared" si="291"/>
        <v/>
      </c>
      <c r="BT168" s="2" t="str">
        <f t="shared" si="292"/>
        <v/>
      </c>
      <c r="BU168" s="2" t="str">
        <f t="shared" si="293"/>
        <v/>
      </c>
      <c r="BV168" s="2" t="str">
        <f t="shared" si="294"/>
        <v/>
      </c>
      <c r="BW168" s="2" t="str">
        <f t="shared" si="295"/>
        <v/>
      </c>
      <c r="BX168" s="2" t="str">
        <f t="shared" si="296"/>
        <v/>
      </c>
      <c r="BY168" s="2" t="str">
        <f t="shared" si="297"/>
        <v/>
      </c>
      <c r="BZ168" s="2" t="str">
        <f t="shared" si="298"/>
        <v/>
      </c>
      <c r="CA168" s="2" t="str">
        <f t="shared" si="299"/>
        <v/>
      </c>
      <c r="CB168" s="2" t="str">
        <f t="shared" si="300"/>
        <v/>
      </c>
      <c r="CC168" s="2" t="str">
        <f t="shared" si="301"/>
        <v/>
      </c>
      <c r="CD168" s="2" t="str">
        <f t="shared" si="302"/>
        <v/>
      </c>
      <c r="CF168" s="2" t="str">
        <f t="shared" si="303"/>
        <v/>
      </c>
      <c r="CG168" s="2" t="str">
        <f t="shared" si="304"/>
        <v/>
      </c>
      <c r="CH168" s="2" t="str">
        <f t="shared" si="305"/>
        <v/>
      </c>
      <c r="CI168" s="2" t="str">
        <f t="shared" si="306"/>
        <v/>
      </c>
      <c r="CJ168" s="2" t="str">
        <f t="shared" si="307"/>
        <v/>
      </c>
      <c r="CK168" s="2" t="str">
        <f t="shared" si="308"/>
        <v/>
      </c>
      <c r="CL168" s="2" t="str">
        <f t="shared" si="309"/>
        <v/>
      </c>
      <c r="CM168" s="2" t="str">
        <f t="shared" si="310"/>
        <v/>
      </c>
      <c r="CN168" s="2" t="str">
        <f t="shared" si="311"/>
        <v/>
      </c>
      <c r="CO168" s="2" t="str">
        <f t="shared" si="312"/>
        <v/>
      </c>
      <c r="CP168" s="2" t="str">
        <f t="shared" si="313"/>
        <v/>
      </c>
      <c r="CQ168" s="2" t="str">
        <f t="shared" si="314"/>
        <v/>
      </c>
      <c r="CR168" s="2" t="str">
        <f t="shared" si="315"/>
        <v/>
      </c>
      <c r="CS168" s="2" t="str">
        <f t="shared" si="316"/>
        <v/>
      </c>
      <c r="CT168" s="2" t="str">
        <f t="shared" si="317"/>
        <v/>
      </c>
      <c r="CV168" s="2">
        <f t="shared" si="318"/>
        <v>35.640198696549781</v>
      </c>
      <c r="CW168" s="2">
        <f t="shared" si="319"/>
        <v>43.424956007343567</v>
      </c>
      <c r="CX168" s="2">
        <f t="shared" si="320"/>
        <v>44.812396038769499</v>
      </c>
      <c r="CY168" s="2">
        <f t="shared" si="321"/>
        <v>47.854461172960995</v>
      </c>
      <c r="CZ168" s="2">
        <f t="shared" si="322"/>
        <v>49.859707666295343</v>
      </c>
      <c r="DA168" s="2">
        <f t="shared" si="323"/>
        <v>52.25513209416998</v>
      </c>
      <c r="DB168" s="2">
        <f t="shared" si="324"/>
        <v>55.677971931137733</v>
      </c>
      <c r="DC168" s="2">
        <f t="shared" si="325"/>
        <v>55.349362952088612</v>
      </c>
      <c r="DD168" s="2">
        <f t="shared" si="326"/>
        <v>56.84827718912436</v>
      </c>
      <c r="DE168" s="2">
        <f t="shared" si="327"/>
        <v>57.846012327177803</v>
      </c>
      <c r="DF168" s="2">
        <f t="shared" si="328"/>
        <v>57.207602919161708</v>
      </c>
      <c r="DG168" s="2">
        <f t="shared" si="329"/>
        <v>55.377846644318481</v>
      </c>
      <c r="DH168" s="2">
        <f t="shared" si="330"/>
        <v>53.484788992950506</v>
      </c>
      <c r="DI168" s="2">
        <f t="shared" si="331"/>
        <v>50.698144471117018</v>
      </c>
      <c r="DJ168" s="2">
        <f t="shared" si="332"/>
        <v>47.404367000079084</v>
      </c>
      <c r="DL168" s="2">
        <f t="shared" si="333"/>
        <v>34.939571265716495</v>
      </c>
      <c r="DM168" s="2">
        <f t="shared" si="334"/>
        <v>38.734133028551497</v>
      </c>
      <c r="DN168" s="2">
        <f t="shared" si="335"/>
        <v>42.358287449468527</v>
      </c>
      <c r="DO168" s="2">
        <f t="shared" si="336"/>
        <v>45.802891351909381</v>
      </c>
      <c r="DP168" s="2">
        <f t="shared" si="337"/>
        <v>48.573011911660402</v>
      </c>
      <c r="DQ168" s="2">
        <f t="shared" si="338"/>
        <v>51.226180525169994</v>
      </c>
      <c r="DR168" s="2">
        <f t="shared" si="339"/>
        <v>53.135083315681705</v>
      </c>
      <c r="DS168" s="2">
        <f t="shared" si="340"/>
        <v>53.809043468916087</v>
      </c>
      <c r="DT168" s="2">
        <f t="shared" si="341"/>
        <v>54.230009702492012</v>
      </c>
      <c r="DU168" s="2">
        <f t="shared" si="342"/>
        <v>54.508911140173112</v>
      </c>
      <c r="DV168" s="2">
        <f t="shared" si="343"/>
        <v>55.173039917491309</v>
      </c>
      <c r="DW168" s="2">
        <f t="shared" si="344"/>
        <v>53.025450302716358</v>
      </c>
      <c r="DX168" s="2">
        <f t="shared" si="345"/>
        <v>49.611873452839497</v>
      </c>
      <c r="DY168" s="2">
        <f t="shared" si="346"/>
        <v>47.970313300047465</v>
      </c>
      <c r="DZ168" s="2">
        <f t="shared" si="347"/>
        <v>44.938032738394782</v>
      </c>
      <c r="EB168" s="2">
        <f t="shared" si="348"/>
        <v>0.98616209305227587</v>
      </c>
      <c r="EC168" s="2">
        <f t="shared" si="349"/>
        <v>0.98288524894180629</v>
      </c>
      <c r="ED168" s="2">
        <f t="shared" si="350"/>
        <v>0.98334045640328793</v>
      </c>
      <c r="EE168" s="2">
        <f t="shared" si="351"/>
        <v>0.98246385706569983</v>
      </c>
      <c r="EF168" s="2">
        <f t="shared" si="352"/>
        <v>0.98616471294682539</v>
      </c>
      <c r="EG168" s="2">
        <f t="shared" si="353"/>
        <v>0.98511294853566445</v>
      </c>
      <c r="EH168" s="2">
        <f t="shared" si="354"/>
        <v>0.98759091507388919</v>
      </c>
      <c r="EI168" s="2">
        <f t="shared" si="355"/>
        <v>0.98981088247855309</v>
      </c>
      <c r="EJ168" s="2">
        <f t="shared" si="356"/>
        <v>0.98913208819004539</v>
      </c>
      <c r="EK168" s="2">
        <f t="shared" si="357"/>
        <v>0.98826879658242173</v>
      </c>
      <c r="EL168" s="2">
        <f t="shared" si="358"/>
        <v>0.98625396290467859</v>
      </c>
      <c r="EM168" s="2">
        <f t="shared" si="359"/>
        <v>0.98440536523419053</v>
      </c>
      <c r="EN168" s="2">
        <f t="shared" si="360"/>
        <v>0.98166082658937082</v>
      </c>
      <c r="EO168" s="2">
        <f t="shared" si="361"/>
        <v>0.98001414296082279</v>
      </c>
      <c r="EP168" s="2">
        <f t="shared" si="362"/>
        <v>0.9821474621217543</v>
      </c>
    </row>
    <row r="169" spans="2:148" x14ac:dyDescent="0.25">
      <c r="B169" s="2">
        <v>147</v>
      </c>
      <c r="C169" s="49">
        <v>34.403500000000001</v>
      </c>
      <c r="D169" s="49">
        <v>39.340000000000003</v>
      </c>
      <c r="E169" s="49">
        <v>46.433999999999997</v>
      </c>
      <c r="F169" s="49">
        <v>54.527999999999999</v>
      </c>
      <c r="G169" s="49">
        <v>56.66</v>
      </c>
      <c r="H169" s="49">
        <v>62.735999999999997</v>
      </c>
      <c r="I169" s="49">
        <v>54.792000000000002</v>
      </c>
      <c r="J169" s="49">
        <v>54.17</v>
      </c>
      <c r="K169" s="49">
        <v>54.868000000000002</v>
      </c>
      <c r="L169" s="49">
        <v>58.566000000000003</v>
      </c>
      <c r="M169" s="49">
        <v>60.622999999999998</v>
      </c>
      <c r="N169" s="49">
        <v>58.679000000000002</v>
      </c>
      <c r="O169" s="49">
        <v>53.075000000000003</v>
      </c>
      <c r="P169" s="49">
        <v>48.735999999999997</v>
      </c>
      <c r="Q169" s="49">
        <v>45.396000000000001</v>
      </c>
      <c r="T169" s="4">
        <f t="shared" si="243"/>
        <v>34.93596510496581</v>
      </c>
      <c r="U169" s="4">
        <f t="shared" si="244"/>
        <v>39.409935481735715</v>
      </c>
      <c r="V169" s="4">
        <f t="shared" si="245"/>
        <v>45.796415179952234</v>
      </c>
      <c r="W169" s="4">
        <f t="shared" si="246"/>
        <v>54.450698972879593</v>
      </c>
      <c r="X169" s="4">
        <f t="shared" si="247"/>
        <v>56.519100543684779</v>
      </c>
      <c r="Y169" s="4">
        <f t="shared" si="248"/>
        <v>60.953688175536897</v>
      </c>
      <c r="Z169" s="4">
        <f t="shared" si="249"/>
        <v>55.878083691058393</v>
      </c>
      <c r="AA169" s="4">
        <f t="shared" si="250"/>
        <v>54.504827817752066</v>
      </c>
      <c r="AB169" s="4">
        <f t="shared" si="251"/>
        <v>55.556850170340908</v>
      </c>
      <c r="AC169" s="4">
        <f t="shared" si="252"/>
        <v>58.253890522841594</v>
      </c>
      <c r="AD169" s="4">
        <f t="shared" si="253"/>
        <v>60.667482372126642</v>
      </c>
      <c r="AE169" s="4">
        <f t="shared" si="254"/>
        <v>57.506698265286111</v>
      </c>
      <c r="AF169" s="4">
        <f t="shared" si="255"/>
        <v>51.774240584302923</v>
      </c>
      <c r="AG169" s="4">
        <f t="shared" si="256"/>
        <v>48.638438271798123</v>
      </c>
      <c r="AH169" s="4">
        <f t="shared" si="257"/>
        <v>45.406532912363396</v>
      </c>
      <c r="AJ169" s="4">
        <f t="shared" si="258"/>
        <v>-0.53246510496580868</v>
      </c>
      <c r="AK169" s="4">
        <f t="shared" si="259"/>
        <v>-6.9935481735711846E-2</v>
      </c>
      <c r="AL169" s="4">
        <f t="shared" si="260"/>
        <v>0.6375848200477634</v>
      </c>
      <c r="AM169" s="4">
        <f t="shared" si="261"/>
        <v>7.7301027120405763E-2</v>
      </c>
      <c r="AN169" s="4">
        <f t="shared" si="262"/>
        <v>0.14089945631521772</v>
      </c>
      <c r="AO169" s="4">
        <f t="shared" si="263"/>
        <v>1.7823118244631004</v>
      </c>
      <c r="AP169" s="4">
        <f t="shared" si="264"/>
        <v>-1.0860836910583913</v>
      </c>
      <c r="AQ169" s="4">
        <f t="shared" si="265"/>
        <v>-0.33482781775206405</v>
      </c>
      <c r="AR169" s="4">
        <f t="shared" si="266"/>
        <v>-0.68885017034090623</v>
      </c>
      <c r="AS169" s="4">
        <f t="shared" si="267"/>
        <v>0.31210947715840831</v>
      </c>
      <c r="AT169" s="4">
        <f t="shared" si="268"/>
        <v>-4.448237212664452E-2</v>
      </c>
      <c r="AU169" s="4">
        <f t="shared" si="269"/>
        <v>1.1723017347138907</v>
      </c>
      <c r="AV169" s="4">
        <f t="shared" si="270"/>
        <v>1.3007594156970796</v>
      </c>
      <c r="AW169" s="4">
        <f t="shared" si="271"/>
        <v>9.7561728201874587E-2</v>
      </c>
      <c r="AX169" s="4">
        <f t="shared" si="272"/>
        <v>-1.0532912363395042E-2</v>
      </c>
      <c r="AZ169" s="2">
        <f t="shared" si="273"/>
        <v>34.909836118583641</v>
      </c>
      <c r="BA169" s="2">
        <f t="shared" si="274"/>
        <v>38.743995980984344</v>
      </c>
      <c r="BB169" s="2">
        <f t="shared" si="275"/>
        <v>42.319151463635343</v>
      </c>
      <c r="BC169" s="2">
        <f t="shared" si="276"/>
        <v>45.7499819325621</v>
      </c>
      <c r="BD169" s="2">
        <f t="shared" si="277"/>
        <v>48.483044343877353</v>
      </c>
      <c r="BE169" s="2">
        <f t="shared" si="278"/>
        <v>51.1382839108037</v>
      </c>
      <c r="BF169" s="2">
        <f t="shared" si="279"/>
        <v>53.049702602213934</v>
      </c>
      <c r="BG169" s="2">
        <f t="shared" si="280"/>
        <v>53.695526235773812</v>
      </c>
      <c r="BH169" s="2">
        <f t="shared" si="281"/>
        <v>54.123213563194149</v>
      </c>
      <c r="BI169" s="2">
        <f t="shared" si="282"/>
        <v>54.399694171628603</v>
      </c>
      <c r="BJ169" s="2">
        <f t="shared" si="283"/>
        <v>55.092196085468679</v>
      </c>
      <c r="BK169" s="2">
        <f t="shared" si="284"/>
        <v>52.922773670756996</v>
      </c>
      <c r="BL169" s="2">
        <f t="shared" si="285"/>
        <v>49.533785487277235</v>
      </c>
      <c r="BM169" s="2">
        <f t="shared" si="286"/>
        <v>47.910168053332029</v>
      </c>
      <c r="BN169" s="2">
        <f t="shared" si="287"/>
        <v>44.891827745999947</v>
      </c>
      <c r="BP169" s="2" t="str">
        <f t="shared" si="288"/>
        <v/>
      </c>
      <c r="BQ169" s="2" t="str">
        <f t="shared" si="289"/>
        <v/>
      </c>
      <c r="BR169" s="2" t="str">
        <f t="shared" si="290"/>
        <v/>
      </c>
      <c r="BS169" s="2" t="str">
        <f t="shared" si="291"/>
        <v/>
      </c>
      <c r="BT169" s="2" t="str">
        <f t="shared" si="292"/>
        <v/>
      </c>
      <c r="BU169" s="2" t="str">
        <f t="shared" si="293"/>
        <v/>
      </c>
      <c r="BV169" s="2" t="str">
        <f t="shared" si="294"/>
        <v/>
      </c>
      <c r="BW169" s="2" t="str">
        <f t="shared" si="295"/>
        <v/>
      </c>
      <c r="BX169" s="2" t="str">
        <f t="shared" si="296"/>
        <v/>
      </c>
      <c r="BY169" s="2" t="str">
        <f t="shared" si="297"/>
        <v/>
      </c>
      <c r="BZ169" s="2" t="str">
        <f t="shared" si="298"/>
        <v/>
      </c>
      <c r="CA169" s="2" t="str">
        <f t="shared" si="299"/>
        <v/>
      </c>
      <c r="CB169" s="2" t="str">
        <f t="shared" si="300"/>
        <v/>
      </c>
      <c r="CC169" s="2" t="str">
        <f t="shared" si="301"/>
        <v/>
      </c>
      <c r="CD169" s="2" t="str">
        <f t="shared" si="302"/>
        <v/>
      </c>
      <c r="CF169" s="2" t="str">
        <f t="shared" si="303"/>
        <v/>
      </c>
      <c r="CG169" s="2" t="str">
        <f t="shared" si="304"/>
        <v/>
      </c>
      <c r="CH169" s="2" t="str">
        <f t="shared" si="305"/>
        <v/>
      </c>
      <c r="CI169" s="2" t="str">
        <f t="shared" si="306"/>
        <v/>
      </c>
      <c r="CJ169" s="2" t="str">
        <f t="shared" si="307"/>
        <v/>
      </c>
      <c r="CK169" s="2" t="str">
        <f t="shared" si="308"/>
        <v/>
      </c>
      <c r="CL169" s="2" t="str">
        <f t="shared" si="309"/>
        <v/>
      </c>
      <c r="CM169" s="2" t="str">
        <f t="shared" si="310"/>
        <v/>
      </c>
      <c r="CN169" s="2" t="str">
        <f t="shared" si="311"/>
        <v/>
      </c>
      <c r="CO169" s="2" t="str">
        <f t="shared" si="312"/>
        <v/>
      </c>
      <c r="CP169" s="2" t="str">
        <f t="shared" si="313"/>
        <v/>
      </c>
      <c r="CQ169" s="2" t="str">
        <f t="shared" si="314"/>
        <v/>
      </c>
      <c r="CR169" s="2" t="str">
        <f t="shared" si="315"/>
        <v/>
      </c>
      <c r="CS169" s="2" t="str">
        <f t="shared" si="316"/>
        <v/>
      </c>
      <c r="CT169" s="2" t="str">
        <f t="shared" si="317"/>
        <v/>
      </c>
      <c r="CV169" s="2">
        <f t="shared" si="318"/>
        <v>35.592141299690013</v>
      </c>
      <c r="CW169" s="2">
        <f t="shared" si="319"/>
        <v>43.393423542817864</v>
      </c>
      <c r="CX169" s="2">
        <f t="shared" si="320"/>
        <v>44.751617572692801</v>
      </c>
      <c r="CY169" s="2">
        <f t="shared" si="321"/>
        <v>47.788327254274805</v>
      </c>
      <c r="CZ169" s="2">
        <f t="shared" si="322"/>
        <v>49.779305887969436</v>
      </c>
      <c r="DA169" s="2">
        <f t="shared" si="323"/>
        <v>52.167612733249555</v>
      </c>
      <c r="DB169" s="2">
        <f t="shared" si="324"/>
        <v>55.607724925149711</v>
      </c>
      <c r="DC169" s="2">
        <f t="shared" si="325"/>
        <v>55.257535659949284</v>
      </c>
      <c r="DD169" s="2">
        <f t="shared" si="326"/>
        <v>56.760640693722522</v>
      </c>
      <c r="DE169" s="2">
        <f t="shared" si="327"/>
        <v>57.74627426762062</v>
      </c>
      <c r="DF169" s="2">
        <f t="shared" si="328"/>
        <v>57.098874625748536</v>
      </c>
      <c r="DG169" s="2">
        <f t="shared" si="329"/>
        <v>55.247244574232781</v>
      </c>
      <c r="DH169" s="2">
        <f t="shared" si="330"/>
        <v>53.370985857591592</v>
      </c>
      <c r="DI169" s="2">
        <f t="shared" si="331"/>
        <v>50.581256803207523</v>
      </c>
      <c r="DJ169" s="2">
        <f t="shared" si="332"/>
        <v>47.296562552383982</v>
      </c>
      <c r="DL169" s="2">
        <f t="shared" si="333"/>
        <v>34.901104379090597</v>
      </c>
      <c r="DM169" s="2">
        <f t="shared" si="334"/>
        <v>38.670160135034138</v>
      </c>
      <c r="DN169" s="2">
        <f t="shared" si="335"/>
        <v>42.281567204810756</v>
      </c>
      <c r="DO169" s="2">
        <f t="shared" si="336"/>
        <v>45.716800490604641</v>
      </c>
      <c r="DP169" s="2">
        <f t="shared" si="337"/>
        <v>48.466458737548848</v>
      </c>
      <c r="DQ169" s="2">
        <f t="shared" si="338"/>
        <v>51.124097360711687</v>
      </c>
      <c r="DR169" s="2">
        <f t="shared" si="339"/>
        <v>53.020389147779426</v>
      </c>
      <c r="DS169" s="2">
        <f t="shared" si="340"/>
        <v>53.680861710888223</v>
      </c>
      <c r="DT169" s="2">
        <f t="shared" si="341"/>
        <v>54.096785077228105</v>
      </c>
      <c r="DU169" s="2">
        <f t="shared" si="342"/>
        <v>54.363464140602389</v>
      </c>
      <c r="DV169" s="2">
        <f t="shared" si="343"/>
        <v>55.066688664097235</v>
      </c>
      <c r="DW169" s="2">
        <f t="shared" si="344"/>
        <v>52.889190217567261</v>
      </c>
      <c r="DX169" s="2">
        <f t="shared" si="345"/>
        <v>49.468407315166104</v>
      </c>
      <c r="DY169" s="2">
        <f t="shared" si="346"/>
        <v>47.860488377709842</v>
      </c>
      <c r="DZ169" s="2">
        <f t="shared" si="347"/>
        <v>44.851962866664422</v>
      </c>
      <c r="EB169" s="2">
        <f t="shared" si="348"/>
        <v>0.98736429381303104</v>
      </c>
      <c r="EC169" s="2">
        <f t="shared" si="349"/>
        <v>0.98436762052513904</v>
      </c>
      <c r="ED169" s="2">
        <f t="shared" si="350"/>
        <v>0.98478401116297309</v>
      </c>
      <c r="EE169" s="2">
        <f t="shared" si="351"/>
        <v>0.98398213214553043</v>
      </c>
      <c r="EF169" s="2">
        <f t="shared" si="352"/>
        <v>0.98736668901388092</v>
      </c>
      <c r="EG169" s="2">
        <f t="shared" si="353"/>
        <v>0.98640503967132365</v>
      </c>
      <c r="EH169" s="2">
        <f t="shared" si="354"/>
        <v>0.98867040965811404</v>
      </c>
      <c r="EI169" s="2">
        <f t="shared" si="355"/>
        <v>0.99069907580174077</v>
      </c>
      <c r="EJ169" s="2">
        <f t="shared" si="356"/>
        <v>0.99007885945379426</v>
      </c>
      <c r="EK169" s="2">
        <f t="shared" si="357"/>
        <v>0.98928996022069116</v>
      </c>
      <c r="EL169" s="2">
        <f t="shared" si="358"/>
        <v>0.98744828384174033</v>
      </c>
      <c r="EM169" s="2">
        <f t="shared" si="359"/>
        <v>0.98575798174677332</v>
      </c>
      <c r="EN169" s="2">
        <f t="shared" si="360"/>
        <v>0.98324744232552952</v>
      </c>
      <c r="EO169" s="2">
        <f t="shared" si="361"/>
        <v>0.98174057183381913</v>
      </c>
      <c r="EP169" s="2">
        <f t="shared" si="362"/>
        <v>0.98369267591401588</v>
      </c>
    </row>
    <row r="170" spans="2:148" x14ac:dyDescent="0.25">
      <c r="B170" s="2">
        <v>148</v>
      </c>
      <c r="C170" s="49">
        <v>33.8596</v>
      </c>
      <c r="D170" s="49">
        <v>38.735999999999997</v>
      </c>
      <c r="E170" s="49">
        <v>45.887</v>
      </c>
      <c r="F170" s="49">
        <v>54.414999999999999</v>
      </c>
      <c r="G170" s="49">
        <v>53.66</v>
      </c>
      <c r="H170" s="49">
        <v>57.792000000000002</v>
      </c>
      <c r="I170" s="49">
        <v>53.414999999999999</v>
      </c>
      <c r="J170" s="49">
        <v>53.264000000000003</v>
      </c>
      <c r="K170" s="49">
        <v>54.151000000000003</v>
      </c>
      <c r="L170" s="49">
        <v>56.642000000000003</v>
      </c>
      <c r="M170" s="49">
        <v>58.320999999999998</v>
      </c>
      <c r="N170" s="49">
        <v>56.962000000000003</v>
      </c>
      <c r="O170" s="49">
        <v>51.83</v>
      </c>
      <c r="P170" s="49">
        <v>48.075000000000003</v>
      </c>
      <c r="Q170" s="49">
        <v>45.113</v>
      </c>
      <c r="T170" s="4">
        <f t="shared" si="243"/>
        <v>34.895824236059141</v>
      </c>
      <c r="U170" s="4">
        <f t="shared" si="244"/>
        <v>39.323955592605692</v>
      </c>
      <c r="V170" s="4">
        <f t="shared" si="245"/>
        <v>45.517986732713894</v>
      </c>
      <c r="W170" s="4">
        <f t="shared" si="246"/>
        <v>54.096141309582748</v>
      </c>
      <c r="X170" s="4">
        <f t="shared" si="247"/>
        <v>54.096367288483144</v>
      </c>
      <c r="Y170" s="4">
        <f t="shared" si="248"/>
        <v>57.96733045915439</v>
      </c>
      <c r="Z170" s="4">
        <f t="shared" si="249"/>
        <v>54.427172462346327</v>
      </c>
      <c r="AA170" s="4">
        <f t="shared" si="250"/>
        <v>53.94490905572944</v>
      </c>
      <c r="AB170" s="4">
        <f t="shared" si="251"/>
        <v>54.655999372424439</v>
      </c>
      <c r="AC170" s="4">
        <f t="shared" si="252"/>
        <v>56.605458864468652</v>
      </c>
      <c r="AD170" s="4">
        <f t="shared" si="253"/>
        <v>59.20721756455896</v>
      </c>
      <c r="AE170" s="4">
        <f t="shared" si="254"/>
        <v>57.0127144409511</v>
      </c>
      <c r="AF170" s="4">
        <f t="shared" si="255"/>
        <v>51.823186998767753</v>
      </c>
      <c r="AG170" s="4">
        <f t="shared" si="256"/>
        <v>48.689283053272518</v>
      </c>
      <c r="AH170" s="4">
        <f t="shared" si="257"/>
        <v>45.266305492103314</v>
      </c>
      <c r="AJ170" s="4">
        <f t="shared" si="258"/>
        <v>-1.0362242360591409</v>
      </c>
      <c r="AK170" s="4">
        <f t="shared" si="259"/>
        <v>-0.58795559260569519</v>
      </c>
      <c r="AL170" s="4">
        <f t="shared" si="260"/>
        <v>0.36901326728610684</v>
      </c>
      <c r="AM170" s="4">
        <f t="shared" si="261"/>
        <v>0.31885869041725101</v>
      </c>
      <c r="AN170" s="4">
        <f t="shared" si="262"/>
        <v>-0.43636728848314732</v>
      </c>
      <c r="AO170" s="4">
        <f t="shared" si="263"/>
        <v>-0.17533045915438805</v>
      </c>
      <c r="AP170" s="4">
        <f t="shared" si="264"/>
        <v>-1.012172462346328</v>
      </c>
      <c r="AQ170" s="4">
        <f t="shared" si="265"/>
        <v>-0.68090905572943683</v>
      </c>
      <c r="AR170" s="4">
        <f t="shared" si="266"/>
        <v>-0.50499937242443593</v>
      </c>
      <c r="AS170" s="4">
        <f t="shared" si="267"/>
        <v>3.6541135531351188E-2</v>
      </c>
      <c r="AT170" s="4">
        <f t="shared" si="268"/>
        <v>-0.88621756455896161</v>
      </c>
      <c r="AU170" s="4">
        <f t="shared" si="269"/>
        <v>-5.0714440951097117E-2</v>
      </c>
      <c r="AV170" s="4">
        <f t="shared" si="270"/>
        <v>6.8130012322455968E-3</v>
      </c>
      <c r="AW170" s="4">
        <f t="shared" si="271"/>
        <v>-0.61428305327251564</v>
      </c>
      <c r="AX170" s="4">
        <f t="shared" si="272"/>
        <v>-0.15330549210331412</v>
      </c>
      <c r="AZ170" s="2">
        <f t="shared" si="273"/>
        <v>34.870499154074366</v>
      </c>
      <c r="BA170" s="2">
        <f t="shared" si="274"/>
        <v>38.674082221476638</v>
      </c>
      <c r="BB170" s="2">
        <f t="shared" si="275"/>
        <v>42.239391687926407</v>
      </c>
      <c r="BC170" s="2">
        <f t="shared" si="276"/>
        <v>45.661306127075918</v>
      </c>
      <c r="BD170" s="2">
        <f t="shared" si="277"/>
        <v>48.375350293431801</v>
      </c>
      <c r="BE170" s="2">
        <f t="shared" si="278"/>
        <v>51.035148768382022</v>
      </c>
      <c r="BF170" s="2">
        <f t="shared" si="279"/>
        <v>52.932915563345489</v>
      </c>
      <c r="BG170" s="2">
        <f t="shared" si="280"/>
        <v>53.566373743586546</v>
      </c>
      <c r="BH170" s="2">
        <f t="shared" si="281"/>
        <v>53.988097427211606</v>
      </c>
      <c r="BI170" s="2">
        <f t="shared" si="282"/>
        <v>54.251537380369292</v>
      </c>
      <c r="BJ170" s="2">
        <f t="shared" si="283"/>
        <v>54.983598935160721</v>
      </c>
      <c r="BK170" s="2">
        <f t="shared" si="284"/>
        <v>52.783670619233739</v>
      </c>
      <c r="BL170" s="2">
        <f t="shared" si="285"/>
        <v>49.38510867522524</v>
      </c>
      <c r="BM170" s="2">
        <f t="shared" si="286"/>
        <v>47.795926965363904</v>
      </c>
      <c r="BN170" s="2">
        <f t="shared" si="287"/>
        <v>44.801978728721814</v>
      </c>
      <c r="BP170" s="2" t="str">
        <f t="shared" si="288"/>
        <v/>
      </c>
      <c r="BQ170" s="2" t="str">
        <f t="shared" si="289"/>
        <v/>
      </c>
      <c r="BR170" s="2" t="str">
        <f t="shared" si="290"/>
        <v/>
      </c>
      <c r="BS170" s="2" t="str">
        <f t="shared" si="291"/>
        <v/>
      </c>
      <c r="BT170" s="2" t="str">
        <f t="shared" si="292"/>
        <v/>
      </c>
      <c r="BU170" s="2" t="str">
        <f t="shared" si="293"/>
        <v/>
      </c>
      <c r="BV170" s="2" t="str">
        <f t="shared" si="294"/>
        <v/>
      </c>
      <c r="BW170" s="2" t="str">
        <f t="shared" si="295"/>
        <v/>
      </c>
      <c r="BX170" s="2" t="str">
        <f t="shared" si="296"/>
        <v/>
      </c>
      <c r="BY170" s="2" t="str">
        <f t="shared" si="297"/>
        <v/>
      </c>
      <c r="BZ170" s="2" t="str">
        <f t="shared" si="298"/>
        <v/>
      </c>
      <c r="CA170" s="2" t="str">
        <f t="shared" si="299"/>
        <v/>
      </c>
      <c r="CB170" s="2" t="str">
        <f t="shared" si="300"/>
        <v/>
      </c>
      <c r="CC170" s="2" t="str">
        <f t="shared" si="301"/>
        <v/>
      </c>
      <c r="CD170" s="2" t="str">
        <f t="shared" si="302"/>
        <v/>
      </c>
      <c r="CF170" s="2" t="str">
        <f t="shared" si="303"/>
        <v/>
      </c>
      <c r="CG170" s="2" t="str">
        <f t="shared" si="304"/>
        <v/>
      </c>
      <c r="CH170" s="2" t="str">
        <f t="shared" si="305"/>
        <v/>
      </c>
      <c r="CI170" s="2" t="str">
        <f t="shared" si="306"/>
        <v/>
      </c>
      <c r="CJ170" s="2" t="str">
        <f t="shared" si="307"/>
        <v/>
      </c>
      <c r="CK170" s="2" t="str">
        <f t="shared" si="308"/>
        <v/>
      </c>
      <c r="CL170" s="2" t="str">
        <f t="shared" si="309"/>
        <v/>
      </c>
      <c r="CM170" s="2" t="str">
        <f t="shared" si="310"/>
        <v/>
      </c>
      <c r="CN170" s="2" t="str">
        <f t="shared" si="311"/>
        <v/>
      </c>
      <c r="CO170" s="2" t="str">
        <f t="shared" si="312"/>
        <v/>
      </c>
      <c r="CP170" s="2" t="str">
        <f t="shared" si="313"/>
        <v/>
      </c>
      <c r="CQ170" s="2" t="str">
        <f t="shared" si="314"/>
        <v/>
      </c>
      <c r="CR170" s="2" t="str">
        <f t="shared" si="315"/>
        <v/>
      </c>
      <c r="CS170" s="2" t="str">
        <f t="shared" si="316"/>
        <v/>
      </c>
      <c r="CT170" s="2" t="str">
        <f t="shared" si="317"/>
        <v/>
      </c>
      <c r="CV170" s="2">
        <f t="shared" si="318"/>
        <v>35.544083902830252</v>
      </c>
      <c r="CW170" s="2">
        <f t="shared" si="319"/>
        <v>43.361891078292167</v>
      </c>
      <c r="CX170" s="2">
        <f t="shared" si="320"/>
        <v>44.69083910661611</v>
      </c>
      <c r="CY170" s="2">
        <f t="shared" si="321"/>
        <v>47.722193335588621</v>
      </c>
      <c r="CZ170" s="2">
        <f t="shared" si="322"/>
        <v>49.698904109643529</v>
      </c>
      <c r="DA170" s="2">
        <f t="shared" si="323"/>
        <v>52.080093372329124</v>
      </c>
      <c r="DB170" s="2">
        <f t="shared" si="324"/>
        <v>55.537477919161688</v>
      </c>
      <c r="DC170" s="2">
        <f t="shared" si="325"/>
        <v>55.165708367809955</v>
      </c>
      <c r="DD170" s="2">
        <f t="shared" si="326"/>
        <v>56.673004198320683</v>
      </c>
      <c r="DE170" s="2">
        <f t="shared" si="327"/>
        <v>57.646536208063431</v>
      </c>
      <c r="DF170" s="2">
        <f t="shared" si="328"/>
        <v>56.990146332335357</v>
      </c>
      <c r="DG170" s="2">
        <f t="shared" si="329"/>
        <v>55.116642504147073</v>
      </c>
      <c r="DH170" s="2">
        <f t="shared" si="330"/>
        <v>53.25718272223267</v>
      </c>
      <c r="DI170" s="2">
        <f t="shared" si="331"/>
        <v>50.464369135298028</v>
      </c>
      <c r="DJ170" s="2">
        <f t="shared" si="332"/>
        <v>47.188758104688873</v>
      </c>
      <c r="DL170" s="2">
        <f t="shared" si="333"/>
        <v>34.862637492464692</v>
      </c>
      <c r="DM170" s="2">
        <f t="shared" si="334"/>
        <v>38.606187241516764</v>
      </c>
      <c r="DN170" s="2">
        <f t="shared" si="335"/>
        <v>42.204846960152992</v>
      </c>
      <c r="DO170" s="2">
        <f t="shared" si="336"/>
        <v>45.630709629299893</v>
      </c>
      <c r="DP170" s="2">
        <f t="shared" si="337"/>
        <v>48.359905563437287</v>
      </c>
      <c r="DQ170" s="2">
        <f t="shared" si="338"/>
        <v>51.022014196253387</v>
      </c>
      <c r="DR170" s="2">
        <f t="shared" si="339"/>
        <v>52.90569497987714</v>
      </c>
      <c r="DS170" s="2">
        <f t="shared" si="340"/>
        <v>53.552679952860359</v>
      </c>
      <c r="DT170" s="2">
        <f t="shared" si="341"/>
        <v>53.963560451964192</v>
      </c>
      <c r="DU170" s="2">
        <f t="shared" si="342"/>
        <v>54.218017141031666</v>
      </c>
      <c r="DV170" s="2">
        <f t="shared" si="343"/>
        <v>54.960337410703161</v>
      </c>
      <c r="DW170" s="2">
        <f t="shared" si="344"/>
        <v>52.752930132418172</v>
      </c>
      <c r="DX170" s="2">
        <f t="shared" si="345"/>
        <v>49.324941177492704</v>
      </c>
      <c r="DY170" s="2">
        <f t="shared" si="346"/>
        <v>47.750663455372234</v>
      </c>
      <c r="DZ170" s="2">
        <f t="shared" si="347"/>
        <v>44.76589299493407</v>
      </c>
      <c r="EB170" s="2">
        <f t="shared" si="348"/>
        <v>0.98846327240104526</v>
      </c>
      <c r="EC170" s="2">
        <f t="shared" si="349"/>
        <v>0.98572346338414762</v>
      </c>
      <c r="ED170" s="2">
        <f t="shared" si="350"/>
        <v>0.98610424903289962</v>
      </c>
      <c r="EE170" s="2">
        <f t="shared" si="351"/>
        <v>0.98537091267599697</v>
      </c>
      <c r="EF170" s="2">
        <f t="shared" si="352"/>
        <v>0.98846546171519734</v>
      </c>
      <c r="EG170" s="2">
        <f t="shared" si="353"/>
        <v>0.9875863995572205</v>
      </c>
      <c r="EH170" s="2">
        <f t="shared" si="354"/>
        <v>0.98965698004116254</v>
      </c>
      <c r="EI170" s="2">
        <f t="shared" si="355"/>
        <v>0.99151050868089552</v>
      </c>
      <c r="EJ170" s="2">
        <f t="shared" si="356"/>
        <v>0.99094390674085409</v>
      </c>
      <c r="EK170" s="2">
        <f t="shared" si="357"/>
        <v>0.99022311421279385</v>
      </c>
      <c r="EL170" s="2">
        <f t="shared" si="358"/>
        <v>0.9885400422622741</v>
      </c>
      <c r="EM170" s="2">
        <f t="shared" si="359"/>
        <v>0.98699482763502266</v>
      </c>
      <c r="EN170" s="2">
        <f t="shared" si="360"/>
        <v>0.98469893137337294</v>
      </c>
      <c r="EO170" s="2">
        <f t="shared" si="361"/>
        <v>0.98332040562596756</v>
      </c>
      <c r="EP170" s="2">
        <f t="shared" si="362"/>
        <v>0.98510617300052794</v>
      </c>
    </row>
    <row r="171" spans="2:148" x14ac:dyDescent="0.25">
      <c r="B171" s="2">
        <v>149</v>
      </c>
      <c r="C171" s="49">
        <v>33.982500000000002</v>
      </c>
      <c r="D171" s="49">
        <v>39.207999999999998</v>
      </c>
      <c r="E171" s="49">
        <v>44.622999999999998</v>
      </c>
      <c r="F171" s="49">
        <v>53.774000000000001</v>
      </c>
      <c r="G171" s="49">
        <v>52.113</v>
      </c>
      <c r="H171" s="49">
        <v>54.264000000000003</v>
      </c>
      <c r="I171" s="49">
        <v>52.755000000000003</v>
      </c>
      <c r="J171" s="49">
        <v>54.283000000000001</v>
      </c>
      <c r="K171" s="49">
        <v>53.283000000000001</v>
      </c>
      <c r="L171" s="49">
        <v>54.057000000000002</v>
      </c>
      <c r="M171" s="49">
        <v>58.207999999999998</v>
      </c>
      <c r="N171" s="49">
        <v>55.811</v>
      </c>
      <c r="O171" s="49">
        <v>51.433999999999997</v>
      </c>
      <c r="P171" s="49">
        <v>48.811</v>
      </c>
      <c r="Q171" s="49">
        <v>45.491</v>
      </c>
      <c r="T171" s="4">
        <f t="shared" si="243"/>
        <v>34.854305551377784</v>
      </c>
      <c r="U171" s="4">
        <f t="shared" si="244"/>
        <v>39.198109596241935</v>
      </c>
      <c r="V171" s="4">
        <f t="shared" si="245"/>
        <v>45.02771089137746</v>
      </c>
      <c r="W171" s="4">
        <f t="shared" si="246"/>
        <v>53.072220669795243</v>
      </c>
      <c r="X171" s="4">
        <f t="shared" si="247"/>
        <v>51.929075521871304</v>
      </c>
      <c r="Y171" s="4">
        <f t="shared" si="248"/>
        <v>55.341271478695546</v>
      </c>
      <c r="Z171" s="4">
        <f t="shared" si="249"/>
        <v>53.529429918812099</v>
      </c>
      <c r="AA171" s="4">
        <f t="shared" si="250"/>
        <v>53.599291612100629</v>
      </c>
      <c r="AB171" s="4">
        <f t="shared" si="251"/>
        <v>54.132505046836322</v>
      </c>
      <c r="AC171" s="4">
        <f t="shared" si="252"/>
        <v>55.410696210549574</v>
      </c>
      <c r="AD171" s="4">
        <f t="shared" si="253"/>
        <v>57.791594308950174</v>
      </c>
      <c r="AE171" s="4">
        <f t="shared" si="254"/>
        <v>56.24544282876758</v>
      </c>
      <c r="AF171" s="4">
        <f t="shared" si="255"/>
        <v>51.627850216205992</v>
      </c>
      <c r="AG171" s="4">
        <f t="shared" si="256"/>
        <v>48.692014140286567</v>
      </c>
      <c r="AH171" s="4">
        <f t="shared" si="257"/>
        <v>45.105323481710151</v>
      </c>
      <c r="AJ171" s="4">
        <f t="shared" si="258"/>
        <v>-0.87180555137778271</v>
      </c>
      <c r="AK171" s="4">
        <f t="shared" si="259"/>
        <v>9.890403758063826E-3</v>
      </c>
      <c r="AL171" s="4">
        <f t="shared" si="260"/>
        <v>-0.40471089137746219</v>
      </c>
      <c r="AM171" s="4">
        <f t="shared" si="261"/>
        <v>0.70177933020475791</v>
      </c>
      <c r="AN171" s="4">
        <f t="shared" si="262"/>
        <v>0.18392447812869506</v>
      </c>
      <c r="AO171" s="4">
        <f t="shared" si="263"/>
        <v>-1.0772714786955433</v>
      </c>
      <c r="AP171" s="4">
        <f t="shared" si="264"/>
        <v>-0.77442991881209622</v>
      </c>
      <c r="AQ171" s="4">
        <f t="shared" si="265"/>
        <v>0.68370838789937238</v>
      </c>
      <c r="AR171" s="4">
        <f t="shared" si="266"/>
        <v>-0.84950504683632033</v>
      </c>
      <c r="AS171" s="4">
        <f t="shared" si="267"/>
        <v>-1.3536962105495718</v>
      </c>
      <c r="AT171" s="4">
        <f t="shared" si="268"/>
        <v>0.41640569104982461</v>
      </c>
      <c r="AU171" s="4">
        <f t="shared" si="269"/>
        <v>-0.43444282876757967</v>
      </c>
      <c r="AV171" s="4">
        <f t="shared" si="270"/>
        <v>-0.19385021620599474</v>
      </c>
      <c r="AW171" s="4">
        <f t="shared" si="271"/>
        <v>0.11898585971343323</v>
      </c>
      <c r="AX171" s="4">
        <f t="shared" si="272"/>
        <v>0.3856765182898485</v>
      </c>
      <c r="AZ171" s="2">
        <f t="shared" si="273"/>
        <v>34.831246801827845</v>
      </c>
      <c r="BA171" s="2">
        <f t="shared" si="274"/>
        <v>38.604636104591307</v>
      </c>
      <c r="BB171" s="2">
        <f t="shared" si="275"/>
        <v>42.15987272810149</v>
      </c>
      <c r="BC171" s="2">
        <f t="shared" si="276"/>
        <v>45.572825676835215</v>
      </c>
      <c r="BD171" s="2">
        <f t="shared" si="277"/>
        <v>48.267727843195196</v>
      </c>
      <c r="BE171" s="2">
        <f t="shared" si="278"/>
        <v>50.93208806435959</v>
      </c>
      <c r="BF171" s="2">
        <f t="shared" si="279"/>
        <v>52.816268542339202</v>
      </c>
      <c r="BG171" s="2">
        <f t="shared" si="280"/>
        <v>53.437278101529188</v>
      </c>
      <c r="BH171" s="2">
        <f t="shared" si="281"/>
        <v>53.853108484210104</v>
      </c>
      <c r="BI171" s="2">
        <f t="shared" si="282"/>
        <v>54.10357520500424</v>
      </c>
      <c r="BJ171" s="2">
        <f t="shared" si="283"/>
        <v>54.875197464334555</v>
      </c>
      <c r="BK171" s="2">
        <f t="shared" si="284"/>
        <v>52.644805008601899</v>
      </c>
      <c r="BL171" s="2">
        <f t="shared" si="285"/>
        <v>49.236836924692319</v>
      </c>
      <c r="BM171" s="2">
        <f t="shared" si="286"/>
        <v>47.682072422319713</v>
      </c>
      <c r="BN171" s="2">
        <f t="shared" si="287"/>
        <v>44.712481273964634</v>
      </c>
      <c r="BP171" s="2" t="str">
        <f t="shared" si="288"/>
        <v/>
      </c>
      <c r="BQ171" s="2" t="str">
        <f t="shared" si="289"/>
        <v/>
      </c>
      <c r="BR171" s="2" t="str">
        <f t="shared" si="290"/>
        <v/>
      </c>
      <c r="BS171" s="2" t="str">
        <f t="shared" si="291"/>
        <v/>
      </c>
      <c r="BT171" s="2" t="str">
        <f t="shared" si="292"/>
        <v/>
      </c>
      <c r="BU171" s="2" t="str">
        <f t="shared" si="293"/>
        <v/>
      </c>
      <c r="BV171" s="2" t="str">
        <f t="shared" si="294"/>
        <v/>
      </c>
      <c r="BW171" s="2" t="str">
        <f t="shared" si="295"/>
        <v/>
      </c>
      <c r="BX171" s="2" t="str">
        <f t="shared" si="296"/>
        <v/>
      </c>
      <c r="BY171" s="2" t="str">
        <f t="shared" si="297"/>
        <v/>
      </c>
      <c r="BZ171" s="2" t="str">
        <f t="shared" si="298"/>
        <v/>
      </c>
      <c r="CA171" s="2" t="str">
        <f t="shared" si="299"/>
        <v/>
      </c>
      <c r="CB171" s="2" t="str">
        <f t="shared" si="300"/>
        <v/>
      </c>
      <c r="CC171" s="2" t="str">
        <f t="shared" si="301"/>
        <v/>
      </c>
      <c r="CD171" s="2" t="str">
        <f t="shared" si="302"/>
        <v/>
      </c>
      <c r="CF171" s="2" t="str">
        <f t="shared" si="303"/>
        <v/>
      </c>
      <c r="CG171" s="2" t="str">
        <f t="shared" si="304"/>
        <v/>
      </c>
      <c r="CH171" s="2" t="str">
        <f t="shared" si="305"/>
        <v/>
      </c>
      <c r="CI171" s="2" t="str">
        <f t="shared" si="306"/>
        <v/>
      </c>
      <c r="CJ171" s="2" t="str">
        <f t="shared" si="307"/>
        <v/>
      </c>
      <c r="CK171" s="2" t="str">
        <f t="shared" si="308"/>
        <v/>
      </c>
      <c r="CL171" s="2" t="str">
        <f t="shared" si="309"/>
        <v/>
      </c>
      <c r="CM171" s="2" t="str">
        <f t="shared" si="310"/>
        <v/>
      </c>
      <c r="CN171" s="2" t="str">
        <f t="shared" si="311"/>
        <v/>
      </c>
      <c r="CO171" s="2" t="str">
        <f t="shared" si="312"/>
        <v/>
      </c>
      <c r="CP171" s="2" t="str">
        <f t="shared" si="313"/>
        <v/>
      </c>
      <c r="CQ171" s="2" t="str">
        <f t="shared" si="314"/>
        <v/>
      </c>
      <c r="CR171" s="2" t="str">
        <f t="shared" si="315"/>
        <v/>
      </c>
      <c r="CS171" s="2" t="str">
        <f t="shared" si="316"/>
        <v/>
      </c>
      <c r="CT171" s="2" t="str">
        <f t="shared" si="317"/>
        <v/>
      </c>
      <c r="CV171" s="2">
        <f t="shared" si="318"/>
        <v>35.496026505970484</v>
      </c>
      <c r="CW171" s="2">
        <f t="shared" si="319"/>
        <v>43.330358613766471</v>
      </c>
      <c r="CX171" s="2">
        <f t="shared" si="320"/>
        <v>44.630060640539412</v>
      </c>
      <c r="CY171" s="2">
        <f t="shared" si="321"/>
        <v>47.656059416902437</v>
      </c>
      <c r="CZ171" s="2">
        <f t="shared" si="322"/>
        <v>49.618502331317622</v>
      </c>
      <c r="DA171" s="2">
        <f t="shared" si="323"/>
        <v>51.992574011408692</v>
      </c>
      <c r="DB171" s="2">
        <f t="shared" si="324"/>
        <v>55.467230913173658</v>
      </c>
      <c r="DC171" s="2">
        <f t="shared" si="325"/>
        <v>55.073881075670627</v>
      </c>
      <c r="DD171" s="2">
        <f t="shared" si="326"/>
        <v>56.585367702918845</v>
      </c>
      <c r="DE171" s="2">
        <f t="shared" si="327"/>
        <v>57.546798148506241</v>
      </c>
      <c r="DF171" s="2">
        <f t="shared" si="328"/>
        <v>56.881418038922185</v>
      </c>
      <c r="DG171" s="2">
        <f t="shared" si="329"/>
        <v>54.986040434061366</v>
      </c>
      <c r="DH171" s="2">
        <f t="shared" si="330"/>
        <v>53.143379586873756</v>
      </c>
      <c r="DI171" s="2">
        <f t="shared" si="331"/>
        <v>50.347481467388533</v>
      </c>
      <c r="DJ171" s="2">
        <f t="shared" si="332"/>
        <v>47.080953656993771</v>
      </c>
      <c r="DL171" s="2">
        <f t="shared" si="333"/>
        <v>34.824170605838788</v>
      </c>
      <c r="DM171" s="2">
        <f t="shared" si="334"/>
        <v>38.542214347999405</v>
      </c>
      <c r="DN171" s="2">
        <f t="shared" si="335"/>
        <v>42.128126715495227</v>
      </c>
      <c r="DO171" s="2">
        <f t="shared" si="336"/>
        <v>45.544618767995146</v>
      </c>
      <c r="DP171" s="2">
        <f t="shared" si="337"/>
        <v>48.253352389325727</v>
      </c>
      <c r="DQ171" s="2">
        <f t="shared" si="338"/>
        <v>50.919931031795088</v>
      </c>
      <c r="DR171" s="2">
        <f t="shared" si="339"/>
        <v>52.791000811974861</v>
      </c>
      <c r="DS171" s="2">
        <f t="shared" si="340"/>
        <v>53.424498194832495</v>
      </c>
      <c r="DT171" s="2">
        <f t="shared" si="341"/>
        <v>53.830335826700285</v>
      </c>
      <c r="DU171" s="2">
        <f t="shared" si="342"/>
        <v>54.072570141460943</v>
      </c>
      <c r="DV171" s="2">
        <f t="shared" si="343"/>
        <v>54.853986157309087</v>
      </c>
      <c r="DW171" s="2">
        <f t="shared" si="344"/>
        <v>52.616670047269082</v>
      </c>
      <c r="DX171" s="2">
        <f t="shared" si="345"/>
        <v>49.181475039819311</v>
      </c>
      <c r="DY171" s="2">
        <f t="shared" si="346"/>
        <v>47.640838533034611</v>
      </c>
      <c r="DZ171" s="2">
        <f t="shared" si="347"/>
        <v>44.679823123203718</v>
      </c>
      <c r="EB171" s="2">
        <f t="shared" si="348"/>
        <v>0.98946768795560591</v>
      </c>
      <c r="EC171" s="2">
        <f t="shared" si="349"/>
        <v>0.9869632673689086</v>
      </c>
      <c r="ED171" s="2">
        <f t="shared" si="350"/>
        <v>0.98731141046992144</v>
      </c>
      <c r="EE171" s="2">
        <f t="shared" si="351"/>
        <v>0.98664091796533959</v>
      </c>
      <c r="EF171" s="2">
        <f t="shared" si="352"/>
        <v>0.9894696886933223</v>
      </c>
      <c r="EG171" s="2">
        <f t="shared" si="353"/>
        <v>0.98866628244853816</v>
      </c>
      <c r="EH171" s="2">
        <f t="shared" si="354"/>
        <v>0.9905584611902295</v>
      </c>
      <c r="EI171" s="2">
        <f t="shared" si="355"/>
        <v>0.99225170404933516</v>
      </c>
      <c r="EJ171" s="2">
        <f t="shared" si="356"/>
        <v>0.99173415824826261</v>
      </c>
      <c r="EK171" s="2">
        <f t="shared" si="357"/>
        <v>0.99107569696622633</v>
      </c>
      <c r="EL171" s="2">
        <f t="shared" si="358"/>
        <v>0.98953784478884943</v>
      </c>
      <c r="EM171" s="2">
        <f t="shared" si="359"/>
        <v>0.98812555373796884</v>
      </c>
      <c r="EN171" s="2">
        <f t="shared" si="360"/>
        <v>0.98602644656995431</v>
      </c>
      <c r="EO171" s="2">
        <f t="shared" si="361"/>
        <v>0.98476567087525746</v>
      </c>
      <c r="EP171" s="2">
        <f t="shared" si="362"/>
        <v>0.98639884408559342</v>
      </c>
    </row>
    <row r="172" spans="2:148" x14ac:dyDescent="0.25">
      <c r="B172" s="2">
        <v>150</v>
      </c>
      <c r="C172" s="49">
        <v>34.368400000000001</v>
      </c>
      <c r="D172" s="49">
        <v>39.151000000000003</v>
      </c>
      <c r="E172" s="49">
        <v>44.225999999999999</v>
      </c>
      <c r="F172" s="49">
        <v>52.037999999999997</v>
      </c>
      <c r="G172" s="49">
        <v>49.868000000000002</v>
      </c>
      <c r="H172" s="49">
        <v>52.396000000000001</v>
      </c>
      <c r="I172" s="49">
        <v>54.244999999999997</v>
      </c>
      <c r="J172" s="49">
        <v>53.868000000000002</v>
      </c>
      <c r="K172" s="49">
        <v>54.094000000000001</v>
      </c>
      <c r="L172" s="49">
        <v>53.942999999999998</v>
      </c>
      <c r="M172" s="49">
        <v>54.735999999999997</v>
      </c>
      <c r="N172" s="49">
        <v>55</v>
      </c>
      <c r="O172" s="49">
        <v>51.244999999999997</v>
      </c>
      <c r="P172" s="49">
        <v>48.320999999999998</v>
      </c>
      <c r="Q172" s="49">
        <v>45.698</v>
      </c>
      <c r="T172" s="4">
        <f t="shared" si="243"/>
        <v>34.81179425870365</v>
      </c>
      <c r="U172" s="4">
        <f t="shared" si="244"/>
        <v>39.042789437226382</v>
      </c>
      <c r="V172" s="4">
        <f t="shared" si="245"/>
        <v>44.407800368478675</v>
      </c>
      <c r="W172" s="4">
        <f t="shared" si="246"/>
        <v>51.599631753486854</v>
      </c>
      <c r="X172" s="4">
        <f t="shared" si="247"/>
        <v>50.266599125755661</v>
      </c>
      <c r="Y172" s="4">
        <f t="shared" si="248"/>
        <v>53.354745278699596</v>
      </c>
      <c r="Z172" s="4">
        <f t="shared" si="249"/>
        <v>53.007239441900538</v>
      </c>
      <c r="AA172" s="4">
        <f t="shared" si="250"/>
        <v>53.371688814753561</v>
      </c>
      <c r="AB172" s="4">
        <f t="shared" si="251"/>
        <v>53.823184721636586</v>
      </c>
      <c r="AC172" s="4">
        <f t="shared" si="252"/>
        <v>54.615735924870179</v>
      </c>
      <c r="AD172" s="4">
        <f t="shared" si="253"/>
        <v>56.602468852400413</v>
      </c>
      <c r="AE172" s="4">
        <f t="shared" si="254"/>
        <v>55.335263564691559</v>
      </c>
      <c r="AF172" s="4">
        <f t="shared" si="255"/>
        <v>51.202133636532103</v>
      </c>
      <c r="AG172" s="4">
        <f t="shared" si="256"/>
        <v>48.620794319549944</v>
      </c>
      <c r="AH172" s="4">
        <f t="shared" si="257"/>
        <v>44.935007190724264</v>
      </c>
      <c r="AJ172" s="4">
        <f t="shared" si="258"/>
        <v>-0.44339425870364835</v>
      </c>
      <c r="AK172" s="4">
        <f t="shared" si="259"/>
        <v>0.10821056277362118</v>
      </c>
      <c r="AL172" s="4">
        <f t="shared" si="260"/>
        <v>-0.18180036847867598</v>
      </c>
      <c r="AM172" s="4">
        <f t="shared" si="261"/>
        <v>0.43836824651314288</v>
      </c>
      <c r="AN172" s="4">
        <f t="shared" si="262"/>
        <v>-0.39859912575565914</v>
      </c>
      <c r="AO172" s="4">
        <f t="shared" si="263"/>
        <v>-0.95874527869959536</v>
      </c>
      <c r="AP172" s="4">
        <f t="shared" si="264"/>
        <v>1.2377605580994597</v>
      </c>
      <c r="AQ172" s="4">
        <f t="shared" si="265"/>
        <v>0.4963111852464408</v>
      </c>
      <c r="AR172" s="4">
        <f t="shared" si="266"/>
        <v>0.27081527836341479</v>
      </c>
      <c r="AS172" s="4">
        <f t="shared" si="267"/>
        <v>-0.67273592487018163</v>
      </c>
      <c r="AT172" s="4">
        <f t="shared" si="268"/>
        <v>-1.8664688524004163</v>
      </c>
      <c r="AU172" s="4">
        <f t="shared" si="269"/>
        <v>-0.33526356469155871</v>
      </c>
      <c r="AV172" s="4">
        <f t="shared" si="270"/>
        <v>4.2866363467894075E-2</v>
      </c>
      <c r="AW172" s="4">
        <f t="shared" si="271"/>
        <v>-0.29979431954994595</v>
      </c>
      <c r="AX172" s="4">
        <f t="shared" si="272"/>
        <v>0.76299280927573676</v>
      </c>
      <c r="AZ172" s="2">
        <f t="shared" si="273"/>
        <v>34.792071065022562</v>
      </c>
      <c r="BA172" s="2">
        <f t="shared" si="274"/>
        <v>38.535622299235179</v>
      </c>
      <c r="BB172" s="2">
        <f t="shared" si="275"/>
        <v>42.080576225609867</v>
      </c>
      <c r="BC172" s="2">
        <f t="shared" si="276"/>
        <v>45.484526621558736</v>
      </c>
      <c r="BD172" s="2">
        <f t="shared" si="277"/>
        <v>48.160173328469817</v>
      </c>
      <c r="BE172" s="2">
        <f t="shared" si="278"/>
        <v>50.829096969278531</v>
      </c>
      <c r="BF172" s="2">
        <f t="shared" si="279"/>
        <v>52.699753291412925</v>
      </c>
      <c r="BG172" s="2">
        <f t="shared" si="280"/>
        <v>53.308236877109529</v>
      </c>
      <c r="BH172" s="2">
        <f t="shared" si="281"/>
        <v>53.718239146191308</v>
      </c>
      <c r="BI172" s="2">
        <f t="shared" si="282"/>
        <v>53.955794637833129</v>
      </c>
      <c r="BJ172" s="2">
        <f t="shared" si="283"/>
        <v>54.7669749686942</v>
      </c>
      <c r="BK172" s="2">
        <f t="shared" si="284"/>
        <v>52.506157527631714</v>
      </c>
      <c r="BL172" s="2">
        <f t="shared" si="285"/>
        <v>49.088940188592034</v>
      </c>
      <c r="BM172" s="2">
        <f t="shared" si="286"/>
        <v>47.568571580581541</v>
      </c>
      <c r="BN172" s="2">
        <f t="shared" si="287"/>
        <v>44.623303599056612</v>
      </c>
      <c r="BP172" s="2" t="str">
        <f t="shared" si="288"/>
        <v/>
      </c>
      <c r="BQ172" s="2" t="str">
        <f t="shared" si="289"/>
        <v/>
      </c>
      <c r="BR172" s="2" t="str">
        <f t="shared" si="290"/>
        <v/>
      </c>
      <c r="BS172" s="2" t="str">
        <f t="shared" si="291"/>
        <v/>
      </c>
      <c r="BT172" s="2" t="str">
        <f t="shared" si="292"/>
        <v/>
      </c>
      <c r="BU172" s="2" t="str">
        <f t="shared" si="293"/>
        <v/>
      </c>
      <c r="BV172" s="2" t="str">
        <f t="shared" si="294"/>
        <v/>
      </c>
      <c r="BW172" s="2" t="str">
        <f t="shared" si="295"/>
        <v/>
      </c>
      <c r="BX172" s="2" t="str">
        <f t="shared" si="296"/>
        <v/>
      </c>
      <c r="BY172" s="2" t="str">
        <f t="shared" si="297"/>
        <v/>
      </c>
      <c r="BZ172" s="2" t="str">
        <f t="shared" si="298"/>
        <v/>
      </c>
      <c r="CA172" s="2" t="str">
        <f t="shared" si="299"/>
        <v/>
      </c>
      <c r="CB172" s="2" t="str">
        <f t="shared" si="300"/>
        <v/>
      </c>
      <c r="CC172" s="2" t="str">
        <f t="shared" si="301"/>
        <v/>
      </c>
      <c r="CD172" s="2" t="str">
        <f t="shared" si="302"/>
        <v/>
      </c>
      <c r="CF172" s="2" t="str">
        <f t="shared" si="303"/>
        <v/>
      </c>
      <c r="CG172" s="2" t="str">
        <f t="shared" si="304"/>
        <v/>
      </c>
      <c r="CH172" s="2" t="str">
        <f t="shared" si="305"/>
        <v/>
      </c>
      <c r="CI172" s="2" t="str">
        <f t="shared" si="306"/>
        <v/>
      </c>
      <c r="CJ172" s="2" t="str">
        <f t="shared" si="307"/>
        <v/>
      </c>
      <c r="CK172" s="2" t="str">
        <f t="shared" si="308"/>
        <v/>
      </c>
      <c r="CL172" s="2" t="str">
        <f t="shared" si="309"/>
        <v/>
      </c>
      <c r="CM172" s="2">
        <f t="shared" si="310"/>
        <v>53.868000000000002</v>
      </c>
      <c r="CN172" s="2">
        <f t="shared" si="311"/>
        <v>54.094000000000001</v>
      </c>
      <c r="CO172" s="2" t="str">
        <f t="shared" si="312"/>
        <v/>
      </c>
      <c r="CP172" s="2" t="str">
        <f t="shared" si="313"/>
        <v/>
      </c>
      <c r="CQ172" s="2" t="str">
        <f t="shared" si="314"/>
        <v/>
      </c>
      <c r="CR172" s="2" t="str">
        <f t="shared" si="315"/>
        <v/>
      </c>
      <c r="CS172" s="2" t="str">
        <f t="shared" si="316"/>
        <v/>
      </c>
      <c r="CT172" s="2" t="str">
        <f t="shared" si="317"/>
        <v/>
      </c>
      <c r="CV172" s="2">
        <f t="shared" si="318"/>
        <v>35.447969109110716</v>
      </c>
      <c r="CW172" s="2">
        <f t="shared" si="319"/>
        <v>43.298826149240774</v>
      </c>
      <c r="CX172" s="2">
        <f t="shared" si="320"/>
        <v>44.569282174462714</v>
      </c>
      <c r="CY172" s="2">
        <f t="shared" si="321"/>
        <v>47.589925498216253</v>
      </c>
      <c r="CZ172" s="2">
        <f t="shared" si="322"/>
        <v>49.538100552991715</v>
      </c>
      <c r="DA172" s="2">
        <f t="shared" si="323"/>
        <v>51.905054650488267</v>
      </c>
      <c r="DB172" s="2">
        <f t="shared" si="324"/>
        <v>55.396983907185636</v>
      </c>
      <c r="DC172" s="2">
        <f t="shared" si="325"/>
        <v>54.982053783531292</v>
      </c>
      <c r="DD172" s="2">
        <f t="shared" si="326"/>
        <v>56.497731207516999</v>
      </c>
      <c r="DE172" s="2">
        <f t="shared" si="327"/>
        <v>57.447060088949051</v>
      </c>
      <c r="DF172" s="2">
        <f t="shared" si="328"/>
        <v>56.772689745509012</v>
      </c>
      <c r="DG172" s="2">
        <f t="shared" si="329"/>
        <v>54.855438363975658</v>
      </c>
      <c r="DH172" s="2">
        <f t="shared" si="330"/>
        <v>53.029576451514842</v>
      </c>
      <c r="DI172" s="2">
        <f t="shared" si="331"/>
        <v>50.230593799479038</v>
      </c>
      <c r="DJ172" s="2">
        <f t="shared" si="332"/>
        <v>46.973149209298661</v>
      </c>
      <c r="DL172" s="2">
        <f t="shared" si="333"/>
        <v>34.785703719212883</v>
      </c>
      <c r="DM172" s="2">
        <f t="shared" si="334"/>
        <v>38.478241454482038</v>
      </c>
      <c r="DN172" s="2">
        <f t="shared" si="335"/>
        <v>42.051406470837456</v>
      </c>
      <c r="DO172" s="2">
        <f t="shared" si="336"/>
        <v>45.458527906690406</v>
      </c>
      <c r="DP172" s="2">
        <f t="shared" si="337"/>
        <v>48.146799215214173</v>
      </c>
      <c r="DQ172" s="2">
        <f t="shared" si="338"/>
        <v>50.817847867336788</v>
      </c>
      <c r="DR172" s="2">
        <f t="shared" si="339"/>
        <v>52.676306644072582</v>
      </c>
      <c r="DS172" s="2">
        <f t="shared" si="340"/>
        <v>53.296316436804631</v>
      </c>
      <c r="DT172" s="2">
        <f t="shared" si="341"/>
        <v>53.697111201436371</v>
      </c>
      <c r="DU172" s="2">
        <f t="shared" si="342"/>
        <v>53.927123141890213</v>
      </c>
      <c r="DV172" s="2">
        <f t="shared" si="343"/>
        <v>54.747634903915014</v>
      </c>
      <c r="DW172" s="2">
        <f t="shared" si="344"/>
        <v>52.480409962119992</v>
      </c>
      <c r="DX172" s="2">
        <f t="shared" si="345"/>
        <v>49.038008902145918</v>
      </c>
      <c r="DY172" s="2">
        <f t="shared" si="346"/>
        <v>47.531013610696995</v>
      </c>
      <c r="DZ172" s="2">
        <f t="shared" si="347"/>
        <v>44.593753251473359</v>
      </c>
      <c r="EB172" s="2">
        <f t="shared" si="348"/>
        <v>0.99038550721990426</v>
      </c>
      <c r="EC172" s="2">
        <f t="shared" si="349"/>
        <v>0.98809670436544161</v>
      </c>
      <c r="ED172" s="2">
        <f t="shared" si="350"/>
        <v>0.98841493456948204</v>
      </c>
      <c r="EE172" s="2">
        <f t="shared" si="351"/>
        <v>0.98780203422782153</v>
      </c>
      <c r="EF172" s="2">
        <f t="shared" si="352"/>
        <v>0.99038733530076895</v>
      </c>
      <c r="EG172" s="2">
        <f t="shared" si="353"/>
        <v>0.98965320846404459</v>
      </c>
      <c r="EH172" s="2">
        <f t="shared" si="354"/>
        <v>0.99138205488088138</v>
      </c>
      <c r="EI172" s="2">
        <f t="shared" si="355"/>
        <v>0.99292864909943424</v>
      </c>
      <c r="EJ172" s="2">
        <f t="shared" si="356"/>
        <v>0.99245597592352375</v>
      </c>
      <c r="EK172" s="2">
        <f t="shared" si="357"/>
        <v>0.99185454274489915</v>
      </c>
      <c r="EL172" s="2">
        <f t="shared" si="358"/>
        <v>0.99044960937257165</v>
      </c>
      <c r="EM172" s="2">
        <f t="shared" si="359"/>
        <v>0.98915904942795196</v>
      </c>
      <c r="EN172" s="2">
        <f t="shared" si="360"/>
        <v>0.98724027946009063</v>
      </c>
      <c r="EO172" s="2">
        <f t="shared" si="361"/>
        <v>0.9860874775861026</v>
      </c>
      <c r="EP172" s="2">
        <f t="shared" si="362"/>
        <v>0.98758073557027304</v>
      </c>
    </row>
    <row r="173" spans="2:148" x14ac:dyDescent="0.25">
      <c r="B173" s="2">
        <v>151</v>
      </c>
      <c r="C173" s="49">
        <v>35.298200000000001</v>
      </c>
      <c r="D173" s="49">
        <v>38.679000000000002</v>
      </c>
      <c r="E173" s="49">
        <v>44.17</v>
      </c>
      <c r="F173" s="49">
        <v>49.774000000000001</v>
      </c>
      <c r="G173" s="49">
        <v>49.357999999999997</v>
      </c>
      <c r="H173" s="49">
        <v>51.207999999999998</v>
      </c>
      <c r="I173" s="49">
        <v>51.905999999999999</v>
      </c>
      <c r="J173" s="49">
        <v>53.131999999999998</v>
      </c>
      <c r="K173" s="49">
        <v>52.887</v>
      </c>
      <c r="L173" s="49">
        <v>53.622999999999998</v>
      </c>
      <c r="M173" s="49">
        <v>55.887</v>
      </c>
      <c r="N173" s="49">
        <v>53.924999999999997</v>
      </c>
      <c r="O173" s="49">
        <v>50.244999999999997</v>
      </c>
      <c r="P173" s="49">
        <v>49.585000000000001</v>
      </c>
      <c r="Q173" s="49">
        <v>44.207999999999998</v>
      </c>
      <c r="T173" s="4">
        <f t="shared" si="243"/>
        <v>34.768812703321778</v>
      </c>
      <c r="U173" s="4">
        <f t="shared" si="244"/>
        <v>38.872588835093012</v>
      </c>
      <c r="V173" s="4">
        <f t="shared" si="245"/>
        <v>43.753502855209774</v>
      </c>
      <c r="W173" s="4">
        <f t="shared" si="246"/>
        <v>49.969485364014034</v>
      </c>
      <c r="X173" s="4">
        <f t="shared" si="247"/>
        <v>49.142086795502983</v>
      </c>
      <c r="Y173" s="4">
        <f t="shared" si="248"/>
        <v>52.029079865706215</v>
      </c>
      <c r="Z173" s="4">
        <f t="shared" si="249"/>
        <v>52.703129272184889</v>
      </c>
      <c r="AA173" s="4">
        <f t="shared" si="250"/>
        <v>53.201987457478957</v>
      </c>
      <c r="AB173" s="4">
        <f t="shared" si="251"/>
        <v>53.618877156328423</v>
      </c>
      <c r="AC173" s="4">
        <f t="shared" si="252"/>
        <v>54.111126113847519</v>
      </c>
      <c r="AD173" s="4">
        <f t="shared" si="253"/>
        <v>55.711856205278529</v>
      </c>
      <c r="AE173" s="4">
        <f t="shared" si="254"/>
        <v>54.419115990258987</v>
      </c>
      <c r="AF173" s="4">
        <f t="shared" si="255"/>
        <v>50.62452736339678</v>
      </c>
      <c r="AG173" s="4">
        <f t="shared" si="256"/>
        <v>48.465713671363964</v>
      </c>
      <c r="AH173" s="4">
        <f t="shared" si="257"/>
        <v>44.766366829761246</v>
      </c>
      <c r="AJ173" s="4">
        <f t="shared" si="258"/>
        <v>0.52938729667822315</v>
      </c>
      <c r="AK173" s="4">
        <f t="shared" si="259"/>
        <v>-0.19358883509300995</v>
      </c>
      <c r="AL173" s="4">
        <f t="shared" si="260"/>
        <v>0.41649714479022748</v>
      </c>
      <c r="AM173" s="4">
        <f t="shared" si="261"/>
        <v>-0.19548536401403283</v>
      </c>
      <c r="AN173" s="4">
        <f t="shared" si="262"/>
        <v>0.21591320449701357</v>
      </c>
      <c r="AO173" s="4">
        <f t="shared" si="263"/>
        <v>-0.82107986570621705</v>
      </c>
      <c r="AP173" s="4">
        <f t="shared" si="264"/>
        <v>-0.79712927218488971</v>
      </c>
      <c r="AQ173" s="4">
        <f t="shared" si="265"/>
        <v>-6.9987457478958959E-2</v>
      </c>
      <c r="AR173" s="4">
        <f t="shared" si="266"/>
        <v>-0.73187715632842298</v>
      </c>
      <c r="AS173" s="4">
        <f t="shared" si="267"/>
        <v>-0.48812611384752103</v>
      </c>
      <c r="AT173" s="4">
        <f t="shared" si="268"/>
        <v>0.17514379472147112</v>
      </c>
      <c r="AU173" s="4">
        <f t="shared" si="269"/>
        <v>-0.49411599025899022</v>
      </c>
      <c r="AV173" s="4">
        <f t="shared" si="270"/>
        <v>-0.37952736339678239</v>
      </c>
      <c r="AW173" s="4">
        <f t="shared" si="271"/>
        <v>1.1192863286360364</v>
      </c>
      <c r="AX173" s="4">
        <f t="shared" si="272"/>
        <v>-0.55836682976124763</v>
      </c>
      <c r="AZ173" s="2">
        <f t="shared" si="273"/>
        <v>34.752964671973778</v>
      </c>
      <c r="BA173" s="2">
        <f t="shared" si="274"/>
        <v>38.467007921676995</v>
      </c>
      <c r="BB173" s="2">
        <f t="shared" si="275"/>
        <v>42.001485112564829</v>
      </c>
      <c r="BC173" s="2">
        <f t="shared" si="276"/>
        <v>45.396395884448403</v>
      </c>
      <c r="BD173" s="2">
        <f t="shared" si="277"/>
        <v>48.052683162282932</v>
      </c>
      <c r="BE173" s="2">
        <f t="shared" si="278"/>
        <v>50.726170909322278</v>
      </c>
      <c r="BF173" s="2">
        <f t="shared" si="279"/>
        <v>52.583361904525241</v>
      </c>
      <c r="BG173" s="2">
        <f t="shared" si="280"/>
        <v>53.179247619396506</v>
      </c>
      <c r="BH173" s="2">
        <f t="shared" si="281"/>
        <v>53.583482155095183</v>
      </c>
      <c r="BI173" s="2">
        <f t="shared" si="282"/>
        <v>53.808183415553046</v>
      </c>
      <c r="BJ173" s="2">
        <f t="shared" si="283"/>
        <v>54.658916112174332</v>
      </c>
      <c r="BK173" s="2">
        <f t="shared" si="284"/>
        <v>52.367710350973738</v>
      </c>
      <c r="BL173" s="2">
        <f t="shared" si="285"/>
        <v>48.941390434914396</v>
      </c>
      <c r="BM173" s="2">
        <f t="shared" si="286"/>
        <v>47.455394222004486</v>
      </c>
      <c r="BN173" s="2">
        <f t="shared" si="287"/>
        <v>44.534416653358456</v>
      </c>
      <c r="BP173" s="2" t="str">
        <f t="shared" si="288"/>
        <v/>
      </c>
      <c r="BQ173" s="2" t="str">
        <f t="shared" si="289"/>
        <v/>
      </c>
      <c r="BR173" s="2" t="str">
        <f t="shared" si="290"/>
        <v/>
      </c>
      <c r="BS173" s="2" t="str">
        <f t="shared" si="291"/>
        <v/>
      </c>
      <c r="BT173" s="2" t="str">
        <f t="shared" si="292"/>
        <v/>
      </c>
      <c r="BU173" s="2" t="str">
        <f t="shared" si="293"/>
        <v/>
      </c>
      <c r="BV173" s="2" t="str">
        <f t="shared" si="294"/>
        <v/>
      </c>
      <c r="BW173" s="2" t="str">
        <f t="shared" si="295"/>
        <v/>
      </c>
      <c r="BX173" s="2" t="str">
        <f t="shared" si="296"/>
        <v/>
      </c>
      <c r="BY173" s="2" t="str">
        <f t="shared" si="297"/>
        <v/>
      </c>
      <c r="BZ173" s="2" t="str">
        <f t="shared" si="298"/>
        <v/>
      </c>
      <c r="CA173" s="2" t="str">
        <f t="shared" si="299"/>
        <v/>
      </c>
      <c r="CB173" s="2" t="str">
        <f t="shared" si="300"/>
        <v/>
      </c>
      <c r="CC173" s="2" t="str">
        <f t="shared" si="301"/>
        <v/>
      </c>
      <c r="CD173" s="2" t="str">
        <f t="shared" si="302"/>
        <v/>
      </c>
      <c r="CF173" s="2" t="str">
        <f t="shared" si="303"/>
        <v/>
      </c>
      <c r="CG173" s="2" t="str">
        <f t="shared" si="304"/>
        <v/>
      </c>
      <c r="CH173" s="2" t="str">
        <f t="shared" si="305"/>
        <v/>
      </c>
      <c r="CI173" s="2" t="str">
        <f t="shared" si="306"/>
        <v/>
      </c>
      <c r="CJ173" s="2" t="str">
        <f t="shared" si="307"/>
        <v/>
      </c>
      <c r="CK173" s="2" t="str">
        <f t="shared" si="308"/>
        <v/>
      </c>
      <c r="CL173" s="2">
        <f t="shared" si="309"/>
        <v>51.905999999999999</v>
      </c>
      <c r="CM173" s="2">
        <f t="shared" si="310"/>
        <v>53.131999999999998</v>
      </c>
      <c r="CN173" s="2">
        <f t="shared" si="311"/>
        <v>52.887</v>
      </c>
      <c r="CO173" s="2" t="str">
        <f t="shared" si="312"/>
        <v/>
      </c>
      <c r="CP173" s="2" t="str">
        <f t="shared" si="313"/>
        <v/>
      </c>
      <c r="CQ173" s="2" t="str">
        <f t="shared" si="314"/>
        <v/>
      </c>
      <c r="CR173" s="2" t="str">
        <f t="shared" si="315"/>
        <v/>
      </c>
      <c r="CS173" s="2" t="str">
        <f t="shared" si="316"/>
        <v/>
      </c>
      <c r="CT173" s="2" t="str">
        <f t="shared" si="317"/>
        <v/>
      </c>
      <c r="CV173" s="2">
        <f t="shared" si="318"/>
        <v>35.399911712250947</v>
      </c>
      <c r="CW173" s="2">
        <f t="shared" si="319"/>
        <v>43.267293684715071</v>
      </c>
      <c r="CX173" s="2">
        <f t="shared" si="320"/>
        <v>44.508503708386016</v>
      </c>
      <c r="CY173" s="2">
        <f t="shared" si="321"/>
        <v>47.523791579530069</v>
      </c>
      <c r="CZ173" s="2">
        <f t="shared" si="322"/>
        <v>49.457698774665808</v>
      </c>
      <c r="DA173" s="2">
        <f t="shared" si="323"/>
        <v>51.817535289567836</v>
      </c>
      <c r="DB173" s="2">
        <f t="shared" si="324"/>
        <v>55.326736901197613</v>
      </c>
      <c r="DC173" s="2">
        <f t="shared" si="325"/>
        <v>54.890226491391964</v>
      </c>
      <c r="DD173" s="2">
        <f t="shared" si="326"/>
        <v>56.410094712115161</v>
      </c>
      <c r="DE173" s="2">
        <f t="shared" si="327"/>
        <v>57.347322029391862</v>
      </c>
      <c r="DF173" s="2">
        <f t="shared" si="328"/>
        <v>56.663961452095833</v>
      </c>
      <c r="DG173" s="2">
        <f t="shared" si="329"/>
        <v>54.72483629388995</v>
      </c>
      <c r="DH173" s="2">
        <f t="shared" si="330"/>
        <v>52.915773316155921</v>
      </c>
      <c r="DI173" s="2">
        <f t="shared" si="331"/>
        <v>50.113706131569543</v>
      </c>
      <c r="DJ173" s="2">
        <f t="shared" si="332"/>
        <v>46.865344761603552</v>
      </c>
      <c r="DK173" s="5"/>
      <c r="DL173" s="2">
        <f t="shared" si="333"/>
        <v>34.747236832586978</v>
      </c>
      <c r="DM173" s="2">
        <f t="shared" si="334"/>
        <v>38.414268560964672</v>
      </c>
      <c r="DN173" s="2">
        <f t="shared" si="335"/>
        <v>41.974686226179692</v>
      </c>
      <c r="DO173" s="2">
        <f t="shared" si="336"/>
        <v>45.372437045385666</v>
      </c>
      <c r="DP173" s="2">
        <f t="shared" si="337"/>
        <v>48.040246041102606</v>
      </c>
      <c r="DQ173" s="2">
        <f t="shared" si="338"/>
        <v>50.715764702878488</v>
      </c>
      <c r="DR173" s="2">
        <f t="shared" si="339"/>
        <v>52.561612476170296</v>
      </c>
      <c r="DS173" s="2">
        <f t="shared" si="340"/>
        <v>53.168134678776767</v>
      </c>
      <c r="DT173" s="2">
        <f t="shared" si="341"/>
        <v>53.563886576172465</v>
      </c>
      <c r="DU173" s="2">
        <f t="shared" si="342"/>
        <v>53.781676142319483</v>
      </c>
      <c r="DV173" s="2">
        <f t="shared" si="343"/>
        <v>54.641283650520933</v>
      </c>
      <c r="DW173" s="2">
        <f t="shared" si="344"/>
        <v>52.344149876970903</v>
      </c>
      <c r="DX173" s="2">
        <f t="shared" si="345"/>
        <v>48.894542764472519</v>
      </c>
      <c r="DY173" s="2">
        <f t="shared" si="346"/>
        <v>47.421188688359379</v>
      </c>
      <c r="DZ173" s="2">
        <f t="shared" si="347"/>
        <v>44.507683379743007</v>
      </c>
      <c r="EB173" s="2">
        <f t="shared" si="348"/>
        <v>0.99122405417266191</v>
      </c>
      <c r="EC173" s="2">
        <f t="shared" si="349"/>
        <v>0.98913268335368421</v>
      </c>
      <c r="ED173" s="2">
        <f t="shared" si="350"/>
        <v>0.9894235135035071</v>
      </c>
      <c r="EE173" s="2">
        <f t="shared" si="351"/>
        <v>0.98886337017795878</v>
      </c>
      <c r="EF173" s="2">
        <f t="shared" si="352"/>
        <v>0.99122572422639676</v>
      </c>
      <c r="EG173" s="2">
        <f t="shared" si="353"/>
        <v>0.99055501520051914</v>
      </c>
      <c r="EH173" s="2">
        <f t="shared" si="354"/>
        <v>0.99213437624792433</v>
      </c>
      <c r="EI173" s="2">
        <f t="shared" si="355"/>
        <v>0.99354683615685868</v>
      </c>
      <c r="EJ173" s="2">
        <f t="shared" si="356"/>
        <v>0.99311519819114469</v>
      </c>
      <c r="EK173" s="2">
        <f t="shared" si="357"/>
        <v>0.99256592660261944</v>
      </c>
      <c r="EL173" s="2">
        <f t="shared" si="358"/>
        <v>0.99128261473989221</v>
      </c>
      <c r="EM173" s="2">
        <f t="shared" si="359"/>
        <v>0.99010349543081355</v>
      </c>
      <c r="EN173" s="2">
        <f t="shared" si="360"/>
        <v>0.98834991681283557</v>
      </c>
      <c r="EO173" s="2">
        <f t="shared" si="361"/>
        <v>0.98729607723383028</v>
      </c>
      <c r="EP173" s="2">
        <f t="shared" si="362"/>
        <v>0.98866110552553166</v>
      </c>
      <c r="EQ173" s="5"/>
      <c r="ER173" s="5"/>
    </row>
    <row r="174" spans="2:148" x14ac:dyDescent="0.25">
      <c r="B174" s="2">
        <v>152</v>
      </c>
      <c r="C174" s="49">
        <v>34.719299999999997</v>
      </c>
      <c r="D174" s="49">
        <v>38.264000000000003</v>
      </c>
      <c r="E174" s="49">
        <v>42.622999999999998</v>
      </c>
      <c r="F174" s="49">
        <v>47.83</v>
      </c>
      <c r="G174" s="49">
        <v>48.509</v>
      </c>
      <c r="H174" s="49">
        <v>51.905999999999999</v>
      </c>
      <c r="I174" s="49">
        <v>53.377000000000002</v>
      </c>
      <c r="J174" s="49">
        <v>52.905999999999999</v>
      </c>
      <c r="K174" s="49">
        <v>53.66</v>
      </c>
      <c r="L174" s="49">
        <v>53.509</v>
      </c>
      <c r="M174" s="49">
        <v>54.357999999999997</v>
      </c>
      <c r="N174" s="49">
        <v>52.433999999999997</v>
      </c>
      <c r="O174" s="49">
        <v>50</v>
      </c>
      <c r="P174" s="49">
        <v>48.189</v>
      </c>
      <c r="Q174" s="49">
        <v>44.698</v>
      </c>
      <c r="T174" s="4">
        <f t="shared" si="243"/>
        <v>34.725883736716909</v>
      </c>
      <c r="U174" s="4">
        <f t="shared" si="244"/>
        <v>38.702277496972229</v>
      </c>
      <c r="V174" s="4">
        <f t="shared" si="245"/>
        <v>43.146228703322755</v>
      </c>
      <c r="W174" s="4">
        <f t="shared" si="246"/>
        <v>48.444908596683177</v>
      </c>
      <c r="X174" s="4">
        <f t="shared" si="247"/>
        <v>48.45174158802736</v>
      </c>
      <c r="Y174" s="4">
        <f t="shared" si="248"/>
        <v>51.228620992773664</v>
      </c>
      <c r="Z174" s="4">
        <f t="shared" si="249"/>
        <v>52.509229940895509</v>
      </c>
      <c r="AA174" s="4">
        <f t="shared" si="250"/>
        <v>53.057765131078163</v>
      </c>
      <c r="AB174" s="4">
        <f t="shared" si="251"/>
        <v>53.459549590658149</v>
      </c>
      <c r="AC174" s="4">
        <f t="shared" si="252"/>
        <v>53.787169084909721</v>
      </c>
      <c r="AD174" s="4">
        <f t="shared" si="253"/>
        <v>55.101559380254898</v>
      </c>
      <c r="AE174" s="4">
        <f t="shared" si="254"/>
        <v>53.602181061728828</v>
      </c>
      <c r="AF174" s="4">
        <f t="shared" si="255"/>
        <v>50.002316306540493</v>
      </c>
      <c r="AG174" s="4">
        <f t="shared" si="256"/>
        <v>48.236537038621897</v>
      </c>
      <c r="AH174" s="4">
        <f t="shared" si="257"/>
        <v>44.607667812074553</v>
      </c>
      <c r="AJ174" s="4">
        <f t="shared" si="258"/>
        <v>-6.5837367169123695E-3</v>
      </c>
      <c r="AK174" s="4">
        <f t="shared" si="259"/>
        <v>-0.43827749697222629</v>
      </c>
      <c r="AL174" s="4">
        <f t="shared" si="260"/>
        <v>-0.52322870332275784</v>
      </c>
      <c r="AM174" s="4">
        <f t="shared" si="261"/>
        <v>-0.6149085966831791</v>
      </c>
      <c r="AN174" s="4">
        <f t="shared" si="262"/>
        <v>5.7258411972640033E-2</v>
      </c>
      <c r="AO174" s="4">
        <f t="shared" si="263"/>
        <v>0.67737900722633526</v>
      </c>
      <c r="AP174" s="4">
        <f t="shared" si="264"/>
        <v>0.8677700591044939</v>
      </c>
      <c r="AQ174" s="4">
        <f t="shared" si="265"/>
        <v>-0.15176513107816447</v>
      </c>
      <c r="AR174" s="4">
        <f t="shared" si="266"/>
        <v>0.20045040934184755</v>
      </c>
      <c r="AS174" s="4">
        <f t="shared" si="267"/>
        <v>-0.27816908490972025</v>
      </c>
      <c r="AT174" s="4">
        <f t="shared" si="268"/>
        <v>-0.74355938025490076</v>
      </c>
      <c r="AU174" s="4">
        <f t="shared" si="269"/>
        <v>-1.1681810617288306</v>
      </c>
      <c r="AV174" s="4">
        <f t="shared" si="270"/>
        <v>-2.3163065404929739E-3</v>
      </c>
      <c r="AW174" s="4">
        <f t="shared" si="271"/>
        <v>-4.7537038621896954E-2</v>
      </c>
      <c r="AX174" s="4">
        <f t="shared" si="272"/>
        <v>9.0332187925447727E-2</v>
      </c>
      <c r="AZ174" s="2">
        <f t="shared" si="273"/>
        <v>34.713921015041876</v>
      </c>
      <c r="BA174" s="2">
        <f t="shared" si="274"/>
        <v>38.398762400941294</v>
      </c>
      <c r="BB174" s="2">
        <f t="shared" si="275"/>
        <v>41.922583538213118</v>
      </c>
      <c r="BC174" s="2">
        <f t="shared" si="276"/>
        <v>45.308421233625559</v>
      </c>
      <c r="BD174" s="2">
        <f t="shared" si="277"/>
        <v>47.945253851478313</v>
      </c>
      <c r="BE174" s="2">
        <f t="shared" si="278"/>
        <v>50.623305561160663</v>
      </c>
      <c r="BF174" s="2">
        <f t="shared" si="279"/>
        <v>52.46708682433092</v>
      </c>
      <c r="BG174" s="2">
        <f t="shared" si="280"/>
        <v>53.050307881636876</v>
      </c>
      <c r="BH174" s="2">
        <f t="shared" si="281"/>
        <v>53.448830586129503</v>
      </c>
      <c r="BI174" s="2">
        <f t="shared" si="282"/>
        <v>53.660729994284679</v>
      </c>
      <c r="BJ174" s="2">
        <f t="shared" si="283"/>
        <v>54.551006824634662</v>
      </c>
      <c r="BK174" s="2">
        <f t="shared" si="284"/>
        <v>52.229447038879492</v>
      </c>
      <c r="BL174" s="2">
        <f t="shared" si="285"/>
        <v>48.794161545036786</v>
      </c>
      <c r="BM174" s="2">
        <f t="shared" si="286"/>
        <v>47.342512572056805</v>
      </c>
      <c r="BN174" s="2">
        <f t="shared" si="287"/>
        <v>44.445793906619386</v>
      </c>
      <c r="BP174" s="2" t="str">
        <f t="shared" si="288"/>
        <v/>
      </c>
      <c r="BQ174" s="2" t="str">
        <f t="shared" si="289"/>
        <v/>
      </c>
      <c r="BR174" s="2" t="str">
        <f t="shared" si="290"/>
        <v/>
      </c>
      <c r="BS174" s="2" t="str">
        <f t="shared" si="291"/>
        <v/>
      </c>
      <c r="BT174" s="2" t="str">
        <f t="shared" si="292"/>
        <v/>
      </c>
      <c r="BU174" s="2" t="str">
        <f t="shared" si="293"/>
        <v/>
      </c>
      <c r="BV174" s="2" t="str">
        <f t="shared" si="294"/>
        <v/>
      </c>
      <c r="BW174" s="2" t="str">
        <f t="shared" si="295"/>
        <v/>
      </c>
      <c r="BX174" s="2" t="str">
        <f t="shared" si="296"/>
        <v/>
      </c>
      <c r="BY174" s="2" t="str">
        <f t="shared" si="297"/>
        <v/>
      </c>
      <c r="BZ174" s="2" t="str">
        <f t="shared" si="298"/>
        <v/>
      </c>
      <c r="CA174" s="2" t="str">
        <f t="shared" si="299"/>
        <v/>
      </c>
      <c r="CB174" s="2" t="str">
        <f t="shared" si="300"/>
        <v/>
      </c>
      <c r="CC174" s="2" t="str">
        <f t="shared" si="301"/>
        <v/>
      </c>
      <c r="CD174" s="2" t="str">
        <f t="shared" si="302"/>
        <v/>
      </c>
      <c r="CF174" s="2" t="str">
        <f t="shared" si="303"/>
        <v/>
      </c>
      <c r="CG174" s="2" t="str">
        <f t="shared" si="304"/>
        <v/>
      </c>
      <c r="CH174" s="2" t="str">
        <f t="shared" si="305"/>
        <v/>
      </c>
      <c r="CI174" s="2" t="str">
        <f t="shared" si="306"/>
        <v/>
      </c>
      <c r="CJ174" s="2" t="str">
        <f t="shared" si="307"/>
        <v/>
      </c>
      <c r="CK174" s="2" t="str">
        <f t="shared" si="308"/>
        <v/>
      </c>
      <c r="CL174" s="2">
        <f t="shared" si="309"/>
        <v>53.377000000000002</v>
      </c>
      <c r="CM174" s="2">
        <f t="shared" si="310"/>
        <v>52.905999999999999</v>
      </c>
      <c r="CN174" s="2">
        <f t="shared" si="311"/>
        <v>53.66</v>
      </c>
      <c r="CO174" s="2" t="str">
        <f t="shared" si="312"/>
        <v/>
      </c>
      <c r="CP174" s="2" t="str">
        <f t="shared" si="313"/>
        <v/>
      </c>
      <c r="CQ174" s="2" t="str">
        <f t="shared" si="314"/>
        <v/>
      </c>
      <c r="CR174" s="2" t="str">
        <f t="shared" si="315"/>
        <v/>
      </c>
      <c r="CS174" s="2" t="str">
        <f t="shared" si="316"/>
        <v/>
      </c>
      <c r="CT174" s="2" t="str">
        <f t="shared" si="317"/>
        <v/>
      </c>
      <c r="CV174" s="2">
        <f t="shared" si="318"/>
        <v>35.351854315391179</v>
      </c>
      <c r="CW174" s="2">
        <f t="shared" si="319"/>
        <v>43.235761220189374</v>
      </c>
      <c r="CX174" s="2">
        <f t="shared" si="320"/>
        <v>44.447725242309325</v>
      </c>
      <c r="CY174" s="2">
        <f t="shared" si="321"/>
        <v>47.457657660843878</v>
      </c>
      <c r="CZ174" s="2">
        <f t="shared" si="322"/>
        <v>49.377296996339901</v>
      </c>
      <c r="DA174" s="2">
        <f t="shared" si="323"/>
        <v>51.730015928647404</v>
      </c>
      <c r="DB174" s="2">
        <f t="shared" si="324"/>
        <v>55.25648989520959</v>
      </c>
      <c r="DC174" s="2">
        <f t="shared" si="325"/>
        <v>54.798399199252636</v>
      </c>
      <c r="DD174" s="2">
        <f t="shared" si="326"/>
        <v>56.322458216713322</v>
      </c>
      <c r="DE174" s="2">
        <f t="shared" si="327"/>
        <v>57.247583969834679</v>
      </c>
      <c r="DF174" s="2">
        <f t="shared" si="328"/>
        <v>56.555233158682668</v>
      </c>
      <c r="DG174" s="2">
        <f t="shared" si="329"/>
        <v>54.59423422380425</v>
      </c>
      <c r="DH174" s="2">
        <f t="shared" si="330"/>
        <v>52.801970180797014</v>
      </c>
      <c r="DI174" s="2">
        <f t="shared" si="331"/>
        <v>49.996818463660048</v>
      </c>
      <c r="DJ174" s="2">
        <f t="shared" si="332"/>
        <v>46.75754031390845</v>
      </c>
      <c r="DL174" s="2">
        <f t="shared" si="333"/>
        <v>34.708769945961073</v>
      </c>
      <c r="DM174" s="2">
        <f t="shared" si="334"/>
        <v>38.350295667447313</v>
      </c>
      <c r="DN174" s="2">
        <f t="shared" si="335"/>
        <v>41.897965981521921</v>
      </c>
      <c r="DO174" s="2">
        <f t="shared" si="336"/>
        <v>45.286346184080919</v>
      </c>
      <c r="DP174" s="2">
        <f t="shared" si="337"/>
        <v>47.933692866991052</v>
      </c>
      <c r="DQ174" s="2">
        <f t="shared" si="338"/>
        <v>50.613681538420181</v>
      </c>
      <c r="DR174" s="2">
        <f t="shared" si="339"/>
        <v>52.446918308268025</v>
      </c>
      <c r="DS174" s="2">
        <f t="shared" si="340"/>
        <v>53.039952920748902</v>
      </c>
      <c r="DT174" s="2">
        <f t="shared" si="341"/>
        <v>53.430661950908558</v>
      </c>
      <c r="DU174" s="2">
        <f t="shared" si="342"/>
        <v>53.636229142748761</v>
      </c>
      <c r="DV174" s="2">
        <f t="shared" si="343"/>
        <v>54.534932397126866</v>
      </c>
      <c r="DW174" s="2">
        <f t="shared" si="344"/>
        <v>52.207889791821806</v>
      </c>
      <c r="DX174" s="2">
        <f t="shared" si="345"/>
        <v>48.751076626799126</v>
      </c>
      <c r="DY174" s="2">
        <f t="shared" si="346"/>
        <v>47.311363766021763</v>
      </c>
      <c r="DZ174" s="2">
        <f t="shared" si="347"/>
        <v>44.421613508012655</v>
      </c>
      <c r="EB174" s="2">
        <f t="shared" si="348"/>
        <v>0.99199005709721844</v>
      </c>
      <c r="EC174" s="2">
        <f t="shared" si="349"/>
        <v>0.99007940328905242</v>
      </c>
      <c r="ED174" s="2">
        <f t="shared" si="350"/>
        <v>0.99034514470844959</v>
      </c>
      <c r="EE174" s="2">
        <f t="shared" si="351"/>
        <v>0.98983331052182821</v>
      </c>
      <c r="EF174" s="2">
        <f t="shared" si="352"/>
        <v>0.99199158255908038</v>
      </c>
      <c r="EG174" s="2">
        <f t="shared" si="353"/>
        <v>0.9913789068716955</v>
      </c>
      <c r="EH174" s="2">
        <f t="shared" si="354"/>
        <v>0.99282149771280626</v>
      </c>
      <c r="EI174" s="2">
        <f t="shared" si="355"/>
        <v>0.99411130097373079</v>
      </c>
      <c r="EJ174" s="2">
        <f t="shared" si="356"/>
        <v>0.99371718006701026</v>
      </c>
      <c r="EK174" s="2">
        <f t="shared" si="357"/>
        <v>0.99321560668806208</v>
      </c>
      <c r="EL174" s="2">
        <f t="shared" si="358"/>
        <v>0.99204354727094279</v>
      </c>
      <c r="EM174" s="2">
        <f t="shared" si="359"/>
        <v>0.99096641424902099</v>
      </c>
      <c r="EN174" s="2">
        <f t="shared" si="360"/>
        <v>0.98936409518953217</v>
      </c>
      <c r="EO174" s="2">
        <f t="shared" si="361"/>
        <v>0.98840091919538386</v>
      </c>
      <c r="EP174" s="2">
        <f t="shared" si="362"/>
        <v>0.98964847762108787</v>
      </c>
    </row>
    <row r="175" spans="2:148" x14ac:dyDescent="0.25">
      <c r="B175" s="2">
        <v>153</v>
      </c>
      <c r="C175" s="49">
        <v>34.350900000000003</v>
      </c>
      <c r="D175" s="49">
        <v>38.868000000000002</v>
      </c>
      <c r="E175" s="49">
        <v>42.566000000000003</v>
      </c>
      <c r="F175" s="49">
        <v>46.151000000000003</v>
      </c>
      <c r="G175" s="49">
        <v>48.302</v>
      </c>
      <c r="H175" s="49">
        <v>50.887</v>
      </c>
      <c r="I175" s="49">
        <v>53.264000000000003</v>
      </c>
      <c r="J175" s="49">
        <v>52.453000000000003</v>
      </c>
      <c r="K175" s="49">
        <v>53.037999999999997</v>
      </c>
      <c r="L175" s="49">
        <v>53.302</v>
      </c>
      <c r="M175" s="49">
        <v>53.527999999999999</v>
      </c>
      <c r="N175" s="49">
        <v>53.189</v>
      </c>
      <c r="O175" s="49">
        <v>49.679000000000002</v>
      </c>
      <c r="P175" s="49">
        <v>47.792000000000002</v>
      </c>
      <c r="Q175" s="49">
        <v>44.755000000000003</v>
      </c>
      <c r="T175" s="4">
        <f t="shared" si="243"/>
        <v>34.683416933806591</v>
      </c>
      <c r="U175" s="4">
        <f t="shared" si="244"/>
        <v>38.543406492421049</v>
      </c>
      <c r="V175" s="4">
        <f t="shared" si="245"/>
        <v>42.636703472183797</v>
      </c>
      <c r="W175" s="4">
        <f t="shared" si="246"/>
        <v>47.193492987037217</v>
      </c>
      <c r="X175" s="4">
        <f t="shared" si="247"/>
        <v>48.049565266747763</v>
      </c>
      <c r="Y175" s="4">
        <f t="shared" si="248"/>
        <v>50.773762270048934</v>
      </c>
      <c r="Z175" s="4">
        <f t="shared" si="249"/>
        <v>52.36431730314321</v>
      </c>
      <c r="AA175" s="4">
        <f t="shared" si="250"/>
        <v>52.923653027286669</v>
      </c>
      <c r="AB175" s="4">
        <f t="shared" si="251"/>
        <v>53.317192600277529</v>
      </c>
      <c r="AC175" s="4">
        <f t="shared" si="252"/>
        <v>53.561404370864416</v>
      </c>
      <c r="AD175" s="4">
        <f t="shared" si="253"/>
        <v>54.705618781692259</v>
      </c>
      <c r="AE175" s="4">
        <f t="shared" si="254"/>
        <v>52.939075084034343</v>
      </c>
      <c r="AF175" s="4">
        <f t="shared" si="255"/>
        <v>49.428764547999158</v>
      </c>
      <c r="AG175" s="4">
        <f t="shared" si="256"/>
        <v>47.958988797460577</v>
      </c>
      <c r="AH175" s="4">
        <f t="shared" si="257"/>
        <v>44.463358041374896</v>
      </c>
      <c r="AJ175" s="4">
        <f t="shared" si="258"/>
        <v>-0.33251693380658764</v>
      </c>
      <c r="AK175" s="4">
        <f t="shared" si="259"/>
        <v>0.32459350757895322</v>
      </c>
      <c r="AL175" s="4">
        <f t="shared" si="260"/>
        <v>-7.0703472183794247E-2</v>
      </c>
      <c r="AM175" s="4">
        <f t="shared" si="261"/>
        <v>-1.0424929870372139</v>
      </c>
      <c r="AN175" s="4">
        <f t="shared" si="262"/>
        <v>0.25243473325223675</v>
      </c>
      <c r="AO175" s="4">
        <f t="shared" si="263"/>
        <v>0.11323772995106651</v>
      </c>
      <c r="AP175" s="4">
        <f t="shared" si="264"/>
        <v>0.89968269685679303</v>
      </c>
      <c r="AQ175" s="4">
        <f t="shared" si="265"/>
        <v>-0.4706530272866658</v>
      </c>
      <c r="AR175" s="4">
        <f t="shared" si="266"/>
        <v>-0.27919260027753268</v>
      </c>
      <c r="AS175" s="4">
        <f t="shared" si="267"/>
        <v>-0.25940437086441648</v>
      </c>
      <c r="AT175" s="4">
        <f t="shared" si="268"/>
        <v>-1.1776187816922601</v>
      </c>
      <c r="AU175" s="4">
        <f t="shared" si="269"/>
        <v>0.24992491596565714</v>
      </c>
      <c r="AV175" s="4">
        <f t="shared" si="270"/>
        <v>0.25023545200084385</v>
      </c>
      <c r="AW175" s="4">
        <f t="shared" si="271"/>
        <v>-0.16698879746057571</v>
      </c>
      <c r="AX175" s="4">
        <f t="shared" si="272"/>
        <v>0.29164195862510667</v>
      </c>
      <c r="AZ175" s="2">
        <f t="shared" si="273"/>
        <v>34.67493409390805</v>
      </c>
      <c r="BA175" s="2">
        <f t="shared" si="274"/>
        <v>38.330857345675192</v>
      </c>
      <c r="BB175" s="2">
        <f t="shared" si="275"/>
        <v>41.843856796675496</v>
      </c>
      <c r="BC175" s="2">
        <f t="shared" si="276"/>
        <v>45.22059124229574</v>
      </c>
      <c r="BD175" s="2">
        <f t="shared" si="277"/>
        <v>47.83788200927129</v>
      </c>
      <c r="BE175" s="2">
        <f t="shared" si="278"/>
        <v>50.52049684541614</v>
      </c>
      <c r="BF175" s="2">
        <f t="shared" si="279"/>
        <v>52.350920844910824</v>
      </c>
      <c r="BG175" s="2">
        <f t="shared" si="280"/>
        <v>52.921415240034122</v>
      </c>
      <c r="BH175" s="2">
        <f t="shared" si="281"/>
        <v>53.314277847659383</v>
      </c>
      <c r="BI175" s="2">
        <f t="shared" si="282"/>
        <v>53.513423522527937</v>
      </c>
      <c r="BJ175" s="2">
        <f t="shared" si="283"/>
        <v>54.443234205510656</v>
      </c>
      <c r="BK175" s="2">
        <f t="shared" si="284"/>
        <v>52.091352441269862</v>
      </c>
      <c r="BL175" s="2">
        <f t="shared" si="285"/>
        <v>48.64722921144444</v>
      </c>
      <c r="BM175" s="2">
        <f t="shared" si="286"/>
        <v>47.22990112561321</v>
      </c>
      <c r="BN175" s="2">
        <f t="shared" si="287"/>
        <v>44.357411149694116</v>
      </c>
      <c r="BP175" s="2" t="str">
        <f t="shared" si="288"/>
        <v/>
      </c>
      <c r="BQ175" s="2" t="str">
        <f t="shared" si="289"/>
        <v/>
      </c>
      <c r="BR175" s="2" t="str">
        <f t="shared" si="290"/>
        <v/>
      </c>
      <c r="BS175" s="2" t="str">
        <f t="shared" si="291"/>
        <v/>
      </c>
      <c r="BT175" s="2" t="str">
        <f t="shared" si="292"/>
        <v/>
      </c>
      <c r="BU175" s="2" t="str">
        <f t="shared" si="293"/>
        <v/>
      </c>
      <c r="BV175" s="2" t="str">
        <f t="shared" si="294"/>
        <v/>
      </c>
      <c r="BW175" s="2" t="str">
        <f t="shared" si="295"/>
        <v/>
      </c>
      <c r="BX175" s="2" t="str">
        <f t="shared" si="296"/>
        <v/>
      </c>
      <c r="BY175" s="2" t="str">
        <f t="shared" si="297"/>
        <v/>
      </c>
      <c r="BZ175" s="2" t="str">
        <f t="shared" si="298"/>
        <v/>
      </c>
      <c r="CA175" s="2" t="str">
        <f t="shared" si="299"/>
        <v/>
      </c>
      <c r="CB175" s="2" t="str">
        <f t="shared" si="300"/>
        <v/>
      </c>
      <c r="CC175" s="2" t="str">
        <f t="shared" si="301"/>
        <v/>
      </c>
      <c r="CD175" s="2" t="str">
        <f t="shared" si="302"/>
        <v/>
      </c>
      <c r="CF175" s="2" t="str">
        <f t="shared" si="303"/>
        <v/>
      </c>
      <c r="CG175" s="2" t="str">
        <f t="shared" si="304"/>
        <v/>
      </c>
      <c r="CH175" s="2" t="str">
        <f t="shared" si="305"/>
        <v/>
      </c>
      <c r="CI175" s="2" t="str">
        <f t="shared" si="306"/>
        <v/>
      </c>
      <c r="CJ175" s="2" t="str">
        <f t="shared" si="307"/>
        <v/>
      </c>
      <c r="CK175" s="2" t="str">
        <f t="shared" si="308"/>
        <v/>
      </c>
      <c r="CL175" s="2">
        <f t="shared" si="309"/>
        <v>53.264000000000003</v>
      </c>
      <c r="CM175" s="2">
        <f t="shared" si="310"/>
        <v>52.453000000000003</v>
      </c>
      <c r="CN175" s="2">
        <f t="shared" si="311"/>
        <v>53.037999999999997</v>
      </c>
      <c r="CO175" s="2">
        <f t="shared" si="312"/>
        <v>53.302</v>
      </c>
      <c r="CP175" s="2" t="str">
        <f t="shared" si="313"/>
        <v/>
      </c>
      <c r="CQ175" s="2" t="str">
        <f t="shared" si="314"/>
        <v/>
      </c>
      <c r="CR175" s="2" t="str">
        <f t="shared" si="315"/>
        <v/>
      </c>
      <c r="CS175" s="2" t="str">
        <f t="shared" si="316"/>
        <v/>
      </c>
      <c r="CT175" s="2" t="str">
        <f t="shared" si="317"/>
        <v/>
      </c>
      <c r="CV175" s="2">
        <f t="shared" si="318"/>
        <v>35.303796918531418</v>
      </c>
      <c r="CW175" s="2">
        <f t="shared" si="319"/>
        <v>43.204228755663678</v>
      </c>
      <c r="CX175" s="2">
        <f t="shared" si="320"/>
        <v>44.386946776232627</v>
      </c>
      <c r="CY175" s="2">
        <f t="shared" si="321"/>
        <v>47.391523742157695</v>
      </c>
      <c r="CZ175" s="2">
        <f t="shared" si="322"/>
        <v>49.296895218013994</v>
      </c>
      <c r="DA175" s="2">
        <f t="shared" si="323"/>
        <v>51.64249656772698</v>
      </c>
      <c r="DB175" s="2">
        <f t="shared" si="324"/>
        <v>55.18624288922156</v>
      </c>
      <c r="DC175" s="2">
        <f t="shared" si="325"/>
        <v>54.7065719071133</v>
      </c>
      <c r="DD175" s="2">
        <f t="shared" si="326"/>
        <v>56.234821721311484</v>
      </c>
      <c r="DE175" s="2">
        <f t="shared" si="327"/>
        <v>57.147845910277489</v>
      </c>
      <c r="DF175" s="2">
        <f t="shared" si="328"/>
        <v>56.446504865269489</v>
      </c>
      <c r="DG175" s="2">
        <f t="shared" si="329"/>
        <v>54.463632153718535</v>
      </c>
      <c r="DH175" s="2">
        <f t="shared" si="330"/>
        <v>52.688167045438092</v>
      </c>
      <c r="DI175" s="2">
        <f t="shared" si="331"/>
        <v>49.879930795750553</v>
      </c>
      <c r="DJ175" s="2">
        <f t="shared" si="332"/>
        <v>46.649735866213348</v>
      </c>
      <c r="DL175" s="2">
        <f t="shared" si="333"/>
        <v>34.670303059335168</v>
      </c>
      <c r="DM175" s="2">
        <f t="shared" si="334"/>
        <v>38.286322773929939</v>
      </c>
      <c r="DN175" s="2">
        <f t="shared" si="335"/>
        <v>41.821245736864157</v>
      </c>
      <c r="DO175" s="2">
        <f t="shared" si="336"/>
        <v>45.200255322776179</v>
      </c>
      <c r="DP175" s="2">
        <f t="shared" si="337"/>
        <v>47.827139692879499</v>
      </c>
      <c r="DQ175" s="2">
        <f t="shared" si="338"/>
        <v>50.511598373961888</v>
      </c>
      <c r="DR175" s="2">
        <f t="shared" si="339"/>
        <v>52.332224140365739</v>
      </c>
      <c r="DS175" s="2">
        <f t="shared" si="340"/>
        <v>52.911771162721038</v>
      </c>
      <c r="DT175" s="2">
        <f t="shared" si="341"/>
        <v>53.297437325644651</v>
      </c>
      <c r="DU175" s="2">
        <f t="shared" si="342"/>
        <v>53.490782143178038</v>
      </c>
      <c r="DV175" s="2">
        <f t="shared" si="343"/>
        <v>54.428581143732785</v>
      </c>
      <c r="DW175" s="2">
        <f t="shared" si="344"/>
        <v>52.071629706672717</v>
      </c>
      <c r="DX175" s="2">
        <f t="shared" si="345"/>
        <v>48.607610489125733</v>
      </c>
      <c r="DY175" s="2">
        <f t="shared" si="346"/>
        <v>47.201538843684148</v>
      </c>
      <c r="DZ175" s="2">
        <f t="shared" si="347"/>
        <v>44.335543636282296</v>
      </c>
      <c r="EB175" s="2">
        <f t="shared" si="348"/>
        <v>0.99268969303229693</v>
      </c>
      <c r="EC175" s="2">
        <f t="shared" si="349"/>
        <v>0.99094440359155644</v>
      </c>
      <c r="ED175" s="2">
        <f t="shared" si="350"/>
        <v>0.991187180632354</v>
      </c>
      <c r="EE175" s="2">
        <f t="shared" si="351"/>
        <v>0.99071956710565623</v>
      </c>
      <c r="EF175" s="2">
        <f t="shared" si="352"/>
        <v>0.99269108623299385</v>
      </c>
      <c r="EG175" s="2">
        <f t="shared" si="353"/>
        <v>0.99213150086956503</v>
      </c>
      <c r="EH175" s="2">
        <f t="shared" si="354"/>
        <v>0.99344899028691203</v>
      </c>
      <c r="EI175" s="2">
        <f t="shared" si="355"/>
        <v>0.99462665850612431</v>
      </c>
      <c r="EJ175" s="2">
        <f t="shared" si="356"/>
        <v>0.9942668307084439</v>
      </c>
      <c r="EK175" s="2">
        <f t="shared" si="357"/>
        <v>0.99380886394336454</v>
      </c>
      <c r="EL175" s="2">
        <f t="shared" si="358"/>
        <v>0.99273854525744176</v>
      </c>
      <c r="EM175" s="2">
        <f t="shared" si="359"/>
        <v>0.99175471805160564</v>
      </c>
      <c r="EN175" s="2">
        <f t="shared" si="360"/>
        <v>0.99029085327651767</v>
      </c>
      <c r="EO175" s="2">
        <f t="shared" si="361"/>
        <v>0.98941070521542407</v>
      </c>
      <c r="EP175" s="2">
        <f t="shared" si="362"/>
        <v>0.99055069275188634</v>
      </c>
    </row>
    <row r="176" spans="2:148" x14ac:dyDescent="0.25">
      <c r="B176" s="2">
        <v>154</v>
      </c>
      <c r="C176" s="49">
        <v>34.0351</v>
      </c>
      <c r="D176" s="49">
        <v>38.264000000000003</v>
      </c>
      <c r="E176" s="49">
        <v>42.622999999999998</v>
      </c>
      <c r="F176" s="49">
        <v>45.698</v>
      </c>
      <c r="G176" s="49">
        <v>48.887</v>
      </c>
      <c r="H176" s="49">
        <v>50.603999999999999</v>
      </c>
      <c r="I176" s="49">
        <v>51.716999999999999</v>
      </c>
      <c r="J176" s="49">
        <v>52.792000000000002</v>
      </c>
      <c r="K176" s="49">
        <v>51.735999999999997</v>
      </c>
      <c r="L176" s="49">
        <v>53.075000000000003</v>
      </c>
      <c r="M176" s="49">
        <v>53.698</v>
      </c>
      <c r="N176" s="49">
        <v>52.811</v>
      </c>
      <c r="O176" s="49">
        <v>48.453000000000003</v>
      </c>
      <c r="P176" s="49">
        <v>46.585000000000001</v>
      </c>
      <c r="Q176" s="49">
        <v>45.131999999999998</v>
      </c>
      <c r="T176" s="4">
        <f t="shared" si="243"/>
        <v>34.641649252645713</v>
      </c>
      <c r="U176" s="4">
        <f t="shared" si="244"/>
        <v>38.402554724462171</v>
      </c>
      <c r="V176" s="4">
        <f t="shared" si="245"/>
        <v>42.241875448306992</v>
      </c>
      <c r="W176" s="4">
        <f t="shared" si="246"/>
        <v>46.271034610264721</v>
      </c>
      <c r="X176" s="4">
        <f t="shared" si="247"/>
        <v>47.810096299277546</v>
      </c>
      <c r="Y176" s="4">
        <f t="shared" si="248"/>
        <v>50.51317347298027</v>
      </c>
      <c r="Z176" s="4">
        <f t="shared" si="249"/>
        <v>52.238704167269255</v>
      </c>
      <c r="AA176" s="4">
        <f t="shared" si="250"/>
        <v>52.793181789163313</v>
      </c>
      <c r="AB176" s="4">
        <f t="shared" si="251"/>
        <v>53.180529356476008</v>
      </c>
      <c r="AC176" s="4">
        <f t="shared" si="252"/>
        <v>53.382808468868248</v>
      </c>
      <c r="AD176" s="4">
        <f t="shared" si="253"/>
        <v>54.449564745316636</v>
      </c>
      <c r="AE176" s="4">
        <f t="shared" si="254"/>
        <v>52.436531144123357</v>
      </c>
      <c r="AF176" s="4">
        <f t="shared" si="255"/>
        <v>48.956185398343308</v>
      </c>
      <c r="AG176" s="4">
        <f t="shared" si="256"/>
        <v>47.665497627173707</v>
      </c>
      <c r="AH176" s="4">
        <f t="shared" si="257"/>
        <v>44.334278565389205</v>
      </c>
      <c r="AJ176" s="4">
        <f t="shared" si="258"/>
        <v>-0.60654925264571347</v>
      </c>
      <c r="AK176" s="4">
        <f t="shared" si="259"/>
        <v>-0.13855472446216766</v>
      </c>
      <c r="AL176" s="4">
        <f t="shared" si="260"/>
        <v>0.38112455169300574</v>
      </c>
      <c r="AM176" s="4">
        <f t="shared" si="261"/>
        <v>-0.57303461026472036</v>
      </c>
      <c r="AN176" s="4">
        <f t="shared" si="262"/>
        <v>1.076903700722454</v>
      </c>
      <c r="AO176" s="4">
        <f t="shared" si="263"/>
        <v>9.0826527019729042E-2</v>
      </c>
      <c r="AP176" s="4">
        <f t="shared" si="264"/>
        <v>-0.52170416726925595</v>
      </c>
      <c r="AQ176" s="4">
        <f t="shared" si="265"/>
        <v>-1.1817891633114641E-3</v>
      </c>
      <c r="AR176" s="4">
        <f t="shared" si="266"/>
        <v>-1.4445293564760107</v>
      </c>
      <c r="AS176" s="4">
        <f t="shared" si="267"/>
        <v>-0.3078084688682452</v>
      </c>
      <c r="AT176" s="4">
        <f t="shared" si="268"/>
        <v>-0.7515647453166352</v>
      </c>
      <c r="AU176" s="4">
        <f t="shared" si="269"/>
        <v>0.37446885587664269</v>
      </c>
      <c r="AV176" s="4">
        <f t="shared" si="270"/>
        <v>-0.50318539834330522</v>
      </c>
      <c r="AW176" s="4">
        <f t="shared" si="271"/>
        <v>-1.0804976271737061</v>
      </c>
      <c r="AX176" s="4">
        <f t="shared" si="272"/>
        <v>0.79772143461079281</v>
      </c>
      <c r="AZ176" s="2">
        <f t="shared" si="273"/>
        <v>34.635998463046676</v>
      </c>
      <c r="BA176" s="2">
        <f t="shared" si="274"/>
        <v>38.263266413714412</v>
      </c>
      <c r="BB176" s="2">
        <f t="shared" si="275"/>
        <v>41.765291256534397</v>
      </c>
      <c r="BC176" s="2">
        <f t="shared" si="276"/>
        <v>45.132895248317077</v>
      </c>
      <c r="BD176" s="2">
        <f t="shared" si="277"/>
        <v>47.730564364759942</v>
      </c>
      <c r="BE176" s="2">
        <f t="shared" si="278"/>
        <v>50.417740919066354</v>
      </c>
      <c r="BF176" s="2">
        <f t="shared" si="279"/>
        <v>52.234857110992778</v>
      </c>
      <c r="BG176" s="2">
        <f t="shared" si="280"/>
        <v>52.792567309174871</v>
      </c>
      <c r="BH176" s="2">
        <f t="shared" si="281"/>
        <v>53.179817678261259</v>
      </c>
      <c r="BI176" s="2">
        <f t="shared" si="282"/>
        <v>53.366253812687908</v>
      </c>
      <c r="BJ176" s="2">
        <f t="shared" si="283"/>
        <v>54.335586433388713</v>
      </c>
      <c r="BK176" s="2">
        <f t="shared" si="284"/>
        <v>51.953412606426539</v>
      </c>
      <c r="BL176" s="2">
        <f t="shared" si="285"/>
        <v>48.500570836130912</v>
      </c>
      <c r="BM176" s="2">
        <f t="shared" si="286"/>
        <v>47.11753648105811</v>
      </c>
      <c r="BN176" s="2">
        <f t="shared" si="287"/>
        <v>44.269246307665604</v>
      </c>
      <c r="BP176" s="2" t="str">
        <f t="shared" si="288"/>
        <v/>
      </c>
      <c r="BQ176" s="2" t="str">
        <f t="shared" si="289"/>
        <v/>
      </c>
      <c r="BR176" s="2" t="str">
        <f t="shared" si="290"/>
        <v/>
      </c>
      <c r="BS176" s="2" t="str">
        <f t="shared" si="291"/>
        <v/>
      </c>
      <c r="BT176" s="2" t="str">
        <f t="shared" si="292"/>
        <v/>
      </c>
      <c r="BU176" s="2" t="str">
        <f t="shared" si="293"/>
        <v/>
      </c>
      <c r="BV176" s="2" t="str">
        <f t="shared" si="294"/>
        <v/>
      </c>
      <c r="BW176" s="2" t="str">
        <f t="shared" si="295"/>
        <v/>
      </c>
      <c r="BX176" s="2" t="str">
        <f t="shared" si="296"/>
        <v/>
      </c>
      <c r="BY176" s="2" t="str">
        <f t="shared" si="297"/>
        <v/>
      </c>
      <c r="BZ176" s="2" t="str">
        <f t="shared" si="298"/>
        <v/>
      </c>
      <c r="CA176" s="2" t="str">
        <f t="shared" si="299"/>
        <v/>
      </c>
      <c r="CB176" s="2" t="str">
        <f t="shared" si="300"/>
        <v/>
      </c>
      <c r="CC176" s="2" t="str">
        <f t="shared" si="301"/>
        <v/>
      </c>
      <c r="CD176" s="2" t="str">
        <f t="shared" si="302"/>
        <v/>
      </c>
      <c r="CF176" s="2" t="str">
        <f t="shared" si="303"/>
        <v/>
      </c>
      <c r="CG176" s="2" t="str">
        <f t="shared" si="304"/>
        <v/>
      </c>
      <c r="CH176" s="2" t="str">
        <f t="shared" si="305"/>
        <v/>
      </c>
      <c r="CI176" s="2" t="str">
        <f t="shared" si="306"/>
        <v/>
      </c>
      <c r="CJ176" s="2">
        <f t="shared" si="307"/>
        <v>48.887</v>
      </c>
      <c r="CK176" s="2">
        <f t="shared" si="308"/>
        <v>50.603999999999999</v>
      </c>
      <c r="CL176" s="2">
        <f t="shared" si="309"/>
        <v>51.716999999999999</v>
      </c>
      <c r="CM176" s="2">
        <f t="shared" si="310"/>
        <v>52.792000000000002</v>
      </c>
      <c r="CN176" s="2">
        <f t="shared" si="311"/>
        <v>51.735999999999997</v>
      </c>
      <c r="CO176" s="2">
        <f t="shared" si="312"/>
        <v>53.075000000000003</v>
      </c>
      <c r="CP176" s="2" t="str">
        <f t="shared" si="313"/>
        <v/>
      </c>
      <c r="CQ176" s="2" t="str">
        <f t="shared" si="314"/>
        <v/>
      </c>
      <c r="CR176" s="2" t="str">
        <f t="shared" si="315"/>
        <v/>
      </c>
      <c r="CS176" s="2" t="str">
        <f t="shared" si="316"/>
        <v/>
      </c>
      <c r="CT176" s="2" t="str">
        <f t="shared" si="317"/>
        <v/>
      </c>
      <c r="CV176" s="2">
        <f t="shared" si="318"/>
        <v>35.25573952167165</v>
      </c>
      <c r="CW176" s="2">
        <f t="shared" si="319"/>
        <v>43.172696291137981</v>
      </c>
      <c r="CX176" s="2">
        <f t="shared" si="320"/>
        <v>44.326168310155929</v>
      </c>
      <c r="CY176" s="2">
        <f t="shared" si="321"/>
        <v>47.325389823471511</v>
      </c>
      <c r="CZ176" s="2">
        <f t="shared" si="322"/>
        <v>49.216493439688087</v>
      </c>
      <c r="DA176" s="2">
        <f t="shared" si="323"/>
        <v>51.554977206806548</v>
      </c>
      <c r="DB176" s="2">
        <f t="shared" si="324"/>
        <v>55.115995883233538</v>
      </c>
      <c r="DC176" s="2">
        <f t="shared" si="325"/>
        <v>54.614744614973972</v>
      </c>
      <c r="DD176" s="2">
        <f t="shared" si="326"/>
        <v>56.147185225909645</v>
      </c>
      <c r="DE176" s="2">
        <f t="shared" si="327"/>
        <v>57.048107850720299</v>
      </c>
      <c r="DF176" s="2">
        <f t="shared" si="328"/>
        <v>56.337776571856317</v>
      </c>
      <c r="DG176" s="2">
        <f t="shared" si="329"/>
        <v>54.333030083632835</v>
      </c>
      <c r="DH176" s="2">
        <f t="shared" si="330"/>
        <v>52.574363910079178</v>
      </c>
      <c r="DI176" s="2">
        <f t="shared" si="331"/>
        <v>49.763043127841058</v>
      </c>
      <c r="DJ176" s="2">
        <f t="shared" si="332"/>
        <v>46.541931418518246</v>
      </c>
      <c r="DL176" s="2">
        <f t="shared" si="333"/>
        <v>34.631836172709264</v>
      </c>
      <c r="DM176" s="2">
        <f t="shared" si="334"/>
        <v>38.22234988041258</v>
      </c>
      <c r="DN176" s="2">
        <f t="shared" si="335"/>
        <v>41.744525492206392</v>
      </c>
      <c r="DO176" s="2">
        <f t="shared" si="336"/>
        <v>45.114164461471432</v>
      </c>
      <c r="DP176" s="2">
        <f t="shared" si="337"/>
        <v>47.720586518767931</v>
      </c>
      <c r="DQ176" s="2">
        <f t="shared" si="338"/>
        <v>50.409515209503581</v>
      </c>
      <c r="DR176" s="2">
        <f t="shared" si="339"/>
        <v>52.21752997246346</v>
      </c>
      <c r="DS176" s="2">
        <f t="shared" si="340"/>
        <v>52.783589404693174</v>
      </c>
      <c r="DT176" s="2">
        <f t="shared" si="341"/>
        <v>53.164212700380745</v>
      </c>
      <c r="DU176" s="2">
        <f t="shared" si="342"/>
        <v>53.345335143607315</v>
      </c>
      <c r="DV176" s="2">
        <f t="shared" si="343"/>
        <v>54.322229890338718</v>
      </c>
      <c r="DW176" s="2">
        <f t="shared" si="344"/>
        <v>51.93536962152362</v>
      </c>
      <c r="DX176" s="2">
        <f t="shared" si="345"/>
        <v>48.464144351452333</v>
      </c>
      <c r="DY176" s="2">
        <f t="shared" si="346"/>
        <v>47.091713921346525</v>
      </c>
      <c r="DZ176" s="2">
        <f t="shared" si="347"/>
        <v>44.249473764551944</v>
      </c>
      <c r="EB176" s="2">
        <f t="shared" si="348"/>
        <v>0.99332862959570023</v>
      </c>
      <c r="EC176" s="2">
        <f t="shared" si="349"/>
        <v>0.99173461210448044</v>
      </c>
      <c r="ED176" s="2">
        <f t="shared" si="350"/>
        <v>0.99195637592325836</v>
      </c>
      <c r="EE176" s="2">
        <f t="shared" si="351"/>
        <v>0.9915292275642581</v>
      </c>
      <c r="EF176" s="2">
        <f t="shared" si="352"/>
        <v>0.99332990184584813</v>
      </c>
      <c r="EG176" s="2">
        <f t="shared" si="353"/>
        <v>0.99281887170229988</v>
      </c>
      <c r="EH176" s="2">
        <f t="shared" si="354"/>
        <v>0.99402196228531503</v>
      </c>
      <c r="EI176" s="2">
        <f t="shared" si="355"/>
        <v>0.99509713626060181</v>
      </c>
      <c r="EJ176" s="2">
        <f t="shared" si="356"/>
        <v>0.99476864847162838</v>
      </c>
      <c r="EK176" s="2">
        <f t="shared" si="357"/>
        <v>0.99435053924849082</v>
      </c>
      <c r="EL176" s="2">
        <f t="shared" si="358"/>
        <v>0.99337324053445586</v>
      </c>
      <c r="EM176" s="2">
        <f t="shared" si="359"/>
        <v>0.99247475395784601</v>
      </c>
      <c r="EN176" s="2">
        <f t="shared" si="360"/>
        <v>0.99113758178632505</v>
      </c>
      <c r="EO176" s="2">
        <f t="shared" si="361"/>
        <v>0.99033344162568671</v>
      </c>
      <c r="EP176" s="2">
        <f t="shared" si="362"/>
        <v>0.99137495818976251</v>
      </c>
    </row>
    <row r="177" spans="2:146" x14ac:dyDescent="0.25">
      <c r="B177" s="2">
        <v>155</v>
      </c>
      <c r="C177" s="49">
        <v>34.912300000000002</v>
      </c>
      <c r="D177" s="49">
        <v>37.792000000000002</v>
      </c>
      <c r="E177" s="49">
        <v>41.509</v>
      </c>
      <c r="F177" s="49">
        <v>45.057000000000002</v>
      </c>
      <c r="G177" s="49">
        <v>48.037999999999997</v>
      </c>
      <c r="H177" s="49">
        <v>49.868000000000002</v>
      </c>
      <c r="I177" s="49">
        <v>51.981000000000002</v>
      </c>
      <c r="J177" s="49">
        <v>52.018999999999998</v>
      </c>
      <c r="K177" s="49">
        <v>52.037999999999997</v>
      </c>
      <c r="L177" s="49">
        <v>52.774000000000001</v>
      </c>
      <c r="M177" s="49">
        <v>53.83</v>
      </c>
      <c r="N177" s="49">
        <v>52</v>
      </c>
      <c r="O177" s="49">
        <v>49.094000000000001</v>
      </c>
      <c r="P177" s="49">
        <v>46.66</v>
      </c>
      <c r="Q177" s="49">
        <v>45.34</v>
      </c>
      <c r="T177" s="4">
        <f t="shared" si="243"/>
        <v>34.600645356973722</v>
      </c>
      <c r="U177" s="4">
        <f t="shared" si="244"/>
        <v>38.28138255472259</v>
      </c>
      <c r="V177" s="4">
        <f t="shared" si="245"/>
        <v>41.952644789601017</v>
      </c>
      <c r="W177" s="4">
        <f t="shared" si="246"/>
        <v>45.647485530468124</v>
      </c>
      <c r="X177" s="4">
        <f t="shared" si="247"/>
        <v>47.650159503766425</v>
      </c>
      <c r="Y177" s="4">
        <f t="shared" si="248"/>
        <v>50.347419149847426</v>
      </c>
      <c r="Z177" s="4">
        <f t="shared" si="249"/>
        <v>52.11988714127331</v>
      </c>
      <c r="AA177" s="4">
        <f t="shared" si="250"/>
        <v>52.663916153904161</v>
      </c>
      <c r="AB177" s="4">
        <f t="shared" si="251"/>
        <v>53.045600168684913</v>
      </c>
      <c r="AC177" s="4">
        <f t="shared" si="252"/>
        <v>53.224404548112652</v>
      </c>
      <c r="AD177" s="4">
        <f t="shared" si="253"/>
        <v>54.273181143944605</v>
      </c>
      <c r="AE177" s="4">
        <f t="shared" si="254"/>
        <v>52.069703864024142</v>
      </c>
      <c r="AF177" s="4">
        <f t="shared" si="255"/>
        <v>48.593535310517986</v>
      </c>
      <c r="AG177" s="4">
        <f t="shared" si="256"/>
        <v>47.384938828380349</v>
      </c>
      <c r="AH177" s="4">
        <f t="shared" si="257"/>
        <v>44.218716061907237</v>
      </c>
      <c r="AJ177" s="4">
        <f t="shared" si="258"/>
        <v>0.3116546430262801</v>
      </c>
      <c r="AK177" s="4">
        <f t="shared" si="259"/>
        <v>-0.48938255472258874</v>
      </c>
      <c r="AL177" s="4">
        <f t="shared" si="260"/>
        <v>-0.4436447896010165</v>
      </c>
      <c r="AM177" s="4">
        <f t="shared" si="261"/>
        <v>-0.59048553046812202</v>
      </c>
      <c r="AN177" s="4">
        <f t="shared" si="262"/>
        <v>0.3878404962335722</v>
      </c>
      <c r="AO177" s="4">
        <f t="shared" si="263"/>
        <v>-0.4794191498474234</v>
      </c>
      <c r="AP177" s="4">
        <f t="shared" si="264"/>
        <v>-0.13888714127330815</v>
      </c>
      <c r="AQ177" s="4">
        <f t="shared" si="265"/>
        <v>-0.64491615390416257</v>
      </c>
      <c r="AR177" s="4">
        <f t="shared" si="266"/>
        <v>-1.0076001686849168</v>
      </c>
      <c r="AS177" s="4">
        <f t="shared" si="267"/>
        <v>-0.45040454811265107</v>
      </c>
      <c r="AT177" s="4">
        <f t="shared" si="268"/>
        <v>-0.4431811439446065</v>
      </c>
      <c r="AU177" s="4">
        <f t="shared" si="269"/>
        <v>-6.9703864024141637E-2</v>
      </c>
      <c r="AV177" s="4">
        <f t="shared" si="270"/>
        <v>0.5004646894820155</v>
      </c>
      <c r="AW177" s="4">
        <f t="shared" si="271"/>
        <v>-0.72493882838035262</v>
      </c>
      <c r="AX177" s="4">
        <f t="shared" si="272"/>
        <v>1.1212839380927662</v>
      </c>
      <c r="AZ177" s="2">
        <f t="shared" si="273"/>
        <v>34.597109183201006</v>
      </c>
      <c r="BA177" s="2">
        <f t="shared" si="274"/>
        <v>38.195965185294639</v>
      </c>
      <c r="BB177" s="2">
        <f t="shared" si="275"/>
        <v>41.686874292705632</v>
      </c>
      <c r="BC177" s="2">
        <f t="shared" si="276"/>
        <v>45.045323313723316</v>
      </c>
      <c r="BD177" s="2">
        <f t="shared" si="277"/>
        <v>47.623297769830067</v>
      </c>
      <c r="BE177" s="2">
        <f t="shared" si="278"/>
        <v>50.315034167051436</v>
      </c>
      <c r="BF177" s="2">
        <f t="shared" si="279"/>
        <v>52.118889114287342</v>
      </c>
      <c r="BG177" s="2">
        <f t="shared" si="280"/>
        <v>52.663761754537219</v>
      </c>
      <c r="BH177" s="2">
        <f t="shared" si="281"/>
        <v>53.045444141466341</v>
      </c>
      <c r="BI177" s="2">
        <f t="shared" si="282"/>
        <v>53.219211311707454</v>
      </c>
      <c r="BJ177" s="2">
        <f t="shared" si="283"/>
        <v>54.228052681400143</v>
      </c>
      <c r="BK177" s="2">
        <f t="shared" si="284"/>
        <v>51.815614694463967</v>
      </c>
      <c r="BL177" s="2">
        <f t="shared" si="285"/>
        <v>48.354165430687488</v>
      </c>
      <c r="BM177" s="2">
        <f t="shared" si="286"/>
        <v>47.005397183099745</v>
      </c>
      <c r="BN177" s="2">
        <f t="shared" si="287"/>
        <v>44.181279265229875</v>
      </c>
      <c r="BP177" s="2" t="str">
        <f t="shared" si="288"/>
        <v/>
      </c>
      <c r="BQ177" s="2" t="str">
        <f t="shared" si="289"/>
        <v/>
      </c>
      <c r="BR177" s="2" t="str">
        <f t="shared" si="290"/>
        <v/>
      </c>
      <c r="BS177" s="2" t="str">
        <f t="shared" si="291"/>
        <v/>
      </c>
      <c r="BT177" s="2" t="str">
        <f t="shared" si="292"/>
        <v/>
      </c>
      <c r="BU177" s="2" t="str">
        <f t="shared" si="293"/>
        <v/>
      </c>
      <c r="BV177" s="2" t="str">
        <f t="shared" si="294"/>
        <v/>
      </c>
      <c r="BW177" s="2" t="str">
        <f t="shared" si="295"/>
        <v/>
      </c>
      <c r="BX177" s="2" t="str">
        <f t="shared" si="296"/>
        <v/>
      </c>
      <c r="BY177" s="2" t="str">
        <f t="shared" si="297"/>
        <v/>
      </c>
      <c r="BZ177" s="2" t="str">
        <f t="shared" si="298"/>
        <v/>
      </c>
      <c r="CA177" s="2" t="str">
        <f t="shared" si="299"/>
        <v/>
      </c>
      <c r="CB177" s="2" t="str">
        <f t="shared" si="300"/>
        <v/>
      </c>
      <c r="CC177" s="2" t="str">
        <f t="shared" si="301"/>
        <v/>
      </c>
      <c r="CD177" s="2" t="str">
        <f t="shared" si="302"/>
        <v/>
      </c>
      <c r="CF177" s="2" t="str">
        <f t="shared" si="303"/>
        <v/>
      </c>
      <c r="CG177" s="2" t="str">
        <f t="shared" si="304"/>
        <v/>
      </c>
      <c r="CH177" s="2" t="str">
        <f t="shared" si="305"/>
        <v/>
      </c>
      <c r="CI177" s="2" t="str">
        <f t="shared" si="306"/>
        <v/>
      </c>
      <c r="CJ177" s="2">
        <f t="shared" si="307"/>
        <v>48.037999999999997</v>
      </c>
      <c r="CK177" s="2">
        <f t="shared" si="308"/>
        <v>49.868000000000002</v>
      </c>
      <c r="CL177" s="2">
        <f t="shared" si="309"/>
        <v>51.981000000000002</v>
      </c>
      <c r="CM177" s="2">
        <f t="shared" si="310"/>
        <v>52.018999999999998</v>
      </c>
      <c r="CN177" s="2">
        <f t="shared" si="311"/>
        <v>52.037999999999997</v>
      </c>
      <c r="CO177" s="2">
        <f t="shared" si="312"/>
        <v>52.774000000000001</v>
      </c>
      <c r="CP177" s="2">
        <f t="shared" si="313"/>
        <v>53.83</v>
      </c>
      <c r="CQ177" s="2" t="str">
        <f t="shared" si="314"/>
        <v/>
      </c>
      <c r="CR177" s="2" t="str">
        <f t="shared" si="315"/>
        <v/>
      </c>
      <c r="CS177" s="2" t="str">
        <f t="shared" si="316"/>
        <v/>
      </c>
      <c r="CT177" s="2" t="str">
        <f t="shared" si="317"/>
        <v/>
      </c>
      <c r="CV177" s="2">
        <f t="shared" si="318"/>
        <v>35.207682124811882</v>
      </c>
      <c r="CW177" s="2">
        <f t="shared" si="319"/>
        <v>43.141163826612285</v>
      </c>
      <c r="CX177" s="2">
        <f t="shared" si="320"/>
        <v>44.265389844079237</v>
      </c>
      <c r="CY177" s="2">
        <f t="shared" si="321"/>
        <v>47.259255904785327</v>
      </c>
      <c r="CZ177" s="2">
        <f t="shared" si="322"/>
        <v>49.13609166136218</v>
      </c>
      <c r="DA177" s="2">
        <f t="shared" si="323"/>
        <v>51.467457845886116</v>
      </c>
      <c r="DB177" s="2">
        <f t="shared" si="324"/>
        <v>55.045748877245515</v>
      </c>
      <c r="DC177" s="2">
        <f t="shared" si="325"/>
        <v>54.522917322834644</v>
      </c>
      <c r="DD177" s="2">
        <f t="shared" si="326"/>
        <v>56.059548730507807</v>
      </c>
      <c r="DE177" s="2">
        <f t="shared" si="327"/>
        <v>56.94836979116311</v>
      </c>
      <c r="DF177" s="2">
        <f t="shared" si="328"/>
        <v>56.229048278443145</v>
      </c>
      <c r="DG177" s="2">
        <f t="shared" si="329"/>
        <v>54.202428013547127</v>
      </c>
      <c r="DH177" s="2">
        <f t="shared" si="330"/>
        <v>52.460560774720264</v>
      </c>
      <c r="DI177" s="2">
        <f t="shared" si="331"/>
        <v>49.646155459931563</v>
      </c>
      <c r="DJ177" s="2">
        <f t="shared" si="332"/>
        <v>46.434126970823137</v>
      </c>
      <c r="DL177" s="2">
        <f t="shared" si="333"/>
        <v>34.593369286083359</v>
      </c>
      <c r="DM177" s="2">
        <f t="shared" si="334"/>
        <v>38.158376986895213</v>
      </c>
      <c r="DN177" s="2">
        <f t="shared" si="335"/>
        <v>41.667805247548621</v>
      </c>
      <c r="DO177" s="2">
        <f t="shared" si="336"/>
        <v>45.028073600166692</v>
      </c>
      <c r="DP177" s="2">
        <f t="shared" si="337"/>
        <v>47.614033344656377</v>
      </c>
      <c r="DQ177" s="2">
        <f t="shared" si="338"/>
        <v>50.307432045045282</v>
      </c>
      <c r="DR177" s="2">
        <f t="shared" si="339"/>
        <v>52.102835804561181</v>
      </c>
      <c r="DS177" s="2">
        <f t="shared" si="340"/>
        <v>52.65540764666531</v>
      </c>
      <c r="DT177" s="2">
        <f t="shared" si="341"/>
        <v>53.030988075116831</v>
      </c>
      <c r="DU177" s="2">
        <f t="shared" si="342"/>
        <v>53.199888144036585</v>
      </c>
      <c r="DV177" s="2">
        <f t="shared" si="343"/>
        <v>54.215878636944637</v>
      </c>
      <c r="DW177" s="2">
        <f t="shared" si="344"/>
        <v>51.79910953637453</v>
      </c>
      <c r="DX177" s="2">
        <f t="shared" si="345"/>
        <v>48.32067821377894</v>
      </c>
      <c r="DY177" s="2">
        <f t="shared" si="346"/>
        <v>46.981888999008916</v>
      </c>
      <c r="DZ177" s="2">
        <f t="shared" si="347"/>
        <v>44.163403892821592</v>
      </c>
      <c r="EB177" s="2">
        <f t="shared" si="348"/>
        <v>0.99391206420918954</v>
      </c>
      <c r="EC177" s="2">
        <f t="shared" si="349"/>
        <v>0.99245639044804923</v>
      </c>
      <c r="ED177" s="2">
        <f t="shared" si="350"/>
        <v>0.99265893200072319</v>
      </c>
      <c r="EE177" s="2">
        <f t="shared" si="351"/>
        <v>0.99226880137901985</v>
      </c>
      <c r="EF177" s="2">
        <f t="shared" si="352"/>
        <v>0.99391322587840347</v>
      </c>
      <c r="EG177" s="2">
        <f t="shared" si="353"/>
        <v>0.99344659230799626</v>
      </c>
      <c r="EH177" s="2">
        <f t="shared" si="354"/>
        <v>0.99454509551261772</v>
      </c>
      <c r="EI177" s="2">
        <f t="shared" si="355"/>
        <v>0.99552660530839032</v>
      </c>
      <c r="EJ177" s="2">
        <f t="shared" si="356"/>
        <v>0.99522675356566581</v>
      </c>
      <c r="EK177" s="2">
        <f t="shared" si="357"/>
        <v>0.99484506808625184</v>
      </c>
      <c r="EL177" s="2">
        <f t="shared" si="358"/>
        <v>0.99395279751663468</v>
      </c>
      <c r="EM177" s="2">
        <f t="shared" si="359"/>
        <v>0.99313234669220496</v>
      </c>
      <c r="EN177" s="2">
        <f t="shared" si="360"/>
        <v>0.99191107080560814</v>
      </c>
      <c r="EO177" s="2">
        <f t="shared" si="361"/>
        <v>0.99117648912538225</v>
      </c>
      <c r="EP177" s="2">
        <f t="shared" si="362"/>
        <v>0.99212789415782987</v>
      </c>
    </row>
    <row r="178" spans="2:146" x14ac:dyDescent="0.25">
      <c r="B178" s="2">
        <v>156</v>
      </c>
      <c r="C178" s="49">
        <v>34.561399999999999</v>
      </c>
      <c r="D178" s="49">
        <v>36.924999999999997</v>
      </c>
      <c r="E178" s="49">
        <v>41.546999999999997</v>
      </c>
      <c r="F178" s="49">
        <v>44.942999999999998</v>
      </c>
      <c r="G178" s="49">
        <v>48.113</v>
      </c>
      <c r="H178" s="49">
        <v>50.377000000000002</v>
      </c>
      <c r="I178" s="49">
        <v>51.735999999999997</v>
      </c>
      <c r="J178" s="49">
        <v>52.414999999999999</v>
      </c>
      <c r="K178" s="49">
        <v>53.094000000000001</v>
      </c>
      <c r="L178" s="49">
        <v>53.094000000000001</v>
      </c>
      <c r="M178" s="49">
        <v>53.264000000000003</v>
      </c>
      <c r="N178" s="49">
        <v>51.698</v>
      </c>
      <c r="O178" s="49">
        <v>48.585000000000001</v>
      </c>
      <c r="P178" s="49">
        <v>46.755000000000003</v>
      </c>
      <c r="Q178" s="49">
        <v>45.320999999999998</v>
      </c>
      <c r="T178" s="4">
        <f t="shared" si="243"/>
        <v>34.560340585972959</v>
      </c>
      <c r="U178" s="4">
        <f t="shared" si="244"/>
        <v>38.17794885233738</v>
      </c>
      <c r="V178" s="4">
        <f t="shared" si="245"/>
        <v>41.746090395792358</v>
      </c>
      <c r="W178" s="4">
        <f t="shared" si="246"/>
        <v>45.250052338664347</v>
      </c>
      <c r="X178" s="4">
        <f t="shared" si="247"/>
        <v>47.524234955640829</v>
      </c>
      <c r="Y178" s="4">
        <f t="shared" si="248"/>
        <v>50.222270505692769</v>
      </c>
      <c r="Z178" s="4">
        <f t="shared" si="249"/>
        <v>52.003244588023463</v>
      </c>
      <c r="AA178" s="4">
        <f t="shared" si="250"/>
        <v>52.535031802775869</v>
      </c>
      <c r="AB178" s="4">
        <f t="shared" si="251"/>
        <v>52.911182333737202</v>
      </c>
      <c r="AC178" s="4">
        <f t="shared" si="252"/>
        <v>53.073768298542106</v>
      </c>
      <c r="AD178" s="4">
        <f t="shared" si="253"/>
        <v>54.136909369181247</v>
      </c>
      <c r="AE178" s="4">
        <f t="shared" si="254"/>
        <v>51.801271899757978</v>
      </c>
      <c r="AF178" s="4">
        <f t="shared" si="255"/>
        <v>48.321328593556807</v>
      </c>
      <c r="AG178" s="4">
        <f t="shared" si="256"/>
        <v>47.135738666048994</v>
      </c>
      <c r="AH178" s="4">
        <f t="shared" si="257"/>
        <v>44.113703167800807</v>
      </c>
      <c r="AJ178" s="4">
        <f t="shared" si="258"/>
        <v>1.0594140270399066E-3</v>
      </c>
      <c r="AK178" s="4">
        <f t="shared" si="259"/>
        <v>-1.2529488523373828</v>
      </c>
      <c r="AL178" s="4">
        <f t="shared" si="260"/>
        <v>-0.19909039579236065</v>
      </c>
      <c r="AM178" s="4">
        <f t="shared" si="261"/>
        <v>-0.30705233866434867</v>
      </c>
      <c r="AN178" s="4">
        <f t="shared" si="262"/>
        <v>0.58876504435917099</v>
      </c>
      <c r="AO178" s="4">
        <f t="shared" si="263"/>
        <v>0.15472949430723304</v>
      </c>
      <c r="AP178" s="4">
        <f t="shared" si="264"/>
        <v>-0.26724458802346618</v>
      </c>
      <c r="AQ178" s="4">
        <f t="shared" si="265"/>
        <v>-0.12003180277586978</v>
      </c>
      <c r="AR178" s="4">
        <f t="shared" si="266"/>
        <v>0.18281766626279961</v>
      </c>
      <c r="AS178" s="4">
        <f t="shared" si="267"/>
        <v>2.0231701457895213E-2</v>
      </c>
      <c r="AT178" s="4">
        <f t="shared" si="268"/>
        <v>-0.87290936918124373</v>
      </c>
      <c r="AU178" s="4">
        <f t="shared" si="269"/>
        <v>-0.10327189975797779</v>
      </c>
      <c r="AV178" s="4">
        <f t="shared" si="270"/>
        <v>0.2636714064431942</v>
      </c>
      <c r="AW178" s="4">
        <f t="shared" si="271"/>
        <v>-0.38073866604899109</v>
      </c>
      <c r="AX178" s="4">
        <f t="shared" si="272"/>
        <v>1.2072968321991908</v>
      </c>
      <c r="AZ178" s="2">
        <f t="shared" si="273"/>
        <v>34.55826177665309</v>
      </c>
      <c r="BA178" s="2">
        <f t="shared" si="274"/>
        <v>38.128931040618738</v>
      </c>
      <c r="BB178" s="2">
        <f t="shared" si="275"/>
        <v>41.608594220913879</v>
      </c>
      <c r="BC178" s="2">
        <f t="shared" si="276"/>
        <v>44.957866184644836</v>
      </c>
      <c r="BD178" s="2">
        <f t="shared" si="277"/>
        <v>47.516079203841386</v>
      </c>
      <c r="BE178" s="2">
        <f t="shared" si="278"/>
        <v>50.21237319331297</v>
      </c>
      <c r="BF178" s="2">
        <f t="shared" si="279"/>
        <v>52.00301068748071</v>
      </c>
      <c r="BG178" s="2">
        <f t="shared" si="280"/>
        <v>52.534996302468784</v>
      </c>
      <c r="BH178" s="2">
        <f t="shared" si="281"/>
        <v>52.911151618647679</v>
      </c>
      <c r="BI178" s="2">
        <f t="shared" si="282"/>
        <v>53.072287071252504</v>
      </c>
      <c r="BJ178" s="2">
        <f t="shared" si="283"/>
        <v>54.12062303827333</v>
      </c>
      <c r="BK178" s="2">
        <f t="shared" si="284"/>
        <v>51.677946895643565</v>
      </c>
      <c r="BL178" s="2">
        <f t="shared" si="285"/>
        <v>48.207993518868093</v>
      </c>
      <c r="BM178" s="2">
        <f t="shared" si="286"/>
        <v>46.893463574489623</v>
      </c>
      <c r="BN178" s="2">
        <f t="shared" si="287"/>
        <v>44.093491704054202</v>
      </c>
      <c r="BP178" s="2" t="str">
        <f t="shared" si="288"/>
        <v/>
      </c>
      <c r="BQ178" s="2" t="str">
        <f t="shared" si="289"/>
        <v/>
      </c>
      <c r="BR178" s="2" t="str">
        <f t="shared" si="290"/>
        <v/>
      </c>
      <c r="BS178" s="2" t="str">
        <f t="shared" si="291"/>
        <v/>
      </c>
      <c r="BT178" s="2" t="str">
        <f t="shared" si="292"/>
        <v/>
      </c>
      <c r="BU178" s="2" t="str">
        <f t="shared" si="293"/>
        <v/>
      </c>
      <c r="BV178" s="2" t="str">
        <f t="shared" si="294"/>
        <v/>
      </c>
      <c r="BW178" s="2" t="str">
        <f t="shared" si="295"/>
        <v/>
      </c>
      <c r="BX178" s="2" t="str">
        <f t="shared" si="296"/>
        <v/>
      </c>
      <c r="BY178" s="2" t="str">
        <f t="shared" si="297"/>
        <v/>
      </c>
      <c r="BZ178" s="2" t="str">
        <f t="shared" si="298"/>
        <v/>
      </c>
      <c r="CA178" s="2" t="str">
        <f t="shared" si="299"/>
        <v/>
      </c>
      <c r="CB178" s="2" t="str">
        <f t="shared" si="300"/>
        <v/>
      </c>
      <c r="CC178" s="2" t="str">
        <f t="shared" si="301"/>
        <v/>
      </c>
      <c r="CD178" s="2" t="str">
        <f t="shared" si="302"/>
        <v/>
      </c>
      <c r="CF178" s="2" t="str">
        <f t="shared" si="303"/>
        <v/>
      </c>
      <c r="CG178" s="2" t="str">
        <f t="shared" si="304"/>
        <v/>
      </c>
      <c r="CH178" s="2" t="str">
        <f t="shared" si="305"/>
        <v/>
      </c>
      <c r="CI178" s="2" t="str">
        <f t="shared" si="306"/>
        <v/>
      </c>
      <c r="CJ178" s="2">
        <f t="shared" si="307"/>
        <v>48.113</v>
      </c>
      <c r="CK178" s="2">
        <f t="shared" si="308"/>
        <v>50.377000000000002</v>
      </c>
      <c r="CL178" s="2">
        <f t="shared" si="309"/>
        <v>51.735999999999997</v>
      </c>
      <c r="CM178" s="2">
        <f t="shared" si="310"/>
        <v>52.414999999999999</v>
      </c>
      <c r="CN178" s="2">
        <f t="shared" si="311"/>
        <v>53.094000000000001</v>
      </c>
      <c r="CO178" s="2">
        <f t="shared" si="312"/>
        <v>53.094000000000001</v>
      </c>
      <c r="CP178" s="2">
        <f t="shared" si="313"/>
        <v>53.264000000000003</v>
      </c>
      <c r="CQ178" s="2" t="str">
        <f t="shared" si="314"/>
        <v/>
      </c>
      <c r="CR178" s="2" t="str">
        <f t="shared" si="315"/>
        <v/>
      </c>
      <c r="CS178" s="2" t="str">
        <f t="shared" si="316"/>
        <v/>
      </c>
      <c r="CT178" s="2" t="str">
        <f t="shared" si="317"/>
        <v/>
      </c>
      <c r="CV178" s="2">
        <f t="shared" si="318"/>
        <v>35.159624727952114</v>
      </c>
      <c r="CW178" s="2">
        <f t="shared" si="319"/>
        <v>43.109631362086581</v>
      </c>
      <c r="CX178" s="2">
        <f t="shared" si="320"/>
        <v>44.204611378002539</v>
      </c>
      <c r="CY178" s="2">
        <f t="shared" si="321"/>
        <v>47.193121986099143</v>
      </c>
      <c r="CZ178" s="2">
        <f t="shared" si="322"/>
        <v>49.055689883036273</v>
      </c>
      <c r="DA178" s="2">
        <f t="shared" si="323"/>
        <v>51.379938484965692</v>
      </c>
      <c r="DB178" s="2">
        <f t="shared" si="324"/>
        <v>54.975501871257492</v>
      </c>
      <c r="DC178" s="2">
        <f t="shared" si="325"/>
        <v>54.431090030695316</v>
      </c>
      <c r="DD178" s="2">
        <f t="shared" si="326"/>
        <v>55.971912235105968</v>
      </c>
      <c r="DE178" s="2">
        <f t="shared" si="327"/>
        <v>56.84863173160592</v>
      </c>
      <c r="DF178" s="2">
        <f t="shared" si="328"/>
        <v>56.120319985029965</v>
      </c>
      <c r="DG178" s="2">
        <f t="shared" si="329"/>
        <v>54.07182594346142</v>
      </c>
      <c r="DH178" s="2">
        <f t="shared" si="330"/>
        <v>52.346757639361343</v>
      </c>
      <c r="DI178" s="2">
        <f t="shared" si="331"/>
        <v>49.529267792022068</v>
      </c>
      <c r="DJ178" s="2">
        <f t="shared" si="332"/>
        <v>46.326322523128027</v>
      </c>
      <c r="DL178" s="2">
        <f t="shared" si="333"/>
        <v>34.554902399457454</v>
      </c>
      <c r="DM178" s="2">
        <f t="shared" si="334"/>
        <v>38.094404093377847</v>
      </c>
      <c r="DN178" s="2">
        <f t="shared" si="335"/>
        <v>41.591085002890857</v>
      </c>
      <c r="DO178" s="2">
        <f t="shared" si="336"/>
        <v>44.941982738861945</v>
      </c>
      <c r="DP178" s="2">
        <f t="shared" si="337"/>
        <v>47.507480170544817</v>
      </c>
      <c r="DQ178" s="2">
        <f t="shared" si="338"/>
        <v>50.205348880586982</v>
      </c>
      <c r="DR178" s="2">
        <f t="shared" si="339"/>
        <v>51.988141636658895</v>
      </c>
      <c r="DS178" s="2">
        <f t="shared" si="340"/>
        <v>52.527225888637446</v>
      </c>
      <c r="DT178" s="2">
        <f t="shared" si="341"/>
        <v>52.897763449852917</v>
      </c>
      <c r="DU178" s="2">
        <f t="shared" si="342"/>
        <v>53.054441144465855</v>
      </c>
      <c r="DV178" s="2">
        <f t="shared" si="343"/>
        <v>54.109527383550571</v>
      </c>
      <c r="DW178" s="2">
        <f t="shared" si="344"/>
        <v>51.662849451225441</v>
      </c>
      <c r="DX178" s="2">
        <f t="shared" si="345"/>
        <v>48.177212076105548</v>
      </c>
      <c r="DY178" s="2">
        <f t="shared" si="346"/>
        <v>46.872064076671293</v>
      </c>
      <c r="DZ178" s="2">
        <f t="shared" si="347"/>
        <v>44.077334021091232</v>
      </c>
      <c r="EB178" s="2">
        <f t="shared" si="348"/>
        <v>0.99444476078137389</v>
      </c>
      <c r="EC178" s="2">
        <f t="shared" si="349"/>
        <v>0.993115576744386</v>
      </c>
      <c r="ED178" s="2">
        <f t="shared" si="350"/>
        <v>0.9933005389998123</v>
      </c>
      <c r="EE178" s="2">
        <f t="shared" si="351"/>
        <v>0.99294426330917573</v>
      </c>
      <c r="EF178" s="2">
        <f t="shared" si="352"/>
        <v>0.99444582137213433</v>
      </c>
      <c r="EG178" s="2">
        <f t="shared" si="353"/>
        <v>0.99401977277867559</v>
      </c>
      <c r="EH178" s="2">
        <f t="shared" si="354"/>
        <v>0.99502267900281682</v>
      </c>
      <c r="EI178" s="2">
        <f t="shared" si="355"/>
        <v>0.99591860907525642</v>
      </c>
      <c r="EJ178" s="2">
        <f t="shared" si="356"/>
        <v>0.99564491840506042</v>
      </c>
      <c r="EK178" s="2">
        <f t="shared" si="357"/>
        <v>0.99529651281958953</v>
      </c>
      <c r="EL178" s="2">
        <f t="shared" si="358"/>
        <v>0.99448194969754744</v>
      </c>
      <c r="EM178" s="2">
        <f t="shared" si="359"/>
        <v>0.99373283862803141</v>
      </c>
      <c r="EN178" s="2">
        <f t="shared" si="360"/>
        <v>0.99261755452829026</v>
      </c>
      <c r="EO178" s="2">
        <f t="shared" si="361"/>
        <v>0.99194661000407935</v>
      </c>
      <c r="EP178" s="2">
        <f t="shared" si="362"/>
        <v>0.99281557778159379</v>
      </c>
    </row>
    <row r="179" spans="2:146" x14ac:dyDescent="0.25">
      <c r="B179" s="2">
        <v>157</v>
      </c>
      <c r="C179" s="49">
        <v>34.736800000000002</v>
      </c>
      <c r="D179" s="49">
        <v>38.189</v>
      </c>
      <c r="E179" s="49">
        <v>41.755000000000003</v>
      </c>
      <c r="F179" s="49">
        <v>44.396000000000001</v>
      </c>
      <c r="G179" s="49">
        <v>46.585000000000001</v>
      </c>
      <c r="H179" s="49">
        <v>49.472000000000001</v>
      </c>
      <c r="I179" s="49">
        <v>52.225999999999999</v>
      </c>
      <c r="J179" s="49">
        <v>51.981000000000002</v>
      </c>
      <c r="K179" s="49">
        <v>52.566000000000003</v>
      </c>
      <c r="L179" s="49">
        <v>53.057000000000002</v>
      </c>
      <c r="M179" s="49">
        <v>54.622999999999998</v>
      </c>
      <c r="N179" s="49">
        <v>51.622999999999998</v>
      </c>
      <c r="O179" s="49">
        <v>48.018999999999998</v>
      </c>
      <c r="P179" s="49">
        <v>48.131999999999998</v>
      </c>
      <c r="Q179" s="49">
        <v>43.83</v>
      </c>
      <c r="T179" s="4">
        <f t="shared" si="243"/>
        <v>34.520600213611011</v>
      </c>
      <c r="U179" s="4">
        <f t="shared" si="244"/>
        <v>38.088466191609186</v>
      </c>
      <c r="V179" s="4">
        <f t="shared" si="245"/>
        <v>41.596432217676188</v>
      </c>
      <c r="W179" s="4">
        <f t="shared" si="246"/>
        <v>45.000542339196222</v>
      </c>
      <c r="X179" s="4">
        <f t="shared" si="247"/>
        <v>47.41113180851687</v>
      </c>
      <c r="Y179" s="4">
        <f t="shared" si="248"/>
        <v>50.112478875836118</v>
      </c>
      <c r="Z179" s="4">
        <f t="shared" si="249"/>
        <v>51.887265518032905</v>
      </c>
      <c r="AA179" s="4">
        <f t="shared" si="250"/>
        <v>52.406276217066704</v>
      </c>
      <c r="AB179" s="4">
        <f t="shared" si="251"/>
        <v>52.776940229667815</v>
      </c>
      <c r="AC179" s="4">
        <f t="shared" si="252"/>
        <v>52.925856841426068</v>
      </c>
      <c r="AD179" s="4">
        <f t="shared" si="253"/>
        <v>54.018645665804314</v>
      </c>
      <c r="AE179" s="4">
        <f t="shared" si="254"/>
        <v>51.595637715834776</v>
      </c>
      <c r="AF179" s="4">
        <f t="shared" si="255"/>
        <v>48.110396575039793</v>
      </c>
      <c r="AG179" s="4">
        <f t="shared" si="256"/>
        <v>46.924244857811097</v>
      </c>
      <c r="AH179" s="4">
        <f t="shared" si="257"/>
        <v>44.016100496397428</v>
      </c>
      <c r="AJ179" s="4">
        <f t="shared" si="258"/>
        <v>0.21619978638899084</v>
      </c>
      <c r="AK179" s="4">
        <f t="shared" si="259"/>
        <v>0.10053380839081427</v>
      </c>
      <c r="AL179" s="4">
        <f t="shared" si="260"/>
        <v>0.1585677823238143</v>
      </c>
      <c r="AM179" s="4">
        <f t="shared" si="261"/>
        <v>-0.60454233919622169</v>
      </c>
      <c r="AN179" s="4">
        <f t="shared" si="262"/>
        <v>-0.82613180851686963</v>
      </c>
      <c r="AO179" s="4">
        <f t="shared" si="263"/>
        <v>-0.6404788758361164</v>
      </c>
      <c r="AP179" s="4">
        <f t="shared" si="264"/>
        <v>0.33873448196709433</v>
      </c>
      <c r="AQ179" s="4">
        <f t="shared" si="265"/>
        <v>-0.4252762170667026</v>
      </c>
      <c r="AR179" s="4">
        <f t="shared" si="266"/>
        <v>-0.21094022966781267</v>
      </c>
      <c r="AS179" s="4">
        <f t="shared" si="267"/>
        <v>0.13114315857393422</v>
      </c>
      <c r="AT179" s="4">
        <f t="shared" si="268"/>
        <v>0.60435433419568341</v>
      </c>
      <c r="AU179" s="4">
        <f t="shared" si="269"/>
        <v>2.736228416522124E-2</v>
      </c>
      <c r="AV179" s="4">
        <f t="shared" si="270"/>
        <v>-9.1396575039794925E-2</v>
      </c>
      <c r="AW179" s="4">
        <f t="shared" si="271"/>
        <v>1.2077551421889012</v>
      </c>
      <c r="AX179" s="4">
        <f t="shared" si="272"/>
        <v>-0.18610049639742954</v>
      </c>
      <c r="AZ179" s="2">
        <f t="shared" si="273"/>
        <v>34.519452186070694</v>
      </c>
      <c r="BA179" s="2">
        <f t="shared" si="274"/>
        <v>38.06214304229313</v>
      </c>
      <c r="BB179" s="2">
        <f t="shared" si="275"/>
        <v>41.530440234995005</v>
      </c>
      <c r="BC179" s="2">
        <f t="shared" si="276"/>
        <v>44.870515251979448</v>
      </c>
      <c r="BD179" s="2">
        <f t="shared" si="277"/>
        <v>47.408905776437365</v>
      </c>
      <c r="BE179" s="2">
        <f t="shared" si="278"/>
        <v>50.109754811455687</v>
      </c>
      <c r="BF179" s="2">
        <f t="shared" si="279"/>
        <v>51.88721599635231</v>
      </c>
      <c r="BG179" s="2">
        <f t="shared" si="280"/>
        <v>52.406268747979546</v>
      </c>
      <c r="BH179" s="2">
        <f t="shared" si="281"/>
        <v>52.776934800441715</v>
      </c>
      <c r="BI179" s="2">
        <f t="shared" si="282"/>
        <v>52.925472717816731</v>
      </c>
      <c r="BJ179" s="2">
        <f t="shared" si="283"/>
        <v>54.013288434841236</v>
      </c>
      <c r="BK179" s="2">
        <f t="shared" si="284"/>
        <v>51.540398353516402</v>
      </c>
      <c r="BL179" s="2">
        <f t="shared" si="285"/>
        <v>48.062037042228489</v>
      </c>
      <c r="BM179" s="2">
        <f t="shared" si="286"/>
        <v>46.781717656677152</v>
      </c>
      <c r="BN179" s="2">
        <f t="shared" si="287"/>
        <v>44.005866951711759</v>
      </c>
      <c r="BP179" s="2" t="str">
        <f t="shared" si="288"/>
        <v/>
      </c>
      <c r="BQ179" s="2" t="str">
        <f t="shared" si="289"/>
        <v/>
      </c>
      <c r="BR179" s="2" t="str">
        <f t="shared" si="290"/>
        <v/>
      </c>
      <c r="BS179" s="2" t="str">
        <f t="shared" si="291"/>
        <v/>
      </c>
      <c r="BT179" s="2" t="str">
        <f t="shared" si="292"/>
        <v/>
      </c>
      <c r="BU179" s="2" t="str">
        <f t="shared" si="293"/>
        <v/>
      </c>
      <c r="BV179" s="2" t="str">
        <f t="shared" si="294"/>
        <v/>
      </c>
      <c r="BW179" s="2" t="str">
        <f t="shared" si="295"/>
        <v/>
      </c>
      <c r="BX179" s="2" t="str">
        <f t="shared" si="296"/>
        <v/>
      </c>
      <c r="BY179" s="2" t="str">
        <f t="shared" si="297"/>
        <v/>
      </c>
      <c r="BZ179" s="2" t="str">
        <f t="shared" si="298"/>
        <v/>
      </c>
      <c r="CA179" s="2" t="str">
        <f t="shared" si="299"/>
        <v/>
      </c>
      <c r="CB179" s="2" t="str">
        <f t="shared" si="300"/>
        <v/>
      </c>
      <c r="CC179" s="2" t="str">
        <f t="shared" si="301"/>
        <v/>
      </c>
      <c r="CD179" s="2" t="str">
        <f t="shared" si="302"/>
        <v/>
      </c>
      <c r="CF179" s="2" t="str">
        <f t="shared" si="303"/>
        <v/>
      </c>
      <c r="CG179" s="2" t="str">
        <f t="shared" si="304"/>
        <v/>
      </c>
      <c r="CH179" s="2" t="str">
        <f t="shared" si="305"/>
        <v/>
      </c>
      <c r="CI179" s="2" t="str">
        <f t="shared" si="306"/>
        <v/>
      </c>
      <c r="CJ179" s="2">
        <f t="shared" si="307"/>
        <v>46.585000000000001</v>
      </c>
      <c r="CK179" s="2">
        <f t="shared" si="308"/>
        <v>49.472000000000001</v>
      </c>
      <c r="CL179" s="2">
        <f t="shared" si="309"/>
        <v>52.225999999999999</v>
      </c>
      <c r="CM179" s="2">
        <f t="shared" si="310"/>
        <v>51.981000000000002</v>
      </c>
      <c r="CN179" s="2">
        <f t="shared" si="311"/>
        <v>52.566000000000003</v>
      </c>
      <c r="CO179" s="2">
        <f t="shared" si="312"/>
        <v>53.057000000000002</v>
      </c>
      <c r="CP179" s="2">
        <f t="shared" si="313"/>
        <v>54.622999999999998</v>
      </c>
      <c r="CQ179" s="2" t="str">
        <f t="shared" si="314"/>
        <v/>
      </c>
      <c r="CR179" s="2" t="str">
        <f t="shared" si="315"/>
        <v/>
      </c>
      <c r="CS179" s="2" t="str">
        <f t="shared" si="316"/>
        <v/>
      </c>
      <c r="CT179" s="2" t="str">
        <f t="shared" si="317"/>
        <v/>
      </c>
      <c r="CV179" s="2">
        <f t="shared" si="318"/>
        <v>35.111567331092346</v>
      </c>
      <c r="CW179" s="2">
        <f t="shared" si="319"/>
        <v>43.078098897560885</v>
      </c>
      <c r="CX179" s="2">
        <f t="shared" si="320"/>
        <v>44.143832911925841</v>
      </c>
      <c r="CY179" s="2">
        <f t="shared" si="321"/>
        <v>47.126988067412952</v>
      </c>
      <c r="CZ179" s="2">
        <f t="shared" si="322"/>
        <v>48.975288104710366</v>
      </c>
      <c r="DA179" s="2">
        <f t="shared" si="323"/>
        <v>51.29241912404526</v>
      </c>
      <c r="DB179" s="2">
        <f t="shared" si="324"/>
        <v>54.90525486526947</v>
      </c>
      <c r="DC179" s="2">
        <f t="shared" si="325"/>
        <v>54.339262738555988</v>
      </c>
      <c r="DD179" s="2">
        <f t="shared" si="326"/>
        <v>55.884275739704123</v>
      </c>
      <c r="DE179" s="2">
        <f t="shared" si="327"/>
        <v>56.748893672048737</v>
      </c>
      <c r="DF179" s="2">
        <f t="shared" si="328"/>
        <v>56.0115916916168</v>
      </c>
      <c r="DG179" s="2">
        <f t="shared" si="329"/>
        <v>53.941223873375719</v>
      </c>
      <c r="DH179" s="2">
        <f t="shared" si="330"/>
        <v>52.232954504002429</v>
      </c>
      <c r="DI179" s="2">
        <f t="shared" si="331"/>
        <v>49.412380124112573</v>
      </c>
      <c r="DJ179" s="2">
        <f t="shared" si="332"/>
        <v>46.218518075432925</v>
      </c>
      <c r="DL179" s="2">
        <f t="shared" si="333"/>
        <v>34.516435512831549</v>
      </c>
      <c r="DM179" s="2">
        <f t="shared" si="334"/>
        <v>38.03043119986048</v>
      </c>
      <c r="DN179" s="2">
        <f t="shared" si="335"/>
        <v>41.514364758233086</v>
      </c>
      <c r="DO179" s="2">
        <f t="shared" si="336"/>
        <v>44.855891877557205</v>
      </c>
      <c r="DP179" s="2">
        <f t="shared" si="337"/>
        <v>47.400926996433256</v>
      </c>
      <c r="DQ179" s="2">
        <f t="shared" si="338"/>
        <v>50.103265716128682</v>
      </c>
      <c r="DR179" s="2">
        <f t="shared" si="339"/>
        <v>51.873447468756623</v>
      </c>
      <c r="DS179" s="2">
        <f t="shared" si="340"/>
        <v>52.399044130609582</v>
      </c>
      <c r="DT179" s="2">
        <f t="shared" si="341"/>
        <v>52.76453882458901</v>
      </c>
      <c r="DU179" s="2">
        <f t="shared" si="342"/>
        <v>52.908994144895132</v>
      </c>
      <c r="DV179" s="2">
        <f t="shared" si="343"/>
        <v>54.00317613015649</v>
      </c>
      <c r="DW179" s="2">
        <f t="shared" si="344"/>
        <v>51.526589366076351</v>
      </c>
      <c r="DX179" s="2">
        <f t="shared" si="345"/>
        <v>48.033745938432148</v>
      </c>
      <c r="DY179" s="2">
        <f t="shared" si="346"/>
        <v>46.762239154333678</v>
      </c>
      <c r="DZ179" s="2">
        <f t="shared" si="347"/>
        <v>43.99126414936088</v>
      </c>
      <c r="EB179" s="2">
        <f t="shared" si="348"/>
        <v>0.99493108392698371</v>
      </c>
      <c r="EC179" s="2">
        <f t="shared" si="349"/>
        <v>0.99371752573032857</v>
      </c>
      <c r="ED179" s="2">
        <f t="shared" si="350"/>
        <v>0.99388641511427278</v>
      </c>
      <c r="EE179" s="2">
        <f t="shared" si="351"/>
        <v>0.99356109420307093</v>
      </c>
      <c r="EF179" s="2">
        <f t="shared" si="352"/>
        <v>0.99493205214346181</v>
      </c>
      <c r="EG179" s="2">
        <f t="shared" si="353"/>
        <v>0.99454309655608553</v>
      </c>
      <c r="EH179" s="2">
        <f t="shared" si="354"/>
        <v>0.99545864040983489</v>
      </c>
      <c r="EI179" s="2">
        <f t="shared" si="355"/>
        <v>0.99627639002101431</v>
      </c>
      <c r="EJ179" s="2">
        <f t="shared" si="356"/>
        <v>0.99602659577073804</v>
      </c>
      <c r="EK179" s="2">
        <f t="shared" si="357"/>
        <v>0.99570859268450407</v>
      </c>
      <c r="EL179" s="2">
        <f t="shared" si="358"/>
        <v>0.99496503369183642</v>
      </c>
      <c r="EM179" s="2">
        <f t="shared" si="359"/>
        <v>0.99428112726861839</v>
      </c>
      <c r="EN179" s="2">
        <f t="shared" si="360"/>
        <v>0.99326275336064451</v>
      </c>
      <c r="EO179" s="2">
        <f t="shared" si="361"/>
        <v>0.99265001274815168</v>
      </c>
      <c r="EP179" s="2">
        <f t="shared" si="362"/>
        <v>0.99344358441579572</v>
      </c>
    </row>
    <row r="180" spans="2:146" x14ac:dyDescent="0.25">
      <c r="B180" s="2">
        <v>158</v>
      </c>
      <c r="C180" s="49">
        <v>34.578899999999997</v>
      </c>
      <c r="D180" s="49">
        <v>37.414999999999999</v>
      </c>
      <c r="E180" s="49">
        <v>41.151000000000003</v>
      </c>
      <c r="F180" s="49">
        <v>44.113</v>
      </c>
      <c r="G180" s="49">
        <v>47.225999999999999</v>
      </c>
      <c r="H180" s="49">
        <v>48.848999999999997</v>
      </c>
      <c r="I180" s="49">
        <v>50.905999999999999</v>
      </c>
      <c r="J180" s="49">
        <v>52.642000000000003</v>
      </c>
      <c r="K180" s="49">
        <v>53.34</v>
      </c>
      <c r="L180" s="49">
        <v>52.755000000000003</v>
      </c>
      <c r="M180" s="49">
        <v>53.679000000000002</v>
      </c>
      <c r="N180" s="49">
        <v>51.509</v>
      </c>
      <c r="O180" s="49">
        <v>48.66</v>
      </c>
      <c r="P180" s="49">
        <v>47.131999999999998</v>
      </c>
      <c r="Q180" s="49">
        <v>43.83</v>
      </c>
      <c r="T180" s="4">
        <f t="shared" si="243"/>
        <v>34.481272325552766</v>
      </c>
      <c r="U180" s="4">
        <f t="shared" si="244"/>
        <v>38.008809938353401</v>
      </c>
      <c r="V180" s="4">
        <f t="shared" si="245"/>
        <v>41.481786180314842</v>
      </c>
      <c r="W180" s="4">
        <f t="shared" si="246"/>
        <v>44.836330926972785</v>
      </c>
      <c r="X180" s="4">
        <f t="shared" si="247"/>
        <v>47.302320909412522</v>
      </c>
      <c r="Y180" s="4">
        <f t="shared" si="248"/>
        <v>50.007851253079977</v>
      </c>
      <c r="Z180" s="4">
        <f t="shared" si="249"/>
        <v>51.771509002267763</v>
      </c>
      <c r="AA180" s="4">
        <f t="shared" si="250"/>
        <v>52.277578398631682</v>
      </c>
      <c r="AB180" s="4">
        <f t="shared" si="251"/>
        <v>52.642789538744751</v>
      </c>
      <c r="AC180" s="4">
        <f t="shared" si="252"/>
        <v>52.778850993381546</v>
      </c>
      <c r="AD180" s="4">
        <f t="shared" si="253"/>
        <v>53.907646784144234</v>
      </c>
      <c r="AE180" s="4">
        <f t="shared" si="254"/>
        <v>51.42579291987424</v>
      </c>
      <c r="AF180" s="4">
        <f t="shared" si="255"/>
        <v>47.934875408382133</v>
      </c>
      <c r="AG180" s="4">
        <f t="shared" si="256"/>
        <v>46.747415716220722</v>
      </c>
      <c r="AH180" s="4">
        <f t="shared" si="257"/>
        <v>43.923249252922623</v>
      </c>
      <c r="AJ180" s="4">
        <f t="shared" si="258"/>
        <v>9.7627674447231527E-2</v>
      </c>
      <c r="AK180" s="4">
        <f t="shared" si="259"/>
        <v>-0.59380993835340234</v>
      </c>
      <c r="AL180" s="4">
        <f t="shared" si="260"/>
        <v>-0.33078618031483842</v>
      </c>
      <c r="AM180" s="4">
        <f t="shared" si="261"/>
        <v>-0.72333092697278545</v>
      </c>
      <c r="AN180" s="4">
        <f t="shared" si="262"/>
        <v>-7.6320909412523008E-2</v>
      </c>
      <c r="AO180" s="4">
        <f t="shared" si="263"/>
        <v>-1.1588512530799804</v>
      </c>
      <c r="AP180" s="4">
        <f t="shared" si="264"/>
        <v>-0.86550900226776406</v>
      </c>
      <c r="AQ180" s="4">
        <f t="shared" si="265"/>
        <v>0.36442160136832058</v>
      </c>
      <c r="AR180" s="4">
        <f t="shared" si="266"/>
        <v>0.69721046125525277</v>
      </c>
      <c r="AS180" s="4">
        <f t="shared" si="267"/>
        <v>-2.3850993381543617E-2</v>
      </c>
      <c r="AT180" s="4">
        <f t="shared" si="268"/>
        <v>-0.22864678414423167</v>
      </c>
      <c r="AU180" s="4">
        <f t="shared" si="269"/>
        <v>8.3207080125760058E-2</v>
      </c>
      <c r="AV180" s="4">
        <f t="shared" si="270"/>
        <v>0.72512459161786325</v>
      </c>
      <c r="AW180" s="4">
        <f t="shared" si="271"/>
        <v>0.38458428377927589</v>
      </c>
      <c r="AX180" s="4">
        <f t="shared" si="272"/>
        <v>-9.3249252922625203E-2</v>
      </c>
      <c r="AZ180" s="2">
        <f t="shared" si="273"/>
        <v>34.480676736710862</v>
      </c>
      <c r="BA180" s="2">
        <f t="shared" si="274"/>
        <v>37.995581822983304</v>
      </c>
      <c r="BB180" s="2">
        <f t="shared" si="275"/>
        <v>41.452402347168004</v>
      </c>
      <c r="BC180" s="2">
        <f t="shared" si="276"/>
        <v>44.783262513086768</v>
      </c>
      <c r="BD180" s="2">
        <f t="shared" si="277"/>
        <v>47.301774728778334</v>
      </c>
      <c r="BE180" s="2">
        <f t="shared" si="278"/>
        <v>50.007176035190859</v>
      </c>
      <c r="BF180" s="2">
        <f t="shared" si="279"/>
        <v>51.771499530419767</v>
      </c>
      <c r="BG180" s="2">
        <f t="shared" si="280"/>
        <v>52.277576960655253</v>
      </c>
      <c r="BH180" s="2">
        <f t="shared" si="281"/>
        <v>52.642788677039391</v>
      </c>
      <c r="BI180" s="2">
        <f t="shared" si="282"/>
        <v>52.778760423044986</v>
      </c>
      <c r="BJ180" s="2">
        <f t="shared" si="283"/>
        <v>53.906040575773119</v>
      </c>
      <c r="BK180" s="2">
        <f t="shared" si="284"/>
        <v>51.40295909282105</v>
      </c>
      <c r="BL180" s="2">
        <f t="shared" si="285"/>
        <v>47.916279269281056</v>
      </c>
      <c r="BM180" s="2">
        <f t="shared" si="286"/>
        <v>46.67014295929954</v>
      </c>
      <c r="BN180" s="2">
        <f t="shared" si="287"/>
        <v>43.918389841717826</v>
      </c>
      <c r="BP180" s="2" t="str">
        <f t="shared" si="288"/>
        <v/>
      </c>
      <c r="BQ180" s="2" t="str">
        <f t="shared" si="289"/>
        <v/>
      </c>
      <c r="BR180" s="2" t="str">
        <f t="shared" si="290"/>
        <v/>
      </c>
      <c r="BS180" s="2" t="str">
        <f t="shared" si="291"/>
        <v/>
      </c>
      <c r="BT180" s="2" t="str">
        <f t="shared" si="292"/>
        <v/>
      </c>
      <c r="BU180" s="2" t="str">
        <f t="shared" si="293"/>
        <v/>
      </c>
      <c r="BV180" s="2" t="str">
        <f t="shared" si="294"/>
        <v/>
      </c>
      <c r="BW180" s="2" t="str">
        <f t="shared" si="295"/>
        <v/>
      </c>
      <c r="BX180" s="2" t="str">
        <f t="shared" si="296"/>
        <v/>
      </c>
      <c r="BY180" s="2" t="str">
        <f t="shared" si="297"/>
        <v/>
      </c>
      <c r="BZ180" s="2" t="str">
        <f t="shared" si="298"/>
        <v/>
      </c>
      <c r="CA180" s="2" t="str">
        <f t="shared" si="299"/>
        <v/>
      </c>
      <c r="CB180" s="2" t="str">
        <f t="shared" si="300"/>
        <v/>
      </c>
      <c r="CC180" s="2" t="str">
        <f t="shared" si="301"/>
        <v/>
      </c>
      <c r="CD180" s="2" t="str">
        <f t="shared" si="302"/>
        <v/>
      </c>
      <c r="CF180" s="2" t="str">
        <f t="shared" si="303"/>
        <v/>
      </c>
      <c r="CG180" s="2" t="str">
        <f t="shared" si="304"/>
        <v/>
      </c>
      <c r="CH180" s="2">
        <f t="shared" si="305"/>
        <v>41.151000000000003</v>
      </c>
      <c r="CI180" s="2">
        <f t="shared" si="306"/>
        <v>44.113</v>
      </c>
      <c r="CJ180" s="2">
        <f t="shared" si="307"/>
        <v>47.225999999999999</v>
      </c>
      <c r="CK180" s="2">
        <f t="shared" si="308"/>
        <v>48.848999999999997</v>
      </c>
      <c r="CL180" s="2">
        <f t="shared" si="309"/>
        <v>50.905999999999999</v>
      </c>
      <c r="CM180" s="2">
        <f t="shared" si="310"/>
        <v>52.642000000000003</v>
      </c>
      <c r="CN180" s="2">
        <f t="shared" si="311"/>
        <v>53.34</v>
      </c>
      <c r="CO180" s="2">
        <f t="shared" si="312"/>
        <v>52.755000000000003</v>
      </c>
      <c r="CP180" s="2">
        <f t="shared" si="313"/>
        <v>53.679000000000002</v>
      </c>
      <c r="CQ180" s="2">
        <f t="shared" si="314"/>
        <v>51.509</v>
      </c>
      <c r="CR180" s="2">
        <f t="shared" si="315"/>
        <v>48.66</v>
      </c>
      <c r="CS180" s="2" t="str">
        <f t="shared" si="316"/>
        <v/>
      </c>
      <c r="CT180" s="2">
        <f t="shared" si="317"/>
        <v>43.83</v>
      </c>
      <c r="CV180" s="2">
        <f t="shared" si="318"/>
        <v>35.063509934232584</v>
      </c>
      <c r="CW180" s="2">
        <f t="shared" si="319"/>
        <v>43.046566433035188</v>
      </c>
      <c r="CX180" s="2">
        <f t="shared" si="320"/>
        <v>44.083054445849143</v>
      </c>
      <c r="CY180" s="2">
        <f t="shared" si="321"/>
        <v>47.060854148726769</v>
      </c>
      <c r="CZ180" s="2">
        <f t="shared" si="322"/>
        <v>48.894886326384459</v>
      </c>
      <c r="DA180" s="2">
        <f t="shared" si="323"/>
        <v>51.204899763124828</v>
      </c>
      <c r="DB180" s="2">
        <f t="shared" si="324"/>
        <v>54.835007859281447</v>
      </c>
      <c r="DC180" s="2">
        <f t="shared" si="325"/>
        <v>54.247435446416652</v>
      </c>
      <c r="DD180" s="2">
        <f t="shared" si="326"/>
        <v>55.796639244302284</v>
      </c>
      <c r="DE180" s="2">
        <f t="shared" si="327"/>
        <v>56.649155612491548</v>
      </c>
      <c r="DF180" s="2">
        <f t="shared" si="328"/>
        <v>55.902863398203621</v>
      </c>
      <c r="DG180" s="2">
        <f t="shared" si="329"/>
        <v>53.810621803290005</v>
      </c>
      <c r="DH180" s="2">
        <f t="shared" si="330"/>
        <v>52.119151368643514</v>
      </c>
      <c r="DI180" s="2">
        <f t="shared" si="331"/>
        <v>49.295492456203078</v>
      </c>
      <c r="DJ180" s="2">
        <f t="shared" si="332"/>
        <v>46.110713627737823</v>
      </c>
      <c r="DL180" s="2">
        <f t="shared" si="333"/>
        <v>34.477968626205652</v>
      </c>
      <c r="DM180" s="2">
        <f t="shared" si="334"/>
        <v>37.966458306343114</v>
      </c>
      <c r="DN180" s="2">
        <f t="shared" si="335"/>
        <v>41.437644513575322</v>
      </c>
      <c r="DO180" s="2">
        <f t="shared" si="336"/>
        <v>44.769801016252458</v>
      </c>
      <c r="DP180" s="2">
        <f t="shared" si="337"/>
        <v>47.294373822321703</v>
      </c>
      <c r="DQ180" s="2">
        <f t="shared" si="338"/>
        <v>50.001182551670382</v>
      </c>
      <c r="DR180" s="2">
        <f t="shared" si="339"/>
        <v>51.758753300854337</v>
      </c>
      <c r="DS180" s="2">
        <f t="shared" si="340"/>
        <v>52.270862372581718</v>
      </c>
      <c r="DT180" s="2">
        <f t="shared" si="341"/>
        <v>52.631314199325104</v>
      </c>
      <c r="DU180" s="2">
        <f t="shared" si="342"/>
        <v>52.763547145324409</v>
      </c>
      <c r="DV180" s="2">
        <f t="shared" si="343"/>
        <v>53.896824876762416</v>
      </c>
      <c r="DW180" s="2">
        <f t="shared" si="344"/>
        <v>51.390329280927254</v>
      </c>
      <c r="DX180" s="2">
        <f t="shared" si="345"/>
        <v>47.890279800758755</v>
      </c>
      <c r="DY180" s="2">
        <f t="shared" si="346"/>
        <v>46.652414231996062</v>
      </c>
      <c r="DZ180" s="2">
        <f t="shared" si="347"/>
        <v>43.905194277630528</v>
      </c>
      <c r="EB180" s="2">
        <f t="shared" si="348"/>
        <v>0.99537503081664147</v>
      </c>
      <c r="EC180" s="2">
        <f t="shared" si="349"/>
        <v>0.99426714630596824</v>
      </c>
      <c r="ED180" s="2">
        <f t="shared" si="350"/>
        <v>0.99442134339459487</v>
      </c>
      <c r="EE180" s="2">
        <f t="shared" si="351"/>
        <v>0.99412431922965627</v>
      </c>
      <c r="EF180" s="2">
        <f t="shared" si="352"/>
        <v>0.99537591462869079</v>
      </c>
      <c r="EG180" s="2">
        <f t="shared" si="353"/>
        <v>0.99502085418116337</v>
      </c>
      <c r="EH180" s="2">
        <f t="shared" si="354"/>
        <v>0.99585657515548875</v>
      </c>
      <c r="EI180" s="2">
        <f t="shared" si="355"/>
        <v>0.99660291432559656</v>
      </c>
      <c r="EJ180" s="2">
        <f t="shared" si="356"/>
        <v>0.99637494489468126</v>
      </c>
      <c r="EK180" s="2">
        <f t="shared" si="357"/>
        <v>0.99608471160974321</v>
      </c>
      <c r="EL180" s="2">
        <f t="shared" si="358"/>
        <v>0.99540602091525077</v>
      </c>
      <c r="EM180" s="2">
        <f t="shared" si="359"/>
        <v>0.99478170023784485</v>
      </c>
      <c r="EN180" s="2">
        <f t="shared" si="360"/>
        <v>0.99385191342301715</v>
      </c>
      <c r="EO180" s="2">
        <f t="shared" si="361"/>
        <v>0.99329239401955238</v>
      </c>
      <c r="EP180" s="2">
        <f t="shared" si="362"/>
        <v>0.99401702638126788</v>
      </c>
    </row>
    <row r="181" spans="2:146" x14ac:dyDescent="0.25">
      <c r="B181" s="2">
        <v>159</v>
      </c>
      <c r="C181" s="49">
        <v>35.350900000000003</v>
      </c>
      <c r="D181" s="49">
        <v>38.075000000000003</v>
      </c>
      <c r="E181" s="49">
        <v>42.585000000000001</v>
      </c>
      <c r="F181" s="49">
        <v>45.433999999999997</v>
      </c>
      <c r="G181" s="49">
        <v>47.094000000000001</v>
      </c>
      <c r="H181" s="49">
        <v>49.774000000000001</v>
      </c>
      <c r="I181" s="49">
        <v>52.075000000000003</v>
      </c>
      <c r="J181" s="49">
        <v>52.302</v>
      </c>
      <c r="K181" s="49">
        <v>52.66</v>
      </c>
      <c r="L181" s="49">
        <v>53.472000000000001</v>
      </c>
      <c r="M181" s="49">
        <v>54.075000000000003</v>
      </c>
      <c r="N181" s="49">
        <v>51.472000000000001</v>
      </c>
      <c r="O181" s="49">
        <v>48.037999999999997</v>
      </c>
      <c r="P181" s="49">
        <v>45.603999999999999</v>
      </c>
      <c r="Q181" s="49">
        <v>43.962000000000003</v>
      </c>
      <c r="T181" s="4">
        <f t="shared" si="243"/>
        <v>34.4422223685795</v>
      </c>
      <c r="U181" s="4">
        <f t="shared" si="244"/>
        <v>37.935450107469642</v>
      </c>
      <c r="V181" s="4">
        <f t="shared" si="245"/>
        <v>41.386609200025312</v>
      </c>
      <c r="W181" s="4">
        <f t="shared" si="246"/>
        <v>44.715964523121436</v>
      </c>
      <c r="X181" s="4">
        <f t="shared" si="247"/>
        <v>47.194803903385221</v>
      </c>
      <c r="Y181" s="4">
        <f t="shared" si="248"/>
        <v>49.904784797754786</v>
      </c>
      <c r="Z181" s="4">
        <f t="shared" si="249"/>
        <v>51.655857729081227</v>
      </c>
      <c r="AA181" s="4">
        <f t="shared" si="250"/>
        <v>52.148919142291028</v>
      </c>
      <c r="AB181" s="4" t="e">
        <f t="shared" si="251"/>
        <v>#N/A</v>
      </c>
      <c r="AC181" s="4">
        <f t="shared" si="252"/>
        <v>52.632162290824041</v>
      </c>
      <c r="AD181" s="4">
        <f t="shared" si="253"/>
        <v>53.799310818946807</v>
      </c>
      <c r="AE181" s="4">
        <f t="shared" si="254"/>
        <v>51.274330416038737</v>
      </c>
      <c r="AF181" s="4">
        <f t="shared" si="255"/>
        <v>47.777149166563824</v>
      </c>
      <c r="AG181" s="4">
        <f t="shared" si="256"/>
        <v>46.597333966320519</v>
      </c>
      <c r="AH181" s="4">
        <f t="shared" si="257"/>
        <v>43.833210649872939</v>
      </c>
      <c r="AJ181" s="4">
        <f t="shared" si="258"/>
        <v>0.90867763142050251</v>
      </c>
      <c r="AK181" s="4">
        <f t="shared" si="259"/>
        <v>0.13954989253036132</v>
      </c>
      <c r="AL181" s="4">
        <f t="shared" si="260"/>
        <v>1.198390799974689</v>
      </c>
      <c r="AM181" s="4">
        <f t="shared" si="261"/>
        <v>0.71803547687856195</v>
      </c>
      <c r="AN181" s="4">
        <f t="shared" si="262"/>
        <v>-0.10080390338521994</v>
      </c>
      <c r="AO181" s="4">
        <f t="shared" si="263"/>
        <v>-0.13078479775478513</v>
      </c>
      <c r="AP181" s="4">
        <f t="shared" si="264"/>
        <v>0.41914227091877621</v>
      </c>
      <c r="AQ181" s="4">
        <f t="shared" si="265"/>
        <v>0.15308085770897151</v>
      </c>
      <c r="AR181" s="4">
        <f t="shared" si="266"/>
        <v>0</v>
      </c>
      <c r="AS181" s="4">
        <f t="shared" si="267"/>
        <v>0.8398377091759599</v>
      </c>
      <c r="AT181" s="4">
        <f t="shared" si="268"/>
        <v>0.2756891810531954</v>
      </c>
      <c r="AU181" s="4">
        <f t="shared" si="269"/>
        <v>0.19766958396126455</v>
      </c>
      <c r="AV181" s="4">
        <f t="shared" si="270"/>
        <v>0.26085083343617299</v>
      </c>
      <c r="AW181" s="4">
        <f t="shared" si="271"/>
        <v>-0.99333396632052029</v>
      </c>
      <c r="AX181" s="4">
        <f t="shared" si="272"/>
        <v>0.12878935012706449</v>
      </c>
      <c r="AZ181" s="2">
        <f t="shared" si="273"/>
        <v>34.44193210176023</v>
      </c>
      <c r="BA181" s="2">
        <f t="shared" si="274"/>
        <v>37.929229478504183</v>
      </c>
      <c r="BB181" s="2">
        <f t="shared" si="275"/>
        <v>41.374471331354371</v>
      </c>
      <c r="BC181" s="2">
        <f t="shared" si="276"/>
        <v>44.696100534714162</v>
      </c>
      <c r="BD181" s="2">
        <f t="shared" si="277"/>
        <v>47.19468343346113</v>
      </c>
      <c r="BE181" s="2">
        <f t="shared" si="278"/>
        <v>49.904634068693298</v>
      </c>
      <c r="BF181" s="2">
        <f t="shared" si="279"/>
        <v>51.655856092455906</v>
      </c>
      <c r="BG181" s="2">
        <f t="shared" si="280"/>
        <v>52.148918888962072</v>
      </c>
      <c r="BH181" s="2" t="e">
        <f t="shared" si="281"/>
        <v>#N/A</v>
      </c>
      <c r="BI181" s="2">
        <f t="shared" si="282"/>
        <v>52.632142874516312</v>
      </c>
      <c r="BJ181" s="2">
        <f t="shared" si="283"/>
        <v>53.798871876279037</v>
      </c>
      <c r="BK181" s="2">
        <f t="shared" si="284"/>
        <v>51.265619952017587</v>
      </c>
      <c r="BL181" s="2">
        <f t="shared" si="285"/>
        <v>47.770704708475002</v>
      </c>
      <c r="BM181" s="2">
        <f t="shared" si="286"/>
        <v>46.558724418307918</v>
      </c>
      <c r="BN181" s="2">
        <f t="shared" si="287"/>
        <v>43.831046584139479</v>
      </c>
      <c r="BP181" s="2" t="str">
        <f t="shared" si="288"/>
        <v/>
      </c>
      <c r="BQ181" s="2" t="str">
        <f t="shared" si="289"/>
        <v/>
      </c>
      <c r="BR181" s="2" t="str">
        <f t="shared" si="290"/>
        <v/>
      </c>
      <c r="BS181" s="2" t="str">
        <f t="shared" si="291"/>
        <v/>
      </c>
      <c r="BT181" s="2" t="str">
        <f t="shared" si="292"/>
        <v/>
      </c>
      <c r="BU181" s="2" t="str">
        <f t="shared" si="293"/>
        <v/>
      </c>
      <c r="BV181" s="2" t="str">
        <f t="shared" si="294"/>
        <v/>
      </c>
      <c r="BW181" s="2" t="str">
        <f t="shared" si="295"/>
        <v/>
      </c>
      <c r="BX181" s="2" t="str">
        <f t="shared" si="296"/>
        <v/>
      </c>
      <c r="BY181" s="2" t="str">
        <f t="shared" si="297"/>
        <v/>
      </c>
      <c r="BZ181" s="2" t="str">
        <f t="shared" si="298"/>
        <v/>
      </c>
      <c r="CA181" s="2" t="str">
        <f t="shared" si="299"/>
        <v/>
      </c>
      <c r="CB181" s="2" t="str">
        <f t="shared" si="300"/>
        <v/>
      </c>
      <c r="CC181" s="2" t="str">
        <f t="shared" si="301"/>
        <v/>
      </c>
      <c r="CD181" s="2" t="str">
        <f t="shared" si="302"/>
        <v/>
      </c>
      <c r="CF181" s="2" t="str">
        <f t="shared" si="303"/>
        <v/>
      </c>
      <c r="CG181" s="2">
        <f t="shared" si="304"/>
        <v>38.075000000000003</v>
      </c>
      <c r="CH181" s="2">
        <f t="shared" si="305"/>
        <v>42.585000000000001</v>
      </c>
      <c r="CI181" s="2">
        <f t="shared" si="306"/>
        <v>45.433999999999997</v>
      </c>
      <c r="CJ181" s="2">
        <f t="shared" si="307"/>
        <v>47.094000000000001</v>
      </c>
      <c r="CK181" s="2">
        <f t="shared" si="308"/>
        <v>49.774000000000001</v>
      </c>
      <c r="CL181" s="2">
        <f t="shared" si="309"/>
        <v>52.075000000000003</v>
      </c>
      <c r="CM181" s="2">
        <f t="shared" si="310"/>
        <v>52.302</v>
      </c>
      <c r="CN181" s="2" t="str">
        <f t="shared" si="311"/>
        <v/>
      </c>
      <c r="CO181" s="2">
        <f t="shared" si="312"/>
        <v>53.472000000000001</v>
      </c>
      <c r="CP181" s="2">
        <f t="shared" si="313"/>
        <v>54.075000000000003</v>
      </c>
      <c r="CQ181" s="2">
        <f t="shared" si="314"/>
        <v>51.472000000000001</v>
      </c>
      <c r="CR181" s="2">
        <f t="shared" si="315"/>
        <v>48.037999999999997</v>
      </c>
      <c r="CS181" s="2" t="str">
        <f t="shared" si="316"/>
        <v/>
      </c>
      <c r="CT181" s="2">
        <f t="shared" si="317"/>
        <v>43.962000000000003</v>
      </c>
      <c r="CV181" s="2">
        <f t="shared" si="318"/>
        <v>35.015452537372816</v>
      </c>
      <c r="CW181" s="2">
        <f t="shared" si="319"/>
        <v>43.015033968509492</v>
      </c>
      <c r="CX181" s="2">
        <f t="shared" si="320"/>
        <v>44.022275979772452</v>
      </c>
      <c r="CY181" s="2">
        <f t="shared" si="321"/>
        <v>46.994720230040585</v>
      </c>
      <c r="CZ181" s="2">
        <f t="shared" si="322"/>
        <v>48.814484548058552</v>
      </c>
      <c r="DA181" s="2">
        <f t="shared" si="323"/>
        <v>51.117380402204404</v>
      </c>
      <c r="DB181" s="2">
        <f t="shared" si="324"/>
        <v>54.764760853293424</v>
      </c>
      <c r="DC181" s="2">
        <f t="shared" si="325"/>
        <v>54.155608154277324</v>
      </c>
      <c r="DD181" s="2">
        <f t="shared" si="326"/>
        <v>55.709002748900446</v>
      </c>
      <c r="DE181" s="2">
        <f t="shared" si="327"/>
        <v>56.549417552934358</v>
      </c>
      <c r="DF181" s="2">
        <f t="shared" si="328"/>
        <v>55.794135104790449</v>
      </c>
      <c r="DG181" s="2">
        <f t="shared" si="329"/>
        <v>53.680019733204304</v>
      </c>
      <c r="DH181" s="2">
        <f t="shared" si="330"/>
        <v>52.005348233284593</v>
      </c>
      <c r="DI181" s="2">
        <f t="shared" si="331"/>
        <v>49.178604788293583</v>
      </c>
      <c r="DJ181" s="2">
        <f t="shared" si="332"/>
        <v>46.002909180042714</v>
      </c>
      <c r="DL181" s="2">
        <f t="shared" si="333"/>
        <v>34.439501739579747</v>
      </c>
      <c r="DM181" s="2">
        <f t="shared" si="334"/>
        <v>37.902485412825754</v>
      </c>
      <c r="DN181" s="2">
        <f t="shared" si="335"/>
        <v>41.360924268917557</v>
      </c>
      <c r="DO181" s="2">
        <f t="shared" si="336"/>
        <v>44.683710154947718</v>
      </c>
      <c r="DP181" s="2">
        <f t="shared" si="337"/>
        <v>47.187820648210142</v>
      </c>
      <c r="DQ181" s="2">
        <f t="shared" si="338"/>
        <v>49.899099387212075</v>
      </c>
      <c r="DR181" s="2">
        <f t="shared" si="339"/>
        <v>51.644059132952059</v>
      </c>
      <c r="DS181" s="2">
        <f t="shared" si="340"/>
        <v>52.142680614553854</v>
      </c>
      <c r="DT181" s="2">
        <f t="shared" si="341"/>
        <v>52.498089574061197</v>
      </c>
      <c r="DU181" s="2">
        <f t="shared" si="342"/>
        <v>52.618100145753687</v>
      </c>
      <c r="DV181" s="2">
        <f t="shared" si="343"/>
        <v>53.790473623368342</v>
      </c>
      <c r="DW181" s="2">
        <f t="shared" si="344"/>
        <v>51.254069195778165</v>
      </c>
      <c r="DX181" s="2">
        <f t="shared" si="345"/>
        <v>47.746813663085362</v>
      </c>
      <c r="DY181" s="2">
        <f t="shared" si="346"/>
        <v>46.542589309658439</v>
      </c>
      <c r="DZ181" s="2">
        <f t="shared" si="347"/>
        <v>43.819124405900176</v>
      </c>
      <c r="EB181" s="2">
        <f t="shared" si="348"/>
        <v>0.99578026076220627</v>
      </c>
      <c r="EC181" s="2">
        <f t="shared" si="349"/>
        <v>0.99476893659059729</v>
      </c>
      <c r="ED181" s="2">
        <f t="shared" si="350"/>
        <v>0.99490970607847218</v>
      </c>
      <c r="EE181" s="2">
        <f t="shared" si="351"/>
        <v>0.99463854359616122</v>
      </c>
      <c r="EF181" s="2">
        <f t="shared" si="352"/>
        <v>0.99578106746474937</v>
      </c>
      <c r="EG181" s="2">
        <f t="shared" si="353"/>
        <v>0.99545697469375749</v>
      </c>
      <c r="EH181" s="2">
        <f t="shared" si="354"/>
        <v>0.99621977344808099</v>
      </c>
      <c r="EI181" s="2">
        <f t="shared" si="355"/>
        <v>0.99690089469933196</v>
      </c>
      <c r="EJ181" s="2">
        <f t="shared" si="356"/>
        <v>0.99669285558552989</v>
      </c>
      <c r="EK181" s="2">
        <f t="shared" si="357"/>
        <v>0.99642798397886356</v>
      </c>
      <c r="EL181" s="2">
        <f t="shared" si="358"/>
        <v>0.9958085470082817</v>
      </c>
      <c r="EM181" s="2">
        <f t="shared" si="359"/>
        <v>0.99523866787008919</v>
      </c>
      <c r="EN181" s="2">
        <f t="shared" si="360"/>
        <v>0.99438984350230963</v>
      </c>
      <c r="EO181" s="2">
        <f t="shared" si="361"/>
        <v>0.99387897803322667</v>
      </c>
      <c r="EP181" s="2">
        <f t="shared" si="362"/>
        <v>0.99454058917322363</v>
      </c>
    </row>
    <row r="182" spans="2:146" x14ac:dyDescent="0.25">
      <c r="B182" s="2">
        <v>160</v>
      </c>
      <c r="C182" s="49">
        <v>34.298200000000001</v>
      </c>
      <c r="D182" s="49">
        <v>38.848999999999997</v>
      </c>
      <c r="E182" s="49">
        <v>41.735999999999997</v>
      </c>
      <c r="F182" s="49">
        <v>45.113</v>
      </c>
      <c r="G182" s="49">
        <v>46.924999999999997</v>
      </c>
      <c r="H182" s="49">
        <v>50.057000000000002</v>
      </c>
      <c r="I182" s="49">
        <v>51.868000000000002</v>
      </c>
      <c r="J182" s="49">
        <v>52.603999999999999</v>
      </c>
      <c r="K182" s="49">
        <v>52.905999999999999</v>
      </c>
      <c r="L182" s="49">
        <v>51.283000000000001</v>
      </c>
      <c r="M182" s="49">
        <v>54.396000000000001</v>
      </c>
      <c r="N182" s="49">
        <v>51.057000000000002</v>
      </c>
      <c r="O182" s="49">
        <v>47.131999999999998</v>
      </c>
      <c r="P182" s="49">
        <v>47.037999999999997</v>
      </c>
      <c r="Q182" s="49">
        <v>43.566000000000003</v>
      </c>
      <c r="T182" s="4">
        <f t="shared" si="243"/>
        <v>34.403348164430611</v>
      </c>
      <c r="U182" s="4">
        <f t="shared" si="244"/>
        <v>37.865806920385459</v>
      </c>
      <c r="V182" s="4">
        <f t="shared" si="245"/>
        <v>41.301290170707496</v>
      </c>
      <c r="W182" s="4">
        <f t="shared" si="246"/>
        <v>44.61584148293786</v>
      </c>
      <c r="X182" s="4">
        <f t="shared" si="247"/>
        <v>47.087653280179602</v>
      </c>
      <c r="Y182" s="4">
        <f t="shared" si="248"/>
        <v>49.802156599345373</v>
      </c>
      <c r="Z182" s="4">
        <f t="shared" si="249"/>
        <v>51.540281042640423</v>
      </c>
      <c r="AA182" s="4" t="e">
        <f t="shared" si="250"/>
        <v>#N/A</v>
      </c>
      <c r="AB182" s="4" t="e">
        <f t="shared" si="251"/>
        <v>#N/A</v>
      </c>
      <c r="AC182" s="4">
        <f t="shared" si="252"/>
        <v>52.485617031716487</v>
      </c>
      <c r="AD182" s="4">
        <f t="shared" si="253"/>
        <v>53.691884738248184</v>
      </c>
      <c r="AE182" s="4">
        <f t="shared" si="254"/>
        <v>51.131438973979627</v>
      </c>
      <c r="AF182" s="4">
        <f t="shared" si="255"/>
        <v>47.62731169694657</v>
      </c>
      <c r="AG182" s="4">
        <f t="shared" si="256"/>
        <v>46.465227072419623</v>
      </c>
      <c r="AH182" s="4">
        <f t="shared" si="257"/>
        <v>43.744728475656615</v>
      </c>
      <c r="AJ182" s="4">
        <f t="shared" si="258"/>
        <v>-0.10514816443060937</v>
      </c>
      <c r="AK182" s="4">
        <f t="shared" si="259"/>
        <v>0.98319307961453717</v>
      </c>
      <c r="AL182" s="4">
        <f t="shared" si="260"/>
        <v>0.43470982929250113</v>
      </c>
      <c r="AM182" s="4">
        <f t="shared" si="261"/>
        <v>0.49715851706213954</v>
      </c>
      <c r="AN182" s="4">
        <f t="shared" si="262"/>
        <v>-0.16265328017960456</v>
      </c>
      <c r="AO182" s="4">
        <f t="shared" si="263"/>
        <v>0.25484340065462874</v>
      </c>
      <c r="AP182" s="4">
        <f t="shared" si="264"/>
        <v>0.32771895735957912</v>
      </c>
      <c r="AQ182" s="4">
        <f t="shared" si="265"/>
        <v>0</v>
      </c>
      <c r="AR182" s="4">
        <f t="shared" si="266"/>
        <v>0</v>
      </c>
      <c r="AS182" s="4">
        <f t="shared" si="267"/>
        <v>-1.2026170317164855</v>
      </c>
      <c r="AT182" s="4">
        <f t="shared" si="268"/>
        <v>0.70411526175181649</v>
      </c>
      <c r="AU182" s="4">
        <f t="shared" si="269"/>
        <v>-7.4438973979624734E-2</v>
      </c>
      <c r="AV182" s="4">
        <f t="shared" si="270"/>
        <v>-0.49531169694657251</v>
      </c>
      <c r="AW182" s="4">
        <f t="shared" si="271"/>
        <v>0.5727729275803739</v>
      </c>
      <c r="AX182" s="4">
        <f t="shared" si="272"/>
        <v>-0.17872847565661232</v>
      </c>
      <c r="AZ182" s="2">
        <f t="shared" si="273"/>
        <v>34.403215270596938</v>
      </c>
      <c r="BA182" s="2">
        <f t="shared" si="274"/>
        <v>37.863069466452224</v>
      </c>
      <c r="BB182" s="2">
        <f t="shared" si="275"/>
        <v>41.296638669569859</v>
      </c>
      <c r="BC182" s="2">
        <f t="shared" si="276"/>
        <v>44.609022417307003</v>
      </c>
      <c r="BD182" s="2">
        <f t="shared" si="277"/>
        <v>47.087629393354121</v>
      </c>
      <c r="BE182" s="2">
        <f t="shared" si="278"/>
        <v>49.802126296979829</v>
      </c>
      <c r="BF182" s="2">
        <f t="shared" si="279"/>
        <v>51.54028078717095</v>
      </c>
      <c r="BG182" s="2" t="e">
        <f t="shared" si="280"/>
        <v>#N/A</v>
      </c>
      <c r="BH182" s="2" t="e">
        <f t="shared" si="281"/>
        <v>#N/A</v>
      </c>
      <c r="BI182" s="2">
        <f t="shared" si="282"/>
        <v>52.48561324717739</v>
      </c>
      <c r="BJ182" s="2">
        <f t="shared" si="283"/>
        <v>53.691775403524488</v>
      </c>
      <c r="BK182" s="2">
        <f t="shared" si="284"/>
        <v>51.128372520304666</v>
      </c>
      <c r="BL182" s="2">
        <f t="shared" si="285"/>
        <v>47.625299025204214</v>
      </c>
      <c r="BM182" s="2">
        <f t="shared" si="286"/>
        <v>46.447448262455495</v>
      </c>
      <c r="BN182" s="2">
        <f t="shared" si="287"/>
        <v>43.74382464621717</v>
      </c>
      <c r="BP182" s="2" t="str">
        <f t="shared" si="288"/>
        <v/>
      </c>
      <c r="BQ182" s="2" t="str">
        <f t="shared" si="289"/>
        <v/>
      </c>
      <c r="BR182" s="2" t="str">
        <f t="shared" si="290"/>
        <v/>
      </c>
      <c r="BS182" s="2" t="str">
        <f t="shared" si="291"/>
        <v/>
      </c>
      <c r="BT182" s="2" t="str">
        <f t="shared" si="292"/>
        <v/>
      </c>
      <c r="BU182" s="2" t="str">
        <f t="shared" si="293"/>
        <v/>
      </c>
      <c r="BV182" s="2" t="str">
        <f t="shared" si="294"/>
        <v/>
      </c>
      <c r="BW182" s="2" t="str">
        <f t="shared" si="295"/>
        <v/>
      </c>
      <c r="BX182" s="2" t="str">
        <f t="shared" si="296"/>
        <v/>
      </c>
      <c r="BY182" s="2" t="str">
        <f t="shared" si="297"/>
        <v/>
      </c>
      <c r="BZ182" s="2" t="str">
        <f t="shared" si="298"/>
        <v/>
      </c>
      <c r="CA182" s="2" t="str">
        <f t="shared" si="299"/>
        <v/>
      </c>
      <c r="CB182" s="2" t="str">
        <f t="shared" si="300"/>
        <v/>
      </c>
      <c r="CC182" s="2" t="str">
        <f t="shared" si="301"/>
        <v/>
      </c>
      <c r="CD182" s="2" t="str">
        <f t="shared" si="302"/>
        <v/>
      </c>
      <c r="CF182" s="2">
        <f t="shared" si="303"/>
        <v>34.298200000000001</v>
      </c>
      <c r="CG182" s="2">
        <f t="shared" si="304"/>
        <v>38.848999999999997</v>
      </c>
      <c r="CH182" s="2">
        <f t="shared" si="305"/>
        <v>41.735999999999997</v>
      </c>
      <c r="CI182" s="2">
        <f t="shared" si="306"/>
        <v>45.113</v>
      </c>
      <c r="CJ182" s="2">
        <f t="shared" si="307"/>
        <v>46.924999999999997</v>
      </c>
      <c r="CK182" s="2">
        <f t="shared" si="308"/>
        <v>50.057000000000002</v>
      </c>
      <c r="CL182" s="2">
        <f t="shared" si="309"/>
        <v>51.868000000000002</v>
      </c>
      <c r="CM182" s="2" t="str">
        <f t="shared" si="310"/>
        <v/>
      </c>
      <c r="CN182" s="2" t="str">
        <f t="shared" si="311"/>
        <v/>
      </c>
      <c r="CO182" s="2">
        <f t="shared" si="312"/>
        <v>51.283000000000001</v>
      </c>
      <c r="CP182" s="2">
        <f t="shared" si="313"/>
        <v>54.396000000000001</v>
      </c>
      <c r="CQ182" s="2">
        <f t="shared" si="314"/>
        <v>51.057000000000002</v>
      </c>
      <c r="CR182" s="2">
        <f t="shared" si="315"/>
        <v>47.131999999999998</v>
      </c>
      <c r="CS182" s="2" t="str">
        <f t="shared" si="316"/>
        <v/>
      </c>
      <c r="CT182" s="2">
        <f t="shared" si="317"/>
        <v>43.566000000000003</v>
      </c>
      <c r="CV182" s="2">
        <f t="shared" si="318"/>
        <v>34.967395140513048</v>
      </c>
      <c r="CW182" s="2">
        <f t="shared" si="319"/>
        <v>42.983501503983788</v>
      </c>
      <c r="CX182" s="2">
        <f t="shared" si="320"/>
        <v>43.961497513695754</v>
      </c>
      <c r="CY182" s="2">
        <f t="shared" si="321"/>
        <v>46.928586311354401</v>
      </c>
      <c r="CZ182" s="2">
        <f t="shared" si="322"/>
        <v>48.734082769732645</v>
      </c>
      <c r="DA182" s="2">
        <f t="shared" si="323"/>
        <v>51.029861041283972</v>
      </c>
      <c r="DB182" s="2">
        <f t="shared" si="324"/>
        <v>54.694513847305394</v>
      </c>
      <c r="DC182" s="2">
        <f t="shared" si="325"/>
        <v>54.063780862137989</v>
      </c>
      <c r="DD182" s="2">
        <f t="shared" si="326"/>
        <v>55.621366253498607</v>
      </c>
      <c r="DE182" s="2">
        <f t="shared" si="327"/>
        <v>56.449679493377168</v>
      </c>
      <c r="DF182" s="2">
        <f t="shared" si="328"/>
        <v>55.685406811377277</v>
      </c>
      <c r="DG182" s="2">
        <f t="shared" si="329"/>
        <v>53.549417663118597</v>
      </c>
      <c r="DH182" s="2">
        <f t="shared" si="330"/>
        <v>51.891545097925679</v>
      </c>
      <c r="DI182" s="2">
        <f t="shared" si="331"/>
        <v>49.061717120384088</v>
      </c>
      <c r="DJ182" s="2">
        <f t="shared" si="332"/>
        <v>45.895104732347605</v>
      </c>
      <c r="DL182" s="2">
        <f t="shared" si="333"/>
        <v>34.401034852953842</v>
      </c>
      <c r="DM182" s="2">
        <f t="shared" si="334"/>
        <v>37.838512519308388</v>
      </c>
      <c r="DN182" s="2">
        <f t="shared" si="335"/>
        <v>41.284204024259786</v>
      </c>
      <c r="DO182" s="2">
        <f t="shared" si="336"/>
        <v>44.597619293642978</v>
      </c>
      <c r="DP182" s="2">
        <f t="shared" si="337"/>
        <v>47.081267474098581</v>
      </c>
      <c r="DQ182" s="2">
        <f t="shared" si="338"/>
        <v>49.797016222753783</v>
      </c>
      <c r="DR182" s="2">
        <f t="shared" si="339"/>
        <v>51.52936496504978</v>
      </c>
      <c r="DS182" s="2">
        <f t="shared" si="340"/>
        <v>52.014498856525989</v>
      </c>
      <c r="DT182" s="2">
        <f t="shared" si="341"/>
        <v>52.36486494879729</v>
      </c>
      <c r="DU182" s="2">
        <f t="shared" si="342"/>
        <v>52.472653146182957</v>
      </c>
      <c r="DV182" s="2">
        <f t="shared" si="343"/>
        <v>53.684122369974268</v>
      </c>
      <c r="DW182" s="2">
        <f t="shared" si="344"/>
        <v>51.117809110629068</v>
      </c>
      <c r="DX182" s="2">
        <f t="shared" si="345"/>
        <v>47.603347525411962</v>
      </c>
      <c r="DY182" s="2">
        <f t="shared" si="346"/>
        <v>46.43276438732083</v>
      </c>
      <c r="DZ182" s="2">
        <f t="shared" si="347"/>
        <v>43.733054534169824</v>
      </c>
      <c r="EB182" s="2">
        <f t="shared" si="348"/>
        <v>0.99615012264985781</v>
      </c>
      <c r="EC182" s="2">
        <f t="shared" si="349"/>
        <v>0.99522701657535395</v>
      </c>
      <c r="ED182" s="2">
        <f t="shared" si="350"/>
        <v>0.99535551654716259</v>
      </c>
      <c r="EE182" s="2">
        <f t="shared" si="351"/>
        <v>0.99510798583704485</v>
      </c>
      <c r="EF182" s="2">
        <f t="shared" si="352"/>
        <v>0.99615085891790744</v>
      </c>
      <c r="EG182" s="2">
        <f t="shared" si="353"/>
        <v>0.99585505478934344</v>
      </c>
      <c r="EH182" s="2">
        <f t="shared" si="354"/>
        <v>0.99655124528821859</v>
      </c>
      <c r="EI182" s="2">
        <f t="shared" si="355"/>
        <v>0.99717281143401093</v>
      </c>
      <c r="EJ182" s="2">
        <f t="shared" si="356"/>
        <v>0.99698297051264517</v>
      </c>
      <c r="EK182" s="2">
        <f t="shared" si="357"/>
        <v>0.9967412584521661</v>
      </c>
      <c r="EL182" s="2">
        <f t="shared" si="358"/>
        <v>0.99617593911595326</v>
      </c>
      <c r="EM182" s="2">
        <f t="shared" si="359"/>
        <v>0.99565579350147293</v>
      </c>
      <c r="EN182" s="2">
        <f t="shared" si="360"/>
        <v>0.99488094953158157</v>
      </c>
      <c r="EO182" s="2">
        <f t="shared" si="361"/>
        <v>0.99441455338850637</v>
      </c>
      <c r="EP182" s="2">
        <f t="shared" si="362"/>
        <v>0.99501856522275878</v>
      </c>
    </row>
    <row r="183" spans="2:146" x14ac:dyDescent="0.25">
      <c r="B183" s="2">
        <v>161</v>
      </c>
      <c r="C183" s="49">
        <v>34.298200000000001</v>
      </c>
      <c r="D183" s="49">
        <v>38.264000000000003</v>
      </c>
      <c r="E183" s="49">
        <v>41.075000000000003</v>
      </c>
      <c r="F183" s="49">
        <v>45.34</v>
      </c>
      <c r="G183" s="49">
        <v>47.151000000000003</v>
      </c>
      <c r="H183" s="49">
        <v>49.037999999999997</v>
      </c>
      <c r="I183" s="49">
        <v>52.207999999999998</v>
      </c>
      <c r="J183" s="49">
        <v>53.113</v>
      </c>
      <c r="K183" s="49">
        <v>52.244999999999997</v>
      </c>
      <c r="L183" s="49">
        <v>53.244999999999997</v>
      </c>
      <c r="M183" s="49">
        <v>54.509</v>
      </c>
      <c r="N183" s="49">
        <v>50.792000000000002</v>
      </c>
      <c r="O183" s="49">
        <v>46.887</v>
      </c>
      <c r="P183" s="49">
        <v>46.603999999999999</v>
      </c>
      <c r="Q183" s="49">
        <v>43.433999999999997</v>
      </c>
      <c r="T183" s="4">
        <f t="shared" si="243"/>
        <v>34.364580676690203</v>
      </c>
      <c r="U183" s="4">
        <f t="shared" si="244"/>
        <v>37.7982138000935</v>
      </c>
      <c r="V183" s="4">
        <f t="shared" si="245"/>
        <v>41.220550215897603</v>
      </c>
      <c r="W183" s="4">
        <f t="shared" si="246"/>
        <v>44.5241686585534</v>
      </c>
      <c r="X183" s="4">
        <f t="shared" si="247"/>
        <v>46.980614497252866</v>
      </c>
      <c r="Y183" s="4">
        <f t="shared" si="248"/>
        <v>49.699655762734551</v>
      </c>
      <c r="Z183" s="4" t="e">
        <f t="shared" si="249"/>
        <v>#N/A</v>
      </c>
      <c r="AA183" s="4" t="e">
        <f t="shared" si="250"/>
        <v>#N/A</v>
      </c>
      <c r="AB183" s="4" t="e">
        <f t="shared" si="251"/>
        <v>#N/A</v>
      </c>
      <c r="AC183" s="4">
        <f t="shared" si="252"/>
        <v>52.339165846270419</v>
      </c>
      <c r="AD183" s="4">
        <f t="shared" si="253"/>
        <v>53.584769645404414</v>
      </c>
      <c r="AE183" s="4">
        <f t="shared" si="254"/>
        <v>50.992205319132523</v>
      </c>
      <c r="AF183" s="4">
        <f t="shared" si="255"/>
        <v>47.480615440140241</v>
      </c>
      <c r="AG183" s="4">
        <f t="shared" si="256"/>
        <v>46.343846752748917</v>
      </c>
      <c r="AH183" s="4">
        <f t="shared" si="257"/>
        <v>43.657066665644983</v>
      </c>
      <c r="AJ183" s="4">
        <f t="shared" si="258"/>
        <v>-6.6380676690201312E-2</v>
      </c>
      <c r="AK183" s="4">
        <f t="shared" si="259"/>
        <v>0.46578619990650338</v>
      </c>
      <c r="AL183" s="4">
        <f t="shared" si="260"/>
        <v>-0.14555021589760031</v>
      </c>
      <c r="AM183" s="4">
        <f t="shared" si="261"/>
        <v>0.81583134144660363</v>
      </c>
      <c r="AN183" s="4">
        <f t="shared" si="262"/>
        <v>0.17038550274713771</v>
      </c>
      <c r="AO183" s="4">
        <f t="shared" si="263"/>
        <v>-0.66165576273455429</v>
      </c>
      <c r="AP183" s="4">
        <f t="shared" si="264"/>
        <v>0</v>
      </c>
      <c r="AQ183" s="4">
        <f t="shared" si="265"/>
        <v>0</v>
      </c>
      <c r="AR183" s="4">
        <f t="shared" si="266"/>
        <v>0</v>
      </c>
      <c r="AS183" s="4">
        <f t="shared" si="267"/>
        <v>0.90583415372957887</v>
      </c>
      <c r="AT183" s="4">
        <f t="shared" si="268"/>
        <v>0.92423035459558633</v>
      </c>
      <c r="AU183" s="4">
        <f t="shared" si="269"/>
        <v>-0.20020531913252171</v>
      </c>
      <c r="AV183" s="4">
        <f t="shared" si="270"/>
        <v>-0.59361544014024048</v>
      </c>
      <c r="AW183" s="4">
        <f t="shared" si="271"/>
        <v>0.26015324725108258</v>
      </c>
      <c r="AX183" s="4">
        <f t="shared" si="272"/>
        <v>-0.22306666564498556</v>
      </c>
      <c r="AZ183" s="2">
        <f t="shared" si="273"/>
        <v>34.364523519764568</v>
      </c>
      <c r="BA183" s="2">
        <f t="shared" si="274"/>
        <v>37.797086510397762</v>
      </c>
      <c r="BB183" s="2">
        <f t="shared" si="275"/>
        <v>41.218896501371802</v>
      </c>
      <c r="BC183" s="2">
        <f t="shared" si="276"/>
        <v>44.522021760810262</v>
      </c>
      <c r="BD183" s="2">
        <f t="shared" si="277"/>
        <v>46.980610239546593</v>
      </c>
      <c r="BE183" s="2">
        <f t="shared" si="278"/>
        <v>49.699650276396632</v>
      </c>
      <c r="BF183" s="2" t="e">
        <f t="shared" si="279"/>
        <v>#N/A</v>
      </c>
      <c r="BG183" s="2" t="e">
        <f t="shared" si="280"/>
        <v>#N/A</v>
      </c>
      <c r="BH183" s="2" t="e">
        <f t="shared" si="281"/>
        <v>#N/A</v>
      </c>
      <c r="BI183" s="2">
        <f t="shared" si="282"/>
        <v>52.339165175575481</v>
      </c>
      <c r="BJ183" s="2">
        <f t="shared" si="283"/>
        <v>53.584744822486918</v>
      </c>
      <c r="BK183" s="2">
        <f t="shared" si="284"/>
        <v>50.991209078941985</v>
      </c>
      <c r="BL183" s="2">
        <f t="shared" si="285"/>
        <v>47.480048962955784</v>
      </c>
      <c r="BM183" s="2">
        <f t="shared" si="286"/>
        <v>46.336301907819198</v>
      </c>
      <c r="BN183" s="2">
        <f t="shared" si="287"/>
        <v>43.656712642419294</v>
      </c>
      <c r="BP183" s="2" t="str">
        <f t="shared" si="288"/>
        <v/>
      </c>
      <c r="BQ183" s="2" t="str">
        <f t="shared" si="289"/>
        <v/>
      </c>
      <c r="BR183" s="2" t="str">
        <f t="shared" si="290"/>
        <v/>
      </c>
      <c r="BS183" s="2" t="str">
        <f t="shared" si="291"/>
        <v/>
      </c>
      <c r="BT183" s="2" t="str">
        <f t="shared" si="292"/>
        <v/>
      </c>
      <c r="BU183" s="2" t="str">
        <f t="shared" si="293"/>
        <v/>
      </c>
      <c r="BV183" s="2" t="str">
        <f t="shared" si="294"/>
        <v/>
      </c>
      <c r="BW183" s="2" t="str">
        <f t="shared" si="295"/>
        <v/>
      </c>
      <c r="BX183" s="2" t="str">
        <f t="shared" si="296"/>
        <v/>
      </c>
      <c r="BY183" s="2" t="str">
        <f t="shared" si="297"/>
        <v/>
      </c>
      <c r="BZ183" s="2" t="str">
        <f t="shared" si="298"/>
        <v/>
      </c>
      <c r="CA183" s="2" t="str">
        <f t="shared" si="299"/>
        <v/>
      </c>
      <c r="CB183" s="2" t="str">
        <f t="shared" si="300"/>
        <v/>
      </c>
      <c r="CC183" s="2" t="str">
        <f t="shared" si="301"/>
        <v/>
      </c>
      <c r="CD183" s="2" t="str">
        <f t="shared" si="302"/>
        <v/>
      </c>
      <c r="CF183" s="2">
        <f t="shared" si="303"/>
        <v>34.298200000000001</v>
      </c>
      <c r="CG183" s="2">
        <f t="shared" si="304"/>
        <v>38.264000000000003</v>
      </c>
      <c r="CH183" s="2">
        <f t="shared" si="305"/>
        <v>41.075000000000003</v>
      </c>
      <c r="CI183" s="2">
        <f t="shared" si="306"/>
        <v>45.34</v>
      </c>
      <c r="CJ183" s="2">
        <f t="shared" si="307"/>
        <v>47.151000000000003</v>
      </c>
      <c r="CK183" s="2">
        <f t="shared" si="308"/>
        <v>49.037999999999997</v>
      </c>
      <c r="CL183" s="2" t="str">
        <f t="shared" si="309"/>
        <v/>
      </c>
      <c r="CM183" s="2" t="str">
        <f t="shared" si="310"/>
        <v/>
      </c>
      <c r="CN183" s="2" t="str">
        <f t="shared" si="311"/>
        <v/>
      </c>
      <c r="CO183" s="2">
        <f t="shared" si="312"/>
        <v>53.244999999999997</v>
      </c>
      <c r="CP183" s="2">
        <f t="shared" si="313"/>
        <v>54.509</v>
      </c>
      <c r="CQ183" s="2">
        <f t="shared" si="314"/>
        <v>50.792000000000002</v>
      </c>
      <c r="CR183" s="2">
        <f t="shared" si="315"/>
        <v>46.887</v>
      </c>
      <c r="CS183" s="2">
        <f t="shared" si="316"/>
        <v>46.603999999999999</v>
      </c>
      <c r="CT183" s="2">
        <f t="shared" si="317"/>
        <v>43.433999999999997</v>
      </c>
      <c r="CV183" s="2">
        <f t="shared" si="318"/>
        <v>34.91933774365328</v>
      </c>
      <c r="CW183" s="2">
        <f t="shared" si="319"/>
        <v>42.951969039458092</v>
      </c>
      <c r="CX183" s="2">
        <f t="shared" si="320"/>
        <v>43.900719047619056</v>
      </c>
      <c r="CY183" s="2">
        <f t="shared" si="321"/>
        <v>46.862452392668217</v>
      </c>
      <c r="CZ183" s="2">
        <f t="shared" si="322"/>
        <v>48.653680991406738</v>
      </c>
      <c r="DA183" s="2">
        <f t="shared" si="323"/>
        <v>50.94234168036354</v>
      </c>
      <c r="DB183" s="2">
        <f t="shared" si="324"/>
        <v>54.624266841317372</v>
      </c>
      <c r="DC183" s="2">
        <f t="shared" si="325"/>
        <v>53.971953569998661</v>
      </c>
      <c r="DD183" s="2">
        <f t="shared" si="326"/>
        <v>55.533729758096769</v>
      </c>
      <c r="DE183" s="2">
        <f t="shared" si="327"/>
        <v>56.349941433819978</v>
      </c>
      <c r="DF183" s="2">
        <f t="shared" si="328"/>
        <v>55.576678517964098</v>
      </c>
      <c r="DG183" s="2">
        <f t="shared" si="329"/>
        <v>53.418815593032889</v>
      </c>
      <c r="DH183" s="2">
        <f t="shared" si="330"/>
        <v>51.777741962566765</v>
      </c>
      <c r="DI183" s="2">
        <f t="shared" si="331"/>
        <v>48.944829452474593</v>
      </c>
      <c r="DJ183" s="2">
        <f t="shared" si="332"/>
        <v>45.787300284652503</v>
      </c>
      <c r="DL183" s="2">
        <f t="shared" si="333"/>
        <v>34.362567966327937</v>
      </c>
      <c r="DM183" s="2">
        <f t="shared" si="334"/>
        <v>37.774539625791022</v>
      </c>
      <c r="DN183" s="2">
        <f t="shared" si="335"/>
        <v>41.207483779602022</v>
      </c>
      <c r="DO183" s="2">
        <f t="shared" si="336"/>
        <v>44.511528432338231</v>
      </c>
      <c r="DP183" s="2">
        <f t="shared" si="337"/>
        <v>46.974714299987028</v>
      </c>
      <c r="DQ183" s="2">
        <f t="shared" si="338"/>
        <v>49.694933058295476</v>
      </c>
      <c r="DR183" s="2">
        <f t="shared" si="339"/>
        <v>51.414670797147494</v>
      </c>
      <c r="DS183" s="2">
        <f t="shared" si="340"/>
        <v>51.886317098498125</v>
      </c>
      <c r="DT183" s="2">
        <f t="shared" si="341"/>
        <v>52.231640323533377</v>
      </c>
      <c r="DU183" s="2">
        <f t="shared" si="342"/>
        <v>52.327206146612234</v>
      </c>
      <c r="DV183" s="2">
        <f t="shared" si="343"/>
        <v>53.577771116580195</v>
      </c>
      <c r="DW183" s="2">
        <f t="shared" si="344"/>
        <v>50.981549025479978</v>
      </c>
      <c r="DX183" s="2">
        <f t="shared" si="345"/>
        <v>47.459881387738577</v>
      </c>
      <c r="DY183" s="2">
        <f t="shared" si="346"/>
        <v>46.322939464983207</v>
      </c>
      <c r="DZ183" s="2">
        <f t="shared" si="347"/>
        <v>43.646984662439465</v>
      </c>
      <c r="EB183" s="2">
        <f t="shared" si="348"/>
        <v>0.99648768033705659</v>
      </c>
      <c r="EC183" s="2">
        <f t="shared" si="349"/>
        <v>0.99564515847435431</v>
      </c>
      <c r="ED183" s="2">
        <f t="shared" si="350"/>
        <v>0.99576244901241617</v>
      </c>
      <c r="EE183" s="2">
        <f t="shared" si="351"/>
        <v>0.99553650877310229</v>
      </c>
      <c r="EF183" s="2">
        <f t="shared" si="352"/>
        <v>0.99648835227661359</v>
      </c>
      <c r="EG183" s="2">
        <f t="shared" si="353"/>
        <v>0.99621838584590128</v>
      </c>
      <c r="EH183" s="2">
        <f t="shared" si="354"/>
        <v>0.99685374357952428</v>
      </c>
      <c r="EI183" s="2">
        <f t="shared" si="355"/>
        <v>0.99742093180888536</v>
      </c>
      <c r="EJ183" s="2">
        <f t="shared" si="356"/>
        <v>0.99724770576463118</v>
      </c>
      <c r="EK183" s="2">
        <f t="shared" si="357"/>
        <v>0.99702713996586456</v>
      </c>
      <c r="EL183" s="2">
        <f t="shared" si="358"/>
        <v>0.99651124114008927</v>
      </c>
      <c r="EM183" s="2">
        <f t="shared" si="359"/>
        <v>0.99603652157272771</v>
      </c>
      <c r="EN183" s="2">
        <f t="shared" si="360"/>
        <v>0.99532926668943877</v>
      </c>
      <c r="EO183" s="2">
        <f t="shared" si="361"/>
        <v>0.99490350743176048</v>
      </c>
      <c r="EP183" s="2">
        <f t="shared" si="362"/>
        <v>0.99545488530809689</v>
      </c>
    </row>
    <row r="184" spans="2:146" x14ac:dyDescent="0.25">
      <c r="B184" s="2">
        <v>162</v>
      </c>
      <c r="C184" s="49">
        <v>35.052599999999998</v>
      </c>
      <c r="D184" s="49">
        <v>36.981000000000002</v>
      </c>
      <c r="E184" s="49">
        <v>41.225999999999999</v>
      </c>
      <c r="F184" s="49">
        <v>44.585000000000001</v>
      </c>
      <c r="G184" s="49">
        <v>46.981000000000002</v>
      </c>
      <c r="H184" s="49">
        <v>50.037999999999997</v>
      </c>
      <c r="I184" s="49">
        <v>51.357999999999997</v>
      </c>
      <c r="J184" s="49">
        <v>53.264000000000003</v>
      </c>
      <c r="K184" s="49">
        <v>50.34</v>
      </c>
      <c r="L184" s="49">
        <v>55.396000000000001</v>
      </c>
      <c r="M184" s="49">
        <v>52.642000000000003</v>
      </c>
      <c r="N184" s="49">
        <v>50.698</v>
      </c>
      <c r="O184" s="49">
        <v>48.66</v>
      </c>
      <c r="P184" s="49">
        <v>45.792000000000002</v>
      </c>
      <c r="Q184" s="49">
        <v>43.905999999999999</v>
      </c>
      <c r="T184" s="4">
        <f t="shared" si="243"/>
        <v>34.325877479942982</v>
      </c>
      <c r="U184" s="4">
        <f t="shared" si="244"/>
        <v>37.731700920224135</v>
      </c>
      <c r="V184" s="4">
        <f t="shared" si="245"/>
        <v>41.141783013397131</v>
      </c>
      <c r="W184" s="4">
        <f t="shared" si="246"/>
        <v>44.435712538144941</v>
      </c>
      <c r="X184" s="4">
        <f t="shared" si="247"/>
        <v>46.87362441081406</v>
      </c>
      <c r="Y184" s="4">
        <f t="shared" si="248"/>
        <v>49.597204619857244</v>
      </c>
      <c r="Z184" s="4" t="e">
        <f t="shared" si="249"/>
        <v>#N/A</v>
      </c>
      <c r="AA184" s="4" t="e">
        <f t="shared" si="250"/>
        <v>#N/A</v>
      </c>
      <c r="AB184" s="4" t="e">
        <f t="shared" si="251"/>
        <v>#N/A</v>
      </c>
      <c r="AC184" s="4" t="e">
        <f t="shared" si="252"/>
        <v>#N/A</v>
      </c>
      <c r="AD184" s="4">
        <f t="shared" si="253"/>
        <v>53.477779482777002</v>
      </c>
      <c r="AE184" s="4">
        <f t="shared" si="254"/>
        <v>50.854421239130573</v>
      </c>
      <c r="AF184" s="4">
        <f t="shared" si="255"/>
        <v>47.335085954763393</v>
      </c>
      <c r="AG184" s="4">
        <f t="shared" si="256"/>
        <v>46.228224645268853</v>
      </c>
      <c r="AH184" s="4">
        <f t="shared" si="257"/>
        <v>43.569830282120719</v>
      </c>
      <c r="AJ184" s="4">
        <f t="shared" si="258"/>
        <v>0.72672252005701665</v>
      </c>
      <c r="AK184" s="4">
        <f t="shared" si="259"/>
        <v>-0.75070092022413348</v>
      </c>
      <c r="AL184" s="4">
        <f t="shared" si="260"/>
        <v>8.421698660286836E-2</v>
      </c>
      <c r="AM184" s="4">
        <f t="shared" si="261"/>
        <v>0.14928746185506014</v>
      </c>
      <c r="AN184" s="4">
        <f t="shared" si="262"/>
        <v>0.10737558918594203</v>
      </c>
      <c r="AO184" s="4">
        <f t="shared" si="263"/>
        <v>0.44079538014275244</v>
      </c>
      <c r="AP184" s="4">
        <f t="shared" si="264"/>
        <v>0</v>
      </c>
      <c r="AQ184" s="4">
        <f t="shared" si="265"/>
        <v>0</v>
      </c>
      <c r="AR184" s="4">
        <f t="shared" si="266"/>
        <v>0</v>
      </c>
      <c r="AS184" s="4">
        <f t="shared" si="267"/>
        <v>0</v>
      </c>
      <c r="AT184" s="4">
        <f t="shared" si="268"/>
        <v>-0.83577948277699932</v>
      </c>
      <c r="AU184" s="4">
        <f t="shared" si="269"/>
        <v>-0.15642123913057304</v>
      </c>
      <c r="AV184" s="4">
        <f t="shared" si="270"/>
        <v>1.3249140452366035</v>
      </c>
      <c r="AW184" s="4">
        <f t="shared" si="271"/>
        <v>-0.43622464526885096</v>
      </c>
      <c r="AX184" s="4">
        <f t="shared" si="272"/>
        <v>0.33616971787927952</v>
      </c>
      <c r="AZ184" s="2">
        <f t="shared" si="273"/>
        <v>34.325854386457443</v>
      </c>
      <c r="BA184" s="2">
        <f t="shared" si="274"/>
        <v>37.731266509586575</v>
      </c>
      <c r="BB184" s="2">
        <f t="shared" si="275"/>
        <v>41.141237576311816</v>
      </c>
      <c r="BC184" s="2">
        <f t="shared" si="276"/>
        <v>44.435092632030091</v>
      </c>
      <c r="BD184" s="2">
        <f t="shared" si="277"/>
        <v>46.873623728584683</v>
      </c>
      <c r="BE184" s="2">
        <f t="shared" si="278"/>
        <v>49.597203725285745</v>
      </c>
      <c r="BF184" s="2" t="e">
        <f t="shared" si="279"/>
        <v>#N/A</v>
      </c>
      <c r="BG184" s="2" t="e">
        <f t="shared" si="280"/>
        <v>#N/A</v>
      </c>
      <c r="BH184" s="2" t="e">
        <f t="shared" si="281"/>
        <v>#N/A</v>
      </c>
      <c r="BI184" s="2" t="e">
        <f t="shared" si="282"/>
        <v>#N/A</v>
      </c>
      <c r="BJ184" s="2">
        <f t="shared" si="283"/>
        <v>53.477774345985544</v>
      </c>
      <c r="BK184" s="2">
        <f t="shared" si="284"/>
        <v>50.854122546683314</v>
      </c>
      <c r="BL184" s="2">
        <f t="shared" si="285"/>
        <v>47.334942268641093</v>
      </c>
      <c r="BM184" s="2">
        <f t="shared" si="286"/>
        <v>46.22527385998896</v>
      </c>
      <c r="BN184" s="2">
        <f t="shared" si="287"/>
        <v>43.569700233346289</v>
      </c>
      <c r="BP184" s="2" t="str">
        <f t="shared" si="288"/>
        <v/>
      </c>
      <c r="BQ184" s="2" t="str">
        <f t="shared" si="289"/>
        <v/>
      </c>
      <c r="BR184" s="2" t="str">
        <f t="shared" si="290"/>
        <v/>
      </c>
      <c r="BS184" s="2" t="str">
        <f t="shared" si="291"/>
        <v/>
      </c>
      <c r="BT184" s="2" t="str">
        <f t="shared" si="292"/>
        <v/>
      </c>
      <c r="BU184" s="2" t="str">
        <f t="shared" si="293"/>
        <v/>
      </c>
      <c r="BV184" s="2" t="str">
        <f t="shared" si="294"/>
        <v/>
      </c>
      <c r="BW184" s="2" t="str">
        <f t="shared" si="295"/>
        <v/>
      </c>
      <c r="BX184" s="2" t="str">
        <f t="shared" si="296"/>
        <v/>
      </c>
      <c r="BY184" s="2" t="str">
        <f t="shared" si="297"/>
        <v/>
      </c>
      <c r="BZ184" s="2" t="str">
        <f t="shared" si="298"/>
        <v/>
      </c>
      <c r="CA184" s="2" t="str">
        <f t="shared" si="299"/>
        <v/>
      </c>
      <c r="CB184" s="2" t="str">
        <f t="shared" si="300"/>
        <v/>
      </c>
      <c r="CC184" s="2" t="str">
        <f t="shared" si="301"/>
        <v/>
      </c>
      <c r="CD184" s="2" t="str">
        <f t="shared" si="302"/>
        <v/>
      </c>
      <c r="CF184" s="2">
        <f t="shared" si="303"/>
        <v>35.052599999999998</v>
      </c>
      <c r="CG184" s="2">
        <f t="shared" si="304"/>
        <v>36.981000000000002</v>
      </c>
      <c r="CH184" s="2">
        <f t="shared" si="305"/>
        <v>41.225999999999999</v>
      </c>
      <c r="CI184" s="2">
        <f t="shared" si="306"/>
        <v>44.585000000000001</v>
      </c>
      <c r="CJ184" s="2">
        <f t="shared" si="307"/>
        <v>46.981000000000002</v>
      </c>
      <c r="CK184" s="2">
        <f t="shared" si="308"/>
        <v>50.037999999999997</v>
      </c>
      <c r="CL184" s="2" t="str">
        <f t="shared" si="309"/>
        <v/>
      </c>
      <c r="CM184" s="2" t="str">
        <f t="shared" si="310"/>
        <v/>
      </c>
      <c r="CN184" s="2" t="str">
        <f t="shared" si="311"/>
        <v/>
      </c>
      <c r="CO184" s="2" t="str">
        <f t="shared" si="312"/>
        <v/>
      </c>
      <c r="CP184" s="2">
        <f t="shared" si="313"/>
        <v>52.642000000000003</v>
      </c>
      <c r="CQ184" s="2">
        <f t="shared" si="314"/>
        <v>50.698</v>
      </c>
      <c r="CR184" s="2">
        <f t="shared" si="315"/>
        <v>48.66</v>
      </c>
      <c r="CS184" s="2">
        <f t="shared" si="316"/>
        <v>45.792000000000002</v>
      </c>
      <c r="CT184" s="2">
        <f t="shared" si="317"/>
        <v>43.905999999999999</v>
      </c>
      <c r="CV184" s="2">
        <f t="shared" si="318"/>
        <v>34.871280346793512</v>
      </c>
      <c r="CW184" s="2">
        <f t="shared" si="319"/>
        <v>42.920436574932396</v>
      </c>
      <c r="CX184" s="2">
        <f t="shared" si="320"/>
        <v>43.839940581542365</v>
      </c>
      <c r="CY184" s="2">
        <f t="shared" si="321"/>
        <v>46.796318473982026</v>
      </c>
      <c r="CZ184" s="2">
        <f t="shared" si="322"/>
        <v>48.573279213080831</v>
      </c>
      <c r="DA184" s="2">
        <f t="shared" si="323"/>
        <v>50.854822319443116</v>
      </c>
      <c r="DB184" s="2">
        <f t="shared" si="324"/>
        <v>54.554019835329349</v>
      </c>
      <c r="DC184" s="2">
        <f t="shared" si="325"/>
        <v>53.880126277859333</v>
      </c>
      <c r="DD184" s="2">
        <f t="shared" si="326"/>
        <v>55.44609326269493</v>
      </c>
      <c r="DE184" s="2">
        <f t="shared" si="327"/>
        <v>56.250203374262796</v>
      </c>
      <c r="DF184" s="2">
        <f t="shared" si="328"/>
        <v>55.467950224550925</v>
      </c>
      <c r="DG184" s="2">
        <f t="shared" si="329"/>
        <v>53.288213522947181</v>
      </c>
      <c r="DH184" s="2">
        <f t="shared" si="330"/>
        <v>51.663938827207843</v>
      </c>
      <c r="DI184" s="2">
        <f t="shared" si="331"/>
        <v>48.827941784565098</v>
      </c>
      <c r="DJ184" s="2">
        <f t="shared" si="332"/>
        <v>45.6794958369574</v>
      </c>
      <c r="DL184" s="2">
        <f t="shared" si="333"/>
        <v>34.324101079702032</v>
      </c>
      <c r="DM184" s="2">
        <f t="shared" si="334"/>
        <v>37.710566732273655</v>
      </c>
      <c r="DN184" s="2">
        <f t="shared" si="335"/>
        <v>41.130763534944251</v>
      </c>
      <c r="DO184" s="2">
        <f t="shared" si="336"/>
        <v>44.425437571033484</v>
      </c>
      <c r="DP184" s="2">
        <f t="shared" si="337"/>
        <v>46.868161125875467</v>
      </c>
      <c r="DQ184" s="2">
        <f t="shared" si="338"/>
        <v>49.592849893837176</v>
      </c>
      <c r="DR184" s="2">
        <f t="shared" si="339"/>
        <v>51.299976629245215</v>
      </c>
      <c r="DS184" s="2">
        <f t="shared" si="340"/>
        <v>51.758135340470261</v>
      </c>
      <c r="DT184" s="2">
        <f t="shared" si="341"/>
        <v>52.098415698269463</v>
      </c>
      <c r="DU184" s="2">
        <f t="shared" si="342"/>
        <v>52.181759147041504</v>
      </c>
      <c r="DV184" s="2">
        <f t="shared" si="343"/>
        <v>53.471419863186121</v>
      </c>
      <c r="DW184" s="2">
        <f t="shared" si="344"/>
        <v>50.845288940330889</v>
      </c>
      <c r="DX184" s="2">
        <f t="shared" si="345"/>
        <v>47.316415250065177</v>
      </c>
      <c r="DY184" s="2">
        <f t="shared" si="346"/>
        <v>46.213114542645592</v>
      </c>
      <c r="DZ184" s="2">
        <f t="shared" si="347"/>
        <v>43.560914790709113</v>
      </c>
      <c r="EB184" s="2">
        <f t="shared" si="348"/>
        <v>0.99679573613099182</v>
      </c>
      <c r="EC184" s="2">
        <f t="shared" si="349"/>
        <v>0.99602681488442812</v>
      </c>
      <c r="ED184" s="2">
        <f t="shared" si="350"/>
        <v>0.99613386604588217</v>
      </c>
      <c r="EE184" s="2">
        <f t="shared" si="351"/>
        <v>0.99592764824896973</v>
      </c>
      <c r="EF184" s="2">
        <f t="shared" si="352"/>
        <v>0.99679634932606742</v>
      </c>
      <c r="EG184" s="2">
        <f t="shared" si="353"/>
        <v>0.99654997893755104</v>
      </c>
      <c r="EH184" s="2">
        <f t="shared" si="354"/>
        <v>0.99712978546109599</v>
      </c>
      <c r="EI184" s="2">
        <f t="shared" si="355"/>
        <v>0.99764732796229305</v>
      </c>
      <c r="EJ184" s="2">
        <f t="shared" si="356"/>
        <v>0.99748926979554209</v>
      </c>
      <c r="EK184" s="2">
        <f t="shared" si="357"/>
        <v>0.99728801002410949</v>
      </c>
      <c r="EL184" s="2">
        <f t="shared" si="358"/>
        <v>0.99681723708169634</v>
      </c>
      <c r="EM184" s="2">
        <f t="shared" si="359"/>
        <v>0.99638400365885593</v>
      </c>
      <c r="EN184" s="2">
        <f t="shared" si="360"/>
        <v>0.99573848922330832</v>
      </c>
      <c r="EO184" s="2">
        <f t="shared" si="361"/>
        <v>0.99534985824361966</v>
      </c>
      <c r="EP184" s="2">
        <f t="shared" si="362"/>
        <v>0.99585314772227707</v>
      </c>
    </row>
    <row r="185" spans="2:146" x14ac:dyDescent="0.25">
      <c r="B185" s="2">
        <v>163</v>
      </c>
      <c r="C185" s="49">
        <v>34.754399999999997</v>
      </c>
      <c r="D185" s="49">
        <v>37</v>
      </c>
      <c r="E185" s="49">
        <v>41.057000000000002</v>
      </c>
      <c r="F185" s="49">
        <v>44.716999999999999</v>
      </c>
      <c r="G185" s="49">
        <v>46.244999999999997</v>
      </c>
      <c r="H185" s="49">
        <v>48.924999999999997</v>
      </c>
      <c r="I185" s="49">
        <v>50.546999999999997</v>
      </c>
      <c r="J185" s="49">
        <v>53.34</v>
      </c>
      <c r="K185" s="49">
        <v>53.264000000000003</v>
      </c>
      <c r="L185" s="49">
        <v>53.716999999999999</v>
      </c>
      <c r="M185" s="49">
        <v>54.094000000000001</v>
      </c>
      <c r="N185" s="49">
        <v>51.094000000000001</v>
      </c>
      <c r="O185" s="49">
        <v>48.018999999999998</v>
      </c>
      <c r="P185" s="49">
        <v>46.17</v>
      </c>
      <c r="Q185" s="49">
        <v>44.17</v>
      </c>
      <c r="T185" s="4">
        <f t="shared" si="243"/>
        <v>34.287214409623665</v>
      </c>
      <c r="U185" s="4">
        <f t="shared" si="244"/>
        <v>37.665753108071598</v>
      </c>
      <c r="V185" s="4">
        <f t="shared" si="245"/>
        <v>41.063822105153335</v>
      </c>
      <c r="W185" s="4">
        <f t="shared" si="246"/>
        <v>44.34839369405033</v>
      </c>
      <c r="X185" s="4" t="e">
        <f t="shared" si="247"/>
        <v>#N/A</v>
      </c>
      <c r="Y185" s="4" t="e">
        <f t="shared" si="248"/>
        <v>#N/A</v>
      </c>
      <c r="Z185" s="4" t="e">
        <f t="shared" si="249"/>
        <v>#N/A</v>
      </c>
      <c r="AA185" s="4" t="e">
        <f t="shared" si="250"/>
        <v>#N/A</v>
      </c>
      <c r="AB185" s="4" t="e">
        <f t="shared" si="251"/>
        <v>#N/A</v>
      </c>
      <c r="AC185" s="4" t="e">
        <f t="shared" si="252"/>
        <v>#N/A</v>
      </c>
      <c r="AD185" s="4">
        <f t="shared" si="253"/>
        <v>53.37085965751146</v>
      </c>
      <c r="AE185" s="4">
        <f t="shared" si="254"/>
        <v>50.717189074185988</v>
      </c>
      <c r="AF185" s="4">
        <f t="shared" si="255"/>
        <v>47.190000467160772</v>
      </c>
      <c r="AG185" s="4">
        <f t="shared" si="256"/>
        <v>46.115417189811183</v>
      </c>
      <c r="AH185" s="4">
        <f t="shared" si="257"/>
        <v>43.482822836206118</v>
      </c>
      <c r="AJ185" s="4">
        <f t="shared" si="258"/>
        <v>0.46718559037633156</v>
      </c>
      <c r="AK185" s="4">
        <f t="shared" si="259"/>
        <v>-0.66575310807159838</v>
      </c>
      <c r="AL185" s="4">
        <f t="shared" si="260"/>
        <v>-6.8221051533328136E-3</v>
      </c>
      <c r="AM185" s="4">
        <f t="shared" si="261"/>
        <v>0.36860630594966892</v>
      </c>
      <c r="AN185" s="4">
        <f t="shared" si="262"/>
        <v>0</v>
      </c>
      <c r="AO185" s="4">
        <f t="shared" si="263"/>
        <v>0</v>
      </c>
      <c r="AP185" s="4">
        <f t="shared" si="264"/>
        <v>0</v>
      </c>
      <c r="AQ185" s="4">
        <f t="shared" si="265"/>
        <v>0</v>
      </c>
      <c r="AR185" s="4">
        <f t="shared" si="266"/>
        <v>0</v>
      </c>
      <c r="AS185" s="4">
        <f t="shared" si="267"/>
        <v>0</v>
      </c>
      <c r="AT185" s="4">
        <f t="shared" si="268"/>
        <v>0.72314034248854142</v>
      </c>
      <c r="AU185" s="4">
        <f t="shared" si="269"/>
        <v>0.37681092581401288</v>
      </c>
      <c r="AV185" s="4">
        <f t="shared" si="270"/>
        <v>0.82899953283922656</v>
      </c>
      <c r="AW185" s="4">
        <f t="shared" si="271"/>
        <v>5.4582810188819053E-2</v>
      </c>
      <c r="AX185" s="4">
        <f t="shared" si="272"/>
        <v>0.68717716379388349</v>
      </c>
      <c r="AZ185" s="2">
        <f t="shared" si="273"/>
        <v>34.287205644325226</v>
      </c>
      <c r="BA185" s="2">
        <f t="shared" si="274"/>
        <v>37.665596454045172</v>
      </c>
      <c r="BB185" s="2">
        <f t="shared" si="275"/>
        <v>41.063655209318817</v>
      </c>
      <c r="BC185" s="2">
        <f t="shared" si="276"/>
        <v>44.348229533593134</v>
      </c>
      <c r="BD185" s="2" t="e">
        <f t="shared" si="277"/>
        <v>#N/A</v>
      </c>
      <c r="BE185" s="2" t="e">
        <f t="shared" si="278"/>
        <v>#N/A</v>
      </c>
      <c r="BF185" s="2" t="e">
        <f t="shared" si="279"/>
        <v>#N/A</v>
      </c>
      <c r="BG185" s="2" t="e">
        <f t="shared" si="280"/>
        <v>#N/A</v>
      </c>
      <c r="BH185" s="2" t="e">
        <f t="shared" si="281"/>
        <v>#N/A</v>
      </c>
      <c r="BI185" s="2" t="e">
        <f t="shared" si="282"/>
        <v>#N/A</v>
      </c>
      <c r="BJ185" s="2">
        <f t="shared" si="283"/>
        <v>53.370858688619293</v>
      </c>
      <c r="BK185" s="2">
        <f t="shared" si="284"/>
        <v>50.717106429114963</v>
      </c>
      <c r="BL185" s="2">
        <f t="shared" si="285"/>
        <v>47.189967622093612</v>
      </c>
      <c r="BM185" s="2">
        <f t="shared" si="286"/>
        <v>46.114353623534264</v>
      </c>
      <c r="BN185" s="2">
        <f t="shared" si="287"/>
        <v>43.482778032905436</v>
      </c>
      <c r="BP185" s="2" t="str">
        <f t="shared" si="288"/>
        <v/>
      </c>
      <c r="BQ185" s="2" t="str">
        <f t="shared" si="289"/>
        <v/>
      </c>
      <c r="BR185" s="2" t="str">
        <f t="shared" si="290"/>
        <v/>
      </c>
      <c r="BS185" s="2" t="str">
        <f t="shared" si="291"/>
        <v/>
      </c>
      <c r="BT185" s="2" t="str">
        <f t="shared" si="292"/>
        <v/>
      </c>
      <c r="BU185" s="2" t="str">
        <f t="shared" si="293"/>
        <v/>
      </c>
      <c r="BV185" s="2" t="str">
        <f t="shared" si="294"/>
        <v/>
      </c>
      <c r="BW185" s="2" t="str">
        <f t="shared" si="295"/>
        <v/>
      </c>
      <c r="BX185" s="2" t="str">
        <f t="shared" si="296"/>
        <v/>
      </c>
      <c r="BY185" s="2" t="str">
        <f t="shared" si="297"/>
        <v/>
      </c>
      <c r="BZ185" s="2" t="str">
        <f t="shared" si="298"/>
        <v/>
      </c>
      <c r="CA185" s="2" t="str">
        <f t="shared" si="299"/>
        <v/>
      </c>
      <c r="CB185" s="2" t="str">
        <f t="shared" si="300"/>
        <v/>
      </c>
      <c r="CC185" s="2" t="str">
        <f t="shared" si="301"/>
        <v/>
      </c>
      <c r="CD185" s="2" t="str">
        <f t="shared" si="302"/>
        <v/>
      </c>
      <c r="CF185" s="2">
        <f t="shared" si="303"/>
        <v>34.754399999999997</v>
      </c>
      <c r="CG185" s="2">
        <f t="shared" si="304"/>
        <v>37</v>
      </c>
      <c r="CH185" s="2">
        <f t="shared" si="305"/>
        <v>41.057000000000002</v>
      </c>
      <c r="CI185" s="2">
        <f t="shared" si="306"/>
        <v>44.716999999999999</v>
      </c>
      <c r="CJ185" s="2" t="str">
        <f t="shared" si="307"/>
        <v/>
      </c>
      <c r="CK185" s="2" t="str">
        <f t="shared" si="308"/>
        <v/>
      </c>
      <c r="CL185" s="2" t="str">
        <f t="shared" si="309"/>
        <v/>
      </c>
      <c r="CM185" s="2" t="str">
        <f t="shared" si="310"/>
        <v/>
      </c>
      <c r="CN185" s="2" t="str">
        <f t="shared" si="311"/>
        <v/>
      </c>
      <c r="CO185" s="2" t="str">
        <f t="shared" si="312"/>
        <v/>
      </c>
      <c r="CP185" s="2">
        <f t="shared" si="313"/>
        <v>54.094000000000001</v>
      </c>
      <c r="CQ185" s="2">
        <f t="shared" si="314"/>
        <v>51.094000000000001</v>
      </c>
      <c r="CR185" s="2">
        <f t="shared" si="315"/>
        <v>48.018999999999998</v>
      </c>
      <c r="CS185" s="2">
        <f t="shared" si="316"/>
        <v>46.17</v>
      </c>
      <c r="CT185" s="2">
        <f t="shared" si="317"/>
        <v>44.17</v>
      </c>
      <c r="CV185" s="2">
        <f t="shared" si="318"/>
        <v>34.823222949933751</v>
      </c>
      <c r="CW185" s="2">
        <f t="shared" si="319"/>
        <v>42.888904110406699</v>
      </c>
      <c r="CX185" s="2">
        <f t="shared" si="320"/>
        <v>43.779162115465667</v>
      </c>
      <c r="CY185" s="2">
        <f t="shared" si="321"/>
        <v>46.730184555295843</v>
      </c>
      <c r="CZ185" s="2">
        <f t="shared" si="322"/>
        <v>48.492877434754924</v>
      </c>
      <c r="DA185" s="2">
        <f t="shared" si="323"/>
        <v>50.767302958522684</v>
      </c>
      <c r="DB185" s="2">
        <f t="shared" si="324"/>
        <v>54.483772829341326</v>
      </c>
      <c r="DC185" s="2">
        <f t="shared" si="325"/>
        <v>53.788298985720004</v>
      </c>
      <c r="DD185" s="2">
        <f t="shared" si="326"/>
        <v>55.358456767293092</v>
      </c>
      <c r="DE185" s="2">
        <f t="shared" si="327"/>
        <v>56.150465314705599</v>
      </c>
      <c r="DF185" s="2">
        <f t="shared" si="328"/>
        <v>55.359221931137753</v>
      </c>
      <c r="DG185" s="2">
        <f t="shared" si="329"/>
        <v>53.157611452861474</v>
      </c>
      <c r="DH185" s="2">
        <f t="shared" si="330"/>
        <v>51.550135691848936</v>
      </c>
      <c r="DI185" s="2">
        <f t="shared" si="331"/>
        <v>48.711054116655603</v>
      </c>
      <c r="DJ185" s="2">
        <f t="shared" si="332"/>
        <v>45.571691389262291</v>
      </c>
      <c r="DL185" s="2">
        <f t="shared" si="333"/>
        <v>34.285634193076127</v>
      </c>
      <c r="DM185" s="2">
        <f t="shared" si="334"/>
        <v>37.646593838756289</v>
      </c>
      <c r="DN185" s="2">
        <f t="shared" si="335"/>
        <v>41.054043290286486</v>
      </c>
      <c r="DO185" s="2">
        <f t="shared" si="336"/>
        <v>44.339346709728744</v>
      </c>
      <c r="DP185" s="2">
        <f t="shared" si="337"/>
        <v>46.761607951763906</v>
      </c>
      <c r="DQ185" s="2">
        <f t="shared" si="338"/>
        <v>49.490766729378876</v>
      </c>
      <c r="DR185" s="2">
        <f t="shared" si="339"/>
        <v>51.185282461342936</v>
      </c>
      <c r="DS185" s="2">
        <f t="shared" si="340"/>
        <v>51.629953582442397</v>
      </c>
      <c r="DT185" s="2">
        <f t="shared" si="341"/>
        <v>51.965191073005556</v>
      </c>
      <c r="DU185" s="2">
        <f t="shared" si="342"/>
        <v>52.036312147470781</v>
      </c>
      <c r="DV185" s="2">
        <f t="shared" si="343"/>
        <v>53.365068609792047</v>
      </c>
      <c r="DW185" s="2">
        <f t="shared" si="344"/>
        <v>50.709028855181799</v>
      </c>
      <c r="DX185" s="2">
        <f t="shared" si="345"/>
        <v>47.172949112391777</v>
      </c>
      <c r="DY185" s="2">
        <f t="shared" si="346"/>
        <v>46.103289620307976</v>
      </c>
      <c r="DZ185" s="2">
        <f t="shared" si="347"/>
        <v>43.474844918978761</v>
      </c>
      <c r="EB185" s="2">
        <f t="shared" si="348"/>
        <v>0.9970768524656648</v>
      </c>
      <c r="EC185" s="2">
        <f t="shared" si="349"/>
        <v>0.99637514486854173</v>
      </c>
      <c r="ED185" s="2">
        <f t="shared" si="350"/>
        <v>0.99647284406700942</v>
      </c>
      <c r="EE185" s="2">
        <f t="shared" si="351"/>
        <v>0.99628463976306103</v>
      </c>
      <c r="EF185" s="2">
        <f t="shared" si="352"/>
        <v>0.99707741202166866</v>
      </c>
      <c r="EG185" s="2">
        <f t="shared" si="353"/>
        <v>0.99685258795260978</v>
      </c>
      <c r="EH185" s="2">
        <f t="shared" si="354"/>
        <v>0.99738167197634398</v>
      </c>
      <c r="EI185" s="2">
        <f t="shared" si="355"/>
        <v>0.99785389333539831</v>
      </c>
      <c r="EJ185" s="2">
        <f t="shared" si="356"/>
        <v>0.99770968086830525</v>
      </c>
      <c r="EK185" s="2">
        <f t="shared" si="357"/>
        <v>0.99752604539656076</v>
      </c>
      <c r="EL185" s="2">
        <f t="shared" si="358"/>
        <v>0.99709647259051148</v>
      </c>
      <c r="EM185" s="2">
        <f t="shared" si="359"/>
        <v>0.99670112254296939</v>
      </c>
      <c r="EN185" s="2">
        <f t="shared" si="360"/>
        <v>0.99611199810816731</v>
      </c>
      <c r="EO185" s="2">
        <f t="shared" si="361"/>
        <v>0.99575728435532385</v>
      </c>
      <c r="EP185" s="2">
        <f t="shared" si="362"/>
        <v>0.99621664531042275</v>
      </c>
    </row>
    <row r="186" spans="2:146" x14ac:dyDescent="0.25">
      <c r="B186" s="2">
        <v>164</v>
      </c>
      <c r="C186" s="49">
        <v>34.122799999999998</v>
      </c>
      <c r="D186" s="49">
        <v>37.755000000000003</v>
      </c>
      <c r="E186" s="49">
        <v>39.811</v>
      </c>
      <c r="F186" s="49">
        <v>44.34</v>
      </c>
      <c r="G186" s="49">
        <v>47.131999999999998</v>
      </c>
      <c r="H186" s="49">
        <v>50.981000000000002</v>
      </c>
      <c r="I186" s="49">
        <v>52.189</v>
      </c>
      <c r="J186" s="49">
        <v>51.755000000000003</v>
      </c>
      <c r="K186" s="49">
        <v>52.151000000000003</v>
      </c>
      <c r="L186" s="49">
        <v>53.357999999999997</v>
      </c>
      <c r="M186" s="49">
        <v>54.774000000000001</v>
      </c>
      <c r="N186" s="49">
        <v>51.905999999999999</v>
      </c>
      <c r="O186" s="49">
        <v>47.037999999999997</v>
      </c>
      <c r="P186" s="49">
        <v>46.244999999999997</v>
      </c>
      <c r="Q186" s="49">
        <v>42.17</v>
      </c>
      <c r="T186" s="4">
        <f t="shared" si="243"/>
        <v>34.248578406778641</v>
      </c>
      <c r="U186" s="4">
        <f t="shared" si="244"/>
        <v>37.600117208801791</v>
      </c>
      <c r="V186" s="4">
        <f t="shared" si="245"/>
        <v>40.986190615425222</v>
      </c>
      <c r="W186" s="4">
        <f t="shared" si="246"/>
        <v>44.261467243875494</v>
      </c>
      <c r="X186" s="4" t="e">
        <f t="shared" si="247"/>
        <v>#N/A</v>
      </c>
      <c r="Y186" s="4" t="e">
        <f t="shared" si="248"/>
        <v>#N/A</v>
      </c>
      <c r="Z186" s="4" t="e">
        <f t="shared" si="249"/>
        <v>#N/A</v>
      </c>
      <c r="AA186" s="4" t="e">
        <f t="shared" si="250"/>
        <v>#N/A</v>
      </c>
      <c r="AB186" s="4" t="e">
        <f t="shared" si="251"/>
        <v>#N/A</v>
      </c>
      <c r="AC186" s="4" t="e">
        <f t="shared" si="252"/>
        <v>#N/A</v>
      </c>
      <c r="AD186" s="4">
        <f t="shared" si="253"/>
        <v>53.263993190926541</v>
      </c>
      <c r="AE186" s="4">
        <f t="shared" si="254"/>
        <v>50.580175874591795</v>
      </c>
      <c r="AF186" s="4">
        <f t="shared" si="255"/>
        <v>47.045121335928215</v>
      </c>
      <c r="AG186" s="4">
        <f t="shared" si="256"/>
        <v>46.003884908201755</v>
      </c>
      <c r="AH186" s="4">
        <f t="shared" si="257"/>
        <v>43.39595199900451</v>
      </c>
      <c r="AJ186" s="4">
        <f t="shared" si="258"/>
        <v>-0.12577840677864316</v>
      </c>
      <c r="AK186" s="4">
        <f t="shared" si="259"/>
        <v>0.15488279119821158</v>
      </c>
      <c r="AL186" s="4">
        <f t="shared" si="260"/>
        <v>-1.1751906154252225</v>
      </c>
      <c r="AM186" s="4">
        <f t="shared" si="261"/>
        <v>7.8532756124509717E-2</v>
      </c>
      <c r="AN186" s="4">
        <f t="shared" si="262"/>
        <v>0</v>
      </c>
      <c r="AO186" s="4">
        <f t="shared" si="263"/>
        <v>0</v>
      </c>
      <c r="AP186" s="4">
        <f t="shared" si="264"/>
        <v>0</v>
      </c>
      <c r="AQ186" s="4">
        <f t="shared" si="265"/>
        <v>0</v>
      </c>
      <c r="AR186" s="4">
        <f t="shared" si="266"/>
        <v>0</v>
      </c>
      <c r="AS186" s="4">
        <f t="shared" si="267"/>
        <v>0</v>
      </c>
      <c r="AT186" s="4">
        <f t="shared" si="268"/>
        <v>1.5100068090734595</v>
      </c>
      <c r="AU186" s="4">
        <f t="shared" si="269"/>
        <v>1.3258241254082037</v>
      </c>
      <c r="AV186" s="4">
        <f t="shared" si="270"/>
        <v>-7.1213359282182864E-3</v>
      </c>
      <c r="AW186" s="4">
        <f t="shared" si="271"/>
        <v>0.24111509179824253</v>
      </c>
      <c r="AX186" s="4">
        <f t="shared" si="272"/>
        <v>-1.2259519990045078</v>
      </c>
      <c r="AZ186" s="2">
        <f t="shared" si="273"/>
        <v>34.248575281415235</v>
      </c>
      <c r="BA186" s="2">
        <f t="shared" si="274"/>
        <v>37.600064344942098</v>
      </c>
      <c r="BB186" s="2">
        <f t="shared" si="275"/>
        <v>40.986143238917521</v>
      </c>
      <c r="BC186" s="2">
        <f t="shared" si="276"/>
        <v>44.261427374516117</v>
      </c>
      <c r="BD186" s="2" t="e">
        <f t="shared" si="277"/>
        <v>#N/A</v>
      </c>
      <c r="BE186" s="2" t="e">
        <f t="shared" si="278"/>
        <v>#N/A</v>
      </c>
      <c r="BF186" s="2" t="e">
        <f t="shared" si="279"/>
        <v>#N/A</v>
      </c>
      <c r="BG186" s="2" t="e">
        <f t="shared" si="280"/>
        <v>#N/A</v>
      </c>
      <c r="BH186" s="2" t="e">
        <f t="shared" si="281"/>
        <v>#N/A</v>
      </c>
      <c r="BI186" s="2" t="e">
        <f t="shared" si="282"/>
        <v>#N/A</v>
      </c>
      <c r="BJ186" s="2">
        <f t="shared" si="283"/>
        <v>53.263993024354022</v>
      </c>
      <c r="BK186" s="2">
        <f t="shared" si="284"/>
        <v>50.580154771688619</v>
      </c>
      <c r="BL186" s="2">
        <f t="shared" si="285"/>
        <v>47.045114569672421</v>
      </c>
      <c r="BM186" s="2">
        <f t="shared" si="286"/>
        <v>46.003531618345058</v>
      </c>
      <c r="BN186" s="2">
        <f t="shared" si="287"/>
        <v>43.395937523190547</v>
      </c>
      <c r="BP186" s="2" t="str">
        <f t="shared" si="288"/>
        <v/>
      </c>
      <c r="BQ186" s="2" t="str">
        <f t="shared" si="289"/>
        <v/>
      </c>
      <c r="BR186" s="2" t="str">
        <f t="shared" si="290"/>
        <v/>
      </c>
      <c r="BS186" s="2" t="str">
        <f t="shared" si="291"/>
        <v/>
      </c>
      <c r="BT186" s="2" t="str">
        <f t="shared" si="292"/>
        <v/>
      </c>
      <c r="BU186" s="2" t="str">
        <f t="shared" si="293"/>
        <v/>
      </c>
      <c r="BV186" s="2" t="str">
        <f t="shared" si="294"/>
        <v/>
      </c>
      <c r="BW186" s="2" t="str">
        <f t="shared" si="295"/>
        <v/>
      </c>
      <c r="BX186" s="2" t="str">
        <f t="shared" si="296"/>
        <v/>
      </c>
      <c r="BY186" s="2" t="str">
        <f t="shared" si="297"/>
        <v/>
      </c>
      <c r="BZ186" s="2" t="str">
        <f t="shared" si="298"/>
        <v/>
      </c>
      <c r="CA186" s="2" t="str">
        <f t="shared" si="299"/>
        <v/>
      </c>
      <c r="CB186" s="2" t="str">
        <f t="shared" si="300"/>
        <v/>
      </c>
      <c r="CC186" s="2" t="str">
        <f t="shared" si="301"/>
        <v/>
      </c>
      <c r="CD186" s="2" t="str">
        <f t="shared" si="302"/>
        <v/>
      </c>
      <c r="CF186" s="2">
        <f t="shared" si="303"/>
        <v>34.122799999999998</v>
      </c>
      <c r="CG186" s="2">
        <f t="shared" si="304"/>
        <v>37.755000000000003</v>
      </c>
      <c r="CH186" s="2">
        <f t="shared" si="305"/>
        <v>39.811</v>
      </c>
      <c r="CI186" s="2">
        <f t="shared" si="306"/>
        <v>44.34</v>
      </c>
      <c r="CJ186" s="2" t="str">
        <f t="shared" si="307"/>
        <v/>
      </c>
      <c r="CK186" s="2" t="str">
        <f t="shared" si="308"/>
        <v/>
      </c>
      <c r="CL186" s="2" t="str">
        <f t="shared" si="309"/>
        <v/>
      </c>
      <c r="CM186" s="2" t="str">
        <f t="shared" si="310"/>
        <v/>
      </c>
      <c r="CN186" s="2" t="str">
        <f t="shared" si="311"/>
        <v/>
      </c>
      <c r="CO186" s="2" t="str">
        <f t="shared" si="312"/>
        <v/>
      </c>
      <c r="CP186" s="2">
        <f t="shared" si="313"/>
        <v>54.774000000000001</v>
      </c>
      <c r="CQ186" s="2">
        <f t="shared" si="314"/>
        <v>51.905999999999999</v>
      </c>
      <c r="CR186" s="2">
        <f t="shared" si="315"/>
        <v>47.037999999999997</v>
      </c>
      <c r="CS186" s="2">
        <f t="shared" si="316"/>
        <v>46.244999999999997</v>
      </c>
      <c r="CT186" s="2">
        <f t="shared" si="317"/>
        <v>42.17</v>
      </c>
      <c r="CV186" s="2">
        <f t="shared" si="318"/>
        <v>34.775165553073982</v>
      </c>
      <c r="CW186" s="2">
        <f t="shared" si="319"/>
        <v>42.857371645881003</v>
      </c>
      <c r="CX186" s="2">
        <f t="shared" si="320"/>
        <v>43.718383649388969</v>
      </c>
      <c r="CY186" s="2">
        <f t="shared" si="321"/>
        <v>46.664050636609659</v>
      </c>
      <c r="CZ186" s="2">
        <f t="shared" si="322"/>
        <v>48.412475656429017</v>
      </c>
      <c r="DA186" s="2">
        <f t="shared" si="323"/>
        <v>50.679783597602253</v>
      </c>
      <c r="DB186" s="2">
        <f t="shared" si="324"/>
        <v>54.413525823353297</v>
      </c>
      <c r="DC186" s="2">
        <f t="shared" si="325"/>
        <v>53.696471693580676</v>
      </c>
      <c r="DD186" s="2">
        <f t="shared" si="326"/>
        <v>55.270820271891253</v>
      </c>
      <c r="DE186" s="2">
        <f t="shared" si="327"/>
        <v>56.050727255148416</v>
      </c>
      <c r="DF186" s="2">
        <f t="shared" si="328"/>
        <v>55.250493637724581</v>
      </c>
      <c r="DG186" s="2">
        <f t="shared" si="329"/>
        <v>53.027009382775773</v>
      </c>
      <c r="DH186" s="2">
        <f t="shared" si="330"/>
        <v>51.436332556490015</v>
      </c>
      <c r="DI186" s="2">
        <f t="shared" si="331"/>
        <v>48.594166448746108</v>
      </c>
      <c r="DJ186" s="2">
        <f t="shared" si="332"/>
        <v>45.463886941567182</v>
      </c>
      <c r="DL186" s="2">
        <f t="shared" si="333"/>
        <v>34.247167306450223</v>
      </c>
      <c r="DM186" s="2">
        <f t="shared" si="334"/>
        <v>37.582620945238929</v>
      </c>
      <c r="DN186" s="2">
        <f t="shared" si="335"/>
        <v>40.977323045628722</v>
      </c>
      <c r="DO186" s="2">
        <f t="shared" si="336"/>
        <v>44.253255848424004</v>
      </c>
      <c r="DP186" s="2">
        <f t="shared" si="337"/>
        <v>46.655054777652353</v>
      </c>
      <c r="DQ186" s="2">
        <f t="shared" si="338"/>
        <v>49.388683564920569</v>
      </c>
      <c r="DR186" s="2">
        <f t="shared" si="339"/>
        <v>51.07058829344065</v>
      </c>
      <c r="DS186" s="2">
        <f t="shared" si="340"/>
        <v>51.50177182441454</v>
      </c>
      <c r="DT186" s="2">
        <f t="shared" si="341"/>
        <v>51.83196644774165</v>
      </c>
      <c r="DU186" s="2">
        <f t="shared" si="342"/>
        <v>51.890865147900058</v>
      </c>
      <c r="DV186" s="2">
        <f t="shared" si="343"/>
        <v>53.258717356397973</v>
      </c>
      <c r="DW186" s="2">
        <f t="shared" si="344"/>
        <v>50.57276877003271</v>
      </c>
      <c r="DX186" s="2">
        <f t="shared" si="345"/>
        <v>47.029482974718391</v>
      </c>
      <c r="DY186" s="2">
        <f t="shared" si="346"/>
        <v>45.99346469797036</v>
      </c>
      <c r="DZ186" s="2">
        <f t="shared" si="347"/>
        <v>43.388775047248402</v>
      </c>
      <c r="EB186" s="2">
        <f t="shared" si="348"/>
        <v>0.99733337189277294</v>
      </c>
      <c r="EC186" s="2">
        <f t="shared" si="349"/>
        <v>0.99669303808025544</v>
      </c>
      <c r="ED186" s="2">
        <f t="shared" si="350"/>
        <v>0.99678219690702963</v>
      </c>
      <c r="EE186" s="2">
        <f t="shared" si="351"/>
        <v>0.99661044310691305</v>
      </c>
      <c r="EF186" s="2">
        <f t="shared" si="352"/>
        <v>0.99733388247650445</v>
      </c>
      <c r="EG186" s="2">
        <f t="shared" si="353"/>
        <v>0.99712873093293364</v>
      </c>
      <c r="EH186" s="2">
        <f t="shared" si="354"/>
        <v>0.99761150618951966</v>
      </c>
      <c r="EI186" s="2">
        <f t="shared" si="355"/>
        <v>0.9980423577898172</v>
      </c>
      <c r="EJ186" s="2">
        <f t="shared" si="356"/>
        <v>0.99791078310051395</v>
      </c>
      <c r="EK186" s="2">
        <f t="shared" si="357"/>
        <v>0.99774323533037224</v>
      </c>
      <c r="EL186" s="2">
        <f t="shared" si="358"/>
        <v>0.99735127483668329</v>
      </c>
      <c r="EM186" s="2">
        <f t="shared" si="359"/>
        <v>0.99699051445177866</v>
      </c>
      <c r="EN186" s="2">
        <f t="shared" si="360"/>
        <v>0.99645288665656151</v>
      </c>
      <c r="EO186" s="2">
        <f t="shared" si="361"/>
        <v>0.99612915230603005</v>
      </c>
      <c r="EP186" s="2">
        <f t="shared" si="362"/>
        <v>0.99654839049317978</v>
      </c>
    </row>
    <row r="187" spans="2:146" x14ac:dyDescent="0.25">
      <c r="B187" s="2">
        <v>165</v>
      </c>
      <c r="C187" s="49">
        <v>33.438600000000001</v>
      </c>
      <c r="D187" s="49">
        <v>37.755000000000003</v>
      </c>
      <c r="E187" s="49">
        <v>40.887</v>
      </c>
      <c r="F187" s="49">
        <v>43.735999999999997</v>
      </c>
      <c r="G187" s="49">
        <v>45.189</v>
      </c>
      <c r="H187" s="49">
        <v>49.433999999999997</v>
      </c>
      <c r="I187" s="49">
        <v>49.735999999999997</v>
      </c>
      <c r="J187" s="49">
        <v>51.679000000000002</v>
      </c>
      <c r="K187" s="49">
        <v>52.679000000000002</v>
      </c>
      <c r="L187" s="49">
        <v>52.17</v>
      </c>
      <c r="M187" s="49">
        <v>53.755000000000003</v>
      </c>
      <c r="N187" s="49">
        <v>50.942999999999998</v>
      </c>
      <c r="O187" s="49">
        <v>47.453000000000003</v>
      </c>
      <c r="P187" s="49">
        <v>46.189</v>
      </c>
      <c r="Q187" s="49">
        <v>43.396000000000001</v>
      </c>
      <c r="T187" s="4">
        <f t="shared" si="243"/>
        <v>34.209962526946804</v>
      </c>
      <c r="U187" s="4">
        <f t="shared" si="244"/>
        <v>37.534675813717584</v>
      </c>
      <c r="V187" s="4">
        <f t="shared" si="245"/>
        <v>40.908708464804427</v>
      </c>
      <c r="W187" s="4">
        <f t="shared" si="246"/>
        <v>44.174690322890314</v>
      </c>
      <c r="X187" s="4" t="e">
        <f t="shared" si="247"/>
        <v>#N/A</v>
      </c>
      <c r="Y187" s="4" t="e">
        <f t="shared" si="248"/>
        <v>#N/A</v>
      </c>
      <c r="Z187" s="4" t="e">
        <f t="shared" si="249"/>
        <v>#N/A</v>
      </c>
      <c r="AA187" s="4" t="e">
        <f t="shared" si="250"/>
        <v>#N/A</v>
      </c>
      <c r="AB187" s="4" t="e">
        <f t="shared" si="251"/>
        <v>#N/A</v>
      </c>
      <c r="AC187" s="4" t="e">
        <f t="shared" si="252"/>
        <v>#N/A</v>
      </c>
      <c r="AD187" s="4" t="e">
        <f t="shared" si="253"/>
        <v>#N/A</v>
      </c>
      <c r="AE187" s="4">
        <f t="shared" si="254"/>
        <v>50.443267089024907</v>
      </c>
      <c r="AF187" s="4">
        <f t="shared" si="255"/>
        <v>46.90037471804861</v>
      </c>
      <c r="AG187" s="4">
        <f t="shared" si="256"/>
        <v>45.892907255157553</v>
      </c>
      <c r="AH187" s="4">
        <f t="shared" si="257"/>
        <v>43.309175362887977</v>
      </c>
      <c r="AJ187" s="4">
        <f t="shared" si="258"/>
        <v>-0.77136252694680252</v>
      </c>
      <c r="AK187" s="4">
        <f t="shared" si="259"/>
        <v>0.22032418628241857</v>
      </c>
      <c r="AL187" s="4">
        <f t="shared" si="260"/>
        <v>-2.1708464804426342E-2</v>
      </c>
      <c r="AM187" s="4">
        <f t="shared" si="261"/>
        <v>-0.43869032289031651</v>
      </c>
      <c r="AN187" s="4">
        <f t="shared" si="262"/>
        <v>0</v>
      </c>
      <c r="AO187" s="4">
        <f t="shared" si="263"/>
        <v>0</v>
      </c>
      <c r="AP187" s="4">
        <f t="shared" si="264"/>
        <v>0</v>
      </c>
      <c r="AQ187" s="4">
        <f t="shared" si="265"/>
        <v>0</v>
      </c>
      <c r="AR187" s="4">
        <f t="shared" si="266"/>
        <v>0</v>
      </c>
      <c r="AS187" s="4">
        <f t="shared" si="267"/>
        <v>0</v>
      </c>
      <c r="AT187" s="4">
        <f t="shared" si="268"/>
        <v>0</v>
      </c>
      <c r="AU187" s="4">
        <f t="shared" si="269"/>
        <v>0.49973291097509076</v>
      </c>
      <c r="AV187" s="4">
        <f t="shared" si="270"/>
        <v>0.55262528195139282</v>
      </c>
      <c r="AW187" s="4">
        <f t="shared" si="271"/>
        <v>0.29609274484244708</v>
      </c>
      <c r="AX187" s="4">
        <f t="shared" si="272"/>
        <v>8.6824637112023595E-2</v>
      </c>
      <c r="AZ187" s="2">
        <f t="shared" si="273"/>
        <v>34.209961480081191</v>
      </c>
      <c r="BA187" s="2">
        <f t="shared" si="274"/>
        <v>37.534659120026546</v>
      </c>
      <c r="BB187" s="2">
        <f t="shared" si="275"/>
        <v>40.908695988174223</v>
      </c>
      <c r="BC187" s="2">
        <f t="shared" si="276"/>
        <v>44.174681442377739</v>
      </c>
      <c r="BD187" s="2" t="e">
        <f t="shared" si="277"/>
        <v>#N/A</v>
      </c>
      <c r="BE187" s="2" t="e">
        <f t="shared" si="278"/>
        <v>#N/A</v>
      </c>
      <c r="BF187" s="2" t="e">
        <f t="shared" si="279"/>
        <v>#N/A</v>
      </c>
      <c r="BG187" s="2" t="e">
        <f t="shared" si="280"/>
        <v>#N/A</v>
      </c>
      <c r="BH187" s="2" t="e">
        <f t="shared" si="281"/>
        <v>#N/A</v>
      </c>
      <c r="BI187" s="2" t="e">
        <f t="shared" si="282"/>
        <v>#N/A</v>
      </c>
      <c r="BJ187" s="2" t="e">
        <f t="shared" si="283"/>
        <v>#N/A</v>
      </c>
      <c r="BK187" s="2">
        <f t="shared" si="284"/>
        <v>50.443262116236404</v>
      </c>
      <c r="BL187" s="2">
        <f t="shared" si="285"/>
        <v>46.900373461875198</v>
      </c>
      <c r="BM187" s="2">
        <f t="shared" si="286"/>
        <v>45.89279910243944</v>
      </c>
      <c r="BN187" s="2">
        <f t="shared" si="287"/>
        <v>43.309170976518473</v>
      </c>
      <c r="BP187" s="2" t="str">
        <f t="shared" si="288"/>
        <v/>
      </c>
      <c r="BQ187" s="2" t="str">
        <f t="shared" si="289"/>
        <v/>
      </c>
      <c r="BR187" s="2" t="str">
        <f t="shared" si="290"/>
        <v/>
      </c>
      <c r="BS187" s="2" t="str">
        <f t="shared" si="291"/>
        <v/>
      </c>
      <c r="BT187" s="2" t="str">
        <f t="shared" si="292"/>
        <v/>
      </c>
      <c r="BU187" s="2" t="str">
        <f t="shared" si="293"/>
        <v/>
      </c>
      <c r="BV187" s="2" t="str">
        <f t="shared" si="294"/>
        <v/>
      </c>
      <c r="BW187" s="2" t="str">
        <f t="shared" si="295"/>
        <v/>
      </c>
      <c r="BX187" s="2" t="str">
        <f t="shared" si="296"/>
        <v/>
      </c>
      <c r="BY187" s="2" t="str">
        <f t="shared" si="297"/>
        <v/>
      </c>
      <c r="BZ187" s="2" t="str">
        <f t="shared" si="298"/>
        <v/>
      </c>
      <c r="CA187" s="2" t="str">
        <f t="shared" si="299"/>
        <v/>
      </c>
      <c r="CB187" s="2" t="str">
        <f t="shared" si="300"/>
        <v/>
      </c>
      <c r="CC187" s="2" t="str">
        <f t="shared" si="301"/>
        <v/>
      </c>
      <c r="CD187" s="2" t="str">
        <f t="shared" si="302"/>
        <v/>
      </c>
      <c r="CF187" s="2">
        <f t="shared" si="303"/>
        <v>33.438600000000001</v>
      </c>
      <c r="CG187" s="2">
        <f t="shared" si="304"/>
        <v>37.755000000000003</v>
      </c>
      <c r="CH187" s="2">
        <f t="shared" si="305"/>
        <v>40.887</v>
      </c>
      <c r="CI187" s="2">
        <f t="shared" si="306"/>
        <v>43.735999999999997</v>
      </c>
      <c r="CJ187" s="2" t="str">
        <f t="shared" si="307"/>
        <v/>
      </c>
      <c r="CK187" s="2" t="str">
        <f t="shared" si="308"/>
        <v/>
      </c>
      <c r="CL187" s="2" t="str">
        <f t="shared" si="309"/>
        <v/>
      </c>
      <c r="CM187" s="2" t="str">
        <f t="shared" si="310"/>
        <v/>
      </c>
      <c r="CN187" s="2" t="str">
        <f t="shared" si="311"/>
        <v/>
      </c>
      <c r="CO187" s="2" t="str">
        <f t="shared" si="312"/>
        <v/>
      </c>
      <c r="CP187" s="2" t="str">
        <f t="shared" si="313"/>
        <v/>
      </c>
      <c r="CQ187" s="2">
        <f t="shared" si="314"/>
        <v>50.942999999999998</v>
      </c>
      <c r="CR187" s="2">
        <f t="shared" si="315"/>
        <v>47.453000000000003</v>
      </c>
      <c r="CS187" s="2">
        <f t="shared" si="316"/>
        <v>46.189</v>
      </c>
      <c r="CT187" s="2">
        <f t="shared" si="317"/>
        <v>43.396000000000001</v>
      </c>
      <c r="CV187" s="2">
        <f t="shared" si="318"/>
        <v>34.727108156214214</v>
      </c>
      <c r="CW187" s="2">
        <f t="shared" si="319"/>
        <v>42.825839181355306</v>
      </c>
      <c r="CX187" s="2">
        <f t="shared" si="320"/>
        <v>43.65760518331227</v>
      </c>
      <c r="CY187" s="2">
        <f t="shared" si="321"/>
        <v>46.597916717923475</v>
      </c>
      <c r="CZ187" s="2">
        <f t="shared" si="322"/>
        <v>48.33207387810311</v>
      </c>
      <c r="DA187" s="2">
        <f t="shared" si="323"/>
        <v>50.592264236681828</v>
      </c>
      <c r="DB187" s="2">
        <f t="shared" si="324"/>
        <v>54.343278817365274</v>
      </c>
      <c r="DC187" s="2">
        <f t="shared" si="325"/>
        <v>53.604644401441341</v>
      </c>
      <c r="DD187" s="2">
        <f t="shared" si="326"/>
        <v>55.183183776489415</v>
      </c>
      <c r="DE187" s="2">
        <f t="shared" si="327"/>
        <v>55.950989195591227</v>
      </c>
      <c r="DF187" s="2">
        <f t="shared" si="328"/>
        <v>55.141765344311409</v>
      </c>
      <c r="DG187" s="2">
        <f t="shared" si="329"/>
        <v>52.896407312690059</v>
      </c>
      <c r="DH187" s="2">
        <f t="shared" si="330"/>
        <v>51.322529421131101</v>
      </c>
      <c r="DI187" s="2">
        <f t="shared" si="331"/>
        <v>48.477278780836613</v>
      </c>
      <c r="DJ187" s="2">
        <f t="shared" si="332"/>
        <v>45.35608249387208</v>
      </c>
      <c r="DL187" s="2">
        <f t="shared" si="333"/>
        <v>34.208700419824318</v>
      </c>
      <c r="DM187" s="2">
        <f t="shared" si="334"/>
        <v>37.518648051721563</v>
      </c>
      <c r="DN187" s="2">
        <f t="shared" si="335"/>
        <v>40.900602800970951</v>
      </c>
      <c r="DO187" s="2">
        <f t="shared" si="336"/>
        <v>44.167164987119257</v>
      </c>
      <c r="DP187" s="2">
        <f t="shared" si="337"/>
        <v>46.548501603540792</v>
      </c>
      <c r="DQ187" s="2">
        <f t="shared" si="338"/>
        <v>49.286600400462277</v>
      </c>
      <c r="DR187" s="2">
        <f t="shared" si="339"/>
        <v>50.955894125538379</v>
      </c>
      <c r="DS187" s="2">
        <f t="shared" si="340"/>
        <v>51.373590066386676</v>
      </c>
      <c r="DT187" s="2">
        <f t="shared" si="341"/>
        <v>51.698741822477743</v>
      </c>
      <c r="DU187" s="2">
        <f t="shared" si="342"/>
        <v>51.745418148329335</v>
      </c>
      <c r="DV187" s="2">
        <f t="shared" si="343"/>
        <v>53.152366103003899</v>
      </c>
      <c r="DW187" s="2">
        <f t="shared" si="344"/>
        <v>50.436508684883613</v>
      </c>
      <c r="DX187" s="2">
        <f t="shared" si="345"/>
        <v>46.886016837044991</v>
      </c>
      <c r="DY187" s="2">
        <f t="shared" si="346"/>
        <v>45.883639775632744</v>
      </c>
      <c r="DZ187" s="2">
        <f t="shared" si="347"/>
        <v>43.302705175518049</v>
      </c>
      <c r="EB187" s="2">
        <f t="shared" si="348"/>
        <v>0.99756743549844107</v>
      </c>
      <c r="EC187" s="2">
        <f t="shared" si="349"/>
        <v>0.99698313704671671</v>
      </c>
      <c r="ED187" s="2">
        <f t="shared" si="350"/>
        <v>0.99706449756622983</v>
      </c>
      <c r="EE187" s="2">
        <f t="shared" si="351"/>
        <v>0.99690776513157264</v>
      </c>
      <c r="EF187" s="2">
        <f t="shared" si="352"/>
        <v>0.99756790137491336</v>
      </c>
      <c r="EG187" s="2">
        <f t="shared" si="353"/>
        <v>0.99738070974918491</v>
      </c>
      <c r="EH187" s="2">
        <f t="shared" si="354"/>
        <v>0.99782120985715994</v>
      </c>
      <c r="EI187" s="2">
        <f t="shared" si="355"/>
        <v>0.998214301495853</v>
      </c>
      <c r="EJ187" s="2">
        <f t="shared" si="356"/>
        <v>0.99809426121291223</v>
      </c>
      <c r="EK187" s="2">
        <f t="shared" si="357"/>
        <v>0.9979413973809953</v>
      </c>
      <c r="EL187" s="2">
        <f t="shared" si="358"/>
        <v>0.99758377081637206</v>
      </c>
      <c r="EM187" s="2">
        <f t="shared" si="359"/>
        <v>0.99725458956866941</v>
      </c>
      <c r="EN187" s="2">
        <f t="shared" si="360"/>
        <v>0.99676398419747458</v>
      </c>
      <c r="EO187" s="2">
        <f t="shared" si="361"/>
        <v>0.99646854215705538</v>
      </c>
      <c r="EP187" s="2">
        <f t="shared" si="362"/>
        <v>0.99685113839398742</v>
      </c>
    </row>
    <row r="188" spans="2:146" x14ac:dyDescent="0.25">
      <c r="B188" s="2">
        <v>166</v>
      </c>
      <c r="C188" s="49">
        <v>34.807000000000002</v>
      </c>
      <c r="D188" s="49">
        <v>37.735999999999997</v>
      </c>
      <c r="E188" s="49">
        <v>41.075000000000003</v>
      </c>
      <c r="F188" s="49">
        <v>45.189</v>
      </c>
      <c r="G188" s="49">
        <v>44.887</v>
      </c>
      <c r="H188" s="49">
        <v>49.942999999999998</v>
      </c>
      <c r="I188" s="49">
        <v>50.472000000000001</v>
      </c>
      <c r="J188" s="49">
        <v>52.453000000000003</v>
      </c>
      <c r="K188" s="49">
        <v>51.603999999999999</v>
      </c>
      <c r="L188" s="49">
        <v>51.094000000000001</v>
      </c>
      <c r="M188" s="49">
        <v>54.189</v>
      </c>
      <c r="N188" s="49">
        <v>51.037999999999997</v>
      </c>
      <c r="O188" s="49">
        <v>47.698</v>
      </c>
      <c r="P188" s="49">
        <v>46.037999999999997</v>
      </c>
      <c r="Q188" s="49">
        <v>44.189</v>
      </c>
      <c r="T188" s="4">
        <f t="shared" si="243"/>
        <v>34.171362928108479</v>
      </c>
      <c r="U188" s="4">
        <f t="shared" si="244"/>
        <v>37.469375517067768</v>
      </c>
      <c r="V188" s="4">
        <f t="shared" si="245"/>
        <v>40.831311276485543</v>
      </c>
      <c r="W188" s="4">
        <f t="shared" si="246"/>
        <v>44.087989191184256</v>
      </c>
      <c r="X188" s="4" t="e">
        <f t="shared" si="247"/>
        <v>#N/A</v>
      </c>
      <c r="Y188" s="4" t="e">
        <f t="shared" si="248"/>
        <v>#N/A</v>
      </c>
      <c r="Z188" s="4" t="e">
        <f t="shared" si="249"/>
        <v>#N/A</v>
      </c>
      <c r="AA188" s="4" t="e">
        <f t="shared" si="250"/>
        <v>#N/A</v>
      </c>
      <c r="AB188" s="4" t="e">
        <f t="shared" si="251"/>
        <v>#N/A</v>
      </c>
      <c r="AC188" s="4" t="e">
        <f t="shared" si="252"/>
        <v>#N/A</v>
      </c>
      <c r="AD188" s="4" t="e">
        <f t="shared" si="253"/>
        <v>#N/A</v>
      </c>
      <c r="AE188" s="4">
        <f t="shared" si="254"/>
        <v>50.3064245421671</v>
      </c>
      <c r="AF188" s="4">
        <f t="shared" si="255"/>
        <v>46.755735605009598</v>
      </c>
      <c r="AG188" s="4">
        <f t="shared" si="256"/>
        <v>45.782178613724682</v>
      </c>
      <c r="AH188" s="4">
        <f t="shared" si="257"/>
        <v>43.22247263060892</v>
      </c>
      <c r="AJ188" s="4">
        <f t="shared" si="258"/>
        <v>0.63563707189152296</v>
      </c>
      <c r="AK188" s="4">
        <f t="shared" si="259"/>
        <v>0.26662448293222951</v>
      </c>
      <c r="AL188" s="4">
        <f t="shared" si="260"/>
        <v>0.24368872351445958</v>
      </c>
      <c r="AM188" s="4">
        <f t="shared" si="261"/>
        <v>1.1010108088157438</v>
      </c>
      <c r="AN188" s="4">
        <f t="shared" si="262"/>
        <v>0</v>
      </c>
      <c r="AO188" s="4">
        <f t="shared" si="263"/>
        <v>0</v>
      </c>
      <c r="AP188" s="4">
        <f t="shared" si="264"/>
        <v>0</v>
      </c>
      <c r="AQ188" s="4">
        <f t="shared" si="265"/>
        <v>0</v>
      </c>
      <c r="AR188" s="4">
        <f t="shared" si="266"/>
        <v>0</v>
      </c>
      <c r="AS188" s="4">
        <f t="shared" si="267"/>
        <v>0</v>
      </c>
      <c r="AT188" s="4">
        <f t="shared" si="268"/>
        <v>0</v>
      </c>
      <c r="AU188" s="4">
        <f t="shared" si="269"/>
        <v>0.73157545783289635</v>
      </c>
      <c r="AV188" s="4">
        <f t="shared" si="270"/>
        <v>0.94226439499040282</v>
      </c>
      <c r="AW188" s="4">
        <f t="shared" si="271"/>
        <v>0.25582138627531492</v>
      </c>
      <c r="AX188" s="4">
        <f t="shared" si="272"/>
        <v>0.96652736939108053</v>
      </c>
      <c r="AZ188" s="2">
        <f t="shared" si="273"/>
        <v>34.171362598697598</v>
      </c>
      <c r="BA188" s="2">
        <f t="shared" si="274"/>
        <v>37.469370583943331</v>
      </c>
      <c r="BB188" s="2">
        <f t="shared" si="275"/>
        <v>40.831308228251743</v>
      </c>
      <c r="BC188" s="2">
        <f t="shared" si="276"/>
        <v>44.087987377068977</v>
      </c>
      <c r="BD188" s="2" t="e">
        <f t="shared" si="277"/>
        <v>#N/A</v>
      </c>
      <c r="BE188" s="2" t="e">
        <f t="shared" si="278"/>
        <v>#N/A</v>
      </c>
      <c r="BF188" s="2" t="e">
        <f t="shared" si="279"/>
        <v>#N/A</v>
      </c>
      <c r="BG188" s="2" t="e">
        <f t="shared" si="280"/>
        <v>#N/A</v>
      </c>
      <c r="BH188" s="2" t="e">
        <f t="shared" si="281"/>
        <v>#N/A</v>
      </c>
      <c r="BI188" s="2" t="e">
        <f t="shared" si="282"/>
        <v>#N/A</v>
      </c>
      <c r="BJ188" s="2" t="e">
        <f t="shared" si="283"/>
        <v>#N/A</v>
      </c>
      <c r="BK188" s="2">
        <f t="shared" si="284"/>
        <v>50.306423460757294</v>
      </c>
      <c r="BL188" s="2">
        <f t="shared" si="285"/>
        <v>46.755735394838155</v>
      </c>
      <c r="BM188" s="2">
        <f t="shared" si="286"/>
        <v>45.782148100832906</v>
      </c>
      <c r="BN188" s="2">
        <f t="shared" si="287"/>
        <v>43.222471384096323</v>
      </c>
      <c r="BP188" s="2" t="str">
        <f t="shared" si="288"/>
        <v/>
      </c>
      <c r="BQ188" s="2" t="str">
        <f t="shared" si="289"/>
        <v/>
      </c>
      <c r="BR188" s="2" t="str">
        <f t="shared" si="290"/>
        <v/>
      </c>
      <c r="BS188" s="2" t="str">
        <f t="shared" si="291"/>
        <v/>
      </c>
      <c r="BT188" s="2" t="str">
        <f t="shared" si="292"/>
        <v/>
      </c>
      <c r="BU188" s="2" t="str">
        <f t="shared" si="293"/>
        <v/>
      </c>
      <c r="BV188" s="2" t="str">
        <f t="shared" si="294"/>
        <v/>
      </c>
      <c r="BW188" s="2" t="str">
        <f t="shared" si="295"/>
        <v/>
      </c>
      <c r="BX188" s="2" t="str">
        <f t="shared" si="296"/>
        <v/>
      </c>
      <c r="BY188" s="2" t="str">
        <f t="shared" si="297"/>
        <v/>
      </c>
      <c r="BZ188" s="2" t="str">
        <f t="shared" si="298"/>
        <v/>
      </c>
      <c r="CA188" s="2" t="str">
        <f t="shared" si="299"/>
        <v/>
      </c>
      <c r="CB188" s="2" t="str">
        <f t="shared" si="300"/>
        <v/>
      </c>
      <c r="CC188" s="2" t="str">
        <f t="shared" si="301"/>
        <v/>
      </c>
      <c r="CD188" s="2" t="str">
        <f t="shared" si="302"/>
        <v/>
      </c>
      <c r="CF188" s="2">
        <f t="shared" si="303"/>
        <v>34.807000000000002</v>
      </c>
      <c r="CG188" s="2">
        <f t="shared" si="304"/>
        <v>37.735999999999997</v>
      </c>
      <c r="CH188" s="2">
        <f t="shared" si="305"/>
        <v>41.075000000000003</v>
      </c>
      <c r="CI188" s="2">
        <f t="shared" si="306"/>
        <v>45.189</v>
      </c>
      <c r="CJ188" s="2" t="str">
        <f t="shared" si="307"/>
        <v/>
      </c>
      <c r="CK188" s="2" t="str">
        <f t="shared" si="308"/>
        <v/>
      </c>
      <c r="CL188" s="2" t="str">
        <f t="shared" si="309"/>
        <v/>
      </c>
      <c r="CM188" s="2" t="str">
        <f t="shared" si="310"/>
        <v/>
      </c>
      <c r="CN188" s="2" t="str">
        <f t="shared" si="311"/>
        <v/>
      </c>
      <c r="CO188" s="2" t="str">
        <f t="shared" si="312"/>
        <v/>
      </c>
      <c r="CP188" s="2" t="str">
        <f t="shared" si="313"/>
        <v/>
      </c>
      <c r="CQ188" s="2">
        <f t="shared" si="314"/>
        <v>51.037999999999997</v>
      </c>
      <c r="CR188" s="2">
        <f t="shared" si="315"/>
        <v>47.698</v>
      </c>
      <c r="CS188" s="2">
        <f t="shared" si="316"/>
        <v>46.037999999999997</v>
      </c>
      <c r="CT188" s="2">
        <f t="shared" si="317"/>
        <v>44.189</v>
      </c>
      <c r="CV188" s="2">
        <f t="shared" si="318"/>
        <v>34.679050759354446</v>
      </c>
      <c r="CW188" s="2">
        <f t="shared" si="319"/>
        <v>42.794306716829603</v>
      </c>
      <c r="CX188" s="2">
        <f t="shared" si="320"/>
        <v>43.596826717235572</v>
      </c>
      <c r="CY188" s="2">
        <f t="shared" si="321"/>
        <v>46.531782799237291</v>
      </c>
      <c r="CZ188" s="2">
        <f t="shared" si="322"/>
        <v>48.251672099777203</v>
      </c>
      <c r="DA188" s="2">
        <f t="shared" si="323"/>
        <v>50.504744875761396</v>
      </c>
      <c r="DB188" s="2">
        <f t="shared" si="324"/>
        <v>54.273031811377251</v>
      </c>
      <c r="DC188" s="2">
        <f t="shared" si="325"/>
        <v>53.512817109302013</v>
      </c>
      <c r="DD188" s="2">
        <f t="shared" si="326"/>
        <v>55.095547281087576</v>
      </c>
      <c r="DE188" s="2">
        <f t="shared" si="327"/>
        <v>55.851251136034037</v>
      </c>
      <c r="DF188" s="2">
        <f t="shared" si="328"/>
        <v>55.03303705089823</v>
      </c>
      <c r="DG188" s="2">
        <f t="shared" si="329"/>
        <v>52.765805242604358</v>
      </c>
      <c r="DH188" s="2">
        <f t="shared" si="330"/>
        <v>51.208726285772187</v>
      </c>
      <c r="DI188" s="2">
        <f t="shared" si="331"/>
        <v>48.360391112927118</v>
      </c>
      <c r="DJ188" s="2">
        <f t="shared" si="332"/>
        <v>45.248278046176978</v>
      </c>
      <c r="DL188" s="2">
        <f t="shared" si="333"/>
        <v>34.170233533198413</v>
      </c>
      <c r="DM188" s="2">
        <f t="shared" si="334"/>
        <v>37.454675158204196</v>
      </c>
      <c r="DN188" s="2">
        <f t="shared" si="335"/>
        <v>40.823882556313187</v>
      </c>
      <c r="DO188" s="2">
        <f t="shared" si="336"/>
        <v>44.081074125814517</v>
      </c>
      <c r="DP188" s="2">
        <f t="shared" si="337"/>
        <v>46.441948429429232</v>
      </c>
      <c r="DQ188" s="2">
        <f t="shared" si="338"/>
        <v>49.18451723600397</v>
      </c>
      <c r="DR188" s="2">
        <f t="shared" si="339"/>
        <v>50.841199957636093</v>
      </c>
      <c r="DS188" s="2">
        <f t="shared" si="340"/>
        <v>51.245408308358812</v>
      </c>
      <c r="DT188" s="2">
        <f t="shared" si="341"/>
        <v>51.565517197213836</v>
      </c>
      <c r="DU188" s="2">
        <f t="shared" si="342"/>
        <v>51.599971148758605</v>
      </c>
      <c r="DV188" s="2">
        <f t="shared" si="343"/>
        <v>53.046014849609818</v>
      </c>
      <c r="DW188" s="2">
        <f t="shared" si="344"/>
        <v>50.300248599734523</v>
      </c>
      <c r="DX188" s="2">
        <f t="shared" si="345"/>
        <v>46.742550699371598</v>
      </c>
      <c r="DY188" s="2">
        <f t="shared" si="346"/>
        <v>45.773814853295121</v>
      </c>
      <c r="DZ188" s="2">
        <f t="shared" si="347"/>
        <v>43.216635303787697</v>
      </c>
      <c r="EB188" s="2">
        <f t="shared" si="348"/>
        <v>0.99778099985388857</v>
      </c>
      <c r="EC188" s="2">
        <f t="shared" si="349"/>
        <v>0.99724785772617774</v>
      </c>
      <c r="ED188" s="2">
        <f t="shared" si="350"/>
        <v>0.99732209827979657</v>
      </c>
      <c r="EE188" s="2">
        <f t="shared" si="351"/>
        <v>0.9971790807575649</v>
      </c>
      <c r="EF188" s="2">
        <f t="shared" si="352"/>
        <v>0.99778142492020594</v>
      </c>
      <c r="EG188" s="2">
        <f t="shared" si="353"/>
        <v>0.99761062822335345</v>
      </c>
      <c r="EH188" s="2">
        <f t="shared" si="354"/>
        <v>0.99801253875702034</v>
      </c>
      <c r="EI188" s="2">
        <f t="shared" si="355"/>
        <v>0.99837116768282164</v>
      </c>
      <c r="EJ188" s="2">
        <f t="shared" si="356"/>
        <v>0.99826165407577772</v>
      </c>
      <c r="EK188" s="2">
        <f t="shared" si="357"/>
        <v>0.99812219196131446</v>
      </c>
      <c r="EL188" s="2">
        <f t="shared" si="358"/>
        <v>0.99779590419903674</v>
      </c>
      <c r="EM188" s="2">
        <f t="shared" si="359"/>
        <v>0.99749555093750319</v>
      </c>
      <c r="EN188" s="2">
        <f t="shared" si="360"/>
        <v>0.99704787794131966</v>
      </c>
      <c r="EO188" s="2">
        <f t="shared" si="361"/>
        <v>0.99677827108064199</v>
      </c>
      <c r="EP188" s="2">
        <f t="shared" si="362"/>
        <v>0.99712740818705303</v>
      </c>
    </row>
    <row r="189" spans="2:146" x14ac:dyDescent="0.25">
      <c r="B189" s="2">
        <v>167</v>
      </c>
      <c r="C189" s="49">
        <v>33.947400000000002</v>
      </c>
      <c r="D189" s="49">
        <v>38.094000000000001</v>
      </c>
      <c r="E189" s="49">
        <v>41.057000000000002</v>
      </c>
      <c r="F189" s="49">
        <v>43.453000000000003</v>
      </c>
      <c r="G189" s="49">
        <v>46.207999999999998</v>
      </c>
      <c r="H189" s="49">
        <v>49.83</v>
      </c>
      <c r="I189" s="49">
        <v>49.585000000000001</v>
      </c>
      <c r="J189" s="49">
        <v>52.453000000000003</v>
      </c>
      <c r="K189" s="49">
        <v>51.942999999999998</v>
      </c>
      <c r="L189" s="49">
        <v>52.962000000000003</v>
      </c>
      <c r="M189" s="49">
        <v>51.679000000000002</v>
      </c>
      <c r="N189" s="49">
        <v>50.924999999999997</v>
      </c>
      <c r="O189" s="49">
        <v>47.244999999999997</v>
      </c>
      <c r="P189" s="49">
        <v>46.34</v>
      </c>
      <c r="Q189" s="49">
        <v>44.094000000000001</v>
      </c>
      <c r="T189" s="4">
        <f t="shared" si="243"/>
        <v>34.13277725240345</v>
      </c>
      <c r="U189" s="4">
        <f t="shared" si="244"/>
        <v>37.404190707375719</v>
      </c>
      <c r="V189" s="4">
        <f t="shared" si="245"/>
        <v>40.753975835350445</v>
      </c>
      <c r="W189" s="4">
        <f t="shared" si="246"/>
        <v>44.001341485960694</v>
      </c>
      <c r="X189" s="4" t="e">
        <f t="shared" si="247"/>
        <v>#N/A</v>
      </c>
      <c r="Y189" s="4" t="e">
        <f t="shared" si="248"/>
        <v>#N/A</v>
      </c>
      <c r="Z189" s="4" t="e">
        <f t="shared" si="249"/>
        <v>#N/A</v>
      </c>
      <c r="AA189" s="4" t="e">
        <f t="shared" si="250"/>
        <v>#N/A</v>
      </c>
      <c r="AB189" s="4" t="e">
        <f t="shared" si="251"/>
        <v>#N/A</v>
      </c>
      <c r="AC189" s="4" t="e">
        <f t="shared" si="252"/>
        <v>#N/A</v>
      </c>
      <c r="AD189" s="4" t="e">
        <f t="shared" si="253"/>
        <v>#N/A</v>
      </c>
      <c r="AE189" s="4">
        <f t="shared" si="254"/>
        <v>50.169634439294818</v>
      </c>
      <c r="AF189" s="4" t="e">
        <f t="shared" si="255"/>
        <v>#N/A</v>
      </c>
      <c r="AG189" s="4">
        <f t="shared" si="256"/>
        <v>45.671579273647154</v>
      </c>
      <c r="AH189" s="4">
        <f t="shared" si="257"/>
        <v>43.135832723032102</v>
      </c>
      <c r="AJ189" s="4">
        <f t="shared" si="258"/>
        <v>-0.18537725240344827</v>
      </c>
      <c r="AK189" s="4">
        <f t="shared" si="259"/>
        <v>0.68980929262428248</v>
      </c>
      <c r="AL189" s="4">
        <f t="shared" si="260"/>
        <v>0.30302416464955684</v>
      </c>
      <c r="AM189" s="4">
        <f t="shared" si="261"/>
        <v>-0.54834148596069099</v>
      </c>
      <c r="AN189" s="4">
        <f t="shared" si="262"/>
        <v>0</v>
      </c>
      <c r="AO189" s="4">
        <f t="shared" si="263"/>
        <v>0</v>
      </c>
      <c r="AP189" s="4">
        <f t="shared" si="264"/>
        <v>0</v>
      </c>
      <c r="AQ189" s="4">
        <f t="shared" si="265"/>
        <v>0</v>
      </c>
      <c r="AR189" s="4">
        <f t="shared" si="266"/>
        <v>0</v>
      </c>
      <c r="AS189" s="4">
        <f t="shared" si="267"/>
        <v>0</v>
      </c>
      <c r="AT189" s="4">
        <f t="shared" si="268"/>
        <v>0</v>
      </c>
      <c r="AU189" s="4">
        <f t="shared" si="269"/>
        <v>0.75536556070517946</v>
      </c>
      <c r="AV189" s="4">
        <f t="shared" si="270"/>
        <v>0</v>
      </c>
      <c r="AW189" s="4">
        <f t="shared" si="271"/>
        <v>0.66842072635284921</v>
      </c>
      <c r="AX189" s="4">
        <f t="shared" si="272"/>
        <v>0.95816727696789883</v>
      </c>
      <c r="AZ189" s="2">
        <f t="shared" si="273"/>
        <v>34.132777155029778</v>
      </c>
      <c r="BA189" s="2">
        <f t="shared" si="274"/>
        <v>37.404189343207378</v>
      </c>
      <c r="BB189" s="2">
        <f t="shared" si="275"/>
        <v>40.753975144449228</v>
      </c>
      <c r="BC189" s="2">
        <f t="shared" si="276"/>
        <v>44.001341146085238</v>
      </c>
      <c r="BD189" s="2" t="e">
        <f t="shared" si="277"/>
        <v>#N/A</v>
      </c>
      <c r="BE189" s="2" t="e">
        <f t="shared" si="278"/>
        <v>#N/A</v>
      </c>
      <c r="BF189" s="2" t="e">
        <f t="shared" si="279"/>
        <v>#N/A</v>
      </c>
      <c r="BG189" s="2" t="e">
        <f t="shared" si="280"/>
        <v>#N/A</v>
      </c>
      <c r="BH189" s="2" t="e">
        <f t="shared" si="281"/>
        <v>#N/A</v>
      </c>
      <c r="BI189" s="2" t="e">
        <f t="shared" si="282"/>
        <v>#N/A</v>
      </c>
      <c r="BJ189" s="2" t="e">
        <f t="shared" si="283"/>
        <v>#N/A</v>
      </c>
      <c r="BK189" s="2">
        <f t="shared" si="284"/>
        <v>50.169634222268122</v>
      </c>
      <c r="BL189" s="2" t="e">
        <f t="shared" si="285"/>
        <v>#N/A</v>
      </c>
      <c r="BM189" s="2">
        <f t="shared" si="286"/>
        <v>45.671571340071658</v>
      </c>
      <c r="BN189" s="2">
        <f t="shared" si="287"/>
        <v>43.135832390818535</v>
      </c>
      <c r="BP189" s="2" t="str">
        <f t="shared" si="288"/>
        <v/>
      </c>
      <c r="BQ189" s="2" t="str">
        <f t="shared" si="289"/>
        <v/>
      </c>
      <c r="BR189" s="2" t="str">
        <f t="shared" si="290"/>
        <v/>
      </c>
      <c r="BS189" s="2" t="str">
        <f t="shared" si="291"/>
        <v/>
      </c>
      <c r="BT189" s="2" t="str">
        <f t="shared" si="292"/>
        <v/>
      </c>
      <c r="BU189" s="2" t="str">
        <f t="shared" si="293"/>
        <v/>
      </c>
      <c r="BV189" s="2" t="str">
        <f t="shared" si="294"/>
        <v/>
      </c>
      <c r="BW189" s="2" t="str">
        <f t="shared" si="295"/>
        <v/>
      </c>
      <c r="BX189" s="2" t="str">
        <f t="shared" si="296"/>
        <v/>
      </c>
      <c r="BY189" s="2" t="str">
        <f t="shared" si="297"/>
        <v/>
      </c>
      <c r="BZ189" s="2" t="str">
        <f t="shared" si="298"/>
        <v/>
      </c>
      <c r="CA189" s="2" t="str">
        <f t="shared" si="299"/>
        <v/>
      </c>
      <c r="CB189" s="2" t="str">
        <f t="shared" si="300"/>
        <v/>
      </c>
      <c r="CC189" s="2" t="str">
        <f t="shared" si="301"/>
        <v/>
      </c>
      <c r="CD189" s="2" t="str">
        <f t="shared" si="302"/>
        <v/>
      </c>
      <c r="CF189" s="2">
        <f t="shared" si="303"/>
        <v>33.947400000000002</v>
      </c>
      <c r="CG189" s="2">
        <f t="shared" si="304"/>
        <v>38.094000000000001</v>
      </c>
      <c r="CH189" s="2">
        <f t="shared" si="305"/>
        <v>41.057000000000002</v>
      </c>
      <c r="CI189" s="2">
        <f t="shared" si="306"/>
        <v>43.453000000000003</v>
      </c>
      <c r="CJ189" s="2" t="str">
        <f t="shared" si="307"/>
        <v/>
      </c>
      <c r="CK189" s="2" t="str">
        <f t="shared" si="308"/>
        <v/>
      </c>
      <c r="CL189" s="2" t="str">
        <f t="shared" si="309"/>
        <v/>
      </c>
      <c r="CM189" s="2" t="str">
        <f t="shared" si="310"/>
        <v/>
      </c>
      <c r="CN189" s="2" t="str">
        <f t="shared" si="311"/>
        <v/>
      </c>
      <c r="CO189" s="2" t="str">
        <f t="shared" si="312"/>
        <v/>
      </c>
      <c r="CP189" s="2" t="str">
        <f t="shared" si="313"/>
        <v/>
      </c>
      <c r="CQ189" s="2">
        <f t="shared" si="314"/>
        <v>50.924999999999997</v>
      </c>
      <c r="CR189" s="2" t="str">
        <f t="shared" si="315"/>
        <v/>
      </c>
      <c r="CS189" s="2">
        <f t="shared" si="316"/>
        <v>46.34</v>
      </c>
      <c r="CT189" s="2">
        <f t="shared" si="317"/>
        <v>44.094000000000001</v>
      </c>
      <c r="CV189" s="2">
        <f t="shared" si="318"/>
        <v>34.630993362494678</v>
      </c>
      <c r="CW189" s="2">
        <f t="shared" si="319"/>
        <v>42.762774252303906</v>
      </c>
      <c r="CX189" s="2">
        <f t="shared" si="320"/>
        <v>43.536048251158881</v>
      </c>
      <c r="CY189" s="2">
        <f t="shared" si="321"/>
        <v>46.4656488805511</v>
      </c>
      <c r="CZ189" s="2">
        <f t="shared" si="322"/>
        <v>48.171270321451296</v>
      </c>
      <c r="DA189" s="2">
        <f t="shared" si="323"/>
        <v>50.417225514840965</v>
      </c>
      <c r="DB189" s="2">
        <f t="shared" si="324"/>
        <v>54.202784805389228</v>
      </c>
      <c r="DC189" s="2">
        <f t="shared" si="325"/>
        <v>53.420989817162685</v>
      </c>
      <c r="DD189" s="2">
        <f t="shared" si="326"/>
        <v>55.007910785685738</v>
      </c>
      <c r="DE189" s="2">
        <f t="shared" si="327"/>
        <v>55.751513076476854</v>
      </c>
      <c r="DF189" s="2">
        <f t="shared" si="328"/>
        <v>54.924308757485058</v>
      </c>
      <c r="DG189" s="2">
        <f t="shared" si="329"/>
        <v>52.635203172518651</v>
      </c>
      <c r="DH189" s="2">
        <f t="shared" si="330"/>
        <v>51.094923150413265</v>
      </c>
      <c r="DI189" s="2">
        <f t="shared" si="331"/>
        <v>48.243503445017623</v>
      </c>
      <c r="DJ189" s="2">
        <f t="shared" si="332"/>
        <v>45.140473598481869</v>
      </c>
      <c r="DL189" s="2">
        <f t="shared" si="333"/>
        <v>34.131766646572508</v>
      </c>
      <c r="DM189" s="2">
        <f t="shared" si="334"/>
        <v>37.39070226468683</v>
      </c>
      <c r="DN189" s="2">
        <f t="shared" si="335"/>
        <v>40.747162311655416</v>
      </c>
      <c r="DO189" s="2">
        <f t="shared" si="336"/>
        <v>43.99498326450977</v>
      </c>
      <c r="DP189" s="2">
        <f t="shared" si="337"/>
        <v>46.335395255317678</v>
      </c>
      <c r="DQ189" s="2">
        <f t="shared" si="338"/>
        <v>49.08243407154567</v>
      </c>
      <c r="DR189" s="2">
        <f t="shared" si="339"/>
        <v>50.726505789733814</v>
      </c>
      <c r="DS189" s="2">
        <f t="shared" si="340"/>
        <v>51.117226550330948</v>
      </c>
      <c r="DT189" s="2">
        <f t="shared" si="341"/>
        <v>51.432292571949922</v>
      </c>
      <c r="DU189" s="2">
        <f t="shared" si="342"/>
        <v>51.454524149187876</v>
      </c>
      <c r="DV189" s="2">
        <f t="shared" si="343"/>
        <v>52.939663596215752</v>
      </c>
      <c r="DW189" s="2">
        <f t="shared" si="344"/>
        <v>50.163988514585427</v>
      </c>
      <c r="DX189" s="2">
        <f t="shared" si="345"/>
        <v>46.599084561698206</v>
      </c>
      <c r="DY189" s="2">
        <f t="shared" si="346"/>
        <v>45.663989930957513</v>
      </c>
      <c r="DZ189" s="2">
        <f t="shared" si="347"/>
        <v>43.130565432057338</v>
      </c>
      <c r="EB189" s="2">
        <f t="shared" si="348"/>
        <v>0.99797585260356347</v>
      </c>
      <c r="EC189" s="2">
        <f t="shared" si="349"/>
        <v>0.99748940845326783</v>
      </c>
      <c r="ED189" s="2">
        <f t="shared" si="350"/>
        <v>0.99755714900444281</v>
      </c>
      <c r="EE189" s="2">
        <f t="shared" si="351"/>
        <v>0.99742665234251526</v>
      </c>
      <c r="EF189" s="2">
        <f t="shared" si="352"/>
        <v>0.99797624042006383</v>
      </c>
      <c r="EG189" s="2">
        <f t="shared" si="353"/>
        <v>0.99782040880577283</v>
      </c>
      <c r="EH189" s="2">
        <f t="shared" si="354"/>
        <v>0.9981870967720663</v>
      </c>
      <c r="EI189" s="2">
        <f t="shared" si="355"/>
        <v>0.99851427433764972</v>
      </c>
      <c r="EJ189" s="2">
        <f t="shared" si="356"/>
        <v>0.99841436714313603</v>
      </c>
      <c r="EK189" s="2">
        <f t="shared" si="357"/>
        <v>0.99828713570348282</v>
      </c>
      <c r="EL189" s="2">
        <f t="shared" si="358"/>
        <v>0.99798945081959212</v>
      </c>
      <c r="EM189" s="2">
        <f t="shared" si="359"/>
        <v>0.99771541186656143</v>
      </c>
      <c r="EN189" s="2">
        <f t="shared" si="360"/>
        <v>0.99730693314649599</v>
      </c>
      <c r="EO189" s="2">
        <f t="shared" si="361"/>
        <v>0.99706091514046369</v>
      </c>
      <c r="EP189" s="2">
        <f t="shared" si="362"/>
        <v>0.99737950278068233</v>
      </c>
    </row>
    <row r="190" spans="2:146" x14ac:dyDescent="0.25">
      <c r="B190" s="2">
        <v>168</v>
      </c>
      <c r="C190" s="49">
        <v>34.631599999999999</v>
      </c>
      <c r="D190" s="49">
        <v>37.735999999999997</v>
      </c>
      <c r="E190" s="49">
        <v>40.924999999999997</v>
      </c>
      <c r="F190" s="49">
        <v>44.905999999999999</v>
      </c>
      <c r="G190" s="49">
        <v>45.887</v>
      </c>
      <c r="H190" s="49">
        <v>49.527999999999999</v>
      </c>
      <c r="I190" s="49">
        <v>50.244999999999997</v>
      </c>
      <c r="J190" s="49">
        <v>51.716999999999999</v>
      </c>
      <c r="K190" s="49">
        <v>53.151000000000003</v>
      </c>
      <c r="L190" s="49">
        <v>51.981000000000002</v>
      </c>
      <c r="M190" s="49">
        <v>53</v>
      </c>
      <c r="N190" s="49">
        <v>51.527999999999999</v>
      </c>
      <c r="O190" s="49">
        <v>47.151000000000003</v>
      </c>
      <c r="P190" s="49">
        <v>45.414999999999999</v>
      </c>
      <c r="Q190" s="49">
        <v>43.472000000000001</v>
      </c>
      <c r="T190" s="4">
        <f t="shared" si="243"/>
        <v>34.094203838159451</v>
      </c>
      <c r="U190" s="4">
        <f t="shared" si="244"/>
        <v>37.339107098624815</v>
      </c>
      <c r="V190" s="4">
        <f t="shared" si="245"/>
        <v>40.676692449877628</v>
      </c>
      <c r="W190" s="4" t="e">
        <f t="shared" si="246"/>
        <v>#N/A</v>
      </c>
      <c r="X190" s="4" t="e">
        <f t="shared" si="247"/>
        <v>#N/A</v>
      </c>
      <c r="Y190" s="4" t="e">
        <f t="shared" si="248"/>
        <v>#N/A</v>
      </c>
      <c r="Z190" s="4" t="e">
        <f t="shared" si="249"/>
        <v>#N/A</v>
      </c>
      <c r="AA190" s="4" t="e">
        <f t="shared" si="250"/>
        <v>#N/A</v>
      </c>
      <c r="AB190" s="4" t="e">
        <f t="shared" si="251"/>
        <v>#N/A</v>
      </c>
      <c r="AC190" s="4" t="e">
        <f t="shared" si="252"/>
        <v>#N/A</v>
      </c>
      <c r="AD190" s="4" t="e">
        <f t="shared" si="253"/>
        <v>#N/A</v>
      </c>
      <c r="AE190" s="4" t="e">
        <f t="shared" si="254"/>
        <v>#N/A</v>
      </c>
      <c r="AF190" s="4" t="e">
        <f t="shared" si="255"/>
        <v>#N/A</v>
      </c>
      <c r="AG190" s="4">
        <f t="shared" si="256"/>
        <v>45.561064089096767</v>
      </c>
      <c r="AH190" s="4">
        <f t="shared" si="257"/>
        <v>43.049248318755204</v>
      </c>
      <c r="AJ190" s="4">
        <f t="shared" si="258"/>
        <v>0.53739616184054739</v>
      </c>
      <c r="AK190" s="4">
        <f t="shared" si="259"/>
        <v>0.39689290137518185</v>
      </c>
      <c r="AL190" s="4">
        <f t="shared" si="260"/>
        <v>0.24830755012236949</v>
      </c>
      <c r="AM190" s="4">
        <f t="shared" si="261"/>
        <v>0</v>
      </c>
      <c r="AN190" s="4">
        <f t="shared" si="262"/>
        <v>0</v>
      </c>
      <c r="AO190" s="4">
        <f t="shared" si="263"/>
        <v>0</v>
      </c>
      <c r="AP190" s="4">
        <f t="shared" si="264"/>
        <v>0</v>
      </c>
      <c r="AQ190" s="4">
        <f t="shared" si="265"/>
        <v>0</v>
      </c>
      <c r="AR190" s="4">
        <f t="shared" si="266"/>
        <v>0</v>
      </c>
      <c r="AS190" s="4">
        <f t="shared" si="267"/>
        <v>0</v>
      </c>
      <c r="AT190" s="4">
        <f t="shared" si="268"/>
        <v>0</v>
      </c>
      <c r="AU190" s="4">
        <f t="shared" si="269"/>
        <v>0</v>
      </c>
      <c r="AV190" s="4">
        <f t="shared" si="270"/>
        <v>0</v>
      </c>
      <c r="AW190" s="4">
        <f t="shared" si="271"/>
        <v>-0.14606408909676816</v>
      </c>
      <c r="AX190" s="4">
        <f t="shared" si="272"/>
        <v>0.42275168124479734</v>
      </c>
      <c r="AZ190" s="2">
        <f t="shared" si="273"/>
        <v>34.094203811119762</v>
      </c>
      <c r="BA190" s="2">
        <f t="shared" si="274"/>
        <v>37.339106745612334</v>
      </c>
      <c r="BB190" s="2">
        <f t="shared" si="275"/>
        <v>40.676692304599463</v>
      </c>
      <c r="BC190" s="2" t="e">
        <f t="shared" si="276"/>
        <v>#N/A</v>
      </c>
      <c r="BD190" s="2" t="e">
        <f t="shared" si="277"/>
        <v>#N/A</v>
      </c>
      <c r="BE190" s="2" t="e">
        <f t="shared" si="278"/>
        <v>#N/A</v>
      </c>
      <c r="BF190" s="2" t="e">
        <f t="shared" si="279"/>
        <v>#N/A</v>
      </c>
      <c r="BG190" s="2" t="e">
        <f t="shared" si="280"/>
        <v>#N/A</v>
      </c>
      <c r="BH190" s="2" t="e">
        <f t="shared" si="281"/>
        <v>#N/A</v>
      </c>
      <c r="BI190" s="2" t="e">
        <f t="shared" si="282"/>
        <v>#N/A</v>
      </c>
      <c r="BJ190" s="2" t="e">
        <f t="shared" si="283"/>
        <v>#N/A</v>
      </c>
      <c r="BK190" s="2" t="e">
        <f t="shared" si="284"/>
        <v>#N/A</v>
      </c>
      <c r="BL190" s="2" t="e">
        <f t="shared" si="285"/>
        <v>#N/A</v>
      </c>
      <c r="BM190" s="2">
        <f t="shared" si="286"/>
        <v>45.561062188043842</v>
      </c>
      <c r="BN190" s="2">
        <f t="shared" si="287"/>
        <v>43.049248235719034</v>
      </c>
      <c r="BP190" s="2" t="str">
        <f t="shared" si="288"/>
        <v/>
      </c>
      <c r="BQ190" s="2" t="str">
        <f t="shared" si="289"/>
        <v/>
      </c>
      <c r="BR190" s="2" t="str">
        <f t="shared" si="290"/>
        <v/>
      </c>
      <c r="BS190" s="2" t="str">
        <f t="shared" si="291"/>
        <v/>
      </c>
      <c r="BT190" s="2" t="str">
        <f t="shared" si="292"/>
        <v/>
      </c>
      <c r="BU190" s="2" t="str">
        <f t="shared" si="293"/>
        <v/>
      </c>
      <c r="BV190" s="2" t="str">
        <f t="shared" si="294"/>
        <v/>
      </c>
      <c r="BW190" s="2" t="str">
        <f t="shared" si="295"/>
        <v/>
      </c>
      <c r="BX190" s="2" t="str">
        <f t="shared" si="296"/>
        <v/>
      </c>
      <c r="BY190" s="2" t="str">
        <f t="shared" si="297"/>
        <v/>
      </c>
      <c r="BZ190" s="2" t="str">
        <f t="shared" si="298"/>
        <v/>
      </c>
      <c r="CA190" s="2" t="str">
        <f t="shared" si="299"/>
        <v/>
      </c>
      <c r="CB190" s="2" t="str">
        <f t="shared" si="300"/>
        <v/>
      </c>
      <c r="CC190" s="2" t="str">
        <f t="shared" si="301"/>
        <v/>
      </c>
      <c r="CD190" s="2" t="str">
        <f t="shared" si="302"/>
        <v/>
      </c>
      <c r="CF190" s="2">
        <f t="shared" si="303"/>
        <v>34.631599999999999</v>
      </c>
      <c r="CG190" s="2">
        <f t="shared" si="304"/>
        <v>37.735999999999997</v>
      </c>
      <c r="CH190" s="2">
        <f t="shared" si="305"/>
        <v>40.924999999999997</v>
      </c>
      <c r="CI190" s="2" t="str">
        <f t="shared" si="306"/>
        <v/>
      </c>
      <c r="CJ190" s="2" t="str">
        <f t="shared" si="307"/>
        <v/>
      </c>
      <c r="CK190" s="2" t="str">
        <f t="shared" si="308"/>
        <v/>
      </c>
      <c r="CL190" s="2" t="str">
        <f t="shared" si="309"/>
        <v/>
      </c>
      <c r="CM190" s="2" t="str">
        <f t="shared" si="310"/>
        <v/>
      </c>
      <c r="CN190" s="2" t="str">
        <f t="shared" si="311"/>
        <v/>
      </c>
      <c r="CO190" s="2" t="str">
        <f t="shared" si="312"/>
        <v/>
      </c>
      <c r="CP190" s="2" t="str">
        <f t="shared" si="313"/>
        <v/>
      </c>
      <c r="CQ190" s="2" t="str">
        <f t="shared" si="314"/>
        <v/>
      </c>
      <c r="CR190" s="2" t="str">
        <f t="shared" si="315"/>
        <v/>
      </c>
      <c r="CS190" s="2">
        <f t="shared" si="316"/>
        <v>45.414999999999999</v>
      </c>
      <c r="CT190" s="2">
        <f t="shared" si="317"/>
        <v>43.472000000000001</v>
      </c>
      <c r="CV190" s="2">
        <f t="shared" si="318"/>
        <v>34.582935965634917</v>
      </c>
      <c r="CW190" s="2">
        <f t="shared" si="319"/>
        <v>42.73124178777821</v>
      </c>
      <c r="CX190" s="2">
        <f t="shared" si="320"/>
        <v>43.475269785082183</v>
      </c>
      <c r="CY190" s="2">
        <f t="shared" si="321"/>
        <v>46.399514961864917</v>
      </c>
      <c r="CZ190" s="2">
        <f t="shared" si="322"/>
        <v>48.090868543125389</v>
      </c>
      <c r="DA190" s="2">
        <f t="shared" si="323"/>
        <v>50.32970615392054</v>
      </c>
      <c r="DB190" s="2">
        <f t="shared" si="324"/>
        <v>54.132537799401206</v>
      </c>
      <c r="DC190" s="2">
        <f t="shared" si="325"/>
        <v>53.329162525023349</v>
      </c>
      <c r="DD190" s="2">
        <f t="shared" si="326"/>
        <v>54.920274290283892</v>
      </c>
      <c r="DE190" s="2">
        <f t="shared" si="327"/>
        <v>55.651775016919657</v>
      </c>
      <c r="DF190" s="2">
        <f t="shared" si="328"/>
        <v>54.815580464071886</v>
      </c>
      <c r="DG190" s="2">
        <f t="shared" si="329"/>
        <v>52.504601102432943</v>
      </c>
      <c r="DH190" s="2">
        <f t="shared" si="330"/>
        <v>50.981120015054351</v>
      </c>
      <c r="DI190" s="2">
        <f t="shared" si="331"/>
        <v>48.126615777108128</v>
      </c>
      <c r="DJ190" s="2">
        <f t="shared" si="332"/>
        <v>45.032669150786759</v>
      </c>
      <c r="DL190" s="2">
        <f t="shared" si="333"/>
        <v>34.093299759946603</v>
      </c>
      <c r="DM190" s="2">
        <f t="shared" si="334"/>
        <v>37.326729371169463</v>
      </c>
      <c r="DN190" s="2">
        <f t="shared" si="335"/>
        <v>40.670442066997651</v>
      </c>
      <c r="DO190" s="2">
        <f t="shared" si="336"/>
        <v>43.90889240320503</v>
      </c>
      <c r="DP190" s="2">
        <f t="shared" si="337"/>
        <v>46.228842081206118</v>
      </c>
      <c r="DQ190" s="2">
        <f t="shared" si="338"/>
        <v>48.98035090708737</v>
      </c>
      <c r="DR190" s="2">
        <f t="shared" si="339"/>
        <v>50.611811621831535</v>
      </c>
      <c r="DS190" s="2">
        <f t="shared" si="340"/>
        <v>50.989044792303083</v>
      </c>
      <c r="DT190" s="2">
        <f t="shared" si="341"/>
        <v>51.299067946686016</v>
      </c>
      <c r="DU190" s="2">
        <f t="shared" si="342"/>
        <v>51.309077149617153</v>
      </c>
      <c r="DV190" s="2">
        <f t="shared" si="343"/>
        <v>52.833312342821671</v>
      </c>
      <c r="DW190" s="2">
        <f t="shared" si="344"/>
        <v>50.027728429436337</v>
      </c>
      <c r="DX190" s="2">
        <f t="shared" si="345"/>
        <v>46.455618424024806</v>
      </c>
      <c r="DY190" s="2">
        <f t="shared" si="346"/>
        <v>45.55416500861989</v>
      </c>
      <c r="DZ190" s="2">
        <f t="shared" si="347"/>
        <v>43.044495560326986</v>
      </c>
      <c r="EB190" s="2">
        <f t="shared" si="348"/>
        <v>0.99815362678933173</v>
      </c>
      <c r="EC190" s="2">
        <f t="shared" si="349"/>
        <v>0.99770980738154436</v>
      </c>
      <c r="ED190" s="2">
        <f t="shared" si="350"/>
        <v>0.99777161443410267</v>
      </c>
      <c r="EE190" s="2">
        <f t="shared" si="351"/>
        <v>0.9976525475170227</v>
      </c>
      <c r="EF190" s="2">
        <f t="shared" si="352"/>
        <v>0.99815398060819294</v>
      </c>
      <c r="EG190" s="2">
        <f t="shared" si="353"/>
        <v>0.99801180790922628</v>
      </c>
      <c r="EH190" s="2">
        <f t="shared" si="354"/>
        <v>0.99834634882187545</v>
      </c>
      <c r="EI190" s="2">
        <f t="shared" si="355"/>
        <v>0.99864482493263451</v>
      </c>
      <c r="EJ190" s="2">
        <f t="shared" si="356"/>
        <v>0.99855368385943666</v>
      </c>
      <c r="EK190" s="2">
        <f t="shared" si="357"/>
        <v>0.99843761372253925</v>
      </c>
      <c r="EL190" s="2">
        <f t="shared" si="358"/>
        <v>0.99816603291364758</v>
      </c>
      <c r="EM190" s="2">
        <f t="shared" si="359"/>
        <v>0.99791601193765989</v>
      </c>
      <c r="EN190" s="2">
        <f t="shared" si="360"/>
        <v>0.9975433116999346</v>
      </c>
      <c r="EO190" s="2">
        <f t="shared" si="361"/>
        <v>0.99731882937919025</v>
      </c>
      <c r="EP190" s="2">
        <f t="shared" si="362"/>
        <v>0.99760952694731764</v>
      </c>
    </row>
    <row r="191" spans="2:146" x14ac:dyDescent="0.25">
      <c r="B191" s="2">
        <v>169</v>
      </c>
      <c r="C191" s="49">
        <v>34.350900000000003</v>
      </c>
      <c r="D191" s="49">
        <v>37.453000000000003</v>
      </c>
      <c r="E191" s="49">
        <v>41.453000000000003</v>
      </c>
      <c r="F191" s="49">
        <v>43.189</v>
      </c>
      <c r="G191" s="49">
        <v>46.774000000000001</v>
      </c>
      <c r="H191" s="49">
        <v>49.962000000000003</v>
      </c>
      <c r="I191" s="49">
        <v>51.018999999999998</v>
      </c>
      <c r="J191" s="49">
        <v>51.396000000000001</v>
      </c>
      <c r="K191" s="49">
        <v>53.17</v>
      </c>
      <c r="L191" s="49">
        <v>51.414999999999999</v>
      </c>
      <c r="M191" s="49">
        <v>51.942999999999998</v>
      </c>
      <c r="N191" s="49">
        <v>51.094000000000001</v>
      </c>
      <c r="O191" s="49">
        <v>46.698</v>
      </c>
      <c r="P191" s="49">
        <v>45.848999999999997</v>
      </c>
      <c r="Q191" s="49">
        <v>43.716999999999999</v>
      </c>
      <c r="T191" s="4">
        <f t="shared" si="243"/>
        <v>34.055641366612093</v>
      </c>
      <c r="U191" s="4">
        <f t="shared" si="244"/>
        <v>37.274114909327146</v>
      </c>
      <c r="V191" s="4" t="e">
        <f t="shared" si="245"/>
        <v>#N/A</v>
      </c>
      <c r="W191" s="4" t="e">
        <f t="shared" si="246"/>
        <v>#N/A</v>
      </c>
      <c r="X191" s="4" t="e">
        <f t="shared" si="247"/>
        <v>#N/A</v>
      </c>
      <c r="Y191" s="4" t="e">
        <f t="shared" si="248"/>
        <v>#N/A</v>
      </c>
      <c r="Z191" s="4" t="e">
        <f t="shared" si="249"/>
        <v>#N/A</v>
      </c>
      <c r="AA191" s="4" t="e">
        <f t="shared" si="250"/>
        <v>#N/A</v>
      </c>
      <c r="AB191" s="4" t="e">
        <f t="shared" si="251"/>
        <v>#N/A</v>
      </c>
      <c r="AC191" s="4" t="e">
        <f t="shared" si="252"/>
        <v>#N/A</v>
      </c>
      <c r="AD191" s="4" t="e">
        <f t="shared" si="253"/>
        <v>#N/A</v>
      </c>
      <c r="AE191" s="4" t="e">
        <f t="shared" si="254"/>
        <v>#N/A</v>
      </c>
      <c r="AF191" s="4" t="e">
        <f t="shared" si="255"/>
        <v>#N/A</v>
      </c>
      <c r="AG191" s="4">
        <f t="shared" si="256"/>
        <v>45.450615018513339</v>
      </c>
      <c r="AH191" s="4">
        <f t="shared" si="257"/>
        <v>42.962713717095696</v>
      </c>
      <c r="AJ191" s="4">
        <f t="shared" si="258"/>
        <v>0.2952586333879097</v>
      </c>
      <c r="AK191" s="4">
        <f t="shared" si="259"/>
        <v>0.17888509067285696</v>
      </c>
      <c r="AL191" s="4">
        <f t="shared" si="260"/>
        <v>0</v>
      </c>
      <c r="AM191" s="4">
        <f t="shared" si="261"/>
        <v>0</v>
      </c>
      <c r="AN191" s="4">
        <f t="shared" si="262"/>
        <v>0</v>
      </c>
      <c r="AO191" s="4">
        <f t="shared" si="263"/>
        <v>0</v>
      </c>
      <c r="AP191" s="4">
        <f t="shared" si="264"/>
        <v>0</v>
      </c>
      <c r="AQ191" s="4">
        <f t="shared" si="265"/>
        <v>0</v>
      </c>
      <c r="AR191" s="4">
        <f t="shared" si="266"/>
        <v>0</v>
      </c>
      <c r="AS191" s="4">
        <f t="shared" si="267"/>
        <v>0</v>
      </c>
      <c r="AT191" s="4">
        <f t="shared" si="268"/>
        <v>0</v>
      </c>
      <c r="AU191" s="4">
        <f t="shared" si="269"/>
        <v>0</v>
      </c>
      <c r="AV191" s="4">
        <f t="shared" si="270"/>
        <v>0</v>
      </c>
      <c r="AW191" s="4">
        <f t="shared" si="271"/>
        <v>0.39838498148665735</v>
      </c>
      <c r="AX191" s="4">
        <f t="shared" si="272"/>
        <v>0.75428628290430311</v>
      </c>
      <c r="AZ191" s="2">
        <f t="shared" si="273"/>
        <v>34.055641359558365</v>
      </c>
      <c r="BA191" s="2">
        <f t="shared" si="274"/>
        <v>37.274114823842453</v>
      </c>
      <c r="BB191" s="2" t="e">
        <f t="shared" si="275"/>
        <v>#N/A</v>
      </c>
      <c r="BC191" s="2" t="e">
        <f t="shared" si="276"/>
        <v>#N/A</v>
      </c>
      <c r="BD191" s="2" t="e">
        <f t="shared" si="277"/>
        <v>#N/A</v>
      </c>
      <c r="BE191" s="2" t="e">
        <f t="shared" si="278"/>
        <v>#N/A</v>
      </c>
      <c r="BF191" s="2" t="e">
        <f t="shared" si="279"/>
        <v>#N/A</v>
      </c>
      <c r="BG191" s="2" t="e">
        <f t="shared" si="280"/>
        <v>#N/A</v>
      </c>
      <c r="BH191" s="2" t="e">
        <f t="shared" si="281"/>
        <v>#N/A</v>
      </c>
      <c r="BI191" s="2" t="e">
        <f t="shared" si="282"/>
        <v>#N/A</v>
      </c>
      <c r="BJ191" s="2" t="e">
        <f t="shared" si="283"/>
        <v>#N/A</v>
      </c>
      <c r="BK191" s="2" t="e">
        <f t="shared" si="284"/>
        <v>#N/A</v>
      </c>
      <c r="BL191" s="2" t="e">
        <f t="shared" si="285"/>
        <v>#N/A</v>
      </c>
      <c r="BM191" s="2">
        <f t="shared" si="286"/>
        <v>45.450614598697214</v>
      </c>
      <c r="BN191" s="2">
        <f t="shared" si="287"/>
        <v>42.962713697631052</v>
      </c>
      <c r="BP191" s="2" t="str">
        <f t="shared" si="288"/>
        <v/>
      </c>
      <c r="BQ191" s="2" t="str">
        <f t="shared" si="289"/>
        <v/>
      </c>
      <c r="BR191" s="2" t="str">
        <f t="shared" si="290"/>
        <v/>
      </c>
      <c r="BS191" s="2" t="str">
        <f t="shared" si="291"/>
        <v/>
      </c>
      <c r="BT191" s="2" t="str">
        <f t="shared" si="292"/>
        <v/>
      </c>
      <c r="BU191" s="2" t="str">
        <f t="shared" si="293"/>
        <v/>
      </c>
      <c r="BV191" s="2" t="str">
        <f t="shared" si="294"/>
        <v/>
      </c>
      <c r="BW191" s="2" t="str">
        <f t="shared" si="295"/>
        <v/>
      </c>
      <c r="BX191" s="2" t="str">
        <f t="shared" si="296"/>
        <v/>
      </c>
      <c r="BY191" s="2" t="str">
        <f t="shared" si="297"/>
        <v/>
      </c>
      <c r="BZ191" s="2" t="str">
        <f t="shared" si="298"/>
        <v/>
      </c>
      <c r="CA191" s="2" t="str">
        <f t="shared" si="299"/>
        <v/>
      </c>
      <c r="CB191" s="2" t="str">
        <f t="shared" si="300"/>
        <v/>
      </c>
      <c r="CC191" s="2" t="str">
        <f t="shared" si="301"/>
        <v/>
      </c>
      <c r="CD191" s="2" t="str">
        <f t="shared" si="302"/>
        <v/>
      </c>
      <c r="CF191" s="2">
        <f t="shared" si="303"/>
        <v>34.350900000000003</v>
      </c>
      <c r="CG191" s="2">
        <f t="shared" si="304"/>
        <v>37.453000000000003</v>
      </c>
      <c r="CH191" s="2" t="str">
        <f t="shared" si="305"/>
        <v/>
      </c>
      <c r="CI191" s="2" t="str">
        <f t="shared" si="306"/>
        <v/>
      </c>
      <c r="CJ191" s="2" t="str">
        <f t="shared" si="307"/>
        <v/>
      </c>
      <c r="CK191" s="2" t="str">
        <f t="shared" si="308"/>
        <v/>
      </c>
      <c r="CL191" s="2" t="str">
        <f t="shared" si="309"/>
        <v/>
      </c>
      <c r="CM191" s="2" t="str">
        <f t="shared" si="310"/>
        <v/>
      </c>
      <c r="CN191" s="2" t="str">
        <f t="shared" si="311"/>
        <v/>
      </c>
      <c r="CO191" s="2" t="str">
        <f t="shared" si="312"/>
        <v/>
      </c>
      <c r="CP191" s="2" t="str">
        <f t="shared" si="313"/>
        <v/>
      </c>
      <c r="CQ191" s="2" t="str">
        <f t="shared" si="314"/>
        <v/>
      </c>
      <c r="CR191" s="2" t="str">
        <f t="shared" si="315"/>
        <v/>
      </c>
      <c r="CS191" s="2">
        <f t="shared" si="316"/>
        <v>45.848999999999997</v>
      </c>
      <c r="CT191" s="2">
        <f t="shared" si="317"/>
        <v>43.716999999999999</v>
      </c>
      <c r="CV191" s="2">
        <f t="shared" si="318"/>
        <v>34.534878568775149</v>
      </c>
      <c r="CW191" s="2">
        <f t="shared" si="319"/>
        <v>42.699709323252513</v>
      </c>
      <c r="CX191" s="2">
        <f t="shared" si="320"/>
        <v>43.414491319005492</v>
      </c>
      <c r="CY191" s="2">
        <f t="shared" si="321"/>
        <v>46.333381043178733</v>
      </c>
      <c r="CZ191" s="2">
        <f t="shared" si="322"/>
        <v>48.010466764799482</v>
      </c>
      <c r="DA191" s="2">
        <f t="shared" si="323"/>
        <v>50.242186793000108</v>
      </c>
      <c r="DB191" s="2">
        <f t="shared" si="324"/>
        <v>54.062290793413183</v>
      </c>
      <c r="DC191" s="2">
        <f t="shared" si="325"/>
        <v>53.237335232884021</v>
      </c>
      <c r="DD191" s="2">
        <f t="shared" si="326"/>
        <v>54.832637794882054</v>
      </c>
      <c r="DE191" s="2">
        <f t="shared" si="327"/>
        <v>55.552036957362475</v>
      </c>
      <c r="DF191" s="2">
        <f t="shared" si="328"/>
        <v>54.706852170658706</v>
      </c>
      <c r="DG191" s="2">
        <f t="shared" si="329"/>
        <v>52.373999032347243</v>
      </c>
      <c r="DH191" s="2">
        <f t="shared" si="330"/>
        <v>50.867316879695437</v>
      </c>
      <c r="DI191" s="2">
        <f t="shared" si="331"/>
        <v>48.009728109198633</v>
      </c>
      <c r="DJ191" s="2">
        <f t="shared" si="332"/>
        <v>44.924864703091657</v>
      </c>
      <c r="DL191" s="2">
        <f t="shared" si="333"/>
        <v>34.054832873320699</v>
      </c>
      <c r="DM191" s="2">
        <f t="shared" si="334"/>
        <v>37.262756477652104</v>
      </c>
      <c r="DN191" s="2">
        <f t="shared" si="335"/>
        <v>40.593721822339887</v>
      </c>
      <c r="DO191" s="2">
        <f t="shared" si="336"/>
        <v>43.82280154190029</v>
      </c>
      <c r="DP191" s="2">
        <f t="shared" si="337"/>
        <v>46.122288907094557</v>
      </c>
      <c r="DQ191" s="2">
        <f t="shared" si="338"/>
        <v>48.87826774262907</v>
      </c>
      <c r="DR191" s="2">
        <f t="shared" si="339"/>
        <v>50.497117453929249</v>
      </c>
      <c r="DS191" s="2">
        <f t="shared" si="340"/>
        <v>50.860863034275219</v>
      </c>
      <c r="DT191" s="2">
        <f t="shared" si="341"/>
        <v>51.165843321422102</v>
      </c>
      <c r="DU191" s="2">
        <f t="shared" si="342"/>
        <v>51.16363015004643</v>
      </c>
      <c r="DV191" s="2">
        <f t="shared" si="343"/>
        <v>52.726961089427604</v>
      </c>
      <c r="DW191" s="2">
        <f t="shared" si="344"/>
        <v>49.891468344287247</v>
      </c>
      <c r="DX191" s="2">
        <f t="shared" si="345"/>
        <v>46.312152286351413</v>
      </c>
      <c r="DY191" s="2">
        <f t="shared" si="346"/>
        <v>45.444340086282274</v>
      </c>
      <c r="DZ191" s="2">
        <f t="shared" si="347"/>
        <v>42.958425688596634</v>
      </c>
      <c r="EB191" s="2">
        <f t="shared" si="348"/>
        <v>0.99831581400412106</v>
      </c>
      <c r="EC191" s="2">
        <f t="shared" si="349"/>
        <v>0.99791089852847614</v>
      </c>
      <c r="ED191" s="2">
        <f t="shared" si="350"/>
        <v>0.99796728964844428</v>
      </c>
      <c r="EE191" s="2">
        <f t="shared" si="351"/>
        <v>0.99785865559516485</v>
      </c>
      <c r="EF191" s="2">
        <f t="shared" si="352"/>
        <v>0.99831613679562092</v>
      </c>
      <c r="EG191" s="2">
        <f t="shared" si="353"/>
        <v>0.99818642999772933</v>
      </c>
      <c r="EH191" s="2">
        <f t="shared" si="354"/>
        <v>0.99849163272850172</v>
      </c>
      <c r="EI191" s="2">
        <f t="shared" si="355"/>
        <v>0.99876391825806499</v>
      </c>
      <c r="EJ191" s="2">
        <f t="shared" si="356"/>
        <v>0.99868077611805073</v>
      </c>
      <c r="EK191" s="2">
        <f t="shared" si="357"/>
        <v>0.99857489086558537</v>
      </c>
      <c r="EL191" s="2">
        <f t="shared" si="358"/>
        <v>0.99832713218884317</v>
      </c>
      <c r="EM191" s="2">
        <f t="shared" si="359"/>
        <v>0.99809903172062098</v>
      </c>
      <c r="EN191" s="2">
        <f t="shared" si="360"/>
        <v>0.99775898922018047</v>
      </c>
      <c r="EO191" s="2">
        <f t="shared" si="361"/>
        <v>0.99755416632536964</v>
      </c>
      <c r="EP191" s="2">
        <f t="shared" si="362"/>
        <v>0.99781940400754288</v>
      </c>
    </row>
    <row r="192" spans="2:146" x14ac:dyDescent="0.25">
      <c r="B192" s="2">
        <v>170</v>
      </c>
      <c r="C192" s="49">
        <v>34.684199999999997</v>
      </c>
      <c r="D192" s="49">
        <v>36.981000000000002</v>
      </c>
      <c r="E192" s="49">
        <v>41.716999999999999</v>
      </c>
      <c r="F192" s="49">
        <v>42.848999999999997</v>
      </c>
      <c r="G192" s="49">
        <v>46.792000000000002</v>
      </c>
      <c r="H192" s="49">
        <v>49.585000000000001</v>
      </c>
      <c r="I192" s="49">
        <v>50.792000000000002</v>
      </c>
      <c r="J192" s="49">
        <v>50.981000000000002</v>
      </c>
      <c r="K192" s="49">
        <v>52.755000000000003</v>
      </c>
      <c r="L192" s="49">
        <v>53.527999999999999</v>
      </c>
      <c r="M192" s="49">
        <v>51.905999999999999</v>
      </c>
      <c r="N192" s="49">
        <v>50.83</v>
      </c>
      <c r="O192" s="49">
        <v>46.603999999999999</v>
      </c>
      <c r="P192" s="49">
        <v>45.735999999999997</v>
      </c>
      <c r="Q192" s="49">
        <v>42.585000000000001</v>
      </c>
      <c r="T192" s="4">
        <f t="shared" si="243"/>
        <v>34.017088712751956</v>
      </c>
      <c r="U192" s="4">
        <f t="shared" si="244"/>
        <v>37.209206262428182</v>
      </c>
      <c r="V192" s="4" t="e">
        <f t="shared" si="245"/>
        <v>#N/A</v>
      </c>
      <c r="W192" s="4" t="e">
        <f t="shared" si="246"/>
        <v>#N/A</v>
      </c>
      <c r="X192" s="4" t="e">
        <f t="shared" si="247"/>
        <v>#N/A</v>
      </c>
      <c r="Y192" s="4" t="e">
        <f t="shared" si="248"/>
        <v>#N/A</v>
      </c>
      <c r="Z192" s="4" t="e">
        <f t="shared" si="249"/>
        <v>#N/A</v>
      </c>
      <c r="AA192" s="4" t="e">
        <f t="shared" si="250"/>
        <v>#N/A</v>
      </c>
      <c r="AB192" s="4" t="e">
        <f t="shared" si="251"/>
        <v>#N/A</v>
      </c>
      <c r="AC192" s="4" t="e">
        <f t="shared" si="252"/>
        <v>#N/A</v>
      </c>
      <c r="AD192" s="4" t="e">
        <f t="shared" si="253"/>
        <v>#N/A</v>
      </c>
      <c r="AE192" s="4" t="e">
        <f t="shared" si="254"/>
        <v>#N/A</v>
      </c>
      <c r="AF192" s="4" t="e">
        <f t="shared" si="255"/>
        <v>#N/A</v>
      </c>
      <c r="AG192" s="4">
        <f t="shared" si="256"/>
        <v>45.340223146748151</v>
      </c>
      <c r="AH192" s="4" t="e">
        <f t="shared" si="257"/>
        <v>#N/A</v>
      </c>
      <c r="AJ192" s="4">
        <f t="shared" si="258"/>
        <v>0.6671112872480407</v>
      </c>
      <c r="AK192" s="4">
        <f t="shared" si="259"/>
        <v>-0.22820626242818065</v>
      </c>
      <c r="AL192" s="4">
        <f t="shared" si="260"/>
        <v>0</v>
      </c>
      <c r="AM192" s="4">
        <f t="shared" si="261"/>
        <v>0</v>
      </c>
      <c r="AN192" s="4">
        <f t="shared" si="262"/>
        <v>0</v>
      </c>
      <c r="AO192" s="4">
        <f t="shared" si="263"/>
        <v>0</v>
      </c>
      <c r="AP192" s="4">
        <f t="shared" si="264"/>
        <v>0</v>
      </c>
      <c r="AQ192" s="4">
        <f t="shared" si="265"/>
        <v>0</v>
      </c>
      <c r="AR192" s="4">
        <f t="shared" si="266"/>
        <v>0</v>
      </c>
      <c r="AS192" s="4">
        <f t="shared" si="267"/>
        <v>0</v>
      </c>
      <c r="AT192" s="4">
        <f t="shared" si="268"/>
        <v>0</v>
      </c>
      <c r="AU192" s="4">
        <f t="shared" si="269"/>
        <v>0</v>
      </c>
      <c r="AV192" s="4">
        <f t="shared" si="270"/>
        <v>0</v>
      </c>
      <c r="AW192" s="4">
        <f t="shared" si="271"/>
        <v>0.39577685325184575</v>
      </c>
      <c r="AX192" s="4">
        <f t="shared" si="272"/>
        <v>0</v>
      </c>
      <c r="AZ192" s="2">
        <f t="shared" si="273"/>
        <v>34.017088711023369</v>
      </c>
      <c r="BA192" s="2">
        <f t="shared" si="274"/>
        <v>37.209206243056698</v>
      </c>
      <c r="BB192" s="2" t="e">
        <f t="shared" si="275"/>
        <v>#N/A</v>
      </c>
      <c r="BC192" s="2" t="e">
        <f t="shared" si="276"/>
        <v>#N/A</v>
      </c>
      <c r="BD192" s="2" t="e">
        <f t="shared" si="277"/>
        <v>#N/A</v>
      </c>
      <c r="BE192" s="2" t="e">
        <f t="shared" si="278"/>
        <v>#N/A</v>
      </c>
      <c r="BF192" s="2" t="e">
        <f t="shared" si="279"/>
        <v>#N/A</v>
      </c>
      <c r="BG192" s="2" t="e">
        <f t="shared" si="280"/>
        <v>#N/A</v>
      </c>
      <c r="BH192" s="2" t="e">
        <f t="shared" si="281"/>
        <v>#N/A</v>
      </c>
      <c r="BI192" s="2" t="e">
        <f t="shared" si="282"/>
        <v>#N/A</v>
      </c>
      <c r="BJ192" s="2" t="e">
        <f t="shared" si="283"/>
        <v>#N/A</v>
      </c>
      <c r="BK192" s="2" t="e">
        <f t="shared" si="284"/>
        <v>#N/A</v>
      </c>
      <c r="BL192" s="2" t="e">
        <f t="shared" si="285"/>
        <v>#N/A</v>
      </c>
      <c r="BM192" s="2">
        <f t="shared" si="286"/>
        <v>45.340223061307668</v>
      </c>
      <c r="BN192" s="2" t="e">
        <f t="shared" si="287"/>
        <v>#N/A</v>
      </c>
      <c r="BP192" s="2" t="str">
        <f t="shared" si="288"/>
        <v/>
      </c>
      <c r="BQ192" s="2" t="str">
        <f t="shared" si="289"/>
        <v/>
      </c>
      <c r="BR192" s="2" t="str">
        <f t="shared" si="290"/>
        <v/>
      </c>
      <c r="BS192" s="2" t="str">
        <f t="shared" si="291"/>
        <v/>
      </c>
      <c r="BT192" s="2" t="str">
        <f t="shared" si="292"/>
        <v/>
      </c>
      <c r="BU192" s="2" t="str">
        <f t="shared" si="293"/>
        <v/>
      </c>
      <c r="BV192" s="2" t="str">
        <f t="shared" si="294"/>
        <v/>
      </c>
      <c r="BW192" s="2" t="str">
        <f t="shared" si="295"/>
        <v/>
      </c>
      <c r="BX192" s="2" t="str">
        <f t="shared" si="296"/>
        <v/>
      </c>
      <c r="BY192" s="2" t="str">
        <f t="shared" si="297"/>
        <v/>
      </c>
      <c r="BZ192" s="2" t="str">
        <f t="shared" si="298"/>
        <v/>
      </c>
      <c r="CA192" s="2" t="str">
        <f t="shared" si="299"/>
        <v/>
      </c>
      <c r="CB192" s="2" t="str">
        <f t="shared" si="300"/>
        <v/>
      </c>
      <c r="CC192" s="2" t="str">
        <f t="shared" si="301"/>
        <v/>
      </c>
      <c r="CD192" s="2" t="str">
        <f t="shared" si="302"/>
        <v/>
      </c>
      <c r="CF192" s="2">
        <f t="shared" si="303"/>
        <v>34.684199999999997</v>
      </c>
      <c r="CG192" s="2">
        <f t="shared" si="304"/>
        <v>36.981000000000002</v>
      </c>
      <c r="CH192" s="2" t="str">
        <f t="shared" si="305"/>
        <v/>
      </c>
      <c r="CI192" s="2" t="str">
        <f t="shared" si="306"/>
        <v/>
      </c>
      <c r="CJ192" s="2" t="str">
        <f t="shared" si="307"/>
        <v/>
      </c>
      <c r="CK192" s="2" t="str">
        <f t="shared" si="308"/>
        <v/>
      </c>
      <c r="CL192" s="2" t="str">
        <f t="shared" si="309"/>
        <v/>
      </c>
      <c r="CM192" s="2" t="str">
        <f t="shared" si="310"/>
        <v/>
      </c>
      <c r="CN192" s="2" t="str">
        <f t="shared" si="311"/>
        <v/>
      </c>
      <c r="CO192" s="2" t="str">
        <f t="shared" si="312"/>
        <v/>
      </c>
      <c r="CP192" s="2" t="str">
        <f t="shared" si="313"/>
        <v/>
      </c>
      <c r="CQ192" s="2" t="str">
        <f t="shared" si="314"/>
        <v/>
      </c>
      <c r="CR192" s="2" t="str">
        <f t="shared" si="315"/>
        <v/>
      </c>
      <c r="CS192" s="2">
        <f t="shared" si="316"/>
        <v>45.735999999999997</v>
      </c>
      <c r="CT192" s="2" t="str">
        <f t="shared" si="317"/>
        <v/>
      </c>
      <c r="CV192" s="2">
        <f t="shared" si="318"/>
        <v>34.486821171915381</v>
      </c>
      <c r="CW192" s="2">
        <f t="shared" si="319"/>
        <v>42.66817685872681</v>
      </c>
      <c r="CX192" s="2">
        <f t="shared" si="320"/>
        <v>43.353712852928794</v>
      </c>
      <c r="CY192" s="2">
        <f t="shared" si="321"/>
        <v>46.267247124492549</v>
      </c>
      <c r="CZ192" s="2">
        <f t="shared" si="322"/>
        <v>47.930064986473575</v>
      </c>
      <c r="DA192" s="2">
        <f t="shared" si="323"/>
        <v>50.154667432079677</v>
      </c>
      <c r="DB192" s="2">
        <f t="shared" si="324"/>
        <v>53.99204378742516</v>
      </c>
      <c r="DC192" s="2">
        <f t="shared" si="325"/>
        <v>53.145507940744693</v>
      </c>
      <c r="DD192" s="2">
        <f t="shared" si="326"/>
        <v>54.745001299480215</v>
      </c>
      <c r="DE192" s="2">
        <f t="shared" si="327"/>
        <v>55.452298897805285</v>
      </c>
      <c r="DF192" s="2">
        <f t="shared" si="328"/>
        <v>54.598123877245541</v>
      </c>
      <c r="DG192" s="2">
        <f t="shared" si="329"/>
        <v>52.243396962261528</v>
      </c>
      <c r="DH192" s="2">
        <f t="shared" si="330"/>
        <v>50.753513744336516</v>
      </c>
      <c r="DI192" s="2">
        <f t="shared" si="331"/>
        <v>47.892840441289138</v>
      </c>
      <c r="DJ192" s="2">
        <f t="shared" si="332"/>
        <v>44.817060255396555</v>
      </c>
      <c r="DL192" s="2">
        <f t="shared" si="333"/>
        <v>34.016365986694794</v>
      </c>
      <c r="DM192" s="2">
        <f t="shared" si="334"/>
        <v>37.198783584134738</v>
      </c>
      <c r="DN192" s="2">
        <f t="shared" si="335"/>
        <v>40.517001577682116</v>
      </c>
      <c r="DO192" s="2">
        <f t="shared" si="336"/>
        <v>43.736710680595543</v>
      </c>
      <c r="DP192" s="2">
        <f t="shared" si="337"/>
        <v>46.015735732983003</v>
      </c>
      <c r="DQ192" s="2">
        <f t="shared" si="338"/>
        <v>48.776184578170771</v>
      </c>
      <c r="DR192" s="2">
        <f t="shared" si="339"/>
        <v>50.38242328602697</v>
      </c>
      <c r="DS192" s="2">
        <f t="shared" si="340"/>
        <v>50.732681276247362</v>
      </c>
      <c r="DT192" s="2">
        <f t="shared" si="341"/>
        <v>51.032618696158195</v>
      </c>
      <c r="DU192" s="2">
        <f t="shared" si="342"/>
        <v>51.018183150475707</v>
      </c>
      <c r="DV192" s="2">
        <f t="shared" si="343"/>
        <v>52.620609836033523</v>
      </c>
      <c r="DW192" s="2">
        <f t="shared" si="344"/>
        <v>49.755208259138158</v>
      </c>
      <c r="DX192" s="2">
        <f t="shared" si="345"/>
        <v>46.16868614867802</v>
      </c>
      <c r="DY192" s="2">
        <f t="shared" si="346"/>
        <v>45.334515163944658</v>
      </c>
      <c r="DZ192" s="2">
        <f t="shared" si="347"/>
        <v>42.872355816866275</v>
      </c>
      <c r="EB192" s="2">
        <f t="shared" si="348"/>
        <v>0.99846377646312867</v>
      </c>
      <c r="EC192" s="2">
        <f t="shared" si="349"/>
        <v>0.99809436652317829</v>
      </c>
      <c r="ED192" s="2">
        <f t="shared" si="350"/>
        <v>0.99814581449302142</v>
      </c>
      <c r="EE192" s="2">
        <f t="shared" si="351"/>
        <v>0.99804670266128903</v>
      </c>
      <c r="EF192" s="2">
        <f t="shared" si="352"/>
        <v>0.99846407093973777</v>
      </c>
      <c r="EG192" s="2">
        <f t="shared" si="353"/>
        <v>0.99834574052236569</v>
      </c>
      <c r="EH192" s="2">
        <f t="shared" si="354"/>
        <v>0.99862417009856042</v>
      </c>
      <c r="EI192" s="2">
        <f t="shared" si="355"/>
        <v>0.99887255743034775</v>
      </c>
      <c r="EJ192" s="2">
        <f t="shared" si="356"/>
        <v>0.99879671384579427</v>
      </c>
      <c r="EK192" s="2">
        <f t="shared" si="357"/>
        <v>0.99870012202504643</v>
      </c>
      <c r="EL192" s="2">
        <f t="shared" si="358"/>
        <v>0.99847410182000074</v>
      </c>
      <c r="EM192" s="2">
        <f t="shared" si="359"/>
        <v>0.9982660062881642</v>
      </c>
      <c r="EN192" s="2">
        <f t="shared" si="360"/>
        <v>0.99795577078705389</v>
      </c>
      <c r="EO192" s="2">
        <f t="shared" si="361"/>
        <v>0.99776889302796723</v>
      </c>
      <c r="EP192" s="2">
        <f t="shared" si="362"/>
        <v>0.99801089117067687</v>
      </c>
    </row>
    <row r="193" spans="2:146" x14ac:dyDescent="0.25">
      <c r="B193" s="2">
        <v>171</v>
      </c>
      <c r="C193" s="49">
        <v>33.228099999999998</v>
      </c>
      <c r="D193" s="49">
        <v>38.189</v>
      </c>
      <c r="E193" s="49">
        <v>40.811</v>
      </c>
      <c r="F193" s="49">
        <v>44.17</v>
      </c>
      <c r="G193" s="49">
        <v>45.774000000000001</v>
      </c>
      <c r="H193" s="49">
        <v>50.377000000000002</v>
      </c>
      <c r="I193" s="49">
        <v>51.302</v>
      </c>
      <c r="J193" s="49">
        <v>51.509</v>
      </c>
      <c r="K193" s="49">
        <v>51.546999999999997</v>
      </c>
      <c r="L193" s="49">
        <v>52.755000000000003</v>
      </c>
      <c r="M193" s="49">
        <v>51.622999999999998</v>
      </c>
      <c r="N193" s="49">
        <v>52.320999999999998</v>
      </c>
      <c r="O193" s="49">
        <v>47.17</v>
      </c>
      <c r="P193" s="49">
        <v>45.244999999999997</v>
      </c>
      <c r="Q193" s="49">
        <v>43.716999999999999</v>
      </c>
      <c r="T193" s="4">
        <f t="shared" si="243"/>
        <v>33.978544883371001</v>
      </c>
      <c r="U193" s="4" t="e">
        <f t="shared" si="244"/>
        <v>#N/A</v>
      </c>
      <c r="V193" s="4" t="e">
        <f t="shared" si="245"/>
        <v>#N/A</v>
      </c>
      <c r="W193" s="4" t="e">
        <f t="shared" si="246"/>
        <v>#N/A</v>
      </c>
      <c r="X193" s="4" t="e">
        <f t="shared" si="247"/>
        <v>#N/A</v>
      </c>
      <c r="Y193" s="4" t="e">
        <f t="shared" si="248"/>
        <v>#N/A</v>
      </c>
      <c r="Z193" s="4" t="e">
        <f t="shared" si="249"/>
        <v>#N/A</v>
      </c>
      <c r="AA193" s="4" t="e">
        <f t="shared" si="250"/>
        <v>#N/A</v>
      </c>
      <c r="AB193" s="4" t="e">
        <f t="shared" si="251"/>
        <v>#N/A</v>
      </c>
      <c r="AC193" s="4" t="e">
        <f t="shared" si="252"/>
        <v>#N/A</v>
      </c>
      <c r="AD193" s="4" t="e">
        <f t="shared" si="253"/>
        <v>#N/A</v>
      </c>
      <c r="AE193" s="4" t="e">
        <f t="shared" si="254"/>
        <v>#N/A</v>
      </c>
      <c r="AF193" s="4" t="e">
        <f t="shared" si="255"/>
        <v>#N/A</v>
      </c>
      <c r="AG193" s="4">
        <f t="shared" si="256"/>
        <v>45.229882569986515</v>
      </c>
      <c r="AH193" s="4" t="e">
        <f t="shared" si="257"/>
        <v>#N/A</v>
      </c>
      <c r="AJ193" s="4">
        <f t="shared" si="258"/>
        <v>-0.7504448833710029</v>
      </c>
      <c r="AK193" s="4">
        <f t="shared" si="259"/>
        <v>0</v>
      </c>
      <c r="AL193" s="4">
        <f t="shared" si="260"/>
        <v>0</v>
      </c>
      <c r="AM193" s="4">
        <f t="shared" si="261"/>
        <v>0</v>
      </c>
      <c r="AN193" s="4">
        <f t="shared" si="262"/>
        <v>0</v>
      </c>
      <c r="AO193" s="4">
        <f t="shared" si="263"/>
        <v>0</v>
      </c>
      <c r="AP193" s="4">
        <f t="shared" si="264"/>
        <v>0</v>
      </c>
      <c r="AQ193" s="4">
        <f t="shared" si="265"/>
        <v>0</v>
      </c>
      <c r="AR193" s="4">
        <f t="shared" si="266"/>
        <v>0</v>
      </c>
      <c r="AS193" s="4">
        <f t="shared" si="267"/>
        <v>0</v>
      </c>
      <c r="AT193" s="4">
        <f t="shared" si="268"/>
        <v>0</v>
      </c>
      <c r="AU193" s="4">
        <f t="shared" si="269"/>
        <v>0</v>
      </c>
      <c r="AV193" s="4">
        <f t="shared" si="270"/>
        <v>0</v>
      </c>
      <c r="AW193" s="4">
        <f t="shared" si="271"/>
        <v>1.5117430013482647E-2</v>
      </c>
      <c r="AX193" s="4">
        <f t="shared" si="272"/>
        <v>0</v>
      </c>
      <c r="AZ193" s="2">
        <f t="shared" si="273"/>
        <v>33.978544882973054</v>
      </c>
      <c r="BA193" s="2" t="e">
        <f t="shared" si="274"/>
        <v>#N/A</v>
      </c>
      <c r="BB193" s="2" t="e">
        <f t="shared" si="275"/>
        <v>#N/A</v>
      </c>
      <c r="BC193" s="2" t="e">
        <f t="shared" si="276"/>
        <v>#N/A</v>
      </c>
      <c r="BD193" s="2" t="e">
        <f t="shared" si="277"/>
        <v>#N/A</v>
      </c>
      <c r="BE193" s="2" t="e">
        <f t="shared" si="278"/>
        <v>#N/A</v>
      </c>
      <c r="BF193" s="2" t="e">
        <f t="shared" si="279"/>
        <v>#N/A</v>
      </c>
      <c r="BG193" s="2" t="e">
        <f t="shared" si="280"/>
        <v>#N/A</v>
      </c>
      <c r="BH193" s="2" t="e">
        <f t="shared" si="281"/>
        <v>#N/A</v>
      </c>
      <c r="BI193" s="2" t="e">
        <f t="shared" si="282"/>
        <v>#N/A</v>
      </c>
      <c r="BJ193" s="2" t="e">
        <f t="shared" si="283"/>
        <v>#N/A</v>
      </c>
      <c r="BK193" s="2" t="e">
        <f t="shared" si="284"/>
        <v>#N/A</v>
      </c>
      <c r="BL193" s="2" t="e">
        <f t="shared" si="285"/>
        <v>#N/A</v>
      </c>
      <c r="BM193" s="2">
        <f t="shared" si="286"/>
        <v>45.229882553961147</v>
      </c>
      <c r="BN193" s="2" t="e">
        <f t="shared" si="287"/>
        <v>#N/A</v>
      </c>
      <c r="BP193" s="2" t="str">
        <f t="shared" si="288"/>
        <v/>
      </c>
      <c r="BQ193" s="2" t="str">
        <f t="shared" si="289"/>
        <v/>
      </c>
      <c r="BR193" s="2" t="str">
        <f t="shared" si="290"/>
        <v/>
      </c>
      <c r="BS193" s="2" t="str">
        <f t="shared" si="291"/>
        <v/>
      </c>
      <c r="BT193" s="2" t="str">
        <f t="shared" si="292"/>
        <v/>
      </c>
      <c r="BU193" s="2" t="str">
        <f t="shared" si="293"/>
        <v/>
      </c>
      <c r="BV193" s="2" t="str">
        <f t="shared" si="294"/>
        <v/>
      </c>
      <c r="BW193" s="2" t="str">
        <f t="shared" si="295"/>
        <v/>
      </c>
      <c r="BX193" s="2" t="str">
        <f t="shared" si="296"/>
        <v/>
      </c>
      <c r="BY193" s="2" t="str">
        <f t="shared" si="297"/>
        <v/>
      </c>
      <c r="BZ193" s="2" t="str">
        <f t="shared" si="298"/>
        <v/>
      </c>
      <c r="CA193" s="2" t="str">
        <f t="shared" si="299"/>
        <v/>
      </c>
      <c r="CB193" s="2" t="str">
        <f t="shared" si="300"/>
        <v/>
      </c>
      <c r="CC193" s="2" t="str">
        <f t="shared" si="301"/>
        <v/>
      </c>
      <c r="CD193" s="2" t="str">
        <f t="shared" si="302"/>
        <v/>
      </c>
      <c r="CF193" s="2" t="str">
        <f t="shared" si="303"/>
        <v/>
      </c>
      <c r="CG193" s="2" t="str">
        <f t="shared" si="304"/>
        <v/>
      </c>
      <c r="CH193" s="2" t="str">
        <f t="shared" si="305"/>
        <v/>
      </c>
      <c r="CI193" s="2" t="str">
        <f t="shared" si="306"/>
        <v/>
      </c>
      <c r="CJ193" s="2" t="str">
        <f t="shared" si="307"/>
        <v/>
      </c>
      <c r="CK193" s="2" t="str">
        <f t="shared" si="308"/>
        <v/>
      </c>
      <c r="CL193" s="2" t="str">
        <f t="shared" si="309"/>
        <v/>
      </c>
      <c r="CM193" s="2" t="str">
        <f t="shared" si="310"/>
        <v/>
      </c>
      <c r="CN193" s="2" t="str">
        <f t="shared" si="311"/>
        <v/>
      </c>
      <c r="CO193" s="2" t="str">
        <f t="shared" si="312"/>
        <v/>
      </c>
      <c r="CP193" s="2" t="str">
        <f t="shared" si="313"/>
        <v/>
      </c>
      <c r="CQ193" s="2" t="str">
        <f t="shared" si="314"/>
        <v/>
      </c>
      <c r="CR193" s="2" t="str">
        <f t="shared" si="315"/>
        <v/>
      </c>
      <c r="CS193" s="2">
        <f t="shared" si="316"/>
        <v>45.244999999999997</v>
      </c>
      <c r="CT193" s="2" t="str">
        <f t="shared" si="317"/>
        <v/>
      </c>
      <c r="CV193" s="2">
        <f t="shared" si="318"/>
        <v>34.438763775055619</v>
      </c>
      <c r="CW193" s="2">
        <f t="shared" si="319"/>
        <v>42.636644394201113</v>
      </c>
      <c r="CX193" s="2">
        <f t="shared" si="320"/>
        <v>43.292934386852096</v>
      </c>
      <c r="CY193" s="2">
        <f t="shared" si="321"/>
        <v>46.201113205806365</v>
      </c>
      <c r="CZ193" s="2">
        <f t="shared" si="322"/>
        <v>47.849663208147668</v>
      </c>
      <c r="DA193" s="2">
        <f t="shared" si="323"/>
        <v>50.067148071159252</v>
      </c>
      <c r="DB193" s="2">
        <f t="shared" si="324"/>
        <v>53.921796781437131</v>
      </c>
      <c r="DC193" s="2">
        <f t="shared" si="325"/>
        <v>53.053680648605365</v>
      </c>
      <c r="DD193" s="2">
        <f t="shared" si="326"/>
        <v>54.657364804078377</v>
      </c>
      <c r="DE193" s="2">
        <f t="shared" si="327"/>
        <v>55.352560838248095</v>
      </c>
      <c r="DF193" s="2">
        <f t="shared" si="328"/>
        <v>54.489395583832362</v>
      </c>
      <c r="DG193" s="2">
        <f t="shared" si="329"/>
        <v>52.112794892175827</v>
      </c>
      <c r="DH193" s="2">
        <f t="shared" si="330"/>
        <v>50.639710608977602</v>
      </c>
      <c r="DI193" s="2">
        <f t="shared" si="331"/>
        <v>47.775952773379643</v>
      </c>
      <c r="DJ193" s="2">
        <f t="shared" si="332"/>
        <v>44.709255807701446</v>
      </c>
      <c r="DL193" s="2">
        <f t="shared" si="333"/>
        <v>33.977899100068896</v>
      </c>
      <c r="DM193" s="2">
        <f t="shared" si="334"/>
        <v>37.134810690617371</v>
      </c>
      <c r="DN193" s="2">
        <f t="shared" si="335"/>
        <v>40.440281333024352</v>
      </c>
      <c r="DO193" s="2">
        <f t="shared" si="336"/>
        <v>43.650619819290796</v>
      </c>
      <c r="DP193" s="2">
        <f t="shared" si="337"/>
        <v>45.909182558871443</v>
      </c>
      <c r="DQ193" s="2">
        <f t="shared" si="338"/>
        <v>48.674101413712464</v>
      </c>
      <c r="DR193" s="2">
        <f t="shared" si="339"/>
        <v>50.267729118124691</v>
      </c>
      <c r="DS193" s="2">
        <f t="shared" si="340"/>
        <v>50.604499518219498</v>
      </c>
      <c r="DT193" s="2">
        <f t="shared" si="341"/>
        <v>50.899394070894289</v>
      </c>
      <c r="DU193" s="2">
        <f t="shared" si="342"/>
        <v>50.872736150904977</v>
      </c>
      <c r="DV193" s="2">
        <f t="shared" si="343"/>
        <v>52.514258582639457</v>
      </c>
      <c r="DW193" s="2">
        <f t="shared" si="344"/>
        <v>49.618948173989061</v>
      </c>
      <c r="DX193" s="2">
        <f t="shared" si="345"/>
        <v>46.02522001100462</v>
      </c>
      <c r="DY193" s="2">
        <f t="shared" si="346"/>
        <v>45.224690241607036</v>
      </c>
      <c r="DZ193" s="2">
        <f t="shared" si="347"/>
        <v>42.786285945135923</v>
      </c>
      <c r="EB193" s="2">
        <f t="shared" si="348"/>
        <v>0.99859875807540011</v>
      </c>
      <c r="EC193" s="2">
        <f t="shared" si="349"/>
        <v>0.99826175015209928</v>
      </c>
      <c r="ED193" s="2">
        <f t="shared" si="350"/>
        <v>0.99830868678470752</v>
      </c>
      <c r="EE193" s="2">
        <f t="shared" si="351"/>
        <v>0.9982182654296835</v>
      </c>
      <c r="EF193" s="2">
        <f t="shared" si="352"/>
        <v>0.99859902671387191</v>
      </c>
      <c r="EG193" s="2">
        <f t="shared" si="353"/>
        <v>0.99849107779124679</v>
      </c>
      <c r="EH193" s="2">
        <f t="shared" si="354"/>
        <v>0.9987450762980753</v>
      </c>
      <c r="EI193" s="2">
        <f t="shared" si="355"/>
        <v>0.99897165814141087</v>
      </c>
      <c r="EJ193" s="2">
        <f t="shared" si="356"/>
        <v>0.99890247378267949</v>
      </c>
      <c r="EK193" s="2">
        <f t="shared" si="357"/>
        <v>0.99881436158940518</v>
      </c>
      <c r="EL193" s="2">
        <f t="shared" si="358"/>
        <v>0.998608177450512</v>
      </c>
      <c r="EM193" s="2">
        <f t="shared" si="359"/>
        <v>0.99841833762100818</v>
      </c>
      <c r="EN193" s="2">
        <f t="shared" si="360"/>
        <v>0.99813530539702344</v>
      </c>
      <c r="EO193" s="2">
        <f t="shared" si="361"/>
        <v>0.99796480672237797</v>
      </c>
      <c r="EP193" s="2">
        <f t="shared" si="362"/>
        <v>0.99818559362956616</v>
      </c>
    </row>
    <row r="194" spans="2:146" x14ac:dyDescent="0.25">
      <c r="B194" s="2">
        <v>172</v>
      </c>
      <c r="C194" s="49">
        <v>34.684199999999997</v>
      </c>
      <c r="D194" s="49">
        <v>37.414999999999999</v>
      </c>
      <c r="E194" s="49">
        <v>40.396000000000001</v>
      </c>
      <c r="F194" s="49">
        <v>43.962000000000003</v>
      </c>
      <c r="G194" s="49">
        <v>46</v>
      </c>
      <c r="H194" s="49">
        <v>48.962000000000003</v>
      </c>
      <c r="I194" s="49">
        <v>50.207999999999998</v>
      </c>
      <c r="J194" s="49">
        <v>52.698</v>
      </c>
      <c r="K194" s="49">
        <v>54.244999999999997</v>
      </c>
      <c r="L194" s="49">
        <v>52.357999999999997</v>
      </c>
      <c r="M194" s="49">
        <v>52.433999999999997</v>
      </c>
      <c r="N194" s="49">
        <v>50.868000000000002</v>
      </c>
      <c r="O194" s="49">
        <v>47.585000000000001</v>
      </c>
      <c r="P194" s="49">
        <v>45.396000000000001</v>
      </c>
      <c r="Q194" s="49">
        <v>43.131999999999998</v>
      </c>
      <c r="T194" s="4" t="e">
        <f t="shared" si="243"/>
        <v>#N/A</v>
      </c>
      <c r="U194" s="4" t="e">
        <f t="shared" si="244"/>
        <v>#N/A</v>
      </c>
      <c r="V194" s="4" t="e">
        <f t="shared" si="245"/>
        <v>#N/A</v>
      </c>
      <c r="W194" s="4" t="e">
        <f t="shared" si="246"/>
        <v>#N/A</v>
      </c>
      <c r="X194" s="4" t="e">
        <f t="shared" si="247"/>
        <v>#N/A</v>
      </c>
      <c r="Y194" s="4" t="e">
        <f t="shared" si="248"/>
        <v>#N/A</v>
      </c>
      <c r="Z194" s="4" t="e">
        <f t="shared" si="249"/>
        <v>#N/A</v>
      </c>
      <c r="AA194" s="4" t="e">
        <f t="shared" si="250"/>
        <v>#N/A</v>
      </c>
      <c r="AB194" s="4" t="e">
        <f t="shared" si="251"/>
        <v>#N/A</v>
      </c>
      <c r="AC194" s="4" t="e">
        <f t="shared" si="252"/>
        <v>#N/A</v>
      </c>
      <c r="AD194" s="4" t="e">
        <f t="shared" si="253"/>
        <v>#N/A</v>
      </c>
      <c r="AE194" s="4" t="e">
        <f t="shared" si="254"/>
        <v>#N/A</v>
      </c>
      <c r="AF194" s="4" t="e">
        <f t="shared" si="255"/>
        <v>#N/A</v>
      </c>
      <c r="AG194" s="4" t="e">
        <f t="shared" si="256"/>
        <v>#N/A</v>
      </c>
      <c r="AH194" s="4" t="e">
        <f t="shared" si="257"/>
        <v>#N/A</v>
      </c>
      <c r="AJ194" s="4">
        <f t="shared" si="258"/>
        <v>0</v>
      </c>
      <c r="AK194" s="4">
        <f t="shared" si="259"/>
        <v>0</v>
      </c>
      <c r="AL194" s="4">
        <f t="shared" si="260"/>
        <v>0</v>
      </c>
      <c r="AM194" s="4">
        <f t="shared" si="261"/>
        <v>0</v>
      </c>
      <c r="AN194" s="4">
        <f t="shared" si="262"/>
        <v>0</v>
      </c>
      <c r="AO194" s="4">
        <f t="shared" si="263"/>
        <v>0</v>
      </c>
      <c r="AP194" s="4">
        <f t="shared" si="264"/>
        <v>0</v>
      </c>
      <c r="AQ194" s="4">
        <f t="shared" si="265"/>
        <v>0</v>
      </c>
      <c r="AR194" s="4">
        <f t="shared" si="266"/>
        <v>0</v>
      </c>
      <c r="AS194" s="4">
        <f t="shared" si="267"/>
        <v>0</v>
      </c>
      <c r="AT194" s="4">
        <f t="shared" si="268"/>
        <v>0</v>
      </c>
      <c r="AU194" s="4">
        <f t="shared" si="269"/>
        <v>0</v>
      </c>
      <c r="AV194" s="4">
        <f t="shared" si="270"/>
        <v>0</v>
      </c>
      <c r="AW194" s="4">
        <f t="shared" si="271"/>
        <v>0</v>
      </c>
      <c r="AX194" s="4">
        <f t="shared" si="272"/>
        <v>0</v>
      </c>
      <c r="AZ194" s="2" t="e">
        <f t="shared" si="273"/>
        <v>#N/A</v>
      </c>
      <c r="BA194" s="2" t="e">
        <f t="shared" si="274"/>
        <v>#N/A</v>
      </c>
      <c r="BB194" s="2" t="e">
        <f t="shared" si="275"/>
        <v>#N/A</v>
      </c>
      <c r="BC194" s="2" t="e">
        <f t="shared" si="276"/>
        <v>#N/A</v>
      </c>
      <c r="BD194" s="2" t="e">
        <f t="shared" si="277"/>
        <v>#N/A</v>
      </c>
      <c r="BE194" s="2" t="e">
        <f t="shared" si="278"/>
        <v>#N/A</v>
      </c>
      <c r="BF194" s="2" t="e">
        <f t="shared" si="279"/>
        <v>#N/A</v>
      </c>
      <c r="BG194" s="2" t="e">
        <f t="shared" si="280"/>
        <v>#N/A</v>
      </c>
      <c r="BH194" s="2" t="e">
        <f t="shared" si="281"/>
        <v>#N/A</v>
      </c>
      <c r="BI194" s="2" t="e">
        <f t="shared" si="282"/>
        <v>#N/A</v>
      </c>
      <c r="BJ194" s="2" t="e">
        <f t="shared" si="283"/>
        <v>#N/A</v>
      </c>
      <c r="BK194" s="2" t="e">
        <f t="shared" si="284"/>
        <v>#N/A</v>
      </c>
      <c r="BL194" s="2" t="e">
        <f t="shared" si="285"/>
        <v>#N/A</v>
      </c>
      <c r="BM194" s="2" t="e">
        <f t="shared" si="286"/>
        <v>#N/A</v>
      </c>
      <c r="BN194" s="2" t="e">
        <f t="shared" si="287"/>
        <v>#N/A</v>
      </c>
      <c r="BP194" s="2" t="str">
        <f t="shared" si="288"/>
        <v/>
      </c>
      <c r="BQ194" s="2" t="str">
        <f t="shared" si="289"/>
        <v/>
      </c>
      <c r="BR194" s="2" t="str">
        <f t="shared" si="290"/>
        <v/>
      </c>
      <c r="BS194" s="2" t="str">
        <f t="shared" si="291"/>
        <v/>
      </c>
      <c r="BT194" s="2" t="str">
        <f t="shared" si="292"/>
        <v/>
      </c>
      <c r="BU194" s="2" t="str">
        <f t="shared" si="293"/>
        <v/>
      </c>
      <c r="BV194" s="2" t="str">
        <f t="shared" si="294"/>
        <v/>
      </c>
      <c r="BW194" s="2" t="str">
        <f t="shared" si="295"/>
        <v/>
      </c>
      <c r="BX194" s="2" t="str">
        <f t="shared" si="296"/>
        <v/>
      </c>
      <c r="BY194" s="2" t="str">
        <f t="shared" si="297"/>
        <v/>
      </c>
      <c r="BZ194" s="2" t="str">
        <f t="shared" si="298"/>
        <v/>
      </c>
      <c r="CA194" s="2" t="str">
        <f t="shared" si="299"/>
        <v/>
      </c>
      <c r="CB194" s="2" t="str">
        <f t="shared" si="300"/>
        <v/>
      </c>
      <c r="CC194" s="2" t="str">
        <f t="shared" si="301"/>
        <v/>
      </c>
      <c r="CD194" s="2" t="str">
        <f t="shared" si="302"/>
        <v/>
      </c>
      <c r="CF194" s="2" t="str">
        <f t="shared" si="303"/>
        <v/>
      </c>
      <c r="CG194" s="2" t="str">
        <f t="shared" si="304"/>
        <v/>
      </c>
      <c r="CH194" s="2" t="str">
        <f t="shared" si="305"/>
        <v/>
      </c>
      <c r="CI194" s="2" t="str">
        <f t="shared" si="306"/>
        <v/>
      </c>
      <c r="CJ194" s="2" t="str">
        <f t="shared" si="307"/>
        <v/>
      </c>
      <c r="CK194" s="2" t="str">
        <f t="shared" si="308"/>
        <v/>
      </c>
      <c r="CL194" s="2" t="str">
        <f t="shared" si="309"/>
        <v/>
      </c>
      <c r="CM194" s="2" t="str">
        <f t="shared" si="310"/>
        <v/>
      </c>
      <c r="CN194" s="2" t="str">
        <f t="shared" si="311"/>
        <v/>
      </c>
      <c r="CO194" s="2" t="str">
        <f t="shared" si="312"/>
        <v/>
      </c>
      <c r="CP194" s="2" t="str">
        <f t="shared" si="313"/>
        <v/>
      </c>
      <c r="CQ194" s="2" t="str">
        <f t="shared" si="314"/>
        <v/>
      </c>
      <c r="CR194" s="2" t="str">
        <f t="shared" si="315"/>
        <v/>
      </c>
      <c r="CS194" s="2" t="str">
        <f t="shared" si="316"/>
        <v/>
      </c>
      <c r="CT194" s="2" t="str">
        <f t="shared" si="317"/>
        <v/>
      </c>
      <c r="CV194" s="2">
        <f t="shared" si="318"/>
        <v>34.390706378195844</v>
      </c>
      <c r="CW194" s="2">
        <f t="shared" si="319"/>
        <v>42.605111929675417</v>
      </c>
      <c r="CX194" s="2">
        <f t="shared" si="320"/>
        <v>43.232155920775398</v>
      </c>
      <c r="CY194" s="2">
        <f t="shared" si="321"/>
        <v>46.134979287120174</v>
      </c>
      <c r="CZ194" s="2">
        <f t="shared" si="322"/>
        <v>47.769261429821761</v>
      </c>
      <c r="DA194" s="2">
        <f t="shared" si="323"/>
        <v>49.979628710238821</v>
      </c>
      <c r="DB194" s="2">
        <f t="shared" si="324"/>
        <v>53.851549775449108</v>
      </c>
      <c r="DC194" s="2">
        <f t="shared" si="325"/>
        <v>52.96185335646603</v>
      </c>
      <c r="DD194" s="2">
        <f t="shared" si="326"/>
        <v>54.569728308676538</v>
      </c>
      <c r="DE194" s="2">
        <f t="shared" si="327"/>
        <v>55.252822778690906</v>
      </c>
      <c r="DF194" s="2">
        <f t="shared" si="328"/>
        <v>54.38066729041919</v>
      </c>
      <c r="DG194" s="2">
        <f t="shared" si="329"/>
        <v>51.98219282209012</v>
      </c>
      <c r="DH194" s="2">
        <f t="shared" si="330"/>
        <v>50.525907473618688</v>
      </c>
      <c r="DI194" s="2">
        <f t="shared" si="331"/>
        <v>47.659065105470148</v>
      </c>
      <c r="DJ194" s="2">
        <f t="shared" si="332"/>
        <v>44.601451360006337</v>
      </c>
      <c r="DL194" s="2">
        <f t="shared" si="333"/>
        <v>33.939432213442991</v>
      </c>
      <c r="DM194" s="2">
        <f t="shared" si="334"/>
        <v>37.070837797100005</v>
      </c>
      <c r="DN194" s="2">
        <f t="shared" si="335"/>
        <v>40.363561088366581</v>
      </c>
      <c r="DO194" s="2">
        <f t="shared" si="336"/>
        <v>43.564528957986056</v>
      </c>
      <c r="DP194" s="2">
        <f t="shared" si="337"/>
        <v>45.802629384759882</v>
      </c>
      <c r="DQ194" s="2">
        <f t="shared" si="338"/>
        <v>48.572018249254171</v>
      </c>
      <c r="DR194" s="2">
        <f t="shared" si="339"/>
        <v>50.153034950222406</v>
      </c>
      <c r="DS194" s="2">
        <f t="shared" si="340"/>
        <v>50.476317760191634</v>
      </c>
      <c r="DT194" s="2">
        <f t="shared" si="341"/>
        <v>50.766169445630382</v>
      </c>
      <c r="DU194" s="2">
        <f t="shared" si="342"/>
        <v>50.727289151334254</v>
      </c>
      <c r="DV194" s="2">
        <f t="shared" si="343"/>
        <v>52.407907329245376</v>
      </c>
      <c r="DW194" s="2">
        <f t="shared" si="344"/>
        <v>49.482688088839971</v>
      </c>
      <c r="DX194" s="2">
        <f t="shared" si="345"/>
        <v>45.881753873331228</v>
      </c>
      <c r="DY194" s="2">
        <f t="shared" si="346"/>
        <v>45.114865319269427</v>
      </c>
      <c r="DZ194" s="2">
        <f t="shared" si="347"/>
        <v>42.700216073405571</v>
      </c>
      <c r="EB194" s="2">
        <f t="shared" si="348"/>
        <v>0.99872189459334815</v>
      </c>
      <c r="EC194" s="2">
        <f t="shared" si="349"/>
        <v>0.99841445479259283</v>
      </c>
      <c r="ED194" s="2">
        <f t="shared" si="350"/>
        <v>0.99845727443076115</v>
      </c>
      <c r="EE194" s="2">
        <f t="shared" si="351"/>
        <v>0.99837478396848811</v>
      </c>
      <c r="EF194" s="2">
        <f t="shared" si="352"/>
        <v>0.99872213965496603</v>
      </c>
      <c r="EG194" s="2">
        <f t="shared" si="353"/>
        <v>0.99862366385537582</v>
      </c>
      <c r="EH194" s="2">
        <f t="shared" si="354"/>
        <v>0.99885536959155286</v>
      </c>
      <c r="EI194" s="2">
        <f t="shared" si="355"/>
        <v>0.99906205621049449</v>
      </c>
      <c r="EJ194" s="2">
        <f t="shared" si="356"/>
        <v>0.99899894752127749</v>
      </c>
      <c r="EK194" s="2">
        <f t="shared" si="357"/>
        <v>0.99891857209982271</v>
      </c>
      <c r="EL194" s="2">
        <f t="shared" si="358"/>
        <v>0.99873048727715319</v>
      </c>
      <c r="EM194" s="2">
        <f t="shared" si="359"/>
        <v>0.99855730598766557</v>
      </c>
      <c r="EN194" s="2">
        <f t="shared" si="360"/>
        <v>0.99829909923825422</v>
      </c>
      <c r="EO194" s="2">
        <f t="shared" si="361"/>
        <v>0.99814354922679838</v>
      </c>
      <c r="EP194" s="2">
        <f t="shared" si="362"/>
        <v>0.99834497750198126</v>
      </c>
    </row>
    <row r="195" spans="2:146" x14ac:dyDescent="0.25">
      <c r="B195" s="2">
        <v>173</v>
      </c>
      <c r="C195" s="49">
        <v>33.578899999999997</v>
      </c>
      <c r="D195" s="49">
        <v>36.981000000000002</v>
      </c>
      <c r="E195" s="49">
        <v>40.811</v>
      </c>
      <c r="F195" s="49">
        <v>43.283000000000001</v>
      </c>
      <c r="G195" s="49">
        <v>46.151000000000003</v>
      </c>
      <c r="H195" s="49">
        <v>49.509</v>
      </c>
      <c r="I195" s="49">
        <v>50.905999999999999</v>
      </c>
      <c r="J195" s="49">
        <v>51.868000000000002</v>
      </c>
      <c r="K195" s="49">
        <v>52.396000000000001</v>
      </c>
      <c r="L195" s="49">
        <v>53.566000000000003</v>
      </c>
      <c r="M195" s="49">
        <v>50.905999999999999</v>
      </c>
      <c r="N195" s="49">
        <v>50.585000000000001</v>
      </c>
      <c r="O195" s="49">
        <v>47.585000000000001</v>
      </c>
      <c r="P195" s="49">
        <v>46.320999999999998</v>
      </c>
      <c r="Q195" s="49">
        <v>43.962000000000003</v>
      </c>
      <c r="T195" s="4" t="e">
        <f t="shared" si="243"/>
        <v>#N/A</v>
      </c>
      <c r="U195" s="4" t="e">
        <f t="shared" si="244"/>
        <v>#N/A</v>
      </c>
      <c r="V195" s="4" t="e">
        <f t="shared" si="245"/>
        <v>#N/A</v>
      </c>
      <c r="W195" s="4" t="e">
        <f t="shared" si="246"/>
        <v>#N/A</v>
      </c>
      <c r="X195" s="4" t="e">
        <f t="shared" si="247"/>
        <v>#N/A</v>
      </c>
      <c r="Y195" s="4" t="e">
        <f t="shared" si="248"/>
        <v>#N/A</v>
      </c>
      <c r="Z195" s="4" t="e">
        <f t="shared" si="249"/>
        <v>#N/A</v>
      </c>
      <c r="AA195" s="4" t="e">
        <f t="shared" si="250"/>
        <v>#N/A</v>
      </c>
      <c r="AB195" s="4" t="e">
        <f t="shared" si="251"/>
        <v>#N/A</v>
      </c>
      <c r="AC195" s="4" t="e">
        <f t="shared" si="252"/>
        <v>#N/A</v>
      </c>
      <c r="AD195" s="4" t="e">
        <f t="shared" si="253"/>
        <v>#N/A</v>
      </c>
      <c r="AE195" s="4" t="e">
        <f t="shared" si="254"/>
        <v>#N/A</v>
      </c>
      <c r="AF195" s="4" t="e">
        <f t="shared" si="255"/>
        <v>#N/A</v>
      </c>
      <c r="AG195" s="4" t="e">
        <f t="shared" si="256"/>
        <v>#N/A</v>
      </c>
      <c r="AH195" s="4" t="e">
        <f t="shared" si="257"/>
        <v>#N/A</v>
      </c>
      <c r="AJ195" s="4">
        <f t="shared" si="258"/>
        <v>0</v>
      </c>
      <c r="AK195" s="4">
        <f t="shared" si="259"/>
        <v>0</v>
      </c>
      <c r="AL195" s="4">
        <f t="shared" si="260"/>
        <v>0</v>
      </c>
      <c r="AM195" s="4">
        <f t="shared" si="261"/>
        <v>0</v>
      </c>
      <c r="AN195" s="4">
        <f t="shared" si="262"/>
        <v>0</v>
      </c>
      <c r="AO195" s="4">
        <f t="shared" si="263"/>
        <v>0</v>
      </c>
      <c r="AP195" s="4">
        <f t="shared" si="264"/>
        <v>0</v>
      </c>
      <c r="AQ195" s="4">
        <f t="shared" si="265"/>
        <v>0</v>
      </c>
      <c r="AR195" s="4">
        <f t="shared" si="266"/>
        <v>0</v>
      </c>
      <c r="AS195" s="4">
        <f t="shared" si="267"/>
        <v>0</v>
      </c>
      <c r="AT195" s="4">
        <f t="shared" si="268"/>
        <v>0</v>
      </c>
      <c r="AU195" s="4">
        <f t="shared" si="269"/>
        <v>0</v>
      </c>
      <c r="AV195" s="4">
        <f t="shared" si="270"/>
        <v>0</v>
      </c>
      <c r="AW195" s="4">
        <f t="shared" si="271"/>
        <v>0</v>
      </c>
      <c r="AX195" s="4">
        <f t="shared" si="272"/>
        <v>0</v>
      </c>
      <c r="AZ195" s="2" t="e">
        <f t="shared" si="273"/>
        <v>#N/A</v>
      </c>
      <c r="BA195" s="2" t="e">
        <f t="shared" si="274"/>
        <v>#N/A</v>
      </c>
      <c r="BB195" s="2" t="e">
        <f t="shared" si="275"/>
        <v>#N/A</v>
      </c>
      <c r="BC195" s="2" t="e">
        <f t="shared" si="276"/>
        <v>#N/A</v>
      </c>
      <c r="BD195" s="2" t="e">
        <f t="shared" si="277"/>
        <v>#N/A</v>
      </c>
      <c r="BE195" s="2" t="e">
        <f t="shared" si="278"/>
        <v>#N/A</v>
      </c>
      <c r="BF195" s="2" t="e">
        <f t="shared" si="279"/>
        <v>#N/A</v>
      </c>
      <c r="BG195" s="2" t="e">
        <f t="shared" si="280"/>
        <v>#N/A</v>
      </c>
      <c r="BH195" s="2" t="e">
        <f t="shared" si="281"/>
        <v>#N/A</v>
      </c>
      <c r="BI195" s="2" t="e">
        <f t="shared" si="282"/>
        <v>#N/A</v>
      </c>
      <c r="BJ195" s="2" t="e">
        <f t="shared" si="283"/>
        <v>#N/A</v>
      </c>
      <c r="BK195" s="2" t="e">
        <f t="shared" si="284"/>
        <v>#N/A</v>
      </c>
      <c r="BL195" s="2" t="e">
        <f t="shared" si="285"/>
        <v>#N/A</v>
      </c>
      <c r="BM195" s="2" t="e">
        <f t="shared" si="286"/>
        <v>#N/A</v>
      </c>
      <c r="BN195" s="2" t="e">
        <f t="shared" si="287"/>
        <v>#N/A</v>
      </c>
      <c r="BP195" s="2" t="str">
        <f t="shared" si="288"/>
        <v/>
      </c>
      <c r="BQ195" s="2" t="str">
        <f t="shared" si="289"/>
        <v/>
      </c>
      <c r="BR195" s="2" t="str">
        <f t="shared" si="290"/>
        <v/>
      </c>
      <c r="BS195" s="2" t="str">
        <f t="shared" si="291"/>
        <v/>
      </c>
      <c r="BT195" s="2" t="str">
        <f t="shared" si="292"/>
        <v/>
      </c>
      <c r="BU195" s="2" t="str">
        <f t="shared" si="293"/>
        <v/>
      </c>
      <c r="BV195" s="2" t="str">
        <f t="shared" si="294"/>
        <v/>
      </c>
      <c r="BW195" s="2" t="str">
        <f t="shared" si="295"/>
        <v/>
      </c>
      <c r="BX195" s="2" t="str">
        <f t="shared" si="296"/>
        <v/>
      </c>
      <c r="BY195" s="2" t="str">
        <f t="shared" si="297"/>
        <v/>
      </c>
      <c r="BZ195" s="2" t="str">
        <f t="shared" si="298"/>
        <v/>
      </c>
      <c r="CA195" s="2" t="str">
        <f t="shared" si="299"/>
        <v/>
      </c>
      <c r="CB195" s="2" t="str">
        <f t="shared" si="300"/>
        <v/>
      </c>
      <c r="CC195" s="2" t="str">
        <f t="shared" si="301"/>
        <v/>
      </c>
      <c r="CD195" s="2" t="str">
        <f t="shared" si="302"/>
        <v/>
      </c>
      <c r="CF195" s="2" t="str">
        <f t="shared" si="303"/>
        <v/>
      </c>
      <c r="CG195" s="2" t="str">
        <f t="shared" si="304"/>
        <v/>
      </c>
      <c r="CH195" s="2" t="str">
        <f t="shared" si="305"/>
        <v/>
      </c>
      <c r="CI195" s="2" t="str">
        <f t="shared" si="306"/>
        <v/>
      </c>
      <c r="CJ195" s="2" t="str">
        <f t="shared" si="307"/>
        <v/>
      </c>
      <c r="CK195" s="2" t="str">
        <f t="shared" si="308"/>
        <v/>
      </c>
      <c r="CL195" s="2" t="str">
        <f t="shared" si="309"/>
        <v/>
      </c>
      <c r="CM195" s="2" t="str">
        <f t="shared" si="310"/>
        <v/>
      </c>
      <c r="CN195" s="2" t="str">
        <f t="shared" si="311"/>
        <v/>
      </c>
      <c r="CO195" s="2" t="str">
        <f t="shared" si="312"/>
        <v/>
      </c>
      <c r="CP195" s="2" t="str">
        <f t="shared" si="313"/>
        <v/>
      </c>
      <c r="CQ195" s="2" t="str">
        <f t="shared" si="314"/>
        <v/>
      </c>
      <c r="CR195" s="2" t="str">
        <f t="shared" si="315"/>
        <v/>
      </c>
      <c r="CS195" s="2" t="str">
        <f t="shared" si="316"/>
        <v/>
      </c>
      <c r="CT195" s="2" t="str">
        <f t="shared" si="317"/>
        <v/>
      </c>
      <c r="CV195" s="2">
        <f t="shared" si="318"/>
        <v>34.342648981336083</v>
      </c>
      <c r="CW195" s="2">
        <f t="shared" si="319"/>
        <v>42.57357946514972</v>
      </c>
      <c r="CX195" s="2">
        <f t="shared" si="320"/>
        <v>43.1713774546987</v>
      </c>
      <c r="CY195" s="2">
        <f t="shared" si="321"/>
        <v>46.06884536843399</v>
      </c>
      <c r="CZ195" s="2">
        <f t="shared" si="322"/>
        <v>47.688859651495854</v>
      </c>
      <c r="DA195" s="2">
        <f t="shared" si="323"/>
        <v>49.892109349318389</v>
      </c>
      <c r="DB195" s="2">
        <f t="shared" si="324"/>
        <v>53.781302769461085</v>
      </c>
      <c r="DC195" s="2">
        <f t="shared" si="325"/>
        <v>52.870026064326701</v>
      </c>
      <c r="DD195" s="2">
        <f t="shared" si="326"/>
        <v>54.4820918132747</v>
      </c>
      <c r="DE195" s="2">
        <f t="shared" si="327"/>
        <v>55.153084719133716</v>
      </c>
      <c r="DF195" s="2">
        <f t="shared" si="328"/>
        <v>54.271938997006018</v>
      </c>
      <c r="DG195" s="2">
        <f t="shared" si="329"/>
        <v>51.851590752004412</v>
      </c>
      <c r="DH195" s="2">
        <f t="shared" si="330"/>
        <v>50.412104338259766</v>
      </c>
      <c r="DI195" s="2">
        <f t="shared" si="331"/>
        <v>47.542177437560653</v>
      </c>
      <c r="DJ195" s="2">
        <f t="shared" si="332"/>
        <v>44.493646912311235</v>
      </c>
      <c r="DL195" s="2">
        <f t="shared" si="333"/>
        <v>33.900965326817087</v>
      </c>
      <c r="DM195" s="2">
        <f t="shared" si="334"/>
        <v>37.006864903582638</v>
      </c>
      <c r="DN195" s="2">
        <f t="shared" si="335"/>
        <v>40.286840843708816</v>
      </c>
      <c r="DO195" s="2">
        <f t="shared" si="336"/>
        <v>43.478438096681316</v>
      </c>
      <c r="DP195" s="2">
        <f t="shared" si="337"/>
        <v>45.696076210648329</v>
      </c>
      <c r="DQ195" s="2">
        <f t="shared" si="338"/>
        <v>48.469935084795864</v>
      </c>
      <c r="DR195" s="2">
        <f t="shared" si="339"/>
        <v>50.038340782320134</v>
      </c>
      <c r="DS195" s="2">
        <f t="shared" si="340"/>
        <v>50.34813600216377</v>
      </c>
      <c r="DT195" s="2">
        <f t="shared" si="341"/>
        <v>50.632944820366475</v>
      </c>
      <c r="DU195" s="2">
        <f t="shared" si="342"/>
        <v>50.581842151763524</v>
      </c>
      <c r="DV195" s="2">
        <f t="shared" si="343"/>
        <v>52.301556075851302</v>
      </c>
      <c r="DW195" s="2">
        <f t="shared" si="344"/>
        <v>49.346428003690875</v>
      </c>
      <c r="DX195" s="2">
        <f t="shared" si="345"/>
        <v>45.738287735657835</v>
      </c>
      <c r="DY195" s="2">
        <f t="shared" si="346"/>
        <v>45.005040396931804</v>
      </c>
      <c r="DZ195" s="2">
        <f t="shared" si="347"/>
        <v>42.614146201675219</v>
      </c>
      <c r="EB195" s="2">
        <f t="shared" si="348"/>
        <v>0.99883422291267676</v>
      </c>
      <c r="EC195" s="2">
        <f t="shared" si="349"/>
        <v>0.99855376381900085</v>
      </c>
      <c r="ED195" s="2">
        <f t="shared" si="350"/>
        <v>0.99859282654457626</v>
      </c>
      <c r="EE195" s="2">
        <f t="shared" si="351"/>
        <v>0.99851757337389135</v>
      </c>
      <c r="EF195" s="2">
        <f t="shared" si="352"/>
        <v>0.99883444646180131</v>
      </c>
      <c r="EG195" s="2">
        <f t="shared" si="353"/>
        <v>0.99874461448697782</v>
      </c>
      <c r="EH195" s="2">
        <f t="shared" si="354"/>
        <v>0.99895597951184445</v>
      </c>
      <c r="EI195" s="2">
        <f t="shared" si="355"/>
        <v>0.99914451449499808</v>
      </c>
      <c r="EJ195" s="2">
        <f t="shared" si="356"/>
        <v>0.99908694886548333</v>
      </c>
      <c r="EK195" s="2">
        <f t="shared" si="357"/>
        <v>0.99901363217627837</v>
      </c>
      <c r="EL195" s="2">
        <f t="shared" si="358"/>
        <v>0.99884206129042019</v>
      </c>
      <c r="EM195" s="2">
        <f t="shared" si="359"/>
        <v>0.99868408037815171</v>
      </c>
      <c r="EN195" s="2">
        <f t="shared" si="360"/>
        <v>0.9984485278740125</v>
      </c>
      <c r="EO195" s="2">
        <f t="shared" si="361"/>
        <v>0.99830662016266969</v>
      </c>
      <c r="EP195" s="2">
        <f t="shared" si="362"/>
        <v>0.99849038170571347</v>
      </c>
    </row>
    <row r="196" spans="2:146" x14ac:dyDescent="0.25">
      <c r="B196" s="2">
        <v>174</v>
      </c>
      <c r="C196" s="49">
        <v>34.421100000000003</v>
      </c>
      <c r="D196" s="49">
        <v>36.811</v>
      </c>
      <c r="E196" s="49">
        <v>40.414999999999999</v>
      </c>
      <c r="F196" s="49">
        <v>44.509</v>
      </c>
      <c r="G196" s="49">
        <v>46.113</v>
      </c>
      <c r="H196" s="49">
        <v>49.642000000000003</v>
      </c>
      <c r="I196" s="49">
        <v>50.018999999999998</v>
      </c>
      <c r="J196" s="49">
        <v>52.075000000000003</v>
      </c>
      <c r="K196" s="49">
        <v>52.981000000000002</v>
      </c>
      <c r="L196" s="49">
        <v>52.716999999999999</v>
      </c>
      <c r="M196" s="49">
        <v>52.037999999999997</v>
      </c>
      <c r="N196" s="49">
        <v>50.377000000000002</v>
      </c>
      <c r="O196" s="49">
        <v>47.924999999999997</v>
      </c>
      <c r="P196" s="49">
        <v>46.207999999999998</v>
      </c>
      <c r="Q196" s="49">
        <v>44.357999999999997</v>
      </c>
      <c r="T196" s="4" t="e">
        <f t="shared" si="243"/>
        <v>#N/A</v>
      </c>
      <c r="U196" s="4" t="e">
        <f t="shared" si="244"/>
        <v>#N/A</v>
      </c>
      <c r="V196" s="4" t="e">
        <f t="shared" si="245"/>
        <v>#N/A</v>
      </c>
      <c r="W196" s="4" t="e">
        <f t="shared" si="246"/>
        <v>#N/A</v>
      </c>
      <c r="X196" s="4" t="e">
        <f t="shared" si="247"/>
        <v>#N/A</v>
      </c>
      <c r="Y196" s="4" t="e">
        <f t="shared" si="248"/>
        <v>#N/A</v>
      </c>
      <c r="Z196" s="4" t="e">
        <f t="shared" si="249"/>
        <v>#N/A</v>
      </c>
      <c r="AA196" s="4" t="e">
        <f t="shared" si="250"/>
        <v>#N/A</v>
      </c>
      <c r="AB196" s="4" t="e">
        <f t="shared" si="251"/>
        <v>#N/A</v>
      </c>
      <c r="AC196" s="4" t="e">
        <f t="shared" si="252"/>
        <v>#N/A</v>
      </c>
      <c r="AD196" s="4" t="e">
        <f t="shared" si="253"/>
        <v>#N/A</v>
      </c>
      <c r="AE196" s="4" t="e">
        <f t="shared" si="254"/>
        <v>#N/A</v>
      </c>
      <c r="AF196" s="4" t="e">
        <f t="shared" si="255"/>
        <v>#N/A</v>
      </c>
      <c r="AG196" s="4" t="e">
        <f t="shared" si="256"/>
        <v>#N/A</v>
      </c>
      <c r="AH196" s="4" t="e">
        <f t="shared" si="257"/>
        <v>#N/A</v>
      </c>
      <c r="AJ196" s="4">
        <f t="shared" si="258"/>
        <v>0</v>
      </c>
      <c r="AK196" s="4">
        <f t="shared" si="259"/>
        <v>0</v>
      </c>
      <c r="AL196" s="4">
        <f t="shared" si="260"/>
        <v>0</v>
      </c>
      <c r="AM196" s="4">
        <f t="shared" si="261"/>
        <v>0</v>
      </c>
      <c r="AN196" s="4">
        <f t="shared" si="262"/>
        <v>0</v>
      </c>
      <c r="AO196" s="4">
        <f t="shared" si="263"/>
        <v>0</v>
      </c>
      <c r="AP196" s="4">
        <f t="shared" si="264"/>
        <v>0</v>
      </c>
      <c r="AQ196" s="4">
        <f t="shared" si="265"/>
        <v>0</v>
      </c>
      <c r="AR196" s="4">
        <f t="shared" si="266"/>
        <v>0</v>
      </c>
      <c r="AS196" s="4">
        <f t="shared" si="267"/>
        <v>0</v>
      </c>
      <c r="AT196" s="4">
        <f t="shared" si="268"/>
        <v>0</v>
      </c>
      <c r="AU196" s="4">
        <f t="shared" si="269"/>
        <v>0</v>
      </c>
      <c r="AV196" s="4">
        <f t="shared" si="270"/>
        <v>0</v>
      </c>
      <c r="AW196" s="4">
        <f t="shared" si="271"/>
        <v>0</v>
      </c>
      <c r="AX196" s="4">
        <f t="shared" si="272"/>
        <v>0</v>
      </c>
      <c r="AZ196" s="2" t="e">
        <f t="shared" si="273"/>
        <v>#N/A</v>
      </c>
      <c r="BA196" s="2" t="e">
        <f t="shared" si="274"/>
        <v>#N/A</v>
      </c>
      <c r="BB196" s="2" t="e">
        <f t="shared" si="275"/>
        <v>#N/A</v>
      </c>
      <c r="BC196" s="2" t="e">
        <f t="shared" si="276"/>
        <v>#N/A</v>
      </c>
      <c r="BD196" s="2" t="e">
        <f t="shared" si="277"/>
        <v>#N/A</v>
      </c>
      <c r="BE196" s="2" t="e">
        <f t="shared" si="278"/>
        <v>#N/A</v>
      </c>
      <c r="BF196" s="2" t="e">
        <f t="shared" si="279"/>
        <v>#N/A</v>
      </c>
      <c r="BG196" s="2" t="e">
        <f t="shared" si="280"/>
        <v>#N/A</v>
      </c>
      <c r="BH196" s="2" t="e">
        <f t="shared" si="281"/>
        <v>#N/A</v>
      </c>
      <c r="BI196" s="2" t="e">
        <f t="shared" si="282"/>
        <v>#N/A</v>
      </c>
      <c r="BJ196" s="2" t="e">
        <f t="shared" si="283"/>
        <v>#N/A</v>
      </c>
      <c r="BK196" s="2" t="e">
        <f t="shared" si="284"/>
        <v>#N/A</v>
      </c>
      <c r="BL196" s="2" t="e">
        <f t="shared" si="285"/>
        <v>#N/A</v>
      </c>
      <c r="BM196" s="2" t="e">
        <f t="shared" si="286"/>
        <v>#N/A</v>
      </c>
      <c r="BN196" s="2" t="e">
        <f t="shared" si="287"/>
        <v>#N/A</v>
      </c>
      <c r="BP196" s="2" t="str">
        <f t="shared" si="288"/>
        <v/>
      </c>
      <c r="BQ196" s="2" t="str">
        <f t="shared" si="289"/>
        <v/>
      </c>
      <c r="BR196" s="2" t="str">
        <f t="shared" si="290"/>
        <v/>
      </c>
      <c r="BS196" s="2" t="str">
        <f t="shared" si="291"/>
        <v/>
      </c>
      <c r="BT196" s="2" t="str">
        <f t="shared" si="292"/>
        <v/>
      </c>
      <c r="BU196" s="2" t="str">
        <f t="shared" si="293"/>
        <v/>
      </c>
      <c r="BV196" s="2" t="str">
        <f t="shared" si="294"/>
        <v/>
      </c>
      <c r="BW196" s="2" t="str">
        <f t="shared" si="295"/>
        <v/>
      </c>
      <c r="BX196" s="2" t="str">
        <f t="shared" si="296"/>
        <v/>
      </c>
      <c r="BY196" s="2" t="str">
        <f t="shared" si="297"/>
        <v/>
      </c>
      <c r="BZ196" s="2" t="str">
        <f t="shared" si="298"/>
        <v/>
      </c>
      <c r="CA196" s="2" t="str">
        <f t="shared" si="299"/>
        <v/>
      </c>
      <c r="CB196" s="2" t="str">
        <f t="shared" si="300"/>
        <v/>
      </c>
      <c r="CC196" s="2" t="str">
        <f t="shared" si="301"/>
        <v/>
      </c>
      <c r="CD196" s="2" t="str">
        <f t="shared" si="302"/>
        <v/>
      </c>
      <c r="CF196" s="2" t="str">
        <f t="shared" si="303"/>
        <v/>
      </c>
      <c r="CG196" s="2" t="str">
        <f t="shared" si="304"/>
        <v/>
      </c>
      <c r="CH196" s="2" t="str">
        <f t="shared" si="305"/>
        <v/>
      </c>
      <c r="CI196" s="2" t="str">
        <f t="shared" si="306"/>
        <v/>
      </c>
      <c r="CJ196" s="2" t="str">
        <f t="shared" si="307"/>
        <v/>
      </c>
      <c r="CK196" s="2" t="str">
        <f t="shared" si="308"/>
        <v/>
      </c>
      <c r="CL196" s="2" t="str">
        <f t="shared" si="309"/>
        <v/>
      </c>
      <c r="CM196" s="2" t="str">
        <f t="shared" si="310"/>
        <v/>
      </c>
      <c r="CN196" s="2" t="str">
        <f t="shared" si="311"/>
        <v/>
      </c>
      <c r="CO196" s="2" t="str">
        <f t="shared" si="312"/>
        <v/>
      </c>
      <c r="CP196" s="2" t="str">
        <f t="shared" si="313"/>
        <v/>
      </c>
      <c r="CQ196" s="2" t="str">
        <f t="shared" si="314"/>
        <v/>
      </c>
      <c r="CR196" s="2" t="str">
        <f t="shared" si="315"/>
        <v/>
      </c>
      <c r="CS196" s="2" t="str">
        <f t="shared" si="316"/>
        <v/>
      </c>
      <c r="CT196" s="2" t="str">
        <f t="shared" si="317"/>
        <v/>
      </c>
      <c r="CV196" s="2">
        <f t="shared" si="318"/>
        <v>34.294591584476315</v>
      </c>
      <c r="CW196" s="2">
        <f t="shared" si="319"/>
        <v>42.542047000624024</v>
      </c>
      <c r="CX196" s="2">
        <f t="shared" si="320"/>
        <v>43.110598988622009</v>
      </c>
      <c r="CY196" s="2">
        <f t="shared" si="321"/>
        <v>46.002711449747807</v>
      </c>
      <c r="CZ196" s="2">
        <f t="shared" si="322"/>
        <v>47.608457873169947</v>
      </c>
      <c r="DA196" s="2">
        <f t="shared" si="323"/>
        <v>49.804589988397964</v>
      </c>
      <c r="DB196" s="2">
        <f t="shared" si="324"/>
        <v>53.711055763473063</v>
      </c>
      <c r="DC196" s="2">
        <f t="shared" si="325"/>
        <v>52.778198772187373</v>
      </c>
      <c r="DD196" s="2">
        <f t="shared" si="326"/>
        <v>54.394455317872861</v>
      </c>
      <c r="DE196" s="2">
        <f t="shared" si="327"/>
        <v>55.053346659576533</v>
      </c>
      <c r="DF196" s="2">
        <f t="shared" si="328"/>
        <v>54.163210703592839</v>
      </c>
      <c r="DG196" s="2">
        <f t="shared" si="329"/>
        <v>51.720988681918705</v>
      </c>
      <c r="DH196" s="2">
        <f t="shared" si="330"/>
        <v>50.298301202900859</v>
      </c>
      <c r="DI196" s="2">
        <f t="shared" si="331"/>
        <v>47.425289769651158</v>
      </c>
      <c r="DJ196" s="2">
        <f t="shared" si="332"/>
        <v>44.385842464616132</v>
      </c>
      <c r="DL196" s="2">
        <f t="shared" si="333"/>
        <v>33.862498440191182</v>
      </c>
      <c r="DM196" s="2">
        <f t="shared" si="334"/>
        <v>36.942892010065279</v>
      </c>
      <c r="DN196" s="2">
        <f t="shared" si="335"/>
        <v>40.210120599051052</v>
      </c>
      <c r="DO196" s="2">
        <f t="shared" si="336"/>
        <v>43.392347235376569</v>
      </c>
      <c r="DP196" s="2">
        <f t="shared" si="337"/>
        <v>45.589523036536761</v>
      </c>
      <c r="DQ196" s="2">
        <f t="shared" si="338"/>
        <v>48.367851920337564</v>
      </c>
      <c r="DR196" s="2">
        <f t="shared" si="339"/>
        <v>49.923646614417848</v>
      </c>
      <c r="DS196" s="2">
        <f t="shared" si="340"/>
        <v>50.219954244135906</v>
      </c>
      <c r="DT196" s="2">
        <f t="shared" si="341"/>
        <v>50.499720195102562</v>
      </c>
      <c r="DU196" s="2">
        <f t="shared" si="342"/>
        <v>50.436395152192802</v>
      </c>
      <c r="DV196" s="2">
        <f t="shared" si="343"/>
        <v>52.195204822457228</v>
      </c>
      <c r="DW196" s="2">
        <f t="shared" si="344"/>
        <v>49.210167918541785</v>
      </c>
      <c r="DX196" s="2">
        <f t="shared" si="345"/>
        <v>45.594821597984435</v>
      </c>
      <c r="DY196" s="2">
        <f t="shared" si="346"/>
        <v>44.895215474594188</v>
      </c>
      <c r="DZ196" s="2">
        <f t="shared" si="347"/>
        <v>42.528076329944859</v>
      </c>
      <c r="EB196" s="2">
        <f t="shared" si="348"/>
        <v>0.99893668959022841</v>
      </c>
      <c r="EC196" s="2">
        <f t="shared" si="349"/>
        <v>0.99868084906060361</v>
      </c>
      <c r="ED196" s="2">
        <f t="shared" si="350"/>
        <v>0.99871648363592314</v>
      </c>
      <c r="EE196" s="2">
        <f t="shared" si="351"/>
        <v>0.99864783447538297</v>
      </c>
      <c r="EF196" s="2">
        <f t="shared" si="352"/>
        <v>0.99893689351128168</v>
      </c>
      <c r="EG196" s="2">
        <f t="shared" si="353"/>
        <v>0.99885494832178134</v>
      </c>
      <c r="EH196" s="2">
        <f t="shared" si="354"/>
        <v>0.99904775452265526</v>
      </c>
      <c r="EI196" s="2">
        <f t="shared" si="355"/>
        <v>0.99921972921285107</v>
      </c>
      <c r="EJ196" s="2">
        <f t="shared" si="356"/>
        <v>0.99916722056409812</v>
      </c>
      <c r="EK196" s="2">
        <f t="shared" si="357"/>
        <v>0.99910034377230061</v>
      </c>
      <c r="EL196" s="2">
        <f t="shared" si="358"/>
        <v>0.99894383973755074</v>
      </c>
      <c r="EM196" s="2">
        <f t="shared" si="359"/>
        <v>0.9987997280656713</v>
      </c>
      <c r="EN196" s="2">
        <f t="shared" si="360"/>
        <v>0.99858484741779829</v>
      </c>
      <c r="EO196" s="2">
        <f t="shared" si="361"/>
        <v>0.99845538908761777</v>
      </c>
      <c r="EP196" s="2">
        <f t="shared" si="362"/>
        <v>0.99862302884917853</v>
      </c>
    </row>
    <row r="197" spans="2:146" x14ac:dyDescent="0.25">
      <c r="B197" s="2">
        <v>175</v>
      </c>
      <c r="C197" s="49">
        <v>34.245600000000003</v>
      </c>
      <c r="D197" s="49">
        <v>37.566000000000003</v>
      </c>
      <c r="E197" s="49">
        <v>39.83</v>
      </c>
      <c r="F197" s="49">
        <v>43.131999999999998</v>
      </c>
      <c r="G197" s="49">
        <v>46.642000000000003</v>
      </c>
      <c r="H197" s="49">
        <v>50.225999999999999</v>
      </c>
      <c r="I197" s="49">
        <v>51.642000000000003</v>
      </c>
      <c r="J197" s="49">
        <v>52.603999999999999</v>
      </c>
      <c r="K197" s="49">
        <v>51.868000000000002</v>
      </c>
      <c r="L197" s="49">
        <v>53.811</v>
      </c>
      <c r="M197" s="49">
        <v>51.698</v>
      </c>
      <c r="N197" s="49">
        <v>52.264000000000003</v>
      </c>
      <c r="O197" s="49">
        <v>47.283000000000001</v>
      </c>
      <c r="P197" s="49">
        <v>46.113</v>
      </c>
      <c r="Q197" s="49">
        <v>43.094000000000001</v>
      </c>
      <c r="T197" s="4" t="e">
        <f t="shared" si="243"/>
        <v>#N/A</v>
      </c>
      <c r="U197" s="4" t="e">
        <f t="shared" si="244"/>
        <v>#N/A</v>
      </c>
      <c r="V197" s="4" t="e">
        <f t="shared" si="245"/>
        <v>#N/A</v>
      </c>
      <c r="W197" s="4" t="e">
        <f t="shared" si="246"/>
        <v>#N/A</v>
      </c>
      <c r="X197" s="4" t="e">
        <f t="shared" si="247"/>
        <v>#N/A</v>
      </c>
      <c r="Y197" s="4" t="e">
        <f t="shared" si="248"/>
        <v>#N/A</v>
      </c>
      <c r="Z197" s="4" t="e">
        <f t="shared" si="249"/>
        <v>#N/A</v>
      </c>
      <c r="AA197" s="4" t="e">
        <f t="shared" si="250"/>
        <v>#N/A</v>
      </c>
      <c r="AB197" s="4" t="e">
        <f t="shared" si="251"/>
        <v>#N/A</v>
      </c>
      <c r="AC197" s="4" t="e">
        <f t="shared" si="252"/>
        <v>#N/A</v>
      </c>
      <c r="AD197" s="4" t="e">
        <f t="shared" si="253"/>
        <v>#N/A</v>
      </c>
      <c r="AE197" s="4" t="e">
        <f t="shared" si="254"/>
        <v>#N/A</v>
      </c>
      <c r="AF197" s="4" t="e">
        <f t="shared" si="255"/>
        <v>#N/A</v>
      </c>
      <c r="AG197" s="4" t="e">
        <f t="shared" si="256"/>
        <v>#N/A</v>
      </c>
      <c r="AH197" s="4" t="e">
        <f t="shared" si="257"/>
        <v>#N/A</v>
      </c>
      <c r="AJ197" s="4">
        <f t="shared" si="258"/>
        <v>0</v>
      </c>
      <c r="AK197" s="4">
        <f t="shared" si="259"/>
        <v>0</v>
      </c>
      <c r="AL197" s="4">
        <f t="shared" si="260"/>
        <v>0</v>
      </c>
      <c r="AM197" s="4">
        <f t="shared" si="261"/>
        <v>0</v>
      </c>
      <c r="AN197" s="4">
        <f t="shared" si="262"/>
        <v>0</v>
      </c>
      <c r="AO197" s="4">
        <f t="shared" si="263"/>
        <v>0</v>
      </c>
      <c r="AP197" s="4">
        <f t="shared" si="264"/>
        <v>0</v>
      </c>
      <c r="AQ197" s="4">
        <f t="shared" si="265"/>
        <v>0</v>
      </c>
      <c r="AR197" s="4">
        <f t="shared" si="266"/>
        <v>0</v>
      </c>
      <c r="AS197" s="4">
        <f t="shared" si="267"/>
        <v>0</v>
      </c>
      <c r="AT197" s="4">
        <f t="shared" si="268"/>
        <v>0</v>
      </c>
      <c r="AU197" s="4">
        <f t="shared" si="269"/>
        <v>0</v>
      </c>
      <c r="AV197" s="4">
        <f t="shared" si="270"/>
        <v>0</v>
      </c>
      <c r="AW197" s="4">
        <f t="shared" si="271"/>
        <v>0</v>
      </c>
      <c r="AX197" s="4">
        <f t="shared" si="272"/>
        <v>0</v>
      </c>
      <c r="AZ197" s="2" t="e">
        <f t="shared" si="273"/>
        <v>#N/A</v>
      </c>
      <c r="BA197" s="2" t="e">
        <f t="shared" si="274"/>
        <v>#N/A</v>
      </c>
      <c r="BB197" s="2" t="e">
        <f t="shared" si="275"/>
        <v>#N/A</v>
      </c>
      <c r="BC197" s="2" t="e">
        <f t="shared" si="276"/>
        <v>#N/A</v>
      </c>
      <c r="BD197" s="2" t="e">
        <f t="shared" si="277"/>
        <v>#N/A</v>
      </c>
      <c r="BE197" s="2" t="e">
        <f t="shared" si="278"/>
        <v>#N/A</v>
      </c>
      <c r="BF197" s="2" t="e">
        <f t="shared" si="279"/>
        <v>#N/A</v>
      </c>
      <c r="BG197" s="2" t="e">
        <f t="shared" si="280"/>
        <v>#N/A</v>
      </c>
      <c r="BH197" s="2" t="e">
        <f t="shared" si="281"/>
        <v>#N/A</v>
      </c>
      <c r="BI197" s="2" t="e">
        <f t="shared" si="282"/>
        <v>#N/A</v>
      </c>
      <c r="BJ197" s="2" t="e">
        <f t="shared" si="283"/>
        <v>#N/A</v>
      </c>
      <c r="BK197" s="2" t="e">
        <f t="shared" si="284"/>
        <v>#N/A</v>
      </c>
      <c r="BL197" s="2" t="e">
        <f t="shared" si="285"/>
        <v>#N/A</v>
      </c>
      <c r="BM197" s="2" t="e">
        <f t="shared" si="286"/>
        <v>#N/A</v>
      </c>
      <c r="BN197" s="2" t="e">
        <f t="shared" si="287"/>
        <v>#N/A</v>
      </c>
      <c r="BP197" s="2" t="str">
        <f t="shared" si="288"/>
        <v/>
      </c>
      <c r="BQ197" s="2" t="str">
        <f t="shared" si="289"/>
        <v/>
      </c>
      <c r="BR197" s="2" t="str">
        <f t="shared" si="290"/>
        <v/>
      </c>
      <c r="BS197" s="2" t="str">
        <f t="shared" si="291"/>
        <v/>
      </c>
      <c r="BT197" s="2" t="str">
        <f t="shared" si="292"/>
        <v/>
      </c>
      <c r="BU197" s="2" t="str">
        <f t="shared" si="293"/>
        <v/>
      </c>
      <c r="BV197" s="2" t="str">
        <f t="shared" si="294"/>
        <v/>
      </c>
      <c r="BW197" s="2" t="str">
        <f t="shared" si="295"/>
        <v/>
      </c>
      <c r="BX197" s="2" t="str">
        <f t="shared" si="296"/>
        <v/>
      </c>
      <c r="BY197" s="2" t="str">
        <f t="shared" si="297"/>
        <v/>
      </c>
      <c r="BZ197" s="2" t="str">
        <f t="shared" si="298"/>
        <v/>
      </c>
      <c r="CA197" s="2" t="str">
        <f t="shared" si="299"/>
        <v/>
      </c>
      <c r="CB197" s="2" t="str">
        <f t="shared" si="300"/>
        <v/>
      </c>
      <c r="CC197" s="2" t="str">
        <f t="shared" si="301"/>
        <v/>
      </c>
      <c r="CD197" s="2" t="str">
        <f t="shared" si="302"/>
        <v/>
      </c>
      <c r="CF197" s="2" t="str">
        <f t="shared" si="303"/>
        <v/>
      </c>
      <c r="CG197" s="2" t="str">
        <f t="shared" si="304"/>
        <v/>
      </c>
      <c r="CH197" s="2" t="str">
        <f t="shared" si="305"/>
        <v/>
      </c>
      <c r="CI197" s="2" t="str">
        <f t="shared" si="306"/>
        <v/>
      </c>
      <c r="CJ197" s="2" t="str">
        <f t="shared" si="307"/>
        <v/>
      </c>
      <c r="CK197" s="2" t="str">
        <f t="shared" si="308"/>
        <v/>
      </c>
      <c r="CL197" s="2" t="str">
        <f t="shared" si="309"/>
        <v/>
      </c>
      <c r="CM197" s="2" t="str">
        <f t="shared" si="310"/>
        <v/>
      </c>
      <c r="CN197" s="2" t="str">
        <f t="shared" si="311"/>
        <v/>
      </c>
      <c r="CO197" s="2" t="str">
        <f t="shared" si="312"/>
        <v/>
      </c>
      <c r="CP197" s="2" t="str">
        <f t="shared" si="313"/>
        <v/>
      </c>
      <c r="CQ197" s="2" t="str">
        <f t="shared" si="314"/>
        <v/>
      </c>
      <c r="CR197" s="2" t="str">
        <f t="shared" si="315"/>
        <v/>
      </c>
      <c r="CS197" s="2" t="str">
        <f t="shared" si="316"/>
        <v/>
      </c>
      <c r="CT197" s="2" t="str">
        <f t="shared" si="317"/>
        <v/>
      </c>
      <c r="CV197" s="2">
        <f t="shared" si="318"/>
        <v>34.246534187616547</v>
      </c>
      <c r="CW197" s="2">
        <f t="shared" si="319"/>
        <v>42.51051453609832</v>
      </c>
      <c r="CX197" s="2">
        <f t="shared" si="320"/>
        <v>43.049820522545311</v>
      </c>
      <c r="CY197" s="2">
        <f t="shared" si="321"/>
        <v>45.936577531061623</v>
      </c>
      <c r="CZ197" s="2">
        <f t="shared" si="322"/>
        <v>47.52805609484404</v>
      </c>
      <c r="DA197" s="2">
        <f t="shared" si="323"/>
        <v>49.717070627477533</v>
      </c>
      <c r="DB197" s="2">
        <f t="shared" si="324"/>
        <v>53.640808757485033</v>
      </c>
      <c r="DC197" s="2">
        <f t="shared" si="325"/>
        <v>52.686371480048038</v>
      </c>
      <c r="DD197" s="2">
        <f t="shared" si="326"/>
        <v>54.306818822471016</v>
      </c>
      <c r="DE197" s="2">
        <f t="shared" si="327"/>
        <v>54.953608600019344</v>
      </c>
      <c r="DF197" s="2">
        <f t="shared" si="328"/>
        <v>54.054482410179673</v>
      </c>
      <c r="DG197" s="2">
        <f t="shared" si="329"/>
        <v>51.590386611832997</v>
      </c>
      <c r="DH197" s="2">
        <f t="shared" si="330"/>
        <v>50.184498067541938</v>
      </c>
      <c r="DI197" s="2">
        <f t="shared" si="331"/>
        <v>47.308402101741663</v>
      </c>
      <c r="DJ197" s="2">
        <f t="shared" si="332"/>
        <v>44.27803801692103</v>
      </c>
      <c r="DL197" s="2">
        <f t="shared" si="333"/>
        <v>33.824031553565277</v>
      </c>
      <c r="DM197" s="2">
        <f t="shared" si="334"/>
        <v>36.878919116547912</v>
      </c>
      <c r="DN197" s="2">
        <f t="shared" si="335"/>
        <v>40.133400354393281</v>
      </c>
      <c r="DO197" s="2">
        <f t="shared" si="336"/>
        <v>43.306256374071829</v>
      </c>
      <c r="DP197" s="2">
        <f t="shared" si="337"/>
        <v>45.482969862425207</v>
      </c>
      <c r="DQ197" s="2">
        <f t="shared" si="338"/>
        <v>48.265768755879265</v>
      </c>
      <c r="DR197" s="2">
        <f t="shared" si="339"/>
        <v>49.808952446515569</v>
      </c>
      <c r="DS197" s="2">
        <f t="shared" si="340"/>
        <v>50.091772486108042</v>
      </c>
      <c r="DT197" s="2">
        <f t="shared" si="341"/>
        <v>50.366495569838648</v>
      </c>
      <c r="DU197" s="2">
        <f t="shared" si="342"/>
        <v>50.290948152622079</v>
      </c>
      <c r="DV197" s="2">
        <f t="shared" si="343"/>
        <v>52.088853569063154</v>
      </c>
      <c r="DW197" s="2">
        <f t="shared" si="344"/>
        <v>49.073907833392695</v>
      </c>
      <c r="DX197" s="2">
        <f t="shared" si="345"/>
        <v>45.451355460311042</v>
      </c>
      <c r="DY197" s="2">
        <f t="shared" si="346"/>
        <v>44.785390552256573</v>
      </c>
      <c r="DZ197" s="2">
        <f t="shared" si="347"/>
        <v>42.442006458214507</v>
      </c>
      <c r="EB197" s="2">
        <f t="shared" si="348"/>
        <v>0.99903015864253419</v>
      </c>
      <c r="EC197" s="2">
        <f t="shared" si="349"/>
        <v>0.99879678038563946</v>
      </c>
      <c r="ED197" s="2">
        <f t="shared" si="350"/>
        <v>0.99882928694837514</v>
      </c>
      <c r="EE197" s="2">
        <f t="shared" si="351"/>
        <v>0.99876666364763156</v>
      </c>
      <c r="EF197" s="2">
        <f t="shared" si="352"/>
        <v>0.99903034465554685</v>
      </c>
      <c r="EG197" s="2">
        <f t="shared" si="353"/>
        <v>0.99895559523183064</v>
      </c>
      <c r="EH197" s="2">
        <f t="shared" si="354"/>
        <v>0.99913146903108618</v>
      </c>
      <c r="EI197" s="2">
        <f t="shared" si="355"/>
        <v>0.99928833572491216</v>
      </c>
      <c r="EJ197" s="2">
        <f t="shared" si="356"/>
        <v>0.99924044047051219</v>
      </c>
      <c r="EK197" s="2">
        <f t="shared" si="357"/>
        <v>0.99917943881302362</v>
      </c>
      <c r="EL197" s="2">
        <f t="shared" si="358"/>
        <v>0.99903668087067166</v>
      </c>
      <c r="EM197" s="2">
        <f t="shared" si="359"/>
        <v>0.99890522336534993</v>
      </c>
      <c r="EN197" s="2">
        <f t="shared" si="360"/>
        <v>0.99870920477833669</v>
      </c>
      <c r="EO197" s="2">
        <f t="shared" si="361"/>
        <v>0.99859110662400519</v>
      </c>
      <c r="EP197" s="2">
        <f t="shared" si="362"/>
        <v>0.99874403521411603</v>
      </c>
    </row>
    <row r="198" spans="2:146" x14ac:dyDescent="0.25">
      <c r="B198" s="2">
        <v>176</v>
      </c>
      <c r="C198" s="49">
        <v>33.842100000000002</v>
      </c>
      <c r="D198" s="49">
        <v>37.264000000000003</v>
      </c>
      <c r="E198" s="49">
        <v>40.792000000000002</v>
      </c>
      <c r="F198" s="49">
        <v>43.546999999999997</v>
      </c>
      <c r="G198" s="49">
        <v>46.491</v>
      </c>
      <c r="H198" s="49">
        <v>49.225999999999999</v>
      </c>
      <c r="I198" s="49">
        <v>51.981000000000002</v>
      </c>
      <c r="J198" s="49">
        <v>52.453000000000003</v>
      </c>
      <c r="K198" s="49">
        <v>52.716999999999999</v>
      </c>
      <c r="L198" s="49">
        <v>52.622999999999998</v>
      </c>
      <c r="M198" s="49">
        <v>54.018999999999998</v>
      </c>
      <c r="N198" s="49">
        <v>49.735999999999997</v>
      </c>
      <c r="O198" s="49">
        <v>47.679000000000002</v>
      </c>
      <c r="P198" s="49">
        <v>46.225999999999999</v>
      </c>
      <c r="Q198" s="49">
        <v>44.83</v>
      </c>
      <c r="T198" s="4" t="e">
        <f t="shared" si="243"/>
        <v>#N/A</v>
      </c>
      <c r="U198" s="4" t="e">
        <f t="shared" si="244"/>
        <v>#N/A</v>
      </c>
      <c r="V198" s="4" t="e">
        <f t="shared" si="245"/>
        <v>#N/A</v>
      </c>
      <c r="W198" s="4" t="e">
        <f t="shared" si="246"/>
        <v>#N/A</v>
      </c>
      <c r="X198" s="4" t="e">
        <f t="shared" si="247"/>
        <v>#N/A</v>
      </c>
      <c r="Y198" s="4" t="e">
        <f t="shared" si="248"/>
        <v>#N/A</v>
      </c>
      <c r="Z198" s="4" t="e">
        <f t="shared" si="249"/>
        <v>#N/A</v>
      </c>
      <c r="AA198" s="4" t="e">
        <f t="shared" si="250"/>
        <v>#N/A</v>
      </c>
      <c r="AB198" s="4" t="e">
        <f t="shared" si="251"/>
        <v>#N/A</v>
      </c>
      <c r="AC198" s="4" t="e">
        <f t="shared" si="252"/>
        <v>#N/A</v>
      </c>
      <c r="AD198" s="4" t="e">
        <f t="shared" si="253"/>
        <v>#N/A</v>
      </c>
      <c r="AE198" s="4" t="e">
        <f t="shared" si="254"/>
        <v>#N/A</v>
      </c>
      <c r="AF198" s="4" t="e">
        <f t="shared" si="255"/>
        <v>#N/A</v>
      </c>
      <c r="AG198" s="4" t="e">
        <f t="shared" si="256"/>
        <v>#N/A</v>
      </c>
      <c r="AH198" s="4" t="e">
        <f t="shared" si="257"/>
        <v>#N/A</v>
      </c>
      <c r="AJ198" s="4">
        <f t="shared" si="258"/>
        <v>0</v>
      </c>
      <c r="AK198" s="4">
        <f t="shared" si="259"/>
        <v>0</v>
      </c>
      <c r="AL198" s="4">
        <f t="shared" si="260"/>
        <v>0</v>
      </c>
      <c r="AM198" s="4">
        <f t="shared" si="261"/>
        <v>0</v>
      </c>
      <c r="AN198" s="4">
        <f t="shared" si="262"/>
        <v>0</v>
      </c>
      <c r="AO198" s="4">
        <f t="shared" si="263"/>
        <v>0</v>
      </c>
      <c r="AP198" s="4">
        <f t="shared" si="264"/>
        <v>0</v>
      </c>
      <c r="AQ198" s="4">
        <f t="shared" si="265"/>
        <v>0</v>
      </c>
      <c r="AR198" s="4">
        <f t="shared" si="266"/>
        <v>0</v>
      </c>
      <c r="AS198" s="4">
        <f t="shared" si="267"/>
        <v>0</v>
      </c>
      <c r="AT198" s="4">
        <f t="shared" si="268"/>
        <v>0</v>
      </c>
      <c r="AU198" s="4">
        <f t="shared" si="269"/>
        <v>0</v>
      </c>
      <c r="AV198" s="4">
        <f t="shared" si="270"/>
        <v>0</v>
      </c>
      <c r="AW198" s="4">
        <f t="shared" si="271"/>
        <v>0</v>
      </c>
      <c r="AX198" s="4">
        <f t="shared" si="272"/>
        <v>0</v>
      </c>
      <c r="AZ198" s="2" t="e">
        <f t="shared" si="273"/>
        <v>#N/A</v>
      </c>
      <c r="BA198" s="2" t="e">
        <f t="shared" si="274"/>
        <v>#N/A</v>
      </c>
      <c r="BB198" s="2" t="e">
        <f t="shared" si="275"/>
        <v>#N/A</v>
      </c>
      <c r="BC198" s="2" t="e">
        <f t="shared" si="276"/>
        <v>#N/A</v>
      </c>
      <c r="BD198" s="2" t="e">
        <f t="shared" si="277"/>
        <v>#N/A</v>
      </c>
      <c r="BE198" s="2" t="e">
        <f t="shared" si="278"/>
        <v>#N/A</v>
      </c>
      <c r="BF198" s="2" t="e">
        <f t="shared" si="279"/>
        <v>#N/A</v>
      </c>
      <c r="BG198" s="2" t="e">
        <f t="shared" si="280"/>
        <v>#N/A</v>
      </c>
      <c r="BH198" s="2" t="e">
        <f t="shared" si="281"/>
        <v>#N/A</v>
      </c>
      <c r="BI198" s="2" t="e">
        <f t="shared" si="282"/>
        <v>#N/A</v>
      </c>
      <c r="BJ198" s="2" t="e">
        <f t="shared" si="283"/>
        <v>#N/A</v>
      </c>
      <c r="BK198" s="2" t="e">
        <f t="shared" si="284"/>
        <v>#N/A</v>
      </c>
      <c r="BL198" s="2" t="e">
        <f t="shared" si="285"/>
        <v>#N/A</v>
      </c>
      <c r="BM198" s="2" t="e">
        <f t="shared" si="286"/>
        <v>#N/A</v>
      </c>
      <c r="BN198" s="2" t="e">
        <f t="shared" si="287"/>
        <v>#N/A</v>
      </c>
      <c r="BP198" s="2" t="str">
        <f t="shared" si="288"/>
        <v/>
      </c>
      <c r="BQ198" s="2" t="str">
        <f t="shared" si="289"/>
        <v/>
      </c>
      <c r="BR198" s="2" t="str">
        <f t="shared" si="290"/>
        <v/>
      </c>
      <c r="BS198" s="2" t="str">
        <f t="shared" si="291"/>
        <v/>
      </c>
      <c r="BT198" s="2" t="str">
        <f t="shared" si="292"/>
        <v/>
      </c>
      <c r="BU198" s="2" t="str">
        <f t="shared" si="293"/>
        <v/>
      </c>
      <c r="BV198" s="2" t="str">
        <f t="shared" si="294"/>
        <v/>
      </c>
      <c r="BW198" s="2" t="str">
        <f t="shared" si="295"/>
        <v/>
      </c>
      <c r="BX198" s="2" t="str">
        <f t="shared" si="296"/>
        <v/>
      </c>
      <c r="BY198" s="2" t="str">
        <f t="shared" si="297"/>
        <v/>
      </c>
      <c r="BZ198" s="2" t="str">
        <f t="shared" si="298"/>
        <v/>
      </c>
      <c r="CA198" s="2" t="str">
        <f t="shared" si="299"/>
        <v/>
      </c>
      <c r="CB198" s="2" t="str">
        <f t="shared" si="300"/>
        <v/>
      </c>
      <c r="CC198" s="2" t="str">
        <f t="shared" si="301"/>
        <v/>
      </c>
      <c r="CD198" s="2" t="str">
        <f t="shared" si="302"/>
        <v/>
      </c>
      <c r="CF198" s="2" t="str">
        <f t="shared" si="303"/>
        <v/>
      </c>
      <c r="CG198" s="2" t="str">
        <f t="shared" si="304"/>
        <v/>
      </c>
      <c r="CH198" s="2" t="str">
        <f t="shared" si="305"/>
        <v/>
      </c>
      <c r="CI198" s="2" t="str">
        <f t="shared" si="306"/>
        <v/>
      </c>
      <c r="CJ198" s="2" t="str">
        <f t="shared" si="307"/>
        <v/>
      </c>
      <c r="CK198" s="2" t="str">
        <f t="shared" si="308"/>
        <v/>
      </c>
      <c r="CL198" s="2" t="str">
        <f t="shared" si="309"/>
        <v/>
      </c>
      <c r="CM198" s="2" t="str">
        <f t="shared" si="310"/>
        <v/>
      </c>
      <c r="CN198" s="2" t="str">
        <f t="shared" si="311"/>
        <v/>
      </c>
      <c r="CO198" s="2" t="str">
        <f t="shared" si="312"/>
        <v/>
      </c>
      <c r="CP198" s="2" t="str">
        <f t="shared" si="313"/>
        <v/>
      </c>
      <c r="CQ198" s="2" t="str">
        <f t="shared" si="314"/>
        <v/>
      </c>
      <c r="CR198" s="2" t="str">
        <f t="shared" si="315"/>
        <v/>
      </c>
      <c r="CS198" s="2" t="str">
        <f t="shared" si="316"/>
        <v/>
      </c>
      <c r="CT198" s="2" t="str">
        <f t="shared" si="317"/>
        <v/>
      </c>
      <c r="CV198" s="2">
        <f t="shared" si="318"/>
        <v>34.198476790756786</v>
      </c>
      <c r="CW198" s="2">
        <f t="shared" si="319"/>
        <v>42.478982071572624</v>
      </c>
      <c r="CX198" s="2">
        <f t="shared" si="320"/>
        <v>42.989042056468612</v>
      </c>
      <c r="CY198" s="2">
        <f t="shared" si="321"/>
        <v>45.870443612375439</v>
      </c>
      <c r="CZ198" s="2">
        <f t="shared" si="322"/>
        <v>47.447654316518133</v>
      </c>
      <c r="DA198" s="2">
        <f t="shared" si="323"/>
        <v>49.629551266557101</v>
      </c>
      <c r="DB198" s="2">
        <f t="shared" si="324"/>
        <v>53.57056175149701</v>
      </c>
      <c r="DC198" s="2">
        <f t="shared" si="325"/>
        <v>52.59454418790871</v>
      </c>
      <c r="DD198" s="2">
        <f t="shared" si="326"/>
        <v>54.219182327069177</v>
      </c>
      <c r="DE198" s="2">
        <f t="shared" si="327"/>
        <v>54.853870540462154</v>
      </c>
      <c r="DF198" s="2">
        <f t="shared" si="328"/>
        <v>53.945754116766494</v>
      </c>
      <c r="DG198" s="2">
        <f t="shared" si="329"/>
        <v>51.459784541747297</v>
      </c>
      <c r="DH198" s="2">
        <f t="shared" si="330"/>
        <v>50.070694932183024</v>
      </c>
      <c r="DI198" s="2">
        <f t="shared" si="331"/>
        <v>47.191514433832168</v>
      </c>
      <c r="DJ198" s="2">
        <f t="shared" si="332"/>
        <v>44.170233569225921</v>
      </c>
      <c r="DL198" s="2">
        <f t="shared" si="333"/>
        <v>33.785564666939372</v>
      </c>
      <c r="DM198" s="2">
        <f t="shared" si="334"/>
        <v>36.814946223030546</v>
      </c>
      <c r="DN198" s="2">
        <f t="shared" si="335"/>
        <v>40.056680109735517</v>
      </c>
      <c r="DO198" s="2">
        <f t="shared" si="336"/>
        <v>43.220165512767082</v>
      </c>
      <c r="DP198" s="2">
        <f t="shared" si="337"/>
        <v>45.376416688313654</v>
      </c>
      <c r="DQ198" s="2">
        <f t="shared" si="338"/>
        <v>48.163685591420965</v>
      </c>
      <c r="DR198" s="2">
        <f t="shared" si="339"/>
        <v>49.69425827861329</v>
      </c>
      <c r="DS198" s="2">
        <f t="shared" si="340"/>
        <v>49.963590728080177</v>
      </c>
      <c r="DT198" s="2">
        <f t="shared" si="341"/>
        <v>50.233270944574741</v>
      </c>
      <c r="DU198" s="2">
        <f t="shared" si="342"/>
        <v>50.145501153051356</v>
      </c>
      <c r="DV198" s="2">
        <f t="shared" si="343"/>
        <v>51.98250231566908</v>
      </c>
      <c r="DW198" s="2">
        <f t="shared" si="344"/>
        <v>48.937647748243606</v>
      </c>
      <c r="DX198" s="2">
        <f t="shared" si="345"/>
        <v>45.307889322637649</v>
      </c>
      <c r="DY198" s="2">
        <f t="shared" si="346"/>
        <v>44.675565629918957</v>
      </c>
      <c r="DZ198" s="2">
        <f t="shared" si="347"/>
        <v>42.355936586484155</v>
      </c>
      <c r="EB198" s="2">
        <f t="shared" si="348"/>
        <v>0.99911541868332265</v>
      </c>
      <c r="EC198" s="2">
        <f t="shared" si="349"/>
        <v>0.99890253448059141</v>
      </c>
      <c r="ED198" s="2">
        <f t="shared" si="350"/>
        <v>0.99893218701166397</v>
      </c>
      <c r="EE198" s="2">
        <f t="shared" si="351"/>
        <v>0.99887506179951557</v>
      </c>
      <c r="EF198" s="2">
        <f t="shared" si="352"/>
        <v>0.99911558835816106</v>
      </c>
      <c r="EG198" s="2">
        <f t="shared" si="353"/>
        <v>0.99904740399070691</v>
      </c>
      <c r="EH198" s="2">
        <f t="shared" si="354"/>
        <v>0.99920782980334943</v>
      </c>
      <c r="EI198" s="2">
        <f t="shared" si="355"/>
        <v>0.99935091382217744</v>
      </c>
      <c r="EJ198" s="2">
        <f t="shared" si="356"/>
        <v>0.99930722717588116</v>
      </c>
      <c r="EK198" s="2">
        <f t="shared" si="357"/>
        <v>0.99925158526721225</v>
      </c>
      <c r="EL198" s="2">
        <f t="shared" si="358"/>
        <v>0.99912136803800611</v>
      </c>
      <c r="EM198" s="2">
        <f t="shared" si="359"/>
        <v>0.99900145565426934</v>
      </c>
      <c r="EN198" s="2">
        <f t="shared" si="360"/>
        <v>0.99882264704742929</v>
      </c>
      <c r="EO198" s="2">
        <f t="shared" si="361"/>
        <v>0.99871491466097762</v>
      </c>
      <c r="EP198" s="2">
        <f t="shared" si="362"/>
        <v>0.99885441990189316</v>
      </c>
    </row>
    <row r="199" spans="2:146" x14ac:dyDescent="0.25">
      <c r="B199" s="2">
        <v>177</v>
      </c>
      <c r="C199" s="49">
        <v>34.087699999999998</v>
      </c>
      <c r="D199" s="49">
        <v>37.716999999999999</v>
      </c>
      <c r="E199" s="49">
        <v>39.83</v>
      </c>
      <c r="F199" s="49">
        <v>43.472000000000001</v>
      </c>
      <c r="G199" s="49">
        <v>46.302</v>
      </c>
      <c r="H199" s="49">
        <v>50.642000000000003</v>
      </c>
      <c r="I199" s="49">
        <v>51</v>
      </c>
      <c r="J199" s="49">
        <v>52.17</v>
      </c>
      <c r="K199" s="49">
        <v>51.755000000000003</v>
      </c>
      <c r="L199" s="49">
        <v>53.755000000000003</v>
      </c>
      <c r="M199" s="49">
        <v>52.357999999999997</v>
      </c>
      <c r="N199" s="49">
        <v>49.642000000000003</v>
      </c>
      <c r="O199" s="49">
        <v>47.377000000000002</v>
      </c>
      <c r="P199" s="49">
        <v>46.207999999999998</v>
      </c>
      <c r="Q199" s="49">
        <v>44.225999999999999</v>
      </c>
      <c r="T199" s="4" t="e">
        <f t="shared" si="243"/>
        <v>#N/A</v>
      </c>
      <c r="U199" s="4" t="e">
        <f t="shared" si="244"/>
        <v>#N/A</v>
      </c>
      <c r="V199" s="4" t="e">
        <f t="shared" si="245"/>
        <v>#N/A</v>
      </c>
      <c r="W199" s="4" t="e">
        <f t="shared" si="246"/>
        <v>#N/A</v>
      </c>
      <c r="X199" s="4" t="e">
        <f t="shared" si="247"/>
        <v>#N/A</v>
      </c>
      <c r="Y199" s="4" t="e">
        <f t="shared" si="248"/>
        <v>#N/A</v>
      </c>
      <c r="Z199" s="4" t="e">
        <f t="shared" si="249"/>
        <v>#N/A</v>
      </c>
      <c r="AA199" s="4" t="e">
        <f t="shared" si="250"/>
        <v>#N/A</v>
      </c>
      <c r="AB199" s="4" t="e">
        <f t="shared" si="251"/>
        <v>#N/A</v>
      </c>
      <c r="AC199" s="4" t="e">
        <f t="shared" si="252"/>
        <v>#N/A</v>
      </c>
      <c r="AD199" s="4" t="e">
        <f t="shared" si="253"/>
        <v>#N/A</v>
      </c>
      <c r="AE199" s="4" t="e">
        <f t="shared" si="254"/>
        <v>#N/A</v>
      </c>
      <c r="AF199" s="4" t="e">
        <f t="shared" si="255"/>
        <v>#N/A</v>
      </c>
      <c r="AG199" s="4" t="e">
        <f t="shared" si="256"/>
        <v>#N/A</v>
      </c>
      <c r="AH199" s="4" t="e">
        <f t="shared" si="257"/>
        <v>#N/A</v>
      </c>
      <c r="AJ199" s="4">
        <f t="shared" si="258"/>
        <v>0</v>
      </c>
      <c r="AK199" s="4">
        <f t="shared" si="259"/>
        <v>0</v>
      </c>
      <c r="AL199" s="4">
        <f t="shared" si="260"/>
        <v>0</v>
      </c>
      <c r="AM199" s="4">
        <f t="shared" si="261"/>
        <v>0</v>
      </c>
      <c r="AN199" s="4">
        <f t="shared" si="262"/>
        <v>0</v>
      </c>
      <c r="AO199" s="4">
        <f t="shared" si="263"/>
        <v>0</v>
      </c>
      <c r="AP199" s="4">
        <f t="shared" si="264"/>
        <v>0</v>
      </c>
      <c r="AQ199" s="4">
        <f t="shared" si="265"/>
        <v>0</v>
      </c>
      <c r="AR199" s="4">
        <f t="shared" si="266"/>
        <v>0</v>
      </c>
      <c r="AS199" s="4">
        <f t="shared" si="267"/>
        <v>0</v>
      </c>
      <c r="AT199" s="4">
        <f t="shared" si="268"/>
        <v>0</v>
      </c>
      <c r="AU199" s="4">
        <f t="shared" si="269"/>
        <v>0</v>
      </c>
      <c r="AV199" s="4">
        <f t="shared" si="270"/>
        <v>0</v>
      </c>
      <c r="AW199" s="4">
        <f t="shared" si="271"/>
        <v>0</v>
      </c>
      <c r="AX199" s="4">
        <f t="shared" si="272"/>
        <v>0</v>
      </c>
      <c r="AZ199" s="2" t="e">
        <f t="shared" si="273"/>
        <v>#N/A</v>
      </c>
      <c r="BA199" s="2" t="e">
        <f t="shared" si="274"/>
        <v>#N/A</v>
      </c>
      <c r="BB199" s="2" t="e">
        <f t="shared" si="275"/>
        <v>#N/A</v>
      </c>
      <c r="BC199" s="2" t="e">
        <f t="shared" si="276"/>
        <v>#N/A</v>
      </c>
      <c r="BD199" s="2" t="e">
        <f t="shared" si="277"/>
        <v>#N/A</v>
      </c>
      <c r="BE199" s="2" t="e">
        <f t="shared" si="278"/>
        <v>#N/A</v>
      </c>
      <c r="BF199" s="2" t="e">
        <f t="shared" si="279"/>
        <v>#N/A</v>
      </c>
      <c r="BG199" s="2" t="e">
        <f t="shared" si="280"/>
        <v>#N/A</v>
      </c>
      <c r="BH199" s="2" t="e">
        <f t="shared" si="281"/>
        <v>#N/A</v>
      </c>
      <c r="BI199" s="2" t="e">
        <f t="shared" si="282"/>
        <v>#N/A</v>
      </c>
      <c r="BJ199" s="2" t="e">
        <f t="shared" si="283"/>
        <v>#N/A</v>
      </c>
      <c r="BK199" s="2" t="e">
        <f t="shared" si="284"/>
        <v>#N/A</v>
      </c>
      <c r="BL199" s="2" t="e">
        <f t="shared" si="285"/>
        <v>#N/A</v>
      </c>
      <c r="BM199" s="2" t="e">
        <f t="shared" si="286"/>
        <v>#N/A</v>
      </c>
      <c r="BN199" s="2" t="e">
        <f t="shared" si="287"/>
        <v>#N/A</v>
      </c>
      <c r="BP199" s="2" t="str">
        <f t="shared" si="288"/>
        <v/>
      </c>
      <c r="BQ199" s="2" t="str">
        <f t="shared" si="289"/>
        <v/>
      </c>
      <c r="BR199" s="2" t="str">
        <f t="shared" si="290"/>
        <v/>
      </c>
      <c r="BS199" s="2" t="str">
        <f t="shared" si="291"/>
        <v/>
      </c>
      <c r="BT199" s="2" t="str">
        <f t="shared" si="292"/>
        <v/>
      </c>
      <c r="BU199" s="2" t="str">
        <f t="shared" si="293"/>
        <v/>
      </c>
      <c r="BV199" s="2" t="str">
        <f t="shared" si="294"/>
        <v/>
      </c>
      <c r="BW199" s="2" t="str">
        <f t="shared" si="295"/>
        <v/>
      </c>
      <c r="BX199" s="2" t="str">
        <f t="shared" si="296"/>
        <v/>
      </c>
      <c r="BY199" s="2" t="str">
        <f t="shared" si="297"/>
        <v/>
      </c>
      <c r="BZ199" s="2" t="str">
        <f t="shared" si="298"/>
        <v/>
      </c>
      <c r="CA199" s="2" t="str">
        <f t="shared" si="299"/>
        <v/>
      </c>
      <c r="CB199" s="2" t="str">
        <f t="shared" si="300"/>
        <v/>
      </c>
      <c r="CC199" s="2" t="str">
        <f t="shared" si="301"/>
        <v/>
      </c>
      <c r="CD199" s="2" t="str">
        <f t="shared" si="302"/>
        <v/>
      </c>
      <c r="CF199" s="2" t="str">
        <f t="shared" si="303"/>
        <v/>
      </c>
      <c r="CG199" s="2" t="str">
        <f t="shared" si="304"/>
        <v/>
      </c>
      <c r="CH199" s="2" t="str">
        <f t="shared" si="305"/>
        <v/>
      </c>
      <c r="CI199" s="2" t="str">
        <f t="shared" si="306"/>
        <v/>
      </c>
      <c r="CJ199" s="2" t="str">
        <f t="shared" si="307"/>
        <v/>
      </c>
      <c r="CK199" s="2" t="str">
        <f t="shared" si="308"/>
        <v/>
      </c>
      <c r="CL199" s="2" t="str">
        <f t="shared" si="309"/>
        <v/>
      </c>
      <c r="CM199" s="2" t="str">
        <f t="shared" si="310"/>
        <v/>
      </c>
      <c r="CN199" s="2" t="str">
        <f t="shared" si="311"/>
        <v/>
      </c>
      <c r="CO199" s="2" t="str">
        <f t="shared" si="312"/>
        <v/>
      </c>
      <c r="CP199" s="2" t="str">
        <f t="shared" si="313"/>
        <v/>
      </c>
      <c r="CQ199" s="2" t="str">
        <f t="shared" si="314"/>
        <v/>
      </c>
      <c r="CR199" s="2" t="str">
        <f t="shared" si="315"/>
        <v/>
      </c>
      <c r="CS199" s="2" t="str">
        <f t="shared" si="316"/>
        <v/>
      </c>
      <c r="CT199" s="2" t="str">
        <f t="shared" si="317"/>
        <v/>
      </c>
      <c r="CV199" s="2">
        <f t="shared" si="318"/>
        <v>34.150419393897018</v>
      </c>
      <c r="CW199" s="2">
        <f t="shared" si="319"/>
        <v>42.447449607046927</v>
      </c>
      <c r="CX199" s="2">
        <f t="shared" si="320"/>
        <v>42.928263590391921</v>
      </c>
      <c r="CY199" s="2">
        <f t="shared" si="321"/>
        <v>45.804309693689248</v>
      </c>
      <c r="CZ199" s="2">
        <f t="shared" si="322"/>
        <v>47.367252538192226</v>
      </c>
      <c r="DA199" s="2">
        <f t="shared" si="323"/>
        <v>49.542031905636676</v>
      </c>
      <c r="DB199" s="2">
        <f t="shared" si="324"/>
        <v>53.500314745508987</v>
      </c>
      <c r="DC199" s="2">
        <f t="shared" si="325"/>
        <v>52.502716895769382</v>
      </c>
      <c r="DD199" s="2">
        <f t="shared" si="326"/>
        <v>54.131545831667339</v>
      </c>
      <c r="DE199" s="2">
        <f t="shared" si="327"/>
        <v>54.754132480904964</v>
      </c>
      <c r="DF199" s="2">
        <f t="shared" si="328"/>
        <v>53.837025823353322</v>
      </c>
      <c r="DG199" s="2">
        <f t="shared" si="329"/>
        <v>51.329182471661582</v>
      </c>
      <c r="DH199" s="2">
        <f t="shared" si="330"/>
        <v>49.95689179682411</v>
      </c>
      <c r="DI199" s="2">
        <f t="shared" si="331"/>
        <v>47.074626765922673</v>
      </c>
      <c r="DJ199" s="2">
        <f t="shared" si="332"/>
        <v>44.062429121530812</v>
      </c>
      <c r="DL199" s="2">
        <f t="shared" si="333"/>
        <v>33.747097780313467</v>
      </c>
      <c r="DM199" s="2">
        <f t="shared" si="334"/>
        <v>36.75097332951318</v>
      </c>
      <c r="DN199" s="2">
        <f t="shared" si="335"/>
        <v>39.979959865077745</v>
      </c>
      <c r="DO199" s="2">
        <f t="shared" si="336"/>
        <v>43.134074651462342</v>
      </c>
      <c r="DP199" s="2">
        <f t="shared" si="337"/>
        <v>45.269863514202086</v>
      </c>
      <c r="DQ199" s="2">
        <f t="shared" si="338"/>
        <v>48.061602426962665</v>
      </c>
      <c r="DR199" s="2">
        <f t="shared" si="339"/>
        <v>49.579564110711004</v>
      </c>
      <c r="DS199" s="2">
        <f t="shared" si="340"/>
        <v>49.835408970052313</v>
      </c>
      <c r="DT199" s="2">
        <f t="shared" si="341"/>
        <v>50.100046319310835</v>
      </c>
      <c r="DU199" s="2">
        <f t="shared" si="342"/>
        <v>50.000054153480626</v>
      </c>
      <c r="DV199" s="2">
        <f t="shared" si="343"/>
        <v>51.876151062275007</v>
      </c>
      <c r="DW199" s="2">
        <f t="shared" si="344"/>
        <v>48.801387663094516</v>
      </c>
      <c r="DX199" s="2">
        <f t="shared" si="345"/>
        <v>45.164423184964249</v>
      </c>
      <c r="DY199" s="2">
        <f t="shared" si="346"/>
        <v>44.565740707581341</v>
      </c>
      <c r="DZ199" s="2">
        <f t="shared" si="347"/>
        <v>42.269866714753803</v>
      </c>
      <c r="EB199" s="2">
        <f t="shared" si="348"/>
        <v>0.99919318945395541</v>
      </c>
      <c r="EC199" s="2">
        <f t="shared" si="349"/>
        <v>0.99899900288912402</v>
      </c>
      <c r="ED199" s="2">
        <f t="shared" si="350"/>
        <v>0.99902605147195522</v>
      </c>
      <c r="EE199" s="2">
        <f t="shared" si="351"/>
        <v>0.99897394260596206</v>
      </c>
      <c r="EF199" s="2">
        <f t="shared" si="352"/>
        <v>0.9991933442233365</v>
      </c>
      <c r="EG199" s="2">
        <f t="shared" si="353"/>
        <v>0.99913114928856139</v>
      </c>
      <c r="EH199" s="2">
        <f t="shared" si="354"/>
        <v>0.99927748183279641</v>
      </c>
      <c r="EI199" s="2">
        <f t="shared" si="355"/>
        <v>0.9994079925590964</v>
      </c>
      <c r="EJ199" s="2">
        <f t="shared" si="356"/>
        <v>0.99936814515953321</v>
      </c>
      <c r="EK199" s="2">
        <f t="shared" si="357"/>
        <v>0.99931739270004571</v>
      </c>
      <c r="EL199" s="2">
        <f t="shared" si="358"/>
        <v>0.99919861617180206</v>
      </c>
      <c r="EM199" s="2">
        <f t="shared" si="359"/>
        <v>0.99908923671247107</v>
      </c>
      <c r="EN199" s="2">
        <f t="shared" si="360"/>
        <v>0.99892613009870912</v>
      </c>
      <c r="EO199" s="2">
        <f t="shared" si="361"/>
        <v>0.99882785570276189</v>
      </c>
      <c r="EP199" s="2">
        <f t="shared" si="362"/>
        <v>0.99895511321001784</v>
      </c>
    </row>
    <row r="200" spans="2:146" x14ac:dyDescent="0.25">
      <c r="B200" s="2">
        <v>178</v>
      </c>
      <c r="C200" s="49">
        <v>34.456099999999999</v>
      </c>
      <c r="D200" s="49">
        <v>37.340000000000003</v>
      </c>
      <c r="E200" s="49">
        <v>42.414999999999999</v>
      </c>
      <c r="F200" s="49">
        <v>43.377000000000002</v>
      </c>
      <c r="G200" s="49">
        <v>45.396000000000001</v>
      </c>
      <c r="H200" s="49">
        <v>50.113</v>
      </c>
      <c r="I200" s="49">
        <v>50.811</v>
      </c>
      <c r="J200" s="49">
        <v>53.320999999999998</v>
      </c>
      <c r="K200" s="49">
        <v>53.924999999999997</v>
      </c>
      <c r="L200" s="49">
        <v>54.83</v>
      </c>
      <c r="M200" s="49">
        <v>52.509</v>
      </c>
      <c r="N200" s="49">
        <v>51.698</v>
      </c>
      <c r="O200" s="49">
        <v>47.302</v>
      </c>
      <c r="P200" s="49">
        <v>46.887</v>
      </c>
      <c r="Q200" s="49">
        <v>44.642000000000003</v>
      </c>
      <c r="T200" s="4" t="e">
        <f t="shared" si="243"/>
        <v>#N/A</v>
      </c>
      <c r="U200" s="4" t="e">
        <f t="shared" si="244"/>
        <v>#N/A</v>
      </c>
      <c r="V200" s="4" t="e">
        <f t="shared" si="245"/>
        <v>#N/A</v>
      </c>
      <c r="W200" s="4" t="e">
        <f t="shared" si="246"/>
        <v>#N/A</v>
      </c>
      <c r="X200" s="4" t="e">
        <f t="shared" si="247"/>
        <v>#N/A</v>
      </c>
      <c r="Y200" s="4" t="e">
        <f t="shared" si="248"/>
        <v>#N/A</v>
      </c>
      <c r="Z200" s="4" t="e">
        <f t="shared" si="249"/>
        <v>#N/A</v>
      </c>
      <c r="AA200" s="4" t="e">
        <f t="shared" si="250"/>
        <v>#N/A</v>
      </c>
      <c r="AB200" s="4" t="e">
        <f t="shared" si="251"/>
        <v>#N/A</v>
      </c>
      <c r="AC200" s="4" t="e">
        <f t="shared" si="252"/>
        <v>#N/A</v>
      </c>
      <c r="AD200" s="4" t="e">
        <f t="shared" si="253"/>
        <v>#N/A</v>
      </c>
      <c r="AE200" s="4" t="e">
        <f t="shared" si="254"/>
        <v>#N/A</v>
      </c>
      <c r="AF200" s="4" t="e">
        <f t="shared" si="255"/>
        <v>#N/A</v>
      </c>
      <c r="AG200" s="4" t="e">
        <f t="shared" si="256"/>
        <v>#N/A</v>
      </c>
      <c r="AH200" s="4" t="e">
        <f t="shared" si="257"/>
        <v>#N/A</v>
      </c>
      <c r="AJ200" s="4">
        <f t="shared" si="258"/>
        <v>0</v>
      </c>
      <c r="AK200" s="4">
        <f t="shared" si="259"/>
        <v>0</v>
      </c>
      <c r="AL200" s="4">
        <f t="shared" si="260"/>
        <v>0</v>
      </c>
      <c r="AM200" s="4">
        <f t="shared" si="261"/>
        <v>0</v>
      </c>
      <c r="AN200" s="4">
        <f t="shared" si="262"/>
        <v>0</v>
      </c>
      <c r="AO200" s="4">
        <f t="shared" si="263"/>
        <v>0</v>
      </c>
      <c r="AP200" s="4">
        <f t="shared" si="264"/>
        <v>0</v>
      </c>
      <c r="AQ200" s="4">
        <f t="shared" si="265"/>
        <v>0</v>
      </c>
      <c r="AR200" s="4">
        <f t="shared" si="266"/>
        <v>0</v>
      </c>
      <c r="AS200" s="4">
        <f t="shared" si="267"/>
        <v>0</v>
      </c>
      <c r="AT200" s="4">
        <f t="shared" si="268"/>
        <v>0</v>
      </c>
      <c r="AU200" s="4">
        <f t="shared" si="269"/>
        <v>0</v>
      </c>
      <c r="AV200" s="4">
        <f t="shared" si="270"/>
        <v>0</v>
      </c>
      <c r="AW200" s="4">
        <f t="shared" si="271"/>
        <v>0</v>
      </c>
      <c r="AX200" s="4">
        <f t="shared" si="272"/>
        <v>0</v>
      </c>
      <c r="AZ200" s="2" t="e">
        <f t="shared" si="273"/>
        <v>#N/A</v>
      </c>
      <c r="BA200" s="2" t="e">
        <f t="shared" si="274"/>
        <v>#N/A</v>
      </c>
      <c r="BB200" s="2" t="e">
        <f t="shared" si="275"/>
        <v>#N/A</v>
      </c>
      <c r="BC200" s="2" t="e">
        <f t="shared" si="276"/>
        <v>#N/A</v>
      </c>
      <c r="BD200" s="2" t="e">
        <f t="shared" si="277"/>
        <v>#N/A</v>
      </c>
      <c r="BE200" s="2" t="e">
        <f t="shared" si="278"/>
        <v>#N/A</v>
      </c>
      <c r="BF200" s="2" t="e">
        <f t="shared" si="279"/>
        <v>#N/A</v>
      </c>
      <c r="BG200" s="2" t="e">
        <f t="shared" si="280"/>
        <v>#N/A</v>
      </c>
      <c r="BH200" s="2" t="e">
        <f t="shared" si="281"/>
        <v>#N/A</v>
      </c>
      <c r="BI200" s="2" t="e">
        <f t="shared" si="282"/>
        <v>#N/A</v>
      </c>
      <c r="BJ200" s="2" t="e">
        <f t="shared" si="283"/>
        <v>#N/A</v>
      </c>
      <c r="BK200" s="2" t="e">
        <f t="shared" si="284"/>
        <v>#N/A</v>
      </c>
      <c r="BL200" s="2" t="e">
        <f t="shared" si="285"/>
        <v>#N/A</v>
      </c>
      <c r="BM200" s="2" t="e">
        <f t="shared" si="286"/>
        <v>#N/A</v>
      </c>
      <c r="BN200" s="2" t="e">
        <f t="shared" si="287"/>
        <v>#N/A</v>
      </c>
      <c r="BP200" s="2" t="str">
        <f t="shared" si="288"/>
        <v/>
      </c>
      <c r="BQ200" s="2" t="str">
        <f t="shared" si="289"/>
        <v/>
      </c>
      <c r="BR200" s="2" t="str">
        <f t="shared" si="290"/>
        <v/>
      </c>
      <c r="BS200" s="2" t="str">
        <f t="shared" si="291"/>
        <v/>
      </c>
      <c r="BT200" s="2" t="str">
        <f t="shared" si="292"/>
        <v/>
      </c>
      <c r="BU200" s="2" t="str">
        <f t="shared" si="293"/>
        <v/>
      </c>
      <c r="BV200" s="2" t="str">
        <f t="shared" si="294"/>
        <v/>
      </c>
      <c r="BW200" s="2" t="str">
        <f t="shared" si="295"/>
        <v/>
      </c>
      <c r="BX200" s="2" t="str">
        <f t="shared" si="296"/>
        <v/>
      </c>
      <c r="BY200" s="2" t="str">
        <f t="shared" si="297"/>
        <v/>
      </c>
      <c r="BZ200" s="2" t="str">
        <f t="shared" si="298"/>
        <v/>
      </c>
      <c r="CA200" s="2" t="str">
        <f t="shared" si="299"/>
        <v/>
      </c>
      <c r="CB200" s="2" t="str">
        <f t="shared" si="300"/>
        <v/>
      </c>
      <c r="CC200" s="2" t="str">
        <f t="shared" si="301"/>
        <v/>
      </c>
      <c r="CD200" s="2" t="str">
        <f t="shared" si="302"/>
        <v/>
      </c>
      <c r="CF200" s="2" t="str">
        <f t="shared" si="303"/>
        <v/>
      </c>
      <c r="CG200" s="2" t="str">
        <f t="shared" si="304"/>
        <v/>
      </c>
      <c r="CH200" s="2" t="str">
        <f t="shared" si="305"/>
        <v/>
      </c>
      <c r="CI200" s="2" t="str">
        <f t="shared" si="306"/>
        <v/>
      </c>
      <c r="CJ200" s="2" t="str">
        <f t="shared" si="307"/>
        <v/>
      </c>
      <c r="CK200" s="2" t="str">
        <f t="shared" si="308"/>
        <v/>
      </c>
      <c r="CL200" s="2" t="str">
        <f t="shared" si="309"/>
        <v/>
      </c>
      <c r="CM200" s="2" t="str">
        <f t="shared" si="310"/>
        <v/>
      </c>
      <c r="CN200" s="2" t="str">
        <f t="shared" si="311"/>
        <v/>
      </c>
      <c r="CO200" s="2" t="str">
        <f t="shared" si="312"/>
        <v/>
      </c>
      <c r="CP200" s="2" t="str">
        <f t="shared" si="313"/>
        <v/>
      </c>
      <c r="CQ200" s="2" t="str">
        <f t="shared" si="314"/>
        <v/>
      </c>
      <c r="CR200" s="2" t="str">
        <f t="shared" si="315"/>
        <v/>
      </c>
      <c r="CS200" s="2" t="str">
        <f t="shared" si="316"/>
        <v/>
      </c>
      <c r="CT200" s="2" t="str">
        <f t="shared" si="317"/>
        <v/>
      </c>
      <c r="CV200" s="2">
        <f t="shared" si="318"/>
        <v>34.102361997037249</v>
      </c>
      <c r="CW200" s="2">
        <f t="shared" si="319"/>
        <v>42.415917142521231</v>
      </c>
      <c r="CX200" s="2">
        <f t="shared" si="320"/>
        <v>42.867485124315223</v>
      </c>
      <c r="CY200" s="2">
        <f t="shared" si="321"/>
        <v>45.738175775003064</v>
      </c>
      <c r="CZ200" s="2">
        <f t="shared" si="322"/>
        <v>47.286850759866319</v>
      </c>
      <c r="DA200" s="2">
        <f t="shared" si="323"/>
        <v>49.454512544716245</v>
      </c>
      <c r="DB200" s="2">
        <f t="shared" si="324"/>
        <v>53.430067739520965</v>
      </c>
      <c r="DC200" s="2">
        <f t="shared" si="325"/>
        <v>52.410889603630054</v>
      </c>
      <c r="DD200" s="2">
        <f t="shared" si="326"/>
        <v>54.0439093362655</v>
      </c>
      <c r="DE200" s="2">
        <f t="shared" si="327"/>
        <v>54.654394421347774</v>
      </c>
      <c r="DF200" s="2">
        <f t="shared" si="328"/>
        <v>53.72829752994015</v>
      </c>
      <c r="DG200" s="2">
        <f t="shared" si="329"/>
        <v>51.198580401575882</v>
      </c>
      <c r="DH200" s="2">
        <f t="shared" si="330"/>
        <v>49.843088661465188</v>
      </c>
      <c r="DI200" s="2">
        <f t="shared" si="331"/>
        <v>46.957739098013178</v>
      </c>
      <c r="DJ200" s="2">
        <f t="shared" si="332"/>
        <v>43.95462467383571</v>
      </c>
      <c r="DL200" s="2">
        <f t="shared" si="333"/>
        <v>33.708630893687562</v>
      </c>
      <c r="DM200" s="2">
        <f t="shared" si="334"/>
        <v>36.687000435995813</v>
      </c>
      <c r="DN200" s="2">
        <f t="shared" si="335"/>
        <v>39.903239620419981</v>
      </c>
      <c r="DO200" s="2">
        <f t="shared" si="336"/>
        <v>43.047983790157595</v>
      </c>
      <c r="DP200" s="2">
        <f t="shared" si="337"/>
        <v>45.163310340090533</v>
      </c>
      <c r="DQ200" s="2">
        <f t="shared" si="338"/>
        <v>47.959519262504358</v>
      </c>
      <c r="DR200" s="2">
        <f t="shared" si="339"/>
        <v>49.464869942808726</v>
      </c>
      <c r="DS200" s="2">
        <f t="shared" si="340"/>
        <v>49.707227212024449</v>
      </c>
      <c r="DT200" s="2">
        <f t="shared" si="341"/>
        <v>49.966821694046928</v>
      </c>
      <c r="DU200" s="2">
        <f t="shared" si="342"/>
        <v>49.854607153909896</v>
      </c>
      <c r="DV200" s="2">
        <f t="shared" si="343"/>
        <v>51.769799808880933</v>
      </c>
      <c r="DW200" s="2">
        <f t="shared" si="344"/>
        <v>48.66512757794542</v>
      </c>
      <c r="DX200" s="2">
        <f t="shared" si="345"/>
        <v>45.020957047290857</v>
      </c>
      <c r="DY200" s="2">
        <f t="shared" si="346"/>
        <v>44.455915785243718</v>
      </c>
      <c r="DZ200" s="2">
        <f t="shared" si="347"/>
        <v>42.183796843023444</v>
      </c>
      <c r="EB200" s="2">
        <f t="shared" si="348"/>
        <v>0.99926412779670415</v>
      </c>
      <c r="EC200" s="2">
        <f t="shared" si="349"/>
        <v>0.99908699937045597</v>
      </c>
      <c r="ED200" s="2">
        <f t="shared" si="350"/>
        <v>0.99911167225850284</v>
      </c>
      <c r="EE200" s="2">
        <f t="shared" si="351"/>
        <v>0.99906414004359412</v>
      </c>
      <c r="EF200" s="2">
        <f t="shared" si="352"/>
        <v>0.99926426896809828</v>
      </c>
      <c r="EG200" s="2">
        <f t="shared" si="353"/>
        <v>0.99920753815011742</v>
      </c>
      <c r="EH200" s="2">
        <f t="shared" si="354"/>
        <v>0.99934101370563755</v>
      </c>
      <c r="EI200" s="2">
        <f t="shared" si="355"/>
        <v>0.99946005467103594</v>
      </c>
      <c r="EJ200" s="2">
        <f t="shared" si="356"/>
        <v>0.99942370949693071</v>
      </c>
      <c r="EK200" s="2">
        <f t="shared" si="357"/>
        <v>0.9993774173498321</v>
      </c>
      <c r="EL200" s="2">
        <f t="shared" si="358"/>
        <v>0.99926907772261031</v>
      </c>
      <c r="EM200" s="2">
        <f t="shared" si="359"/>
        <v>0.99916930744022958</v>
      </c>
      <c r="EN200" s="2">
        <f t="shared" si="360"/>
        <v>0.99902052646057637</v>
      </c>
      <c r="EO200" s="2">
        <f t="shared" si="361"/>
        <v>0.99893088143102449</v>
      </c>
      <c r="EP200" s="2">
        <f t="shared" si="362"/>
        <v>0.99904696430076212</v>
      </c>
    </row>
    <row r="201" spans="2:146" x14ac:dyDescent="0.25">
      <c r="B201" s="2">
        <v>179</v>
      </c>
      <c r="C201" s="49">
        <v>33.771900000000002</v>
      </c>
      <c r="D201" s="49">
        <v>37.075000000000003</v>
      </c>
      <c r="E201" s="49">
        <v>40.83</v>
      </c>
      <c r="F201" s="49">
        <v>44.244999999999997</v>
      </c>
      <c r="G201" s="49">
        <v>46.755000000000003</v>
      </c>
      <c r="H201" s="49">
        <v>50.264000000000003</v>
      </c>
      <c r="I201" s="49">
        <v>50.698</v>
      </c>
      <c r="J201" s="49">
        <v>53.113</v>
      </c>
      <c r="K201" s="49">
        <v>52.320999999999998</v>
      </c>
      <c r="L201" s="49">
        <v>53.414999999999999</v>
      </c>
      <c r="M201" s="49">
        <v>53.302</v>
      </c>
      <c r="N201" s="49">
        <v>50</v>
      </c>
      <c r="O201" s="49">
        <v>46.868000000000002</v>
      </c>
      <c r="P201" s="49">
        <v>44.905999999999999</v>
      </c>
      <c r="Q201" s="49">
        <v>44.244999999999997</v>
      </c>
      <c r="T201" s="4" t="e">
        <f t="shared" si="243"/>
        <v>#N/A</v>
      </c>
      <c r="U201" s="4" t="e">
        <f t="shared" si="244"/>
        <v>#N/A</v>
      </c>
      <c r="V201" s="4" t="e">
        <f t="shared" si="245"/>
        <v>#N/A</v>
      </c>
      <c r="W201" s="4" t="e">
        <f t="shared" si="246"/>
        <v>#N/A</v>
      </c>
      <c r="X201" s="4" t="e">
        <f t="shared" si="247"/>
        <v>#N/A</v>
      </c>
      <c r="Y201" s="4" t="e">
        <f t="shared" si="248"/>
        <v>#N/A</v>
      </c>
      <c r="Z201" s="4" t="e">
        <f t="shared" si="249"/>
        <v>#N/A</v>
      </c>
      <c r="AA201" s="4" t="e">
        <f t="shared" si="250"/>
        <v>#N/A</v>
      </c>
      <c r="AB201" s="4" t="e">
        <f t="shared" si="251"/>
        <v>#N/A</v>
      </c>
      <c r="AC201" s="4" t="e">
        <f t="shared" si="252"/>
        <v>#N/A</v>
      </c>
      <c r="AD201" s="4" t="e">
        <f t="shared" si="253"/>
        <v>#N/A</v>
      </c>
      <c r="AE201" s="4" t="e">
        <f t="shared" si="254"/>
        <v>#N/A</v>
      </c>
      <c r="AF201" s="4" t="e">
        <f t="shared" si="255"/>
        <v>#N/A</v>
      </c>
      <c r="AG201" s="4" t="e">
        <f t="shared" si="256"/>
        <v>#N/A</v>
      </c>
      <c r="AH201" s="4" t="e">
        <f t="shared" si="257"/>
        <v>#N/A</v>
      </c>
      <c r="AJ201" s="4">
        <f t="shared" si="258"/>
        <v>0</v>
      </c>
      <c r="AK201" s="4">
        <f t="shared" si="259"/>
        <v>0</v>
      </c>
      <c r="AL201" s="4">
        <f t="shared" si="260"/>
        <v>0</v>
      </c>
      <c r="AM201" s="4">
        <f t="shared" si="261"/>
        <v>0</v>
      </c>
      <c r="AN201" s="4">
        <f t="shared" si="262"/>
        <v>0</v>
      </c>
      <c r="AO201" s="4">
        <f t="shared" si="263"/>
        <v>0</v>
      </c>
      <c r="AP201" s="4">
        <f t="shared" si="264"/>
        <v>0</v>
      </c>
      <c r="AQ201" s="4">
        <f t="shared" si="265"/>
        <v>0</v>
      </c>
      <c r="AR201" s="4">
        <f t="shared" si="266"/>
        <v>0</v>
      </c>
      <c r="AS201" s="4">
        <f t="shared" si="267"/>
        <v>0</v>
      </c>
      <c r="AT201" s="4">
        <f t="shared" si="268"/>
        <v>0</v>
      </c>
      <c r="AU201" s="4">
        <f t="shared" si="269"/>
        <v>0</v>
      </c>
      <c r="AV201" s="4">
        <f t="shared" si="270"/>
        <v>0</v>
      </c>
      <c r="AW201" s="4">
        <f t="shared" si="271"/>
        <v>0</v>
      </c>
      <c r="AX201" s="4">
        <f t="shared" si="272"/>
        <v>0</v>
      </c>
      <c r="AZ201" s="2" t="e">
        <f t="shared" si="273"/>
        <v>#N/A</v>
      </c>
      <c r="BA201" s="2" t="e">
        <f t="shared" si="274"/>
        <v>#N/A</v>
      </c>
      <c r="BB201" s="2" t="e">
        <f t="shared" si="275"/>
        <v>#N/A</v>
      </c>
      <c r="BC201" s="2" t="e">
        <f t="shared" si="276"/>
        <v>#N/A</v>
      </c>
      <c r="BD201" s="2" t="e">
        <f t="shared" si="277"/>
        <v>#N/A</v>
      </c>
      <c r="BE201" s="2" t="e">
        <f t="shared" si="278"/>
        <v>#N/A</v>
      </c>
      <c r="BF201" s="2" t="e">
        <f t="shared" si="279"/>
        <v>#N/A</v>
      </c>
      <c r="BG201" s="2" t="e">
        <f t="shared" si="280"/>
        <v>#N/A</v>
      </c>
      <c r="BH201" s="2" t="e">
        <f t="shared" si="281"/>
        <v>#N/A</v>
      </c>
      <c r="BI201" s="2" t="e">
        <f t="shared" si="282"/>
        <v>#N/A</v>
      </c>
      <c r="BJ201" s="2" t="e">
        <f t="shared" si="283"/>
        <v>#N/A</v>
      </c>
      <c r="BK201" s="2" t="e">
        <f t="shared" si="284"/>
        <v>#N/A</v>
      </c>
      <c r="BL201" s="2" t="e">
        <f t="shared" si="285"/>
        <v>#N/A</v>
      </c>
      <c r="BM201" s="2" t="e">
        <f t="shared" si="286"/>
        <v>#N/A</v>
      </c>
      <c r="BN201" s="2" t="e">
        <f t="shared" si="287"/>
        <v>#N/A</v>
      </c>
      <c r="BP201" s="2" t="str">
        <f t="shared" si="288"/>
        <v/>
      </c>
      <c r="BQ201" s="2" t="str">
        <f t="shared" si="289"/>
        <v/>
      </c>
      <c r="BR201" s="2" t="str">
        <f t="shared" si="290"/>
        <v/>
      </c>
      <c r="BS201" s="2" t="str">
        <f t="shared" si="291"/>
        <v/>
      </c>
      <c r="BT201" s="2" t="str">
        <f t="shared" si="292"/>
        <v/>
      </c>
      <c r="BU201" s="2" t="str">
        <f t="shared" si="293"/>
        <v/>
      </c>
      <c r="BV201" s="2" t="str">
        <f t="shared" si="294"/>
        <v/>
      </c>
      <c r="BW201" s="2" t="str">
        <f t="shared" si="295"/>
        <v/>
      </c>
      <c r="BX201" s="2" t="str">
        <f t="shared" si="296"/>
        <v/>
      </c>
      <c r="BY201" s="2" t="str">
        <f t="shared" si="297"/>
        <v/>
      </c>
      <c r="BZ201" s="2" t="str">
        <f t="shared" si="298"/>
        <v/>
      </c>
      <c r="CA201" s="2" t="str">
        <f t="shared" si="299"/>
        <v/>
      </c>
      <c r="CB201" s="2" t="str">
        <f t="shared" si="300"/>
        <v/>
      </c>
      <c r="CC201" s="2" t="str">
        <f t="shared" si="301"/>
        <v/>
      </c>
      <c r="CD201" s="2" t="str">
        <f t="shared" si="302"/>
        <v/>
      </c>
      <c r="CF201" s="2" t="str">
        <f t="shared" si="303"/>
        <v/>
      </c>
      <c r="CG201" s="2" t="str">
        <f t="shared" si="304"/>
        <v/>
      </c>
      <c r="CH201" s="2" t="str">
        <f t="shared" si="305"/>
        <v/>
      </c>
      <c r="CI201" s="2" t="str">
        <f t="shared" si="306"/>
        <v/>
      </c>
      <c r="CJ201" s="2" t="str">
        <f t="shared" si="307"/>
        <v/>
      </c>
      <c r="CK201" s="2" t="str">
        <f t="shared" si="308"/>
        <v/>
      </c>
      <c r="CL201" s="2" t="str">
        <f t="shared" si="309"/>
        <v/>
      </c>
      <c r="CM201" s="2" t="str">
        <f t="shared" si="310"/>
        <v/>
      </c>
      <c r="CN201" s="2" t="str">
        <f t="shared" si="311"/>
        <v/>
      </c>
      <c r="CO201" s="2" t="str">
        <f t="shared" si="312"/>
        <v/>
      </c>
      <c r="CP201" s="2" t="str">
        <f t="shared" si="313"/>
        <v/>
      </c>
      <c r="CQ201" s="2" t="str">
        <f t="shared" si="314"/>
        <v/>
      </c>
      <c r="CR201" s="2" t="str">
        <f t="shared" si="315"/>
        <v/>
      </c>
      <c r="CS201" s="2" t="str">
        <f t="shared" si="316"/>
        <v/>
      </c>
      <c r="CT201" s="2" t="str">
        <f t="shared" si="317"/>
        <v/>
      </c>
      <c r="CV201" s="2">
        <f t="shared" si="318"/>
        <v>34.054304600177481</v>
      </c>
      <c r="CW201" s="2">
        <f t="shared" si="319"/>
        <v>42.384384677995534</v>
      </c>
      <c r="CX201" s="2">
        <f t="shared" si="320"/>
        <v>42.806706658238525</v>
      </c>
      <c r="CY201" s="2">
        <f t="shared" si="321"/>
        <v>45.672041856316881</v>
      </c>
      <c r="CZ201" s="2">
        <f t="shared" si="322"/>
        <v>47.206448981540412</v>
      </c>
      <c r="DA201" s="2">
        <f t="shared" si="323"/>
        <v>49.366993183795813</v>
      </c>
      <c r="DB201" s="2">
        <f t="shared" si="324"/>
        <v>53.359820733532942</v>
      </c>
      <c r="DC201" s="2">
        <f t="shared" si="325"/>
        <v>52.319062311490725</v>
      </c>
      <c r="DD201" s="2">
        <f t="shared" si="326"/>
        <v>53.956272840863662</v>
      </c>
      <c r="DE201" s="2">
        <f t="shared" si="327"/>
        <v>54.554656361790592</v>
      </c>
      <c r="DF201" s="2">
        <f t="shared" si="328"/>
        <v>53.619569236526971</v>
      </c>
      <c r="DG201" s="2">
        <f t="shared" si="329"/>
        <v>51.067978331490174</v>
      </c>
      <c r="DH201" s="2">
        <f t="shared" si="330"/>
        <v>49.729285526106274</v>
      </c>
      <c r="DI201" s="2">
        <f t="shared" si="331"/>
        <v>46.840851430103683</v>
      </c>
      <c r="DJ201" s="2">
        <f t="shared" si="332"/>
        <v>43.846820226140608</v>
      </c>
      <c r="DL201" s="2">
        <f t="shared" si="333"/>
        <v>33.670164007061658</v>
      </c>
      <c r="DM201" s="2">
        <f t="shared" si="334"/>
        <v>36.623027542478454</v>
      </c>
      <c r="DN201" s="2">
        <f t="shared" si="335"/>
        <v>39.826519375762217</v>
      </c>
      <c r="DO201" s="2">
        <f t="shared" si="336"/>
        <v>42.961892928852855</v>
      </c>
      <c r="DP201" s="2">
        <f t="shared" si="337"/>
        <v>45.056757165978972</v>
      </c>
      <c r="DQ201" s="2">
        <f t="shared" si="338"/>
        <v>47.857436098046065</v>
      </c>
      <c r="DR201" s="2">
        <f t="shared" si="339"/>
        <v>49.350175774906447</v>
      </c>
      <c r="DS201" s="2">
        <f t="shared" si="340"/>
        <v>49.579045453996585</v>
      </c>
      <c r="DT201" s="2">
        <f t="shared" si="341"/>
        <v>49.833597068783021</v>
      </c>
      <c r="DU201" s="2">
        <f t="shared" si="342"/>
        <v>49.709160154339173</v>
      </c>
      <c r="DV201" s="2">
        <f t="shared" si="343"/>
        <v>51.663448555486859</v>
      </c>
      <c r="DW201" s="2">
        <f t="shared" si="344"/>
        <v>48.52886749279633</v>
      </c>
      <c r="DX201" s="2">
        <f t="shared" si="345"/>
        <v>44.877490909617464</v>
      </c>
      <c r="DY201" s="2">
        <f t="shared" si="346"/>
        <v>44.346090862906109</v>
      </c>
      <c r="DZ201" s="2">
        <f t="shared" si="347"/>
        <v>42.097726971293092</v>
      </c>
      <c r="EB201" s="2">
        <f t="shared" si="348"/>
        <v>0.99932883311697829</v>
      </c>
      <c r="EC201" s="2">
        <f t="shared" si="349"/>
        <v>0.99916726663258237</v>
      </c>
      <c r="ED201" s="2">
        <f t="shared" si="350"/>
        <v>0.99918977214084181</v>
      </c>
      <c r="EE201" s="2">
        <f t="shared" si="351"/>
        <v>0.9991464152867513</v>
      </c>
      <c r="EF201" s="2">
        <f t="shared" si="352"/>
        <v>0.99932896188349274</v>
      </c>
      <c r="EG201" s="2">
        <f t="shared" si="353"/>
        <v>0.99927721580479645</v>
      </c>
      <c r="EH201" s="2">
        <f t="shared" si="354"/>
        <v>0.99939896250620619</v>
      </c>
      <c r="EI201" s="2">
        <f t="shared" si="355"/>
        <v>0.99950754061090641</v>
      </c>
      <c r="EJ201" s="2">
        <f t="shared" si="356"/>
        <v>0.99947439016231787</v>
      </c>
      <c r="EK201" s="2">
        <f t="shared" si="357"/>
        <v>0.99943216676844959</v>
      </c>
      <c r="EL201" s="2">
        <f t="shared" si="358"/>
        <v>0.99933334808575092</v>
      </c>
      <c r="EM201" s="2">
        <f t="shared" si="359"/>
        <v>0.99924234400276957</v>
      </c>
      <c r="EN201" s="2">
        <f t="shared" si="360"/>
        <v>0.99910663252204523</v>
      </c>
      <c r="EO201" s="2">
        <f t="shared" si="361"/>
        <v>0.99902486054434458</v>
      </c>
      <c r="EP201" s="2">
        <f t="shared" si="362"/>
        <v>0.99913074821931946</v>
      </c>
    </row>
    <row r="202" spans="2:146" x14ac:dyDescent="0.25">
      <c r="B202" s="2">
        <v>180</v>
      </c>
      <c r="C202" s="49">
        <v>34.438600000000001</v>
      </c>
      <c r="D202" s="49">
        <v>38.491</v>
      </c>
      <c r="E202" s="49">
        <v>41.357999999999997</v>
      </c>
      <c r="F202" s="49">
        <v>42.698</v>
      </c>
      <c r="G202" s="49">
        <v>47.057000000000002</v>
      </c>
      <c r="H202" s="49">
        <v>49.585000000000001</v>
      </c>
      <c r="I202" s="49">
        <v>51.433999999999997</v>
      </c>
      <c r="J202" s="49">
        <v>53.151000000000003</v>
      </c>
      <c r="K202" s="49">
        <v>52.396000000000001</v>
      </c>
      <c r="L202" s="49">
        <v>54.396000000000001</v>
      </c>
      <c r="M202" s="49">
        <v>52.981000000000002</v>
      </c>
      <c r="N202" s="49">
        <v>51.698</v>
      </c>
      <c r="O202" s="49">
        <v>47.491</v>
      </c>
      <c r="P202" s="49">
        <v>46.774000000000001</v>
      </c>
      <c r="Q202" s="49">
        <v>43.377000000000002</v>
      </c>
      <c r="T202" s="4" t="e">
        <f t="shared" si="243"/>
        <v>#N/A</v>
      </c>
      <c r="U202" s="4" t="e">
        <f t="shared" si="244"/>
        <v>#N/A</v>
      </c>
      <c r="V202" s="4" t="e">
        <f t="shared" si="245"/>
        <v>#N/A</v>
      </c>
      <c r="W202" s="4" t="e">
        <f t="shared" si="246"/>
        <v>#N/A</v>
      </c>
      <c r="X202" s="4" t="e">
        <f t="shared" si="247"/>
        <v>#N/A</v>
      </c>
      <c r="Y202" s="4" t="e">
        <f t="shared" si="248"/>
        <v>#N/A</v>
      </c>
      <c r="Z202" s="4" t="e">
        <f t="shared" si="249"/>
        <v>#N/A</v>
      </c>
      <c r="AA202" s="4" t="e">
        <f t="shared" si="250"/>
        <v>#N/A</v>
      </c>
      <c r="AB202" s="4" t="e">
        <f t="shared" si="251"/>
        <v>#N/A</v>
      </c>
      <c r="AC202" s="4" t="e">
        <f t="shared" si="252"/>
        <v>#N/A</v>
      </c>
      <c r="AD202" s="4" t="e">
        <f t="shared" si="253"/>
        <v>#N/A</v>
      </c>
      <c r="AE202" s="4" t="e">
        <f t="shared" si="254"/>
        <v>#N/A</v>
      </c>
      <c r="AF202" s="4" t="e">
        <f t="shared" si="255"/>
        <v>#N/A</v>
      </c>
      <c r="AG202" s="4" t="e">
        <f t="shared" si="256"/>
        <v>#N/A</v>
      </c>
      <c r="AH202" s="4" t="e">
        <f t="shared" si="257"/>
        <v>#N/A</v>
      </c>
      <c r="AJ202" s="4">
        <f t="shared" si="258"/>
        <v>0</v>
      </c>
      <c r="AK202" s="4">
        <f t="shared" si="259"/>
        <v>0</v>
      </c>
      <c r="AL202" s="4">
        <f t="shared" si="260"/>
        <v>0</v>
      </c>
      <c r="AM202" s="4">
        <f t="shared" si="261"/>
        <v>0</v>
      </c>
      <c r="AN202" s="4">
        <f t="shared" si="262"/>
        <v>0</v>
      </c>
      <c r="AO202" s="4">
        <f t="shared" si="263"/>
        <v>0</v>
      </c>
      <c r="AP202" s="4">
        <f t="shared" si="264"/>
        <v>0</v>
      </c>
      <c r="AQ202" s="4">
        <f t="shared" si="265"/>
        <v>0</v>
      </c>
      <c r="AR202" s="4">
        <f t="shared" si="266"/>
        <v>0</v>
      </c>
      <c r="AS202" s="4">
        <f t="shared" si="267"/>
        <v>0</v>
      </c>
      <c r="AT202" s="4">
        <f t="shared" si="268"/>
        <v>0</v>
      </c>
      <c r="AU202" s="4">
        <f t="shared" si="269"/>
        <v>0</v>
      </c>
      <c r="AV202" s="4">
        <f t="shared" si="270"/>
        <v>0</v>
      </c>
      <c r="AW202" s="4">
        <f t="shared" si="271"/>
        <v>0</v>
      </c>
      <c r="AX202" s="4">
        <f t="shared" si="272"/>
        <v>0</v>
      </c>
      <c r="AZ202" s="2" t="e">
        <f t="shared" si="273"/>
        <v>#N/A</v>
      </c>
      <c r="BA202" s="2" t="e">
        <f t="shared" si="274"/>
        <v>#N/A</v>
      </c>
      <c r="BB202" s="2" t="e">
        <f t="shared" si="275"/>
        <v>#N/A</v>
      </c>
      <c r="BC202" s="2" t="e">
        <f t="shared" si="276"/>
        <v>#N/A</v>
      </c>
      <c r="BD202" s="2" t="e">
        <f t="shared" si="277"/>
        <v>#N/A</v>
      </c>
      <c r="BE202" s="2" t="e">
        <f t="shared" si="278"/>
        <v>#N/A</v>
      </c>
      <c r="BF202" s="2" t="e">
        <f t="shared" si="279"/>
        <v>#N/A</v>
      </c>
      <c r="BG202" s="2" t="e">
        <f t="shared" si="280"/>
        <v>#N/A</v>
      </c>
      <c r="BH202" s="2" t="e">
        <f t="shared" si="281"/>
        <v>#N/A</v>
      </c>
      <c r="BI202" s="2" t="e">
        <f t="shared" si="282"/>
        <v>#N/A</v>
      </c>
      <c r="BJ202" s="2" t="e">
        <f t="shared" si="283"/>
        <v>#N/A</v>
      </c>
      <c r="BK202" s="2" t="e">
        <f t="shared" si="284"/>
        <v>#N/A</v>
      </c>
      <c r="BL202" s="2" t="e">
        <f t="shared" si="285"/>
        <v>#N/A</v>
      </c>
      <c r="BM202" s="2" t="e">
        <f t="shared" si="286"/>
        <v>#N/A</v>
      </c>
      <c r="BN202" s="2" t="e">
        <f t="shared" si="287"/>
        <v>#N/A</v>
      </c>
      <c r="BP202" s="2" t="str">
        <f t="shared" si="288"/>
        <v/>
      </c>
      <c r="BQ202" s="2" t="str">
        <f t="shared" si="289"/>
        <v/>
      </c>
      <c r="BR202" s="2" t="str">
        <f t="shared" si="290"/>
        <v/>
      </c>
      <c r="BS202" s="2" t="str">
        <f t="shared" si="291"/>
        <v/>
      </c>
      <c r="BT202" s="2" t="str">
        <f t="shared" si="292"/>
        <v/>
      </c>
      <c r="BU202" s="2" t="str">
        <f t="shared" si="293"/>
        <v/>
      </c>
      <c r="BV202" s="2" t="str">
        <f t="shared" si="294"/>
        <v/>
      </c>
      <c r="BW202" s="2" t="str">
        <f t="shared" si="295"/>
        <v/>
      </c>
      <c r="BX202" s="2" t="str">
        <f t="shared" si="296"/>
        <v/>
      </c>
      <c r="BY202" s="2" t="str">
        <f t="shared" si="297"/>
        <v/>
      </c>
      <c r="BZ202" s="2" t="str">
        <f t="shared" si="298"/>
        <v/>
      </c>
      <c r="CA202" s="2" t="str">
        <f t="shared" si="299"/>
        <v/>
      </c>
      <c r="CB202" s="2" t="str">
        <f t="shared" si="300"/>
        <v/>
      </c>
      <c r="CC202" s="2" t="str">
        <f t="shared" si="301"/>
        <v/>
      </c>
      <c r="CD202" s="2" t="str">
        <f t="shared" si="302"/>
        <v/>
      </c>
      <c r="CF202" s="2" t="str">
        <f t="shared" si="303"/>
        <v/>
      </c>
      <c r="CG202" s="2" t="str">
        <f t="shared" si="304"/>
        <v/>
      </c>
      <c r="CH202" s="2" t="str">
        <f t="shared" si="305"/>
        <v/>
      </c>
      <c r="CI202" s="2" t="str">
        <f t="shared" si="306"/>
        <v/>
      </c>
      <c r="CJ202" s="2" t="str">
        <f t="shared" si="307"/>
        <v/>
      </c>
      <c r="CK202" s="2" t="str">
        <f t="shared" si="308"/>
        <v/>
      </c>
      <c r="CL202" s="2" t="str">
        <f t="shared" si="309"/>
        <v/>
      </c>
      <c r="CM202" s="2" t="str">
        <f t="shared" si="310"/>
        <v/>
      </c>
      <c r="CN202" s="2" t="str">
        <f t="shared" si="311"/>
        <v/>
      </c>
      <c r="CO202" s="2" t="str">
        <f t="shared" si="312"/>
        <v/>
      </c>
      <c r="CP202" s="2" t="str">
        <f t="shared" si="313"/>
        <v/>
      </c>
      <c r="CQ202" s="2" t="str">
        <f t="shared" si="314"/>
        <v/>
      </c>
      <c r="CR202" s="2" t="str">
        <f t="shared" si="315"/>
        <v/>
      </c>
      <c r="CS202" s="2" t="str">
        <f t="shared" si="316"/>
        <v/>
      </c>
      <c r="CT202" s="2" t="str">
        <f t="shared" si="317"/>
        <v/>
      </c>
      <c r="CV202" s="2">
        <f t="shared" si="318"/>
        <v>34.006247203317713</v>
      </c>
      <c r="CW202" s="2">
        <f t="shared" si="319"/>
        <v>42.352852213469831</v>
      </c>
      <c r="CX202" s="2">
        <f t="shared" si="320"/>
        <v>42.745928192161827</v>
      </c>
      <c r="CY202" s="2">
        <f t="shared" si="321"/>
        <v>45.605907937630697</v>
      </c>
      <c r="CZ202" s="2">
        <f t="shared" si="322"/>
        <v>47.126047203214505</v>
      </c>
      <c r="DA202" s="2">
        <f t="shared" si="323"/>
        <v>49.279473822875389</v>
      </c>
      <c r="DB202" s="2">
        <f t="shared" si="324"/>
        <v>53.289573727544919</v>
      </c>
      <c r="DC202" s="2">
        <f t="shared" si="325"/>
        <v>52.22723501935139</v>
      </c>
      <c r="DD202" s="2">
        <f t="shared" si="326"/>
        <v>53.868636345461823</v>
      </c>
      <c r="DE202" s="2">
        <f t="shared" si="327"/>
        <v>54.454918302233395</v>
      </c>
      <c r="DF202" s="2">
        <f t="shared" si="328"/>
        <v>53.510840943113806</v>
      </c>
      <c r="DG202" s="2">
        <f t="shared" si="329"/>
        <v>50.937376261404467</v>
      </c>
      <c r="DH202" s="2">
        <f t="shared" si="330"/>
        <v>49.61548239074736</v>
      </c>
      <c r="DI202" s="2">
        <f t="shared" si="331"/>
        <v>46.723963762194188</v>
      </c>
      <c r="DJ202" s="2">
        <f t="shared" si="332"/>
        <v>43.739015778445498</v>
      </c>
      <c r="DL202" s="2">
        <f t="shared" si="333"/>
        <v>33.631697120435753</v>
      </c>
      <c r="DM202" s="2">
        <f t="shared" si="334"/>
        <v>36.559054648961087</v>
      </c>
      <c r="DN202" s="2">
        <f t="shared" si="335"/>
        <v>39.749799131104446</v>
      </c>
      <c r="DO202" s="2">
        <f t="shared" si="336"/>
        <v>42.875802067548108</v>
      </c>
      <c r="DP202" s="2">
        <f t="shared" si="337"/>
        <v>44.950203991867411</v>
      </c>
      <c r="DQ202" s="2">
        <f t="shared" si="338"/>
        <v>47.755352933587758</v>
      </c>
      <c r="DR202" s="2">
        <f t="shared" si="339"/>
        <v>49.235481607004168</v>
      </c>
      <c r="DS202" s="2">
        <f t="shared" si="340"/>
        <v>49.450863695968721</v>
      </c>
      <c r="DT202" s="2">
        <f t="shared" si="341"/>
        <v>49.700372443519107</v>
      </c>
      <c r="DU202" s="2">
        <f t="shared" si="342"/>
        <v>49.56371315476845</v>
      </c>
      <c r="DV202" s="2">
        <f t="shared" si="343"/>
        <v>51.557097302092785</v>
      </c>
      <c r="DW202" s="2">
        <f t="shared" si="344"/>
        <v>48.392607407647233</v>
      </c>
      <c r="DX202" s="2">
        <f t="shared" si="345"/>
        <v>44.734024771944064</v>
      </c>
      <c r="DY202" s="2">
        <f t="shared" si="346"/>
        <v>44.236265940568487</v>
      </c>
      <c r="DZ202" s="2">
        <f t="shared" si="347"/>
        <v>42.01165709956274</v>
      </c>
      <c r="EB202" s="2">
        <f t="shared" si="348"/>
        <v>0.9993878523770382</v>
      </c>
      <c r="EC202" s="2">
        <f t="shared" si="349"/>
        <v>0.999240482491627</v>
      </c>
      <c r="ED202" s="2">
        <f t="shared" si="350"/>
        <v>0.99926101072661633</v>
      </c>
      <c r="EE202" s="2">
        <f t="shared" si="351"/>
        <v>0.99922146301625236</v>
      </c>
      <c r="EF202" s="2">
        <f t="shared" si="352"/>
        <v>0.99938796982736555</v>
      </c>
      <c r="EG202" s="2">
        <f t="shared" si="353"/>
        <v>0.99934077105436081</v>
      </c>
      <c r="EH202" s="2">
        <f t="shared" si="354"/>
        <v>0.9994518183003297</v>
      </c>
      <c r="EI202" s="2">
        <f t="shared" si="355"/>
        <v>0.99955085223714268</v>
      </c>
      <c r="EJ202" s="2">
        <f t="shared" si="356"/>
        <v>0.9995206159602239</v>
      </c>
      <c r="EK202" s="2">
        <f t="shared" si="357"/>
        <v>0.99948210406215698</v>
      </c>
      <c r="EL202" s="2">
        <f t="shared" si="358"/>
        <v>0.99939197056225015</v>
      </c>
      <c r="EM202" s="2">
        <f t="shared" si="359"/>
        <v>0.9993089634497152</v>
      </c>
      <c r="EN202" s="2">
        <f t="shared" si="360"/>
        <v>0.99918517512591976</v>
      </c>
      <c r="EO202" s="2">
        <f t="shared" si="361"/>
        <v>0.99911058593331781</v>
      </c>
      <c r="EP202" s="2">
        <f t="shared" si="362"/>
        <v>0.99920717231467482</v>
      </c>
    </row>
    <row r="203" spans="2:146" x14ac:dyDescent="0.25">
      <c r="B203" s="2">
        <v>181</v>
      </c>
      <c r="C203" s="49">
        <v>33.438600000000001</v>
      </c>
      <c r="D203" s="49">
        <v>38.357999999999997</v>
      </c>
      <c r="E203" s="49">
        <v>39.735999999999997</v>
      </c>
      <c r="F203" s="49">
        <v>43.811</v>
      </c>
      <c r="G203" s="49">
        <v>46.83</v>
      </c>
      <c r="H203" s="49">
        <v>50.491</v>
      </c>
      <c r="I203" s="49">
        <v>52.17</v>
      </c>
      <c r="J203" s="49">
        <v>53.320999999999998</v>
      </c>
      <c r="K203" s="49">
        <v>53.396000000000001</v>
      </c>
      <c r="L203" s="49">
        <v>52.057000000000002</v>
      </c>
      <c r="M203" s="49">
        <v>52.642000000000003</v>
      </c>
      <c r="N203" s="49">
        <v>50.83</v>
      </c>
      <c r="O203" s="49">
        <v>47.981000000000002</v>
      </c>
      <c r="P203" s="49">
        <v>45.491</v>
      </c>
      <c r="Q203" s="49">
        <v>43.868000000000002</v>
      </c>
      <c r="T203" s="4" t="e">
        <f t="shared" si="243"/>
        <v>#N/A</v>
      </c>
      <c r="U203" s="4" t="e">
        <f t="shared" si="244"/>
        <v>#N/A</v>
      </c>
      <c r="V203" s="4" t="e">
        <f t="shared" si="245"/>
        <v>#N/A</v>
      </c>
      <c r="W203" s="4" t="e">
        <f t="shared" si="246"/>
        <v>#N/A</v>
      </c>
      <c r="X203" s="4" t="e">
        <f t="shared" si="247"/>
        <v>#N/A</v>
      </c>
      <c r="Y203" s="4" t="e">
        <f t="shared" si="248"/>
        <v>#N/A</v>
      </c>
      <c r="Z203" s="4" t="e">
        <f t="shared" si="249"/>
        <v>#N/A</v>
      </c>
      <c r="AA203" s="4" t="e">
        <f t="shared" si="250"/>
        <v>#N/A</v>
      </c>
      <c r="AB203" s="4" t="e">
        <f t="shared" si="251"/>
        <v>#N/A</v>
      </c>
      <c r="AC203" s="4" t="e">
        <f t="shared" si="252"/>
        <v>#N/A</v>
      </c>
      <c r="AD203" s="4" t="e">
        <f t="shared" si="253"/>
        <v>#N/A</v>
      </c>
      <c r="AE203" s="4" t="e">
        <f t="shared" si="254"/>
        <v>#N/A</v>
      </c>
      <c r="AF203" s="4" t="e">
        <f t="shared" si="255"/>
        <v>#N/A</v>
      </c>
      <c r="AG203" s="4" t="e">
        <f t="shared" si="256"/>
        <v>#N/A</v>
      </c>
      <c r="AH203" s="4" t="e">
        <f t="shared" si="257"/>
        <v>#N/A</v>
      </c>
      <c r="AJ203" s="4">
        <f t="shared" si="258"/>
        <v>0</v>
      </c>
      <c r="AK203" s="4">
        <f t="shared" si="259"/>
        <v>0</v>
      </c>
      <c r="AL203" s="4">
        <f t="shared" si="260"/>
        <v>0</v>
      </c>
      <c r="AM203" s="4">
        <f t="shared" si="261"/>
        <v>0</v>
      </c>
      <c r="AN203" s="4">
        <f t="shared" si="262"/>
        <v>0</v>
      </c>
      <c r="AO203" s="4">
        <f t="shared" si="263"/>
        <v>0</v>
      </c>
      <c r="AP203" s="4">
        <f t="shared" si="264"/>
        <v>0</v>
      </c>
      <c r="AQ203" s="4">
        <f t="shared" si="265"/>
        <v>0</v>
      </c>
      <c r="AR203" s="4">
        <f t="shared" si="266"/>
        <v>0</v>
      </c>
      <c r="AS203" s="4">
        <f t="shared" si="267"/>
        <v>0</v>
      </c>
      <c r="AT203" s="4">
        <f t="shared" si="268"/>
        <v>0</v>
      </c>
      <c r="AU203" s="4">
        <f t="shared" si="269"/>
        <v>0</v>
      </c>
      <c r="AV203" s="4">
        <f t="shared" si="270"/>
        <v>0</v>
      </c>
      <c r="AW203" s="4">
        <f t="shared" si="271"/>
        <v>0</v>
      </c>
      <c r="AX203" s="4">
        <f t="shared" si="272"/>
        <v>0</v>
      </c>
      <c r="AZ203" s="2" t="e">
        <f t="shared" si="273"/>
        <v>#N/A</v>
      </c>
      <c r="BA203" s="2" t="e">
        <f t="shared" si="274"/>
        <v>#N/A</v>
      </c>
      <c r="BB203" s="2" t="e">
        <f t="shared" si="275"/>
        <v>#N/A</v>
      </c>
      <c r="BC203" s="2" t="e">
        <f t="shared" si="276"/>
        <v>#N/A</v>
      </c>
      <c r="BD203" s="2" t="e">
        <f t="shared" si="277"/>
        <v>#N/A</v>
      </c>
      <c r="BE203" s="2" t="e">
        <f t="shared" si="278"/>
        <v>#N/A</v>
      </c>
      <c r="BF203" s="2" t="e">
        <f t="shared" si="279"/>
        <v>#N/A</v>
      </c>
      <c r="BG203" s="2" t="e">
        <f t="shared" si="280"/>
        <v>#N/A</v>
      </c>
      <c r="BH203" s="2" t="e">
        <f t="shared" si="281"/>
        <v>#N/A</v>
      </c>
      <c r="BI203" s="2" t="e">
        <f t="shared" si="282"/>
        <v>#N/A</v>
      </c>
      <c r="BJ203" s="2" t="e">
        <f t="shared" si="283"/>
        <v>#N/A</v>
      </c>
      <c r="BK203" s="2" t="e">
        <f t="shared" si="284"/>
        <v>#N/A</v>
      </c>
      <c r="BL203" s="2" t="e">
        <f t="shared" si="285"/>
        <v>#N/A</v>
      </c>
      <c r="BM203" s="2" t="e">
        <f t="shared" si="286"/>
        <v>#N/A</v>
      </c>
      <c r="BN203" s="2" t="e">
        <f t="shared" si="287"/>
        <v>#N/A</v>
      </c>
      <c r="BP203" s="2" t="str">
        <f t="shared" si="288"/>
        <v/>
      </c>
      <c r="BQ203" s="2" t="str">
        <f t="shared" si="289"/>
        <v/>
      </c>
      <c r="BR203" s="2" t="str">
        <f t="shared" si="290"/>
        <v/>
      </c>
      <c r="BS203" s="2" t="str">
        <f t="shared" si="291"/>
        <v/>
      </c>
      <c r="BT203" s="2" t="str">
        <f t="shared" si="292"/>
        <v/>
      </c>
      <c r="BU203" s="2" t="str">
        <f t="shared" si="293"/>
        <v/>
      </c>
      <c r="BV203" s="2" t="str">
        <f t="shared" si="294"/>
        <v/>
      </c>
      <c r="BW203" s="2" t="str">
        <f t="shared" si="295"/>
        <v/>
      </c>
      <c r="BX203" s="2" t="str">
        <f t="shared" si="296"/>
        <v/>
      </c>
      <c r="BY203" s="2" t="str">
        <f t="shared" si="297"/>
        <v/>
      </c>
      <c r="BZ203" s="2" t="str">
        <f t="shared" si="298"/>
        <v/>
      </c>
      <c r="CA203" s="2" t="str">
        <f t="shared" si="299"/>
        <v/>
      </c>
      <c r="CB203" s="2" t="str">
        <f t="shared" si="300"/>
        <v/>
      </c>
      <c r="CC203" s="2" t="str">
        <f t="shared" si="301"/>
        <v/>
      </c>
      <c r="CD203" s="2" t="str">
        <f t="shared" si="302"/>
        <v/>
      </c>
      <c r="CF203" s="2" t="str">
        <f t="shared" si="303"/>
        <v/>
      </c>
      <c r="CG203" s="2" t="str">
        <f t="shared" si="304"/>
        <v/>
      </c>
      <c r="CH203" s="2" t="str">
        <f t="shared" si="305"/>
        <v/>
      </c>
      <c r="CI203" s="2" t="str">
        <f t="shared" si="306"/>
        <v/>
      </c>
      <c r="CJ203" s="2" t="str">
        <f t="shared" si="307"/>
        <v/>
      </c>
      <c r="CK203" s="2" t="str">
        <f t="shared" si="308"/>
        <v/>
      </c>
      <c r="CL203" s="2" t="str">
        <f t="shared" si="309"/>
        <v/>
      </c>
      <c r="CM203" s="2" t="str">
        <f t="shared" si="310"/>
        <v/>
      </c>
      <c r="CN203" s="2" t="str">
        <f t="shared" si="311"/>
        <v/>
      </c>
      <c r="CO203" s="2" t="str">
        <f t="shared" si="312"/>
        <v/>
      </c>
      <c r="CP203" s="2" t="str">
        <f t="shared" si="313"/>
        <v/>
      </c>
      <c r="CQ203" s="2" t="str">
        <f t="shared" si="314"/>
        <v/>
      </c>
      <c r="CR203" s="2" t="str">
        <f t="shared" si="315"/>
        <v/>
      </c>
      <c r="CS203" s="2" t="str">
        <f t="shared" si="316"/>
        <v/>
      </c>
      <c r="CT203" s="2" t="str">
        <f t="shared" si="317"/>
        <v/>
      </c>
      <c r="CV203" s="2">
        <f t="shared" si="318"/>
        <v>33.958189806457952</v>
      </c>
      <c r="CW203" s="2">
        <f t="shared" si="319"/>
        <v>42.321319748944134</v>
      </c>
      <c r="CX203" s="2">
        <f t="shared" si="320"/>
        <v>42.685149726085136</v>
      </c>
      <c r="CY203" s="2">
        <f t="shared" si="321"/>
        <v>45.539774018944513</v>
      </c>
      <c r="CZ203" s="2">
        <f t="shared" si="322"/>
        <v>47.045645424888598</v>
      </c>
      <c r="DA203" s="2">
        <f t="shared" si="323"/>
        <v>49.191954461954957</v>
      </c>
      <c r="DB203" s="2">
        <f t="shared" si="324"/>
        <v>53.219326721556897</v>
      </c>
      <c r="DC203" s="2">
        <f t="shared" si="325"/>
        <v>52.135407727212062</v>
      </c>
      <c r="DD203" s="2">
        <f t="shared" si="326"/>
        <v>53.780999850059985</v>
      </c>
      <c r="DE203" s="2">
        <f t="shared" si="327"/>
        <v>54.355180242676212</v>
      </c>
      <c r="DF203" s="2">
        <f t="shared" si="328"/>
        <v>53.402112649700626</v>
      </c>
      <c r="DG203" s="2">
        <f t="shared" si="329"/>
        <v>50.806774191318766</v>
      </c>
      <c r="DH203" s="2">
        <f t="shared" si="330"/>
        <v>49.501679255388439</v>
      </c>
      <c r="DI203" s="2">
        <f t="shared" si="331"/>
        <v>46.607076094284693</v>
      </c>
      <c r="DJ203" s="2">
        <f t="shared" si="332"/>
        <v>43.631211330750389</v>
      </c>
      <c r="DL203" s="2">
        <f t="shared" si="333"/>
        <v>33.593230233809848</v>
      </c>
      <c r="DM203" s="2">
        <f t="shared" si="334"/>
        <v>36.495081755443721</v>
      </c>
      <c r="DN203" s="2">
        <f t="shared" si="335"/>
        <v>39.673078886446682</v>
      </c>
      <c r="DO203" s="2">
        <f t="shared" si="336"/>
        <v>42.789711206243368</v>
      </c>
      <c r="DP203" s="2">
        <f t="shared" si="337"/>
        <v>44.843650817755858</v>
      </c>
      <c r="DQ203" s="2">
        <f t="shared" si="338"/>
        <v>47.653269769129459</v>
      </c>
      <c r="DR203" s="2">
        <f t="shared" si="339"/>
        <v>49.120787439101889</v>
      </c>
      <c r="DS203" s="2">
        <f t="shared" si="340"/>
        <v>49.322681937940857</v>
      </c>
      <c r="DT203" s="2">
        <f t="shared" si="341"/>
        <v>49.567147818255194</v>
      </c>
      <c r="DU203" s="2">
        <f t="shared" si="342"/>
        <v>49.418266155197728</v>
      </c>
      <c r="DV203" s="2">
        <f t="shared" si="343"/>
        <v>51.450746048698704</v>
      </c>
      <c r="DW203" s="2">
        <f t="shared" si="344"/>
        <v>48.256347322498144</v>
      </c>
      <c r="DX203" s="2">
        <f t="shared" si="345"/>
        <v>44.590558634270671</v>
      </c>
      <c r="DY203" s="2">
        <f t="shared" si="346"/>
        <v>44.126441018230871</v>
      </c>
      <c r="DZ203" s="2">
        <f t="shared" si="347"/>
        <v>41.925587227832381</v>
      </c>
      <c r="EB203" s="2">
        <f t="shared" si="348"/>
        <v>0.99944168466039351</v>
      </c>
      <c r="EC203" s="2">
        <f t="shared" si="349"/>
        <v>0.99930726550471627</v>
      </c>
      <c r="ED203" s="2">
        <f t="shared" si="350"/>
        <v>0.99932598994631971</v>
      </c>
      <c r="EE203" s="2">
        <f t="shared" si="351"/>
        <v>0.99928991718931082</v>
      </c>
      <c r="EF203" s="2">
        <f t="shared" si="352"/>
        <v>0.99944179178790404</v>
      </c>
      <c r="EG203" s="2">
        <f t="shared" si="353"/>
        <v>0.9993987411799411</v>
      </c>
      <c r="EH203" s="2">
        <f t="shared" si="354"/>
        <v>0.99950002823230211</v>
      </c>
      <c r="EI203" s="2">
        <f t="shared" si="355"/>
        <v>0.99959035618262293</v>
      </c>
      <c r="EJ203" s="2">
        <f t="shared" si="356"/>
        <v>0.99956277811722893</v>
      </c>
      <c r="EK203" s="2">
        <f t="shared" si="357"/>
        <v>0.99952765176648406</v>
      </c>
      <c r="EL203" s="2">
        <f t="shared" si="358"/>
        <v>0.99944544089321252</v>
      </c>
      <c r="EM203" s="2">
        <f t="shared" si="359"/>
        <v>0.99936972885291497</v>
      </c>
      <c r="EN203" s="2">
        <f t="shared" si="360"/>
        <v>0.99925681759963747</v>
      </c>
      <c r="EO203" s="2">
        <f t="shared" si="361"/>
        <v>0.99918878124550614</v>
      </c>
      <c r="EP203" s="2">
        <f t="shared" si="362"/>
        <v>0.99927688211236276</v>
      </c>
    </row>
    <row r="204" spans="2:146" x14ac:dyDescent="0.25">
      <c r="B204" s="2">
        <v>182</v>
      </c>
      <c r="C204" s="49">
        <v>34.017499999999998</v>
      </c>
      <c r="D204" s="49">
        <v>38.264000000000003</v>
      </c>
      <c r="E204" s="49">
        <v>40.585000000000001</v>
      </c>
      <c r="F204" s="49">
        <v>42.774000000000001</v>
      </c>
      <c r="G204" s="49">
        <v>47.377000000000002</v>
      </c>
      <c r="H204" s="49">
        <v>48.527999999999999</v>
      </c>
      <c r="I204" s="49">
        <v>51.546999999999997</v>
      </c>
      <c r="J204" s="49">
        <v>50.887</v>
      </c>
      <c r="K204" s="49">
        <v>52.34</v>
      </c>
      <c r="L204" s="49">
        <v>52.414999999999999</v>
      </c>
      <c r="M204" s="49">
        <v>52.905999999999999</v>
      </c>
      <c r="N204" s="49">
        <v>51.887</v>
      </c>
      <c r="O204" s="49">
        <v>47.302</v>
      </c>
      <c r="P204" s="49">
        <v>45.17</v>
      </c>
      <c r="Q204" s="49">
        <v>43.811</v>
      </c>
      <c r="T204" s="4" t="e">
        <f t="shared" si="243"/>
        <v>#N/A</v>
      </c>
      <c r="U204" s="4" t="e">
        <f t="shared" si="244"/>
        <v>#N/A</v>
      </c>
      <c r="V204" s="4" t="e">
        <f t="shared" si="245"/>
        <v>#N/A</v>
      </c>
      <c r="W204" s="4" t="e">
        <f t="shared" si="246"/>
        <v>#N/A</v>
      </c>
      <c r="X204" s="4" t="e">
        <f t="shared" si="247"/>
        <v>#N/A</v>
      </c>
      <c r="Y204" s="4" t="e">
        <f t="shared" si="248"/>
        <v>#N/A</v>
      </c>
      <c r="Z204" s="4" t="e">
        <f t="shared" si="249"/>
        <v>#N/A</v>
      </c>
      <c r="AA204" s="4" t="e">
        <f t="shared" si="250"/>
        <v>#N/A</v>
      </c>
      <c r="AB204" s="4" t="e">
        <f t="shared" si="251"/>
        <v>#N/A</v>
      </c>
      <c r="AC204" s="4" t="e">
        <f t="shared" si="252"/>
        <v>#N/A</v>
      </c>
      <c r="AD204" s="4" t="e">
        <f t="shared" si="253"/>
        <v>#N/A</v>
      </c>
      <c r="AE204" s="4" t="e">
        <f t="shared" si="254"/>
        <v>#N/A</v>
      </c>
      <c r="AF204" s="4" t="e">
        <f t="shared" si="255"/>
        <v>#N/A</v>
      </c>
      <c r="AG204" s="4" t="e">
        <f t="shared" si="256"/>
        <v>#N/A</v>
      </c>
      <c r="AH204" s="4" t="e">
        <f t="shared" si="257"/>
        <v>#N/A</v>
      </c>
      <c r="AJ204" s="4">
        <f t="shared" si="258"/>
        <v>0</v>
      </c>
      <c r="AK204" s="4">
        <f t="shared" si="259"/>
        <v>0</v>
      </c>
      <c r="AL204" s="4">
        <f t="shared" si="260"/>
        <v>0</v>
      </c>
      <c r="AM204" s="4">
        <f t="shared" si="261"/>
        <v>0</v>
      </c>
      <c r="AN204" s="4">
        <f t="shared" si="262"/>
        <v>0</v>
      </c>
      <c r="AO204" s="4">
        <f t="shared" si="263"/>
        <v>0</v>
      </c>
      <c r="AP204" s="4">
        <f t="shared" si="264"/>
        <v>0</v>
      </c>
      <c r="AQ204" s="4">
        <f t="shared" si="265"/>
        <v>0</v>
      </c>
      <c r="AR204" s="4">
        <f t="shared" si="266"/>
        <v>0</v>
      </c>
      <c r="AS204" s="4">
        <f t="shared" si="267"/>
        <v>0</v>
      </c>
      <c r="AT204" s="4">
        <f t="shared" si="268"/>
        <v>0</v>
      </c>
      <c r="AU204" s="4">
        <f t="shared" si="269"/>
        <v>0</v>
      </c>
      <c r="AV204" s="4">
        <f t="shared" si="270"/>
        <v>0</v>
      </c>
      <c r="AW204" s="4">
        <f t="shared" si="271"/>
        <v>0</v>
      </c>
      <c r="AX204" s="4">
        <f t="shared" si="272"/>
        <v>0</v>
      </c>
      <c r="AZ204" s="2" t="e">
        <f t="shared" si="273"/>
        <v>#N/A</v>
      </c>
      <c r="BA204" s="2" t="e">
        <f t="shared" si="274"/>
        <v>#N/A</v>
      </c>
      <c r="BB204" s="2" t="e">
        <f t="shared" si="275"/>
        <v>#N/A</v>
      </c>
      <c r="BC204" s="2" t="e">
        <f t="shared" si="276"/>
        <v>#N/A</v>
      </c>
      <c r="BD204" s="2" t="e">
        <f t="shared" si="277"/>
        <v>#N/A</v>
      </c>
      <c r="BE204" s="2" t="e">
        <f t="shared" si="278"/>
        <v>#N/A</v>
      </c>
      <c r="BF204" s="2" t="e">
        <f t="shared" si="279"/>
        <v>#N/A</v>
      </c>
      <c r="BG204" s="2" t="e">
        <f t="shared" si="280"/>
        <v>#N/A</v>
      </c>
      <c r="BH204" s="2" t="e">
        <f t="shared" si="281"/>
        <v>#N/A</v>
      </c>
      <c r="BI204" s="2" t="e">
        <f t="shared" si="282"/>
        <v>#N/A</v>
      </c>
      <c r="BJ204" s="2" t="e">
        <f t="shared" si="283"/>
        <v>#N/A</v>
      </c>
      <c r="BK204" s="2" t="e">
        <f t="shared" si="284"/>
        <v>#N/A</v>
      </c>
      <c r="BL204" s="2" t="e">
        <f t="shared" si="285"/>
        <v>#N/A</v>
      </c>
      <c r="BM204" s="2" t="e">
        <f t="shared" si="286"/>
        <v>#N/A</v>
      </c>
      <c r="BN204" s="2" t="e">
        <f t="shared" si="287"/>
        <v>#N/A</v>
      </c>
      <c r="BP204" s="2" t="str">
        <f t="shared" si="288"/>
        <v/>
      </c>
      <c r="BQ204" s="2" t="str">
        <f t="shared" si="289"/>
        <v/>
      </c>
      <c r="BR204" s="2" t="str">
        <f t="shared" si="290"/>
        <v/>
      </c>
      <c r="BS204" s="2" t="str">
        <f t="shared" si="291"/>
        <v/>
      </c>
      <c r="BT204" s="2" t="str">
        <f t="shared" si="292"/>
        <v/>
      </c>
      <c r="BU204" s="2" t="str">
        <f t="shared" si="293"/>
        <v/>
      </c>
      <c r="BV204" s="2" t="str">
        <f t="shared" si="294"/>
        <v/>
      </c>
      <c r="BW204" s="2" t="str">
        <f t="shared" si="295"/>
        <v/>
      </c>
      <c r="BX204" s="2" t="str">
        <f t="shared" si="296"/>
        <v/>
      </c>
      <c r="BY204" s="2" t="str">
        <f t="shared" si="297"/>
        <v/>
      </c>
      <c r="BZ204" s="2" t="str">
        <f t="shared" si="298"/>
        <v/>
      </c>
      <c r="CA204" s="2" t="str">
        <f t="shared" si="299"/>
        <v/>
      </c>
      <c r="CB204" s="2" t="str">
        <f t="shared" si="300"/>
        <v/>
      </c>
      <c r="CC204" s="2" t="str">
        <f t="shared" si="301"/>
        <v/>
      </c>
      <c r="CD204" s="2" t="str">
        <f t="shared" si="302"/>
        <v/>
      </c>
      <c r="CF204" s="2" t="str">
        <f t="shared" si="303"/>
        <v/>
      </c>
      <c r="CG204" s="2" t="str">
        <f t="shared" si="304"/>
        <v/>
      </c>
      <c r="CH204" s="2" t="str">
        <f t="shared" si="305"/>
        <v/>
      </c>
      <c r="CI204" s="2" t="str">
        <f t="shared" si="306"/>
        <v/>
      </c>
      <c r="CJ204" s="2" t="str">
        <f t="shared" si="307"/>
        <v/>
      </c>
      <c r="CK204" s="2" t="str">
        <f t="shared" si="308"/>
        <v/>
      </c>
      <c r="CL204" s="2" t="str">
        <f t="shared" si="309"/>
        <v/>
      </c>
      <c r="CM204" s="2" t="str">
        <f t="shared" si="310"/>
        <v/>
      </c>
      <c r="CN204" s="2" t="str">
        <f t="shared" si="311"/>
        <v/>
      </c>
      <c r="CO204" s="2" t="str">
        <f t="shared" si="312"/>
        <v/>
      </c>
      <c r="CP204" s="2" t="str">
        <f t="shared" si="313"/>
        <v/>
      </c>
      <c r="CQ204" s="2" t="str">
        <f t="shared" si="314"/>
        <v/>
      </c>
      <c r="CR204" s="2" t="str">
        <f t="shared" si="315"/>
        <v/>
      </c>
      <c r="CS204" s="2" t="str">
        <f t="shared" si="316"/>
        <v/>
      </c>
      <c r="CT204" s="2" t="str">
        <f t="shared" si="317"/>
        <v/>
      </c>
      <c r="CV204" s="2">
        <f t="shared" si="318"/>
        <v>33.910132409598184</v>
      </c>
      <c r="CW204" s="2">
        <f t="shared" si="319"/>
        <v>42.289787284418438</v>
      </c>
      <c r="CX204" s="2">
        <f t="shared" si="320"/>
        <v>42.624371260008438</v>
      </c>
      <c r="CY204" s="2">
        <f t="shared" si="321"/>
        <v>45.473640100258322</v>
      </c>
      <c r="CZ204" s="2">
        <f t="shared" si="322"/>
        <v>46.965243646562691</v>
      </c>
      <c r="DA204" s="2">
        <f t="shared" si="323"/>
        <v>49.104435101034525</v>
      </c>
      <c r="DB204" s="2">
        <f t="shared" si="324"/>
        <v>53.149079715568867</v>
      </c>
      <c r="DC204" s="2">
        <f t="shared" si="325"/>
        <v>52.043580435072727</v>
      </c>
      <c r="DD204" s="2">
        <f t="shared" si="326"/>
        <v>53.693363354658146</v>
      </c>
      <c r="DE204" s="2">
        <f t="shared" si="327"/>
        <v>54.255442183119023</v>
      </c>
      <c r="DF204" s="2">
        <f t="shared" si="328"/>
        <v>53.293384356287454</v>
      </c>
      <c r="DG204" s="2">
        <f t="shared" si="329"/>
        <v>50.676172121233051</v>
      </c>
      <c r="DH204" s="2">
        <f t="shared" si="330"/>
        <v>49.387876120029532</v>
      </c>
      <c r="DI204" s="2">
        <f t="shared" si="331"/>
        <v>46.490188426375198</v>
      </c>
      <c r="DJ204" s="2">
        <f t="shared" si="332"/>
        <v>43.523406883055287</v>
      </c>
      <c r="DL204" s="2">
        <f t="shared" si="333"/>
        <v>33.554763347183943</v>
      </c>
      <c r="DM204" s="2">
        <f t="shared" si="334"/>
        <v>36.431108861926354</v>
      </c>
      <c r="DN204" s="2">
        <f t="shared" si="335"/>
        <v>39.59635864178891</v>
      </c>
      <c r="DO204" s="2">
        <f t="shared" si="336"/>
        <v>42.703620344938628</v>
      </c>
      <c r="DP204" s="2">
        <f t="shared" si="337"/>
        <v>44.737097643644297</v>
      </c>
      <c r="DQ204" s="2">
        <f t="shared" si="338"/>
        <v>47.551186604671159</v>
      </c>
      <c r="DR204" s="2">
        <f t="shared" si="339"/>
        <v>49.006093271199603</v>
      </c>
      <c r="DS204" s="2">
        <f t="shared" si="340"/>
        <v>49.194500179912993</v>
      </c>
      <c r="DT204" s="2">
        <f t="shared" si="341"/>
        <v>49.433923192991287</v>
      </c>
      <c r="DU204" s="2">
        <f t="shared" si="342"/>
        <v>49.272819155626998</v>
      </c>
      <c r="DV204" s="2">
        <f t="shared" si="343"/>
        <v>51.344394795304638</v>
      </c>
      <c r="DW204" s="2">
        <f t="shared" si="344"/>
        <v>48.120087237349054</v>
      </c>
      <c r="DX204" s="2">
        <f t="shared" si="345"/>
        <v>44.447092496597278</v>
      </c>
      <c r="DY204" s="2">
        <f t="shared" si="346"/>
        <v>44.016616095893255</v>
      </c>
      <c r="DZ204" s="2">
        <f t="shared" si="347"/>
        <v>41.839517356102029</v>
      </c>
      <c r="EB204" s="2">
        <f t="shared" si="348"/>
        <v>0.99949078534297475</v>
      </c>
      <c r="EC204" s="2">
        <f t="shared" si="349"/>
        <v>0.9993681801201082</v>
      </c>
      <c r="ED204" s="2">
        <f t="shared" si="350"/>
        <v>0.99938525906764186</v>
      </c>
      <c r="EE204" s="2">
        <f t="shared" si="351"/>
        <v>0.99935235631529895</v>
      </c>
      <c r="EF204" s="2">
        <f t="shared" si="352"/>
        <v>0.99949088305402456</v>
      </c>
      <c r="EG204" s="2">
        <f t="shared" si="353"/>
        <v>0.99945161642702141</v>
      </c>
      <c r="EH204" s="2">
        <f t="shared" si="354"/>
        <v>0.99954400026810353</v>
      </c>
      <c r="EI204" s="2">
        <f t="shared" si="355"/>
        <v>0.99962638693168693</v>
      </c>
      <c r="EJ204" s="2">
        <f t="shared" si="356"/>
        <v>0.99960123356285069</v>
      </c>
      <c r="EK204" s="2">
        <f t="shared" si="357"/>
        <v>0.99956919538618627</v>
      </c>
      <c r="EL204" s="2">
        <f t="shared" si="358"/>
        <v>0.99949421140349548</v>
      </c>
      <c r="EM204" s="2">
        <f t="shared" si="359"/>
        <v>0.99942515400287391</v>
      </c>
      <c r="EN204" s="2">
        <f t="shared" si="360"/>
        <v>0.99932216527028517</v>
      </c>
      <c r="EO204" s="2">
        <f t="shared" si="361"/>
        <v>0.99926010689038414</v>
      </c>
      <c r="EP204" s="2">
        <f t="shared" si="362"/>
        <v>0.99934046668452248</v>
      </c>
    </row>
    <row r="205" spans="2:146" x14ac:dyDescent="0.25">
      <c r="B205" s="2">
        <v>183</v>
      </c>
      <c r="C205" s="49">
        <v>34.824599999999997</v>
      </c>
      <c r="D205" s="49">
        <v>38.622999999999998</v>
      </c>
      <c r="E205" s="49">
        <v>39.755000000000003</v>
      </c>
      <c r="F205" s="49">
        <v>43.622999999999998</v>
      </c>
      <c r="G205" s="49">
        <v>47.491</v>
      </c>
      <c r="H205" s="49">
        <v>49.244999999999997</v>
      </c>
      <c r="I205" s="49">
        <v>50.244999999999997</v>
      </c>
      <c r="J205" s="49">
        <v>51.735999999999997</v>
      </c>
      <c r="K205" s="49">
        <v>52.057000000000002</v>
      </c>
      <c r="L205" s="49">
        <v>53.453000000000003</v>
      </c>
      <c r="M205" s="49">
        <v>52.037999999999997</v>
      </c>
      <c r="N205" s="49">
        <v>50.887</v>
      </c>
      <c r="O205" s="49">
        <v>47.113</v>
      </c>
      <c r="P205" s="49">
        <v>46.34</v>
      </c>
      <c r="Q205" s="49">
        <v>44.320999999999998</v>
      </c>
      <c r="T205" s="4" t="e">
        <f t="shared" si="243"/>
        <v>#N/A</v>
      </c>
      <c r="U205" s="4" t="e">
        <f t="shared" si="244"/>
        <v>#N/A</v>
      </c>
      <c r="V205" s="4" t="e">
        <f t="shared" si="245"/>
        <v>#N/A</v>
      </c>
      <c r="W205" s="4" t="e">
        <f t="shared" si="246"/>
        <v>#N/A</v>
      </c>
      <c r="X205" s="4" t="e">
        <f t="shared" si="247"/>
        <v>#N/A</v>
      </c>
      <c r="Y205" s="4" t="e">
        <f t="shared" si="248"/>
        <v>#N/A</v>
      </c>
      <c r="Z205" s="4" t="e">
        <f t="shared" si="249"/>
        <v>#N/A</v>
      </c>
      <c r="AA205" s="4" t="e">
        <f t="shared" si="250"/>
        <v>#N/A</v>
      </c>
      <c r="AB205" s="4" t="e">
        <f t="shared" si="251"/>
        <v>#N/A</v>
      </c>
      <c r="AC205" s="4" t="e">
        <f t="shared" si="252"/>
        <v>#N/A</v>
      </c>
      <c r="AD205" s="4" t="e">
        <f t="shared" si="253"/>
        <v>#N/A</v>
      </c>
      <c r="AE205" s="4" t="e">
        <f t="shared" si="254"/>
        <v>#N/A</v>
      </c>
      <c r="AF205" s="4" t="e">
        <f t="shared" si="255"/>
        <v>#N/A</v>
      </c>
      <c r="AG205" s="4" t="e">
        <f t="shared" si="256"/>
        <v>#N/A</v>
      </c>
      <c r="AH205" s="4" t="e">
        <f t="shared" si="257"/>
        <v>#N/A</v>
      </c>
      <c r="AJ205" s="4">
        <f t="shared" si="258"/>
        <v>0</v>
      </c>
      <c r="AK205" s="4">
        <f t="shared" si="259"/>
        <v>0</v>
      </c>
      <c r="AL205" s="4">
        <f t="shared" si="260"/>
        <v>0</v>
      </c>
      <c r="AM205" s="4">
        <f t="shared" si="261"/>
        <v>0</v>
      </c>
      <c r="AN205" s="4">
        <f t="shared" si="262"/>
        <v>0</v>
      </c>
      <c r="AO205" s="4">
        <f t="shared" si="263"/>
        <v>0</v>
      </c>
      <c r="AP205" s="4">
        <f t="shared" si="264"/>
        <v>0</v>
      </c>
      <c r="AQ205" s="4">
        <f t="shared" si="265"/>
        <v>0</v>
      </c>
      <c r="AR205" s="4">
        <f t="shared" si="266"/>
        <v>0</v>
      </c>
      <c r="AS205" s="4">
        <f t="shared" si="267"/>
        <v>0</v>
      </c>
      <c r="AT205" s="4">
        <f t="shared" si="268"/>
        <v>0</v>
      </c>
      <c r="AU205" s="4">
        <f t="shared" si="269"/>
        <v>0</v>
      </c>
      <c r="AV205" s="4">
        <f t="shared" si="270"/>
        <v>0</v>
      </c>
      <c r="AW205" s="4">
        <f t="shared" si="271"/>
        <v>0</v>
      </c>
      <c r="AX205" s="4">
        <f t="shared" si="272"/>
        <v>0</v>
      </c>
      <c r="AZ205" s="2" t="e">
        <f t="shared" si="273"/>
        <v>#N/A</v>
      </c>
      <c r="BA205" s="2" t="e">
        <f t="shared" si="274"/>
        <v>#N/A</v>
      </c>
      <c r="BB205" s="2" t="e">
        <f t="shared" si="275"/>
        <v>#N/A</v>
      </c>
      <c r="BC205" s="2" t="e">
        <f t="shared" si="276"/>
        <v>#N/A</v>
      </c>
      <c r="BD205" s="2" t="e">
        <f t="shared" si="277"/>
        <v>#N/A</v>
      </c>
      <c r="BE205" s="2" t="e">
        <f t="shared" si="278"/>
        <v>#N/A</v>
      </c>
      <c r="BF205" s="2" t="e">
        <f t="shared" si="279"/>
        <v>#N/A</v>
      </c>
      <c r="BG205" s="2" t="e">
        <f t="shared" si="280"/>
        <v>#N/A</v>
      </c>
      <c r="BH205" s="2" t="e">
        <f t="shared" si="281"/>
        <v>#N/A</v>
      </c>
      <c r="BI205" s="2" t="e">
        <f t="shared" si="282"/>
        <v>#N/A</v>
      </c>
      <c r="BJ205" s="2" t="e">
        <f t="shared" si="283"/>
        <v>#N/A</v>
      </c>
      <c r="BK205" s="2" t="e">
        <f t="shared" si="284"/>
        <v>#N/A</v>
      </c>
      <c r="BL205" s="2" t="e">
        <f t="shared" si="285"/>
        <v>#N/A</v>
      </c>
      <c r="BM205" s="2" t="e">
        <f t="shared" si="286"/>
        <v>#N/A</v>
      </c>
      <c r="BN205" s="2" t="e">
        <f t="shared" si="287"/>
        <v>#N/A</v>
      </c>
      <c r="BP205" s="2" t="str">
        <f t="shared" si="288"/>
        <v/>
      </c>
      <c r="BQ205" s="2" t="str">
        <f t="shared" si="289"/>
        <v/>
      </c>
      <c r="BR205" s="2" t="str">
        <f t="shared" si="290"/>
        <v/>
      </c>
      <c r="BS205" s="2" t="str">
        <f t="shared" si="291"/>
        <v/>
      </c>
      <c r="BT205" s="2" t="str">
        <f t="shared" si="292"/>
        <v/>
      </c>
      <c r="BU205" s="2" t="str">
        <f t="shared" si="293"/>
        <v/>
      </c>
      <c r="BV205" s="2" t="str">
        <f t="shared" si="294"/>
        <v/>
      </c>
      <c r="BW205" s="2" t="str">
        <f t="shared" si="295"/>
        <v/>
      </c>
      <c r="BX205" s="2" t="str">
        <f t="shared" si="296"/>
        <v/>
      </c>
      <c r="BY205" s="2" t="str">
        <f t="shared" si="297"/>
        <v/>
      </c>
      <c r="BZ205" s="2" t="str">
        <f t="shared" si="298"/>
        <v/>
      </c>
      <c r="CA205" s="2" t="str">
        <f t="shared" si="299"/>
        <v/>
      </c>
      <c r="CB205" s="2" t="str">
        <f t="shared" si="300"/>
        <v/>
      </c>
      <c r="CC205" s="2" t="str">
        <f t="shared" si="301"/>
        <v/>
      </c>
      <c r="CD205" s="2" t="str">
        <f t="shared" si="302"/>
        <v/>
      </c>
      <c r="CF205" s="2" t="str">
        <f t="shared" si="303"/>
        <v/>
      </c>
      <c r="CG205" s="2" t="str">
        <f t="shared" si="304"/>
        <v/>
      </c>
      <c r="CH205" s="2" t="str">
        <f t="shared" si="305"/>
        <v/>
      </c>
      <c r="CI205" s="2" t="str">
        <f t="shared" si="306"/>
        <v/>
      </c>
      <c r="CJ205" s="2" t="str">
        <f t="shared" si="307"/>
        <v/>
      </c>
      <c r="CK205" s="2" t="str">
        <f t="shared" si="308"/>
        <v/>
      </c>
      <c r="CL205" s="2" t="str">
        <f t="shared" si="309"/>
        <v/>
      </c>
      <c r="CM205" s="2" t="str">
        <f t="shared" si="310"/>
        <v/>
      </c>
      <c r="CN205" s="2" t="str">
        <f t="shared" si="311"/>
        <v/>
      </c>
      <c r="CO205" s="2" t="str">
        <f t="shared" si="312"/>
        <v/>
      </c>
      <c r="CP205" s="2" t="str">
        <f t="shared" si="313"/>
        <v/>
      </c>
      <c r="CQ205" s="2" t="str">
        <f t="shared" si="314"/>
        <v/>
      </c>
      <c r="CR205" s="2" t="str">
        <f t="shared" si="315"/>
        <v/>
      </c>
      <c r="CS205" s="2" t="str">
        <f t="shared" si="316"/>
        <v/>
      </c>
      <c r="CT205" s="2" t="str">
        <f t="shared" si="317"/>
        <v/>
      </c>
      <c r="CV205" s="2">
        <f t="shared" si="318"/>
        <v>33.862075012738416</v>
      </c>
      <c r="CW205" s="2">
        <f t="shared" si="319"/>
        <v>42.258254819892741</v>
      </c>
      <c r="CX205" s="2">
        <f t="shared" si="320"/>
        <v>42.56359279393174</v>
      </c>
      <c r="CY205" s="2">
        <f t="shared" si="321"/>
        <v>45.407506181572138</v>
      </c>
      <c r="CZ205" s="2">
        <f t="shared" si="322"/>
        <v>46.884841868236784</v>
      </c>
      <c r="DA205" s="2">
        <f t="shared" si="323"/>
        <v>49.016915740114101</v>
      </c>
      <c r="DB205" s="2">
        <f t="shared" si="324"/>
        <v>53.078832709580844</v>
      </c>
      <c r="DC205" s="2">
        <f t="shared" si="325"/>
        <v>51.951753142933399</v>
      </c>
      <c r="DD205" s="2">
        <f t="shared" si="326"/>
        <v>53.605726859256308</v>
      </c>
      <c r="DE205" s="2">
        <f t="shared" si="327"/>
        <v>54.155704123561833</v>
      </c>
      <c r="DF205" s="2">
        <f t="shared" si="328"/>
        <v>53.184656062874282</v>
      </c>
      <c r="DG205" s="2">
        <f t="shared" si="329"/>
        <v>50.545570051147351</v>
      </c>
      <c r="DH205" s="2">
        <f t="shared" si="330"/>
        <v>49.27407298467061</v>
      </c>
      <c r="DI205" s="2">
        <f t="shared" si="331"/>
        <v>46.373300758465703</v>
      </c>
      <c r="DJ205" s="2">
        <f t="shared" si="332"/>
        <v>43.415602435360185</v>
      </c>
      <c r="DL205" s="2">
        <f t="shared" si="333"/>
        <v>33.516296460558038</v>
      </c>
      <c r="DM205" s="2">
        <f t="shared" si="334"/>
        <v>36.367135968408988</v>
      </c>
      <c r="DN205" s="2">
        <f t="shared" si="335"/>
        <v>39.519638397131146</v>
      </c>
      <c r="DO205" s="2">
        <f t="shared" si="336"/>
        <v>42.617529483633881</v>
      </c>
      <c r="DP205" s="2">
        <f t="shared" si="337"/>
        <v>44.630544469532737</v>
      </c>
      <c r="DQ205" s="2">
        <f t="shared" si="338"/>
        <v>47.449103440212859</v>
      </c>
      <c r="DR205" s="2">
        <f t="shared" si="339"/>
        <v>48.891399103297324</v>
      </c>
      <c r="DS205" s="2">
        <f t="shared" si="340"/>
        <v>49.066318421885128</v>
      </c>
      <c r="DT205" s="2">
        <f t="shared" si="341"/>
        <v>49.30069856772738</v>
      </c>
      <c r="DU205" s="2">
        <f t="shared" si="342"/>
        <v>49.127372156056275</v>
      </c>
      <c r="DV205" s="2">
        <f t="shared" si="343"/>
        <v>51.238043541910557</v>
      </c>
      <c r="DW205" s="2">
        <f t="shared" si="344"/>
        <v>47.983827152199964</v>
      </c>
      <c r="DX205" s="2">
        <f t="shared" si="345"/>
        <v>44.303626358923879</v>
      </c>
      <c r="DY205" s="2">
        <f t="shared" si="346"/>
        <v>43.906791173555632</v>
      </c>
      <c r="DZ205" s="2">
        <f t="shared" si="347"/>
        <v>41.753447484371677</v>
      </c>
      <c r="EB205" s="2">
        <f t="shared" si="348"/>
        <v>0.99953556990427161</v>
      </c>
      <c r="EC205" s="2">
        <f t="shared" si="349"/>
        <v>0.99942374138489953</v>
      </c>
      <c r="ED205" s="2">
        <f t="shared" si="350"/>
        <v>0.99943931927877139</v>
      </c>
      <c r="EE205" s="2">
        <f t="shared" si="351"/>
        <v>0.99940930827857577</v>
      </c>
      <c r="EF205" s="2">
        <f t="shared" si="352"/>
        <v>0.99953565902579355</v>
      </c>
      <c r="EG205" s="2">
        <f t="shared" si="353"/>
        <v>0.99949984410389137</v>
      </c>
      <c r="EH205" s="2">
        <f t="shared" si="354"/>
        <v>0.99958410661486274</v>
      </c>
      <c r="EI205" s="2">
        <f t="shared" si="355"/>
        <v>0.99965924963017982</v>
      </c>
      <c r="EJ205" s="2">
        <f t="shared" si="356"/>
        <v>0.99963630792603964</v>
      </c>
      <c r="EK205" s="2">
        <f t="shared" si="357"/>
        <v>0.99960708662872955</v>
      </c>
      <c r="EL205" s="2">
        <f t="shared" si="358"/>
        <v>0.99953869478767765</v>
      </c>
      <c r="EM205" s="2">
        <f t="shared" si="359"/>
        <v>0.99947570770084249</v>
      </c>
      <c r="EN205" s="2">
        <f t="shared" si="360"/>
        <v>0.99938177050669741</v>
      </c>
      <c r="EO205" s="2">
        <f t="shared" si="361"/>
        <v>0.9993251655306048</v>
      </c>
      <c r="EP205" s="2">
        <f t="shared" si="362"/>
        <v>0.99939846355913609</v>
      </c>
    </row>
    <row r="206" spans="2:146" x14ac:dyDescent="0.25">
      <c r="B206" s="2">
        <v>184</v>
      </c>
      <c r="C206" s="49">
        <v>34.350900000000003</v>
      </c>
      <c r="D206" s="49">
        <v>38.225999999999999</v>
      </c>
      <c r="E206" s="49">
        <v>41.942999999999998</v>
      </c>
      <c r="F206" s="49">
        <v>44.320999999999998</v>
      </c>
      <c r="G206" s="49">
        <v>47.792000000000002</v>
      </c>
      <c r="H206" s="49">
        <v>49.433999999999997</v>
      </c>
      <c r="I206" s="49">
        <v>49.527999999999999</v>
      </c>
      <c r="J206" s="49">
        <v>51.546999999999997</v>
      </c>
      <c r="K206" s="49">
        <v>51.622999999999998</v>
      </c>
      <c r="L206" s="49">
        <v>53.302</v>
      </c>
      <c r="M206" s="49">
        <v>52.17</v>
      </c>
      <c r="N206" s="49">
        <v>51.942999999999998</v>
      </c>
      <c r="O206" s="49">
        <v>48.151000000000003</v>
      </c>
      <c r="P206" s="49">
        <v>46.811</v>
      </c>
      <c r="Q206" s="49">
        <v>44.735999999999997</v>
      </c>
      <c r="T206" s="4" t="e">
        <f t="shared" si="243"/>
        <v>#N/A</v>
      </c>
      <c r="U206" s="4" t="e">
        <f t="shared" si="244"/>
        <v>#N/A</v>
      </c>
      <c r="V206" s="4" t="e">
        <f t="shared" si="245"/>
        <v>#N/A</v>
      </c>
      <c r="W206" s="4" t="e">
        <f t="shared" si="246"/>
        <v>#N/A</v>
      </c>
      <c r="X206" s="4" t="e">
        <f t="shared" si="247"/>
        <v>#N/A</v>
      </c>
      <c r="Y206" s="4" t="e">
        <f t="shared" si="248"/>
        <v>#N/A</v>
      </c>
      <c r="Z206" s="4" t="e">
        <f t="shared" si="249"/>
        <v>#N/A</v>
      </c>
      <c r="AA206" s="4" t="e">
        <f t="shared" si="250"/>
        <v>#N/A</v>
      </c>
      <c r="AB206" s="4" t="e">
        <f t="shared" si="251"/>
        <v>#N/A</v>
      </c>
      <c r="AC206" s="4" t="e">
        <f t="shared" si="252"/>
        <v>#N/A</v>
      </c>
      <c r="AD206" s="4" t="e">
        <f t="shared" si="253"/>
        <v>#N/A</v>
      </c>
      <c r="AE206" s="4" t="e">
        <f t="shared" si="254"/>
        <v>#N/A</v>
      </c>
      <c r="AF206" s="4" t="e">
        <f t="shared" si="255"/>
        <v>#N/A</v>
      </c>
      <c r="AG206" s="4" t="e">
        <f t="shared" si="256"/>
        <v>#N/A</v>
      </c>
      <c r="AH206" s="4" t="e">
        <f t="shared" si="257"/>
        <v>#N/A</v>
      </c>
      <c r="AJ206" s="4">
        <f t="shared" si="258"/>
        <v>0</v>
      </c>
      <c r="AK206" s="4">
        <f t="shared" si="259"/>
        <v>0</v>
      </c>
      <c r="AL206" s="4">
        <f t="shared" si="260"/>
        <v>0</v>
      </c>
      <c r="AM206" s="4">
        <f t="shared" si="261"/>
        <v>0</v>
      </c>
      <c r="AN206" s="4">
        <f t="shared" si="262"/>
        <v>0</v>
      </c>
      <c r="AO206" s="4">
        <f t="shared" si="263"/>
        <v>0</v>
      </c>
      <c r="AP206" s="4">
        <f t="shared" si="264"/>
        <v>0</v>
      </c>
      <c r="AQ206" s="4">
        <f t="shared" si="265"/>
        <v>0</v>
      </c>
      <c r="AR206" s="4">
        <f t="shared" si="266"/>
        <v>0</v>
      </c>
      <c r="AS206" s="4">
        <f t="shared" si="267"/>
        <v>0</v>
      </c>
      <c r="AT206" s="4">
        <f t="shared" si="268"/>
        <v>0</v>
      </c>
      <c r="AU206" s="4">
        <f t="shared" si="269"/>
        <v>0</v>
      </c>
      <c r="AV206" s="4">
        <f t="shared" si="270"/>
        <v>0</v>
      </c>
      <c r="AW206" s="4">
        <f t="shared" si="271"/>
        <v>0</v>
      </c>
      <c r="AX206" s="4">
        <f t="shared" si="272"/>
        <v>0</v>
      </c>
      <c r="AZ206" s="2" t="e">
        <f t="shared" si="273"/>
        <v>#N/A</v>
      </c>
      <c r="BA206" s="2" t="e">
        <f t="shared" si="274"/>
        <v>#N/A</v>
      </c>
      <c r="BB206" s="2" t="e">
        <f t="shared" si="275"/>
        <v>#N/A</v>
      </c>
      <c r="BC206" s="2" t="e">
        <f t="shared" si="276"/>
        <v>#N/A</v>
      </c>
      <c r="BD206" s="2" t="e">
        <f t="shared" si="277"/>
        <v>#N/A</v>
      </c>
      <c r="BE206" s="2" t="e">
        <f t="shared" si="278"/>
        <v>#N/A</v>
      </c>
      <c r="BF206" s="2" t="e">
        <f t="shared" si="279"/>
        <v>#N/A</v>
      </c>
      <c r="BG206" s="2" t="e">
        <f t="shared" si="280"/>
        <v>#N/A</v>
      </c>
      <c r="BH206" s="2" t="e">
        <f t="shared" si="281"/>
        <v>#N/A</v>
      </c>
      <c r="BI206" s="2" t="e">
        <f t="shared" si="282"/>
        <v>#N/A</v>
      </c>
      <c r="BJ206" s="2" t="e">
        <f t="shared" si="283"/>
        <v>#N/A</v>
      </c>
      <c r="BK206" s="2" t="e">
        <f t="shared" si="284"/>
        <v>#N/A</v>
      </c>
      <c r="BL206" s="2" t="e">
        <f t="shared" si="285"/>
        <v>#N/A</v>
      </c>
      <c r="BM206" s="2" t="e">
        <f t="shared" si="286"/>
        <v>#N/A</v>
      </c>
      <c r="BN206" s="2" t="e">
        <f t="shared" si="287"/>
        <v>#N/A</v>
      </c>
      <c r="BP206" s="2" t="str">
        <f t="shared" si="288"/>
        <v/>
      </c>
      <c r="BQ206" s="2" t="str">
        <f t="shared" si="289"/>
        <v/>
      </c>
      <c r="BR206" s="2" t="str">
        <f t="shared" si="290"/>
        <v/>
      </c>
      <c r="BS206" s="2" t="str">
        <f t="shared" si="291"/>
        <v/>
      </c>
      <c r="BT206" s="2" t="str">
        <f t="shared" si="292"/>
        <v/>
      </c>
      <c r="BU206" s="2" t="str">
        <f t="shared" si="293"/>
        <v/>
      </c>
      <c r="BV206" s="2" t="str">
        <f t="shared" si="294"/>
        <v/>
      </c>
      <c r="BW206" s="2" t="str">
        <f t="shared" si="295"/>
        <v/>
      </c>
      <c r="BX206" s="2" t="str">
        <f t="shared" si="296"/>
        <v/>
      </c>
      <c r="BY206" s="2" t="str">
        <f t="shared" si="297"/>
        <v/>
      </c>
      <c r="BZ206" s="2" t="str">
        <f t="shared" si="298"/>
        <v/>
      </c>
      <c r="CA206" s="2" t="str">
        <f t="shared" si="299"/>
        <v/>
      </c>
      <c r="CB206" s="2" t="str">
        <f t="shared" si="300"/>
        <v/>
      </c>
      <c r="CC206" s="2" t="str">
        <f t="shared" si="301"/>
        <v/>
      </c>
      <c r="CD206" s="2" t="str">
        <f t="shared" si="302"/>
        <v/>
      </c>
      <c r="CF206" s="2" t="str">
        <f t="shared" si="303"/>
        <v/>
      </c>
      <c r="CG206" s="2" t="str">
        <f t="shared" si="304"/>
        <v/>
      </c>
      <c r="CH206" s="2" t="str">
        <f t="shared" si="305"/>
        <v/>
      </c>
      <c r="CI206" s="2" t="str">
        <f t="shared" si="306"/>
        <v/>
      </c>
      <c r="CJ206" s="2" t="str">
        <f t="shared" si="307"/>
        <v/>
      </c>
      <c r="CK206" s="2" t="str">
        <f t="shared" si="308"/>
        <v/>
      </c>
      <c r="CL206" s="2" t="str">
        <f t="shared" si="309"/>
        <v/>
      </c>
      <c r="CM206" s="2" t="str">
        <f t="shared" si="310"/>
        <v/>
      </c>
      <c r="CN206" s="2" t="str">
        <f t="shared" si="311"/>
        <v/>
      </c>
      <c r="CO206" s="2" t="str">
        <f t="shared" si="312"/>
        <v/>
      </c>
      <c r="CP206" s="2" t="str">
        <f t="shared" si="313"/>
        <v/>
      </c>
      <c r="CQ206" s="2" t="str">
        <f t="shared" si="314"/>
        <v/>
      </c>
      <c r="CR206" s="2" t="str">
        <f t="shared" si="315"/>
        <v/>
      </c>
      <c r="CS206" s="2" t="str">
        <f t="shared" si="316"/>
        <v/>
      </c>
      <c r="CT206" s="2" t="str">
        <f t="shared" si="317"/>
        <v/>
      </c>
      <c r="CV206" s="2">
        <f t="shared" si="318"/>
        <v>33.814017615878647</v>
      </c>
      <c r="CW206" s="2">
        <f t="shared" si="319"/>
        <v>42.226722355367045</v>
      </c>
      <c r="CX206" s="2">
        <f t="shared" si="320"/>
        <v>42.502814327855049</v>
      </c>
      <c r="CY206" s="2">
        <f t="shared" si="321"/>
        <v>45.341372262885955</v>
      </c>
      <c r="CZ206" s="2">
        <f t="shared" si="322"/>
        <v>46.804440089910877</v>
      </c>
      <c r="DA206" s="2">
        <f t="shared" si="323"/>
        <v>48.929396379193669</v>
      </c>
      <c r="DB206" s="2">
        <f t="shared" si="324"/>
        <v>53.008585703592821</v>
      </c>
      <c r="DC206" s="2">
        <f t="shared" si="325"/>
        <v>51.85992585079407</v>
      </c>
      <c r="DD206" s="2">
        <f t="shared" si="326"/>
        <v>53.518090363854469</v>
      </c>
      <c r="DE206" s="2">
        <f t="shared" si="327"/>
        <v>54.05596606400465</v>
      </c>
      <c r="DF206" s="2">
        <f t="shared" si="328"/>
        <v>53.075927769461103</v>
      </c>
      <c r="DG206" s="2">
        <f t="shared" si="329"/>
        <v>50.414967981061643</v>
      </c>
      <c r="DH206" s="2">
        <f t="shared" si="330"/>
        <v>49.160269849311696</v>
      </c>
      <c r="DI206" s="2">
        <f t="shared" si="331"/>
        <v>46.256413090556208</v>
      </c>
      <c r="DJ206" s="2">
        <f t="shared" si="332"/>
        <v>43.307797987665076</v>
      </c>
      <c r="DL206" s="2">
        <f t="shared" si="333"/>
        <v>33.477829573932141</v>
      </c>
      <c r="DM206" s="2">
        <f t="shared" si="334"/>
        <v>36.303163074891629</v>
      </c>
      <c r="DN206" s="2">
        <f t="shared" si="335"/>
        <v>39.442918152473382</v>
      </c>
      <c r="DO206" s="2">
        <f t="shared" si="336"/>
        <v>42.531438622329134</v>
      </c>
      <c r="DP206" s="2">
        <f t="shared" si="337"/>
        <v>44.523991295421183</v>
      </c>
      <c r="DQ206" s="2">
        <f t="shared" si="338"/>
        <v>47.347020275754559</v>
      </c>
      <c r="DR206" s="2">
        <f t="shared" si="339"/>
        <v>48.776704935395045</v>
      </c>
      <c r="DS206" s="2">
        <f t="shared" si="340"/>
        <v>48.938136663857264</v>
      </c>
      <c r="DT206" s="2">
        <f t="shared" si="341"/>
        <v>49.167473942463474</v>
      </c>
      <c r="DU206" s="2">
        <f t="shared" si="342"/>
        <v>48.981925156485545</v>
      </c>
      <c r="DV206" s="2">
        <f t="shared" si="343"/>
        <v>51.13169228851649</v>
      </c>
      <c r="DW206" s="2">
        <f t="shared" si="344"/>
        <v>47.847567067050868</v>
      </c>
      <c r="DX206" s="2">
        <f t="shared" si="345"/>
        <v>44.160160221250486</v>
      </c>
      <c r="DY206" s="2">
        <f t="shared" si="346"/>
        <v>43.796966251218024</v>
      </c>
      <c r="DZ206" s="2">
        <f t="shared" si="347"/>
        <v>41.667377612641317</v>
      </c>
      <c r="EB206" s="2">
        <f t="shared" si="348"/>
        <v>0.99957641740894876</v>
      </c>
      <c r="EC206" s="2">
        <f t="shared" si="349"/>
        <v>0.99947441924744063</v>
      </c>
      <c r="ED206" s="2">
        <f t="shared" si="350"/>
        <v>0.9994886278768782</v>
      </c>
      <c r="EE206" s="2">
        <f t="shared" si="351"/>
        <v>0.99946125474634495</v>
      </c>
      <c r="EF206" s="2">
        <f t="shared" si="352"/>
        <v>0.99957649869538545</v>
      </c>
      <c r="EG206" s="2">
        <f t="shared" si="353"/>
        <v>0.99954383232621846</v>
      </c>
      <c r="EH206" s="2">
        <f t="shared" si="354"/>
        <v>0.99962068684411109</v>
      </c>
      <c r="EI206" s="2">
        <f t="shared" si="355"/>
        <v>0.99968922265137761</v>
      </c>
      <c r="EJ206" s="2">
        <f t="shared" si="356"/>
        <v>0.99966829827158643</v>
      </c>
      <c r="EK206" s="2">
        <f t="shared" si="357"/>
        <v>0.99964164635742914</v>
      </c>
      <c r="EL206" s="2">
        <f t="shared" si="358"/>
        <v>0.99957926756864091</v>
      </c>
      <c r="EM206" s="2">
        <f t="shared" si="359"/>
        <v>0.99952181768065196</v>
      </c>
      <c r="EN206" s="2">
        <f t="shared" si="360"/>
        <v>0.99943613732818204</v>
      </c>
      <c r="EO206" s="2">
        <f t="shared" si="361"/>
        <v>0.99938450710233029</v>
      </c>
      <c r="EP206" s="2">
        <f t="shared" si="362"/>
        <v>0.99945136320703964</v>
      </c>
    </row>
    <row r="207" spans="2:146" x14ac:dyDescent="0.25">
      <c r="B207" s="2">
        <v>185</v>
      </c>
      <c r="C207" s="49">
        <v>33.228099999999998</v>
      </c>
      <c r="D207" s="49">
        <v>37.17</v>
      </c>
      <c r="E207" s="49">
        <v>40.320999999999998</v>
      </c>
      <c r="F207" s="49">
        <v>42.942999999999998</v>
      </c>
      <c r="G207" s="49">
        <v>46.981000000000002</v>
      </c>
      <c r="H207" s="49">
        <v>49.66</v>
      </c>
      <c r="I207" s="49">
        <v>50.018999999999998</v>
      </c>
      <c r="J207" s="49">
        <v>52.283000000000001</v>
      </c>
      <c r="K207" s="49">
        <v>52.037999999999997</v>
      </c>
      <c r="L207" s="49">
        <v>51.527999999999999</v>
      </c>
      <c r="M207" s="49">
        <v>52.735999999999997</v>
      </c>
      <c r="N207" s="49">
        <v>50.113</v>
      </c>
      <c r="O207" s="49">
        <v>47.34</v>
      </c>
      <c r="P207" s="49">
        <v>46.981000000000002</v>
      </c>
      <c r="Q207" s="49">
        <v>44.848999999999997</v>
      </c>
      <c r="T207" s="4" t="e">
        <f t="shared" si="243"/>
        <v>#N/A</v>
      </c>
      <c r="U207" s="4" t="e">
        <f t="shared" si="244"/>
        <v>#N/A</v>
      </c>
      <c r="V207" s="4" t="e">
        <f t="shared" si="245"/>
        <v>#N/A</v>
      </c>
      <c r="W207" s="4" t="e">
        <f t="shared" si="246"/>
        <v>#N/A</v>
      </c>
      <c r="X207" s="4" t="e">
        <f t="shared" si="247"/>
        <v>#N/A</v>
      </c>
      <c r="Y207" s="4" t="e">
        <f t="shared" si="248"/>
        <v>#N/A</v>
      </c>
      <c r="Z207" s="4" t="e">
        <f t="shared" si="249"/>
        <v>#N/A</v>
      </c>
      <c r="AA207" s="4" t="e">
        <f t="shared" si="250"/>
        <v>#N/A</v>
      </c>
      <c r="AB207" s="4" t="e">
        <f t="shared" si="251"/>
        <v>#N/A</v>
      </c>
      <c r="AC207" s="4" t="e">
        <f t="shared" si="252"/>
        <v>#N/A</v>
      </c>
      <c r="AD207" s="4" t="e">
        <f t="shared" si="253"/>
        <v>#N/A</v>
      </c>
      <c r="AE207" s="4" t="e">
        <f t="shared" si="254"/>
        <v>#N/A</v>
      </c>
      <c r="AF207" s="4" t="e">
        <f t="shared" si="255"/>
        <v>#N/A</v>
      </c>
      <c r="AG207" s="4" t="e">
        <f t="shared" si="256"/>
        <v>#N/A</v>
      </c>
      <c r="AH207" s="4" t="e">
        <f t="shared" si="257"/>
        <v>#N/A</v>
      </c>
      <c r="AJ207" s="4">
        <f t="shared" si="258"/>
        <v>0</v>
      </c>
      <c r="AK207" s="4">
        <f t="shared" si="259"/>
        <v>0</v>
      </c>
      <c r="AL207" s="4">
        <f t="shared" si="260"/>
        <v>0</v>
      </c>
      <c r="AM207" s="4">
        <f t="shared" si="261"/>
        <v>0</v>
      </c>
      <c r="AN207" s="4">
        <f t="shared" si="262"/>
        <v>0</v>
      </c>
      <c r="AO207" s="4">
        <f t="shared" si="263"/>
        <v>0</v>
      </c>
      <c r="AP207" s="4">
        <f t="shared" si="264"/>
        <v>0</v>
      </c>
      <c r="AQ207" s="4">
        <f t="shared" si="265"/>
        <v>0</v>
      </c>
      <c r="AR207" s="4">
        <f t="shared" si="266"/>
        <v>0</v>
      </c>
      <c r="AS207" s="4">
        <f t="shared" si="267"/>
        <v>0</v>
      </c>
      <c r="AT207" s="4">
        <f t="shared" si="268"/>
        <v>0</v>
      </c>
      <c r="AU207" s="4">
        <f t="shared" si="269"/>
        <v>0</v>
      </c>
      <c r="AV207" s="4">
        <f t="shared" si="270"/>
        <v>0</v>
      </c>
      <c r="AW207" s="4">
        <f t="shared" si="271"/>
        <v>0</v>
      </c>
      <c r="AX207" s="4">
        <f t="shared" si="272"/>
        <v>0</v>
      </c>
      <c r="AZ207" s="2" t="e">
        <f t="shared" si="273"/>
        <v>#N/A</v>
      </c>
      <c r="BA207" s="2" t="e">
        <f t="shared" si="274"/>
        <v>#N/A</v>
      </c>
      <c r="BB207" s="2" t="e">
        <f t="shared" si="275"/>
        <v>#N/A</v>
      </c>
      <c r="BC207" s="2" t="e">
        <f t="shared" si="276"/>
        <v>#N/A</v>
      </c>
      <c r="BD207" s="2" t="e">
        <f t="shared" si="277"/>
        <v>#N/A</v>
      </c>
      <c r="BE207" s="2" t="e">
        <f t="shared" si="278"/>
        <v>#N/A</v>
      </c>
      <c r="BF207" s="2" t="e">
        <f t="shared" si="279"/>
        <v>#N/A</v>
      </c>
      <c r="BG207" s="2" t="e">
        <f t="shared" si="280"/>
        <v>#N/A</v>
      </c>
      <c r="BH207" s="2" t="e">
        <f t="shared" si="281"/>
        <v>#N/A</v>
      </c>
      <c r="BI207" s="2" t="e">
        <f t="shared" si="282"/>
        <v>#N/A</v>
      </c>
      <c r="BJ207" s="2" t="e">
        <f t="shared" si="283"/>
        <v>#N/A</v>
      </c>
      <c r="BK207" s="2" t="e">
        <f t="shared" si="284"/>
        <v>#N/A</v>
      </c>
      <c r="BL207" s="2" t="e">
        <f t="shared" si="285"/>
        <v>#N/A</v>
      </c>
      <c r="BM207" s="2" t="e">
        <f t="shared" si="286"/>
        <v>#N/A</v>
      </c>
      <c r="BN207" s="2" t="e">
        <f t="shared" si="287"/>
        <v>#N/A</v>
      </c>
      <c r="BP207" s="2" t="str">
        <f t="shared" si="288"/>
        <v/>
      </c>
      <c r="BQ207" s="2" t="str">
        <f t="shared" si="289"/>
        <v/>
      </c>
      <c r="BR207" s="2" t="str">
        <f t="shared" si="290"/>
        <v/>
      </c>
      <c r="BS207" s="2" t="str">
        <f t="shared" si="291"/>
        <v/>
      </c>
      <c r="BT207" s="2" t="str">
        <f t="shared" si="292"/>
        <v/>
      </c>
      <c r="BU207" s="2" t="str">
        <f t="shared" si="293"/>
        <v/>
      </c>
      <c r="BV207" s="2" t="str">
        <f t="shared" si="294"/>
        <v/>
      </c>
      <c r="BW207" s="2" t="str">
        <f t="shared" si="295"/>
        <v/>
      </c>
      <c r="BX207" s="2" t="str">
        <f t="shared" si="296"/>
        <v/>
      </c>
      <c r="BY207" s="2" t="str">
        <f t="shared" si="297"/>
        <v/>
      </c>
      <c r="BZ207" s="2" t="str">
        <f t="shared" si="298"/>
        <v/>
      </c>
      <c r="CA207" s="2" t="str">
        <f t="shared" si="299"/>
        <v/>
      </c>
      <c r="CB207" s="2" t="str">
        <f t="shared" si="300"/>
        <v/>
      </c>
      <c r="CC207" s="2" t="str">
        <f t="shared" si="301"/>
        <v/>
      </c>
      <c r="CD207" s="2" t="str">
        <f t="shared" si="302"/>
        <v/>
      </c>
      <c r="CF207" s="2" t="str">
        <f t="shared" si="303"/>
        <v/>
      </c>
      <c r="CG207" s="2" t="str">
        <f t="shared" si="304"/>
        <v/>
      </c>
      <c r="CH207" s="2" t="str">
        <f t="shared" si="305"/>
        <v/>
      </c>
      <c r="CI207" s="2" t="str">
        <f t="shared" si="306"/>
        <v/>
      </c>
      <c r="CJ207" s="2" t="str">
        <f t="shared" si="307"/>
        <v/>
      </c>
      <c r="CK207" s="2" t="str">
        <f t="shared" si="308"/>
        <v/>
      </c>
      <c r="CL207" s="2" t="str">
        <f t="shared" si="309"/>
        <v/>
      </c>
      <c r="CM207" s="2" t="str">
        <f t="shared" si="310"/>
        <v/>
      </c>
      <c r="CN207" s="2" t="str">
        <f t="shared" si="311"/>
        <v/>
      </c>
      <c r="CO207" s="2" t="str">
        <f t="shared" si="312"/>
        <v/>
      </c>
      <c r="CP207" s="2" t="str">
        <f t="shared" si="313"/>
        <v/>
      </c>
      <c r="CQ207" s="2" t="str">
        <f t="shared" si="314"/>
        <v/>
      </c>
      <c r="CR207" s="2" t="str">
        <f t="shared" si="315"/>
        <v/>
      </c>
      <c r="CS207" s="2" t="str">
        <f t="shared" si="316"/>
        <v/>
      </c>
      <c r="CT207" s="2" t="str">
        <f t="shared" si="317"/>
        <v/>
      </c>
      <c r="CV207" s="2">
        <f t="shared" si="318"/>
        <v>33.765960219018879</v>
      </c>
      <c r="CW207" s="2">
        <f t="shared" si="319"/>
        <v>42.195189890841341</v>
      </c>
      <c r="CX207" s="2">
        <f t="shared" si="320"/>
        <v>42.442035861778351</v>
      </c>
      <c r="CY207" s="2">
        <f t="shared" si="321"/>
        <v>45.275238344199771</v>
      </c>
      <c r="CZ207" s="2">
        <f t="shared" si="322"/>
        <v>46.72403831158497</v>
      </c>
      <c r="DA207" s="2">
        <f t="shared" si="323"/>
        <v>48.841877018273237</v>
      </c>
      <c r="DB207" s="2">
        <f t="shared" si="324"/>
        <v>52.938338697604799</v>
      </c>
      <c r="DC207" s="2">
        <f t="shared" si="325"/>
        <v>51.768098558654742</v>
      </c>
      <c r="DD207" s="2">
        <f t="shared" si="326"/>
        <v>53.430453868452631</v>
      </c>
      <c r="DE207" s="2">
        <f t="shared" si="327"/>
        <v>53.956228004447453</v>
      </c>
      <c r="DF207" s="2">
        <f t="shared" si="328"/>
        <v>52.967199476047938</v>
      </c>
      <c r="DG207" s="2">
        <f t="shared" si="329"/>
        <v>50.284365910975936</v>
      </c>
      <c r="DH207" s="2">
        <f t="shared" si="330"/>
        <v>49.046466713952782</v>
      </c>
      <c r="DI207" s="2">
        <f t="shared" si="331"/>
        <v>46.139525422646713</v>
      </c>
      <c r="DJ207" s="2">
        <f t="shared" si="332"/>
        <v>43.199993539969967</v>
      </c>
      <c r="DL207" s="2">
        <f t="shared" si="333"/>
        <v>33.439362687306236</v>
      </c>
      <c r="DM207" s="2">
        <f t="shared" si="334"/>
        <v>36.239190181374262</v>
      </c>
      <c r="DN207" s="2">
        <f t="shared" si="335"/>
        <v>39.366197907815611</v>
      </c>
      <c r="DO207" s="2">
        <f t="shared" si="336"/>
        <v>42.445347761024394</v>
      </c>
      <c r="DP207" s="2">
        <f t="shared" si="337"/>
        <v>44.417438121309623</v>
      </c>
      <c r="DQ207" s="2">
        <f t="shared" si="338"/>
        <v>47.244937111296252</v>
      </c>
      <c r="DR207" s="2">
        <f t="shared" si="339"/>
        <v>48.66201076749276</v>
      </c>
      <c r="DS207" s="2">
        <f t="shared" si="340"/>
        <v>48.8099549058294</v>
      </c>
      <c r="DT207" s="2">
        <f t="shared" si="341"/>
        <v>49.034249317199567</v>
      </c>
      <c r="DU207" s="2">
        <f t="shared" si="342"/>
        <v>48.836478156914822</v>
      </c>
      <c r="DV207" s="2">
        <f t="shared" si="343"/>
        <v>51.025341035122409</v>
      </c>
      <c r="DW207" s="2">
        <f t="shared" si="344"/>
        <v>47.711306981901778</v>
      </c>
      <c r="DX207" s="2">
        <f t="shared" si="345"/>
        <v>44.016694083577093</v>
      </c>
      <c r="DY207" s="2">
        <f t="shared" si="346"/>
        <v>43.687141328880401</v>
      </c>
      <c r="DZ207" s="2">
        <f t="shared" si="347"/>
        <v>41.581307740910965</v>
      </c>
      <c r="EB207" s="2">
        <f t="shared" si="348"/>
        <v>0.99961367368695564</v>
      </c>
      <c r="EC207" s="2">
        <f t="shared" si="349"/>
        <v>0.99952064248862471</v>
      </c>
      <c r="ED207" s="2">
        <f t="shared" si="350"/>
        <v>0.99953360209509967</v>
      </c>
      <c r="EE207" s="2">
        <f t="shared" si="351"/>
        <v>0.99950863519648425</v>
      </c>
      <c r="EF207" s="2">
        <f t="shared" si="352"/>
        <v>0.99961374782659296</v>
      </c>
      <c r="EG207" s="2">
        <f t="shared" si="353"/>
        <v>0.99958395343774931</v>
      </c>
      <c r="EH207" s="2">
        <f t="shared" si="354"/>
        <v>0.99965405074410818</v>
      </c>
      <c r="EI207" s="2">
        <f t="shared" si="355"/>
        <v>0.99971655993875086</v>
      </c>
      <c r="EJ207" s="2">
        <f t="shared" si="356"/>
        <v>0.99969747559872912</v>
      </c>
      <c r="EK207" s="2">
        <f t="shared" si="357"/>
        <v>0.9996731672882132</v>
      </c>
      <c r="EL207" s="2">
        <f t="shared" si="358"/>
        <v>0.99961627325660873</v>
      </c>
      <c r="EM207" s="2">
        <f t="shared" si="359"/>
        <v>0.99956387419163351</v>
      </c>
      <c r="EN207" s="2">
        <f t="shared" si="360"/>
        <v>0.99948572561628579</v>
      </c>
      <c r="EO207" s="2">
        <f t="shared" si="361"/>
        <v>0.9994386334040144</v>
      </c>
      <c r="EP207" s="2">
        <f t="shared" si="362"/>
        <v>0.99949961314223001</v>
      </c>
    </row>
    <row r="208" spans="2:146" x14ac:dyDescent="0.25">
      <c r="B208" s="2">
        <v>186</v>
      </c>
      <c r="C208" s="49">
        <v>33.771900000000002</v>
      </c>
      <c r="D208" s="49">
        <v>38.302</v>
      </c>
      <c r="E208" s="49">
        <v>40.755000000000003</v>
      </c>
      <c r="F208" s="49">
        <v>45.094000000000001</v>
      </c>
      <c r="G208" s="49">
        <v>46.414999999999999</v>
      </c>
      <c r="H208" s="49">
        <v>49.622999999999998</v>
      </c>
      <c r="I208" s="49">
        <v>49.868000000000002</v>
      </c>
      <c r="J208" s="49">
        <v>52.735999999999997</v>
      </c>
      <c r="K208" s="49">
        <v>51.585000000000001</v>
      </c>
      <c r="L208" s="49">
        <v>52.225999999999999</v>
      </c>
      <c r="M208" s="49">
        <v>52.962000000000003</v>
      </c>
      <c r="N208" s="49">
        <v>51.264000000000003</v>
      </c>
      <c r="O208" s="49">
        <v>47.546999999999997</v>
      </c>
      <c r="P208" s="49">
        <v>46.320999999999998</v>
      </c>
      <c r="Q208" s="49">
        <v>45.396000000000001</v>
      </c>
      <c r="T208" s="4" t="e">
        <f t="shared" si="243"/>
        <v>#N/A</v>
      </c>
      <c r="U208" s="4" t="e">
        <f t="shared" si="244"/>
        <v>#N/A</v>
      </c>
      <c r="V208" s="4" t="e">
        <f t="shared" si="245"/>
        <v>#N/A</v>
      </c>
      <c r="W208" s="4" t="e">
        <f t="shared" si="246"/>
        <v>#N/A</v>
      </c>
      <c r="X208" s="4" t="e">
        <f t="shared" si="247"/>
        <v>#N/A</v>
      </c>
      <c r="Y208" s="4" t="e">
        <f t="shared" si="248"/>
        <v>#N/A</v>
      </c>
      <c r="Z208" s="4" t="e">
        <f t="shared" si="249"/>
        <v>#N/A</v>
      </c>
      <c r="AA208" s="4" t="e">
        <f t="shared" si="250"/>
        <v>#N/A</v>
      </c>
      <c r="AB208" s="4" t="e">
        <f t="shared" si="251"/>
        <v>#N/A</v>
      </c>
      <c r="AC208" s="4" t="e">
        <f t="shared" si="252"/>
        <v>#N/A</v>
      </c>
      <c r="AD208" s="4" t="e">
        <f t="shared" si="253"/>
        <v>#N/A</v>
      </c>
      <c r="AE208" s="4" t="e">
        <f t="shared" si="254"/>
        <v>#N/A</v>
      </c>
      <c r="AF208" s="4" t="e">
        <f t="shared" si="255"/>
        <v>#N/A</v>
      </c>
      <c r="AG208" s="4" t="e">
        <f t="shared" si="256"/>
        <v>#N/A</v>
      </c>
      <c r="AH208" s="4" t="e">
        <f t="shared" si="257"/>
        <v>#N/A</v>
      </c>
      <c r="AJ208" s="4">
        <f t="shared" si="258"/>
        <v>0</v>
      </c>
      <c r="AK208" s="4">
        <f t="shared" si="259"/>
        <v>0</v>
      </c>
      <c r="AL208" s="4">
        <f t="shared" si="260"/>
        <v>0</v>
      </c>
      <c r="AM208" s="4">
        <f t="shared" si="261"/>
        <v>0</v>
      </c>
      <c r="AN208" s="4">
        <f t="shared" si="262"/>
        <v>0</v>
      </c>
      <c r="AO208" s="4">
        <f t="shared" si="263"/>
        <v>0</v>
      </c>
      <c r="AP208" s="4">
        <f t="shared" si="264"/>
        <v>0</v>
      </c>
      <c r="AQ208" s="4">
        <f t="shared" si="265"/>
        <v>0</v>
      </c>
      <c r="AR208" s="4">
        <f t="shared" si="266"/>
        <v>0</v>
      </c>
      <c r="AS208" s="4">
        <f t="shared" si="267"/>
        <v>0</v>
      </c>
      <c r="AT208" s="4">
        <f t="shared" si="268"/>
        <v>0</v>
      </c>
      <c r="AU208" s="4">
        <f t="shared" si="269"/>
        <v>0</v>
      </c>
      <c r="AV208" s="4">
        <f t="shared" si="270"/>
        <v>0</v>
      </c>
      <c r="AW208" s="4">
        <f t="shared" si="271"/>
        <v>0</v>
      </c>
      <c r="AX208" s="4">
        <f t="shared" si="272"/>
        <v>0</v>
      </c>
      <c r="AZ208" s="2" t="e">
        <f t="shared" si="273"/>
        <v>#N/A</v>
      </c>
      <c r="BA208" s="2" t="e">
        <f t="shared" si="274"/>
        <v>#N/A</v>
      </c>
      <c r="BB208" s="2" t="e">
        <f t="shared" si="275"/>
        <v>#N/A</v>
      </c>
      <c r="BC208" s="2" t="e">
        <f t="shared" si="276"/>
        <v>#N/A</v>
      </c>
      <c r="BD208" s="2" t="e">
        <f t="shared" si="277"/>
        <v>#N/A</v>
      </c>
      <c r="BE208" s="2" t="e">
        <f t="shared" si="278"/>
        <v>#N/A</v>
      </c>
      <c r="BF208" s="2" t="e">
        <f t="shared" si="279"/>
        <v>#N/A</v>
      </c>
      <c r="BG208" s="2" t="e">
        <f t="shared" si="280"/>
        <v>#N/A</v>
      </c>
      <c r="BH208" s="2" t="e">
        <f t="shared" si="281"/>
        <v>#N/A</v>
      </c>
      <c r="BI208" s="2" t="e">
        <f t="shared" si="282"/>
        <v>#N/A</v>
      </c>
      <c r="BJ208" s="2" t="e">
        <f t="shared" si="283"/>
        <v>#N/A</v>
      </c>
      <c r="BK208" s="2" t="e">
        <f t="shared" si="284"/>
        <v>#N/A</v>
      </c>
      <c r="BL208" s="2" t="e">
        <f t="shared" si="285"/>
        <v>#N/A</v>
      </c>
      <c r="BM208" s="2" t="e">
        <f t="shared" si="286"/>
        <v>#N/A</v>
      </c>
      <c r="BN208" s="2" t="e">
        <f t="shared" si="287"/>
        <v>#N/A</v>
      </c>
      <c r="BP208" s="2" t="str">
        <f t="shared" si="288"/>
        <v/>
      </c>
      <c r="BQ208" s="2" t="str">
        <f t="shared" si="289"/>
        <v/>
      </c>
      <c r="BR208" s="2" t="str">
        <f t="shared" si="290"/>
        <v/>
      </c>
      <c r="BS208" s="2" t="str">
        <f t="shared" si="291"/>
        <v/>
      </c>
      <c r="BT208" s="2" t="str">
        <f t="shared" si="292"/>
        <v/>
      </c>
      <c r="BU208" s="2" t="str">
        <f t="shared" si="293"/>
        <v/>
      </c>
      <c r="BV208" s="2" t="str">
        <f t="shared" si="294"/>
        <v/>
      </c>
      <c r="BW208" s="2" t="str">
        <f t="shared" si="295"/>
        <v/>
      </c>
      <c r="BX208" s="2" t="str">
        <f t="shared" si="296"/>
        <v/>
      </c>
      <c r="BY208" s="2" t="str">
        <f t="shared" si="297"/>
        <v/>
      </c>
      <c r="BZ208" s="2" t="str">
        <f t="shared" si="298"/>
        <v/>
      </c>
      <c r="CA208" s="2" t="str">
        <f t="shared" si="299"/>
        <v/>
      </c>
      <c r="CB208" s="2" t="str">
        <f t="shared" si="300"/>
        <v/>
      </c>
      <c r="CC208" s="2" t="str">
        <f t="shared" si="301"/>
        <v/>
      </c>
      <c r="CD208" s="2" t="str">
        <f t="shared" si="302"/>
        <v/>
      </c>
      <c r="CF208" s="2" t="str">
        <f t="shared" si="303"/>
        <v/>
      </c>
      <c r="CG208" s="2" t="str">
        <f t="shared" si="304"/>
        <v/>
      </c>
      <c r="CH208" s="2" t="str">
        <f t="shared" si="305"/>
        <v/>
      </c>
      <c r="CI208" s="2" t="str">
        <f t="shared" si="306"/>
        <v/>
      </c>
      <c r="CJ208" s="2" t="str">
        <f t="shared" si="307"/>
        <v/>
      </c>
      <c r="CK208" s="2" t="str">
        <f t="shared" si="308"/>
        <v/>
      </c>
      <c r="CL208" s="2" t="str">
        <f t="shared" si="309"/>
        <v/>
      </c>
      <c r="CM208" s="2" t="str">
        <f t="shared" si="310"/>
        <v/>
      </c>
      <c r="CN208" s="2" t="str">
        <f t="shared" si="311"/>
        <v/>
      </c>
      <c r="CO208" s="2" t="str">
        <f t="shared" si="312"/>
        <v/>
      </c>
      <c r="CP208" s="2" t="str">
        <f t="shared" si="313"/>
        <v/>
      </c>
      <c r="CQ208" s="2" t="str">
        <f t="shared" si="314"/>
        <v/>
      </c>
      <c r="CR208" s="2" t="str">
        <f t="shared" si="315"/>
        <v/>
      </c>
      <c r="CS208" s="2" t="str">
        <f t="shared" si="316"/>
        <v/>
      </c>
      <c r="CT208" s="2" t="str">
        <f t="shared" si="317"/>
        <v/>
      </c>
      <c r="CV208" s="2">
        <f t="shared" si="318"/>
        <v>33.717902822159118</v>
      </c>
      <c r="CW208" s="2">
        <f t="shared" si="319"/>
        <v>42.163657426315645</v>
      </c>
      <c r="CX208" s="2">
        <f t="shared" si="320"/>
        <v>42.381257395701653</v>
      </c>
      <c r="CY208" s="2">
        <f t="shared" si="321"/>
        <v>45.209104425513587</v>
      </c>
      <c r="CZ208" s="2">
        <f t="shared" si="322"/>
        <v>46.643636533259063</v>
      </c>
      <c r="DA208" s="2">
        <f t="shared" si="323"/>
        <v>48.754357657352813</v>
      </c>
      <c r="DB208" s="2">
        <f t="shared" si="324"/>
        <v>52.868091691616769</v>
      </c>
      <c r="DC208" s="2">
        <f t="shared" si="325"/>
        <v>51.676271266515414</v>
      </c>
      <c r="DD208" s="2">
        <f t="shared" si="326"/>
        <v>53.342817373050792</v>
      </c>
      <c r="DE208" s="2">
        <f t="shared" si="327"/>
        <v>53.856489944890271</v>
      </c>
      <c r="DF208" s="2">
        <f t="shared" si="328"/>
        <v>52.858471182634759</v>
      </c>
      <c r="DG208" s="2">
        <f t="shared" si="329"/>
        <v>50.153763840890228</v>
      </c>
      <c r="DH208" s="2">
        <f t="shared" si="330"/>
        <v>48.932663578593861</v>
      </c>
      <c r="DI208" s="2">
        <f t="shared" si="331"/>
        <v>46.022637754737218</v>
      </c>
      <c r="DJ208" s="2">
        <f t="shared" si="332"/>
        <v>43.092189092274864</v>
      </c>
      <c r="DL208" s="2">
        <f t="shared" si="333"/>
        <v>33.400895800680331</v>
      </c>
      <c r="DM208" s="2">
        <f t="shared" si="334"/>
        <v>36.175217287856896</v>
      </c>
      <c r="DN208" s="2">
        <f t="shared" si="335"/>
        <v>39.289477663157847</v>
      </c>
      <c r="DO208" s="2">
        <f t="shared" si="336"/>
        <v>42.359256899719654</v>
      </c>
      <c r="DP208" s="2">
        <f t="shared" si="337"/>
        <v>44.310884947198062</v>
      </c>
      <c r="DQ208" s="2">
        <f t="shared" si="338"/>
        <v>47.14285394683796</v>
      </c>
      <c r="DR208" s="2">
        <f t="shared" si="339"/>
        <v>48.547316599590488</v>
      </c>
      <c r="DS208" s="2">
        <f t="shared" si="340"/>
        <v>48.681773147801536</v>
      </c>
      <c r="DT208" s="2">
        <f t="shared" si="341"/>
        <v>48.901024691935653</v>
      </c>
      <c r="DU208" s="2">
        <f t="shared" si="342"/>
        <v>48.691031157344099</v>
      </c>
      <c r="DV208" s="2">
        <f t="shared" si="343"/>
        <v>50.918989781728342</v>
      </c>
      <c r="DW208" s="2">
        <f t="shared" si="344"/>
        <v>47.575046896752681</v>
      </c>
      <c r="DX208" s="2">
        <f t="shared" si="345"/>
        <v>43.873227945903693</v>
      </c>
      <c r="DY208" s="2">
        <f t="shared" si="346"/>
        <v>43.577316406542785</v>
      </c>
      <c r="DZ208" s="2">
        <f t="shared" si="347"/>
        <v>41.495237869180613</v>
      </c>
      <c r="EB208" s="2">
        <f t="shared" si="348"/>
        <v>0.99964765423785196</v>
      </c>
      <c r="EC208" s="2">
        <f t="shared" si="349"/>
        <v>0.99956280231345918</v>
      </c>
      <c r="ED208" s="2">
        <f t="shared" si="350"/>
        <v>0.99957462259865715</v>
      </c>
      <c r="EE208" s="2">
        <f t="shared" si="351"/>
        <v>0.99955185059747642</v>
      </c>
      <c r="EF208" s="2">
        <f t="shared" si="352"/>
        <v>0.9996477218586014</v>
      </c>
      <c r="EG208" s="2">
        <f t="shared" si="353"/>
        <v>0.9996205471346965</v>
      </c>
      <c r="EH208" s="2">
        <f t="shared" si="354"/>
        <v>0.99968448092442685</v>
      </c>
      <c r="EI208" s="2">
        <f t="shared" si="355"/>
        <v>0.99974149314476179</v>
      </c>
      <c r="EJ208" s="2">
        <f t="shared" si="356"/>
        <v>0.99972408712238281</v>
      </c>
      <c r="EK208" s="2">
        <f t="shared" si="357"/>
        <v>0.99970191645198636</v>
      </c>
      <c r="EL208" s="2">
        <f t="shared" si="358"/>
        <v>0.99965002523420043</v>
      </c>
      <c r="EM208" s="2">
        <f t="shared" si="359"/>
        <v>0.99960223327140973</v>
      </c>
      <c r="EN208" s="2">
        <f t="shared" si="360"/>
        <v>0.99953095496309363</v>
      </c>
      <c r="EO208" s="2">
        <f t="shared" si="361"/>
        <v>0.99948800228990398</v>
      </c>
      <c r="EP208" s="2">
        <f t="shared" si="362"/>
        <v>0.9995436216681346</v>
      </c>
    </row>
    <row r="209" spans="1:148" x14ac:dyDescent="0.25">
      <c r="B209" s="2">
        <v>187</v>
      </c>
      <c r="C209" s="49">
        <v>33.631599999999999</v>
      </c>
      <c r="D209" s="49">
        <v>38.527999999999999</v>
      </c>
      <c r="E209" s="49">
        <v>40.433999999999997</v>
      </c>
      <c r="F209" s="49">
        <v>44.283000000000001</v>
      </c>
      <c r="G209" s="49">
        <v>47.131999999999998</v>
      </c>
      <c r="H209" s="49">
        <v>49.679000000000002</v>
      </c>
      <c r="I209" s="49">
        <v>49.453000000000003</v>
      </c>
      <c r="J209" s="49">
        <v>50.755000000000003</v>
      </c>
      <c r="K209" s="49">
        <v>52.151000000000003</v>
      </c>
      <c r="L209" s="49">
        <v>52.981000000000002</v>
      </c>
      <c r="M209" s="49">
        <v>52.679000000000002</v>
      </c>
      <c r="N209" s="49">
        <v>50.811</v>
      </c>
      <c r="O209" s="49">
        <v>47.716999999999999</v>
      </c>
      <c r="P209" s="49">
        <v>46.113</v>
      </c>
      <c r="Q209" s="49">
        <v>43.377000000000002</v>
      </c>
      <c r="T209" s="4" t="e">
        <f t="shared" si="243"/>
        <v>#N/A</v>
      </c>
      <c r="U209" s="4" t="e">
        <f t="shared" si="244"/>
        <v>#N/A</v>
      </c>
      <c r="V209" s="4" t="e">
        <f t="shared" si="245"/>
        <v>#N/A</v>
      </c>
      <c r="W209" s="4" t="e">
        <f t="shared" si="246"/>
        <v>#N/A</v>
      </c>
      <c r="X209" s="4" t="e">
        <f t="shared" si="247"/>
        <v>#N/A</v>
      </c>
      <c r="Y209" s="4" t="e">
        <f t="shared" si="248"/>
        <v>#N/A</v>
      </c>
      <c r="Z209" s="4" t="e">
        <f t="shared" si="249"/>
        <v>#N/A</v>
      </c>
      <c r="AA209" s="4" t="e">
        <f t="shared" si="250"/>
        <v>#N/A</v>
      </c>
      <c r="AB209" s="4" t="e">
        <f t="shared" si="251"/>
        <v>#N/A</v>
      </c>
      <c r="AC209" s="4" t="e">
        <f t="shared" si="252"/>
        <v>#N/A</v>
      </c>
      <c r="AD209" s="4" t="e">
        <f t="shared" si="253"/>
        <v>#N/A</v>
      </c>
      <c r="AE209" s="4" t="e">
        <f t="shared" si="254"/>
        <v>#N/A</v>
      </c>
      <c r="AF209" s="4" t="e">
        <f t="shared" si="255"/>
        <v>#N/A</v>
      </c>
      <c r="AG209" s="4" t="e">
        <f t="shared" si="256"/>
        <v>#N/A</v>
      </c>
      <c r="AH209" s="4" t="e">
        <f t="shared" si="257"/>
        <v>#N/A</v>
      </c>
      <c r="AJ209" s="4">
        <f t="shared" si="258"/>
        <v>0</v>
      </c>
      <c r="AK209" s="4">
        <f t="shared" si="259"/>
        <v>0</v>
      </c>
      <c r="AL209" s="4">
        <f t="shared" si="260"/>
        <v>0</v>
      </c>
      <c r="AM209" s="4">
        <f t="shared" si="261"/>
        <v>0</v>
      </c>
      <c r="AN209" s="4">
        <f t="shared" si="262"/>
        <v>0</v>
      </c>
      <c r="AO209" s="4">
        <f t="shared" si="263"/>
        <v>0</v>
      </c>
      <c r="AP209" s="4">
        <f t="shared" si="264"/>
        <v>0</v>
      </c>
      <c r="AQ209" s="4">
        <f t="shared" si="265"/>
        <v>0</v>
      </c>
      <c r="AR209" s="4">
        <f t="shared" si="266"/>
        <v>0</v>
      </c>
      <c r="AS209" s="4">
        <f t="shared" si="267"/>
        <v>0</v>
      </c>
      <c r="AT209" s="4">
        <f t="shared" si="268"/>
        <v>0</v>
      </c>
      <c r="AU209" s="4">
        <f t="shared" si="269"/>
        <v>0</v>
      </c>
      <c r="AV209" s="4">
        <f t="shared" si="270"/>
        <v>0</v>
      </c>
      <c r="AW209" s="4">
        <f t="shared" si="271"/>
        <v>0</v>
      </c>
      <c r="AX209" s="4">
        <f t="shared" si="272"/>
        <v>0</v>
      </c>
      <c r="AZ209" s="2" t="e">
        <f t="shared" si="273"/>
        <v>#N/A</v>
      </c>
      <c r="BA209" s="2" t="e">
        <f t="shared" si="274"/>
        <v>#N/A</v>
      </c>
      <c r="BB209" s="2" t="e">
        <f t="shared" si="275"/>
        <v>#N/A</v>
      </c>
      <c r="BC209" s="2" t="e">
        <f t="shared" si="276"/>
        <v>#N/A</v>
      </c>
      <c r="BD209" s="2" t="e">
        <f t="shared" si="277"/>
        <v>#N/A</v>
      </c>
      <c r="BE209" s="2" t="e">
        <f t="shared" si="278"/>
        <v>#N/A</v>
      </c>
      <c r="BF209" s="2" t="e">
        <f t="shared" si="279"/>
        <v>#N/A</v>
      </c>
      <c r="BG209" s="2" t="e">
        <f t="shared" si="280"/>
        <v>#N/A</v>
      </c>
      <c r="BH209" s="2" t="e">
        <f t="shared" si="281"/>
        <v>#N/A</v>
      </c>
      <c r="BI209" s="2" t="e">
        <f t="shared" si="282"/>
        <v>#N/A</v>
      </c>
      <c r="BJ209" s="2" t="e">
        <f t="shared" si="283"/>
        <v>#N/A</v>
      </c>
      <c r="BK209" s="2" t="e">
        <f t="shared" si="284"/>
        <v>#N/A</v>
      </c>
      <c r="BL209" s="2" t="e">
        <f t="shared" si="285"/>
        <v>#N/A</v>
      </c>
      <c r="BM209" s="2" t="e">
        <f t="shared" si="286"/>
        <v>#N/A</v>
      </c>
      <c r="BN209" s="2" t="e">
        <f t="shared" si="287"/>
        <v>#N/A</v>
      </c>
      <c r="BP209" s="2" t="str">
        <f t="shared" si="288"/>
        <v/>
      </c>
      <c r="BQ209" s="2" t="str">
        <f t="shared" si="289"/>
        <v/>
      </c>
      <c r="BR209" s="2" t="str">
        <f t="shared" si="290"/>
        <v/>
      </c>
      <c r="BS209" s="2" t="str">
        <f t="shared" si="291"/>
        <v/>
      </c>
      <c r="BT209" s="2" t="str">
        <f t="shared" si="292"/>
        <v/>
      </c>
      <c r="BU209" s="2" t="str">
        <f t="shared" si="293"/>
        <v/>
      </c>
      <c r="BV209" s="2" t="str">
        <f t="shared" si="294"/>
        <v/>
      </c>
      <c r="BW209" s="2" t="str">
        <f t="shared" si="295"/>
        <v/>
      </c>
      <c r="BX209" s="2" t="str">
        <f t="shared" si="296"/>
        <v/>
      </c>
      <c r="BY209" s="2" t="str">
        <f t="shared" si="297"/>
        <v/>
      </c>
      <c r="BZ209" s="2" t="str">
        <f t="shared" si="298"/>
        <v/>
      </c>
      <c r="CA209" s="2" t="str">
        <f t="shared" si="299"/>
        <v/>
      </c>
      <c r="CB209" s="2" t="str">
        <f t="shared" si="300"/>
        <v/>
      </c>
      <c r="CC209" s="2" t="str">
        <f t="shared" si="301"/>
        <v/>
      </c>
      <c r="CD209" s="2" t="str">
        <f t="shared" si="302"/>
        <v/>
      </c>
      <c r="CF209" s="2" t="str">
        <f t="shared" si="303"/>
        <v/>
      </c>
      <c r="CG209" s="2" t="str">
        <f t="shared" si="304"/>
        <v/>
      </c>
      <c r="CH209" s="2" t="str">
        <f t="shared" si="305"/>
        <v/>
      </c>
      <c r="CI209" s="2" t="str">
        <f t="shared" si="306"/>
        <v/>
      </c>
      <c r="CJ209" s="2" t="str">
        <f t="shared" si="307"/>
        <v/>
      </c>
      <c r="CK209" s="2" t="str">
        <f t="shared" si="308"/>
        <v/>
      </c>
      <c r="CL209" s="2" t="str">
        <f t="shared" si="309"/>
        <v/>
      </c>
      <c r="CM209" s="2" t="str">
        <f t="shared" si="310"/>
        <v/>
      </c>
      <c r="CN209" s="2" t="str">
        <f t="shared" si="311"/>
        <v/>
      </c>
      <c r="CO209" s="2" t="str">
        <f t="shared" si="312"/>
        <v/>
      </c>
      <c r="CP209" s="2" t="str">
        <f t="shared" si="313"/>
        <v/>
      </c>
      <c r="CQ209" s="2" t="str">
        <f t="shared" si="314"/>
        <v/>
      </c>
      <c r="CR209" s="2" t="str">
        <f t="shared" si="315"/>
        <v/>
      </c>
      <c r="CS209" s="2" t="str">
        <f t="shared" si="316"/>
        <v/>
      </c>
      <c r="CT209" s="2" t="str">
        <f t="shared" si="317"/>
        <v/>
      </c>
      <c r="CV209" s="2">
        <f t="shared" si="318"/>
        <v>33.66984542529935</v>
      </c>
      <c r="CW209" s="2">
        <f t="shared" si="319"/>
        <v>42.132124961789948</v>
      </c>
      <c r="CX209" s="2">
        <f t="shared" si="320"/>
        <v>42.320478929624954</v>
      </c>
      <c r="CY209" s="2">
        <f t="shared" si="321"/>
        <v>45.142970506827396</v>
      </c>
      <c r="CZ209" s="2">
        <f t="shared" si="322"/>
        <v>46.563234754933156</v>
      </c>
      <c r="DA209" s="2">
        <f t="shared" si="323"/>
        <v>48.666838296432381</v>
      </c>
      <c r="DB209" s="2">
        <f t="shared" si="324"/>
        <v>52.797844685628746</v>
      </c>
      <c r="DC209" s="2">
        <f t="shared" si="325"/>
        <v>51.584443974376079</v>
      </c>
      <c r="DD209" s="2">
        <f t="shared" si="326"/>
        <v>53.255180877648947</v>
      </c>
      <c r="DE209" s="2">
        <f t="shared" si="327"/>
        <v>53.756751885333081</v>
      </c>
      <c r="DF209" s="2">
        <f t="shared" si="328"/>
        <v>52.749742889221586</v>
      </c>
      <c r="DG209" s="2">
        <f t="shared" si="329"/>
        <v>50.023161770804521</v>
      </c>
      <c r="DH209" s="2">
        <f t="shared" si="330"/>
        <v>48.818860443234946</v>
      </c>
      <c r="DI209" s="2">
        <f t="shared" si="331"/>
        <v>45.905750086827723</v>
      </c>
      <c r="DJ209" s="2">
        <f t="shared" si="332"/>
        <v>42.984384644579762</v>
      </c>
      <c r="DL209" s="2">
        <f t="shared" si="333"/>
        <v>33.362428914054426</v>
      </c>
      <c r="DM209" s="2">
        <f t="shared" si="334"/>
        <v>36.111244394339529</v>
      </c>
      <c r="DN209" s="2">
        <f t="shared" si="335"/>
        <v>39.212757418500075</v>
      </c>
      <c r="DO209" s="2">
        <f t="shared" si="336"/>
        <v>42.273166038414914</v>
      </c>
      <c r="DP209" s="2">
        <f t="shared" si="337"/>
        <v>44.204331773086508</v>
      </c>
      <c r="DQ209" s="2">
        <f t="shared" si="338"/>
        <v>47.040770782379653</v>
      </c>
      <c r="DR209" s="2">
        <f t="shared" si="339"/>
        <v>48.432622431688202</v>
      </c>
      <c r="DS209" s="2">
        <f t="shared" si="340"/>
        <v>48.553591389773672</v>
      </c>
      <c r="DT209" s="2">
        <f t="shared" si="341"/>
        <v>48.767800066671747</v>
      </c>
      <c r="DU209" s="2">
        <f t="shared" si="342"/>
        <v>48.545584157773376</v>
      </c>
      <c r="DV209" s="2">
        <f t="shared" si="343"/>
        <v>50.812638528334261</v>
      </c>
      <c r="DW209" s="2">
        <f t="shared" si="344"/>
        <v>47.438786811603592</v>
      </c>
      <c r="DX209" s="2">
        <f t="shared" si="345"/>
        <v>43.729761808230307</v>
      </c>
      <c r="DY209" s="2">
        <f t="shared" si="346"/>
        <v>43.467491484205169</v>
      </c>
      <c r="DZ209" s="2">
        <f t="shared" si="347"/>
        <v>41.409167997450254</v>
      </c>
      <c r="EB209" s="2">
        <f t="shared" si="348"/>
        <v>0.99967864688293517</v>
      </c>
      <c r="EC209" s="2">
        <f t="shared" si="349"/>
        <v>0.99960125563177293</v>
      </c>
      <c r="ED209" s="2">
        <f t="shared" si="350"/>
        <v>0.99961203667823406</v>
      </c>
      <c r="EE209" s="2">
        <f t="shared" si="351"/>
        <v>0.99959126676996046</v>
      </c>
      <c r="EF209" s="2">
        <f t="shared" si="352"/>
        <v>0.99967870855761543</v>
      </c>
      <c r="EG209" s="2">
        <f t="shared" si="353"/>
        <v>0.99965392331910063</v>
      </c>
      <c r="EH209" s="2">
        <f t="shared" si="354"/>
        <v>0.99971223519405272</v>
      </c>
      <c r="EI209" s="2">
        <f t="shared" si="355"/>
        <v>0.99976423358327882</v>
      </c>
      <c r="EJ209" s="2">
        <f t="shared" si="356"/>
        <v>0.99974835835570486</v>
      </c>
      <c r="EK209" s="2">
        <f t="shared" si="357"/>
        <v>0.99972813744273381</v>
      </c>
      <c r="EL209" s="2">
        <f t="shared" si="358"/>
        <v>0.99968080939093873</v>
      </c>
      <c r="EM209" s="2">
        <f t="shared" si="359"/>
        <v>0.99963721973498576</v>
      </c>
      <c r="EN209" s="2">
        <f t="shared" si="360"/>
        <v>0.99957220818685111</v>
      </c>
      <c r="EO209" s="2">
        <f t="shared" si="361"/>
        <v>0.9995330315016201</v>
      </c>
      <c r="EP209" s="2">
        <f t="shared" si="362"/>
        <v>0.99958376129986615</v>
      </c>
    </row>
    <row r="210" spans="1:148" x14ac:dyDescent="0.25">
      <c r="B210" s="2">
        <v>188</v>
      </c>
      <c r="C210" s="49">
        <v>34.1404</v>
      </c>
      <c r="D210" s="49">
        <v>37.225999999999999</v>
      </c>
      <c r="E210" s="49">
        <v>42.225999999999999</v>
      </c>
      <c r="F210" s="49">
        <v>42.848999999999997</v>
      </c>
      <c r="G210" s="49">
        <v>45.905999999999999</v>
      </c>
      <c r="H210" s="49">
        <v>48.453000000000003</v>
      </c>
      <c r="I210" s="49">
        <v>49.320999999999998</v>
      </c>
      <c r="J210" s="49">
        <v>50.17</v>
      </c>
      <c r="K210" s="49">
        <v>51.566000000000003</v>
      </c>
      <c r="L210" s="49">
        <v>52.792000000000002</v>
      </c>
      <c r="M210" s="49">
        <v>53.113</v>
      </c>
      <c r="N210" s="49">
        <v>49.698</v>
      </c>
      <c r="O210" s="49">
        <v>47.585000000000001</v>
      </c>
      <c r="P210" s="49">
        <v>46.189</v>
      </c>
      <c r="Q210" s="49">
        <v>43.792000000000002</v>
      </c>
      <c r="T210" s="4" t="e">
        <f t="shared" si="243"/>
        <v>#N/A</v>
      </c>
      <c r="U210" s="4" t="e">
        <f t="shared" si="244"/>
        <v>#N/A</v>
      </c>
      <c r="V210" s="4" t="e">
        <f t="shared" si="245"/>
        <v>#N/A</v>
      </c>
      <c r="W210" s="4" t="e">
        <f t="shared" si="246"/>
        <v>#N/A</v>
      </c>
      <c r="X210" s="4" t="e">
        <f t="shared" si="247"/>
        <v>#N/A</v>
      </c>
      <c r="Y210" s="4" t="e">
        <f t="shared" si="248"/>
        <v>#N/A</v>
      </c>
      <c r="Z210" s="4" t="e">
        <f t="shared" si="249"/>
        <v>#N/A</v>
      </c>
      <c r="AA210" s="4" t="e">
        <f t="shared" si="250"/>
        <v>#N/A</v>
      </c>
      <c r="AB210" s="4" t="e">
        <f t="shared" si="251"/>
        <v>#N/A</v>
      </c>
      <c r="AC210" s="4" t="e">
        <f t="shared" si="252"/>
        <v>#N/A</v>
      </c>
      <c r="AD210" s="4" t="e">
        <f t="shared" si="253"/>
        <v>#N/A</v>
      </c>
      <c r="AE210" s="4" t="e">
        <f t="shared" si="254"/>
        <v>#N/A</v>
      </c>
      <c r="AF210" s="4" t="e">
        <f t="shared" si="255"/>
        <v>#N/A</v>
      </c>
      <c r="AG210" s="4" t="e">
        <f t="shared" si="256"/>
        <v>#N/A</v>
      </c>
      <c r="AH210" s="4" t="e">
        <f t="shared" si="257"/>
        <v>#N/A</v>
      </c>
      <c r="AJ210" s="4">
        <f t="shared" si="258"/>
        <v>0</v>
      </c>
      <c r="AK210" s="4">
        <f t="shared" si="259"/>
        <v>0</v>
      </c>
      <c r="AL210" s="4">
        <f t="shared" si="260"/>
        <v>0</v>
      </c>
      <c r="AM210" s="4">
        <f t="shared" si="261"/>
        <v>0</v>
      </c>
      <c r="AN210" s="4">
        <f t="shared" si="262"/>
        <v>0</v>
      </c>
      <c r="AO210" s="4">
        <f t="shared" si="263"/>
        <v>0</v>
      </c>
      <c r="AP210" s="4">
        <f t="shared" si="264"/>
        <v>0</v>
      </c>
      <c r="AQ210" s="4">
        <f t="shared" si="265"/>
        <v>0</v>
      </c>
      <c r="AR210" s="4">
        <f t="shared" si="266"/>
        <v>0</v>
      </c>
      <c r="AS210" s="4">
        <f t="shared" si="267"/>
        <v>0</v>
      </c>
      <c r="AT210" s="4">
        <f t="shared" si="268"/>
        <v>0</v>
      </c>
      <c r="AU210" s="4">
        <f t="shared" si="269"/>
        <v>0</v>
      </c>
      <c r="AV210" s="4">
        <f t="shared" si="270"/>
        <v>0</v>
      </c>
      <c r="AW210" s="4">
        <f t="shared" si="271"/>
        <v>0</v>
      </c>
      <c r="AX210" s="4">
        <f t="shared" si="272"/>
        <v>0</v>
      </c>
      <c r="AZ210" s="2" t="e">
        <f t="shared" si="273"/>
        <v>#N/A</v>
      </c>
      <c r="BA210" s="2" t="e">
        <f t="shared" si="274"/>
        <v>#N/A</v>
      </c>
      <c r="BB210" s="2" t="e">
        <f t="shared" si="275"/>
        <v>#N/A</v>
      </c>
      <c r="BC210" s="2" t="e">
        <f t="shared" si="276"/>
        <v>#N/A</v>
      </c>
      <c r="BD210" s="2" t="e">
        <f t="shared" si="277"/>
        <v>#N/A</v>
      </c>
      <c r="BE210" s="2" t="e">
        <f t="shared" si="278"/>
        <v>#N/A</v>
      </c>
      <c r="BF210" s="2" t="e">
        <f t="shared" si="279"/>
        <v>#N/A</v>
      </c>
      <c r="BG210" s="2" t="e">
        <f t="shared" si="280"/>
        <v>#N/A</v>
      </c>
      <c r="BH210" s="2" t="e">
        <f t="shared" si="281"/>
        <v>#N/A</v>
      </c>
      <c r="BI210" s="2" t="e">
        <f t="shared" si="282"/>
        <v>#N/A</v>
      </c>
      <c r="BJ210" s="2" t="e">
        <f t="shared" si="283"/>
        <v>#N/A</v>
      </c>
      <c r="BK210" s="2" t="e">
        <f t="shared" si="284"/>
        <v>#N/A</v>
      </c>
      <c r="BL210" s="2" t="e">
        <f t="shared" si="285"/>
        <v>#N/A</v>
      </c>
      <c r="BM210" s="2" t="e">
        <f t="shared" si="286"/>
        <v>#N/A</v>
      </c>
      <c r="BN210" s="2" t="e">
        <f t="shared" si="287"/>
        <v>#N/A</v>
      </c>
      <c r="BP210" s="2" t="str">
        <f t="shared" si="288"/>
        <v/>
      </c>
      <c r="BQ210" s="2" t="str">
        <f t="shared" si="289"/>
        <v/>
      </c>
      <c r="BR210" s="2" t="str">
        <f t="shared" si="290"/>
        <v/>
      </c>
      <c r="BS210" s="2" t="str">
        <f t="shared" si="291"/>
        <v/>
      </c>
      <c r="BT210" s="2" t="str">
        <f t="shared" si="292"/>
        <v/>
      </c>
      <c r="BU210" s="2" t="str">
        <f t="shared" si="293"/>
        <v/>
      </c>
      <c r="BV210" s="2" t="str">
        <f t="shared" si="294"/>
        <v/>
      </c>
      <c r="BW210" s="2" t="str">
        <f t="shared" si="295"/>
        <v/>
      </c>
      <c r="BX210" s="2" t="str">
        <f t="shared" si="296"/>
        <v/>
      </c>
      <c r="BY210" s="2" t="str">
        <f t="shared" si="297"/>
        <v/>
      </c>
      <c r="BZ210" s="2" t="str">
        <f t="shared" si="298"/>
        <v/>
      </c>
      <c r="CA210" s="2" t="str">
        <f t="shared" si="299"/>
        <v/>
      </c>
      <c r="CB210" s="2" t="str">
        <f t="shared" si="300"/>
        <v/>
      </c>
      <c r="CC210" s="2" t="str">
        <f t="shared" si="301"/>
        <v/>
      </c>
      <c r="CD210" s="2" t="str">
        <f t="shared" si="302"/>
        <v/>
      </c>
      <c r="CF210" s="2" t="str">
        <f t="shared" si="303"/>
        <v/>
      </c>
      <c r="CG210" s="2" t="str">
        <f t="shared" si="304"/>
        <v/>
      </c>
      <c r="CH210" s="2" t="str">
        <f t="shared" si="305"/>
        <v/>
      </c>
      <c r="CI210" s="2" t="str">
        <f t="shared" si="306"/>
        <v/>
      </c>
      <c r="CJ210" s="2" t="str">
        <f t="shared" si="307"/>
        <v/>
      </c>
      <c r="CK210" s="2" t="str">
        <f t="shared" si="308"/>
        <v/>
      </c>
      <c r="CL210" s="2" t="str">
        <f t="shared" si="309"/>
        <v/>
      </c>
      <c r="CM210" s="2" t="str">
        <f t="shared" si="310"/>
        <v/>
      </c>
      <c r="CN210" s="2" t="str">
        <f t="shared" si="311"/>
        <v/>
      </c>
      <c r="CO210" s="2" t="str">
        <f t="shared" si="312"/>
        <v/>
      </c>
      <c r="CP210" s="2" t="str">
        <f t="shared" si="313"/>
        <v/>
      </c>
      <c r="CQ210" s="2" t="str">
        <f t="shared" si="314"/>
        <v/>
      </c>
      <c r="CR210" s="2" t="str">
        <f t="shared" si="315"/>
        <v/>
      </c>
      <c r="CS210" s="2" t="str">
        <f t="shared" si="316"/>
        <v/>
      </c>
      <c r="CT210" s="2" t="str">
        <f t="shared" si="317"/>
        <v/>
      </c>
      <c r="CV210" s="2">
        <f t="shared" si="318"/>
        <v>33.621788028439582</v>
      </c>
      <c r="CW210" s="2">
        <f t="shared" si="319"/>
        <v>42.100592497264252</v>
      </c>
      <c r="CX210" s="2">
        <f t="shared" si="320"/>
        <v>42.259700463548256</v>
      </c>
      <c r="CY210" s="2">
        <f t="shared" si="321"/>
        <v>45.076836588141212</v>
      </c>
      <c r="CZ210" s="2">
        <f t="shared" si="322"/>
        <v>46.482832976607249</v>
      </c>
      <c r="DA210" s="2">
        <f t="shared" si="323"/>
        <v>48.579318935511949</v>
      </c>
      <c r="DB210" s="2">
        <f t="shared" si="324"/>
        <v>52.727597679640724</v>
      </c>
      <c r="DC210" s="2">
        <f t="shared" si="325"/>
        <v>51.492616682236751</v>
      </c>
      <c r="DD210" s="2">
        <f t="shared" si="326"/>
        <v>53.167544382247108</v>
      </c>
      <c r="DE210" s="2">
        <f t="shared" si="327"/>
        <v>53.657013825775891</v>
      </c>
      <c r="DF210" s="2">
        <f t="shared" si="328"/>
        <v>52.641014595808414</v>
      </c>
      <c r="DG210" s="2">
        <f t="shared" si="329"/>
        <v>49.89255970071882</v>
      </c>
      <c r="DH210" s="2">
        <f t="shared" si="330"/>
        <v>48.705057307876032</v>
      </c>
      <c r="DI210" s="2">
        <f t="shared" si="331"/>
        <v>45.788862418918235</v>
      </c>
      <c r="DJ210" s="2">
        <f t="shared" si="332"/>
        <v>42.876580196884653</v>
      </c>
      <c r="DL210" s="2">
        <f t="shared" si="333"/>
        <v>33.323962027428522</v>
      </c>
      <c r="DM210" s="2">
        <f t="shared" si="334"/>
        <v>36.047271500822163</v>
      </c>
      <c r="DN210" s="2">
        <f t="shared" si="335"/>
        <v>39.136037173842311</v>
      </c>
      <c r="DO210" s="2">
        <f t="shared" si="336"/>
        <v>42.187075177110167</v>
      </c>
      <c r="DP210" s="2">
        <f t="shared" si="337"/>
        <v>44.097778598974948</v>
      </c>
      <c r="DQ210" s="2">
        <f t="shared" si="338"/>
        <v>46.938687617921353</v>
      </c>
      <c r="DR210" s="2">
        <f t="shared" si="339"/>
        <v>48.317928263785923</v>
      </c>
      <c r="DS210" s="2">
        <f t="shared" si="340"/>
        <v>48.425409631745808</v>
      </c>
      <c r="DT210" s="2">
        <f t="shared" si="341"/>
        <v>48.634575441407833</v>
      </c>
      <c r="DU210" s="2">
        <f t="shared" si="342"/>
        <v>48.400137158202647</v>
      </c>
      <c r="DV210" s="2">
        <f t="shared" si="343"/>
        <v>50.706287274940188</v>
      </c>
      <c r="DW210" s="2">
        <f t="shared" si="344"/>
        <v>47.302526726454502</v>
      </c>
      <c r="DX210" s="2">
        <f t="shared" si="345"/>
        <v>43.586295670556908</v>
      </c>
      <c r="DY210" s="2">
        <f t="shared" si="346"/>
        <v>43.357666561867553</v>
      </c>
      <c r="DZ210" s="2">
        <f t="shared" si="347"/>
        <v>41.323098125719909</v>
      </c>
      <c r="EB210" s="2">
        <f t="shared" si="348"/>
        <v>0.99970691418680147</v>
      </c>
      <c r="EC210" s="2">
        <f t="shared" si="349"/>
        <v>0.99963632805454827</v>
      </c>
      <c r="ED210" s="2">
        <f t="shared" si="350"/>
        <v>0.9996461611664339</v>
      </c>
      <c r="EE210" s="2">
        <f t="shared" si="351"/>
        <v>0.99962721745701255</v>
      </c>
      <c r="EF210" s="2">
        <f t="shared" si="352"/>
        <v>0.99970697043795909</v>
      </c>
      <c r="EG210" s="2">
        <f t="shared" si="353"/>
        <v>0.99968436470436206</v>
      </c>
      <c r="EH210" s="2">
        <f t="shared" si="354"/>
        <v>0.99973754873247667</v>
      </c>
      <c r="EI210" s="2">
        <f t="shared" si="355"/>
        <v>0.99978497401170396</v>
      </c>
      <c r="EJ210" s="2">
        <f t="shared" si="356"/>
        <v>0.99977049501113036</v>
      </c>
      <c r="EK210" s="2">
        <f t="shared" si="357"/>
        <v>0.99975205246981569</v>
      </c>
      <c r="EL210" s="2">
        <f t="shared" si="358"/>
        <v>0.99970888652870227</v>
      </c>
      <c r="EM210" s="2">
        <f t="shared" si="359"/>
        <v>0.99966912990438728</v>
      </c>
      <c r="EN210" s="2">
        <f t="shared" si="360"/>
        <v>0.99960983454318597</v>
      </c>
      <c r="EO210" s="2">
        <f t="shared" si="361"/>
        <v>0.99957410216847886</v>
      </c>
      <c r="EP210" s="2">
        <f t="shared" si="362"/>
        <v>0.99962037189003117</v>
      </c>
    </row>
    <row r="211" spans="1:148" x14ac:dyDescent="0.25">
      <c r="B211" s="2">
        <v>189</v>
      </c>
      <c r="C211" s="49">
        <v>33.982500000000002</v>
      </c>
      <c r="D211" s="49">
        <v>37.622999999999998</v>
      </c>
      <c r="E211" s="49">
        <v>41.283000000000001</v>
      </c>
      <c r="F211" s="49">
        <v>44.527999999999999</v>
      </c>
      <c r="G211" s="49">
        <v>46.924999999999997</v>
      </c>
      <c r="H211" s="49">
        <v>48.735999999999997</v>
      </c>
      <c r="I211" s="49">
        <v>50.264000000000003</v>
      </c>
      <c r="J211" s="49">
        <v>50.244999999999997</v>
      </c>
      <c r="K211" s="49">
        <v>52.811</v>
      </c>
      <c r="L211" s="49">
        <v>53.357999999999997</v>
      </c>
      <c r="M211" s="49">
        <v>51.735999999999997</v>
      </c>
      <c r="N211" s="49">
        <v>50.075000000000003</v>
      </c>
      <c r="O211" s="49">
        <v>47.472000000000001</v>
      </c>
      <c r="P211" s="49">
        <v>47.113</v>
      </c>
      <c r="Q211" s="49">
        <v>45.057000000000002</v>
      </c>
      <c r="T211" s="4" t="e">
        <f t="shared" si="243"/>
        <v>#N/A</v>
      </c>
      <c r="U211" s="4" t="e">
        <f t="shared" si="244"/>
        <v>#N/A</v>
      </c>
      <c r="V211" s="4" t="e">
        <f t="shared" si="245"/>
        <v>#N/A</v>
      </c>
      <c r="W211" s="4" t="e">
        <f t="shared" si="246"/>
        <v>#N/A</v>
      </c>
      <c r="X211" s="4" t="e">
        <f t="shared" si="247"/>
        <v>#N/A</v>
      </c>
      <c r="Y211" s="4" t="e">
        <f t="shared" si="248"/>
        <v>#N/A</v>
      </c>
      <c r="Z211" s="4" t="e">
        <f t="shared" si="249"/>
        <v>#N/A</v>
      </c>
      <c r="AA211" s="4" t="e">
        <f t="shared" si="250"/>
        <v>#N/A</v>
      </c>
      <c r="AB211" s="4" t="e">
        <f t="shared" si="251"/>
        <v>#N/A</v>
      </c>
      <c r="AC211" s="4" t="e">
        <f t="shared" si="252"/>
        <v>#N/A</v>
      </c>
      <c r="AD211" s="4" t="e">
        <f t="shared" si="253"/>
        <v>#N/A</v>
      </c>
      <c r="AE211" s="4" t="e">
        <f t="shared" si="254"/>
        <v>#N/A</v>
      </c>
      <c r="AF211" s="4" t="e">
        <f t="shared" si="255"/>
        <v>#N/A</v>
      </c>
      <c r="AG211" s="4" t="e">
        <f t="shared" si="256"/>
        <v>#N/A</v>
      </c>
      <c r="AH211" s="4" t="e">
        <f t="shared" si="257"/>
        <v>#N/A</v>
      </c>
      <c r="AJ211" s="4">
        <f t="shared" si="258"/>
        <v>0</v>
      </c>
      <c r="AK211" s="4">
        <f t="shared" si="259"/>
        <v>0</v>
      </c>
      <c r="AL211" s="4">
        <f t="shared" si="260"/>
        <v>0</v>
      </c>
      <c r="AM211" s="4">
        <f t="shared" si="261"/>
        <v>0</v>
      </c>
      <c r="AN211" s="4">
        <f t="shared" si="262"/>
        <v>0</v>
      </c>
      <c r="AO211" s="4">
        <f t="shared" si="263"/>
        <v>0</v>
      </c>
      <c r="AP211" s="4">
        <f t="shared" si="264"/>
        <v>0</v>
      </c>
      <c r="AQ211" s="4">
        <f t="shared" si="265"/>
        <v>0</v>
      </c>
      <c r="AR211" s="4">
        <f t="shared" si="266"/>
        <v>0</v>
      </c>
      <c r="AS211" s="4">
        <f t="shared" si="267"/>
        <v>0</v>
      </c>
      <c r="AT211" s="4">
        <f t="shared" si="268"/>
        <v>0</v>
      </c>
      <c r="AU211" s="4">
        <f t="shared" si="269"/>
        <v>0</v>
      </c>
      <c r="AV211" s="4">
        <f t="shared" si="270"/>
        <v>0</v>
      </c>
      <c r="AW211" s="4">
        <f t="shared" si="271"/>
        <v>0</v>
      </c>
      <c r="AX211" s="4">
        <f t="shared" si="272"/>
        <v>0</v>
      </c>
      <c r="AZ211" s="2" t="e">
        <f t="shared" si="273"/>
        <v>#N/A</v>
      </c>
      <c r="BA211" s="2" t="e">
        <f t="shared" si="274"/>
        <v>#N/A</v>
      </c>
      <c r="BB211" s="2" t="e">
        <f t="shared" si="275"/>
        <v>#N/A</v>
      </c>
      <c r="BC211" s="2" t="e">
        <f t="shared" si="276"/>
        <v>#N/A</v>
      </c>
      <c r="BD211" s="2" t="e">
        <f t="shared" si="277"/>
        <v>#N/A</v>
      </c>
      <c r="BE211" s="2" t="e">
        <f t="shared" si="278"/>
        <v>#N/A</v>
      </c>
      <c r="BF211" s="2" t="e">
        <f t="shared" si="279"/>
        <v>#N/A</v>
      </c>
      <c r="BG211" s="2" t="e">
        <f t="shared" si="280"/>
        <v>#N/A</v>
      </c>
      <c r="BH211" s="2" t="e">
        <f t="shared" si="281"/>
        <v>#N/A</v>
      </c>
      <c r="BI211" s="2" t="e">
        <f t="shared" si="282"/>
        <v>#N/A</v>
      </c>
      <c r="BJ211" s="2" t="e">
        <f t="shared" si="283"/>
        <v>#N/A</v>
      </c>
      <c r="BK211" s="2" t="e">
        <f t="shared" si="284"/>
        <v>#N/A</v>
      </c>
      <c r="BL211" s="2" t="e">
        <f t="shared" si="285"/>
        <v>#N/A</v>
      </c>
      <c r="BM211" s="2" t="e">
        <f t="shared" si="286"/>
        <v>#N/A</v>
      </c>
      <c r="BN211" s="2" t="e">
        <f t="shared" si="287"/>
        <v>#N/A</v>
      </c>
      <c r="BP211" s="2" t="str">
        <f t="shared" si="288"/>
        <v/>
      </c>
      <c r="BQ211" s="2" t="str">
        <f t="shared" si="289"/>
        <v/>
      </c>
      <c r="BR211" s="2" t="str">
        <f t="shared" si="290"/>
        <v/>
      </c>
      <c r="BS211" s="2" t="str">
        <f t="shared" si="291"/>
        <v/>
      </c>
      <c r="BT211" s="2" t="str">
        <f t="shared" si="292"/>
        <v/>
      </c>
      <c r="BU211" s="2" t="str">
        <f t="shared" si="293"/>
        <v/>
      </c>
      <c r="BV211" s="2" t="str">
        <f t="shared" si="294"/>
        <v/>
      </c>
      <c r="BW211" s="2" t="str">
        <f t="shared" si="295"/>
        <v/>
      </c>
      <c r="BX211" s="2" t="str">
        <f t="shared" si="296"/>
        <v/>
      </c>
      <c r="BY211" s="2" t="str">
        <f t="shared" si="297"/>
        <v/>
      </c>
      <c r="BZ211" s="2" t="str">
        <f t="shared" si="298"/>
        <v/>
      </c>
      <c r="CA211" s="2" t="str">
        <f t="shared" si="299"/>
        <v/>
      </c>
      <c r="CB211" s="2" t="str">
        <f t="shared" si="300"/>
        <v/>
      </c>
      <c r="CC211" s="2" t="str">
        <f t="shared" si="301"/>
        <v/>
      </c>
      <c r="CD211" s="2" t="str">
        <f t="shared" si="302"/>
        <v/>
      </c>
      <c r="CF211" s="2" t="str">
        <f t="shared" si="303"/>
        <v/>
      </c>
      <c r="CG211" s="2" t="str">
        <f t="shared" si="304"/>
        <v/>
      </c>
      <c r="CH211" s="2" t="str">
        <f t="shared" si="305"/>
        <v/>
      </c>
      <c r="CI211" s="2" t="str">
        <f t="shared" si="306"/>
        <v/>
      </c>
      <c r="CJ211" s="2" t="str">
        <f t="shared" si="307"/>
        <v/>
      </c>
      <c r="CK211" s="2" t="str">
        <f t="shared" si="308"/>
        <v/>
      </c>
      <c r="CL211" s="2" t="str">
        <f t="shared" si="309"/>
        <v/>
      </c>
      <c r="CM211" s="2" t="str">
        <f t="shared" si="310"/>
        <v/>
      </c>
      <c r="CN211" s="2" t="str">
        <f t="shared" si="311"/>
        <v/>
      </c>
      <c r="CO211" s="2" t="str">
        <f t="shared" si="312"/>
        <v/>
      </c>
      <c r="CP211" s="2" t="str">
        <f t="shared" si="313"/>
        <v/>
      </c>
      <c r="CQ211" s="2" t="str">
        <f t="shared" si="314"/>
        <v/>
      </c>
      <c r="CR211" s="2" t="str">
        <f t="shared" si="315"/>
        <v/>
      </c>
      <c r="CS211" s="2" t="str">
        <f t="shared" si="316"/>
        <v/>
      </c>
      <c r="CT211" s="2" t="str">
        <f t="shared" si="317"/>
        <v/>
      </c>
      <c r="CV211" s="2">
        <f t="shared" si="318"/>
        <v>33.573730631579814</v>
      </c>
      <c r="CW211" s="2">
        <f t="shared" si="319"/>
        <v>42.069060032738548</v>
      </c>
      <c r="CX211" s="2">
        <f t="shared" si="320"/>
        <v>42.198921997471565</v>
      </c>
      <c r="CY211" s="2">
        <f t="shared" si="321"/>
        <v>45.010702669455029</v>
      </c>
      <c r="CZ211" s="2">
        <f t="shared" si="322"/>
        <v>46.402431198281342</v>
      </c>
      <c r="DA211" s="2">
        <f t="shared" si="323"/>
        <v>48.491799574591525</v>
      </c>
      <c r="DB211" s="2">
        <f t="shared" si="324"/>
        <v>52.657350673652701</v>
      </c>
      <c r="DC211" s="2">
        <f t="shared" si="325"/>
        <v>51.400789390097415</v>
      </c>
      <c r="DD211" s="2">
        <f t="shared" si="326"/>
        <v>53.07990788684527</v>
      </c>
      <c r="DE211" s="2">
        <f t="shared" si="327"/>
        <v>53.557275766218709</v>
      </c>
      <c r="DF211" s="2">
        <f t="shared" si="328"/>
        <v>52.532286302395235</v>
      </c>
      <c r="DG211" s="2">
        <f t="shared" si="329"/>
        <v>49.761957630633106</v>
      </c>
      <c r="DH211" s="2">
        <f t="shared" si="330"/>
        <v>48.591254172517111</v>
      </c>
      <c r="DI211" s="2">
        <f t="shared" si="331"/>
        <v>45.67197475100874</v>
      </c>
      <c r="DJ211" s="2">
        <f t="shared" si="332"/>
        <v>42.768775749189544</v>
      </c>
      <c r="DL211" s="2">
        <f t="shared" si="333"/>
        <v>33.285495140802617</v>
      </c>
      <c r="DM211" s="2">
        <f t="shared" si="334"/>
        <v>35.983298607304803</v>
      </c>
      <c r="DN211" s="2">
        <f t="shared" si="335"/>
        <v>39.059316929184547</v>
      </c>
      <c r="DO211" s="2">
        <f t="shared" si="336"/>
        <v>42.10098431580542</v>
      </c>
      <c r="DP211" s="2">
        <f t="shared" si="337"/>
        <v>43.991225424863387</v>
      </c>
      <c r="DQ211" s="2">
        <f t="shared" si="338"/>
        <v>46.836604453463053</v>
      </c>
      <c r="DR211" s="2">
        <f t="shared" si="339"/>
        <v>48.203234095883644</v>
      </c>
      <c r="DS211" s="2">
        <f t="shared" si="340"/>
        <v>48.297227873717951</v>
      </c>
      <c r="DT211" s="2">
        <f t="shared" si="341"/>
        <v>48.501350816143926</v>
      </c>
      <c r="DU211" s="2">
        <f t="shared" si="342"/>
        <v>48.254690158631917</v>
      </c>
      <c r="DV211" s="2">
        <f t="shared" si="343"/>
        <v>50.599936021546114</v>
      </c>
      <c r="DW211" s="2">
        <f t="shared" si="344"/>
        <v>47.166266641305413</v>
      </c>
      <c r="DX211" s="2">
        <f t="shared" si="345"/>
        <v>43.442829532883508</v>
      </c>
      <c r="DY211" s="2">
        <f t="shared" si="346"/>
        <v>43.247841639529938</v>
      </c>
      <c r="DZ211" s="2">
        <f t="shared" si="347"/>
        <v>41.23702825398955</v>
      </c>
      <c r="EB211" s="2">
        <f t="shared" si="348"/>
        <v>0.99973269566815726</v>
      </c>
      <c r="EC211" s="2">
        <f t="shared" si="349"/>
        <v>0.99966831663017952</v>
      </c>
      <c r="ED211" s="2">
        <f t="shared" si="350"/>
        <v>0.99967728510100284</v>
      </c>
      <c r="EE211" s="2">
        <f t="shared" si="351"/>
        <v>0.99966000712802683</v>
      </c>
      <c r="EF211" s="2">
        <f t="shared" si="352"/>
        <v>0.9997327469724685</v>
      </c>
      <c r="EG211" s="2">
        <f t="shared" si="353"/>
        <v>0.99971212919420738</v>
      </c>
      <c r="EH211" s="2">
        <f t="shared" si="354"/>
        <v>0.99976063607161669</v>
      </c>
      <c r="EI211" s="2">
        <f t="shared" si="355"/>
        <v>0.99980389025754302</v>
      </c>
      <c r="EJ211" s="2">
        <f t="shared" si="356"/>
        <v>0.99979068473556243</v>
      </c>
      <c r="EK211" s="2">
        <f t="shared" si="357"/>
        <v>0.99977386423134529</v>
      </c>
      <c r="EL211" s="2">
        <f t="shared" si="358"/>
        <v>0.99973449455781715</v>
      </c>
      <c r="EM211" s="2">
        <f t="shared" si="359"/>
        <v>0.99969823410107728</v>
      </c>
      <c r="EN211" s="2">
        <f t="shared" si="360"/>
        <v>0.99964415265788631</v>
      </c>
      <c r="EO211" s="2">
        <f t="shared" si="361"/>
        <v>0.99961156200471657</v>
      </c>
      <c r="EP211" s="2">
        <f t="shared" si="362"/>
        <v>0.99965376348339086</v>
      </c>
    </row>
    <row r="212" spans="1:148" x14ac:dyDescent="0.25">
      <c r="B212" s="2">
        <v>190</v>
      </c>
      <c r="C212" s="49">
        <v>34.719299999999997</v>
      </c>
      <c r="D212" s="49">
        <v>38.377000000000002</v>
      </c>
      <c r="E212" s="49">
        <v>40.320999999999998</v>
      </c>
      <c r="F212" s="49">
        <v>43.679000000000002</v>
      </c>
      <c r="G212" s="49">
        <v>45.868000000000002</v>
      </c>
      <c r="H212" s="49">
        <v>50.264000000000003</v>
      </c>
      <c r="I212" s="49">
        <v>50.244999999999997</v>
      </c>
      <c r="J212" s="49">
        <v>51.075000000000003</v>
      </c>
      <c r="K212" s="49">
        <v>50.905999999999999</v>
      </c>
      <c r="L212" s="49">
        <v>53.302</v>
      </c>
      <c r="M212" s="49">
        <v>50.774000000000001</v>
      </c>
      <c r="N212" s="49">
        <v>50.018999999999998</v>
      </c>
      <c r="O212" s="49">
        <v>48.357999999999997</v>
      </c>
      <c r="P212" s="49">
        <v>46.34</v>
      </c>
      <c r="Q212" s="49">
        <v>44.774000000000001</v>
      </c>
      <c r="T212" s="4" t="e">
        <f t="shared" si="243"/>
        <v>#N/A</v>
      </c>
      <c r="U212" s="4" t="e">
        <f t="shared" si="244"/>
        <v>#N/A</v>
      </c>
      <c r="V212" s="4" t="e">
        <f t="shared" si="245"/>
        <v>#N/A</v>
      </c>
      <c r="W212" s="4" t="e">
        <f t="shared" si="246"/>
        <v>#N/A</v>
      </c>
      <c r="X212" s="4" t="e">
        <f t="shared" si="247"/>
        <v>#N/A</v>
      </c>
      <c r="Y212" s="4" t="e">
        <f t="shared" si="248"/>
        <v>#N/A</v>
      </c>
      <c r="Z212" s="4" t="e">
        <f t="shared" si="249"/>
        <v>#N/A</v>
      </c>
      <c r="AA212" s="4" t="e">
        <f t="shared" si="250"/>
        <v>#N/A</v>
      </c>
      <c r="AB212" s="4" t="e">
        <f t="shared" si="251"/>
        <v>#N/A</v>
      </c>
      <c r="AC212" s="4" t="e">
        <f t="shared" si="252"/>
        <v>#N/A</v>
      </c>
      <c r="AD212" s="4" t="e">
        <f t="shared" si="253"/>
        <v>#N/A</v>
      </c>
      <c r="AE212" s="4" t="e">
        <f t="shared" si="254"/>
        <v>#N/A</v>
      </c>
      <c r="AF212" s="4" t="e">
        <f t="shared" si="255"/>
        <v>#N/A</v>
      </c>
      <c r="AG212" s="4" t="e">
        <f t="shared" si="256"/>
        <v>#N/A</v>
      </c>
      <c r="AH212" s="4" t="e">
        <f t="shared" si="257"/>
        <v>#N/A</v>
      </c>
      <c r="AJ212" s="4">
        <f t="shared" si="258"/>
        <v>0</v>
      </c>
      <c r="AK212" s="4">
        <f t="shared" si="259"/>
        <v>0</v>
      </c>
      <c r="AL212" s="4">
        <f t="shared" si="260"/>
        <v>0</v>
      </c>
      <c r="AM212" s="4">
        <f t="shared" si="261"/>
        <v>0</v>
      </c>
      <c r="AN212" s="4">
        <f t="shared" si="262"/>
        <v>0</v>
      </c>
      <c r="AO212" s="4">
        <f t="shared" si="263"/>
        <v>0</v>
      </c>
      <c r="AP212" s="4">
        <f t="shared" si="264"/>
        <v>0</v>
      </c>
      <c r="AQ212" s="4">
        <f t="shared" si="265"/>
        <v>0</v>
      </c>
      <c r="AR212" s="4">
        <f t="shared" si="266"/>
        <v>0</v>
      </c>
      <c r="AS212" s="4">
        <f t="shared" si="267"/>
        <v>0</v>
      </c>
      <c r="AT212" s="4">
        <f t="shared" si="268"/>
        <v>0</v>
      </c>
      <c r="AU212" s="4">
        <f t="shared" si="269"/>
        <v>0</v>
      </c>
      <c r="AV212" s="4">
        <f t="shared" si="270"/>
        <v>0</v>
      </c>
      <c r="AW212" s="4">
        <f t="shared" si="271"/>
        <v>0</v>
      </c>
      <c r="AX212" s="4">
        <f t="shared" si="272"/>
        <v>0</v>
      </c>
      <c r="AZ212" s="2" t="e">
        <f t="shared" si="273"/>
        <v>#N/A</v>
      </c>
      <c r="BA212" s="2" t="e">
        <f t="shared" si="274"/>
        <v>#N/A</v>
      </c>
      <c r="BB212" s="2" t="e">
        <f t="shared" si="275"/>
        <v>#N/A</v>
      </c>
      <c r="BC212" s="2" t="e">
        <f t="shared" si="276"/>
        <v>#N/A</v>
      </c>
      <c r="BD212" s="2" t="e">
        <f t="shared" si="277"/>
        <v>#N/A</v>
      </c>
      <c r="BE212" s="2" t="e">
        <f t="shared" si="278"/>
        <v>#N/A</v>
      </c>
      <c r="BF212" s="2" t="e">
        <f t="shared" si="279"/>
        <v>#N/A</v>
      </c>
      <c r="BG212" s="2" t="e">
        <f t="shared" si="280"/>
        <v>#N/A</v>
      </c>
      <c r="BH212" s="2" t="e">
        <f t="shared" si="281"/>
        <v>#N/A</v>
      </c>
      <c r="BI212" s="2" t="e">
        <f t="shared" si="282"/>
        <v>#N/A</v>
      </c>
      <c r="BJ212" s="2" t="e">
        <f t="shared" si="283"/>
        <v>#N/A</v>
      </c>
      <c r="BK212" s="2" t="e">
        <f t="shared" si="284"/>
        <v>#N/A</v>
      </c>
      <c r="BL212" s="2" t="e">
        <f t="shared" si="285"/>
        <v>#N/A</v>
      </c>
      <c r="BM212" s="2" t="e">
        <f t="shared" si="286"/>
        <v>#N/A</v>
      </c>
      <c r="BN212" s="2" t="e">
        <f t="shared" si="287"/>
        <v>#N/A</v>
      </c>
      <c r="BP212" s="2" t="str">
        <f t="shared" si="288"/>
        <v/>
      </c>
      <c r="BQ212" s="2" t="str">
        <f t="shared" si="289"/>
        <v/>
      </c>
      <c r="BR212" s="2" t="str">
        <f t="shared" si="290"/>
        <v/>
      </c>
      <c r="BS212" s="2" t="str">
        <f t="shared" si="291"/>
        <v/>
      </c>
      <c r="BT212" s="2" t="str">
        <f t="shared" si="292"/>
        <v/>
      </c>
      <c r="BU212" s="2" t="str">
        <f t="shared" si="293"/>
        <v/>
      </c>
      <c r="BV212" s="2" t="str">
        <f t="shared" si="294"/>
        <v/>
      </c>
      <c r="BW212" s="2" t="str">
        <f t="shared" si="295"/>
        <v/>
      </c>
      <c r="BX212" s="2" t="str">
        <f t="shared" si="296"/>
        <v/>
      </c>
      <c r="BY212" s="2" t="str">
        <f t="shared" si="297"/>
        <v/>
      </c>
      <c r="BZ212" s="2" t="str">
        <f t="shared" si="298"/>
        <v/>
      </c>
      <c r="CA212" s="2" t="str">
        <f t="shared" si="299"/>
        <v/>
      </c>
      <c r="CB212" s="2" t="str">
        <f t="shared" si="300"/>
        <v/>
      </c>
      <c r="CC212" s="2" t="str">
        <f t="shared" si="301"/>
        <v/>
      </c>
      <c r="CD212" s="2" t="str">
        <f t="shared" si="302"/>
        <v/>
      </c>
      <c r="CF212" s="2" t="str">
        <f t="shared" si="303"/>
        <v/>
      </c>
      <c r="CG212" s="2" t="str">
        <f t="shared" si="304"/>
        <v/>
      </c>
      <c r="CH212" s="2" t="str">
        <f t="shared" si="305"/>
        <v/>
      </c>
      <c r="CI212" s="2" t="str">
        <f t="shared" si="306"/>
        <v/>
      </c>
      <c r="CJ212" s="2" t="str">
        <f t="shared" si="307"/>
        <v/>
      </c>
      <c r="CK212" s="2" t="str">
        <f t="shared" si="308"/>
        <v/>
      </c>
      <c r="CL212" s="2" t="str">
        <f t="shared" si="309"/>
        <v/>
      </c>
      <c r="CM212" s="2" t="str">
        <f t="shared" si="310"/>
        <v/>
      </c>
      <c r="CN212" s="2" t="str">
        <f t="shared" si="311"/>
        <v/>
      </c>
      <c r="CO212" s="2" t="str">
        <f t="shared" si="312"/>
        <v/>
      </c>
      <c r="CP212" s="2" t="str">
        <f t="shared" si="313"/>
        <v/>
      </c>
      <c r="CQ212" s="2" t="str">
        <f t="shared" si="314"/>
        <v/>
      </c>
      <c r="CR212" s="2" t="str">
        <f t="shared" si="315"/>
        <v/>
      </c>
      <c r="CS212" s="2" t="str">
        <f t="shared" si="316"/>
        <v/>
      </c>
      <c r="CT212" s="2" t="str">
        <f t="shared" si="317"/>
        <v/>
      </c>
      <c r="CV212" s="2">
        <f t="shared" si="318"/>
        <v>33.525673234720045</v>
      </c>
      <c r="CW212" s="2">
        <f t="shared" si="319"/>
        <v>42.037527568212852</v>
      </c>
      <c r="CX212" s="2">
        <f t="shared" si="320"/>
        <v>42.138143531394867</v>
      </c>
      <c r="CY212" s="2">
        <f t="shared" si="321"/>
        <v>44.944568750768845</v>
      </c>
      <c r="CZ212" s="2">
        <f t="shared" si="322"/>
        <v>46.322029419955435</v>
      </c>
      <c r="DA212" s="2">
        <f t="shared" si="323"/>
        <v>48.404280213671093</v>
      </c>
      <c r="DB212" s="2">
        <f t="shared" si="324"/>
        <v>52.587103667664678</v>
      </c>
      <c r="DC212" s="2">
        <f t="shared" si="325"/>
        <v>51.308962097958087</v>
      </c>
      <c r="DD212" s="2">
        <f t="shared" si="326"/>
        <v>52.992271391443431</v>
      </c>
      <c r="DE212" s="2">
        <f t="shared" si="327"/>
        <v>53.457537706661512</v>
      </c>
      <c r="DF212" s="2">
        <f t="shared" si="328"/>
        <v>52.423558008982063</v>
      </c>
      <c r="DG212" s="2">
        <f t="shared" si="329"/>
        <v>49.631355560547405</v>
      </c>
      <c r="DH212" s="2">
        <f t="shared" si="330"/>
        <v>48.477451037158197</v>
      </c>
      <c r="DI212" s="2">
        <f t="shared" si="331"/>
        <v>45.555087083099245</v>
      </c>
      <c r="DJ212" s="2">
        <f t="shared" si="332"/>
        <v>42.660971301494442</v>
      </c>
      <c r="DL212" s="2">
        <f t="shared" si="333"/>
        <v>33.247028254176712</v>
      </c>
      <c r="DM212" s="2">
        <f t="shared" si="334"/>
        <v>35.919325713787437</v>
      </c>
      <c r="DN212" s="2">
        <f t="shared" si="335"/>
        <v>38.982596684526776</v>
      </c>
      <c r="DO212" s="2">
        <f t="shared" si="336"/>
        <v>42.01489345450068</v>
      </c>
      <c r="DP212" s="2">
        <f t="shared" si="337"/>
        <v>43.884672250751834</v>
      </c>
      <c r="DQ212" s="2">
        <f t="shared" si="338"/>
        <v>46.734521289004746</v>
      </c>
      <c r="DR212" s="2">
        <f t="shared" si="339"/>
        <v>48.088539927981358</v>
      </c>
      <c r="DS212" s="2">
        <f t="shared" si="340"/>
        <v>48.169046115690087</v>
      </c>
      <c r="DT212" s="2">
        <f t="shared" si="341"/>
        <v>48.36812619088002</v>
      </c>
      <c r="DU212" s="2">
        <f t="shared" si="342"/>
        <v>48.109243159061194</v>
      </c>
      <c r="DV212" s="2">
        <f t="shared" si="343"/>
        <v>50.49358476815204</v>
      </c>
      <c r="DW212" s="2">
        <f t="shared" si="344"/>
        <v>47.030006556156323</v>
      </c>
      <c r="DX212" s="2">
        <f t="shared" si="345"/>
        <v>43.299363395210122</v>
      </c>
      <c r="DY212" s="2">
        <f t="shared" si="346"/>
        <v>43.138016717192315</v>
      </c>
      <c r="DZ212" s="2">
        <f t="shared" si="347"/>
        <v>41.150958382259191</v>
      </c>
      <c r="EB212" s="2">
        <f t="shared" si="348"/>
        <v>0.99975620981803592</v>
      </c>
      <c r="EC212" s="2">
        <f t="shared" si="349"/>
        <v>0.99969749234294236</v>
      </c>
      <c r="ED212" s="2">
        <f t="shared" si="350"/>
        <v>0.99970567215653228</v>
      </c>
      <c r="EE212" s="2">
        <f t="shared" si="351"/>
        <v>0.99968991353900705</v>
      </c>
      <c r="EF212" s="2">
        <f t="shared" si="352"/>
        <v>0.99975625661032475</v>
      </c>
      <c r="EG212" s="2">
        <f t="shared" si="353"/>
        <v>0.9997374520545721</v>
      </c>
      <c r="EH212" s="2">
        <f t="shared" si="354"/>
        <v>0.99978169290490382</v>
      </c>
      <c r="EI212" s="2">
        <f t="shared" si="355"/>
        <v>0.99982114270289824</v>
      </c>
      <c r="EJ212" s="2">
        <f t="shared" si="356"/>
        <v>0.99980909869407031</v>
      </c>
      <c r="EK212" s="2">
        <f t="shared" si="357"/>
        <v>0.99979375762411393</v>
      </c>
      <c r="EL212" s="2">
        <f t="shared" si="358"/>
        <v>0.99975785050182131</v>
      </c>
      <c r="EM212" s="2">
        <f t="shared" si="359"/>
        <v>0.99972477892152911</v>
      </c>
      <c r="EN212" s="2">
        <f t="shared" si="360"/>
        <v>0.99967545320504603</v>
      </c>
      <c r="EO212" s="2">
        <f t="shared" si="361"/>
        <v>0.99964572822946518</v>
      </c>
      <c r="EP212" s="2">
        <f t="shared" si="362"/>
        <v>0.99968421892358206</v>
      </c>
    </row>
    <row r="213" spans="1:148" x14ac:dyDescent="0.25">
      <c r="B213" s="2">
        <v>191</v>
      </c>
      <c r="C213" s="49">
        <v>34.982500000000002</v>
      </c>
      <c r="D213" s="49">
        <v>37.792000000000002</v>
      </c>
      <c r="E213" s="49">
        <v>41.509</v>
      </c>
      <c r="F213" s="49">
        <v>43.848999999999997</v>
      </c>
      <c r="G213" s="49">
        <v>47.320999999999998</v>
      </c>
      <c r="H213" s="49">
        <v>48.34</v>
      </c>
      <c r="I213" s="49">
        <v>51.189</v>
      </c>
      <c r="J213" s="49">
        <v>50.887</v>
      </c>
      <c r="K213" s="49">
        <v>52.414999999999999</v>
      </c>
      <c r="L213" s="49">
        <v>53.113</v>
      </c>
      <c r="M213" s="49">
        <v>52.453000000000003</v>
      </c>
      <c r="N213" s="49">
        <v>51.094000000000001</v>
      </c>
      <c r="O213" s="49">
        <v>47.094000000000001</v>
      </c>
      <c r="P213" s="49">
        <v>46.433999999999997</v>
      </c>
      <c r="Q213" s="49">
        <v>44.453000000000003</v>
      </c>
      <c r="T213" s="4" t="e">
        <f t="shared" si="243"/>
        <v>#N/A</v>
      </c>
      <c r="U213" s="4" t="e">
        <f t="shared" si="244"/>
        <v>#N/A</v>
      </c>
      <c r="V213" s="4" t="e">
        <f t="shared" si="245"/>
        <v>#N/A</v>
      </c>
      <c r="W213" s="4" t="e">
        <f t="shared" si="246"/>
        <v>#N/A</v>
      </c>
      <c r="X213" s="4" t="e">
        <f t="shared" si="247"/>
        <v>#N/A</v>
      </c>
      <c r="Y213" s="4" t="e">
        <f t="shared" si="248"/>
        <v>#N/A</v>
      </c>
      <c r="Z213" s="4" t="e">
        <f t="shared" si="249"/>
        <v>#N/A</v>
      </c>
      <c r="AA213" s="4" t="e">
        <f t="shared" si="250"/>
        <v>#N/A</v>
      </c>
      <c r="AB213" s="4" t="e">
        <f t="shared" si="251"/>
        <v>#N/A</v>
      </c>
      <c r="AC213" s="4" t="e">
        <f t="shared" si="252"/>
        <v>#N/A</v>
      </c>
      <c r="AD213" s="4" t="e">
        <f t="shared" si="253"/>
        <v>#N/A</v>
      </c>
      <c r="AE213" s="4" t="e">
        <f t="shared" si="254"/>
        <v>#N/A</v>
      </c>
      <c r="AF213" s="4" t="e">
        <f t="shared" si="255"/>
        <v>#N/A</v>
      </c>
      <c r="AG213" s="4" t="e">
        <f t="shared" si="256"/>
        <v>#N/A</v>
      </c>
      <c r="AH213" s="4" t="e">
        <f t="shared" si="257"/>
        <v>#N/A</v>
      </c>
      <c r="AJ213" s="4">
        <f t="shared" si="258"/>
        <v>0</v>
      </c>
      <c r="AK213" s="4">
        <f t="shared" si="259"/>
        <v>0</v>
      </c>
      <c r="AL213" s="4">
        <f t="shared" si="260"/>
        <v>0</v>
      </c>
      <c r="AM213" s="4">
        <f t="shared" si="261"/>
        <v>0</v>
      </c>
      <c r="AN213" s="4">
        <f t="shared" si="262"/>
        <v>0</v>
      </c>
      <c r="AO213" s="4">
        <f t="shared" si="263"/>
        <v>0</v>
      </c>
      <c r="AP213" s="4">
        <f t="shared" si="264"/>
        <v>0</v>
      </c>
      <c r="AQ213" s="4">
        <f t="shared" si="265"/>
        <v>0</v>
      </c>
      <c r="AR213" s="4">
        <f t="shared" si="266"/>
        <v>0</v>
      </c>
      <c r="AS213" s="4">
        <f t="shared" si="267"/>
        <v>0</v>
      </c>
      <c r="AT213" s="4">
        <f t="shared" si="268"/>
        <v>0</v>
      </c>
      <c r="AU213" s="4">
        <f t="shared" si="269"/>
        <v>0</v>
      </c>
      <c r="AV213" s="4">
        <f t="shared" si="270"/>
        <v>0</v>
      </c>
      <c r="AW213" s="4">
        <f t="shared" si="271"/>
        <v>0</v>
      </c>
      <c r="AX213" s="4">
        <f t="shared" si="272"/>
        <v>0</v>
      </c>
      <c r="AZ213" s="2" t="e">
        <f t="shared" si="273"/>
        <v>#N/A</v>
      </c>
      <c r="BA213" s="2" t="e">
        <f t="shared" si="274"/>
        <v>#N/A</v>
      </c>
      <c r="BB213" s="2" t="e">
        <f t="shared" si="275"/>
        <v>#N/A</v>
      </c>
      <c r="BC213" s="2" t="e">
        <f t="shared" si="276"/>
        <v>#N/A</v>
      </c>
      <c r="BD213" s="2" t="e">
        <f t="shared" si="277"/>
        <v>#N/A</v>
      </c>
      <c r="BE213" s="2" t="e">
        <f t="shared" si="278"/>
        <v>#N/A</v>
      </c>
      <c r="BF213" s="2" t="e">
        <f t="shared" si="279"/>
        <v>#N/A</v>
      </c>
      <c r="BG213" s="2" t="e">
        <f t="shared" si="280"/>
        <v>#N/A</v>
      </c>
      <c r="BH213" s="2" t="e">
        <f t="shared" si="281"/>
        <v>#N/A</v>
      </c>
      <c r="BI213" s="2" t="e">
        <f t="shared" si="282"/>
        <v>#N/A</v>
      </c>
      <c r="BJ213" s="2" t="e">
        <f t="shared" si="283"/>
        <v>#N/A</v>
      </c>
      <c r="BK213" s="2" t="e">
        <f t="shared" si="284"/>
        <v>#N/A</v>
      </c>
      <c r="BL213" s="2" t="e">
        <f t="shared" si="285"/>
        <v>#N/A</v>
      </c>
      <c r="BM213" s="2" t="e">
        <f t="shared" si="286"/>
        <v>#N/A</v>
      </c>
      <c r="BN213" s="2" t="e">
        <f t="shared" si="287"/>
        <v>#N/A</v>
      </c>
      <c r="BP213" s="2" t="str">
        <f t="shared" si="288"/>
        <v/>
      </c>
      <c r="BQ213" s="2" t="str">
        <f t="shared" si="289"/>
        <v/>
      </c>
      <c r="BR213" s="2" t="str">
        <f t="shared" si="290"/>
        <v/>
      </c>
      <c r="BS213" s="2" t="str">
        <f t="shared" si="291"/>
        <v/>
      </c>
      <c r="BT213" s="2" t="str">
        <f t="shared" si="292"/>
        <v/>
      </c>
      <c r="BU213" s="2" t="str">
        <f t="shared" si="293"/>
        <v/>
      </c>
      <c r="BV213" s="2" t="str">
        <f t="shared" si="294"/>
        <v/>
      </c>
      <c r="BW213" s="2" t="str">
        <f t="shared" si="295"/>
        <v/>
      </c>
      <c r="BX213" s="2" t="str">
        <f t="shared" si="296"/>
        <v/>
      </c>
      <c r="BY213" s="2" t="str">
        <f t="shared" si="297"/>
        <v/>
      </c>
      <c r="BZ213" s="2" t="str">
        <f t="shared" si="298"/>
        <v/>
      </c>
      <c r="CA213" s="2" t="str">
        <f t="shared" si="299"/>
        <v/>
      </c>
      <c r="CB213" s="2" t="str">
        <f t="shared" si="300"/>
        <v/>
      </c>
      <c r="CC213" s="2" t="str">
        <f t="shared" si="301"/>
        <v/>
      </c>
      <c r="CD213" s="2" t="str">
        <f t="shared" si="302"/>
        <v/>
      </c>
      <c r="CF213" s="2" t="str">
        <f t="shared" si="303"/>
        <v/>
      </c>
      <c r="CG213" s="2" t="str">
        <f t="shared" si="304"/>
        <v/>
      </c>
      <c r="CH213" s="2" t="str">
        <f t="shared" si="305"/>
        <v/>
      </c>
      <c r="CI213" s="2" t="str">
        <f t="shared" si="306"/>
        <v/>
      </c>
      <c r="CJ213" s="2" t="str">
        <f t="shared" si="307"/>
        <v/>
      </c>
      <c r="CK213" s="2" t="str">
        <f t="shared" si="308"/>
        <v/>
      </c>
      <c r="CL213" s="2" t="str">
        <f t="shared" si="309"/>
        <v/>
      </c>
      <c r="CM213" s="2" t="str">
        <f t="shared" si="310"/>
        <v/>
      </c>
      <c r="CN213" s="2" t="str">
        <f t="shared" si="311"/>
        <v/>
      </c>
      <c r="CO213" s="2" t="str">
        <f t="shared" si="312"/>
        <v/>
      </c>
      <c r="CP213" s="2" t="str">
        <f t="shared" si="313"/>
        <v/>
      </c>
      <c r="CQ213" s="2" t="str">
        <f t="shared" si="314"/>
        <v/>
      </c>
      <c r="CR213" s="2" t="str">
        <f t="shared" si="315"/>
        <v/>
      </c>
      <c r="CS213" s="2" t="str">
        <f t="shared" si="316"/>
        <v/>
      </c>
      <c r="CT213" s="2" t="str">
        <f t="shared" si="317"/>
        <v/>
      </c>
      <c r="CV213" s="2">
        <f t="shared" si="318"/>
        <v>33.477615837860284</v>
      </c>
      <c r="CW213" s="2">
        <f t="shared" si="319"/>
        <v>42.005995103687155</v>
      </c>
      <c r="CX213" s="2">
        <f t="shared" si="320"/>
        <v>42.077365065318176</v>
      </c>
      <c r="CY213" s="2">
        <f t="shared" si="321"/>
        <v>44.878434832082661</v>
      </c>
      <c r="CZ213" s="2">
        <f t="shared" si="322"/>
        <v>46.241627641629528</v>
      </c>
      <c r="DA213" s="2">
        <f t="shared" si="323"/>
        <v>48.316760852750662</v>
      </c>
      <c r="DB213" s="2">
        <f t="shared" si="324"/>
        <v>52.516856661676655</v>
      </c>
      <c r="DC213" s="2">
        <f t="shared" si="325"/>
        <v>51.217134805818759</v>
      </c>
      <c r="DD213" s="2">
        <f t="shared" si="326"/>
        <v>52.904634896041586</v>
      </c>
      <c r="DE213" s="2">
        <f t="shared" si="327"/>
        <v>53.357799647104329</v>
      </c>
      <c r="DF213" s="2">
        <f t="shared" si="328"/>
        <v>52.314829715568891</v>
      </c>
      <c r="DG213" s="2">
        <f t="shared" si="329"/>
        <v>49.500753490461697</v>
      </c>
      <c r="DH213" s="2">
        <f t="shared" si="330"/>
        <v>48.363647901799283</v>
      </c>
      <c r="DI213" s="2">
        <f t="shared" si="331"/>
        <v>45.43819941518975</v>
      </c>
      <c r="DJ213" s="2">
        <f t="shared" si="332"/>
        <v>42.55316685379934</v>
      </c>
      <c r="DL213" s="2">
        <f t="shared" si="333"/>
        <v>33.208561367550807</v>
      </c>
      <c r="DM213" s="2">
        <f t="shared" si="334"/>
        <v>35.85535282027007</v>
      </c>
      <c r="DN213" s="2">
        <f t="shared" si="335"/>
        <v>38.905876439869012</v>
      </c>
      <c r="DO213" s="2">
        <f t="shared" si="336"/>
        <v>41.92880259319594</v>
      </c>
      <c r="DP213" s="2">
        <f t="shared" si="337"/>
        <v>43.778119076640273</v>
      </c>
      <c r="DQ213" s="2">
        <f t="shared" si="338"/>
        <v>46.632438124546454</v>
      </c>
      <c r="DR213" s="2">
        <f t="shared" si="339"/>
        <v>47.97384576007908</v>
      </c>
      <c r="DS213" s="2">
        <f t="shared" si="340"/>
        <v>48.040864357662223</v>
      </c>
      <c r="DT213" s="2">
        <f t="shared" si="341"/>
        <v>48.234901565616113</v>
      </c>
      <c r="DU213" s="2">
        <f t="shared" si="342"/>
        <v>47.963796159490471</v>
      </c>
      <c r="DV213" s="2">
        <f t="shared" si="343"/>
        <v>50.387233514757966</v>
      </c>
      <c r="DW213" s="2">
        <f t="shared" si="344"/>
        <v>46.893746471007226</v>
      </c>
      <c r="DX213" s="2">
        <f t="shared" si="345"/>
        <v>43.155897257536722</v>
      </c>
      <c r="DY213" s="2">
        <f t="shared" si="346"/>
        <v>43.028191794854706</v>
      </c>
      <c r="DZ213" s="2">
        <f t="shared" si="347"/>
        <v>41.064888510528846</v>
      </c>
      <c r="EB213" s="2">
        <f t="shared" si="348"/>
        <v>0.99977765594204149</v>
      </c>
      <c r="EC213" s="2">
        <f t="shared" si="349"/>
        <v>0.99972410239409981</v>
      </c>
      <c r="ED213" s="2">
        <f t="shared" si="350"/>
        <v>0.99973156286453957</v>
      </c>
      <c r="EE213" s="2">
        <f t="shared" si="351"/>
        <v>0.99971719007018078</v>
      </c>
      <c r="EF213" s="2">
        <f t="shared" si="352"/>
        <v>0.99977769861894683</v>
      </c>
      <c r="EG213" s="2">
        <f t="shared" si="353"/>
        <v>0.99976054789624669</v>
      </c>
      <c r="EH213" s="2">
        <f t="shared" si="354"/>
        <v>0.99980089773847669</v>
      </c>
      <c r="EI213" s="2">
        <f t="shared" si="355"/>
        <v>0.99983687763920659</v>
      </c>
      <c r="EJ213" s="2">
        <f t="shared" si="356"/>
        <v>0.99982589301522717</v>
      </c>
      <c r="EK213" s="2">
        <f t="shared" si="357"/>
        <v>0.99981190130421271</v>
      </c>
      <c r="EL213" s="2">
        <f t="shared" si="358"/>
        <v>0.99977915232741865</v>
      </c>
      <c r="EM213" s="2">
        <f t="shared" si="359"/>
        <v>0.99974898931462219</v>
      </c>
      <c r="EN213" s="2">
        <f t="shared" si="360"/>
        <v>0.99970400135240878</v>
      </c>
      <c r="EO213" s="2">
        <f t="shared" si="361"/>
        <v>0.99967689023319228</v>
      </c>
      <c r="EP213" s="2">
        <f t="shared" si="362"/>
        <v>0.99971199623316886</v>
      </c>
    </row>
    <row r="214" spans="1:148" x14ac:dyDescent="0.25">
      <c r="B214" s="2">
        <v>192</v>
      </c>
      <c r="C214" s="49">
        <v>34</v>
      </c>
      <c r="D214" s="49">
        <v>37.396000000000001</v>
      </c>
      <c r="E214" s="49">
        <v>40.659999999999997</v>
      </c>
      <c r="F214" s="49">
        <v>44.302</v>
      </c>
      <c r="G214" s="49">
        <v>47.018999999999998</v>
      </c>
      <c r="H214" s="49">
        <v>49.735999999999997</v>
      </c>
      <c r="I214" s="49">
        <v>50.094000000000001</v>
      </c>
      <c r="J214" s="49">
        <v>51.642000000000003</v>
      </c>
      <c r="K214" s="49">
        <v>52.320999999999998</v>
      </c>
      <c r="L214" s="49">
        <v>51.377000000000002</v>
      </c>
      <c r="M214" s="49">
        <v>53.151000000000003</v>
      </c>
      <c r="N214" s="49">
        <v>50.66</v>
      </c>
      <c r="O214" s="49">
        <v>46.942999999999998</v>
      </c>
      <c r="P214" s="49">
        <v>46.811</v>
      </c>
      <c r="Q214" s="49">
        <v>43.83</v>
      </c>
      <c r="T214" s="4" t="e">
        <f t="shared" ref="T214:T222" si="363">AZ214+(C$3*_xlfn.NORM.DIST($B214,C$7,C$11,FALSE))+(C$4*_xlfn.NORM.DIST($B214,C$8,C$12,FALSE))+(C$5*_xlfn.NORM.DIST($B214,C$9,C$13,FALSE))+(C$6*_xlfn.NORM.DIST($B214,C$10,C$14,FALSE))</f>
        <v>#N/A</v>
      </c>
      <c r="U214" s="4" t="e">
        <f t="shared" ref="U214:U222" si="364">BA214+(D$3*_xlfn.NORM.DIST($B214,D$7,D$11,FALSE))+(D$4*_xlfn.NORM.DIST($B214,D$8,D$12,FALSE))+(D$5*_xlfn.NORM.DIST($B214,D$9,D$13,FALSE))+(D$6*_xlfn.NORM.DIST($B214,D$10,D$14,FALSE))</f>
        <v>#N/A</v>
      </c>
      <c r="V214" s="4" t="e">
        <f t="shared" ref="V214:V222" si="365">BB214+(E$3*_xlfn.NORM.DIST($B214,E$7,E$11,FALSE))+(E$4*_xlfn.NORM.DIST($B214,E$8,E$12,FALSE))+(E$5*_xlfn.NORM.DIST($B214,E$9,E$13,FALSE))+(E$6*_xlfn.NORM.DIST($B214,E$10,E$14,FALSE))</f>
        <v>#N/A</v>
      </c>
      <c r="W214" s="4" t="e">
        <f t="shared" ref="W214:W222" si="366">BC214+(F$3*_xlfn.NORM.DIST($B214,F$7,F$11,FALSE))+(F$4*_xlfn.NORM.DIST($B214,F$8,F$12,FALSE))+(F$5*_xlfn.NORM.DIST($B214,F$9,F$13,FALSE))+(F$6*_xlfn.NORM.DIST($B214,F$10,F$14,FALSE))</f>
        <v>#N/A</v>
      </c>
      <c r="X214" s="4" t="e">
        <f t="shared" ref="X214:X222" si="367">BD214+(G$3*_xlfn.NORM.DIST($B214,G$7,G$11,FALSE))+(G$4*_xlfn.NORM.DIST($B214,G$8,G$12,FALSE))+(G$5*_xlfn.NORM.DIST($B214,G$9,G$13,FALSE))+(G$6*_xlfn.NORM.DIST($B214,G$10,G$14,FALSE))</f>
        <v>#N/A</v>
      </c>
      <c r="Y214" s="4" t="e">
        <f t="shared" ref="Y214:Y222" si="368">BE214+(H$3*_xlfn.NORM.DIST($B214,H$7,H$11,FALSE))+(H$4*_xlfn.NORM.DIST($B214,H$8,H$12,FALSE))+(H$5*_xlfn.NORM.DIST($B214,H$9,H$13,FALSE))+(H$6*_xlfn.NORM.DIST($B214,H$10,H$14,FALSE))</f>
        <v>#N/A</v>
      </c>
      <c r="Z214" s="4" t="e">
        <f t="shared" ref="Z214:Z222" si="369">BF214+(I$3*_xlfn.NORM.DIST($B214,I$7,I$11,FALSE))+(I$4*_xlfn.NORM.DIST($B214,I$8,I$12,FALSE))+(I$5*_xlfn.NORM.DIST($B214,I$9,I$13,FALSE))+(I$6*_xlfn.NORM.DIST($B214,I$10,I$14,FALSE))</f>
        <v>#N/A</v>
      </c>
      <c r="AA214" s="4" t="e">
        <f t="shared" ref="AA214:AA222" si="370">BG214+(J$3*_xlfn.NORM.DIST($B214,J$7,J$11,FALSE))+(J$4*_xlfn.NORM.DIST($B214,J$8,J$12,FALSE))+(J$5*_xlfn.NORM.DIST($B214,J$9,J$13,FALSE))+(J$6*_xlfn.NORM.DIST($B214,J$10,J$14,FALSE))</f>
        <v>#N/A</v>
      </c>
      <c r="AB214" s="4" t="e">
        <f t="shared" ref="AB214:AB222" si="371">BH214+(K$3*_xlfn.NORM.DIST($B214,K$7,K$11,FALSE))+(K$4*_xlfn.NORM.DIST($B214,K$8,K$12,FALSE))+(K$5*_xlfn.NORM.DIST($B214,K$9,K$13,FALSE))+(K$6*_xlfn.NORM.DIST($B214,K$10,K$14,FALSE))</f>
        <v>#N/A</v>
      </c>
      <c r="AC214" s="4" t="e">
        <f t="shared" ref="AC214:AC222" si="372">BI214+(L$3*_xlfn.NORM.DIST($B214,L$7,L$11,FALSE))+(L$4*_xlfn.NORM.DIST($B214,L$8,L$12,FALSE))+(L$5*_xlfn.NORM.DIST($B214,L$9,L$13,FALSE))+(L$6*_xlfn.NORM.DIST($B214,L$10,L$14,FALSE))</f>
        <v>#N/A</v>
      </c>
      <c r="AD214" s="4" t="e">
        <f t="shared" ref="AD214:AD222" si="373">BJ214+(M$3*_xlfn.NORM.DIST($B214,M$7,M$11,FALSE))+(M$4*_xlfn.NORM.DIST($B214,M$8,M$12,FALSE))+(M$5*_xlfn.NORM.DIST($B214,M$9,M$13,FALSE))+(M$6*_xlfn.NORM.DIST($B214,M$10,M$14,FALSE))</f>
        <v>#N/A</v>
      </c>
      <c r="AE214" s="4" t="e">
        <f t="shared" ref="AE214:AE222" si="374">BK214+(N$3*_xlfn.NORM.DIST($B214,N$7,N$11,FALSE))+(N$4*_xlfn.NORM.DIST($B214,N$8,N$12,FALSE))+(N$5*_xlfn.NORM.DIST($B214,N$9,N$13,FALSE))+(N$6*_xlfn.NORM.DIST($B214,N$10,N$14,FALSE))</f>
        <v>#N/A</v>
      </c>
      <c r="AF214" s="4" t="e">
        <f t="shared" ref="AF214:AF222" si="375">BL214+(O$3*_xlfn.NORM.DIST($B214,O$7,O$11,FALSE))+(O$4*_xlfn.NORM.DIST($B214,O$8,O$12,FALSE))+(O$5*_xlfn.NORM.DIST($B214,O$9,O$13,FALSE))+(O$6*_xlfn.NORM.DIST($B214,O$10,O$14,FALSE))</f>
        <v>#N/A</v>
      </c>
      <c r="AG214" s="4" t="e">
        <f t="shared" ref="AG214:AG222" si="376">BM214+(P$3*_xlfn.NORM.DIST($B214,P$7,P$11,FALSE))+(P$4*_xlfn.NORM.DIST($B214,P$8,P$12,FALSE))+(P$5*_xlfn.NORM.DIST($B214,P$9,P$13,FALSE))+(P$6*_xlfn.NORM.DIST($B214,P$10,P$14,FALSE))</f>
        <v>#N/A</v>
      </c>
      <c r="AH214" s="4" t="e">
        <f t="shared" ref="AH214:AH222" si="377">BN214+(Q$3*_xlfn.NORM.DIST($B214,Q$7,Q$11,FALSE))+(Q$4*_xlfn.NORM.DIST($B214,Q$8,Q$12,FALSE))+(Q$5*_xlfn.NORM.DIST($B214,Q$9,Q$13,FALSE))+(Q$6*_xlfn.NORM.DIST($B214,Q$10,Q$14,FALSE))</f>
        <v>#N/A</v>
      </c>
      <c r="AJ214" s="4">
        <f t="shared" ref="AJ214:AJ215" si="378">IF(OR($B214 &lt; C$226, $B214 &gt; C$231), 0, C214-T214)</f>
        <v>0</v>
      </c>
      <c r="AK214" s="4">
        <f t="shared" ref="AK214:AK222" si="379">IF(OR($B214 &lt; D$226, $B214 &gt; D$231), 0, D214-U214)</f>
        <v>0</v>
      </c>
      <c r="AL214" s="4">
        <f t="shared" ref="AL214:AL222" si="380">IF(OR($B214 &lt; E$226, $B214 &gt; E$231), 0, E214-V214)</f>
        <v>0</v>
      </c>
      <c r="AM214" s="4">
        <f t="shared" ref="AM214:AM222" si="381">IF(OR($B214 &lt; F$226, $B214 &gt; F$231), 0, F214-W214)</f>
        <v>0</v>
      </c>
      <c r="AN214" s="4">
        <f t="shared" ref="AN214:AN222" si="382">IF(OR($B214 &lt; G$226, $B214 &gt; G$231), 0, G214-X214)</f>
        <v>0</v>
      </c>
      <c r="AO214" s="4">
        <f t="shared" ref="AO214:AO222" si="383">IF(OR($B214 &lt; H$226, $B214 &gt; H$231), 0, H214-Y214)</f>
        <v>0</v>
      </c>
      <c r="AP214" s="4">
        <f t="shared" ref="AP214:AP222" si="384">IF(OR($B214 &lt; I$226, $B214 &gt; I$231), 0, I214-Z214)</f>
        <v>0</v>
      </c>
      <c r="AQ214" s="4">
        <f t="shared" ref="AQ214:AQ222" si="385">IF(OR($B214 &lt; J$226, $B214 &gt; J$231), 0, J214-AA214)</f>
        <v>0</v>
      </c>
      <c r="AR214" s="4">
        <f t="shared" ref="AR214:AR222" si="386">IF(OR($B214 &lt; K$226, $B214 &gt; K$231), 0, K214-AB214)</f>
        <v>0</v>
      </c>
      <c r="AS214" s="4">
        <f t="shared" ref="AS214:AS222" si="387">IF(OR($B214 &lt; L$226, $B214 &gt; L$231), 0, L214-AC214)</f>
        <v>0</v>
      </c>
      <c r="AT214" s="4">
        <f t="shared" ref="AT214:AT222" si="388">IF(OR($B214 &lt; M$226, $B214 &gt; M$231), 0, M214-AD214)</f>
        <v>0</v>
      </c>
      <c r="AU214" s="4">
        <f t="shared" ref="AU214:AU222" si="389">IF(OR($B214 &lt; N$226, $B214 &gt; N$231), 0, N214-AE214)</f>
        <v>0</v>
      </c>
      <c r="AV214" s="4">
        <f t="shared" ref="AV214:AV222" si="390">IF(OR($B214 &lt; O$226, $B214 &gt; O$231), 0, O214-AF214)</f>
        <v>0</v>
      </c>
      <c r="AW214" s="4">
        <f t="shared" ref="AW214:AW222" si="391">IF(OR($B214 &lt; P$226, $B214 &gt; P$231), 0, P214-AG214)</f>
        <v>0</v>
      </c>
      <c r="AX214" s="4">
        <f t="shared" ref="AX214:AX222" si="392">IF(OR($B214 &lt; Q$226, $B214 &gt; Q$231), 0, Q214-AH214)</f>
        <v>0</v>
      </c>
      <c r="AZ214" s="2" t="e">
        <f t="shared" ref="AZ214:AZ221" si="393">IF(OR($B214 &lt; C$226, $B214 &gt; C$231), #N/A, ((1-EB214)*CV214) + (EB214*DL214))</f>
        <v>#N/A</v>
      </c>
      <c r="BA214" s="2" t="e">
        <f t="shared" ref="BA214:BA222" si="394">IF(OR($B214 &lt; D$226, $B214 &gt; D$231), #N/A, ((1-EC214)*CW214) + (EC214*DM214))</f>
        <v>#N/A</v>
      </c>
      <c r="BB214" s="2" t="e">
        <f t="shared" ref="BB214:BB222" si="395">IF(OR($B214 &lt; E$226, $B214 &gt; E$231), #N/A, ((1-ED214)*CX214) + (ED214*DN214))</f>
        <v>#N/A</v>
      </c>
      <c r="BC214" s="2" t="e">
        <f t="shared" ref="BC214:BC222" si="396">IF(OR($B214 &lt; F$226, $B214 &gt; F$231), #N/A, ((1-EE214)*CY214) + (EE214*DO214))</f>
        <v>#N/A</v>
      </c>
      <c r="BD214" s="2" t="e">
        <f t="shared" ref="BD214:BD222" si="397">IF(OR($B214 &lt; G$226, $B214 &gt; G$231), #N/A, ((1-EF214)*CZ214) + (EF214*DP214))</f>
        <v>#N/A</v>
      </c>
      <c r="BE214" s="2" t="e">
        <f t="shared" ref="BE214:BE222" si="398">IF(OR($B214 &lt; H$226, $B214 &gt; H$231), #N/A, ((1-EG214)*DA214) + (EG214*DQ214))</f>
        <v>#N/A</v>
      </c>
      <c r="BF214" s="2" t="e">
        <f t="shared" ref="BF214:BF222" si="399">IF(OR($B214 &lt; I$226, $B214 &gt; I$231), #N/A, ((1-EH214)*DB214) + (EH214*DR214))</f>
        <v>#N/A</v>
      </c>
      <c r="BG214" s="2" t="e">
        <f t="shared" ref="BG214:BG222" si="400">IF(OR($B214 &lt; J$226, $B214 &gt; J$231), #N/A, ((1-EI214)*DC214) + (EI214*DS214))</f>
        <v>#N/A</v>
      </c>
      <c r="BH214" s="2" t="e">
        <f t="shared" ref="BH214:BH222" si="401">IF(OR($B214 &lt; K$226, $B214 &gt; K$231), #N/A, ((1-EJ214)*DD214) + (EJ214*DT214))</f>
        <v>#N/A</v>
      </c>
      <c r="BI214" s="2" t="e">
        <f t="shared" ref="BI214:BI222" si="402">IF(OR($B214 &lt; L$226, $B214 &gt; L$231), #N/A, ((1-EK214)*DE214) + (EK214*DU214))</f>
        <v>#N/A</v>
      </c>
      <c r="BJ214" s="2" t="e">
        <f t="shared" ref="BJ214:BJ222" si="403">IF(OR($B214 &lt; M$226, $B214 &gt; M$231), #N/A, ((1-EL214)*DF214) + (EL214*DV214))</f>
        <v>#N/A</v>
      </c>
      <c r="BK214" s="2" t="e">
        <f t="shared" ref="BK214:BK222" si="404">IF(OR($B214 &lt; N$226, $B214 &gt; N$231), #N/A, ((1-EM214)*DG214) + (EM214*DW214))</f>
        <v>#N/A</v>
      </c>
      <c r="BL214" s="2" t="e">
        <f t="shared" ref="BL214:BL222" si="405">IF(OR($B214 &lt; O$226, $B214 &gt; O$231), #N/A, ((1-EN214)*DH214) + (EN214*DX214))</f>
        <v>#N/A</v>
      </c>
      <c r="BM214" s="2" t="e">
        <f t="shared" ref="BM214:BM222" si="406">IF(OR($B214 &lt; P$226, $B214 &gt; P$231), #N/A, ((1-EO214)*DI214) + (EO214*DY214))</f>
        <v>#N/A</v>
      </c>
      <c r="BN214" s="2" t="e">
        <f t="shared" ref="BN214:BN222" si="407">IF(OR($B214 &lt; Q$226, $B214 &gt; Q$231), #N/A, ((1-EP214)*DJ214) + (EP214*DZ214))</f>
        <v>#N/A</v>
      </c>
      <c r="BP214" s="2" t="str">
        <f t="shared" ref="BP214:BP222" si="408">IF(OR(AND($B214&gt;C$226, $B214&lt;C$227), AND($B214&gt;C$228, $B214&lt;AVERAGE(C$228, C$229))), C214, "")</f>
        <v/>
      </c>
      <c r="BQ214" s="2" t="str">
        <f t="shared" ref="BQ214:BQ222" si="409">IF(OR(AND($B214&gt;D$226, $B214&lt;D$227), AND($B214&gt;D$228, $B214&lt;AVERAGE(D$228, D$229))), D214, "")</f>
        <v/>
      </c>
      <c r="BR214" s="2" t="str">
        <f t="shared" ref="BR214:BR222" si="410">IF(OR(AND($B214&gt;E$226, $B214&lt;E$227), AND($B214&gt;E$228, $B214&lt;AVERAGE(E$228, E$229))), E214, "")</f>
        <v/>
      </c>
      <c r="BS214" s="2" t="str">
        <f t="shared" ref="BS214:BS222" si="411">IF(OR(AND($B214&gt;F$226, $B214&lt;F$227), AND($B214&gt;F$228, $B214&lt;AVERAGE(F$228, F$229))), F214, "")</f>
        <v/>
      </c>
      <c r="BT214" s="2" t="str">
        <f t="shared" ref="BT214:BT222" si="412">IF(OR(AND($B214&gt;G$226, $B214&lt;G$227), AND($B214&gt;G$228, $B214&lt;AVERAGE(G$228, G$229))), G214, "")</f>
        <v/>
      </c>
      <c r="BU214" s="2" t="str">
        <f t="shared" ref="BU214:BU222" si="413">IF(OR(AND($B214&gt;H$226, $B214&lt;H$227), AND($B214&gt;H$228, $B214&lt;AVERAGE(H$228, H$229))), H214, "")</f>
        <v/>
      </c>
      <c r="BV214" s="2" t="str">
        <f t="shared" ref="BV214:BV222" si="414">IF(OR(AND($B214&gt;I$226, $B214&lt;I$227), AND($B214&gt;I$228, $B214&lt;AVERAGE(I$228, I$229))), I214, "")</f>
        <v/>
      </c>
      <c r="BW214" s="2" t="str">
        <f t="shared" ref="BW214:BW222" si="415">IF(OR(AND($B214&gt;J$226, $B214&lt;J$227), AND($B214&gt;J$228, $B214&lt;AVERAGE(J$228, J$229))), J214, "")</f>
        <v/>
      </c>
      <c r="BX214" s="2" t="str">
        <f t="shared" ref="BX214:BX222" si="416">IF(OR(AND($B214&gt;K$226, $B214&lt;K$227), AND($B214&gt;K$228, $B214&lt;AVERAGE(K$228, K$229))), K214, "")</f>
        <v/>
      </c>
      <c r="BY214" s="2" t="str">
        <f t="shared" ref="BY214:BY222" si="417">IF(OR(AND($B214&gt;L$226, $B214&lt;L$227), AND($B214&gt;L$228, $B214&lt;AVERAGE(L$228, L$229))), L214, "")</f>
        <v/>
      </c>
      <c r="BZ214" s="2" t="str">
        <f t="shared" ref="BZ214:BZ222" si="418">IF(OR(AND($B214&gt;M$226, $B214&lt;M$227), AND($B214&gt;M$228, $B214&lt;AVERAGE(M$228, M$229))), M214, "")</f>
        <v/>
      </c>
      <c r="CA214" s="2" t="str">
        <f t="shared" ref="CA214:CA222" si="419">IF(OR(AND($B214&gt;N$226, $B214&lt;N$227), AND($B214&gt;N$228, $B214&lt;AVERAGE(N$228, N$229))), N214, "")</f>
        <v/>
      </c>
      <c r="CB214" s="2" t="str">
        <f t="shared" ref="CB214:CB222" si="420">IF(OR(AND($B214&gt;O$226, $B214&lt;O$227), AND($B214&gt;O$228, $B214&lt;AVERAGE(O$228, O$229))), O214, "")</f>
        <v/>
      </c>
      <c r="CC214" s="2" t="str">
        <f t="shared" ref="CC214:CC222" si="421">IF(OR(AND($B214&gt;P$226, $B214&lt;P$227), AND($B214&gt;P$228, $B214&lt;AVERAGE(P$228, P$229))), P214, "")</f>
        <v/>
      </c>
      <c r="CD214" s="2" t="str">
        <f t="shared" ref="CD214:CD222" si="422">IF(OR(AND($B214&gt;Q$226, $B214&lt;Q$227), AND($B214&gt;Q$228, $B214&lt;AVERAGE(Q$228, Q$229))), Q214, "")</f>
        <v/>
      </c>
      <c r="CF214" s="2" t="str">
        <f t="shared" ref="CF214:CF222" si="423">IF(OR(AND($B214&gt;AVERAGE(C$228,C$229), $B214&lt;C$229), AND($B214&gt;C$230, $B214&lt;C$231), AND($B214 &gt; (C$9 + C$13*$A$229), $B214 &lt; (C$10 - C$14*$A$229))), C214, "")</f>
        <v/>
      </c>
      <c r="CG214" s="2" t="str">
        <f t="shared" ref="CG214:CG222" si="424">IF(OR(AND($B214&gt;AVERAGE(D$228,D$229), $B214&lt;D$229), AND($B214&gt;D$230, $B214&lt;D$231), AND($B214 &gt; (D$9 + D$13*$A$229), $B214 &lt; (D$10 - D$14*$A$229))), D214, "")</f>
        <v/>
      </c>
      <c r="CH214" s="2" t="str">
        <f t="shared" ref="CH214:CH222" si="425">IF(OR(AND($B214&gt;AVERAGE(E$228,E$229), $B214&lt;E$229), AND($B214&gt;E$230, $B214&lt;E$231), AND($B214 &gt; (E$9 + E$13*$A$229), $B214 &lt; (E$10 - E$14*$A$229))), E214, "")</f>
        <v/>
      </c>
      <c r="CI214" s="2" t="str">
        <f t="shared" ref="CI214:CI222" si="426">IF(OR(AND($B214&gt;AVERAGE(F$228,F$229), $B214&lt;F$229), AND($B214&gt;F$230, $B214&lt;F$231), AND($B214 &gt; (F$9 + F$13*$A$229), $B214 &lt; (F$10 - F$14*$A$229))), F214, "")</f>
        <v/>
      </c>
      <c r="CJ214" s="2" t="str">
        <f t="shared" ref="CJ214:CJ222" si="427">IF(OR(AND($B214&gt;AVERAGE(G$228,G$229), $B214&lt;G$229), AND($B214&gt;G$230, $B214&lt;G$231), AND($B214 &gt; (G$9 + G$13*$A$229), $B214 &lt; (G$10 - G$14*$A$229))), G214, "")</f>
        <v/>
      </c>
      <c r="CK214" s="2" t="str">
        <f t="shared" ref="CK214:CK222" si="428">IF(OR(AND($B214&gt;AVERAGE(H$228,H$229), $B214&lt;H$229), AND($B214&gt;H$230, $B214&lt;H$231), AND($B214 &gt; (H$9 + H$13*$A$229), $B214 &lt; (H$10 - H$14*$A$229))), H214, "")</f>
        <v/>
      </c>
      <c r="CL214" s="2" t="str">
        <f t="shared" ref="CL214:CL222" si="429">IF(OR(AND($B214&gt;AVERAGE(I$228,I$229), $B214&lt;I$229), AND($B214&gt;I$230, $B214&lt;I$231), AND($B214 &gt; (I$9 + I$13*$A$229), $B214 &lt; (I$10 - I$14*$A$229))), I214, "")</f>
        <v/>
      </c>
      <c r="CM214" s="2" t="str">
        <f t="shared" ref="CM214:CM222" si="430">IF(OR(AND($B214&gt;AVERAGE(J$228,J$229), $B214&lt;J$229), AND($B214&gt;J$230, $B214&lt;J$231), AND($B214 &gt; (J$9 + J$13*$A$229), $B214 &lt; (J$10 - J$14*$A$229))), J214, "")</f>
        <v/>
      </c>
      <c r="CN214" s="2" t="str">
        <f t="shared" ref="CN214:CN222" si="431">IF(OR(AND($B214&gt;AVERAGE(K$228,K$229), $B214&lt;K$229), AND($B214&gt;K$230, $B214&lt;K$231), AND($B214 &gt; (K$9 + K$13*$A$229), $B214 &lt; (K$10 - K$14*$A$229))), K214, "")</f>
        <v/>
      </c>
      <c r="CO214" s="2" t="str">
        <f t="shared" ref="CO214:CO222" si="432">IF(OR(AND($B214&gt;AVERAGE(L$228,L$229), $B214&lt;L$229), AND($B214&gt;L$230, $B214&lt;L$231), AND($B214 &gt; (L$9 + L$13*$A$229), $B214 &lt; (L$10 - L$14*$A$229))), L214, "")</f>
        <v/>
      </c>
      <c r="CP214" s="2" t="str">
        <f t="shared" ref="CP214:CP222" si="433">IF(OR(AND($B214&gt;AVERAGE(M$228,M$229), $B214&lt;M$229), AND($B214&gt;M$230, $B214&lt;M$231), AND($B214 &gt; (M$9 + M$13*$A$229), $B214 &lt; (M$10 - M$14*$A$229))), M214, "")</f>
        <v/>
      </c>
      <c r="CQ214" s="2" t="str">
        <f t="shared" ref="CQ214:CQ222" si="434">IF(OR(AND($B214&gt;AVERAGE(N$228,N$229), $B214&lt;N$229), AND($B214&gt;N$230, $B214&lt;N$231), AND($B214 &gt; (N$9 + N$13*$A$229), $B214 &lt; (N$10 - N$14*$A$229))), N214, "")</f>
        <v/>
      </c>
      <c r="CR214" s="2" t="str">
        <f t="shared" ref="CR214:CR222" si="435">IF(OR(AND($B214&gt;AVERAGE(O$228,O$229), $B214&lt;O$229), AND($B214&gt;O$230, $B214&lt;O$231), AND($B214 &gt; (O$9 + O$13*$A$229), $B214 &lt; (O$10 - O$14*$A$229))), O214, "")</f>
        <v/>
      </c>
      <c r="CS214" s="2" t="str">
        <f t="shared" ref="CS214:CS222" si="436">IF(OR(AND($B214&gt;AVERAGE(P$228,P$229), $B214&lt;P$229), AND($B214&gt;P$230, $B214&lt;P$231), AND($B214 &gt; (P$9 + P$13*$A$229), $B214 &lt; (P$10 - P$14*$A$229))), P214, "")</f>
        <v/>
      </c>
      <c r="CT214" s="2" t="str">
        <f t="shared" ref="CT214:CT222" si="437">IF(OR(AND($B214&gt;AVERAGE(Q$228,Q$229), $B214&lt;Q$229), AND($B214&gt;Q$230, $B214&lt;Q$231), AND($B214 &gt; (Q$9 + Q$13*$A$229), $B214 &lt; (Q$10 - Q$14*$A$229))), Q214, "")</f>
        <v/>
      </c>
      <c r="CV214" s="2">
        <f t="shared" ref="CV214:CV222" si="438">BP$223*$B214+BP$224</f>
        <v>33.429558441000516</v>
      </c>
      <c r="CW214" s="2">
        <f t="shared" ref="CW214:CW222" si="439">BQ$223*$B214+BQ$224</f>
        <v>41.974462639161459</v>
      </c>
      <c r="CX214" s="2">
        <f t="shared" ref="CX214:CX222" si="440">BR$223*$B214+BR$224</f>
        <v>42.016586599241478</v>
      </c>
      <c r="CY214" s="2">
        <f t="shared" ref="CY214:CY222" si="441">BS$223*$B214+BS$224</f>
        <v>44.81230091339647</v>
      </c>
      <c r="CZ214" s="2">
        <f t="shared" ref="CZ214:CZ222" si="442">BT$223*$B214+BT$224</f>
        <v>46.161225863303621</v>
      </c>
      <c r="DA214" s="2">
        <f t="shared" ref="DA214:DA222" si="443">BU$223*$B214+BU$224</f>
        <v>48.229241491830237</v>
      </c>
      <c r="DB214" s="2">
        <f t="shared" ref="DB214:DB222" si="444">BV$223*$B214+BV$224</f>
        <v>52.446609655688633</v>
      </c>
      <c r="DC214" s="2">
        <f t="shared" ref="DC214:DC222" si="445">BW$223*$B214+BW$224</f>
        <v>51.125307513679431</v>
      </c>
      <c r="DD214" s="2">
        <f t="shared" ref="DD214:DD222" si="446">BX$223*$B214+BX$224</f>
        <v>52.816998400639747</v>
      </c>
      <c r="DE214" s="2">
        <f t="shared" ref="DE214:DE222" si="447">BY$223*$B214+BY$224</f>
        <v>53.258061587547139</v>
      </c>
      <c r="DF214" s="2">
        <f t="shared" ref="DF214:DF222" si="448">BZ$223*$B214+BZ$224</f>
        <v>52.206101422155719</v>
      </c>
      <c r="DG214" s="2">
        <f t="shared" ref="DG214:DG222" si="449">CA$223*$B214+CA$224</f>
        <v>49.37015142037599</v>
      </c>
      <c r="DH214" s="2">
        <f t="shared" ref="DH214:DH222" si="450">CB$223*$B214+CB$224</f>
        <v>48.249844766440361</v>
      </c>
      <c r="DI214" s="2">
        <f t="shared" ref="DI214:DI222" si="451">CC$223*$B214+CC$224</f>
        <v>45.321311747280255</v>
      </c>
      <c r="DJ214" s="2">
        <f t="shared" ref="DJ214:DJ222" si="452">CD$223*$B214+CD$224</f>
        <v>42.445362406104231</v>
      </c>
      <c r="DL214" s="2">
        <f t="shared" ref="DL214:DL222" si="453">CF$223*$B214+CF$224</f>
        <v>33.170094480924902</v>
      </c>
      <c r="DM214" s="2">
        <f t="shared" ref="DM214:DM222" si="454">CG$223*$B214+CG$224</f>
        <v>35.791379926752704</v>
      </c>
      <c r="DN214" s="2">
        <f t="shared" ref="DN214:DN222" si="455">CH$223*$B214+CH$224</f>
        <v>38.82915619521124</v>
      </c>
      <c r="DO214" s="2">
        <f t="shared" ref="DO214:DO222" si="456">CI$223*$B214+CI$224</f>
        <v>41.842711731891193</v>
      </c>
      <c r="DP214" s="2">
        <f t="shared" ref="DP214:DP222" si="457">CJ$223*$B214+CJ$224</f>
        <v>43.671565902528712</v>
      </c>
      <c r="DQ214" s="2">
        <f t="shared" ref="DQ214:DQ222" si="458">CK$223*$B214+CK$224</f>
        <v>46.530354960088147</v>
      </c>
      <c r="DR214" s="2">
        <f t="shared" ref="DR214:DR222" si="459">CL$223*$B214+CL$224</f>
        <v>47.859151592176801</v>
      </c>
      <c r="DS214" s="2">
        <f t="shared" ref="DS214:DS222" si="460">CM$223*$B214+CM$224</f>
        <v>47.912682599634358</v>
      </c>
      <c r="DT214" s="2">
        <f t="shared" ref="DT214:DT222" si="461">CN$223*$B214+CN$224</f>
        <v>48.101676940352199</v>
      </c>
      <c r="DU214" s="2">
        <f t="shared" ref="DU214:DU222" si="462">CO$223*$B214+CO$224</f>
        <v>47.818349159919748</v>
      </c>
      <c r="DV214" s="2">
        <f t="shared" ref="DV214:DV222" si="463">CP$223*$B214+CP$224</f>
        <v>50.280882261363892</v>
      </c>
      <c r="DW214" s="2">
        <f t="shared" ref="DW214:DW222" si="464">CQ$223*$B214+CQ$224</f>
        <v>46.757486385858137</v>
      </c>
      <c r="DX214" s="2">
        <f t="shared" ref="DX214:DX222" si="465">CR$223*$B214+CR$224</f>
        <v>43.012431119863329</v>
      </c>
      <c r="DY214" s="2">
        <f t="shared" ref="DY214:DY222" si="466">CS$223*$B214+CS$224</f>
        <v>42.918366872517083</v>
      </c>
      <c r="DZ214" s="2">
        <f t="shared" ref="DZ214:DZ222" si="467">CT$223*$B214+CT$224</f>
        <v>40.978818638798487</v>
      </c>
      <c r="EB214" s="2">
        <f t="shared" ref="EB214:EB222" si="468">POWER(10,($B214-C$224)/C$225)/(1+POWER(10,($B214-C$224)/C$225))</f>
        <v>0.99979721584183312</v>
      </c>
      <c r="EC214" s="2">
        <f t="shared" ref="EC214:EC222" si="469">POWER(10,($B214-D$224)/D$225)/(1+POWER(10,($B214-D$224)/D$225))</f>
        <v>0.99974837228435254</v>
      </c>
      <c r="ED214" s="2">
        <f t="shared" ref="ED214:ED222" si="470">POWER(10,($B214-E$224)/E$225)/(1+POWER(10,($B214-E$224)/E$225))</f>
        <v>0.99975517664015479</v>
      </c>
      <c r="EE214" s="2">
        <f t="shared" ref="EE214:EE222" si="471">POWER(10,($B214-F$224)/F$225)/(1+POWER(10,($B214-F$224)/F$225))</f>
        <v>0.99974206786009034</v>
      </c>
      <c r="EF214" s="2">
        <f t="shared" ref="EF214:EF222" si="472">POWER(10,($B214-G$224)/G$225)/(1+POWER(10,($B214-G$224)/G$225))</f>
        <v>0.99979725476515624</v>
      </c>
      <c r="EG214" s="2">
        <f t="shared" ref="EG214:EG222" si="473">POWER(10,($B214-H$224)/H$225)/(1+POWER(10,($B214-H$224)/H$225))</f>
        <v>0.99978161248462238</v>
      </c>
      <c r="EH214" s="2">
        <f t="shared" ref="EH214:EH222" si="474">POWER(10,($B214-I$224)/I$225)/(1+POWER(10,($B214-I$224)/I$225))</f>
        <v>0.99981841339816369</v>
      </c>
      <c r="EI214" s="2">
        <f t="shared" ref="EI214:EI222" si="475">POWER(10,($B214-J$224)/J$225)/(1+POWER(10,($B214-J$224)/J$225))</f>
        <v>0.99985122850349784</v>
      </c>
      <c r="EJ214" s="2">
        <f t="shared" ref="EJ214:EJ222" si="476">POWER(10,($B214-K$224)/K$225)/(1+POWER(10,($B214-K$224)/K$225))</f>
        <v>0.99984121011009353</v>
      </c>
      <c r="EK214" s="2">
        <f t="shared" ref="EK214:EK222" si="477">POWER(10,($B214-L$224)/L$225)/(1+POWER(10,($B214-L$224)/L$225))</f>
        <v>0.9998284491112952</v>
      </c>
      <c r="EL214" s="2">
        <f t="shared" ref="EL214:EL222" si="478">POWER(10,($B214-M$224)/M$225)/(1+POWER(10,($B214-M$224)/M$225))</f>
        <v>0.99979858061473725</v>
      </c>
      <c r="EM214" s="2">
        <f t="shared" ref="EM214:EM222" si="479">POWER(10,($B214-N$224)/N$225)/(1+POWER(10,($B214-N$224)/N$225))</f>
        <v>0.99977107047795366</v>
      </c>
      <c r="EN214" s="2">
        <f t="shared" ref="EN214:EN222" si="480">POWER(10,($B214-O$224)/O$225)/(1+POWER(10,($B214-O$224)/O$225))</f>
        <v>0.9997300389939161</v>
      </c>
      <c r="EO214" s="2">
        <f t="shared" ref="EO214:EO222" si="481">POWER(10,($B214-P$224)/P$225)/(1+POWER(10,($B214-P$224)/P$225))</f>
        <v>0.99970531201234381</v>
      </c>
      <c r="EP214" s="2">
        <f t="shared" ref="EP214:EP222" si="482">POWER(10,($B214-Q$224)/Q$225)/(1+POWER(10,($B214-Q$224)/Q$225))</f>
        <v>0.99973733078651905</v>
      </c>
    </row>
    <row r="215" spans="1:148" x14ac:dyDescent="0.25">
      <c r="B215" s="2">
        <v>193</v>
      </c>
      <c r="C215" s="49">
        <v>34.350900000000003</v>
      </c>
      <c r="D215" s="49">
        <v>36.642000000000003</v>
      </c>
      <c r="E215" s="49">
        <v>40.264000000000003</v>
      </c>
      <c r="F215" s="49">
        <v>44.113</v>
      </c>
      <c r="G215" s="49">
        <v>48.075000000000003</v>
      </c>
      <c r="H215" s="49">
        <v>50.453000000000003</v>
      </c>
      <c r="I215" s="49">
        <v>49.433999999999997</v>
      </c>
      <c r="J215" s="49">
        <v>50.887</v>
      </c>
      <c r="K215" s="49">
        <v>52.207999999999998</v>
      </c>
      <c r="L215" s="49">
        <v>53.151000000000003</v>
      </c>
      <c r="M215" s="49">
        <v>51.113</v>
      </c>
      <c r="N215" s="49">
        <v>51.302</v>
      </c>
      <c r="O215" s="49">
        <v>47.113</v>
      </c>
      <c r="P215" s="49">
        <v>46.603999999999999</v>
      </c>
      <c r="Q215" s="49">
        <v>43.83</v>
      </c>
      <c r="T215" s="4" t="e">
        <f t="shared" si="363"/>
        <v>#N/A</v>
      </c>
      <c r="U215" s="4" t="e">
        <f t="shared" si="364"/>
        <v>#N/A</v>
      </c>
      <c r="V215" s="4" t="e">
        <f t="shared" si="365"/>
        <v>#N/A</v>
      </c>
      <c r="W215" s="4" t="e">
        <f t="shared" si="366"/>
        <v>#N/A</v>
      </c>
      <c r="X215" s="4" t="e">
        <f t="shared" si="367"/>
        <v>#N/A</v>
      </c>
      <c r="Y215" s="4" t="e">
        <f t="shared" si="368"/>
        <v>#N/A</v>
      </c>
      <c r="Z215" s="4" t="e">
        <f t="shared" si="369"/>
        <v>#N/A</v>
      </c>
      <c r="AA215" s="4" t="e">
        <f t="shared" si="370"/>
        <v>#N/A</v>
      </c>
      <c r="AB215" s="4" t="e">
        <f t="shared" si="371"/>
        <v>#N/A</v>
      </c>
      <c r="AC215" s="4" t="e">
        <f t="shared" si="372"/>
        <v>#N/A</v>
      </c>
      <c r="AD215" s="4" t="e">
        <f t="shared" si="373"/>
        <v>#N/A</v>
      </c>
      <c r="AE215" s="4" t="e">
        <f t="shared" si="374"/>
        <v>#N/A</v>
      </c>
      <c r="AF215" s="4" t="e">
        <f t="shared" si="375"/>
        <v>#N/A</v>
      </c>
      <c r="AG215" s="4" t="e">
        <f t="shared" si="376"/>
        <v>#N/A</v>
      </c>
      <c r="AH215" s="4" t="e">
        <f t="shared" si="377"/>
        <v>#N/A</v>
      </c>
      <c r="AJ215" s="4">
        <f t="shared" si="378"/>
        <v>0</v>
      </c>
      <c r="AK215" s="4">
        <f t="shared" si="379"/>
        <v>0</v>
      </c>
      <c r="AL215" s="4">
        <f t="shared" si="380"/>
        <v>0</v>
      </c>
      <c r="AM215" s="4">
        <f t="shared" si="381"/>
        <v>0</v>
      </c>
      <c r="AN215" s="4">
        <f t="shared" si="382"/>
        <v>0</v>
      </c>
      <c r="AO215" s="4">
        <f t="shared" si="383"/>
        <v>0</v>
      </c>
      <c r="AP215" s="4">
        <f t="shared" si="384"/>
        <v>0</v>
      </c>
      <c r="AQ215" s="4">
        <f t="shared" si="385"/>
        <v>0</v>
      </c>
      <c r="AR215" s="4">
        <f t="shared" si="386"/>
        <v>0</v>
      </c>
      <c r="AS215" s="4">
        <f t="shared" si="387"/>
        <v>0</v>
      </c>
      <c r="AT215" s="4">
        <f t="shared" si="388"/>
        <v>0</v>
      </c>
      <c r="AU215" s="4">
        <f t="shared" si="389"/>
        <v>0</v>
      </c>
      <c r="AV215" s="4">
        <f t="shared" si="390"/>
        <v>0</v>
      </c>
      <c r="AW215" s="4">
        <f t="shared" si="391"/>
        <v>0</v>
      </c>
      <c r="AX215" s="4">
        <f t="shared" si="392"/>
        <v>0</v>
      </c>
      <c r="AZ215" s="2" t="e">
        <f t="shared" si="393"/>
        <v>#N/A</v>
      </c>
      <c r="BA215" s="2" t="e">
        <f t="shared" si="394"/>
        <v>#N/A</v>
      </c>
      <c r="BB215" s="2" t="e">
        <f t="shared" si="395"/>
        <v>#N/A</v>
      </c>
      <c r="BC215" s="2" t="e">
        <f t="shared" si="396"/>
        <v>#N/A</v>
      </c>
      <c r="BD215" s="2" t="e">
        <f t="shared" si="397"/>
        <v>#N/A</v>
      </c>
      <c r="BE215" s="2" t="e">
        <f t="shared" si="398"/>
        <v>#N/A</v>
      </c>
      <c r="BF215" s="2" t="e">
        <f t="shared" si="399"/>
        <v>#N/A</v>
      </c>
      <c r="BG215" s="2" t="e">
        <f t="shared" si="400"/>
        <v>#N/A</v>
      </c>
      <c r="BH215" s="2" t="e">
        <f t="shared" si="401"/>
        <v>#N/A</v>
      </c>
      <c r="BI215" s="2" t="e">
        <f t="shared" si="402"/>
        <v>#N/A</v>
      </c>
      <c r="BJ215" s="2" t="e">
        <f t="shared" si="403"/>
        <v>#N/A</v>
      </c>
      <c r="BK215" s="2" t="e">
        <f t="shared" si="404"/>
        <v>#N/A</v>
      </c>
      <c r="BL215" s="2" t="e">
        <f t="shared" si="405"/>
        <v>#N/A</v>
      </c>
      <c r="BM215" s="2" t="e">
        <f t="shared" si="406"/>
        <v>#N/A</v>
      </c>
      <c r="BN215" s="2" t="e">
        <f t="shared" si="407"/>
        <v>#N/A</v>
      </c>
      <c r="BP215" s="2" t="str">
        <f t="shared" si="408"/>
        <v/>
      </c>
      <c r="BQ215" s="2" t="str">
        <f t="shared" si="409"/>
        <v/>
      </c>
      <c r="BR215" s="2" t="str">
        <f t="shared" si="410"/>
        <v/>
      </c>
      <c r="BS215" s="2" t="str">
        <f t="shared" si="411"/>
        <v/>
      </c>
      <c r="BT215" s="2" t="str">
        <f t="shared" si="412"/>
        <v/>
      </c>
      <c r="BU215" s="2" t="str">
        <f t="shared" si="413"/>
        <v/>
      </c>
      <c r="BV215" s="2" t="str">
        <f t="shared" si="414"/>
        <v/>
      </c>
      <c r="BW215" s="2" t="str">
        <f t="shared" si="415"/>
        <v/>
      </c>
      <c r="BX215" s="2" t="str">
        <f t="shared" si="416"/>
        <v/>
      </c>
      <c r="BY215" s="2" t="str">
        <f t="shared" si="417"/>
        <v/>
      </c>
      <c r="BZ215" s="2" t="str">
        <f t="shared" si="418"/>
        <v/>
      </c>
      <c r="CA215" s="2" t="str">
        <f t="shared" si="419"/>
        <v/>
      </c>
      <c r="CB215" s="2" t="str">
        <f t="shared" si="420"/>
        <v/>
      </c>
      <c r="CC215" s="2" t="str">
        <f t="shared" si="421"/>
        <v/>
      </c>
      <c r="CD215" s="2" t="str">
        <f t="shared" si="422"/>
        <v/>
      </c>
      <c r="CF215" s="2" t="str">
        <f t="shared" si="423"/>
        <v/>
      </c>
      <c r="CG215" s="2" t="str">
        <f t="shared" si="424"/>
        <v/>
      </c>
      <c r="CH215" s="2" t="str">
        <f t="shared" si="425"/>
        <v/>
      </c>
      <c r="CI215" s="2" t="str">
        <f t="shared" si="426"/>
        <v/>
      </c>
      <c r="CJ215" s="2" t="str">
        <f t="shared" si="427"/>
        <v/>
      </c>
      <c r="CK215" s="2" t="str">
        <f t="shared" si="428"/>
        <v/>
      </c>
      <c r="CL215" s="2" t="str">
        <f t="shared" si="429"/>
        <v/>
      </c>
      <c r="CM215" s="2" t="str">
        <f t="shared" si="430"/>
        <v/>
      </c>
      <c r="CN215" s="2" t="str">
        <f t="shared" si="431"/>
        <v/>
      </c>
      <c r="CO215" s="2" t="str">
        <f t="shared" si="432"/>
        <v/>
      </c>
      <c r="CP215" s="2" t="str">
        <f t="shared" si="433"/>
        <v/>
      </c>
      <c r="CQ215" s="2" t="str">
        <f t="shared" si="434"/>
        <v/>
      </c>
      <c r="CR215" s="2" t="str">
        <f t="shared" si="435"/>
        <v/>
      </c>
      <c r="CS215" s="2" t="str">
        <f t="shared" si="436"/>
        <v/>
      </c>
      <c r="CT215" s="2" t="str">
        <f t="shared" si="437"/>
        <v/>
      </c>
      <c r="CV215" s="2">
        <f t="shared" si="438"/>
        <v>33.381501044140748</v>
      </c>
      <c r="CW215" s="2">
        <f t="shared" si="439"/>
        <v>41.942930174635762</v>
      </c>
      <c r="CX215" s="2">
        <f t="shared" si="440"/>
        <v>41.95580813316478</v>
      </c>
      <c r="CY215" s="2">
        <f t="shared" si="441"/>
        <v>44.746166994710286</v>
      </c>
      <c r="CZ215" s="2">
        <f t="shared" si="442"/>
        <v>46.080824084977714</v>
      </c>
      <c r="DA215" s="2">
        <f t="shared" si="443"/>
        <v>48.141722130909805</v>
      </c>
      <c r="DB215" s="2">
        <f t="shared" si="444"/>
        <v>52.376362649700603</v>
      </c>
      <c r="DC215" s="2">
        <f t="shared" si="445"/>
        <v>51.033480221540103</v>
      </c>
      <c r="DD215" s="2">
        <f t="shared" si="446"/>
        <v>52.729361905237909</v>
      </c>
      <c r="DE215" s="2">
        <f t="shared" si="447"/>
        <v>53.15832352798995</v>
      </c>
      <c r="DF215" s="2">
        <f t="shared" si="448"/>
        <v>52.097373128742547</v>
      </c>
      <c r="DG215" s="2">
        <f t="shared" si="449"/>
        <v>49.239549350290289</v>
      </c>
      <c r="DH215" s="2">
        <f t="shared" si="450"/>
        <v>48.136041631081454</v>
      </c>
      <c r="DI215" s="2">
        <f t="shared" si="451"/>
        <v>45.20442407937076</v>
      </c>
      <c r="DJ215" s="2">
        <f t="shared" si="452"/>
        <v>42.337557958409121</v>
      </c>
      <c r="DL215" s="2">
        <f t="shared" si="453"/>
        <v>33.131627594298998</v>
      </c>
      <c r="DM215" s="2">
        <f t="shared" si="454"/>
        <v>35.727407033235338</v>
      </c>
      <c r="DN215" s="2">
        <f t="shared" si="455"/>
        <v>38.752435950553476</v>
      </c>
      <c r="DO215" s="2">
        <f t="shared" si="456"/>
        <v>41.756620870586445</v>
      </c>
      <c r="DP215" s="2">
        <f t="shared" si="457"/>
        <v>43.565012728417159</v>
      </c>
      <c r="DQ215" s="2">
        <f t="shared" si="458"/>
        <v>46.428271795629847</v>
      </c>
      <c r="DR215" s="2">
        <f t="shared" si="459"/>
        <v>47.744457424274515</v>
      </c>
      <c r="DS215" s="2">
        <f t="shared" si="460"/>
        <v>47.784500841606494</v>
      </c>
      <c r="DT215" s="2">
        <f t="shared" si="461"/>
        <v>47.968452315088292</v>
      </c>
      <c r="DU215" s="2">
        <f t="shared" si="462"/>
        <v>47.672902160349018</v>
      </c>
      <c r="DV215" s="2">
        <f t="shared" si="463"/>
        <v>50.174531007969819</v>
      </c>
      <c r="DW215" s="2">
        <f t="shared" si="464"/>
        <v>46.62122630070904</v>
      </c>
      <c r="DX215" s="2">
        <f t="shared" si="465"/>
        <v>42.868964982189937</v>
      </c>
      <c r="DY215" s="2">
        <f t="shared" si="466"/>
        <v>42.808541950179468</v>
      </c>
      <c r="DZ215" s="2">
        <f t="shared" si="467"/>
        <v>40.892748767068134</v>
      </c>
      <c r="EB215" s="2">
        <f t="shared" si="468"/>
        <v>0.99981505534977033</v>
      </c>
      <c r="EC215" s="2">
        <f t="shared" si="469"/>
        <v>0.99977050771477061</v>
      </c>
      <c r="ED215" s="2">
        <f t="shared" si="470"/>
        <v>0.99977671363210296</v>
      </c>
      <c r="EE215" s="2">
        <f t="shared" si="471"/>
        <v>0.99976475775370666</v>
      </c>
      <c r="EF215" s="2">
        <f t="shared" si="472"/>
        <v>0.99981509084952958</v>
      </c>
      <c r="EG215" s="2">
        <f t="shared" si="473"/>
        <v>0.99980082439149009</v>
      </c>
      <c r="EH215" s="2">
        <f t="shared" si="474"/>
        <v>0.99983438840475891</v>
      </c>
      <c r="EI215" s="2">
        <f t="shared" si="475"/>
        <v>0.9998643170064746</v>
      </c>
      <c r="EJ215" s="2">
        <f t="shared" si="476"/>
        <v>0.99985517987582895</v>
      </c>
      <c r="EK215" s="2">
        <f t="shared" si="477"/>
        <v>0.99984354136831666</v>
      </c>
      <c r="EL215" s="2">
        <f t="shared" si="478"/>
        <v>0.99981630008172129</v>
      </c>
      <c r="EM215" s="2">
        <f t="shared" si="479"/>
        <v>0.99979120958871381</v>
      </c>
      <c r="EN215" s="2">
        <f t="shared" si="480"/>
        <v>0.99975378678778748</v>
      </c>
      <c r="EO215" s="2">
        <f t="shared" si="481"/>
        <v>0.99973123439211242</v>
      </c>
      <c r="EP215" s="2">
        <f t="shared" si="482"/>
        <v>0.99976043729335662</v>
      </c>
    </row>
    <row r="216" spans="1:148" x14ac:dyDescent="0.25">
      <c r="B216" s="2">
        <v>194</v>
      </c>
      <c r="C216" s="49">
        <v>34.228099999999998</v>
      </c>
      <c r="D216" s="49">
        <v>37.264000000000003</v>
      </c>
      <c r="E216" s="49">
        <v>40.396000000000001</v>
      </c>
      <c r="F216" s="49">
        <v>43.34</v>
      </c>
      <c r="G216" s="49">
        <v>47.603999999999999</v>
      </c>
      <c r="H216" s="49">
        <v>50.057000000000002</v>
      </c>
      <c r="I216" s="49">
        <v>51.642000000000003</v>
      </c>
      <c r="J216" s="49">
        <v>51.848999999999997</v>
      </c>
      <c r="K216" s="49">
        <v>52.396000000000001</v>
      </c>
      <c r="L216" s="49">
        <v>52.622999999999998</v>
      </c>
      <c r="M216" s="49">
        <v>52.642000000000003</v>
      </c>
      <c r="N216" s="49">
        <v>51.17</v>
      </c>
      <c r="O216" s="49">
        <v>46.942999999999998</v>
      </c>
      <c r="P216" s="49">
        <v>44.848999999999997</v>
      </c>
      <c r="Q216" s="49">
        <v>44.981000000000002</v>
      </c>
      <c r="T216" s="4" t="e">
        <f t="shared" si="363"/>
        <v>#N/A</v>
      </c>
      <c r="U216" s="4" t="e">
        <f t="shared" si="364"/>
        <v>#N/A</v>
      </c>
      <c r="V216" s="4" t="e">
        <f t="shared" si="365"/>
        <v>#N/A</v>
      </c>
      <c r="W216" s="4" t="e">
        <f t="shared" si="366"/>
        <v>#N/A</v>
      </c>
      <c r="X216" s="4" t="e">
        <f t="shared" si="367"/>
        <v>#N/A</v>
      </c>
      <c r="Y216" s="4" t="e">
        <f t="shared" si="368"/>
        <v>#N/A</v>
      </c>
      <c r="Z216" s="4" t="e">
        <f t="shared" si="369"/>
        <v>#N/A</v>
      </c>
      <c r="AA216" s="4" t="e">
        <f t="shared" si="370"/>
        <v>#N/A</v>
      </c>
      <c r="AB216" s="4" t="e">
        <f t="shared" si="371"/>
        <v>#N/A</v>
      </c>
      <c r="AC216" s="4" t="e">
        <f t="shared" si="372"/>
        <v>#N/A</v>
      </c>
      <c r="AD216" s="4" t="e">
        <f t="shared" si="373"/>
        <v>#N/A</v>
      </c>
      <c r="AE216" s="4" t="e">
        <f t="shared" si="374"/>
        <v>#N/A</v>
      </c>
      <c r="AF216" s="4" t="e">
        <f t="shared" si="375"/>
        <v>#N/A</v>
      </c>
      <c r="AG216" s="4" t="e">
        <f t="shared" si="376"/>
        <v>#N/A</v>
      </c>
      <c r="AH216" s="4" t="e">
        <f t="shared" si="377"/>
        <v>#N/A</v>
      </c>
      <c r="AJ216" s="4">
        <f t="shared" ref="AJ216:AJ221" si="483">IF(OR($B216 &lt; C$226, $B216 &gt; C$231), 0, C216-T216)</f>
        <v>0</v>
      </c>
      <c r="AK216" s="4">
        <f t="shared" si="379"/>
        <v>0</v>
      </c>
      <c r="AL216" s="4">
        <f t="shared" si="380"/>
        <v>0</v>
      </c>
      <c r="AM216" s="4">
        <f t="shared" si="381"/>
        <v>0</v>
      </c>
      <c r="AN216" s="4">
        <f t="shared" si="382"/>
        <v>0</v>
      </c>
      <c r="AO216" s="4">
        <f t="shared" si="383"/>
        <v>0</v>
      </c>
      <c r="AP216" s="4">
        <f t="shared" si="384"/>
        <v>0</v>
      </c>
      <c r="AQ216" s="4">
        <f t="shared" si="385"/>
        <v>0</v>
      </c>
      <c r="AR216" s="4">
        <f t="shared" si="386"/>
        <v>0</v>
      </c>
      <c r="AS216" s="4">
        <f t="shared" si="387"/>
        <v>0</v>
      </c>
      <c r="AT216" s="4">
        <f t="shared" si="388"/>
        <v>0</v>
      </c>
      <c r="AU216" s="4">
        <f t="shared" si="389"/>
        <v>0</v>
      </c>
      <c r="AV216" s="4">
        <f t="shared" si="390"/>
        <v>0</v>
      </c>
      <c r="AW216" s="4">
        <f t="shared" si="391"/>
        <v>0</v>
      </c>
      <c r="AX216" s="4">
        <f t="shared" si="392"/>
        <v>0</v>
      </c>
      <c r="AZ216" s="2" t="e">
        <f t="shared" si="393"/>
        <v>#N/A</v>
      </c>
      <c r="BA216" s="2" t="e">
        <f t="shared" si="394"/>
        <v>#N/A</v>
      </c>
      <c r="BB216" s="2" t="e">
        <f t="shared" si="395"/>
        <v>#N/A</v>
      </c>
      <c r="BC216" s="2" t="e">
        <f t="shared" si="396"/>
        <v>#N/A</v>
      </c>
      <c r="BD216" s="2" t="e">
        <f t="shared" si="397"/>
        <v>#N/A</v>
      </c>
      <c r="BE216" s="2" t="e">
        <f t="shared" si="398"/>
        <v>#N/A</v>
      </c>
      <c r="BF216" s="2" t="e">
        <f t="shared" si="399"/>
        <v>#N/A</v>
      </c>
      <c r="BG216" s="2" t="e">
        <f t="shared" si="400"/>
        <v>#N/A</v>
      </c>
      <c r="BH216" s="2" t="e">
        <f t="shared" si="401"/>
        <v>#N/A</v>
      </c>
      <c r="BI216" s="2" t="e">
        <f t="shared" si="402"/>
        <v>#N/A</v>
      </c>
      <c r="BJ216" s="2" t="e">
        <f t="shared" si="403"/>
        <v>#N/A</v>
      </c>
      <c r="BK216" s="2" t="e">
        <f t="shared" si="404"/>
        <v>#N/A</v>
      </c>
      <c r="BL216" s="2" t="e">
        <f t="shared" si="405"/>
        <v>#N/A</v>
      </c>
      <c r="BM216" s="2" t="e">
        <f t="shared" si="406"/>
        <v>#N/A</v>
      </c>
      <c r="BN216" s="2" t="e">
        <f t="shared" si="407"/>
        <v>#N/A</v>
      </c>
      <c r="BP216" s="2" t="str">
        <f t="shared" si="408"/>
        <v/>
      </c>
      <c r="BQ216" s="2" t="str">
        <f t="shared" si="409"/>
        <v/>
      </c>
      <c r="BR216" s="2" t="str">
        <f t="shared" si="410"/>
        <v/>
      </c>
      <c r="BS216" s="2" t="str">
        <f t="shared" si="411"/>
        <v/>
      </c>
      <c r="BT216" s="2" t="str">
        <f t="shared" si="412"/>
        <v/>
      </c>
      <c r="BU216" s="2" t="str">
        <f t="shared" si="413"/>
        <v/>
      </c>
      <c r="BV216" s="2" t="str">
        <f t="shared" si="414"/>
        <v/>
      </c>
      <c r="BW216" s="2" t="str">
        <f t="shared" si="415"/>
        <v/>
      </c>
      <c r="BX216" s="2" t="str">
        <f t="shared" si="416"/>
        <v/>
      </c>
      <c r="BY216" s="2" t="str">
        <f t="shared" si="417"/>
        <v/>
      </c>
      <c r="BZ216" s="2" t="str">
        <f t="shared" si="418"/>
        <v/>
      </c>
      <c r="CA216" s="2" t="str">
        <f t="shared" si="419"/>
        <v/>
      </c>
      <c r="CB216" s="2" t="str">
        <f t="shared" si="420"/>
        <v/>
      </c>
      <c r="CC216" s="2" t="str">
        <f t="shared" si="421"/>
        <v/>
      </c>
      <c r="CD216" s="2" t="str">
        <f t="shared" si="422"/>
        <v/>
      </c>
      <c r="CF216" s="2" t="str">
        <f t="shared" si="423"/>
        <v/>
      </c>
      <c r="CG216" s="2" t="str">
        <f t="shared" si="424"/>
        <v/>
      </c>
      <c r="CH216" s="2" t="str">
        <f t="shared" si="425"/>
        <v/>
      </c>
      <c r="CI216" s="2" t="str">
        <f t="shared" si="426"/>
        <v/>
      </c>
      <c r="CJ216" s="2" t="str">
        <f t="shared" si="427"/>
        <v/>
      </c>
      <c r="CK216" s="2" t="str">
        <f t="shared" si="428"/>
        <v/>
      </c>
      <c r="CL216" s="2" t="str">
        <f t="shared" si="429"/>
        <v/>
      </c>
      <c r="CM216" s="2" t="str">
        <f t="shared" si="430"/>
        <v/>
      </c>
      <c r="CN216" s="2" t="str">
        <f t="shared" si="431"/>
        <v/>
      </c>
      <c r="CO216" s="2" t="str">
        <f t="shared" si="432"/>
        <v/>
      </c>
      <c r="CP216" s="2" t="str">
        <f t="shared" si="433"/>
        <v/>
      </c>
      <c r="CQ216" s="2" t="str">
        <f t="shared" si="434"/>
        <v/>
      </c>
      <c r="CR216" s="2" t="str">
        <f t="shared" si="435"/>
        <v/>
      </c>
      <c r="CS216" s="2" t="str">
        <f t="shared" si="436"/>
        <v/>
      </c>
      <c r="CT216" s="2" t="str">
        <f t="shared" si="437"/>
        <v/>
      </c>
      <c r="CV216" s="2">
        <f t="shared" si="438"/>
        <v>33.33344364728098</v>
      </c>
      <c r="CW216" s="2">
        <f t="shared" si="439"/>
        <v>41.911397710110066</v>
      </c>
      <c r="CX216" s="2">
        <f t="shared" si="440"/>
        <v>41.895029667088082</v>
      </c>
      <c r="CY216" s="2">
        <f t="shared" si="441"/>
        <v>44.680033076024102</v>
      </c>
      <c r="CZ216" s="2">
        <f t="shared" si="442"/>
        <v>46.000422306651807</v>
      </c>
      <c r="DA216" s="2">
        <f t="shared" si="443"/>
        <v>48.054202769989374</v>
      </c>
      <c r="DB216" s="2">
        <f t="shared" si="444"/>
        <v>52.30611564371258</v>
      </c>
      <c r="DC216" s="2">
        <f t="shared" si="445"/>
        <v>50.941652929400774</v>
      </c>
      <c r="DD216" s="2">
        <f t="shared" si="446"/>
        <v>52.64172540983607</v>
      </c>
      <c r="DE216" s="2">
        <f t="shared" si="447"/>
        <v>53.05858546843276</v>
      </c>
      <c r="DF216" s="2">
        <f t="shared" si="448"/>
        <v>51.988644835329367</v>
      </c>
      <c r="DG216" s="2">
        <f t="shared" si="449"/>
        <v>49.108947280204575</v>
      </c>
      <c r="DH216" s="2">
        <f t="shared" si="450"/>
        <v>48.022238495722533</v>
      </c>
      <c r="DI216" s="2">
        <f t="shared" si="451"/>
        <v>45.087536411461265</v>
      </c>
      <c r="DJ216" s="2">
        <f t="shared" si="452"/>
        <v>42.229753510714019</v>
      </c>
      <c r="DL216" s="2">
        <f t="shared" si="453"/>
        <v>33.093160707673093</v>
      </c>
      <c r="DM216" s="2">
        <f t="shared" si="454"/>
        <v>35.663434139717978</v>
      </c>
      <c r="DN216" s="2">
        <f t="shared" si="455"/>
        <v>38.675715705895712</v>
      </c>
      <c r="DO216" s="2">
        <f t="shared" si="456"/>
        <v>41.670530009281705</v>
      </c>
      <c r="DP216" s="2">
        <f t="shared" si="457"/>
        <v>43.458459554305591</v>
      </c>
      <c r="DQ216" s="2">
        <f t="shared" si="458"/>
        <v>46.326188631171547</v>
      </c>
      <c r="DR216" s="2">
        <f t="shared" si="459"/>
        <v>47.629763256372243</v>
      </c>
      <c r="DS216" s="2">
        <f t="shared" si="460"/>
        <v>47.65631908357863</v>
      </c>
      <c r="DT216" s="2">
        <f t="shared" si="461"/>
        <v>47.835227689824379</v>
      </c>
      <c r="DU216" s="2">
        <f t="shared" si="462"/>
        <v>47.527455160778295</v>
      </c>
      <c r="DV216" s="2">
        <f t="shared" si="463"/>
        <v>50.068179754575738</v>
      </c>
      <c r="DW216" s="2">
        <f t="shared" si="464"/>
        <v>46.48496621555995</v>
      </c>
      <c r="DX216" s="2">
        <f t="shared" si="465"/>
        <v>42.725498844516537</v>
      </c>
      <c r="DY216" s="2">
        <f t="shared" si="466"/>
        <v>42.698717027841852</v>
      </c>
      <c r="DZ216" s="2">
        <f t="shared" si="467"/>
        <v>40.806678895337782</v>
      </c>
      <c r="EB216" s="2">
        <f t="shared" si="468"/>
        <v>0.99983132572945221</v>
      </c>
      <c r="EC216" s="2">
        <f t="shared" si="469"/>
        <v>0.99979069632188788</v>
      </c>
      <c r="ED216" s="2">
        <f t="shared" si="470"/>
        <v>0.99979635641125664</v>
      </c>
      <c r="EE216" s="2">
        <f t="shared" si="471"/>
        <v>0.99978545208062841</v>
      </c>
      <c r="EF216" s="2">
        <f t="shared" si="472"/>
        <v>0.99983135810667112</v>
      </c>
      <c r="EG216" s="2">
        <f t="shared" si="473"/>
        <v>0.99981834650257262</v>
      </c>
      <c r="EH216" s="2">
        <f t="shared" si="474"/>
        <v>0.99984895822903264</v>
      </c>
      <c r="EI216" s="2">
        <f t="shared" si="475"/>
        <v>0.99987625416183246</v>
      </c>
      <c r="EJ216" s="2">
        <f t="shared" si="476"/>
        <v>0.99986792079396647</v>
      </c>
      <c r="EK216" s="2">
        <f t="shared" si="477"/>
        <v>0.99985730606757461</v>
      </c>
      <c r="EL216" s="2">
        <f t="shared" si="478"/>
        <v>0.99983246097530698</v>
      </c>
      <c r="EM216" s="2">
        <f t="shared" si="479"/>
        <v>0.99980957738344367</v>
      </c>
      <c r="EN216" s="2">
        <f t="shared" si="480"/>
        <v>0.99977544601691093</v>
      </c>
      <c r="EO216" s="2">
        <f t="shared" si="481"/>
        <v>0.9997548770555803</v>
      </c>
      <c r="EP216" s="2">
        <f t="shared" si="482"/>
        <v>0.99978151160933615</v>
      </c>
    </row>
    <row r="217" spans="1:148" x14ac:dyDescent="0.25">
      <c r="B217" s="2">
        <v>195</v>
      </c>
      <c r="C217" s="49">
        <v>34.877200000000002</v>
      </c>
      <c r="D217" s="49">
        <v>37.453000000000003</v>
      </c>
      <c r="E217" s="49">
        <v>39.981000000000002</v>
      </c>
      <c r="F217" s="49">
        <v>43.585000000000001</v>
      </c>
      <c r="G217" s="49">
        <v>48.716999999999999</v>
      </c>
      <c r="H217" s="49">
        <v>49.942999999999998</v>
      </c>
      <c r="I217" s="49">
        <v>49.942999999999998</v>
      </c>
      <c r="J217" s="49">
        <v>51.283000000000001</v>
      </c>
      <c r="K217" s="49">
        <v>52.546999999999997</v>
      </c>
      <c r="L217" s="49">
        <v>53.905999999999999</v>
      </c>
      <c r="M217" s="49">
        <v>52.320999999999998</v>
      </c>
      <c r="N217" s="49">
        <v>50.981000000000002</v>
      </c>
      <c r="O217" s="49">
        <v>46.735999999999997</v>
      </c>
      <c r="P217" s="49">
        <v>46.225999999999999</v>
      </c>
      <c r="Q217" s="49">
        <v>43.34</v>
      </c>
      <c r="T217" s="4" t="e">
        <f t="shared" si="363"/>
        <v>#N/A</v>
      </c>
      <c r="U217" s="4" t="e">
        <f t="shared" si="364"/>
        <v>#N/A</v>
      </c>
      <c r="V217" s="4" t="e">
        <f t="shared" si="365"/>
        <v>#N/A</v>
      </c>
      <c r="W217" s="4" t="e">
        <f t="shared" si="366"/>
        <v>#N/A</v>
      </c>
      <c r="X217" s="4" t="e">
        <f t="shared" si="367"/>
        <v>#N/A</v>
      </c>
      <c r="Y217" s="4" t="e">
        <f t="shared" si="368"/>
        <v>#N/A</v>
      </c>
      <c r="Z217" s="4" t="e">
        <f t="shared" si="369"/>
        <v>#N/A</v>
      </c>
      <c r="AA217" s="4" t="e">
        <f t="shared" si="370"/>
        <v>#N/A</v>
      </c>
      <c r="AB217" s="4" t="e">
        <f t="shared" si="371"/>
        <v>#N/A</v>
      </c>
      <c r="AC217" s="4" t="e">
        <f t="shared" si="372"/>
        <v>#N/A</v>
      </c>
      <c r="AD217" s="4" t="e">
        <f t="shared" si="373"/>
        <v>#N/A</v>
      </c>
      <c r="AE217" s="4" t="e">
        <f t="shared" si="374"/>
        <v>#N/A</v>
      </c>
      <c r="AF217" s="4" t="e">
        <f t="shared" si="375"/>
        <v>#N/A</v>
      </c>
      <c r="AG217" s="4" t="e">
        <f t="shared" si="376"/>
        <v>#N/A</v>
      </c>
      <c r="AH217" s="4" t="e">
        <f t="shared" si="377"/>
        <v>#N/A</v>
      </c>
      <c r="AJ217" s="4">
        <f t="shared" si="483"/>
        <v>0</v>
      </c>
      <c r="AK217" s="4">
        <f t="shared" si="379"/>
        <v>0</v>
      </c>
      <c r="AL217" s="4">
        <f t="shared" si="380"/>
        <v>0</v>
      </c>
      <c r="AM217" s="4">
        <f t="shared" si="381"/>
        <v>0</v>
      </c>
      <c r="AN217" s="4">
        <f t="shared" si="382"/>
        <v>0</v>
      </c>
      <c r="AO217" s="4">
        <f t="shared" si="383"/>
        <v>0</v>
      </c>
      <c r="AP217" s="4">
        <f t="shared" si="384"/>
        <v>0</v>
      </c>
      <c r="AQ217" s="4">
        <f t="shared" si="385"/>
        <v>0</v>
      </c>
      <c r="AR217" s="4">
        <f t="shared" si="386"/>
        <v>0</v>
      </c>
      <c r="AS217" s="4">
        <f t="shared" si="387"/>
        <v>0</v>
      </c>
      <c r="AT217" s="4">
        <f t="shared" si="388"/>
        <v>0</v>
      </c>
      <c r="AU217" s="4">
        <f t="shared" si="389"/>
        <v>0</v>
      </c>
      <c r="AV217" s="4">
        <f t="shared" si="390"/>
        <v>0</v>
      </c>
      <c r="AW217" s="4">
        <f t="shared" si="391"/>
        <v>0</v>
      </c>
      <c r="AX217" s="4">
        <f t="shared" si="392"/>
        <v>0</v>
      </c>
      <c r="AZ217" s="2" t="e">
        <f t="shared" si="393"/>
        <v>#N/A</v>
      </c>
      <c r="BA217" s="2" t="e">
        <f t="shared" si="394"/>
        <v>#N/A</v>
      </c>
      <c r="BB217" s="2" t="e">
        <f t="shared" si="395"/>
        <v>#N/A</v>
      </c>
      <c r="BC217" s="2" t="e">
        <f t="shared" si="396"/>
        <v>#N/A</v>
      </c>
      <c r="BD217" s="2" t="e">
        <f t="shared" si="397"/>
        <v>#N/A</v>
      </c>
      <c r="BE217" s="2" t="e">
        <f t="shared" si="398"/>
        <v>#N/A</v>
      </c>
      <c r="BF217" s="2" t="e">
        <f t="shared" si="399"/>
        <v>#N/A</v>
      </c>
      <c r="BG217" s="2" t="e">
        <f t="shared" si="400"/>
        <v>#N/A</v>
      </c>
      <c r="BH217" s="2" t="e">
        <f t="shared" si="401"/>
        <v>#N/A</v>
      </c>
      <c r="BI217" s="2" t="e">
        <f t="shared" si="402"/>
        <v>#N/A</v>
      </c>
      <c r="BJ217" s="2" t="e">
        <f t="shared" si="403"/>
        <v>#N/A</v>
      </c>
      <c r="BK217" s="2" t="e">
        <f t="shared" si="404"/>
        <v>#N/A</v>
      </c>
      <c r="BL217" s="2" t="e">
        <f t="shared" si="405"/>
        <v>#N/A</v>
      </c>
      <c r="BM217" s="2" t="e">
        <f t="shared" si="406"/>
        <v>#N/A</v>
      </c>
      <c r="BN217" s="2" t="e">
        <f t="shared" si="407"/>
        <v>#N/A</v>
      </c>
      <c r="BP217" s="2" t="str">
        <f t="shared" si="408"/>
        <v/>
      </c>
      <c r="BQ217" s="2" t="str">
        <f t="shared" si="409"/>
        <v/>
      </c>
      <c r="BR217" s="2" t="str">
        <f t="shared" si="410"/>
        <v/>
      </c>
      <c r="BS217" s="2" t="str">
        <f t="shared" si="411"/>
        <v/>
      </c>
      <c r="BT217" s="2" t="str">
        <f t="shared" si="412"/>
        <v/>
      </c>
      <c r="BU217" s="2" t="str">
        <f t="shared" si="413"/>
        <v/>
      </c>
      <c r="BV217" s="2" t="str">
        <f t="shared" si="414"/>
        <v/>
      </c>
      <c r="BW217" s="2" t="str">
        <f t="shared" si="415"/>
        <v/>
      </c>
      <c r="BX217" s="2" t="str">
        <f t="shared" si="416"/>
        <v/>
      </c>
      <c r="BY217" s="2" t="str">
        <f t="shared" si="417"/>
        <v/>
      </c>
      <c r="BZ217" s="2" t="str">
        <f t="shared" si="418"/>
        <v/>
      </c>
      <c r="CA217" s="2" t="str">
        <f t="shared" si="419"/>
        <v/>
      </c>
      <c r="CB217" s="2" t="str">
        <f t="shared" si="420"/>
        <v/>
      </c>
      <c r="CC217" s="2" t="str">
        <f t="shared" si="421"/>
        <v/>
      </c>
      <c r="CD217" s="2" t="str">
        <f t="shared" si="422"/>
        <v/>
      </c>
      <c r="CF217" s="2" t="str">
        <f t="shared" si="423"/>
        <v/>
      </c>
      <c r="CG217" s="2" t="str">
        <f t="shared" si="424"/>
        <v/>
      </c>
      <c r="CH217" s="2" t="str">
        <f t="shared" si="425"/>
        <v/>
      </c>
      <c r="CI217" s="2" t="str">
        <f t="shared" si="426"/>
        <v/>
      </c>
      <c r="CJ217" s="2" t="str">
        <f t="shared" si="427"/>
        <v/>
      </c>
      <c r="CK217" s="2" t="str">
        <f t="shared" si="428"/>
        <v/>
      </c>
      <c r="CL217" s="2" t="str">
        <f t="shared" si="429"/>
        <v/>
      </c>
      <c r="CM217" s="2" t="str">
        <f t="shared" si="430"/>
        <v/>
      </c>
      <c r="CN217" s="2" t="str">
        <f t="shared" si="431"/>
        <v/>
      </c>
      <c r="CO217" s="2" t="str">
        <f t="shared" si="432"/>
        <v/>
      </c>
      <c r="CP217" s="2" t="str">
        <f t="shared" si="433"/>
        <v/>
      </c>
      <c r="CQ217" s="2" t="str">
        <f t="shared" si="434"/>
        <v/>
      </c>
      <c r="CR217" s="2" t="str">
        <f t="shared" si="435"/>
        <v/>
      </c>
      <c r="CS217" s="2" t="str">
        <f t="shared" si="436"/>
        <v/>
      </c>
      <c r="CT217" s="2" t="str">
        <f t="shared" si="437"/>
        <v/>
      </c>
      <c r="CV217" s="2">
        <f t="shared" si="438"/>
        <v>33.285386250421212</v>
      </c>
      <c r="CW217" s="2">
        <f t="shared" si="439"/>
        <v>41.879865245584362</v>
      </c>
      <c r="CX217" s="2">
        <f t="shared" si="440"/>
        <v>41.834251201011384</v>
      </c>
      <c r="CY217" s="2">
        <f t="shared" si="441"/>
        <v>44.613899157337919</v>
      </c>
      <c r="CZ217" s="2">
        <f t="shared" si="442"/>
        <v>45.9200205283259</v>
      </c>
      <c r="DA217" s="2">
        <f t="shared" si="443"/>
        <v>47.966683409068949</v>
      </c>
      <c r="DB217" s="2">
        <f t="shared" si="444"/>
        <v>52.235868637724558</v>
      </c>
      <c r="DC217" s="2">
        <f t="shared" si="445"/>
        <v>50.849825637261439</v>
      </c>
      <c r="DD217" s="2">
        <f t="shared" si="446"/>
        <v>52.554088914434232</v>
      </c>
      <c r="DE217" s="2">
        <f t="shared" si="447"/>
        <v>52.95884740887557</v>
      </c>
      <c r="DF217" s="2">
        <f t="shared" si="448"/>
        <v>51.879916541916195</v>
      </c>
      <c r="DG217" s="2">
        <f t="shared" si="449"/>
        <v>48.978345210118874</v>
      </c>
      <c r="DH217" s="2">
        <f t="shared" si="450"/>
        <v>47.908435360363619</v>
      </c>
      <c r="DI217" s="2">
        <f t="shared" si="451"/>
        <v>44.97064874355177</v>
      </c>
      <c r="DJ217" s="2">
        <f t="shared" si="452"/>
        <v>42.121949063018917</v>
      </c>
      <c r="DL217" s="2">
        <f t="shared" si="453"/>
        <v>33.054693821047188</v>
      </c>
      <c r="DM217" s="2">
        <f t="shared" si="454"/>
        <v>35.599461246200612</v>
      </c>
      <c r="DN217" s="2">
        <f t="shared" si="455"/>
        <v>38.598995461237941</v>
      </c>
      <c r="DO217" s="2">
        <f t="shared" si="456"/>
        <v>41.584439147976966</v>
      </c>
      <c r="DP217" s="2">
        <f t="shared" si="457"/>
        <v>43.351906380194038</v>
      </c>
      <c r="DQ217" s="2">
        <f t="shared" si="458"/>
        <v>46.224105466713247</v>
      </c>
      <c r="DR217" s="2">
        <f t="shared" si="459"/>
        <v>47.515069088469957</v>
      </c>
      <c r="DS217" s="2">
        <f t="shared" si="460"/>
        <v>47.528137325550766</v>
      </c>
      <c r="DT217" s="2">
        <f t="shared" si="461"/>
        <v>47.702003064560472</v>
      </c>
      <c r="DU217" s="2">
        <f t="shared" si="462"/>
        <v>47.382008161207565</v>
      </c>
      <c r="DV217" s="2">
        <f t="shared" si="463"/>
        <v>49.961828501181671</v>
      </c>
      <c r="DW217" s="2">
        <f t="shared" si="464"/>
        <v>46.348706130410861</v>
      </c>
      <c r="DX217" s="2">
        <f t="shared" si="465"/>
        <v>42.582032706843144</v>
      </c>
      <c r="DY217" s="2">
        <f t="shared" si="466"/>
        <v>42.588892105504229</v>
      </c>
      <c r="DZ217" s="2">
        <f t="shared" si="467"/>
        <v>40.720609023607423</v>
      </c>
      <c r="EB217" s="2">
        <f t="shared" si="468"/>
        <v>0.99984616495379597</v>
      </c>
      <c r="EC217" s="2">
        <f t="shared" si="469"/>
        <v>0.99980910926131394</v>
      </c>
      <c r="ED217" s="2">
        <f t="shared" si="470"/>
        <v>0.99981427151173807</v>
      </c>
      <c r="EE217" s="2">
        <f t="shared" si="471"/>
        <v>0.99980432627806459</v>
      </c>
      <c r="EF217" s="2">
        <f t="shared" si="472"/>
        <v>0.99984619448304701</v>
      </c>
      <c r="EG217" s="2">
        <f t="shared" si="473"/>
        <v>0.99983432739330469</v>
      </c>
      <c r="EH217" s="2">
        <f t="shared" si="474"/>
        <v>0.999862246436932</v>
      </c>
      <c r="EI217" s="2">
        <f t="shared" si="475"/>
        <v>0.99988714122542666</v>
      </c>
      <c r="EJ217" s="2">
        <f t="shared" si="476"/>
        <v>0.99987954093252418</v>
      </c>
      <c r="EK217" s="2">
        <f t="shared" si="477"/>
        <v>0.99986985995294186</v>
      </c>
      <c r="EL217" s="2">
        <f t="shared" si="478"/>
        <v>0.99984720034095054</v>
      </c>
      <c r="EM217" s="2">
        <f t="shared" si="479"/>
        <v>0.99982632959977269</v>
      </c>
      <c r="EN217" s="2">
        <f t="shared" si="480"/>
        <v>0.99979520028690472</v>
      </c>
      <c r="EO217" s="2">
        <f t="shared" si="481"/>
        <v>0.9997764403959446</v>
      </c>
      <c r="EP217" s="2">
        <f t="shared" si="482"/>
        <v>0.99980073238859901</v>
      </c>
    </row>
    <row r="218" spans="1:148" x14ac:dyDescent="0.25">
      <c r="B218" s="2">
        <v>196</v>
      </c>
      <c r="C218" s="49">
        <v>33.842100000000002</v>
      </c>
      <c r="D218" s="49">
        <v>38.472000000000001</v>
      </c>
      <c r="E218" s="49">
        <v>40.357999999999997</v>
      </c>
      <c r="F218" s="49">
        <v>43.094000000000001</v>
      </c>
      <c r="G218" s="49">
        <v>47.472000000000001</v>
      </c>
      <c r="H218" s="49">
        <v>50.34</v>
      </c>
      <c r="I218" s="49">
        <v>48.603999999999999</v>
      </c>
      <c r="J218" s="49">
        <v>50.848999999999997</v>
      </c>
      <c r="K218" s="49">
        <v>52.396000000000001</v>
      </c>
      <c r="L218" s="49">
        <v>53.433999999999997</v>
      </c>
      <c r="M218" s="49">
        <v>51.491</v>
      </c>
      <c r="N218" s="49">
        <v>51.357999999999997</v>
      </c>
      <c r="O218" s="49">
        <v>47.113</v>
      </c>
      <c r="P218" s="49">
        <v>47.396000000000001</v>
      </c>
      <c r="Q218" s="49">
        <v>44.207999999999998</v>
      </c>
      <c r="T218" s="4" t="e">
        <f t="shared" si="363"/>
        <v>#N/A</v>
      </c>
      <c r="U218" s="4" t="e">
        <f t="shared" si="364"/>
        <v>#N/A</v>
      </c>
      <c r="V218" s="4" t="e">
        <f t="shared" si="365"/>
        <v>#N/A</v>
      </c>
      <c r="W218" s="4" t="e">
        <f t="shared" si="366"/>
        <v>#N/A</v>
      </c>
      <c r="X218" s="4" t="e">
        <f t="shared" si="367"/>
        <v>#N/A</v>
      </c>
      <c r="Y218" s="4" t="e">
        <f t="shared" si="368"/>
        <v>#N/A</v>
      </c>
      <c r="Z218" s="4" t="e">
        <f t="shared" si="369"/>
        <v>#N/A</v>
      </c>
      <c r="AA218" s="4" t="e">
        <f t="shared" si="370"/>
        <v>#N/A</v>
      </c>
      <c r="AB218" s="4" t="e">
        <f t="shared" si="371"/>
        <v>#N/A</v>
      </c>
      <c r="AC218" s="4" t="e">
        <f t="shared" si="372"/>
        <v>#N/A</v>
      </c>
      <c r="AD218" s="4" t="e">
        <f t="shared" si="373"/>
        <v>#N/A</v>
      </c>
      <c r="AE218" s="4" t="e">
        <f t="shared" si="374"/>
        <v>#N/A</v>
      </c>
      <c r="AF218" s="4" t="e">
        <f t="shared" si="375"/>
        <v>#N/A</v>
      </c>
      <c r="AG218" s="4" t="e">
        <f t="shared" si="376"/>
        <v>#N/A</v>
      </c>
      <c r="AH218" s="4" t="e">
        <f t="shared" si="377"/>
        <v>#N/A</v>
      </c>
      <c r="AJ218" s="4">
        <f t="shared" si="483"/>
        <v>0</v>
      </c>
      <c r="AK218" s="4">
        <f t="shared" si="379"/>
        <v>0</v>
      </c>
      <c r="AL218" s="4">
        <f t="shared" si="380"/>
        <v>0</v>
      </c>
      <c r="AM218" s="4">
        <f t="shared" si="381"/>
        <v>0</v>
      </c>
      <c r="AN218" s="4">
        <f t="shared" si="382"/>
        <v>0</v>
      </c>
      <c r="AO218" s="4">
        <f t="shared" si="383"/>
        <v>0</v>
      </c>
      <c r="AP218" s="4">
        <f t="shared" si="384"/>
        <v>0</v>
      </c>
      <c r="AQ218" s="4">
        <f t="shared" si="385"/>
        <v>0</v>
      </c>
      <c r="AR218" s="4">
        <f t="shared" si="386"/>
        <v>0</v>
      </c>
      <c r="AS218" s="4">
        <f t="shared" si="387"/>
        <v>0</v>
      </c>
      <c r="AT218" s="4">
        <f t="shared" si="388"/>
        <v>0</v>
      </c>
      <c r="AU218" s="4">
        <f t="shared" si="389"/>
        <v>0</v>
      </c>
      <c r="AV218" s="4">
        <f t="shared" si="390"/>
        <v>0</v>
      </c>
      <c r="AW218" s="4">
        <f t="shared" si="391"/>
        <v>0</v>
      </c>
      <c r="AX218" s="4">
        <f t="shared" si="392"/>
        <v>0</v>
      </c>
      <c r="AZ218" s="2" t="e">
        <f t="shared" si="393"/>
        <v>#N/A</v>
      </c>
      <c r="BA218" s="2" t="e">
        <f t="shared" si="394"/>
        <v>#N/A</v>
      </c>
      <c r="BB218" s="2" t="e">
        <f t="shared" si="395"/>
        <v>#N/A</v>
      </c>
      <c r="BC218" s="2" t="e">
        <f t="shared" si="396"/>
        <v>#N/A</v>
      </c>
      <c r="BD218" s="2" t="e">
        <f t="shared" si="397"/>
        <v>#N/A</v>
      </c>
      <c r="BE218" s="2" t="e">
        <f t="shared" si="398"/>
        <v>#N/A</v>
      </c>
      <c r="BF218" s="2" t="e">
        <f t="shared" si="399"/>
        <v>#N/A</v>
      </c>
      <c r="BG218" s="2" t="e">
        <f t="shared" si="400"/>
        <v>#N/A</v>
      </c>
      <c r="BH218" s="2" t="e">
        <f t="shared" si="401"/>
        <v>#N/A</v>
      </c>
      <c r="BI218" s="2" t="e">
        <f t="shared" si="402"/>
        <v>#N/A</v>
      </c>
      <c r="BJ218" s="2" t="e">
        <f t="shared" si="403"/>
        <v>#N/A</v>
      </c>
      <c r="BK218" s="2" t="e">
        <f t="shared" si="404"/>
        <v>#N/A</v>
      </c>
      <c r="BL218" s="2" t="e">
        <f t="shared" si="405"/>
        <v>#N/A</v>
      </c>
      <c r="BM218" s="2" t="e">
        <f t="shared" si="406"/>
        <v>#N/A</v>
      </c>
      <c r="BN218" s="2" t="e">
        <f t="shared" si="407"/>
        <v>#N/A</v>
      </c>
      <c r="BP218" s="2" t="str">
        <f t="shared" si="408"/>
        <v/>
      </c>
      <c r="BQ218" s="2" t="str">
        <f t="shared" si="409"/>
        <v/>
      </c>
      <c r="BR218" s="2" t="str">
        <f t="shared" si="410"/>
        <v/>
      </c>
      <c r="BS218" s="2" t="str">
        <f t="shared" si="411"/>
        <v/>
      </c>
      <c r="BT218" s="2" t="str">
        <f t="shared" si="412"/>
        <v/>
      </c>
      <c r="BU218" s="2" t="str">
        <f t="shared" si="413"/>
        <v/>
      </c>
      <c r="BV218" s="2" t="str">
        <f t="shared" si="414"/>
        <v/>
      </c>
      <c r="BW218" s="2" t="str">
        <f t="shared" si="415"/>
        <v/>
      </c>
      <c r="BX218" s="2" t="str">
        <f t="shared" si="416"/>
        <v/>
      </c>
      <c r="BY218" s="2" t="str">
        <f t="shared" si="417"/>
        <v/>
      </c>
      <c r="BZ218" s="2" t="str">
        <f t="shared" si="418"/>
        <v/>
      </c>
      <c r="CA218" s="2" t="str">
        <f t="shared" si="419"/>
        <v/>
      </c>
      <c r="CB218" s="2" t="str">
        <f t="shared" si="420"/>
        <v/>
      </c>
      <c r="CC218" s="2" t="str">
        <f t="shared" si="421"/>
        <v/>
      </c>
      <c r="CD218" s="2" t="str">
        <f t="shared" si="422"/>
        <v/>
      </c>
      <c r="CF218" s="2" t="str">
        <f t="shared" si="423"/>
        <v/>
      </c>
      <c r="CG218" s="2" t="str">
        <f t="shared" si="424"/>
        <v/>
      </c>
      <c r="CH218" s="2" t="str">
        <f t="shared" si="425"/>
        <v/>
      </c>
      <c r="CI218" s="2" t="str">
        <f t="shared" si="426"/>
        <v/>
      </c>
      <c r="CJ218" s="2" t="str">
        <f t="shared" si="427"/>
        <v/>
      </c>
      <c r="CK218" s="2" t="str">
        <f t="shared" si="428"/>
        <v/>
      </c>
      <c r="CL218" s="2" t="str">
        <f t="shared" si="429"/>
        <v/>
      </c>
      <c r="CM218" s="2" t="str">
        <f t="shared" si="430"/>
        <v/>
      </c>
      <c r="CN218" s="2" t="str">
        <f t="shared" si="431"/>
        <v/>
      </c>
      <c r="CO218" s="2" t="str">
        <f t="shared" si="432"/>
        <v/>
      </c>
      <c r="CP218" s="2" t="str">
        <f t="shared" si="433"/>
        <v/>
      </c>
      <c r="CQ218" s="2" t="str">
        <f t="shared" si="434"/>
        <v/>
      </c>
      <c r="CR218" s="2" t="str">
        <f t="shared" si="435"/>
        <v/>
      </c>
      <c r="CS218" s="2" t="str">
        <f t="shared" si="436"/>
        <v/>
      </c>
      <c r="CT218" s="2" t="str">
        <f t="shared" si="437"/>
        <v/>
      </c>
      <c r="CV218" s="2">
        <f t="shared" si="438"/>
        <v>33.237328853561451</v>
      </c>
      <c r="CW218" s="2">
        <f t="shared" si="439"/>
        <v>41.848332781058666</v>
      </c>
      <c r="CX218" s="2">
        <f t="shared" si="440"/>
        <v>41.773472734934693</v>
      </c>
      <c r="CY218" s="2">
        <f t="shared" si="441"/>
        <v>44.547765238651735</v>
      </c>
      <c r="CZ218" s="2">
        <f t="shared" si="442"/>
        <v>45.839618749999993</v>
      </c>
      <c r="DA218" s="2">
        <f t="shared" si="443"/>
        <v>47.879164048148517</v>
      </c>
      <c r="DB218" s="2">
        <f t="shared" si="444"/>
        <v>52.165621631736535</v>
      </c>
      <c r="DC218" s="2">
        <f t="shared" si="445"/>
        <v>50.757998345122111</v>
      </c>
      <c r="DD218" s="2">
        <f t="shared" si="446"/>
        <v>52.466452419032393</v>
      </c>
      <c r="DE218" s="2">
        <f t="shared" si="447"/>
        <v>52.859109349318388</v>
      </c>
      <c r="DF218" s="2">
        <f t="shared" si="448"/>
        <v>51.771188248503023</v>
      </c>
      <c r="DG218" s="2">
        <f t="shared" si="449"/>
        <v>48.847743140033167</v>
      </c>
      <c r="DH218" s="2">
        <f t="shared" si="450"/>
        <v>47.794632225004705</v>
      </c>
      <c r="DI218" s="2">
        <f t="shared" si="451"/>
        <v>44.853761075642275</v>
      </c>
      <c r="DJ218" s="2">
        <f t="shared" si="452"/>
        <v>42.014144615323808</v>
      </c>
      <c r="DL218" s="2">
        <f t="shared" si="453"/>
        <v>33.016226934421283</v>
      </c>
      <c r="DM218" s="2">
        <f t="shared" si="454"/>
        <v>35.535488352683245</v>
      </c>
      <c r="DN218" s="2">
        <f t="shared" si="455"/>
        <v>38.522275216580177</v>
      </c>
      <c r="DO218" s="2">
        <f t="shared" si="456"/>
        <v>41.498348286672218</v>
      </c>
      <c r="DP218" s="2">
        <f t="shared" si="457"/>
        <v>43.245353206082484</v>
      </c>
      <c r="DQ218" s="2">
        <f t="shared" si="458"/>
        <v>46.122022302254948</v>
      </c>
      <c r="DR218" s="2">
        <f t="shared" si="459"/>
        <v>47.400374920567678</v>
      </c>
      <c r="DS218" s="2">
        <f t="shared" si="460"/>
        <v>47.399955567522909</v>
      </c>
      <c r="DT218" s="2">
        <f t="shared" si="461"/>
        <v>47.568778439296565</v>
      </c>
      <c r="DU218" s="2">
        <f t="shared" si="462"/>
        <v>47.236561161636843</v>
      </c>
      <c r="DV218" s="2">
        <f t="shared" si="463"/>
        <v>49.85547724778759</v>
      </c>
      <c r="DW218" s="2">
        <f t="shared" si="464"/>
        <v>46.212446045261771</v>
      </c>
      <c r="DX218" s="2">
        <f t="shared" si="465"/>
        <v>42.438566569169751</v>
      </c>
      <c r="DY218" s="2">
        <f t="shared" si="466"/>
        <v>42.47906718316662</v>
      </c>
      <c r="DZ218" s="2">
        <f t="shared" si="467"/>
        <v>40.634539151877071</v>
      </c>
      <c r="EB218" s="2">
        <f t="shared" si="468"/>
        <v>0.99985969887129877</v>
      </c>
      <c r="EC218" s="2">
        <f t="shared" si="469"/>
        <v>0.99982590265299165</v>
      </c>
      <c r="ED218" s="2">
        <f t="shared" si="470"/>
        <v>0.99983061083735436</v>
      </c>
      <c r="EE218" s="2">
        <f t="shared" si="471"/>
        <v>0.99982154037204873</v>
      </c>
      <c r="EF218" s="2">
        <f t="shared" si="472"/>
        <v>0.99985972580302473</v>
      </c>
      <c r="EG218" s="2">
        <f t="shared" si="473"/>
        <v>0.99984890258430303</v>
      </c>
      <c r="EH218" s="2">
        <f t="shared" si="474"/>
        <v>0.99987436573453181</v>
      </c>
      <c r="EI218" s="2">
        <f t="shared" si="475"/>
        <v>0.99989707055214738</v>
      </c>
      <c r="EJ218" s="2">
        <f t="shared" si="476"/>
        <v>0.99989013886033495</v>
      </c>
      <c r="EK218" s="2">
        <f t="shared" si="477"/>
        <v>0.99988130950733412</v>
      </c>
      <c r="EL218" s="2">
        <f t="shared" si="478"/>
        <v>0.99986064318108447</v>
      </c>
      <c r="EM218" s="2">
        <f t="shared" si="479"/>
        <v>0.99984160829211588</v>
      </c>
      <c r="EN218" s="2">
        <f t="shared" si="480"/>
        <v>0.99981321707590287</v>
      </c>
      <c r="EO218" s="2">
        <f t="shared" si="481"/>
        <v>0.99979610720712053</v>
      </c>
      <c r="EP218" s="2">
        <f t="shared" si="482"/>
        <v>0.99981826259199691</v>
      </c>
    </row>
    <row r="219" spans="1:148" x14ac:dyDescent="0.25">
      <c r="B219" s="2">
        <v>197</v>
      </c>
      <c r="C219" s="49">
        <v>33.947400000000002</v>
      </c>
      <c r="D219" s="49">
        <v>37</v>
      </c>
      <c r="E219" s="49">
        <v>41.094000000000001</v>
      </c>
      <c r="F219" s="49">
        <v>43.207999999999998</v>
      </c>
      <c r="G219" s="49">
        <v>47.622999999999998</v>
      </c>
      <c r="H219" s="49">
        <v>48.396000000000001</v>
      </c>
      <c r="I219" s="49">
        <v>50.207999999999998</v>
      </c>
      <c r="J219" s="49">
        <v>51</v>
      </c>
      <c r="K219" s="49">
        <v>50.942999999999998</v>
      </c>
      <c r="L219" s="49">
        <v>52.131999999999998</v>
      </c>
      <c r="M219" s="49">
        <v>53.094000000000001</v>
      </c>
      <c r="N219" s="49">
        <v>51.642000000000003</v>
      </c>
      <c r="O219" s="49">
        <v>46.679000000000002</v>
      </c>
      <c r="P219" s="49">
        <v>46.472000000000001</v>
      </c>
      <c r="Q219" s="49">
        <v>42.981000000000002</v>
      </c>
      <c r="T219" s="4" t="e">
        <f t="shared" si="363"/>
        <v>#N/A</v>
      </c>
      <c r="U219" s="4" t="e">
        <f t="shared" si="364"/>
        <v>#N/A</v>
      </c>
      <c r="V219" s="4" t="e">
        <f t="shared" si="365"/>
        <v>#N/A</v>
      </c>
      <c r="W219" s="4" t="e">
        <f t="shared" si="366"/>
        <v>#N/A</v>
      </c>
      <c r="X219" s="4" t="e">
        <f t="shared" si="367"/>
        <v>#N/A</v>
      </c>
      <c r="Y219" s="4" t="e">
        <f t="shared" si="368"/>
        <v>#N/A</v>
      </c>
      <c r="Z219" s="4" t="e">
        <f t="shared" si="369"/>
        <v>#N/A</v>
      </c>
      <c r="AA219" s="4" t="e">
        <f t="shared" si="370"/>
        <v>#N/A</v>
      </c>
      <c r="AB219" s="4" t="e">
        <f t="shared" si="371"/>
        <v>#N/A</v>
      </c>
      <c r="AC219" s="4" t="e">
        <f t="shared" si="372"/>
        <v>#N/A</v>
      </c>
      <c r="AD219" s="4" t="e">
        <f t="shared" si="373"/>
        <v>#N/A</v>
      </c>
      <c r="AE219" s="4" t="e">
        <f t="shared" si="374"/>
        <v>#N/A</v>
      </c>
      <c r="AF219" s="4" t="e">
        <f t="shared" si="375"/>
        <v>#N/A</v>
      </c>
      <c r="AG219" s="4" t="e">
        <f t="shared" si="376"/>
        <v>#N/A</v>
      </c>
      <c r="AH219" s="4" t="e">
        <f t="shared" si="377"/>
        <v>#N/A</v>
      </c>
      <c r="AJ219" s="4">
        <f t="shared" si="483"/>
        <v>0</v>
      </c>
      <c r="AK219" s="4">
        <f t="shared" si="379"/>
        <v>0</v>
      </c>
      <c r="AL219" s="4">
        <f t="shared" si="380"/>
        <v>0</v>
      </c>
      <c r="AM219" s="4">
        <f t="shared" si="381"/>
        <v>0</v>
      </c>
      <c r="AN219" s="4">
        <f t="shared" si="382"/>
        <v>0</v>
      </c>
      <c r="AO219" s="4">
        <f t="shared" si="383"/>
        <v>0</v>
      </c>
      <c r="AP219" s="4">
        <f t="shared" si="384"/>
        <v>0</v>
      </c>
      <c r="AQ219" s="4">
        <f t="shared" si="385"/>
        <v>0</v>
      </c>
      <c r="AR219" s="4">
        <f t="shared" si="386"/>
        <v>0</v>
      </c>
      <c r="AS219" s="4">
        <f t="shared" si="387"/>
        <v>0</v>
      </c>
      <c r="AT219" s="4">
        <f t="shared" si="388"/>
        <v>0</v>
      </c>
      <c r="AU219" s="4">
        <f t="shared" si="389"/>
        <v>0</v>
      </c>
      <c r="AV219" s="4">
        <f t="shared" si="390"/>
        <v>0</v>
      </c>
      <c r="AW219" s="4">
        <f t="shared" si="391"/>
        <v>0</v>
      </c>
      <c r="AX219" s="4">
        <f t="shared" si="392"/>
        <v>0</v>
      </c>
      <c r="AZ219" s="2" t="e">
        <f t="shared" si="393"/>
        <v>#N/A</v>
      </c>
      <c r="BA219" s="2" t="e">
        <f t="shared" si="394"/>
        <v>#N/A</v>
      </c>
      <c r="BB219" s="2" t="e">
        <f t="shared" si="395"/>
        <v>#N/A</v>
      </c>
      <c r="BC219" s="2" t="e">
        <f t="shared" si="396"/>
        <v>#N/A</v>
      </c>
      <c r="BD219" s="2" t="e">
        <f t="shared" si="397"/>
        <v>#N/A</v>
      </c>
      <c r="BE219" s="2" t="e">
        <f t="shared" si="398"/>
        <v>#N/A</v>
      </c>
      <c r="BF219" s="2" t="e">
        <f t="shared" si="399"/>
        <v>#N/A</v>
      </c>
      <c r="BG219" s="2" t="e">
        <f t="shared" si="400"/>
        <v>#N/A</v>
      </c>
      <c r="BH219" s="2" t="e">
        <f t="shared" si="401"/>
        <v>#N/A</v>
      </c>
      <c r="BI219" s="2" t="e">
        <f t="shared" si="402"/>
        <v>#N/A</v>
      </c>
      <c r="BJ219" s="2" t="e">
        <f t="shared" si="403"/>
        <v>#N/A</v>
      </c>
      <c r="BK219" s="2" t="e">
        <f t="shared" si="404"/>
        <v>#N/A</v>
      </c>
      <c r="BL219" s="2" t="e">
        <f t="shared" si="405"/>
        <v>#N/A</v>
      </c>
      <c r="BM219" s="2" t="e">
        <f t="shared" si="406"/>
        <v>#N/A</v>
      </c>
      <c r="BN219" s="2" t="e">
        <f t="shared" si="407"/>
        <v>#N/A</v>
      </c>
      <c r="BP219" s="2" t="str">
        <f t="shared" si="408"/>
        <v/>
      </c>
      <c r="BQ219" s="2" t="str">
        <f t="shared" si="409"/>
        <v/>
      </c>
      <c r="BR219" s="2" t="str">
        <f t="shared" si="410"/>
        <v/>
      </c>
      <c r="BS219" s="2" t="str">
        <f t="shared" si="411"/>
        <v/>
      </c>
      <c r="BT219" s="2" t="str">
        <f t="shared" si="412"/>
        <v/>
      </c>
      <c r="BU219" s="2" t="str">
        <f t="shared" si="413"/>
        <v/>
      </c>
      <c r="BV219" s="2" t="str">
        <f t="shared" si="414"/>
        <v/>
      </c>
      <c r="BW219" s="2" t="str">
        <f t="shared" si="415"/>
        <v/>
      </c>
      <c r="BX219" s="2" t="str">
        <f t="shared" si="416"/>
        <v/>
      </c>
      <c r="BY219" s="2" t="str">
        <f t="shared" si="417"/>
        <v/>
      </c>
      <c r="BZ219" s="2" t="str">
        <f t="shared" si="418"/>
        <v/>
      </c>
      <c r="CA219" s="2" t="str">
        <f t="shared" si="419"/>
        <v/>
      </c>
      <c r="CB219" s="2" t="str">
        <f t="shared" si="420"/>
        <v/>
      </c>
      <c r="CC219" s="2" t="str">
        <f t="shared" si="421"/>
        <v/>
      </c>
      <c r="CD219" s="2" t="str">
        <f t="shared" si="422"/>
        <v/>
      </c>
      <c r="CF219" s="2" t="str">
        <f t="shared" si="423"/>
        <v/>
      </c>
      <c r="CG219" s="2" t="str">
        <f t="shared" si="424"/>
        <v/>
      </c>
      <c r="CH219" s="2" t="str">
        <f t="shared" si="425"/>
        <v/>
      </c>
      <c r="CI219" s="2" t="str">
        <f t="shared" si="426"/>
        <v/>
      </c>
      <c r="CJ219" s="2" t="str">
        <f t="shared" si="427"/>
        <v/>
      </c>
      <c r="CK219" s="2" t="str">
        <f t="shared" si="428"/>
        <v/>
      </c>
      <c r="CL219" s="2" t="str">
        <f t="shared" si="429"/>
        <v/>
      </c>
      <c r="CM219" s="2" t="str">
        <f t="shared" si="430"/>
        <v/>
      </c>
      <c r="CN219" s="2" t="str">
        <f t="shared" si="431"/>
        <v/>
      </c>
      <c r="CO219" s="2" t="str">
        <f t="shared" si="432"/>
        <v/>
      </c>
      <c r="CP219" s="2" t="str">
        <f t="shared" si="433"/>
        <v/>
      </c>
      <c r="CQ219" s="2" t="str">
        <f t="shared" si="434"/>
        <v/>
      </c>
      <c r="CR219" s="2" t="str">
        <f t="shared" si="435"/>
        <v/>
      </c>
      <c r="CS219" s="2" t="str">
        <f t="shared" si="436"/>
        <v/>
      </c>
      <c r="CT219" s="2" t="str">
        <f t="shared" si="437"/>
        <v/>
      </c>
      <c r="CV219" s="2">
        <f t="shared" si="438"/>
        <v>33.189271456701682</v>
      </c>
      <c r="CW219" s="2">
        <f t="shared" si="439"/>
        <v>41.816800316532969</v>
      </c>
      <c r="CX219" s="2">
        <f t="shared" si="440"/>
        <v>41.712694268857994</v>
      </c>
      <c r="CY219" s="2">
        <f t="shared" si="441"/>
        <v>44.481631319965544</v>
      </c>
      <c r="CZ219" s="2">
        <f t="shared" si="442"/>
        <v>45.759216971674086</v>
      </c>
      <c r="DA219" s="2">
        <f t="shared" si="443"/>
        <v>47.791644687228086</v>
      </c>
      <c r="DB219" s="2">
        <f t="shared" si="444"/>
        <v>52.095374625748505</v>
      </c>
      <c r="DC219" s="2">
        <f t="shared" si="445"/>
        <v>50.666171052982776</v>
      </c>
      <c r="DD219" s="2">
        <f t="shared" si="446"/>
        <v>52.378815923630555</v>
      </c>
      <c r="DE219" s="2">
        <f t="shared" si="447"/>
        <v>52.759371289761198</v>
      </c>
      <c r="DF219" s="2">
        <f t="shared" si="448"/>
        <v>51.662459955089844</v>
      </c>
      <c r="DG219" s="2">
        <f t="shared" si="449"/>
        <v>48.717141069947459</v>
      </c>
      <c r="DH219" s="2">
        <f t="shared" si="450"/>
        <v>47.680829089645783</v>
      </c>
      <c r="DI219" s="2">
        <f t="shared" si="451"/>
        <v>44.73687340773278</v>
      </c>
      <c r="DJ219" s="2">
        <f t="shared" si="452"/>
        <v>41.906340167628699</v>
      </c>
      <c r="DL219" s="2">
        <f t="shared" si="453"/>
        <v>32.977760047795385</v>
      </c>
      <c r="DM219" s="2">
        <f t="shared" si="454"/>
        <v>35.471515459165879</v>
      </c>
      <c r="DN219" s="2">
        <f t="shared" si="455"/>
        <v>38.445554971922405</v>
      </c>
      <c r="DO219" s="2">
        <f t="shared" si="456"/>
        <v>41.412257425367471</v>
      </c>
      <c r="DP219" s="2">
        <f t="shared" si="457"/>
        <v>43.138800031970916</v>
      </c>
      <c r="DQ219" s="2">
        <f t="shared" si="458"/>
        <v>46.019939137796641</v>
      </c>
      <c r="DR219" s="2">
        <f t="shared" si="459"/>
        <v>47.285680752665399</v>
      </c>
      <c r="DS219" s="2">
        <f t="shared" si="460"/>
        <v>47.271773809495045</v>
      </c>
      <c r="DT219" s="2">
        <f t="shared" si="461"/>
        <v>47.435553814032659</v>
      </c>
      <c r="DU219" s="2">
        <f t="shared" si="462"/>
        <v>47.09111416206612</v>
      </c>
      <c r="DV219" s="2">
        <f t="shared" si="463"/>
        <v>49.749125994393523</v>
      </c>
      <c r="DW219" s="2">
        <f t="shared" si="464"/>
        <v>46.076185960112674</v>
      </c>
      <c r="DX219" s="2">
        <f t="shared" si="465"/>
        <v>42.295100431496351</v>
      </c>
      <c r="DY219" s="2">
        <f t="shared" si="466"/>
        <v>42.369242260828997</v>
      </c>
      <c r="DZ219" s="2">
        <f t="shared" si="467"/>
        <v>40.548469280146719</v>
      </c>
      <c r="EB219" s="2">
        <f t="shared" si="468"/>
        <v>0.9998720422702152</v>
      </c>
      <c r="EC219" s="2">
        <f t="shared" si="469"/>
        <v>0.99984121890010857</v>
      </c>
      <c r="ED219" s="2">
        <f t="shared" si="470"/>
        <v>0.9998455129450593</v>
      </c>
      <c r="EE219" s="2">
        <f t="shared" si="471"/>
        <v>0.9998372403291852</v>
      </c>
      <c r="EF219" s="2">
        <f t="shared" si="472"/>
        <v>0.99987206683284757</v>
      </c>
      <c r="EG219" s="2">
        <f t="shared" si="473"/>
        <v>0.99986219568698642</v>
      </c>
      <c r="EH219" s="2">
        <f t="shared" si="474"/>
        <v>0.99988541892146721</v>
      </c>
      <c r="EI219" s="2">
        <f t="shared" si="475"/>
        <v>0.9999061263776865</v>
      </c>
      <c r="EJ219" s="2">
        <f t="shared" si="476"/>
        <v>0.9998998044812526</v>
      </c>
      <c r="EK219" s="2">
        <f t="shared" si="477"/>
        <v>0.99989175185367329</v>
      </c>
      <c r="EL219" s="2">
        <f t="shared" si="478"/>
        <v>0.99987290351216784</v>
      </c>
      <c r="EM219" s="2">
        <f t="shared" si="479"/>
        <v>0.99985554303228441</v>
      </c>
      <c r="EN219" s="2">
        <f t="shared" si="480"/>
        <v>0.99982964914892225</v>
      </c>
      <c r="EO219" s="2">
        <f t="shared" si="481"/>
        <v>0.9998140442267146</v>
      </c>
      <c r="EP219" s="2">
        <f t="shared" si="482"/>
        <v>0.99983425086350319</v>
      </c>
    </row>
    <row r="220" spans="1:148" x14ac:dyDescent="0.25">
      <c r="B220" s="2">
        <v>198</v>
      </c>
      <c r="C220" s="49">
        <v>33.578899999999997</v>
      </c>
      <c r="D220" s="49">
        <v>37.433999999999997</v>
      </c>
      <c r="E220" s="49">
        <v>40.094000000000001</v>
      </c>
      <c r="F220" s="49">
        <v>42.189</v>
      </c>
      <c r="G220" s="49">
        <v>47.792000000000002</v>
      </c>
      <c r="H220" s="49">
        <v>49.622999999999998</v>
      </c>
      <c r="I220" s="49">
        <v>51.131999999999998</v>
      </c>
      <c r="J220" s="49">
        <v>51.225999999999999</v>
      </c>
      <c r="K220" s="49">
        <v>50.66</v>
      </c>
      <c r="L220" s="49">
        <v>52.924999999999997</v>
      </c>
      <c r="M220" s="49">
        <v>51.225999999999999</v>
      </c>
      <c r="N220" s="49">
        <v>50.924999999999997</v>
      </c>
      <c r="O220" s="49">
        <v>47.868000000000002</v>
      </c>
      <c r="P220" s="49">
        <v>47.622999999999998</v>
      </c>
      <c r="Q220" s="49">
        <v>45.377000000000002</v>
      </c>
      <c r="T220" s="4" t="e">
        <f t="shared" si="363"/>
        <v>#N/A</v>
      </c>
      <c r="U220" s="4" t="e">
        <f t="shared" si="364"/>
        <v>#N/A</v>
      </c>
      <c r="V220" s="4" t="e">
        <f t="shared" si="365"/>
        <v>#N/A</v>
      </c>
      <c r="W220" s="4" t="e">
        <f t="shared" si="366"/>
        <v>#N/A</v>
      </c>
      <c r="X220" s="4" t="e">
        <f t="shared" si="367"/>
        <v>#N/A</v>
      </c>
      <c r="Y220" s="4" t="e">
        <f t="shared" si="368"/>
        <v>#N/A</v>
      </c>
      <c r="Z220" s="4" t="e">
        <f t="shared" si="369"/>
        <v>#N/A</v>
      </c>
      <c r="AA220" s="4" t="e">
        <f t="shared" si="370"/>
        <v>#N/A</v>
      </c>
      <c r="AB220" s="4" t="e">
        <f t="shared" si="371"/>
        <v>#N/A</v>
      </c>
      <c r="AC220" s="4" t="e">
        <f t="shared" si="372"/>
        <v>#N/A</v>
      </c>
      <c r="AD220" s="4" t="e">
        <f t="shared" si="373"/>
        <v>#N/A</v>
      </c>
      <c r="AE220" s="4" t="e">
        <f t="shared" si="374"/>
        <v>#N/A</v>
      </c>
      <c r="AF220" s="4" t="e">
        <f t="shared" si="375"/>
        <v>#N/A</v>
      </c>
      <c r="AG220" s="4" t="e">
        <f t="shared" si="376"/>
        <v>#N/A</v>
      </c>
      <c r="AH220" s="4" t="e">
        <f t="shared" si="377"/>
        <v>#N/A</v>
      </c>
      <c r="AJ220" s="4">
        <f t="shared" si="483"/>
        <v>0</v>
      </c>
      <c r="AK220" s="4">
        <f t="shared" si="379"/>
        <v>0</v>
      </c>
      <c r="AL220" s="4">
        <f t="shared" si="380"/>
        <v>0</v>
      </c>
      <c r="AM220" s="4">
        <f t="shared" si="381"/>
        <v>0</v>
      </c>
      <c r="AN220" s="4">
        <f t="shared" si="382"/>
        <v>0</v>
      </c>
      <c r="AO220" s="4">
        <f t="shared" si="383"/>
        <v>0</v>
      </c>
      <c r="AP220" s="4">
        <f t="shared" si="384"/>
        <v>0</v>
      </c>
      <c r="AQ220" s="4">
        <f t="shared" si="385"/>
        <v>0</v>
      </c>
      <c r="AR220" s="4">
        <f t="shared" si="386"/>
        <v>0</v>
      </c>
      <c r="AS220" s="4">
        <f t="shared" si="387"/>
        <v>0</v>
      </c>
      <c r="AT220" s="4">
        <f t="shared" si="388"/>
        <v>0</v>
      </c>
      <c r="AU220" s="4">
        <f t="shared" si="389"/>
        <v>0</v>
      </c>
      <c r="AV220" s="4">
        <f t="shared" si="390"/>
        <v>0</v>
      </c>
      <c r="AW220" s="4">
        <f t="shared" si="391"/>
        <v>0</v>
      </c>
      <c r="AX220" s="4">
        <f t="shared" si="392"/>
        <v>0</v>
      </c>
      <c r="AZ220" s="2" t="e">
        <f t="shared" si="393"/>
        <v>#N/A</v>
      </c>
      <c r="BA220" s="2" t="e">
        <f t="shared" si="394"/>
        <v>#N/A</v>
      </c>
      <c r="BB220" s="2" t="e">
        <f t="shared" si="395"/>
        <v>#N/A</v>
      </c>
      <c r="BC220" s="2" t="e">
        <f t="shared" si="396"/>
        <v>#N/A</v>
      </c>
      <c r="BD220" s="2" t="e">
        <f t="shared" si="397"/>
        <v>#N/A</v>
      </c>
      <c r="BE220" s="2" t="e">
        <f t="shared" si="398"/>
        <v>#N/A</v>
      </c>
      <c r="BF220" s="2" t="e">
        <f t="shared" si="399"/>
        <v>#N/A</v>
      </c>
      <c r="BG220" s="2" t="e">
        <f t="shared" si="400"/>
        <v>#N/A</v>
      </c>
      <c r="BH220" s="2" t="e">
        <f t="shared" si="401"/>
        <v>#N/A</v>
      </c>
      <c r="BI220" s="2" t="e">
        <f t="shared" si="402"/>
        <v>#N/A</v>
      </c>
      <c r="BJ220" s="2" t="e">
        <f t="shared" si="403"/>
        <v>#N/A</v>
      </c>
      <c r="BK220" s="2" t="e">
        <f t="shared" si="404"/>
        <v>#N/A</v>
      </c>
      <c r="BL220" s="2" t="e">
        <f t="shared" si="405"/>
        <v>#N/A</v>
      </c>
      <c r="BM220" s="2" t="e">
        <f t="shared" si="406"/>
        <v>#N/A</v>
      </c>
      <c r="BN220" s="2" t="e">
        <f t="shared" si="407"/>
        <v>#N/A</v>
      </c>
      <c r="BP220" s="2" t="str">
        <f t="shared" si="408"/>
        <v/>
      </c>
      <c r="BQ220" s="2" t="str">
        <f t="shared" si="409"/>
        <v/>
      </c>
      <c r="BR220" s="2" t="str">
        <f t="shared" si="410"/>
        <v/>
      </c>
      <c r="BS220" s="2" t="str">
        <f t="shared" si="411"/>
        <v/>
      </c>
      <c r="BT220" s="2" t="str">
        <f t="shared" si="412"/>
        <v/>
      </c>
      <c r="BU220" s="2" t="str">
        <f t="shared" si="413"/>
        <v/>
      </c>
      <c r="BV220" s="2" t="str">
        <f t="shared" si="414"/>
        <v/>
      </c>
      <c r="BW220" s="2" t="str">
        <f t="shared" si="415"/>
        <v/>
      </c>
      <c r="BX220" s="2" t="str">
        <f t="shared" si="416"/>
        <v/>
      </c>
      <c r="BY220" s="2" t="str">
        <f t="shared" si="417"/>
        <v/>
      </c>
      <c r="BZ220" s="2" t="str">
        <f t="shared" si="418"/>
        <v/>
      </c>
      <c r="CA220" s="2" t="str">
        <f t="shared" si="419"/>
        <v/>
      </c>
      <c r="CB220" s="2" t="str">
        <f t="shared" si="420"/>
        <v/>
      </c>
      <c r="CC220" s="2" t="str">
        <f t="shared" si="421"/>
        <v/>
      </c>
      <c r="CD220" s="2" t="str">
        <f t="shared" si="422"/>
        <v/>
      </c>
      <c r="CF220" s="2" t="str">
        <f t="shared" si="423"/>
        <v/>
      </c>
      <c r="CG220" s="2" t="str">
        <f t="shared" si="424"/>
        <v/>
      </c>
      <c r="CH220" s="2" t="str">
        <f t="shared" si="425"/>
        <v/>
      </c>
      <c r="CI220" s="2" t="str">
        <f t="shared" si="426"/>
        <v/>
      </c>
      <c r="CJ220" s="2" t="str">
        <f t="shared" si="427"/>
        <v/>
      </c>
      <c r="CK220" s="2" t="str">
        <f t="shared" si="428"/>
        <v/>
      </c>
      <c r="CL220" s="2" t="str">
        <f t="shared" si="429"/>
        <v/>
      </c>
      <c r="CM220" s="2" t="str">
        <f t="shared" si="430"/>
        <v/>
      </c>
      <c r="CN220" s="2" t="str">
        <f t="shared" si="431"/>
        <v/>
      </c>
      <c r="CO220" s="2" t="str">
        <f t="shared" si="432"/>
        <v/>
      </c>
      <c r="CP220" s="2" t="str">
        <f t="shared" si="433"/>
        <v/>
      </c>
      <c r="CQ220" s="2" t="str">
        <f t="shared" si="434"/>
        <v/>
      </c>
      <c r="CR220" s="2" t="str">
        <f t="shared" si="435"/>
        <v/>
      </c>
      <c r="CS220" s="2" t="str">
        <f t="shared" si="436"/>
        <v/>
      </c>
      <c r="CT220" s="2" t="str">
        <f t="shared" si="437"/>
        <v/>
      </c>
      <c r="CV220" s="2">
        <f t="shared" si="438"/>
        <v>33.141214059841914</v>
      </c>
      <c r="CW220" s="2">
        <f t="shared" si="439"/>
        <v>41.785267852007273</v>
      </c>
      <c r="CX220" s="2">
        <f t="shared" si="440"/>
        <v>41.651915802781296</v>
      </c>
      <c r="CY220" s="2">
        <f t="shared" si="441"/>
        <v>44.41549740127936</v>
      </c>
      <c r="CZ220" s="2">
        <f t="shared" si="442"/>
        <v>45.678815193348179</v>
      </c>
      <c r="DA220" s="2">
        <f t="shared" si="443"/>
        <v>47.704125326307661</v>
      </c>
      <c r="DB220" s="2">
        <f t="shared" si="444"/>
        <v>52.025127619760482</v>
      </c>
      <c r="DC220" s="2">
        <f t="shared" si="445"/>
        <v>50.574343760843448</v>
      </c>
      <c r="DD220" s="2">
        <f t="shared" si="446"/>
        <v>52.291179428228716</v>
      </c>
      <c r="DE220" s="2">
        <f t="shared" si="447"/>
        <v>52.659633230204008</v>
      </c>
      <c r="DF220" s="2">
        <f t="shared" si="448"/>
        <v>51.553731661676679</v>
      </c>
      <c r="DG220" s="2">
        <f t="shared" si="449"/>
        <v>48.586538999861759</v>
      </c>
      <c r="DH220" s="2">
        <f t="shared" si="450"/>
        <v>47.567025954286869</v>
      </c>
      <c r="DI220" s="2">
        <f t="shared" si="451"/>
        <v>44.619985739823285</v>
      </c>
      <c r="DJ220" s="2">
        <f t="shared" si="452"/>
        <v>41.798535719933597</v>
      </c>
      <c r="DL220" s="2">
        <f t="shared" si="453"/>
        <v>32.939293161169481</v>
      </c>
      <c r="DM220" s="2">
        <f t="shared" si="454"/>
        <v>35.407542565648512</v>
      </c>
      <c r="DN220" s="2">
        <f t="shared" si="455"/>
        <v>38.368834727264641</v>
      </c>
      <c r="DO220" s="2">
        <f t="shared" si="456"/>
        <v>41.326166564062731</v>
      </c>
      <c r="DP220" s="2">
        <f t="shared" si="457"/>
        <v>43.032246857859363</v>
      </c>
      <c r="DQ220" s="2">
        <f t="shared" si="458"/>
        <v>45.917855973338348</v>
      </c>
      <c r="DR220" s="2">
        <f t="shared" si="459"/>
        <v>47.170986584763114</v>
      </c>
      <c r="DS220" s="2">
        <f t="shared" si="460"/>
        <v>47.143592051467181</v>
      </c>
      <c r="DT220" s="2">
        <f t="shared" si="461"/>
        <v>47.302329188768752</v>
      </c>
      <c r="DU220" s="2">
        <f t="shared" si="462"/>
        <v>46.945667162495397</v>
      </c>
      <c r="DV220" s="2">
        <f t="shared" si="463"/>
        <v>49.642774740999442</v>
      </c>
      <c r="DW220" s="2">
        <f t="shared" si="464"/>
        <v>45.939925874963585</v>
      </c>
      <c r="DX220" s="2">
        <f t="shared" si="465"/>
        <v>42.151634293822958</v>
      </c>
      <c r="DY220" s="2">
        <f t="shared" si="466"/>
        <v>42.259417338491382</v>
      </c>
      <c r="DZ220" s="2">
        <f t="shared" si="467"/>
        <v>40.46239940841636</v>
      </c>
      <c r="EB220" s="2">
        <f t="shared" si="468"/>
        <v>0.99988329984954238</v>
      </c>
      <c r="EC220" s="2">
        <f t="shared" si="469"/>
        <v>0.99985518789264194</v>
      </c>
      <c r="ED220" s="2">
        <f t="shared" si="470"/>
        <v>0.99985910421613133</v>
      </c>
      <c r="EE220" s="2">
        <f t="shared" si="471"/>
        <v>0.99985155929017455</v>
      </c>
      <c r="EF220" s="2">
        <f t="shared" si="472"/>
        <v>0.99988332225143373</v>
      </c>
      <c r="EG220" s="2">
        <f t="shared" si="473"/>
        <v>0.99987431944890903</v>
      </c>
      <c r="EH220" s="2">
        <f t="shared" si="474"/>
        <v>0.99989549976083281</v>
      </c>
      <c r="EI220" s="2">
        <f t="shared" si="475"/>
        <v>0.99991438553175682</v>
      </c>
      <c r="EJ220" s="2">
        <f t="shared" si="476"/>
        <v>0.9999086197952286</v>
      </c>
      <c r="EK220" s="2">
        <f t="shared" si="477"/>
        <v>0.9999012755768929</v>
      </c>
      <c r="EL220" s="2">
        <f t="shared" si="478"/>
        <v>0.99988408532916606</v>
      </c>
      <c r="EM220" s="2">
        <f t="shared" si="479"/>
        <v>0.99986825200502061</v>
      </c>
      <c r="EN220" s="2">
        <f t="shared" si="480"/>
        <v>0.99984463584856598</v>
      </c>
      <c r="EO220" s="2">
        <f t="shared" si="481"/>
        <v>0.99983040354417008</v>
      </c>
      <c r="EP220" s="2">
        <f t="shared" si="482"/>
        <v>0.99984883278625913</v>
      </c>
    </row>
    <row r="221" spans="1:148" x14ac:dyDescent="0.25">
      <c r="B221" s="2">
        <v>199</v>
      </c>
      <c r="C221" s="49">
        <v>33.701799999999999</v>
      </c>
      <c r="D221" s="49">
        <v>37.509</v>
      </c>
      <c r="E221" s="49">
        <v>41.244999999999997</v>
      </c>
      <c r="F221" s="49">
        <v>43.491</v>
      </c>
      <c r="G221" s="49">
        <v>47.453000000000003</v>
      </c>
      <c r="H221" s="49">
        <v>49.037999999999997</v>
      </c>
      <c r="I221" s="49">
        <v>50.037999999999997</v>
      </c>
      <c r="J221" s="49">
        <v>51.942999999999998</v>
      </c>
      <c r="K221" s="49">
        <v>52</v>
      </c>
      <c r="L221" s="49">
        <v>53.942999999999998</v>
      </c>
      <c r="M221" s="49">
        <v>52.527999999999999</v>
      </c>
      <c r="N221" s="49">
        <v>49.679000000000002</v>
      </c>
      <c r="O221" s="49">
        <v>46.83</v>
      </c>
      <c r="P221" s="49">
        <v>46.453000000000003</v>
      </c>
      <c r="Q221" s="49">
        <v>44.302</v>
      </c>
      <c r="T221" s="4" t="e">
        <f t="shared" si="363"/>
        <v>#N/A</v>
      </c>
      <c r="U221" s="4" t="e">
        <f t="shared" si="364"/>
        <v>#N/A</v>
      </c>
      <c r="V221" s="4" t="e">
        <f t="shared" si="365"/>
        <v>#N/A</v>
      </c>
      <c r="W221" s="4" t="e">
        <f t="shared" si="366"/>
        <v>#N/A</v>
      </c>
      <c r="X221" s="4" t="e">
        <f t="shared" si="367"/>
        <v>#N/A</v>
      </c>
      <c r="Y221" s="4" t="e">
        <f t="shared" si="368"/>
        <v>#N/A</v>
      </c>
      <c r="Z221" s="4" t="e">
        <f t="shared" si="369"/>
        <v>#N/A</v>
      </c>
      <c r="AA221" s="4" t="e">
        <f t="shared" si="370"/>
        <v>#N/A</v>
      </c>
      <c r="AB221" s="4" t="e">
        <f t="shared" si="371"/>
        <v>#N/A</v>
      </c>
      <c r="AC221" s="4" t="e">
        <f t="shared" si="372"/>
        <v>#N/A</v>
      </c>
      <c r="AD221" s="4" t="e">
        <f t="shared" si="373"/>
        <v>#N/A</v>
      </c>
      <c r="AE221" s="4" t="e">
        <f t="shared" si="374"/>
        <v>#N/A</v>
      </c>
      <c r="AF221" s="4" t="e">
        <f t="shared" si="375"/>
        <v>#N/A</v>
      </c>
      <c r="AG221" s="4" t="e">
        <f t="shared" si="376"/>
        <v>#N/A</v>
      </c>
      <c r="AH221" s="4" t="e">
        <f t="shared" si="377"/>
        <v>#N/A</v>
      </c>
      <c r="AJ221" s="4">
        <f t="shared" si="483"/>
        <v>0</v>
      </c>
      <c r="AK221" s="4">
        <f t="shared" si="379"/>
        <v>0</v>
      </c>
      <c r="AL221" s="4">
        <f t="shared" si="380"/>
        <v>0</v>
      </c>
      <c r="AM221" s="4">
        <f t="shared" si="381"/>
        <v>0</v>
      </c>
      <c r="AN221" s="4">
        <f t="shared" si="382"/>
        <v>0</v>
      </c>
      <c r="AO221" s="4">
        <f t="shared" si="383"/>
        <v>0</v>
      </c>
      <c r="AP221" s="4">
        <f t="shared" si="384"/>
        <v>0</v>
      </c>
      <c r="AQ221" s="4">
        <f t="shared" si="385"/>
        <v>0</v>
      </c>
      <c r="AR221" s="4">
        <f t="shared" si="386"/>
        <v>0</v>
      </c>
      <c r="AS221" s="4">
        <f t="shared" si="387"/>
        <v>0</v>
      </c>
      <c r="AT221" s="4">
        <f t="shared" si="388"/>
        <v>0</v>
      </c>
      <c r="AU221" s="4">
        <f t="shared" si="389"/>
        <v>0</v>
      </c>
      <c r="AV221" s="4">
        <f t="shared" si="390"/>
        <v>0</v>
      </c>
      <c r="AW221" s="4">
        <f t="shared" si="391"/>
        <v>0</v>
      </c>
      <c r="AX221" s="4">
        <f t="shared" si="392"/>
        <v>0</v>
      </c>
      <c r="AZ221" s="2" t="e">
        <f t="shared" si="393"/>
        <v>#N/A</v>
      </c>
      <c r="BA221" s="2" t="e">
        <f t="shared" si="394"/>
        <v>#N/A</v>
      </c>
      <c r="BB221" s="2" t="e">
        <f t="shared" si="395"/>
        <v>#N/A</v>
      </c>
      <c r="BC221" s="2" t="e">
        <f t="shared" si="396"/>
        <v>#N/A</v>
      </c>
      <c r="BD221" s="2" t="e">
        <f t="shared" si="397"/>
        <v>#N/A</v>
      </c>
      <c r="BE221" s="2" t="e">
        <f t="shared" si="398"/>
        <v>#N/A</v>
      </c>
      <c r="BF221" s="2" t="e">
        <f t="shared" si="399"/>
        <v>#N/A</v>
      </c>
      <c r="BG221" s="2" t="e">
        <f t="shared" si="400"/>
        <v>#N/A</v>
      </c>
      <c r="BH221" s="2" t="e">
        <f t="shared" si="401"/>
        <v>#N/A</v>
      </c>
      <c r="BI221" s="2" t="e">
        <f t="shared" si="402"/>
        <v>#N/A</v>
      </c>
      <c r="BJ221" s="2" t="e">
        <f t="shared" si="403"/>
        <v>#N/A</v>
      </c>
      <c r="BK221" s="2" t="e">
        <f t="shared" si="404"/>
        <v>#N/A</v>
      </c>
      <c r="BL221" s="2" t="e">
        <f t="shared" si="405"/>
        <v>#N/A</v>
      </c>
      <c r="BM221" s="2" t="e">
        <f t="shared" si="406"/>
        <v>#N/A</v>
      </c>
      <c r="BN221" s="2" t="e">
        <f t="shared" si="407"/>
        <v>#N/A</v>
      </c>
      <c r="BP221" s="2" t="str">
        <f t="shared" si="408"/>
        <v/>
      </c>
      <c r="BQ221" s="2" t="str">
        <f t="shared" si="409"/>
        <v/>
      </c>
      <c r="BR221" s="2" t="str">
        <f t="shared" si="410"/>
        <v/>
      </c>
      <c r="BS221" s="2" t="str">
        <f t="shared" si="411"/>
        <v/>
      </c>
      <c r="BT221" s="2" t="str">
        <f t="shared" si="412"/>
        <v/>
      </c>
      <c r="BU221" s="2" t="str">
        <f t="shared" si="413"/>
        <v/>
      </c>
      <c r="BV221" s="2" t="str">
        <f t="shared" si="414"/>
        <v/>
      </c>
      <c r="BW221" s="2" t="str">
        <f t="shared" si="415"/>
        <v/>
      </c>
      <c r="BX221" s="2" t="str">
        <f t="shared" si="416"/>
        <v/>
      </c>
      <c r="BY221" s="2" t="str">
        <f t="shared" si="417"/>
        <v/>
      </c>
      <c r="BZ221" s="2" t="str">
        <f t="shared" si="418"/>
        <v/>
      </c>
      <c r="CA221" s="2" t="str">
        <f t="shared" si="419"/>
        <v/>
      </c>
      <c r="CB221" s="2" t="str">
        <f t="shared" si="420"/>
        <v/>
      </c>
      <c r="CC221" s="2" t="str">
        <f t="shared" si="421"/>
        <v/>
      </c>
      <c r="CD221" s="2" t="str">
        <f t="shared" si="422"/>
        <v/>
      </c>
      <c r="CF221" s="2" t="str">
        <f t="shared" si="423"/>
        <v/>
      </c>
      <c r="CG221" s="2" t="str">
        <f t="shared" si="424"/>
        <v/>
      </c>
      <c r="CH221" s="2" t="str">
        <f t="shared" si="425"/>
        <v/>
      </c>
      <c r="CI221" s="2" t="str">
        <f t="shared" si="426"/>
        <v/>
      </c>
      <c r="CJ221" s="2" t="str">
        <f t="shared" si="427"/>
        <v/>
      </c>
      <c r="CK221" s="2" t="str">
        <f t="shared" si="428"/>
        <v/>
      </c>
      <c r="CL221" s="2" t="str">
        <f t="shared" si="429"/>
        <v/>
      </c>
      <c r="CM221" s="2" t="str">
        <f t="shared" si="430"/>
        <v/>
      </c>
      <c r="CN221" s="2" t="str">
        <f t="shared" si="431"/>
        <v/>
      </c>
      <c r="CO221" s="2" t="str">
        <f t="shared" si="432"/>
        <v/>
      </c>
      <c r="CP221" s="2" t="str">
        <f t="shared" si="433"/>
        <v/>
      </c>
      <c r="CQ221" s="2" t="str">
        <f t="shared" si="434"/>
        <v/>
      </c>
      <c r="CR221" s="2" t="str">
        <f t="shared" si="435"/>
        <v/>
      </c>
      <c r="CS221" s="2" t="str">
        <f t="shared" si="436"/>
        <v/>
      </c>
      <c r="CT221" s="2" t="str">
        <f t="shared" si="437"/>
        <v/>
      </c>
      <c r="CV221" s="2">
        <f t="shared" si="438"/>
        <v>33.093156662982146</v>
      </c>
      <c r="CW221" s="2">
        <f t="shared" si="439"/>
        <v>41.753735387481569</v>
      </c>
      <c r="CX221" s="2">
        <f t="shared" si="440"/>
        <v>41.591137336704605</v>
      </c>
      <c r="CY221" s="2">
        <f t="shared" si="441"/>
        <v>44.349363482593176</v>
      </c>
      <c r="CZ221" s="2">
        <f t="shared" si="442"/>
        <v>45.598413415022272</v>
      </c>
      <c r="DA221" s="2">
        <f t="shared" si="443"/>
        <v>47.61660596538723</v>
      </c>
      <c r="DB221" s="2">
        <f t="shared" si="444"/>
        <v>51.95488061377246</v>
      </c>
      <c r="DC221" s="2">
        <f t="shared" si="445"/>
        <v>50.482516468704119</v>
      </c>
      <c r="DD221" s="2">
        <f t="shared" si="446"/>
        <v>52.203542932826878</v>
      </c>
      <c r="DE221" s="2">
        <f t="shared" si="447"/>
        <v>52.559895170646818</v>
      </c>
      <c r="DF221" s="2">
        <f t="shared" si="448"/>
        <v>51.4450033682635</v>
      </c>
      <c r="DG221" s="2">
        <f t="shared" si="449"/>
        <v>48.455936929776044</v>
      </c>
      <c r="DH221" s="2">
        <f t="shared" si="450"/>
        <v>47.453222818927955</v>
      </c>
      <c r="DI221" s="2">
        <f t="shared" si="451"/>
        <v>44.50309807191379</v>
      </c>
      <c r="DJ221" s="2">
        <f t="shared" si="452"/>
        <v>41.690731272238494</v>
      </c>
      <c r="DL221" s="2">
        <f t="shared" si="453"/>
        <v>32.900826274543576</v>
      </c>
      <c r="DM221" s="2">
        <f t="shared" si="454"/>
        <v>35.343569672131153</v>
      </c>
      <c r="DN221" s="2">
        <f t="shared" si="455"/>
        <v>38.292114482606877</v>
      </c>
      <c r="DO221" s="2">
        <f t="shared" si="456"/>
        <v>41.240075702757991</v>
      </c>
      <c r="DP221" s="2">
        <f t="shared" si="457"/>
        <v>42.925693683747802</v>
      </c>
      <c r="DQ221" s="2">
        <f t="shared" si="458"/>
        <v>45.815772808880041</v>
      </c>
      <c r="DR221" s="2">
        <f t="shared" si="459"/>
        <v>47.056292416860835</v>
      </c>
      <c r="DS221" s="2">
        <f t="shared" si="460"/>
        <v>47.015410293439317</v>
      </c>
      <c r="DT221" s="2">
        <f t="shared" si="461"/>
        <v>47.169104563504838</v>
      </c>
      <c r="DU221" s="2">
        <f t="shared" si="462"/>
        <v>46.800220162924667</v>
      </c>
      <c r="DV221" s="2">
        <f t="shared" si="463"/>
        <v>49.536423487605376</v>
      </c>
      <c r="DW221" s="2">
        <f t="shared" si="464"/>
        <v>45.803665789814488</v>
      </c>
      <c r="DX221" s="2">
        <f t="shared" si="465"/>
        <v>42.008168156149566</v>
      </c>
      <c r="DY221" s="2">
        <f t="shared" si="466"/>
        <v>42.149592416153766</v>
      </c>
      <c r="DZ221" s="2">
        <f t="shared" si="467"/>
        <v>40.376329536686008</v>
      </c>
      <c r="EB221" s="2">
        <f t="shared" si="468"/>
        <v>0.99989356710493815</v>
      </c>
      <c r="EC221" s="2">
        <f t="shared" si="469"/>
        <v>0.99986792810557312</v>
      </c>
      <c r="ED221" s="2">
        <f t="shared" si="470"/>
        <v>0.99987149992483804</v>
      </c>
      <c r="EE221" s="2">
        <f t="shared" si="471"/>
        <v>0.99986461869539878</v>
      </c>
      <c r="EF221" s="2">
        <f t="shared" si="472"/>
        <v>0.99989358753612545</v>
      </c>
      <c r="EG221" s="2">
        <f t="shared" si="473"/>
        <v>0.99988537670754407</v>
      </c>
      <c r="EH221" s="2">
        <f t="shared" si="474"/>
        <v>0.99990469377283409</v>
      </c>
      <c r="EI221" s="2">
        <f t="shared" si="475"/>
        <v>0.99992191808875419</v>
      </c>
      <c r="EJ221" s="2">
        <f t="shared" si="476"/>
        <v>0.99991665959265008</v>
      </c>
      <c r="EK221" s="2">
        <f t="shared" si="477"/>
        <v>0.99990996147388134</v>
      </c>
      <c r="EL221" s="2">
        <f t="shared" si="478"/>
        <v>0.99989428348553155</v>
      </c>
      <c r="EM221" s="2">
        <f t="shared" si="479"/>
        <v>0.99987984300760802</v>
      </c>
      <c r="EN221" s="2">
        <f t="shared" si="480"/>
        <v>0.99985830427281308</v>
      </c>
      <c r="EO221" s="2">
        <f t="shared" si="481"/>
        <v>0.99984532388578928</v>
      </c>
      <c r="EP221" s="2">
        <f t="shared" si="482"/>
        <v>0.99986213202872065</v>
      </c>
    </row>
    <row r="222" spans="1:148" ht="15.75" thickBot="1" x14ac:dyDescent="0.3">
      <c r="B222" s="2">
        <v>200</v>
      </c>
      <c r="C222" s="49">
        <v>33.9649</v>
      </c>
      <c r="D222" s="49">
        <v>36.774000000000001</v>
      </c>
      <c r="E222" s="49">
        <v>40.377000000000002</v>
      </c>
      <c r="F222" s="49">
        <v>42.981000000000002</v>
      </c>
      <c r="G222" s="49">
        <v>47.453000000000003</v>
      </c>
      <c r="H222" s="49">
        <v>49.057000000000002</v>
      </c>
      <c r="I222" s="49">
        <v>49.509</v>
      </c>
      <c r="J222" s="49">
        <v>52</v>
      </c>
      <c r="K222" s="49">
        <v>51.716999999999999</v>
      </c>
      <c r="L222" s="49">
        <v>53</v>
      </c>
      <c r="M222" s="49">
        <v>51.094000000000001</v>
      </c>
      <c r="N222" s="49">
        <v>49.792000000000002</v>
      </c>
      <c r="O222" s="49">
        <v>47.037999999999997</v>
      </c>
      <c r="P222" s="49">
        <v>47.207999999999998</v>
      </c>
      <c r="Q222" s="49">
        <v>44.414999999999999</v>
      </c>
      <c r="T222" s="4" t="e">
        <f t="shared" si="363"/>
        <v>#N/A</v>
      </c>
      <c r="U222" s="4" t="e">
        <f t="shared" si="364"/>
        <v>#N/A</v>
      </c>
      <c r="V222" s="4" t="e">
        <f t="shared" si="365"/>
        <v>#N/A</v>
      </c>
      <c r="W222" s="4" t="e">
        <f t="shared" si="366"/>
        <v>#N/A</v>
      </c>
      <c r="X222" s="4" t="e">
        <f t="shared" si="367"/>
        <v>#N/A</v>
      </c>
      <c r="Y222" s="4" t="e">
        <f t="shared" si="368"/>
        <v>#N/A</v>
      </c>
      <c r="Z222" s="4" t="e">
        <f t="shared" si="369"/>
        <v>#N/A</v>
      </c>
      <c r="AA222" s="4" t="e">
        <f t="shared" si="370"/>
        <v>#N/A</v>
      </c>
      <c r="AB222" s="4" t="e">
        <f t="shared" si="371"/>
        <v>#N/A</v>
      </c>
      <c r="AC222" s="4" t="e">
        <f t="shared" si="372"/>
        <v>#N/A</v>
      </c>
      <c r="AD222" s="4" t="e">
        <f t="shared" si="373"/>
        <v>#N/A</v>
      </c>
      <c r="AE222" s="4" t="e">
        <f t="shared" si="374"/>
        <v>#N/A</v>
      </c>
      <c r="AF222" s="4" t="e">
        <f t="shared" si="375"/>
        <v>#N/A</v>
      </c>
      <c r="AG222" s="4" t="e">
        <f t="shared" si="376"/>
        <v>#N/A</v>
      </c>
      <c r="AH222" s="4" t="e">
        <f t="shared" si="377"/>
        <v>#N/A</v>
      </c>
      <c r="AJ222" s="4">
        <f>IF(OR($B222 &lt; C$226, $B222 &gt; C$231), 0, C222-T222)</f>
        <v>0</v>
      </c>
      <c r="AK222" s="4">
        <f t="shared" si="379"/>
        <v>0</v>
      </c>
      <c r="AL222" s="4">
        <f t="shared" si="380"/>
        <v>0</v>
      </c>
      <c r="AM222" s="4">
        <f t="shared" si="381"/>
        <v>0</v>
      </c>
      <c r="AN222" s="4">
        <f t="shared" si="382"/>
        <v>0</v>
      </c>
      <c r="AO222" s="4">
        <f t="shared" si="383"/>
        <v>0</v>
      </c>
      <c r="AP222" s="4">
        <f t="shared" si="384"/>
        <v>0</v>
      </c>
      <c r="AQ222" s="4">
        <f t="shared" si="385"/>
        <v>0</v>
      </c>
      <c r="AR222" s="4">
        <f t="shared" si="386"/>
        <v>0</v>
      </c>
      <c r="AS222" s="4">
        <f t="shared" si="387"/>
        <v>0</v>
      </c>
      <c r="AT222" s="4">
        <f t="shared" si="388"/>
        <v>0</v>
      </c>
      <c r="AU222" s="4">
        <f t="shared" si="389"/>
        <v>0</v>
      </c>
      <c r="AV222" s="4">
        <f t="shared" si="390"/>
        <v>0</v>
      </c>
      <c r="AW222" s="4">
        <f t="shared" si="391"/>
        <v>0</v>
      </c>
      <c r="AX222" s="4">
        <f t="shared" si="392"/>
        <v>0</v>
      </c>
      <c r="AZ222" s="2" t="e">
        <f>IF(OR($B222 &lt; C$226, $B222 &gt; C$231), #N/A, ((1-EB222)*CV222) + (EB222*DL222))</f>
        <v>#N/A</v>
      </c>
      <c r="BA222" s="2" t="e">
        <f t="shared" si="394"/>
        <v>#N/A</v>
      </c>
      <c r="BB222" s="2" t="e">
        <f t="shared" si="395"/>
        <v>#N/A</v>
      </c>
      <c r="BC222" s="2" t="e">
        <f t="shared" si="396"/>
        <v>#N/A</v>
      </c>
      <c r="BD222" s="2" t="e">
        <f t="shared" si="397"/>
        <v>#N/A</v>
      </c>
      <c r="BE222" s="2" t="e">
        <f t="shared" si="398"/>
        <v>#N/A</v>
      </c>
      <c r="BF222" s="2" t="e">
        <f t="shared" si="399"/>
        <v>#N/A</v>
      </c>
      <c r="BG222" s="2" t="e">
        <f t="shared" si="400"/>
        <v>#N/A</v>
      </c>
      <c r="BH222" s="2" t="e">
        <f t="shared" si="401"/>
        <v>#N/A</v>
      </c>
      <c r="BI222" s="2" t="e">
        <f t="shared" si="402"/>
        <v>#N/A</v>
      </c>
      <c r="BJ222" s="2" t="e">
        <f t="shared" si="403"/>
        <v>#N/A</v>
      </c>
      <c r="BK222" s="2" t="e">
        <f t="shared" si="404"/>
        <v>#N/A</v>
      </c>
      <c r="BL222" s="2" t="e">
        <f t="shared" si="405"/>
        <v>#N/A</v>
      </c>
      <c r="BM222" s="2" t="e">
        <f t="shared" si="406"/>
        <v>#N/A</v>
      </c>
      <c r="BN222" s="2" t="e">
        <f t="shared" si="407"/>
        <v>#N/A</v>
      </c>
      <c r="BP222" s="2" t="str">
        <f t="shared" si="408"/>
        <v/>
      </c>
      <c r="BQ222" s="2" t="str">
        <f t="shared" si="409"/>
        <v/>
      </c>
      <c r="BR222" s="2" t="str">
        <f t="shared" si="410"/>
        <v/>
      </c>
      <c r="BS222" s="2" t="str">
        <f t="shared" si="411"/>
        <v/>
      </c>
      <c r="BT222" s="2" t="str">
        <f t="shared" si="412"/>
        <v/>
      </c>
      <c r="BU222" s="2" t="str">
        <f t="shared" si="413"/>
        <v/>
      </c>
      <c r="BV222" s="2" t="str">
        <f t="shared" si="414"/>
        <v/>
      </c>
      <c r="BW222" s="2" t="str">
        <f t="shared" si="415"/>
        <v/>
      </c>
      <c r="BX222" s="2" t="str">
        <f t="shared" si="416"/>
        <v/>
      </c>
      <c r="BY222" s="2" t="str">
        <f t="shared" si="417"/>
        <v/>
      </c>
      <c r="BZ222" s="2" t="str">
        <f t="shared" si="418"/>
        <v/>
      </c>
      <c r="CA222" s="2" t="str">
        <f t="shared" si="419"/>
        <v/>
      </c>
      <c r="CB222" s="2" t="str">
        <f t="shared" si="420"/>
        <v/>
      </c>
      <c r="CC222" s="2" t="str">
        <f t="shared" si="421"/>
        <v/>
      </c>
      <c r="CD222" s="2" t="str">
        <f t="shared" si="422"/>
        <v/>
      </c>
      <c r="CF222" s="2" t="str">
        <f t="shared" si="423"/>
        <v/>
      </c>
      <c r="CG222" s="2" t="str">
        <f t="shared" si="424"/>
        <v/>
      </c>
      <c r="CH222" s="2" t="str">
        <f t="shared" si="425"/>
        <v/>
      </c>
      <c r="CI222" s="2" t="str">
        <f t="shared" si="426"/>
        <v/>
      </c>
      <c r="CJ222" s="2" t="str">
        <f t="shared" si="427"/>
        <v/>
      </c>
      <c r="CK222" s="2" t="str">
        <f t="shared" si="428"/>
        <v/>
      </c>
      <c r="CL222" s="2" t="str">
        <f t="shared" si="429"/>
        <v/>
      </c>
      <c r="CM222" s="2" t="str">
        <f t="shared" si="430"/>
        <v/>
      </c>
      <c r="CN222" s="2" t="str">
        <f t="shared" si="431"/>
        <v/>
      </c>
      <c r="CO222" s="2" t="str">
        <f t="shared" si="432"/>
        <v/>
      </c>
      <c r="CP222" s="2" t="str">
        <f t="shared" si="433"/>
        <v/>
      </c>
      <c r="CQ222" s="2" t="str">
        <f t="shared" si="434"/>
        <v/>
      </c>
      <c r="CR222" s="2" t="str">
        <f t="shared" si="435"/>
        <v/>
      </c>
      <c r="CS222" s="2" t="str">
        <f t="shared" si="436"/>
        <v/>
      </c>
      <c r="CT222" s="2" t="str">
        <f t="shared" si="437"/>
        <v/>
      </c>
      <c r="CV222" s="2">
        <f t="shared" si="438"/>
        <v>33.045099266122378</v>
      </c>
      <c r="CW222" s="2">
        <f t="shared" si="439"/>
        <v>41.722202922955873</v>
      </c>
      <c r="CX222" s="2">
        <f t="shared" si="440"/>
        <v>41.530358870627907</v>
      </c>
      <c r="CY222" s="2">
        <f t="shared" si="441"/>
        <v>44.283229563906986</v>
      </c>
      <c r="CZ222" s="2">
        <f t="shared" si="442"/>
        <v>45.518011636696357</v>
      </c>
      <c r="DA222" s="2">
        <f t="shared" si="443"/>
        <v>47.529086604466798</v>
      </c>
      <c r="DB222" s="2">
        <f t="shared" si="444"/>
        <v>51.884633607784437</v>
      </c>
      <c r="DC222" s="2">
        <f t="shared" si="445"/>
        <v>50.390689176564791</v>
      </c>
      <c r="DD222" s="2">
        <f t="shared" si="446"/>
        <v>52.115906437425039</v>
      </c>
      <c r="DE222" s="2">
        <f t="shared" si="447"/>
        <v>52.460157111089629</v>
      </c>
      <c r="DF222" s="2">
        <f t="shared" si="448"/>
        <v>51.336275074850327</v>
      </c>
      <c r="DG222" s="2">
        <f t="shared" si="449"/>
        <v>48.325334859690344</v>
      </c>
      <c r="DH222" s="2">
        <f t="shared" si="450"/>
        <v>47.339419683569034</v>
      </c>
      <c r="DI222" s="2">
        <f t="shared" si="451"/>
        <v>44.386210404004295</v>
      </c>
      <c r="DJ222" s="2">
        <f t="shared" si="452"/>
        <v>41.582926824543392</v>
      </c>
      <c r="DK222" s="5"/>
      <c r="DL222" s="2">
        <f t="shared" si="453"/>
        <v>32.862359387917671</v>
      </c>
      <c r="DM222" s="2">
        <f t="shared" si="454"/>
        <v>35.279596778613787</v>
      </c>
      <c r="DN222" s="2">
        <f t="shared" si="455"/>
        <v>38.215394237949106</v>
      </c>
      <c r="DO222" s="2">
        <f t="shared" si="456"/>
        <v>41.153984841453251</v>
      </c>
      <c r="DP222" s="2">
        <f t="shared" si="457"/>
        <v>42.819140509636242</v>
      </c>
      <c r="DQ222" s="2">
        <f t="shared" si="458"/>
        <v>45.713689644421741</v>
      </c>
      <c r="DR222" s="2">
        <f t="shared" si="459"/>
        <v>46.941598248958556</v>
      </c>
      <c r="DS222" s="2">
        <f t="shared" si="460"/>
        <v>46.887228535411452</v>
      </c>
      <c r="DT222" s="2">
        <f t="shared" si="461"/>
        <v>47.035879938240925</v>
      </c>
      <c r="DU222" s="2">
        <f t="shared" si="462"/>
        <v>46.654773163353937</v>
      </c>
      <c r="DV222" s="2">
        <f t="shared" si="463"/>
        <v>49.430072234211295</v>
      </c>
      <c r="DW222" s="2">
        <f t="shared" si="464"/>
        <v>45.667405704665399</v>
      </c>
      <c r="DX222" s="2">
        <f t="shared" si="465"/>
        <v>41.864702018476166</v>
      </c>
      <c r="DY222" s="2">
        <f t="shared" si="466"/>
        <v>42.03976749381615</v>
      </c>
      <c r="DZ222" s="2">
        <f t="shared" si="467"/>
        <v>40.290259664955656</v>
      </c>
      <c r="EB222" s="2">
        <f t="shared" si="468"/>
        <v>0.99990293113699535</v>
      </c>
      <c r="EC222" s="2">
        <f t="shared" si="469"/>
        <v>0.99987954760094366</v>
      </c>
      <c r="ED222" s="2">
        <f t="shared" si="470"/>
        <v>0.99988280521351802</v>
      </c>
      <c r="EE222" s="2">
        <f t="shared" si="471"/>
        <v>0.99987652931196391</v>
      </c>
      <c r="EF222" s="2">
        <f t="shared" si="472"/>
        <v>0.99990294977080862</v>
      </c>
      <c r="EG222" s="2">
        <f t="shared" si="473"/>
        <v>0.99989546126050088</v>
      </c>
      <c r="EH222" s="2">
        <f t="shared" si="474"/>
        <v>0.99991307895885417</v>
      </c>
      <c r="EI222" s="2">
        <f t="shared" si="475"/>
        <v>0.99992878796133378</v>
      </c>
      <c r="EJ222" s="2">
        <f t="shared" si="476"/>
        <v>0.99992399208777061</v>
      </c>
      <c r="EK222" s="2">
        <f t="shared" si="477"/>
        <v>0.99991788323765718</v>
      </c>
      <c r="EL222" s="2">
        <f t="shared" si="478"/>
        <v>0.99990358449605776</v>
      </c>
      <c r="EM222" s="2">
        <f t="shared" si="479"/>
        <v>0.9998904143619185</v>
      </c>
      <c r="EN222" s="2">
        <f t="shared" si="480"/>
        <v>0.99987077034972005</v>
      </c>
      <c r="EO222" s="2">
        <f t="shared" si="481"/>
        <v>0.9998589317873372</v>
      </c>
      <c r="EP222" s="2">
        <f t="shared" si="482"/>
        <v>0.99987426139047242</v>
      </c>
      <c r="EQ222" s="5"/>
      <c r="ER222" s="5"/>
    </row>
    <row r="223" spans="1:148" ht="15.75" thickBot="1" x14ac:dyDescent="0.3">
      <c r="AI223" s="26">
        <f>SUM(AJ223:AX223)</f>
        <v>68752.976836350208</v>
      </c>
      <c r="AJ223" s="6">
        <f>SUMSQ(AJ22:AJ222)</f>
        <v>2082.6795668453578</v>
      </c>
      <c r="AK223" s="6">
        <f t="shared" ref="AK223:AL223" si="484">SUMSQ(AK22:AK222)</f>
        <v>2709.1661638294063</v>
      </c>
      <c r="AL223" s="6">
        <f t="shared" si="484"/>
        <v>3069.5431733042005</v>
      </c>
      <c r="AM223" s="6">
        <f t="shared" ref="AM223:AX223" si="485">SUMSQ(AM22:AM222)</f>
        <v>4083.4046572929324</v>
      </c>
      <c r="AN223" s="6">
        <f t="shared" si="485"/>
        <v>5202.7195148176816</v>
      </c>
      <c r="AO223" s="6">
        <f t="shared" si="485"/>
        <v>5673.3134307350074</v>
      </c>
      <c r="AP223" s="6">
        <f t="shared" si="485"/>
        <v>5780.6561579431873</v>
      </c>
      <c r="AQ223" s="6">
        <f t="shared" si="485"/>
        <v>5260.6420108805478</v>
      </c>
      <c r="AR223" s="6">
        <f t="shared" si="485"/>
        <v>5665.6373134678179</v>
      </c>
      <c r="AS223" s="6">
        <f t="shared" si="485"/>
        <v>5824.4336346053642</v>
      </c>
      <c r="AT223" s="6">
        <f t="shared" si="485"/>
        <v>5169.0346155536972</v>
      </c>
      <c r="AU223" s="6">
        <f t="shared" si="485"/>
        <v>5420.0878871853447</v>
      </c>
      <c r="AV223" s="6">
        <f t="shared" si="485"/>
        <v>4607.7171808871244</v>
      </c>
      <c r="AW223" s="6">
        <f t="shared" si="485"/>
        <v>4081.415734900605</v>
      </c>
      <c r="AX223" s="6">
        <f t="shared" si="485"/>
        <v>4122.5257941019236</v>
      </c>
      <c r="AZ223" s="5"/>
      <c r="BA223" s="5"/>
      <c r="BP223" s="27">
        <f>SLOPE(BP22:BP222,$B22:$B222)</f>
        <v>-4.8057396859766704E-2</v>
      </c>
      <c r="BQ223" s="27">
        <f t="shared" ref="BQ223:BS223" si="486">SLOPE(BQ22:BQ222,$B22:$B222)</f>
        <v>-3.1532464525697954E-2</v>
      </c>
      <c r="BR223" s="27">
        <f t="shared" si="486"/>
        <v>-6.0778466076696173E-2</v>
      </c>
      <c r="BS223" s="27">
        <f t="shared" si="486"/>
        <v>-6.6133918686185261E-2</v>
      </c>
      <c r="BT223" s="27">
        <f t="shared" ref="BT223:CD223" si="487">SLOPE(BT22:BT222,$B22:$B222)</f>
        <v>-8.0401778325907086E-2</v>
      </c>
      <c r="BU223" s="27">
        <f t="shared" si="487"/>
        <v>-8.7519360920429307E-2</v>
      </c>
      <c r="BV223" s="27">
        <f t="shared" si="487"/>
        <v>-7.0247005988023969E-2</v>
      </c>
      <c r="BW223" s="27">
        <f t="shared" si="487"/>
        <v>-9.1827292139330094E-2</v>
      </c>
      <c r="BX223" s="27">
        <f t="shared" si="487"/>
        <v>-8.7636495401839279E-2</v>
      </c>
      <c r="BY223" s="27">
        <f t="shared" si="487"/>
        <v>-9.9738059557188438E-2</v>
      </c>
      <c r="BZ223" s="27">
        <f t="shared" si="487"/>
        <v>-0.10872829341317367</v>
      </c>
      <c r="CA223" s="27">
        <f t="shared" si="487"/>
        <v>-0.13060207008570637</v>
      </c>
      <c r="CB223" s="27">
        <f t="shared" si="487"/>
        <v>-0.11380313535891608</v>
      </c>
      <c r="CC223" s="27">
        <f t="shared" si="487"/>
        <v>-0.11688766790949483</v>
      </c>
      <c r="CD223" s="27">
        <f t="shared" si="487"/>
        <v>-0.10780444769510551</v>
      </c>
      <c r="CF223" s="27">
        <f>SLOPE(CF22:CF222,$B22:$B222)</f>
        <v>-3.8466886625904244E-2</v>
      </c>
      <c r="CG223" s="27">
        <f t="shared" ref="CG223:CI223" si="488">SLOPE(CG22:CG222,$B22:$B222)</f>
        <v>-6.3972893517365084E-2</v>
      </c>
      <c r="CH223" s="27">
        <f t="shared" si="488"/>
        <v>-7.6720244657767042E-2</v>
      </c>
      <c r="CI223" s="27">
        <f t="shared" si="488"/>
        <v>-8.6090861304743194E-2</v>
      </c>
      <c r="CJ223" s="27">
        <f t="shared" ref="CJ223:CT223" si="489">SLOPE(CJ22:CJ222,$B22:$B222)</f>
        <v>-0.10655317411155847</v>
      </c>
      <c r="CK223" s="27">
        <f t="shared" si="489"/>
        <v>-0.10208316445830089</v>
      </c>
      <c r="CL223" s="27">
        <f t="shared" si="489"/>
        <v>-0.11469416790228053</v>
      </c>
      <c r="CM223" s="27">
        <f t="shared" si="489"/>
        <v>-0.12818175802786358</v>
      </c>
      <c r="CN223" s="27">
        <f t="shared" si="489"/>
        <v>-0.13322462526390891</v>
      </c>
      <c r="CO223" s="27">
        <f t="shared" si="489"/>
        <v>-0.14544699957072543</v>
      </c>
      <c r="CP223" s="27">
        <f t="shared" si="489"/>
        <v>-0.10635125339407429</v>
      </c>
      <c r="CQ223" s="27">
        <f t="shared" si="489"/>
        <v>-0.1362600851490918</v>
      </c>
      <c r="CR223" s="27">
        <f t="shared" si="489"/>
        <v>-0.14346613767339497</v>
      </c>
      <c r="CS223" s="27">
        <f t="shared" si="489"/>
        <v>-0.10982492233761694</v>
      </c>
      <c r="CT223" s="27">
        <f t="shared" si="489"/>
        <v>-8.6069871730354144E-2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490">AVERAGE(C$8, C$9)</f>
        <v>99.67805252890642</v>
      </c>
      <c r="D224" s="28">
        <f t="shared" si="490"/>
        <v>102.02169423119585</v>
      </c>
      <c r="E224" s="28">
        <f t="shared" si="490"/>
        <v>101.72397980383877</v>
      </c>
      <c r="F224" s="28">
        <f t="shared" si="490"/>
        <v>102.29043735478902</v>
      </c>
      <c r="G224" s="28">
        <f t="shared" si="490"/>
        <v>99.675967894223731</v>
      </c>
      <c r="H224" s="28">
        <f t="shared" si="490"/>
        <v>100.48306655386497</v>
      </c>
      <c r="I224" s="28">
        <f t="shared" si="490"/>
        <v>98.479066766406916</v>
      </c>
      <c r="J224" s="28">
        <f t="shared" si="490"/>
        <v>96.314608676896412</v>
      </c>
      <c r="K224" s="28">
        <f t="shared" si="490"/>
        <v>97.022295366279522</v>
      </c>
      <c r="L224" s="28">
        <f t="shared" si="490"/>
        <v>97.861687055482378</v>
      </c>
      <c r="M224" s="28">
        <f t="shared" si="490"/>
        <v>99.604718757347428</v>
      </c>
      <c r="N224" s="28">
        <f t="shared" si="490"/>
        <v>100.99503089439159</v>
      </c>
      <c r="O224" s="28">
        <f t="shared" si="490"/>
        <v>102.78545740984319</v>
      </c>
      <c r="P224" s="28">
        <f t="shared" si="490"/>
        <v>103.73726083314952</v>
      </c>
      <c r="Q224" s="28">
        <f t="shared" si="490"/>
        <v>102.48808161101553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BR224" si="491">INTERCEPT(BP22:BP222,$B22:$B222)</f>
        <v>42.656578638075722</v>
      </c>
      <c r="BQ224" s="27">
        <f t="shared" si="491"/>
        <v>48.028695828095465</v>
      </c>
      <c r="BR224" s="27">
        <f t="shared" si="491"/>
        <v>53.686052085967141</v>
      </c>
      <c r="BS224" s="27">
        <f t="shared" ref="BS224:CD224" si="492">INTERCEPT(BS22:BS222,$B22:$B222)</f>
        <v>57.510013301144042</v>
      </c>
      <c r="BT224" s="27">
        <f t="shared" si="492"/>
        <v>61.598367301877779</v>
      </c>
      <c r="BU224" s="27">
        <f t="shared" si="492"/>
        <v>65.032958788552662</v>
      </c>
      <c r="BV224" s="27">
        <f t="shared" si="492"/>
        <v>65.934034805389231</v>
      </c>
      <c r="BW224" s="27">
        <f t="shared" si="492"/>
        <v>68.756147604430808</v>
      </c>
      <c r="BX224" s="27">
        <f t="shared" si="492"/>
        <v>69.643205517792893</v>
      </c>
      <c r="BY224" s="27">
        <f t="shared" si="492"/>
        <v>72.407769022527319</v>
      </c>
      <c r="BZ224" s="27">
        <f t="shared" si="492"/>
        <v>73.081933757485061</v>
      </c>
      <c r="CA224" s="27">
        <f t="shared" si="492"/>
        <v>74.445748876831615</v>
      </c>
      <c r="CB224" s="27">
        <f t="shared" si="492"/>
        <v>70.100046755352253</v>
      </c>
      <c r="CC224" s="27">
        <f t="shared" si="492"/>
        <v>67.763743985903261</v>
      </c>
      <c r="CD224" s="27">
        <f t="shared" si="492"/>
        <v>63.14381636356449</v>
      </c>
      <c r="CE224" s="2"/>
      <c r="CF224" s="27">
        <f t="shared" ref="CF224:CH224" si="493">INTERCEPT(CF22:CF222,$B22:$B222)</f>
        <v>40.555736713098518</v>
      </c>
      <c r="CG224" s="27">
        <f t="shared" si="493"/>
        <v>48.074175482086801</v>
      </c>
      <c r="CH224" s="27">
        <f t="shared" si="493"/>
        <v>53.559443169502515</v>
      </c>
      <c r="CI224" s="27">
        <f t="shared" ref="CI224:CT224" si="494">INTERCEPT(CI22:CI222,$B22:$B222)</f>
        <v>58.372157102401886</v>
      </c>
      <c r="CJ224" s="27">
        <f t="shared" si="494"/>
        <v>64.12977533194794</v>
      </c>
      <c r="CK224" s="27">
        <f t="shared" si="494"/>
        <v>66.13032253608192</v>
      </c>
      <c r="CL224" s="27">
        <f t="shared" si="494"/>
        <v>69.880431829414661</v>
      </c>
      <c r="CM224" s="27">
        <f t="shared" si="494"/>
        <v>72.523580140984166</v>
      </c>
      <c r="CN224" s="27">
        <f t="shared" si="494"/>
        <v>73.680804991022711</v>
      </c>
      <c r="CO224" s="27">
        <f t="shared" si="494"/>
        <v>75.744173077499028</v>
      </c>
      <c r="CP224" s="27">
        <f t="shared" si="494"/>
        <v>70.700322913026156</v>
      </c>
      <c r="CQ224" s="27">
        <f t="shared" si="494"/>
        <v>72.91942273448376</v>
      </c>
      <c r="CR224" s="27">
        <f t="shared" si="494"/>
        <v>70.557929553155162</v>
      </c>
      <c r="CS224" s="27">
        <f t="shared" si="494"/>
        <v>64.004751961339537</v>
      </c>
      <c r="CT224" s="27">
        <f t="shared" si="494"/>
        <v>57.504234011026483</v>
      </c>
    </row>
    <row r="225" spans="1:84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84" x14ac:dyDescent="0.25">
      <c r="A226" s="5">
        <v>3</v>
      </c>
      <c r="B226" s="27" t="s">
        <v>44</v>
      </c>
      <c r="C226" s="5">
        <f t="shared" ref="C226:Q226" si="495">C$7 - C$11*$A$227*$A$226</f>
        <v>14.568722451933027</v>
      </c>
      <c r="D226" s="5">
        <f t="shared" si="495"/>
        <v>18.307824946034707</v>
      </c>
      <c r="E226" s="5">
        <f t="shared" si="495"/>
        <v>21.334356361076289</v>
      </c>
      <c r="F226" s="5">
        <f t="shared" si="495"/>
        <v>24.632328545627537</v>
      </c>
      <c r="G226" s="5">
        <f t="shared" si="495"/>
        <v>25.002268045798878</v>
      </c>
      <c r="H226" s="5">
        <f t="shared" si="495"/>
        <v>26.112855451942558</v>
      </c>
      <c r="I226" s="5">
        <f t="shared" si="495"/>
        <v>24.178855338889605</v>
      </c>
      <c r="J226" s="5">
        <f t="shared" si="495"/>
        <v>24.299151691032698</v>
      </c>
      <c r="K226" s="5">
        <f t="shared" si="495"/>
        <v>24.023441581905054</v>
      </c>
      <c r="L226" s="5">
        <f t="shared" si="495"/>
        <v>24.000000006509225</v>
      </c>
      <c r="M226" s="5">
        <f t="shared" si="495"/>
        <v>25.000000000407432</v>
      </c>
      <c r="N226" s="5">
        <f t="shared" si="495"/>
        <v>24.112887698551383</v>
      </c>
      <c r="O226" s="5">
        <f t="shared" si="495"/>
        <v>24.268089328686386</v>
      </c>
      <c r="P226" s="5">
        <f t="shared" si="495"/>
        <v>25.00000003183434</v>
      </c>
      <c r="Q226" s="5">
        <f t="shared" si="495"/>
        <v>27.104145160162489</v>
      </c>
      <c r="BP226" s="2" t="e">
        <f>LINEST(BP116:BP122,$B116:$B122^{1,2},FALSE,FALSE)</f>
        <v>#VALUE!</v>
      </c>
      <c r="CF226" s="2" t="e">
        <f>INDEX(LINEST(CF191:CF202,$B191:$B202^{1,2},TRUE,FALSE),1)</f>
        <v>#VALUE!</v>
      </c>
    </row>
    <row r="227" spans="1:84" s="5" customFormat="1" x14ac:dyDescent="0.25">
      <c r="A227" s="2">
        <v>3</v>
      </c>
      <c r="B227" s="3" t="s">
        <v>35</v>
      </c>
      <c r="C227" s="2">
        <f t="shared" ref="C227:Q227" si="496">C$7 - C$11*$A$227</f>
        <v>44.000016277921326</v>
      </c>
      <c r="D227" s="2">
        <f t="shared" si="496"/>
        <v>48.000000000002466</v>
      </c>
      <c r="E227" s="2">
        <f t="shared" si="496"/>
        <v>49.613411818792791</v>
      </c>
      <c r="F227" s="2">
        <f t="shared" si="496"/>
        <v>50.713700185176378</v>
      </c>
      <c r="G227" s="2">
        <f t="shared" si="496"/>
        <v>49.095762256714579</v>
      </c>
      <c r="H227" s="2">
        <f t="shared" si="496"/>
        <v>50.158195676554186</v>
      </c>
      <c r="I227" s="2">
        <f t="shared" si="496"/>
        <v>48.572394372411182</v>
      </c>
      <c r="J227" s="2">
        <f t="shared" si="496"/>
        <v>47.72691880012178</v>
      </c>
      <c r="K227" s="2">
        <f t="shared" si="496"/>
        <v>48.00586784742076</v>
      </c>
      <c r="L227" s="2">
        <f t="shared" si="496"/>
        <v>48.148499087188171</v>
      </c>
      <c r="M227" s="2">
        <f t="shared" si="496"/>
        <v>49.328313270585284</v>
      </c>
      <c r="N227" s="2">
        <f t="shared" si="496"/>
        <v>49.759445636905163</v>
      </c>
      <c r="O227" s="2">
        <f t="shared" si="496"/>
        <v>51.003906041606427</v>
      </c>
      <c r="P227" s="2">
        <f t="shared" si="496"/>
        <v>52.167657268712219</v>
      </c>
      <c r="Q227" s="2">
        <f t="shared" si="496"/>
        <v>53.577519772566163</v>
      </c>
      <c r="S227" s="2"/>
      <c r="BP227" s="5" t="e">
        <f>LINEST(BP116:BP122,$B116:$B122^{1,2},TRUE)</f>
        <v>#VALUE!</v>
      </c>
      <c r="CF227" s="5" t="e">
        <f>INDEX(LINEST(CF191:CF202,$B191:$B202^{1,2},TRUE,FALSE),2)</f>
        <v>#VALUE!</v>
      </c>
    </row>
    <row r="228" spans="1:84" s="5" customFormat="1" x14ac:dyDescent="0.25">
      <c r="A228" s="2"/>
      <c r="B228" s="3" t="s">
        <v>36</v>
      </c>
      <c r="C228" s="2">
        <f t="shared" ref="C228:Q228" si="497">C$8 + C$12*$A$227</f>
        <v>90.999996450624366</v>
      </c>
      <c r="D228" s="2">
        <f t="shared" si="497"/>
        <v>94.490693495035273</v>
      </c>
      <c r="E228" s="2">
        <f t="shared" si="497"/>
        <v>94.92310048588395</v>
      </c>
      <c r="F228" s="2">
        <f t="shared" si="497"/>
        <v>94.455637745955045</v>
      </c>
      <c r="G228" s="2">
        <f t="shared" si="497"/>
        <v>90.866662879342584</v>
      </c>
      <c r="H228" s="2">
        <f t="shared" si="497"/>
        <v>91.656059287773374</v>
      </c>
      <c r="I228" s="2">
        <f t="shared" si="497"/>
        <v>90.061644389385506</v>
      </c>
      <c r="J228" s="2">
        <f t="shared" si="497"/>
        <v>87.641415434329048</v>
      </c>
      <c r="K228" s="2">
        <f t="shared" si="497"/>
        <v>88.400725548199972</v>
      </c>
      <c r="L228" s="2">
        <f t="shared" si="497"/>
        <v>89.322580140273331</v>
      </c>
      <c r="M228" s="2">
        <f t="shared" si="497"/>
        <v>91.267150071174399</v>
      </c>
      <c r="N228" s="2">
        <f t="shared" si="497"/>
        <v>92.998748942100789</v>
      </c>
      <c r="O228" s="2">
        <f t="shared" si="497"/>
        <v>95.395336839562759</v>
      </c>
      <c r="P228" s="2">
        <f t="shared" si="497"/>
        <v>97.144876360158207</v>
      </c>
      <c r="Q228" s="2">
        <f t="shared" si="497"/>
        <v>97.695933266761244</v>
      </c>
      <c r="S228" s="2"/>
    </row>
    <row r="229" spans="1:84" x14ac:dyDescent="0.25">
      <c r="A229" s="2">
        <v>2</v>
      </c>
      <c r="B229" s="3" t="s">
        <v>37</v>
      </c>
      <c r="C229" s="2">
        <f t="shared" ref="C229:Q229" si="498">C$9 - C$13*$A$227</f>
        <v>106.41287823151666</v>
      </c>
      <c r="D229" s="2">
        <f t="shared" si="498"/>
        <v>102.83866161820548</v>
      </c>
      <c r="E229" s="2">
        <f t="shared" si="498"/>
        <v>107.9999999949809</v>
      </c>
      <c r="F229" s="2">
        <f t="shared" si="498"/>
        <v>108.99999998920698</v>
      </c>
      <c r="G229" s="2">
        <f t="shared" si="498"/>
        <v>107.39923796246519</v>
      </c>
      <c r="H229" s="2">
        <f t="shared" si="498"/>
        <v>107.78207547589835</v>
      </c>
      <c r="I229" s="2">
        <f t="shared" si="498"/>
        <v>105.94777310838231</v>
      </c>
      <c r="J229" s="2">
        <f t="shared" si="498"/>
        <v>103.92318050954091</v>
      </c>
      <c r="K229" s="2">
        <f t="shared" si="498"/>
        <v>103.99999999999436</v>
      </c>
      <c r="L229" s="2">
        <f t="shared" si="498"/>
        <v>105.54126113750672</v>
      </c>
      <c r="M229" s="2">
        <f t="shared" si="498"/>
        <v>106.8643568167027</v>
      </c>
      <c r="N229" s="2">
        <f t="shared" si="498"/>
        <v>108.99999999998468</v>
      </c>
      <c r="O229" s="2">
        <f t="shared" si="498"/>
        <v>108.99999999986518</v>
      </c>
      <c r="P229" s="2">
        <f t="shared" si="498"/>
        <v>110.87934335313248</v>
      </c>
      <c r="Q229" s="2">
        <f t="shared" si="498"/>
        <v>106.30526104086033</v>
      </c>
    </row>
    <row r="230" spans="1:84" x14ac:dyDescent="0.25">
      <c r="B230" s="3" t="s">
        <v>38</v>
      </c>
      <c r="C230" s="2">
        <f t="shared" ref="C230:Q230" si="499">C$10 + C$14*$A$227</f>
        <v>159</v>
      </c>
      <c r="D230" s="2">
        <f t="shared" si="499"/>
        <v>158.7771384979946</v>
      </c>
      <c r="E230" s="2">
        <f t="shared" si="499"/>
        <v>157.66842828043607</v>
      </c>
      <c r="F230" s="2">
        <f t="shared" si="499"/>
        <v>157.34082834421915</v>
      </c>
      <c r="G230" s="2">
        <f t="shared" si="499"/>
        <v>153.5019280284163</v>
      </c>
      <c r="H230" s="2">
        <f t="shared" si="499"/>
        <v>153.44970600306692</v>
      </c>
      <c r="I230" s="2">
        <f t="shared" si="499"/>
        <v>150.63158386249211</v>
      </c>
      <c r="J230" s="2">
        <f t="shared" si="499"/>
        <v>149.00903781135966</v>
      </c>
      <c r="K230" s="2">
        <f t="shared" si="499"/>
        <v>149.54878635511682</v>
      </c>
      <c r="L230" s="2">
        <f t="shared" si="499"/>
        <v>152.0435645619427</v>
      </c>
      <c r="M230" s="2">
        <f t="shared" si="499"/>
        <v>154.35829972268465</v>
      </c>
      <c r="N230" s="2">
        <f t="shared" si="499"/>
        <v>157.08407295272212</v>
      </c>
      <c r="O230" s="2">
        <f t="shared" si="499"/>
        <v>157.6141410767452</v>
      </c>
      <c r="P230" s="2">
        <f t="shared" si="499"/>
        <v>160.50114549961853</v>
      </c>
      <c r="Q230" s="2">
        <f t="shared" si="499"/>
        <v>157.73729947382324</v>
      </c>
    </row>
    <row r="231" spans="1:84" x14ac:dyDescent="0.25">
      <c r="A231" s="2">
        <v>2</v>
      </c>
      <c r="B231" s="3" t="s">
        <v>43</v>
      </c>
      <c r="C231" s="2">
        <f t="shared" ref="C231:Q231" si="500">C$10 + C$14*$A$227*$A$231</f>
        <v>171</v>
      </c>
      <c r="D231" s="2">
        <f t="shared" si="500"/>
        <v>170.42209212291178</v>
      </c>
      <c r="E231" s="2">
        <f t="shared" si="500"/>
        <v>168.62099630177582</v>
      </c>
      <c r="F231" s="2">
        <f t="shared" si="500"/>
        <v>167.54039377745593</v>
      </c>
      <c r="G231" s="2">
        <f t="shared" si="500"/>
        <v>162.6936880322429</v>
      </c>
      <c r="H231" s="2">
        <f t="shared" si="500"/>
        <v>162.72086729503962</v>
      </c>
      <c r="I231" s="2">
        <f t="shared" si="500"/>
        <v>160.0433696823689</v>
      </c>
      <c r="J231" s="2">
        <f t="shared" si="500"/>
        <v>159.07822905853908</v>
      </c>
      <c r="K231" s="2">
        <f t="shared" si="500"/>
        <v>158.69100618066886</v>
      </c>
      <c r="L231" s="2">
        <f t="shared" si="500"/>
        <v>161.76785753396666</v>
      </c>
      <c r="M231" s="2">
        <f t="shared" si="500"/>
        <v>164.21202054166469</v>
      </c>
      <c r="N231" s="2">
        <f t="shared" si="500"/>
        <v>167.67181157331484</v>
      </c>
      <c r="O231" s="2">
        <f t="shared" si="500"/>
        <v>166.91567063519506</v>
      </c>
      <c r="P231" s="2">
        <f t="shared" si="500"/>
        <v>171.00000109677433</v>
      </c>
      <c r="Q231" s="2">
        <f t="shared" si="500"/>
        <v>169.57967918797448</v>
      </c>
    </row>
    <row r="234" spans="1:84" x14ac:dyDescent="0.25">
      <c r="S234" s="5"/>
    </row>
    <row r="235" spans="1:84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</mergeCells>
  <conditionalFormatting sqref="AJ223:AX224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4" r:id="rId14" name="Button 12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5" r:id="rId15" name="Button 13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6" r:id="rId16" name="Button 14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7" r:id="rId17" name="Button 15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8" r:id="rId18" name="Button 16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0" r:id="rId19" name="Button 18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1" r:id="rId20" name="Button 19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2" r:id="rId21" name="Button 20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3" r:id="rId22" name="Button 2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4" r:id="rId23" name="Button 22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5" r:id="rId24" name="Button 23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6" r:id="rId25" name="Button 24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7" r:id="rId26" name="Button 25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8" r:id="rId27" name="Button 26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/>
  <dimension ref="A1:ER235"/>
  <sheetViews>
    <sheetView zoomScale="70" zoomScaleNormal="70" workbookViewId="0">
      <pane xSplit="2" ySplit="21" topLeftCell="C295" activePane="bottomRight" state="frozen"/>
      <selection pane="topRight" activeCell="C1" sqref="C1"/>
      <selection pane="bottomLeft" activeCell="A6" sqref="A6"/>
      <selection pane="bottomRight" activeCell="D13" sqref="D13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8" ht="15.75" thickBot="1" x14ac:dyDescent="0.3"/>
    <row r="2" spans="1:148" ht="15.75" thickBot="1" x14ac:dyDescent="0.3">
      <c r="B2" s="40">
        <f>SUM(C2:Q2)</f>
        <v>68216.454977078494</v>
      </c>
      <c r="C2" s="41">
        <f>SUMSQ(AJ22:AJ222)</f>
        <v>547.64836677426376</v>
      </c>
      <c r="D2" s="42">
        <f>SUMSQ(AK22:AK222)</f>
        <v>2506.0256385026569</v>
      </c>
      <c r="E2" s="42">
        <f t="shared" ref="E2:Q2" si="0">SUMSQ(AL22:AL222)</f>
        <v>2773.1768788436689</v>
      </c>
      <c r="F2" s="42">
        <f t="shared" si="0"/>
        <v>3865.8786112087232</v>
      </c>
      <c r="G2" s="42">
        <f t="shared" si="0"/>
        <v>5344.4013519632135</v>
      </c>
      <c r="H2" s="42">
        <f t="shared" si="0"/>
        <v>5643.2731281879696</v>
      </c>
      <c r="I2" s="42">
        <f t="shared" si="0"/>
        <v>5789.5141923367391</v>
      </c>
      <c r="J2" s="42">
        <f t="shared" si="0"/>
        <v>5356.0511959058904</v>
      </c>
      <c r="K2" s="42">
        <f t="shared" si="0"/>
        <v>5681.4491040466492</v>
      </c>
      <c r="L2" s="42">
        <f t="shared" si="0"/>
        <v>5941.6006057603781</v>
      </c>
      <c r="M2" s="42">
        <f t="shared" si="0"/>
        <v>5492.655236787883</v>
      </c>
      <c r="N2" s="42">
        <f t="shared" si="0"/>
        <v>5652.9511999194601</v>
      </c>
      <c r="O2" s="42">
        <f t="shared" si="0"/>
        <v>4623.028590617977</v>
      </c>
      <c r="P2" s="42">
        <f t="shared" si="0"/>
        <v>4275.1383404330118</v>
      </c>
      <c r="Q2" s="43">
        <f t="shared" si="0"/>
        <v>4723.6625357900011</v>
      </c>
    </row>
    <row r="3" spans="1:148" x14ac:dyDescent="0.25">
      <c r="A3" s="73" t="s">
        <v>5</v>
      </c>
      <c r="B3" s="34" t="s">
        <v>3</v>
      </c>
      <c r="C3" s="44">
        <v>1080.5942014518967</v>
      </c>
      <c r="D3" s="47">
        <v>1204.0920256775439</v>
      </c>
      <c r="E3" s="47">
        <v>1258.6888753471801</v>
      </c>
      <c r="F3" s="47">
        <v>1280.2887268292959</v>
      </c>
      <c r="G3" s="47">
        <v>1302.9206537939522</v>
      </c>
      <c r="H3" s="47">
        <v>1338.3796840131065</v>
      </c>
      <c r="I3" s="47">
        <v>1406.7598593973755</v>
      </c>
      <c r="J3" s="47">
        <v>1371.3869196197566</v>
      </c>
      <c r="K3" s="47">
        <v>1424.3600198788804</v>
      </c>
      <c r="L3" s="47">
        <v>1458.1530147328619</v>
      </c>
      <c r="M3" s="47">
        <v>1439.3645929604943</v>
      </c>
      <c r="N3" s="47">
        <v>1459.152609705845</v>
      </c>
      <c r="O3" s="47">
        <v>1471.8251553488651</v>
      </c>
      <c r="P3" s="47">
        <v>1448.8477234169227</v>
      </c>
      <c r="Q3" s="54">
        <v>1443.600085745838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  <c r="ER3" s="5"/>
    </row>
    <row r="4" spans="1:148" x14ac:dyDescent="0.25">
      <c r="A4" s="74"/>
      <c r="B4" s="35" t="s">
        <v>4</v>
      </c>
      <c r="C4" s="45">
        <v>484.01964624323961</v>
      </c>
      <c r="D4" s="19">
        <v>564.93698434112935</v>
      </c>
      <c r="E4" s="19">
        <v>599.5679955210652</v>
      </c>
      <c r="F4" s="19">
        <v>634.46578751656966</v>
      </c>
      <c r="G4" s="19">
        <v>642.89199291578495</v>
      </c>
      <c r="H4" s="19">
        <v>660.28217550676891</v>
      </c>
      <c r="I4" s="19">
        <v>668.09119594015908</v>
      </c>
      <c r="J4" s="19">
        <v>633.22433338754377</v>
      </c>
      <c r="K4" s="19">
        <v>660.54508797313213</v>
      </c>
      <c r="L4" s="19">
        <v>697.36720341673561</v>
      </c>
      <c r="M4" s="19">
        <v>706.7323769071885</v>
      </c>
      <c r="N4" s="19">
        <v>724.40320298641564</v>
      </c>
      <c r="O4" s="19">
        <v>725.31005236339468</v>
      </c>
      <c r="P4" s="19">
        <v>711.30039797327629</v>
      </c>
      <c r="Q4" s="55">
        <v>712.16813065511326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  <c r="ER4" s="5"/>
    </row>
    <row r="5" spans="1:148" x14ac:dyDescent="0.25">
      <c r="A5" s="74"/>
      <c r="B5" s="35" t="s">
        <v>0</v>
      </c>
      <c r="C5" s="45">
        <v>0</v>
      </c>
      <c r="D5" s="19">
        <v>19.187665751275766</v>
      </c>
      <c r="E5" s="19">
        <v>81.652011643435401</v>
      </c>
      <c r="F5" s="19">
        <v>174.13939354001241</v>
      </c>
      <c r="G5" s="19">
        <v>218.25573409827675</v>
      </c>
      <c r="H5" s="19">
        <v>260.33412418322962</v>
      </c>
      <c r="I5" s="19">
        <v>291.63859465624239</v>
      </c>
      <c r="J5" s="19">
        <v>287.49460447673306</v>
      </c>
      <c r="K5" s="19">
        <v>294.99667803175447</v>
      </c>
      <c r="L5" s="19">
        <v>221.31589326833208</v>
      </c>
      <c r="M5" s="19">
        <v>167.03572587853216</v>
      </c>
      <c r="N5" s="19">
        <v>97.534366842380308</v>
      </c>
      <c r="O5" s="19">
        <v>54.794611884118673</v>
      </c>
      <c r="P5" s="19">
        <v>22.441539968227669</v>
      </c>
      <c r="Q5" s="55">
        <v>8.1687466804601474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  <c r="ER5" s="5"/>
    </row>
    <row r="6" spans="1:148" ht="15.75" thickBot="1" x14ac:dyDescent="0.3">
      <c r="A6" s="75"/>
      <c r="B6" s="36" t="s">
        <v>1</v>
      </c>
      <c r="C6" s="46">
        <v>0</v>
      </c>
      <c r="D6" s="48">
        <v>8.1285990742836916</v>
      </c>
      <c r="E6" s="48">
        <v>28.207531548869266</v>
      </c>
      <c r="F6" s="48">
        <v>74.735494310228091</v>
      </c>
      <c r="G6" s="48">
        <v>94.840888273701196</v>
      </c>
      <c r="H6" s="48">
        <v>117.65778800523225</v>
      </c>
      <c r="I6" s="48">
        <v>125.59230168903281</v>
      </c>
      <c r="J6" s="48">
        <v>118.42271225385582</v>
      </c>
      <c r="K6" s="48">
        <v>116.08858129131595</v>
      </c>
      <c r="L6" s="48">
        <v>82.220844705028938</v>
      </c>
      <c r="M6" s="48">
        <v>72.557512773212096</v>
      </c>
      <c r="N6" s="48">
        <v>40.034480530825853</v>
      </c>
      <c r="O6" s="48">
        <v>19.306392526236205</v>
      </c>
      <c r="P6" s="48">
        <v>8.0918757541305641</v>
      </c>
      <c r="Q6" s="56">
        <v>0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  <c r="ER6" s="5"/>
    </row>
    <row r="7" spans="1:148" x14ac:dyDescent="0.25">
      <c r="A7" s="73" t="s">
        <v>6</v>
      </c>
      <c r="B7" s="34" t="s">
        <v>3</v>
      </c>
      <c r="C7" s="45">
        <v>57.518095270728899</v>
      </c>
      <c r="D7" s="19">
        <v>61.068076913207769</v>
      </c>
      <c r="E7" s="19">
        <v>60.719727691657098</v>
      </c>
      <c r="F7" s="19">
        <v>62.639516513398206</v>
      </c>
      <c r="G7" s="19">
        <v>61.813744126480174</v>
      </c>
      <c r="H7" s="19">
        <v>60.75379488848202</v>
      </c>
      <c r="I7" s="19">
        <v>61.298161173737206</v>
      </c>
      <c r="J7" s="19">
        <v>59.984099563367366</v>
      </c>
      <c r="K7" s="19">
        <v>60.617082106713603</v>
      </c>
      <c r="L7" s="19">
        <v>60.948006747120836</v>
      </c>
      <c r="M7" s="19">
        <v>62.384050887005039</v>
      </c>
      <c r="N7" s="19">
        <v>62.734247830577523</v>
      </c>
      <c r="O7" s="19">
        <v>63.764819350717154</v>
      </c>
      <c r="P7" s="19">
        <v>66.450048788689031</v>
      </c>
      <c r="Q7" s="55">
        <v>65.896911700799379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  <c r="ER7" s="5"/>
    </row>
    <row r="8" spans="1:148" x14ac:dyDescent="0.25">
      <c r="A8" s="74"/>
      <c r="B8" s="35" t="s">
        <v>4</v>
      </c>
      <c r="C8" s="45">
        <v>79.371460427740786</v>
      </c>
      <c r="D8" s="19">
        <v>82.432776428465374</v>
      </c>
      <c r="E8" s="19">
        <v>81.445919109943887</v>
      </c>
      <c r="F8" s="19">
        <v>83.298349915957374</v>
      </c>
      <c r="G8" s="19">
        <v>82.255648734412006</v>
      </c>
      <c r="H8" s="19">
        <v>81.096164848736365</v>
      </c>
      <c r="I8" s="19">
        <v>81.333183691963498</v>
      </c>
      <c r="J8" s="19">
        <v>79.44251182221943</v>
      </c>
      <c r="K8" s="19">
        <v>80.108037564618883</v>
      </c>
      <c r="L8" s="19">
        <v>80.732530396718758</v>
      </c>
      <c r="M8" s="19">
        <v>82.530828308830792</v>
      </c>
      <c r="N8" s="19">
        <v>83.155785181504825</v>
      </c>
      <c r="O8" s="19">
        <v>84.498323227980777</v>
      </c>
      <c r="P8" s="19">
        <v>87.217611923934996</v>
      </c>
      <c r="Q8" s="55">
        <v>86.406146827654197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  <c r="ER8" s="5"/>
    </row>
    <row r="9" spans="1:148" x14ac:dyDescent="0.25">
      <c r="A9" s="74"/>
      <c r="B9" s="35" t="s">
        <v>0</v>
      </c>
      <c r="C9" s="45">
        <v>113.81837144419393</v>
      </c>
      <c r="D9" s="19">
        <v>117.65262550719353</v>
      </c>
      <c r="E9" s="19">
        <v>116.65212637137699</v>
      </c>
      <c r="F9" s="19">
        <v>119.23029078644049</v>
      </c>
      <c r="G9" s="19">
        <v>118.71858369493896</v>
      </c>
      <c r="H9" s="19">
        <v>117.13616361863896</v>
      </c>
      <c r="I9" s="19">
        <v>116.97926794424811</v>
      </c>
      <c r="J9" s="19">
        <v>114.57623351570058</v>
      </c>
      <c r="K9" s="19">
        <v>115.49040311115974</v>
      </c>
      <c r="L9" s="19">
        <v>116.77735521105865</v>
      </c>
      <c r="M9" s="19">
        <v>118.92186488031157</v>
      </c>
      <c r="N9" s="19">
        <v>119.33464102805799</v>
      </c>
      <c r="O9" s="19">
        <v>120.06327419876263</v>
      </c>
      <c r="P9" s="19">
        <v>122.62235759150124</v>
      </c>
      <c r="Q9" s="55">
        <v>116.56882214919411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  <c r="ER9" s="5"/>
    </row>
    <row r="10" spans="1:148" ht="15.75" thickBot="1" x14ac:dyDescent="0.3">
      <c r="A10" s="75"/>
      <c r="B10" s="36" t="s">
        <v>1</v>
      </c>
      <c r="C10" s="45">
        <v>148.6249088072102</v>
      </c>
      <c r="D10" s="19">
        <v>143.76397514942869</v>
      </c>
      <c r="E10" s="19">
        <v>143.01508609256723</v>
      </c>
      <c r="F10" s="19">
        <v>146.18378024908549</v>
      </c>
      <c r="G10" s="19">
        <v>145.1610294480372</v>
      </c>
      <c r="H10" s="19">
        <v>143.16405320783252</v>
      </c>
      <c r="I10" s="19">
        <v>142.17631211549957</v>
      </c>
      <c r="J10" s="19">
        <v>139.83391599003306</v>
      </c>
      <c r="K10" s="19">
        <v>141.26672614616101</v>
      </c>
      <c r="L10" s="19">
        <v>142.99744793912066</v>
      </c>
      <c r="M10" s="19">
        <v>145.28226447638392</v>
      </c>
      <c r="N10" s="19">
        <v>146.46140641251742</v>
      </c>
      <c r="O10" s="19">
        <v>147.57181462267886</v>
      </c>
      <c r="P10" s="19">
        <v>150.54660656238843</v>
      </c>
      <c r="Q10" s="55">
        <v>152.15762076015753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  <c r="ER10" s="5"/>
    </row>
    <row r="11" spans="1:148" x14ac:dyDescent="0.25">
      <c r="A11" s="73" t="s">
        <v>7</v>
      </c>
      <c r="B11" s="34" t="s">
        <v>3</v>
      </c>
      <c r="C11" s="44">
        <v>5.9392654919739689</v>
      </c>
      <c r="D11" s="47">
        <v>5.1846987951192434</v>
      </c>
      <c r="E11" s="47">
        <v>4.7466364096149087</v>
      </c>
      <c r="F11" s="47">
        <v>4.2932796099344275</v>
      </c>
      <c r="G11" s="47">
        <v>4.0482267099393949</v>
      </c>
      <c r="H11" s="47">
        <v>4.0179962092912023</v>
      </c>
      <c r="I11" s="47">
        <v>4.0834944288623118</v>
      </c>
      <c r="J11" s="47">
        <v>3.9358043697373564</v>
      </c>
      <c r="K11" s="47">
        <v>4.0511320839263689</v>
      </c>
      <c r="L11" s="47">
        <v>4.0981735681767297</v>
      </c>
      <c r="M11" s="47">
        <v>4.1280169618409168</v>
      </c>
      <c r="N11" s="47">
        <v>4.3038053100958953</v>
      </c>
      <c r="O11" s="47">
        <v>4.5221734793788464</v>
      </c>
      <c r="P11" s="47">
        <v>4.5855167541358233</v>
      </c>
      <c r="Q11" s="54">
        <v>4.4122291020672781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  <c r="ER11" s="5"/>
    </row>
    <row r="12" spans="1:148" x14ac:dyDescent="0.25">
      <c r="A12" s="74"/>
      <c r="B12" s="35" t="s">
        <v>4</v>
      </c>
      <c r="C12" s="45">
        <v>4.3677271355781118</v>
      </c>
      <c r="D12" s="19">
        <v>3.7359917734618864</v>
      </c>
      <c r="E12" s="19">
        <v>3.5395232490916455</v>
      </c>
      <c r="F12" s="19">
        <v>3.3148823702297183</v>
      </c>
      <c r="G12" s="19">
        <v>3.1436487858669868</v>
      </c>
      <c r="H12" s="19">
        <v>3.1237784393376646</v>
      </c>
      <c r="I12" s="19">
        <v>3.1031076054401669</v>
      </c>
      <c r="J12" s="19">
        <v>2.9535098363913495</v>
      </c>
      <c r="K12" s="19">
        <v>3.0769198673430789</v>
      </c>
      <c r="L12" s="19">
        <v>3.1650946247893255</v>
      </c>
      <c r="M12" s="19">
        <v>3.231749566686505</v>
      </c>
      <c r="N12" s="19">
        <v>3.3367878441071901</v>
      </c>
      <c r="O12" s="19">
        <v>3.4462691174272706</v>
      </c>
      <c r="P12" s="19">
        <v>3.4719522949118207</v>
      </c>
      <c r="Q12" s="55">
        <v>3.4139705897712873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  <c r="ER12" s="5"/>
    </row>
    <row r="13" spans="1:148" x14ac:dyDescent="0.25">
      <c r="A13" s="74"/>
      <c r="B13" s="35" t="s">
        <v>0</v>
      </c>
      <c r="C13" s="45">
        <v>4.0908145764104358</v>
      </c>
      <c r="D13" s="19">
        <v>3.2175418368562578</v>
      </c>
      <c r="E13" s="19">
        <v>3.6862771640263357</v>
      </c>
      <c r="F13" s="19">
        <v>3.470583588960491</v>
      </c>
      <c r="G13" s="19">
        <v>3.3655384129515062</v>
      </c>
      <c r="H13" s="19">
        <v>3.4894447284007892</v>
      </c>
      <c r="I13" s="19">
        <v>3.4533983173532867</v>
      </c>
      <c r="J13" s="19">
        <v>3.3913448282706291</v>
      </c>
      <c r="K13" s="19">
        <v>3.625303949178952</v>
      </c>
      <c r="L13" s="19">
        <v>3.5343726603039873</v>
      </c>
      <c r="M13" s="19">
        <v>3.6476570602185578</v>
      </c>
      <c r="N13" s="19">
        <v>3.3504850966711031</v>
      </c>
      <c r="O13" s="19">
        <v>3.687758066256531</v>
      </c>
      <c r="P13" s="19">
        <v>3.5434275399382784</v>
      </c>
      <c r="Q13" s="55">
        <v>3.7389602279077891</v>
      </c>
      <c r="R13" s="38">
        <v>4.5</v>
      </c>
    </row>
    <row r="14" spans="1:148" ht="15.75" thickBot="1" x14ac:dyDescent="0.3">
      <c r="A14" s="75"/>
      <c r="B14" s="36" t="s">
        <v>1</v>
      </c>
      <c r="C14" s="46">
        <v>4</v>
      </c>
      <c r="D14" s="48">
        <v>3.1533860817347605</v>
      </c>
      <c r="E14" s="48">
        <v>3.0421299041862957</v>
      </c>
      <c r="F14" s="48">
        <v>3.2404476735743533</v>
      </c>
      <c r="G14" s="48">
        <v>3.1586787825725806</v>
      </c>
      <c r="H14" s="48">
        <v>3.2507859549120006</v>
      </c>
      <c r="I14" s="48">
        <v>3.0881560577596301</v>
      </c>
      <c r="J14" s="48">
        <v>3.0276806500119831</v>
      </c>
      <c r="K14" s="48">
        <v>3.1964116552015023</v>
      </c>
      <c r="L14" s="48">
        <v>3.1689191169321735</v>
      </c>
      <c r="M14" s="48">
        <v>3.5014777849329826</v>
      </c>
      <c r="N14" s="48">
        <v>3.5128646108129877</v>
      </c>
      <c r="O14" s="48">
        <v>3.067867827680824</v>
      </c>
      <c r="P14" s="48">
        <v>3.2422322396022509</v>
      </c>
      <c r="Q14" s="56">
        <v>3.9474599047170766</v>
      </c>
      <c r="R14" s="39">
        <v>4.5</v>
      </c>
    </row>
    <row r="15" spans="1:148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8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2.0327417086054612E-2</v>
      </c>
      <c r="E16" s="50">
        <f t="shared" si="1"/>
        <v>7.788806558467215E-2</v>
      </c>
      <c r="F16" s="50">
        <f t="shared" si="1"/>
        <v>0.15045725130374529</v>
      </c>
      <c r="G16" s="50">
        <f t="shared" si="1"/>
        <v>0.17905976671447163</v>
      </c>
      <c r="H16" s="50">
        <f t="shared" si="1"/>
        <v>0.20208986148546113</v>
      </c>
      <c r="I16" s="50">
        <f t="shared" si="1"/>
        <v>0.21255989973116879</v>
      </c>
      <c r="J16" s="50">
        <f t="shared" si="1"/>
        <v>0.2144330331537066</v>
      </c>
      <c r="K16" s="50">
        <f t="shared" si="1"/>
        <v>0.21239511789787585</v>
      </c>
      <c r="L16" s="50">
        <f t="shared" si="1"/>
        <v>0.16501612079950845</v>
      </c>
      <c r="M16" s="50">
        <f t="shared" si="1"/>
        <v>0.1312691249537577</v>
      </c>
      <c r="N16" s="50">
        <f t="shared" si="1"/>
        <v>8.0066724335377731E-2</v>
      </c>
      <c r="O16" s="50">
        <f t="shared" si="1"/>
        <v>4.6234079371626415E-2</v>
      </c>
      <c r="P16" s="50">
        <f t="shared" si="1"/>
        <v>1.9769554381512188E-2</v>
      </c>
      <c r="Q16" s="50">
        <f t="shared" si="1"/>
        <v>7.3140710553209181E-3</v>
      </c>
      <c r="R16" s="51" t="s">
        <v>58</v>
      </c>
    </row>
    <row r="17" spans="2:146" x14ac:dyDescent="0.25">
      <c r="B17" s="3"/>
      <c r="C17" s="52">
        <f>C6/(C4*0.768+C6)</f>
        <v>0</v>
      </c>
      <c r="D17" s="52">
        <f t="shared" si="1"/>
        <v>1.839048719485761E-2</v>
      </c>
      <c r="E17" s="52">
        <f t="shared" si="1"/>
        <v>5.7722388367194434E-2</v>
      </c>
      <c r="F17" s="52">
        <f t="shared" si="1"/>
        <v>0.13298007165637676</v>
      </c>
      <c r="G17" s="52">
        <f t="shared" si="1"/>
        <v>0.16113455411448971</v>
      </c>
      <c r="H17" s="52">
        <f t="shared" si="1"/>
        <v>0.188326435795617</v>
      </c>
      <c r="I17" s="52">
        <f t="shared" si="1"/>
        <v>0.19664159664882194</v>
      </c>
      <c r="J17" s="52">
        <f t="shared" si="1"/>
        <v>0.19582449981891653</v>
      </c>
      <c r="K17" s="52">
        <f t="shared" si="1"/>
        <v>0.18622227027179428</v>
      </c>
      <c r="L17" s="52">
        <f t="shared" si="1"/>
        <v>0.1330867543422263</v>
      </c>
      <c r="M17" s="52">
        <f t="shared" si="1"/>
        <v>0.11791681077299528</v>
      </c>
      <c r="N17" s="52">
        <f t="shared" si="1"/>
        <v>6.7129581177302847E-2</v>
      </c>
      <c r="O17" s="52">
        <f t="shared" si="1"/>
        <v>3.3498007006967652E-2</v>
      </c>
      <c r="P17" s="52">
        <f t="shared" si="1"/>
        <v>1.4596510034371563E-2</v>
      </c>
      <c r="Q17" s="52">
        <f t="shared" si="1"/>
        <v>0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9.4796108543051871E-2</v>
      </c>
      <c r="E18" s="64">
        <f t="shared" si="2"/>
        <v>0.36322792453736186</v>
      </c>
      <c r="F18" s="64">
        <f t="shared" si="2"/>
        <v>0.70165146242135579</v>
      </c>
      <c r="G18" s="64">
        <f t="shared" si="2"/>
        <v>0.83503816590665281</v>
      </c>
      <c r="H18" s="64">
        <f t="shared" si="2"/>
        <v>0.94243810532961203</v>
      </c>
      <c r="I18" s="64">
        <f t="shared" si="2"/>
        <v>0.99126471609812494</v>
      </c>
      <c r="J18" s="64">
        <f t="shared" si="2"/>
        <v>1</v>
      </c>
      <c r="K18" s="64">
        <f t="shared" si="2"/>
        <v>0.99049626251208245</v>
      </c>
      <c r="L18" s="64">
        <f t="shared" si="2"/>
        <v>0.76954617659688707</v>
      </c>
      <c r="M18" s="64">
        <f t="shared" si="2"/>
        <v>0.61216839133018919</v>
      </c>
      <c r="N18" s="64">
        <f t="shared" si="2"/>
        <v>0.37338801376738223</v>
      </c>
      <c r="O18" s="64">
        <f t="shared" si="2"/>
        <v>0.21561080721404341</v>
      </c>
      <c r="P18" s="64">
        <f t="shared" si="2"/>
        <v>9.2194537803983206E-2</v>
      </c>
      <c r="Q18" s="64">
        <f t="shared" si="2"/>
        <v>3.4108882142604206E-2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42.946399999999997</v>
      </c>
      <c r="D22" s="49">
        <v>48.482100000000003</v>
      </c>
      <c r="E22" s="49">
        <v>52.5</v>
      </c>
      <c r="F22" s="49">
        <v>57.536999999999999</v>
      </c>
      <c r="G22" s="49">
        <v>60.555999999999997</v>
      </c>
      <c r="H22" s="49">
        <v>63.814999999999998</v>
      </c>
      <c r="I22" s="49">
        <v>66.185000000000002</v>
      </c>
      <c r="J22" s="49">
        <v>66.814999999999998</v>
      </c>
      <c r="K22" s="49">
        <v>67.852000000000004</v>
      </c>
      <c r="L22" s="49">
        <v>69.259</v>
      </c>
      <c r="M22" s="49">
        <v>68.537000000000006</v>
      </c>
      <c r="N22" s="49">
        <v>70.073999999999998</v>
      </c>
      <c r="O22" s="49">
        <v>67.814999999999998</v>
      </c>
      <c r="P22" s="49">
        <v>67.278000000000006</v>
      </c>
      <c r="Q22" s="49">
        <v>59.167000000000002</v>
      </c>
      <c r="T22" s="4" t="e">
        <f t="shared" ref="T22:AH38" si="3">AZ22+(C$3*_xlfn.NORM.DIST($B22,C$7,C$11,FALSE))+(C$4*_xlfn.NORM.DIST($B22,C$8,C$12,FALSE))+(C$5*_xlfn.NORM.DIST($B22,C$9,C$13,FALSE))+(C$6*_xlfn.NORM.DIST($B22,C$10,C$14,FALSE))</f>
        <v>#N/A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0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 t="e">
        <f t="shared" ref="AZ22:BN38" si="5">IF(OR($B22 &lt; C$226, $B22 &gt; C$231), #N/A, ((1-EB22)*CV22) + (EB22*DL22))</f>
        <v>#N/A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 t="str">
        <f t="shared" ref="BP22:CD38" si="6">IF(OR(AND($B22&gt;C$226, $B22&lt;C$227), AND($B22&gt;C$228, $B22&lt;AVERAGE(C$228, C$229))), C22, "")</f>
        <v/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44.222064369408109</v>
      </c>
      <c r="CW22" s="2">
        <f t="shared" si="8"/>
        <v>51.023354032898311</v>
      </c>
      <c r="CX22" s="2">
        <f t="shared" si="8"/>
        <v>56.947299435918879</v>
      </c>
      <c r="CY22" s="2">
        <f t="shared" si="8"/>
        <v>63.306242504534126</v>
      </c>
      <c r="CZ22" s="2">
        <f t="shared" si="8"/>
        <v>65.779717163627396</v>
      </c>
      <c r="DA22" s="2">
        <f t="shared" si="8"/>
        <v>68.701652133233523</v>
      </c>
      <c r="DB22" s="2">
        <f t="shared" si="8"/>
        <v>70.266359040502536</v>
      </c>
      <c r="DC22" s="2">
        <f t="shared" si="8"/>
        <v>72.482548005797682</v>
      </c>
      <c r="DD22" s="2">
        <f t="shared" si="8"/>
        <v>73.195507246655126</v>
      </c>
      <c r="DE22" s="2">
        <f t="shared" si="8"/>
        <v>75.633341270583827</v>
      </c>
      <c r="DF22" s="2">
        <f t="shared" si="8"/>
        <v>76.316674087735464</v>
      </c>
      <c r="DG22" s="2">
        <f t="shared" si="8"/>
        <v>77.873716064951239</v>
      </c>
      <c r="DH22" s="2">
        <f t="shared" si="8"/>
        <v>74.164681708300819</v>
      </c>
      <c r="DI22" s="2">
        <f t="shared" si="8"/>
        <v>72.332448516267405</v>
      </c>
      <c r="DJ22" s="2">
        <f t="shared" si="8"/>
        <v>66.691798766505897</v>
      </c>
      <c r="DL22" s="2">
        <f t="shared" ref="DL22:DZ38" si="9">CF$223*$B22+CF$224</f>
        <v>42.572127056083289</v>
      </c>
      <c r="DM22" s="2">
        <f t="shared" si="9"/>
        <v>53.207354560130547</v>
      </c>
      <c r="DN22" s="2">
        <f t="shared" si="9"/>
        <v>57.054479380853977</v>
      </c>
      <c r="DO22" s="2">
        <f t="shared" si="9"/>
        <v>63.123775241150192</v>
      </c>
      <c r="DP22" s="2">
        <f t="shared" si="9"/>
        <v>66.683876743437025</v>
      </c>
      <c r="DQ22" s="2">
        <f t="shared" si="9"/>
        <v>70.850752057446172</v>
      </c>
      <c r="DR22" s="2">
        <f t="shared" si="9"/>
        <v>76.160913284718717</v>
      </c>
      <c r="DS22" s="2">
        <f t="shared" si="9"/>
        <v>77.555609412145785</v>
      </c>
      <c r="DT22" s="2">
        <f t="shared" si="9"/>
        <v>79.569075245476299</v>
      </c>
      <c r="DU22" s="2">
        <f t="shared" si="9"/>
        <v>81.897628472870508</v>
      </c>
      <c r="DV22" s="2">
        <f t="shared" si="9"/>
        <v>76.586752933424563</v>
      </c>
      <c r="DW22" s="2">
        <f t="shared" si="9"/>
        <v>79.4471779993235</v>
      </c>
      <c r="DX22" s="2">
        <f t="shared" si="9"/>
        <v>74.801317549061068</v>
      </c>
      <c r="DY22" s="2">
        <f t="shared" si="9"/>
        <v>71.141115126102235</v>
      </c>
      <c r="DZ22" s="2">
        <f t="shared" si="9"/>
        <v>60.799716159676677</v>
      </c>
      <c r="EB22" s="2">
        <f t="shared" ref="EB22:EP38" si="10">POWER(10,($B22-C$224)/C$225)/(1+POWER(10,($B22-C$224)/C$225))</f>
        <v>1.3681822098531433E-4</v>
      </c>
      <c r="EC22" s="2">
        <f t="shared" si="10"/>
        <v>9.9597561263786981E-5</v>
      </c>
      <c r="ED22" s="2">
        <f t="shared" si="10"/>
        <v>1.0914194475833147E-4</v>
      </c>
      <c r="EE22" s="2">
        <f t="shared" si="10"/>
        <v>8.8999697833037293E-5</v>
      </c>
      <c r="EF22" s="2">
        <f t="shared" si="10"/>
        <v>9.5603508247234784E-5</v>
      </c>
      <c r="EG22" s="2">
        <f t="shared" si="10"/>
        <v>1.0846917088978225E-4</v>
      </c>
      <c r="EH22" s="2">
        <f t="shared" si="10"/>
        <v>1.0806972109711634E-4</v>
      </c>
      <c r="EI22" s="2">
        <f t="shared" si="10"/>
        <v>1.3169457807982223E-4</v>
      </c>
      <c r="EJ22" s="2">
        <f t="shared" si="10"/>
        <v>1.2245541698849939E-4</v>
      </c>
      <c r="EK22" s="2">
        <f t="shared" si="10"/>
        <v>1.1213820088415887E-4</v>
      </c>
      <c r="EL22" s="2">
        <f t="shared" si="10"/>
        <v>9.3520219827519156E-5</v>
      </c>
      <c r="EM22" s="2">
        <f t="shared" si="10"/>
        <v>8.9156447200079524E-5</v>
      </c>
      <c r="EN22" s="2">
        <f t="shared" si="10"/>
        <v>8.1046236415898221E-5</v>
      </c>
      <c r="EO22" s="2">
        <f t="shared" si="10"/>
        <v>6.3558407298973171E-5</v>
      </c>
      <c r="EP22" s="2">
        <f t="shared" si="10"/>
        <v>8.7189212082428437E-5</v>
      </c>
    </row>
    <row r="23" spans="2:146" x14ac:dyDescent="0.25">
      <c r="B23" s="2">
        <v>1</v>
      </c>
      <c r="C23" s="49">
        <v>43.196399999999997</v>
      </c>
      <c r="D23" s="49">
        <v>48.25</v>
      </c>
      <c r="E23" s="49">
        <v>52.179000000000002</v>
      </c>
      <c r="F23" s="49">
        <v>55.093000000000004</v>
      </c>
      <c r="G23" s="49">
        <v>59</v>
      </c>
      <c r="H23" s="49">
        <v>62.832999999999998</v>
      </c>
      <c r="I23" s="49">
        <v>65.721999999999994</v>
      </c>
      <c r="J23" s="49">
        <v>64.685000000000002</v>
      </c>
      <c r="K23" s="49">
        <v>68.314999999999998</v>
      </c>
      <c r="L23" s="49">
        <v>68.832999999999998</v>
      </c>
      <c r="M23" s="49">
        <v>69.759</v>
      </c>
      <c r="N23" s="49">
        <v>70.685000000000002</v>
      </c>
      <c r="O23" s="49">
        <v>68.685000000000002</v>
      </c>
      <c r="P23" s="49">
        <v>66</v>
      </c>
      <c r="Q23" s="49">
        <v>59.722000000000001</v>
      </c>
      <c r="T23" s="4" t="e">
        <f t="shared" si="3"/>
        <v>#N/A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0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 t="e">
        <f t="shared" si="5"/>
        <v>#N/A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 t="str">
        <f t="shared" si="6"/>
        <v/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44.187678124607849</v>
      </c>
      <c r="CW23" s="2">
        <f t="shared" si="8"/>
        <v>50.981117393215193</v>
      </c>
      <c r="CX23" s="2">
        <f t="shared" si="8"/>
        <v>56.893452382094708</v>
      </c>
      <c r="CY23" s="2">
        <f t="shared" si="8"/>
        <v>63.221668895941967</v>
      </c>
      <c r="CZ23" s="2">
        <f t="shared" si="8"/>
        <v>65.701679937777229</v>
      </c>
      <c r="DA23" s="2">
        <f t="shared" si="8"/>
        <v>68.626097679640708</v>
      </c>
      <c r="DB23" s="2">
        <f t="shared" si="8"/>
        <v>70.204804698838899</v>
      </c>
      <c r="DC23" s="2">
        <f t="shared" si="8"/>
        <v>72.406161535385849</v>
      </c>
      <c r="DD23" s="2">
        <f t="shared" si="8"/>
        <v>73.122170819250869</v>
      </c>
      <c r="DE23" s="2">
        <f t="shared" si="8"/>
        <v>75.543228574101789</v>
      </c>
      <c r="DF23" s="2">
        <f t="shared" si="8"/>
        <v>76.218087998946103</v>
      </c>
      <c r="DG23" s="2">
        <f t="shared" si="8"/>
        <v>77.750908070732237</v>
      </c>
      <c r="DH23" s="2">
        <f t="shared" si="8"/>
        <v>74.049894658993864</v>
      </c>
      <c r="DI23" s="2">
        <f t="shared" si="8"/>
        <v>72.206972238112243</v>
      </c>
      <c r="DJ23" s="2">
        <f t="shared" si="8"/>
        <v>66.585335059697954</v>
      </c>
      <c r="DL23" s="2">
        <f t="shared" si="9"/>
        <v>42.533374689947067</v>
      </c>
      <c r="DM23" s="2">
        <f t="shared" si="9"/>
        <v>53.126208392924788</v>
      </c>
      <c r="DN23" s="2">
        <f t="shared" si="9"/>
        <v>56.976786875393941</v>
      </c>
      <c r="DO23" s="2">
        <f t="shared" si="9"/>
        <v>63.033592086263361</v>
      </c>
      <c r="DP23" s="2">
        <f t="shared" si="9"/>
        <v>66.592941325292216</v>
      </c>
      <c r="DQ23" s="2">
        <f t="shared" si="9"/>
        <v>70.74937802015171</v>
      </c>
      <c r="DR23" s="2">
        <f t="shared" si="9"/>
        <v>76.036058471257405</v>
      </c>
      <c r="DS23" s="2">
        <f t="shared" si="9"/>
        <v>77.426243291705944</v>
      </c>
      <c r="DT23" s="2">
        <f t="shared" si="9"/>
        <v>79.424853697831011</v>
      </c>
      <c r="DU23" s="2">
        <f t="shared" si="9"/>
        <v>81.741915502819353</v>
      </c>
      <c r="DV23" s="2">
        <f t="shared" si="9"/>
        <v>76.466581109506066</v>
      </c>
      <c r="DW23" s="2">
        <f t="shared" si="9"/>
        <v>79.292101649161751</v>
      </c>
      <c r="DX23" s="2">
        <f t="shared" si="9"/>
        <v>74.652763448625407</v>
      </c>
      <c r="DY23" s="2">
        <f t="shared" si="9"/>
        <v>71.006488909345563</v>
      </c>
      <c r="DZ23" s="2">
        <f t="shared" si="9"/>
        <v>60.716280481029976</v>
      </c>
      <c r="EB23" s="2">
        <f t="shared" si="10"/>
        <v>1.5001621593517308E-4</v>
      </c>
      <c r="EC23" s="2">
        <f t="shared" si="10"/>
        <v>1.0920550495983918E-4</v>
      </c>
      <c r="ED23" s="2">
        <f t="shared" si="10"/>
        <v>1.1967050260356753E-4</v>
      </c>
      <c r="EE23" s="2">
        <f t="shared" si="10"/>
        <v>9.7585390217346698E-5</v>
      </c>
      <c r="EF23" s="2">
        <f t="shared" si="10"/>
        <v>1.0482619538732953E-4</v>
      </c>
      <c r="EG23" s="2">
        <f t="shared" si="10"/>
        <v>1.1893283621295461E-4</v>
      </c>
      <c r="EH23" s="2">
        <f t="shared" si="10"/>
        <v>1.184948573748298E-4</v>
      </c>
      <c r="EI23" s="2">
        <f t="shared" si="10"/>
        <v>1.4439839873851596E-4</v>
      </c>
      <c r="EJ23" s="2">
        <f t="shared" si="10"/>
        <v>1.3426810844678659E-4</v>
      </c>
      <c r="EK23" s="2">
        <f t="shared" si="10"/>
        <v>1.229557619791761E-4</v>
      </c>
      <c r="EL23" s="2">
        <f t="shared" si="10"/>
        <v>1.0254195673796434E-4</v>
      </c>
      <c r="EM23" s="2">
        <f t="shared" si="10"/>
        <v>9.7757259526434176E-5</v>
      </c>
      <c r="EN23" s="2">
        <f t="shared" si="10"/>
        <v>8.8864736258823949E-5</v>
      </c>
      <c r="EO23" s="2">
        <f t="shared" si="10"/>
        <v>6.9689980445917951E-5</v>
      </c>
      <c r="EP23" s="2">
        <f t="shared" si="10"/>
        <v>9.5600265811435044E-5</v>
      </c>
    </row>
    <row r="24" spans="2:146" x14ac:dyDescent="0.25">
      <c r="B24" s="2">
        <v>2</v>
      </c>
      <c r="C24" s="49">
        <v>42.428600000000003</v>
      </c>
      <c r="D24" s="49">
        <v>48.482100000000003</v>
      </c>
      <c r="E24" s="49">
        <v>53.143000000000001</v>
      </c>
      <c r="F24" s="49">
        <v>56.593000000000004</v>
      </c>
      <c r="G24" s="49">
        <v>60.351999999999997</v>
      </c>
      <c r="H24" s="49">
        <v>63.093000000000004</v>
      </c>
      <c r="I24" s="49">
        <v>64.832999999999998</v>
      </c>
      <c r="J24" s="49">
        <v>64.852000000000004</v>
      </c>
      <c r="K24" s="49">
        <v>66.555999999999997</v>
      </c>
      <c r="L24" s="49">
        <v>68.221999999999994</v>
      </c>
      <c r="M24" s="49">
        <v>68.778000000000006</v>
      </c>
      <c r="N24" s="49">
        <v>70.796000000000006</v>
      </c>
      <c r="O24" s="49">
        <v>66.555999999999997</v>
      </c>
      <c r="P24" s="49">
        <v>65.221999999999994</v>
      </c>
      <c r="Q24" s="49">
        <v>59.055999999999997</v>
      </c>
      <c r="S24" s="5"/>
      <c r="T24" s="4" t="e">
        <f t="shared" si="3"/>
        <v>#N/A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0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 t="e">
        <f t="shared" si="5"/>
        <v>#N/A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 t="str">
        <f t="shared" si="6"/>
        <v/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44.15329187980759</v>
      </c>
      <c r="CW24" s="2">
        <f t="shared" si="8"/>
        <v>50.938880753532075</v>
      </c>
      <c r="CX24" s="2">
        <f t="shared" si="8"/>
        <v>56.839605328270544</v>
      </c>
      <c r="CY24" s="2">
        <f t="shared" si="8"/>
        <v>63.137095287349815</v>
      </c>
      <c r="CZ24" s="2">
        <f t="shared" si="8"/>
        <v>65.623642711927047</v>
      </c>
      <c r="DA24" s="2">
        <f t="shared" si="8"/>
        <v>68.550543226047893</v>
      </c>
      <c r="DB24" s="2">
        <f t="shared" si="8"/>
        <v>70.143250357175248</v>
      </c>
      <c r="DC24" s="2">
        <f t="shared" si="8"/>
        <v>72.329775064974015</v>
      </c>
      <c r="DD24" s="2">
        <f t="shared" si="8"/>
        <v>73.048834391846597</v>
      </c>
      <c r="DE24" s="2">
        <f t="shared" si="8"/>
        <v>75.453115877619751</v>
      </c>
      <c r="DF24" s="2">
        <f t="shared" si="8"/>
        <v>76.119501910156757</v>
      </c>
      <c r="DG24" s="2">
        <f t="shared" si="8"/>
        <v>77.628100076513249</v>
      </c>
      <c r="DH24" s="2">
        <f t="shared" si="8"/>
        <v>73.935107609686895</v>
      </c>
      <c r="DI24" s="2">
        <f t="shared" si="8"/>
        <v>72.081495959957067</v>
      </c>
      <c r="DJ24" s="2">
        <f t="shared" si="8"/>
        <v>66.478871352890025</v>
      </c>
      <c r="DL24" s="2">
        <f t="shared" si="9"/>
        <v>42.494622323810844</v>
      </c>
      <c r="DM24" s="2">
        <f t="shared" si="9"/>
        <v>53.045062225719029</v>
      </c>
      <c r="DN24" s="2">
        <f t="shared" si="9"/>
        <v>56.899094369933906</v>
      </c>
      <c r="DO24" s="2">
        <f t="shared" si="9"/>
        <v>62.943408931376531</v>
      </c>
      <c r="DP24" s="2">
        <f t="shared" si="9"/>
        <v>66.502005907147392</v>
      </c>
      <c r="DQ24" s="2">
        <f t="shared" si="9"/>
        <v>70.648003982857233</v>
      </c>
      <c r="DR24" s="2">
        <f t="shared" si="9"/>
        <v>75.911203657796094</v>
      </c>
      <c r="DS24" s="2">
        <f t="shared" si="9"/>
        <v>77.296877171266118</v>
      </c>
      <c r="DT24" s="2">
        <f t="shared" si="9"/>
        <v>79.28063215018571</v>
      </c>
      <c r="DU24" s="2">
        <f t="shared" si="9"/>
        <v>81.586202532768183</v>
      </c>
      <c r="DV24" s="2">
        <f t="shared" si="9"/>
        <v>76.346409285587569</v>
      </c>
      <c r="DW24" s="2">
        <f t="shared" si="9"/>
        <v>79.137025299000001</v>
      </c>
      <c r="DX24" s="2">
        <f t="shared" si="9"/>
        <v>74.504209348189747</v>
      </c>
      <c r="DY24" s="2">
        <f t="shared" si="9"/>
        <v>70.871862692588905</v>
      </c>
      <c r="DZ24" s="2">
        <f t="shared" si="9"/>
        <v>60.632844802383275</v>
      </c>
      <c r="EB24" s="2">
        <f t="shared" si="10"/>
        <v>1.6448712917026121E-4</v>
      </c>
      <c r="EC24" s="2">
        <f t="shared" si="10"/>
        <v>1.1974019351056302E-4</v>
      </c>
      <c r="ED24" s="2">
        <f t="shared" si="10"/>
        <v>1.3121458187598955E-4</v>
      </c>
      <c r="EE24" s="2">
        <f t="shared" si="10"/>
        <v>1.0699924525227239E-4</v>
      </c>
      <c r="EF24" s="2">
        <f t="shared" si="10"/>
        <v>1.1493847520322202E-4</v>
      </c>
      <c r="EG24" s="2">
        <f t="shared" si="10"/>
        <v>1.304057653817339E-4</v>
      </c>
      <c r="EH24" s="2">
        <f t="shared" si="10"/>
        <v>1.2992554213570062E-4</v>
      </c>
      <c r="EI24" s="2">
        <f t="shared" si="10"/>
        <v>1.5832749006747913E-4</v>
      </c>
      <c r="EJ24" s="2">
        <f t="shared" si="10"/>
        <v>1.4722014626762674E-4</v>
      </c>
      <c r="EK24" s="2">
        <f t="shared" si="10"/>
        <v>1.3481671283032464E-4</v>
      </c>
      <c r="EL24" s="2">
        <f t="shared" si="10"/>
        <v>1.1243390743730432E-4</v>
      </c>
      <c r="EM24" s="2">
        <f t="shared" si="10"/>
        <v>1.0718769265071845E-4</v>
      </c>
      <c r="EN24" s="2">
        <f t="shared" si="10"/>
        <v>9.7437410333256545E-5</v>
      </c>
      <c r="EO24" s="2">
        <f t="shared" si="10"/>
        <v>7.6413030280724775E-5</v>
      </c>
      <c r="EP24" s="2">
        <f t="shared" si="10"/>
        <v>1.0482264019275567E-4</v>
      </c>
    </row>
    <row r="25" spans="2:146" x14ac:dyDescent="0.25">
      <c r="B25" s="2">
        <v>3</v>
      </c>
      <c r="C25" s="49">
        <v>43.160699999999999</v>
      </c>
      <c r="D25" s="49">
        <v>48.160699999999999</v>
      </c>
      <c r="E25" s="49">
        <v>52.945999999999998</v>
      </c>
      <c r="F25" s="49">
        <v>56.444000000000003</v>
      </c>
      <c r="G25" s="49">
        <v>59.481000000000002</v>
      </c>
      <c r="H25" s="49">
        <v>62.389000000000003</v>
      </c>
      <c r="I25" s="49">
        <v>65.759</v>
      </c>
      <c r="J25" s="49">
        <v>65.796000000000006</v>
      </c>
      <c r="K25" s="49">
        <v>66.980999999999995</v>
      </c>
      <c r="L25" s="49">
        <v>68.759</v>
      </c>
      <c r="M25" s="49">
        <v>67.888999999999996</v>
      </c>
      <c r="N25" s="49">
        <v>69.352000000000004</v>
      </c>
      <c r="O25" s="49">
        <v>66.573999999999998</v>
      </c>
      <c r="P25" s="49">
        <v>65.703999999999994</v>
      </c>
      <c r="Q25" s="49">
        <v>59.87</v>
      </c>
      <c r="T25" s="4" t="e">
        <f t="shared" si="3"/>
        <v>#N/A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0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 t="e">
        <f t="shared" si="5"/>
        <v>#N/A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 t="str">
        <f t="shared" si="6"/>
        <v/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44.11890563500733</v>
      </c>
      <c r="CW25" s="2">
        <f t="shared" si="8"/>
        <v>50.896644113848957</v>
      </c>
      <c r="CX25" s="2">
        <f t="shared" si="8"/>
        <v>56.785758274446373</v>
      </c>
      <c r="CY25" s="2">
        <f t="shared" si="8"/>
        <v>63.052521678757657</v>
      </c>
      <c r="CZ25" s="2">
        <f t="shared" si="8"/>
        <v>65.54560548607688</v>
      </c>
      <c r="DA25" s="2">
        <f t="shared" si="8"/>
        <v>68.474988772455077</v>
      </c>
      <c r="DB25" s="2">
        <f t="shared" si="8"/>
        <v>70.081696015511611</v>
      </c>
      <c r="DC25" s="2">
        <f t="shared" si="8"/>
        <v>72.253388594562182</v>
      </c>
      <c r="DD25" s="2">
        <f t="shared" si="8"/>
        <v>72.97549796444234</v>
      </c>
      <c r="DE25" s="2">
        <f t="shared" si="8"/>
        <v>75.363003181137714</v>
      </c>
      <c r="DF25" s="2">
        <f t="shared" si="8"/>
        <v>76.020915821367396</v>
      </c>
      <c r="DG25" s="2">
        <f t="shared" si="8"/>
        <v>77.505292082294247</v>
      </c>
      <c r="DH25" s="2">
        <f t="shared" si="8"/>
        <v>73.82032056037994</v>
      </c>
      <c r="DI25" s="2">
        <f t="shared" si="8"/>
        <v>71.956019681801905</v>
      </c>
      <c r="DJ25" s="2">
        <f t="shared" si="8"/>
        <v>66.372407646082081</v>
      </c>
      <c r="DL25" s="2">
        <f t="shared" si="9"/>
        <v>42.455869957674622</v>
      </c>
      <c r="DM25" s="2">
        <f t="shared" si="9"/>
        <v>52.96391605851327</v>
      </c>
      <c r="DN25" s="2">
        <f t="shared" si="9"/>
        <v>56.82140186447387</v>
      </c>
      <c r="DO25" s="2">
        <f t="shared" si="9"/>
        <v>62.853225776489708</v>
      </c>
      <c r="DP25" s="2">
        <f t="shared" si="9"/>
        <v>66.411070489002583</v>
      </c>
      <c r="DQ25" s="2">
        <f t="shared" si="9"/>
        <v>70.546629945562771</v>
      </c>
      <c r="DR25" s="2">
        <f t="shared" si="9"/>
        <v>75.786348844334782</v>
      </c>
      <c r="DS25" s="2">
        <f t="shared" si="9"/>
        <v>77.167511050826278</v>
      </c>
      <c r="DT25" s="2">
        <f t="shared" si="9"/>
        <v>79.136410602540423</v>
      </c>
      <c r="DU25" s="2">
        <f t="shared" si="9"/>
        <v>81.430489562717028</v>
      </c>
      <c r="DV25" s="2">
        <f t="shared" si="9"/>
        <v>76.226237461669072</v>
      </c>
      <c r="DW25" s="2">
        <f t="shared" si="9"/>
        <v>78.981948948838252</v>
      </c>
      <c r="DX25" s="2">
        <f t="shared" si="9"/>
        <v>74.355655247754086</v>
      </c>
      <c r="DY25" s="2">
        <f t="shared" si="9"/>
        <v>70.737236475832233</v>
      </c>
      <c r="DZ25" s="2">
        <f t="shared" si="9"/>
        <v>60.549409123736581</v>
      </c>
      <c r="EB25" s="2">
        <f t="shared" si="10"/>
        <v>1.8035368857267391E-4</v>
      </c>
      <c r="EC25" s="2">
        <f t="shared" si="10"/>
        <v>1.312909946709933E-4</v>
      </c>
      <c r="ED25" s="2">
        <f t="shared" si="10"/>
        <v>1.4387210671626454E-4</v>
      </c>
      <c r="EE25" s="2">
        <f t="shared" si="10"/>
        <v>1.1732112830583811E-4</v>
      </c>
      <c r="EF25" s="2">
        <f t="shared" si="10"/>
        <v>1.2602613444731955E-4</v>
      </c>
      <c r="EG25" s="2">
        <f t="shared" si="10"/>
        <v>1.4298527944987829E-4</v>
      </c>
      <c r="EH25" s="2">
        <f t="shared" si="10"/>
        <v>1.4245873835616612E-4</v>
      </c>
      <c r="EI25" s="2">
        <f t="shared" si="10"/>
        <v>1.73599988943085E-4</v>
      </c>
      <c r="EJ25" s="2">
        <f t="shared" si="10"/>
        <v>1.6142138766127133E-4</v>
      </c>
      <c r="EK25" s="2">
        <f t="shared" si="10"/>
        <v>1.4782166339650664E-4</v>
      </c>
      <c r="EL25" s="2">
        <f t="shared" si="10"/>
        <v>1.2327999074227737E-4</v>
      </c>
      <c r="EM25" s="2">
        <f t="shared" si="10"/>
        <v>1.1752775249957364E-4</v>
      </c>
      <c r="EN25" s="2">
        <f t="shared" si="10"/>
        <v>1.0683699158878927E-4</v>
      </c>
      <c r="EO25" s="2">
        <f t="shared" si="10"/>
        <v>8.3784603927913683E-5</v>
      </c>
      <c r="EP25" s="2">
        <f t="shared" si="10"/>
        <v>1.1493457708873451E-4</v>
      </c>
    </row>
    <row r="26" spans="2:146" x14ac:dyDescent="0.25">
      <c r="B26" s="2">
        <v>4</v>
      </c>
      <c r="C26" s="49">
        <v>42.625</v>
      </c>
      <c r="D26" s="49">
        <v>48.339300000000001</v>
      </c>
      <c r="E26" s="49">
        <v>51.875</v>
      </c>
      <c r="F26" s="49">
        <v>57.036999999999999</v>
      </c>
      <c r="G26" s="49">
        <v>59.610999999999997</v>
      </c>
      <c r="H26" s="49">
        <v>62.648000000000003</v>
      </c>
      <c r="I26" s="49">
        <v>66.073999999999998</v>
      </c>
      <c r="J26" s="49">
        <v>65.073999999999998</v>
      </c>
      <c r="K26" s="49">
        <v>66.685000000000002</v>
      </c>
      <c r="L26" s="49">
        <v>69.147999999999996</v>
      </c>
      <c r="M26" s="49">
        <v>67.796000000000006</v>
      </c>
      <c r="N26" s="49">
        <v>70.5</v>
      </c>
      <c r="O26" s="49">
        <v>67.593000000000004</v>
      </c>
      <c r="P26" s="49">
        <v>65.796000000000006</v>
      </c>
      <c r="Q26" s="49">
        <v>60.295999999999999</v>
      </c>
      <c r="T26" s="4" t="e">
        <f t="shared" si="3"/>
        <v>#N/A</v>
      </c>
      <c r="U26" s="4" t="e">
        <f t="shared" si="3"/>
        <v>#N/A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0</v>
      </c>
      <c r="AK26" s="4">
        <f t="shared" si="4"/>
        <v>0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 t="e">
        <f t="shared" si="5"/>
        <v>#N/A</v>
      </c>
      <c r="BA26" s="2" t="e">
        <f t="shared" si="5"/>
        <v>#N/A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 t="str">
        <f t="shared" si="6"/>
        <v/>
      </c>
      <c r="BQ26" s="2" t="str">
        <f t="shared" si="6"/>
        <v/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44.08451939020707</v>
      </c>
      <c r="CW26" s="2">
        <f t="shared" si="8"/>
        <v>50.854407474165846</v>
      </c>
      <c r="CX26" s="2">
        <f t="shared" si="8"/>
        <v>56.731911220622202</v>
      </c>
      <c r="CY26" s="2">
        <f t="shared" si="8"/>
        <v>62.967948070165505</v>
      </c>
      <c r="CZ26" s="2">
        <f t="shared" si="8"/>
        <v>65.467568260226699</v>
      </c>
      <c r="DA26" s="2">
        <f t="shared" si="8"/>
        <v>68.399434318862262</v>
      </c>
      <c r="DB26" s="2">
        <f t="shared" si="8"/>
        <v>70.020141673847959</v>
      </c>
      <c r="DC26" s="2">
        <f t="shared" si="8"/>
        <v>72.177002124150334</v>
      </c>
      <c r="DD26" s="2">
        <f t="shared" si="8"/>
        <v>72.902161537038083</v>
      </c>
      <c r="DE26" s="2">
        <f t="shared" si="8"/>
        <v>75.27289048465569</v>
      </c>
      <c r="DF26" s="2">
        <f t="shared" si="8"/>
        <v>75.922329732578035</v>
      </c>
      <c r="DG26" s="2">
        <f t="shared" si="8"/>
        <v>77.382484088075245</v>
      </c>
      <c r="DH26" s="2">
        <f t="shared" si="8"/>
        <v>73.705533511072971</v>
      </c>
      <c r="DI26" s="2">
        <f t="shared" si="8"/>
        <v>71.830543403646743</v>
      </c>
      <c r="DJ26" s="2">
        <f t="shared" si="8"/>
        <v>66.265943939274138</v>
      </c>
      <c r="DL26" s="2">
        <f t="shared" si="9"/>
        <v>42.417117591538393</v>
      </c>
      <c r="DM26" s="2">
        <f t="shared" si="9"/>
        <v>52.882769891307518</v>
      </c>
      <c r="DN26" s="2">
        <f t="shared" si="9"/>
        <v>56.743709359013835</v>
      </c>
      <c r="DO26" s="2">
        <f t="shared" si="9"/>
        <v>62.763042621602878</v>
      </c>
      <c r="DP26" s="2">
        <f t="shared" si="9"/>
        <v>66.320135070857759</v>
      </c>
      <c r="DQ26" s="2">
        <f t="shared" si="9"/>
        <v>70.445255908268308</v>
      </c>
      <c r="DR26" s="2">
        <f t="shared" si="9"/>
        <v>75.661494030873456</v>
      </c>
      <c r="DS26" s="2">
        <f t="shared" si="9"/>
        <v>77.038144930386451</v>
      </c>
      <c r="DT26" s="2">
        <f t="shared" si="9"/>
        <v>78.992189054895121</v>
      </c>
      <c r="DU26" s="2">
        <f t="shared" si="9"/>
        <v>81.274776592665873</v>
      </c>
      <c r="DV26" s="2">
        <f t="shared" si="9"/>
        <v>76.106065637750575</v>
      </c>
      <c r="DW26" s="2">
        <f t="shared" si="9"/>
        <v>78.826872598676502</v>
      </c>
      <c r="DX26" s="2">
        <f t="shared" si="9"/>
        <v>74.207101147318426</v>
      </c>
      <c r="DY26" s="2">
        <f t="shared" si="9"/>
        <v>70.602610259075576</v>
      </c>
      <c r="DZ26" s="2">
        <f t="shared" si="9"/>
        <v>60.46597344508988</v>
      </c>
      <c r="EB26" s="2">
        <f t="shared" si="10"/>
        <v>1.9775044621690941E-4</v>
      </c>
      <c r="EC26" s="2">
        <f t="shared" si="10"/>
        <v>1.4395588955798966E-4</v>
      </c>
      <c r="ED26" s="2">
        <f t="shared" si="10"/>
        <v>1.5775043838924438E-4</v>
      </c>
      <c r="EE26" s="2">
        <f t="shared" si="10"/>
        <v>1.2863860308281856E-4</v>
      </c>
      <c r="EF26" s="2">
        <f t="shared" si="10"/>
        <v>1.3818322842703399E-4</v>
      </c>
      <c r="EG26" s="2">
        <f t="shared" si="10"/>
        <v>1.5677807853862143E-4</v>
      </c>
      <c r="EH26" s="2">
        <f t="shared" si="10"/>
        <v>1.5620075360912495E-4</v>
      </c>
      <c r="EI26" s="2">
        <f t="shared" si="10"/>
        <v>1.9034541470495426E-4</v>
      </c>
      <c r="EJ26" s="2">
        <f t="shared" si="10"/>
        <v>1.769922755470175E-4</v>
      </c>
      <c r="EK26" s="2">
        <f t="shared" si="10"/>
        <v>1.6208091930392627E-4</v>
      </c>
      <c r="EL26" s="2">
        <f t="shared" si="10"/>
        <v>1.3517221415415255E-4</v>
      </c>
      <c r="EM26" s="2">
        <f t="shared" si="10"/>
        <v>1.2886515687280628E-4</v>
      </c>
      <c r="EN26" s="2">
        <f t="shared" si="10"/>
        <v>1.1714322437185671E-4</v>
      </c>
      <c r="EO26" s="2">
        <f t="shared" si="10"/>
        <v>9.1867248780883948E-5</v>
      </c>
      <c r="EP26" s="2">
        <f t="shared" si="10"/>
        <v>1.2602186034456857E-4</v>
      </c>
    </row>
    <row r="27" spans="2:146" x14ac:dyDescent="0.25">
      <c r="B27" s="2">
        <v>5</v>
      </c>
      <c r="C27" s="49">
        <v>43.071399999999997</v>
      </c>
      <c r="D27" s="49">
        <v>47.982100000000003</v>
      </c>
      <c r="E27" s="49">
        <v>54.375</v>
      </c>
      <c r="F27" s="49">
        <v>56.018999999999998</v>
      </c>
      <c r="G27" s="49">
        <v>58.832999999999998</v>
      </c>
      <c r="H27" s="49">
        <v>63.722000000000001</v>
      </c>
      <c r="I27" s="49">
        <v>64.444000000000003</v>
      </c>
      <c r="J27" s="49">
        <v>66.093000000000004</v>
      </c>
      <c r="K27" s="49">
        <v>68.480999999999995</v>
      </c>
      <c r="L27" s="49">
        <v>68.778000000000006</v>
      </c>
      <c r="M27" s="49">
        <v>68.537000000000006</v>
      </c>
      <c r="N27" s="49">
        <v>69.093000000000004</v>
      </c>
      <c r="O27" s="49">
        <v>67.073999999999998</v>
      </c>
      <c r="P27" s="49">
        <v>65.037000000000006</v>
      </c>
      <c r="Q27" s="49">
        <v>59.87</v>
      </c>
      <c r="T27" s="4">
        <f t="shared" si="3"/>
        <v>44.049770664468262</v>
      </c>
      <c r="U27" s="4" t="e">
        <f t="shared" si="3"/>
        <v>#N/A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-0.97837066446826526</v>
      </c>
      <c r="AK27" s="4">
        <f t="shared" si="4"/>
        <v>0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>
        <f t="shared" si="5"/>
        <v>44.049770664468262</v>
      </c>
      <c r="BA27" s="2" t="e">
        <f t="shared" si="5"/>
        <v>#N/A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>
        <f t="shared" si="6"/>
        <v>43.071399999999997</v>
      </c>
      <c r="BQ27" s="2" t="str">
        <f t="shared" si="6"/>
        <v/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44.050133145406811</v>
      </c>
      <c r="CW27" s="2">
        <f t="shared" si="8"/>
        <v>50.812170834482728</v>
      </c>
      <c r="CX27" s="2">
        <f t="shared" si="8"/>
        <v>56.678064166798038</v>
      </c>
      <c r="CY27" s="2">
        <f t="shared" si="8"/>
        <v>62.883374461573347</v>
      </c>
      <c r="CZ27" s="2">
        <f t="shared" si="8"/>
        <v>65.389531034376532</v>
      </c>
      <c r="DA27" s="2">
        <f t="shared" si="8"/>
        <v>68.323879865269447</v>
      </c>
      <c r="DB27" s="2">
        <f t="shared" si="8"/>
        <v>69.958587332184322</v>
      </c>
      <c r="DC27" s="2">
        <f t="shared" si="8"/>
        <v>72.100615653738501</v>
      </c>
      <c r="DD27" s="2">
        <f t="shared" si="8"/>
        <v>72.828825109633812</v>
      </c>
      <c r="DE27" s="2">
        <f t="shared" si="8"/>
        <v>75.182777788173652</v>
      </c>
      <c r="DF27" s="2">
        <f t="shared" si="8"/>
        <v>75.823743643788688</v>
      </c>
      <c r="DG27" s="2">
        <f t="shared" si="8"/>
        <v>77.259676093856243</v>
      </c>
      <c r="DH27" s="2">
        <f t="shared" si="8"/>
        <v>73.590746461766017</v>
      </c>
      <c r="DI27" s="2">
        <f t="shared" si="8"/>
        <v>71.705067125491567</v>
      </c>
      <c r="DJ27" s="2">
        <f t="shared" si="8"/>
        <v>66.159480232466208</v>
      </c>
      <c r="DL27" s="2">
        <f t="shared" si="9"/>
        <v>42.37836522540217</v>
      </c>
      <c r="DM27" s="2">
        <f t="shared" si="9"/>
        <v>52.801623724101759</v>
      </c>
      <c r="DN27" s="2">
        <f t="shared" si="9"/>
        <v>56.666016853553799</v>
      </c>
      <c r="DO27" s="2">
        <f t="shared" si="9"/>
        <v>62.672859466716048</v>
      </c>
      <c r="DP27" s="2">
        <f t="shared" si="9"/>
        <v>66.22919965271295</v>
      </c>
      <c r="DQ27" s="2">
        <f t="shared" si="9"/>
        <v>70.343881870973831</v>
      </c>
      <c r="DR27" s="2">
        <f t="shared" si="9"/>
        <v>75.536639217412144</v>
      </c>
      <c r="DS27" s="2">
        <f t="shared" si="9"/>
        <v>76.908778809946611</v>
      </c>
      <c r="DT27" s="2">
        <f t="shared" si="9"/>
        <v>78.847967507249834</v>
      </c>
      <c r="DU27" s="2">
        <f t="shared" si="9"/>
        <v>81.119063622614718</v>
      </c>
      <c r="DV27" s="2">
        <f t="shared" si="9"/>
        <v>75.985893813832078</v>
      </c>
      <c r="DW27" s="2">
        <f t="shared" si="9"/>
        <v>78.671796248514752</v>
      </c>
      <c r="DX27" s="2">
        <f t="shared" si="9"/>
        <v>74.058547046882765</v>
      </c>
      <c r="DY27" s="2">
        <f t="shared" si="9"/>
        <v>70.467984042318903</v>
      </c>
      <c r="DZ27" s="2">
        <f t="shared" si="9"/>
        <v>60.382537766443178</v>
      </c>
      <c r="EB27" s="2">
        <f t="shared" si="10"/>
        <v>2.1682491583721323E-4</v>
      </c>
      <c r="EC27" s="2">
        <f t="shared" si="10"/>
        <v>1.578423018974199E-4</v>
      </c>
      <c r="ED27" s="2">
        <f t="shared" si="10"/>
        <v>1.7296728365411257E-4</v>
      </c>
      <c r="EE27" s="2">
        <f t="shared" si="10"/>
        <v>1.4104767294529407E-4</v>
      </c>
      <c r="EF27" s="2">
        <f t="shared" si="10"/>
        <v>1.5151287712344725E-4</v>
      </c>
      <c r="EG27" s="2">
        <f t="shared" si="10"/>
        <v>1.7190114463148696E-4</v>
      </c>
      <c r="EH27" s="2">
        <f t="shared" si="10"/>
        <v>1.7126813954833803E-4</v>
      </c>
      <c r="EI27" s="2">
        <f t="shared" si="10"/>
        <v>2.0870576424912276E-4</v>
      </c>
      <c r="EJ27" s="2">
        <f t="shared" si="10"/>
        <v>1.9406485719185423E-4</v>
      </c>
      <c r="EK27" s="2">
        <f t="shared" si="10"/>
        <v>1.7771541504283048E-4</v>
      </c>
      <c r="EL27" s="2">
        <f t="shared" si="10"/>
        <v>1.4821145269346885E-4</v>
      </c>
      <c r="EM27" s="2">
        <f t="shared" si="10"/>
        <v>1.4129607806497873E-4</v>
      </c>
      <c r="EN27" s="2">
        <f t="shared" si="10"/>
        <v>1.2844353971069441E-4</v>
      </c>
      <c r="EO27" s="2">
        <f t="shared" si="10"/>
        <v>1.0072954244318541E-4</v>
      </c>
      <c r="EP27" s="2">
        <f t="shared" si="10"/>
        <v>1.3817854208051871E-4</v>
      </c>
    </row>
    <row r="28" spans="2:146" x14ac:dyDescent="0.25">
      <c r="B28" s="2">
        <v>6</v>
      </c>
      <c r="C28" s="49">
        <v>43.303600000000003</v>
      </c>
      <c r="D28" s="49">
        <v>48</v>
      </c>
      <c r="E28" s="49">
        <v>52.945999999999998</v>
      </c>
      <c r="F28" s="49">
        <v>57.389000000000003</v>
      </c>
      <c r="G28" s="49">
        <v>59.722000000000001</v>
      </c>
      <c r="H28" s="49">
        <v>62.832999999999998</v>
      </c>
      <c r="I28" s="49">
        <v>64.13</v>
      </c>
      <c r="J28" s="49">
        <v>65.667000000000002</v>
      </c>
      <c r="K28" s="49">
        <v>67.814999999999998</v>
      </c>
      <c r="L28" s="49">
        <v>69.593000000000004</v>
      </c>
      <c r="M28" s="49">
        <v>69.203999999999994</v>
      </c>
      <c r="N28" s="49">
        <v>68.703999999999994</v>
      </c>
      <c r="O28" s="49">
        <v>68.185000000000002</v>
      </c>
      <c r="P28" s="49">
        <v>65.241</v>
      </c>
      <c r="Q28" s="49">
        <v>60.37</v>
      </c>
      <c r="T28" s="4">
        <f t="shared" si="3"/>
        <v>44.015348418478453</v>
      </c>
      <c r="U28" s="4" t="e">
        <f t="shared" si="3"/>
        <v>#N/A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-0.71174841847845016</v>
      </c>
      <c r="AK28" s="4">
        <f t="shared" si="4"/>
        <v>0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>
        <f t="shared" si="5"/>
        <v>44.015348418478453</v>
      </c>
      <c r="BA28" s="2" t="e">
        <f t="shared" si="5"/>
        <v>#N/A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>
        <f t="shared" si="6"/>
        <v>43.303600000000003</v>
      </c>
      <c r="BQ28" s="2" t="str">
        <f t="shared" si="6"/>
        <v/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44.015746900606544</v>
      </c>
      <c r="CW28" s="2">
        <f t="shared" si="8"/>
        <v>50.76993419479961</v>
      </c>
      <c r="CX28" s="2">
        <f t="shared" si="8"/>
        <v>56.624217112973867</v>
      </c>
      <c r="CY28" s="2">
        <f t="shared" si="8"/>
        <v>62.798800852981188</v>
      </c>
      <c r="CZ28" s="2">
        <f t="shared" si="8"/>
        <v>65.311493808526365</v>
      </c>
      <c r="DA28" s="2">
        <f t="shared" si="8"/>
        <v>68.248325411676632</v>
      </c>
      <c r="DB28" s="2">
        <f t="shared" si="8"/>
        <v>69.897032990520685</v>
      </c>
      <c r="DC28" s="2">
        <f t="shared" si="8"/>
        <v>72.024229183326668</v>
      </c>
      <c r="DD28" s="2">
        <f t="shared" si="8"/>
        <v>72.755488682229554</v>
      </c>
      <c r="DE28" s="2">
        <f t="shared" si="8"/>
        <v>75.092665091691615</v>
      </c>
      <c r="DF28" s="2">
        <f t="shared" si="8"/>
        <v>75.725157554999328</v>
      </c>
      <c r="DG28" s="2">
        <f t="shared" si="8"/>
        <v>77.136868099637255</v>
      </c>
      <c r="DH28" s="2">
        <f t="shared" si="8"/>
        <v>73.475959412459062</v>
      </c>
      <c r="DI28" s="2">
        <f t="shared" si="8"/>
        <v>71.579590847336405</v>
      </c>
      <c r="DJ28" s="2">
        <f t="shared" si="8"/>
        <v>66.053016525658265</v>
      </c>
      <c r="DL28" s="2">
        <f t="shared" si="9"/>
        <v>42.339612859265948</v>
      </c>
      <c r="DM28" s="2">
        <f t="shared" si="9"/>
        <v>52.720477556896</v>
      </c>
      <c r="DN28" s="2">
        <f t="shared" si="9"/>
        <v>56.588324348093764</v>
      </c>
      <c r="DO28" s="2">
        <f t="shared" si="9"/>
        <v>62.582676311829218</v>
      </c>
      <c r="DP28" s="2">
        <f t="shared" si="9"/>
        <v>66.13826423456814</v>
      </c>
      <c r="DQ28" s="2">
        <f t="shared" si="9"/>
        <v>70.242507833679369</v>
      </c>
      <c r="DR28" s="2">
        <f t="shared" si="9"/>
        <v>75.411784403950833</v>
      </c>
      <c r="DS28" s="2">
        <f t="shared" si="9"/>
        <v>76.779412689506771</v>
      </c>
      <c r="DT28" s="2">
        <f t="shared" si="9"/>
        <v>78.703745959604532</v>
      </c>
      <c r="DU28" s="2">
        <f t="shared" si="9"/>
        <v>80.963350652563548</v>
      </c>
      <c r="DV28" s="2">
        <f t="shared" si="9"/>
        <v>75.865721989913581</v>
      </c>
      <c r="DW28" s="2">
        <f t="shared" si="9"/>
        <v>78.516719898353003</v>
      </c>
      <c r="DX28" s="2">
        <f t="shared" si="9"/>
        <v>73.909992946447105</v>
      </c>
      <c r="DY28" s="2">
        <f t="shared" si="9"/>
        <v>70.333357825562231</v>
      </c>
      <c r="DZ28" s="2">
        <f t="shared" si="9"/>
        <v>60.299102087796477</v>
      </c>
      <c r="EB28" s="2">
        <f t="shared" si="10"/>
        <v>2.3773881936702264E-4</v>
      </c>
      <c r="EC28" s="2">
        <f t="shared" si="10"/>
        <v>1.7306800692102109E-4</v>
      </c>
      <c r="ED28" s="2">
        <f t="shared" si="10"/>
        <v>1.8965169034670189E-4</v>
      </c>
      <c r="EE28" s="2">
        <f t="shared" si="10"/>
        <v>1.5465359347127498E-4</v>
      </c>
      <c r="EF28" s="2">
        <f t="shared" si="10"/>
        <v>1.661281377913162E-4</v>
      </c>
      <c r="EG28" s="2">
        <f t="shared" si="10"/>
        <v>1.8848273104860467E-4</v>
      </c>
      <c r="EH28" s="2">
        <f t="shared" si="10"/>
        <v>1.8778867775603569E-4</v>
      </c>
      <c r="EI28" s="2">
        <f t="shared" si="10"/>
        <v>2.2883671215420836E-4</v>
      </c>
      <c r="EJ28" s="2">
        <f t="shared" si="10"/>
        <v>2.1278390058971733E-4</v>
      </c>
      <c r="EK28" s="2">
        <f t="shared" si="10"/>
        <v>1.9485773674797718E-4</v>
      </c>
      <c r="EL28" s="2">
        <f t="shared" si="10"/>
        <v>1.6250830256266528E-4</v>
      </c>
      <c r="EM28" s="2">
        <f t="shared" si="10"/>
        <v>1.5492595684958628E-4</v>
      </c>
      <c r="EN28" s="2">
        <f t="shared" si="10"/>
        <v>1.4083379551569036E-4</v>
      </c>
      <c r="EO28" s="2">
        <f t="shared" si="10"/>
        <v>1.1044667365306552E-4</v>
      </c>
      <c r="EP28" s="2">
        <f t="shared" si="10"/>
        <v>1.515077387836773E-4</v>
      </c>
    </row>
    <row r="29" spans="2:146" x14ac:dyDescent="0.25">
      <c r="B29" s="2">
        <v>7</v>
      </c>
      <c r="C29" s="49">
        <v>43.267899999999997</v>
      </c>
      <c r="D29" s="49">
        <v>48.589300000000001</v>
      </c>
      <c r="E29" s="49">
        <v>52.606999999999999</v>
      </c>
      <c r="F29" s="49">
        <v>57</v>
      </c>
      <c r="G29" s="49">
        <v>60.351999999999997</v>
      </c>
      <c r="H29" s="49">
        <v>63.277999999999999</v>
      </c>
      <c r="I29" s="49">
        <v>64.185000000000002</v>
      </c>
      <c r="J29" s="49">
        <v>65.796000000000006</v>
      </c>
      <c r="K29" s="49">
        <v>65.167000000000002</v>
      </c>
      <c r="L29" s="49">
        <v>68.167000000000002</v>
      </c>
      <c r="M29" s="49">
        <v>67.388999999999996</v>
      </c>
      <c r="N29" s="49">
        <v>70.296000000000006</v>
      </c>
      <c r="O29" s="49">
        <v>66.519000000000005</v>
      </c>
      <c r="P29" s="49">
        <v>65.63</v>
      </c>
      <c r="Q29" s="49">
        <v>59.055999999999997</v>
      </c>
      <c r="S29" s="18"/>
      <c r="T29" s="4">
        <f t="shared" si="3"/>
        <v>43.980922600748237</v>
      </c>
      <c r="U29" s="4" t="e">
        <f t="shared" si="3"/>
        <v>#N/A</v>
      </c>
      <c r="V29" s="4" t="e">
        <f t="shared" si="3"/>
        <v>#N/A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-0.7130226007482392</v>
      </c>
      <c r="AK29" s="4">
        <f t="shared" si="4"/>
        <v>0</v>
      </c>
      <c r="AL29" s="4">
        <f t="shared" si="4"/>
        <v>0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>
        <f t="shared" si="5"/>
        <v>43.980922600748222</v>
      </c>
      <c r="BA29" s="2" t="e">
        <f t="shared" si="5"/>
        <v>#N/A</v>
      </c>
      <c r="BB29" s="2" t="e">
        <f t="shared" si="5"/>
        <v>#N/A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>
        <f t="shared" si="6"/>
        <v>43.267899999999997</v>
      </c>
      <c r="BQ29" s="2" t="str">
        <f t="shared" si="6"/>
        <v/>
      </c>
      <c r="BR29" s="2" t="str">
        <f t="shared" si="6"/>
        <v/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43.981360655806284</v>
      </c>
      <c r="CW29" s="2">
        <f t="shared" si="8"/>
        <v>50.727697555116492</v>
      </c>
      <c r="CX29" s="2">
        <f t="shared" si="8"/>
        <v>56.570370059149703</v>
      </c>
      <c r="CY29" s="2">
        <f t="shared" si="8"/>
        <v>62.714227244389036</v>
      </c>
      <c r="CZ29" s="2">
        <f t="shared" si="8"/>
        <v>65.233456582676183</v>
      </c>
      <c r="DA29" s="2">
        <f t="shared" si="8"/>
        <v>68.172770958083817</v>
      </c>
      <c r="DB29" s="2">
        <f t="shared" si="8"/>
        <v>69.835478648857034</v>
      </c>
      <c r="DC29" s="2">
        <f t="shared" si="8"/>
        <v>71.947842712914834</v>
      </c>
      <c r="DD29" s="2">
        <f t="shared" si="8"/>
        <v>72.682152254825283</v>
      </c>
      <c r="DE29" s="2">
        <f t="shared" si="8"/>
        <v>75.002552395209577</v>
      </c>
      <c r="DF29" s="2">
        <f t="shared" si="8"/>
        <v>75.626571466209967</v>
      </c>
      <c r="DG29" s="2">
        <f t="shared" si="8"/>
        <v>77.014060105418253</v>
      </c>
      <c r="DH29" s="2">
        <f t="shared" si="8"/>
        <v>73.361172363152093</v>
      </c>
      <c r="DI29" s="2">
        <f t="shared" si="8"/>
        <v>71.454114569181243</v>
      </c>
      <c r="DJ29" s="2">
        <f t="shared" si="8"/>
        <v>65.946552818850321</v>
      </c>
      <c r="DL29" s="2">
        <f t="shared" si="9"/>
        <v>42.300860493129726</v>
      </c>
      <c r="DM29" s="2">
        <f t="shared" si="9"/>
        <v>52.639331389690241</v>
      </c>
      <c r="DN29" s="2">
        <f t="shared" si="9"/>
        <v>56.510631842633728</v>
      </c>
      <c r="DO29" s="2">
        <f t="shared" si="9"/>
        <v>62.492493156942388</v>
      </c>
      <c r="DP29" s="2">
        <f t="shared" si="9"/>
        <v>66.047328816423317</v>
      </c>
      <c r="DQ29" s="2">
        <f t="shared" si="9"/>
        <v>70.141133796384906</v>
      </c>
      <c r="DR29" s="2">
        <f t="shared" si="9"/>
        <v>75.286929590489521</v>
      </c>
      <c r="DS29" s="2">
        <f t="shared" si="9"/>
        <v>76.650046569066944</v>
      </c>
      <c r="DT29" s="2">
        <f t="shared" si="9"/>
        <v>78.559524411959245</v>
      </c>
      <c r="DU29" s="2">
        <f t="shared" si="9"/>
        <v>80.807637682512393</v>
      </c>
      <c r="DV29" s="2">
        <f t="shared" si="9"/>
        <v>75.745550165995084</v>
      </c>
      <c r="DW29" s="2">
        <f t="shared" si="9"/>
        <v>78.361643548191253</v>
      </c>
      <c r="DX29" s="2">
        <f t="shared" si="9"/>
        <v>73.761438846011444</v>
      </c>
      <c r="DY29" s="2">
        <f t="shared" si="9"/>
        <v>70.198731608805574</v>
      </c>
      <c r="DZ29" s="2">
        <f t="shared" si="9"/>
        <v>60.215666409149783</v>
      </c>
      <c r="EB29" s="2">
        <f t="shared" si="10"/>
        <v>2.606694529385449E-4</v>
      </c>
      <c r="EC29" s="2">
        <f t="shared" si="10"/>
        <v>1.8976212752575052E-4</v>
      </c>
      <c r="ED29" s="2">
        <f t="shared" si="10"/>
        <v>2.0794513850205234E-4</v>
      </c>
      <c r="EE29" s="2">
        <f t="shared" si="10"/>
        <v>1.6957176306708639E-4</v>
      </c>
      <c r="EF29" s="2">
        <f t="shared" si="10"/>
        <v>1.8215296135318612E-4</v>
      </c>
      <c r="EG29" s="2">
        <f t="shared" si="10"/>
        <v>2.0666344687826011E-4</v>
      </c>
      <c r="EH29" s="2">
        <f t="shared" si="10"/>
        <v>2.0590246020157576E-4</v>
      </c>
      <c r="EI29" s="2">
        <f t="shared" si="10"/>
        <v>2.5090892584884295E-4</v>
      </c>
      <c r="EJ29" s="2">
        <f t="shared" si="10"/>
        <v>2.3330811790296278E-4</v>
      </c>
      <c r="EK29" s="2">
        <f t="shared" si="10"/>
        <v>2.1365324311491916E-4</v>
      </c>
      <c r="EL29" s="2">
        <f t="shared" si="10"/>
        <v>1.7818401679268903E-4</v>
      </c>
      <c r="EM29" s="2">
        <f t="shared" si="10"/>
        <v>1.698703946533347E-4</v>
      </c>
      <c r="EN29" s="2">
        <f t="shared" si="10"/>
        <v>1.5441908791058686E-4</v>
      </c>
      <c r="EO29" s="2">
        <f t="shared" si="10"/>
        <v>1.211010790808632E-4</v>
      </c>
      <c r="EP29" s="2">
        <f t="shared" si="10"/>
        <v>1.6612250387850207E-4</v>
      </c>
    </row>
    <row r="30" spans="2:146" x14ac:dyDescent="0.25">
      <c r="B30" s="2">
        <v>8</v>
      </c>
      <c r="C30" s="49">
        <v>42.535699999999999</v>
      </c>
      <c r="D30" s="49">
        <v>49.107100000000003</v>
      </c>
      <c r="E30" s="49">
        <v>53.338999999999999</v>
      </c>
      <c r="F30" s="49">
        <v>55.295999999999999</v>
      </c>
      <c r="G30" s="49">
        <v>61.073999999999998</v>
      </c>
      <c r="H30" s="49">
        <v>62.555999999999997</v>
      </c>
      <c r="I30" s="49">
        <v>65.703999999999994</v>
      </c>
      <c r="J30" s="49">
        <v>66.63</v>
      </c>
      <c r="K30" s="49">
        <v>66.537000000000006</v>
      </c>
      <c r="L30" s="49">
        <v>68.278000000000006</v>
      </c>
      <c r="M30" s="49">
        <v>68.87</v>
      </c>
      <c r="N30" s="49">
        <v>69.259</v>
      </c>
      <c r="O30" s="49">
        <v>66.926000000000002</v>
      </c>
      <c r="P30" s="49">
        <v>66.019000000000005</v>
      </c>
      <c r="Q30" s="49">
        <v>59.981000000000002</v>
      </c>
      <c r="T30" s="4">
        <f t="shared" si="3"/>
        <v>43.946492857379063</v>
      </c>
      <c r="U30" s="4" t="e">
        <f t="shared" si="3"/>
        <v>#N/A</v>
      </c>
      <c r="V30" s="4" t="e">
        <f t="shared" si="3"/>
        <v>#N/A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-1.4107928573790645</v>
      </c>
      <c r="AK30" s="4">
        <f t="shared" si="4"/>
        <v>0</v>
      </c>
      <c r="AL30" s="4">
        <f t="shared" si="4"/>
        <v>0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>
        <f t="shared" si="5"/>
        <v>43.946492857379006</v>
      </c>
      <c r="BA30" s="2" t="e">
        <f t="shared" si="5"/>
        <v>#N/A</v>
      </c>
      <c r="BB30" s="2" t="e">
        <f t="shared" si="5"/>
        <v>#N/A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>
        <f t="shared" si="6"/>
        <v>42.535699999999999</v>
      </c>
      <c r="BQ30" s="2" t="str">
        <f t="shared" si="6"/>
        <v/>
      </c>
      <c r="BR30" s="2" t="str">
        <f t="shared" si="6"/>
        <v/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43.946974411006025</v>
      </c>
      <c r="CW30" s="2">
        <f t="shared" si="8"/>
        <v>50.685460915433374</v>
      </c>
      <c r="CX30" s="2">
        <f t="shared" si="8"/>
        <v>56.516523005325531</v>
      </c>
      <c r="CY30" s="2">
        <f t="shared" si="8"/>
        <v>62.629653635796878</v>
      </c>
      <c r="CZ30" s="2">
        <f t="shared" si="8"/>
        <v>65.155419356826016</v>
      </c>
      <c r="DA30" s="2">
        <f t="shared" si="8"/>
        <v>68.097216504491001</v>
      </c>
      <c r="DB30" s="2">
        <f t="shared" si="8"/>
        <v>69.773924307193397</v>
      </c>
      <c r="DC30" s="2">
        <f t="shared" si="8"/>
        <v>71.871456242503001</v>
      </c>
      <c r="DD30" s="2">
        <f t="shared" si="8"/>
        <v>72.608815827421026</v>
      </c>
      <c r="DE30" s="2">
        <f t="shared" si="8"/>
        <v>74.912439698727539</v>
      </c>
      <c r="DF30" s="2">
        <f t="shared" si="8"/>
        <v>75.52798537742062</v>
      </c>
      <c r="DG30" s="2">
        <f t="shared" si="8"/>
        <v>76.89125211119925</v>
      </c>
      <c r="DH30" s="2">
        <f t="shared" si="8"/>
        <v>73.246385313845138</v>
      </c>
      <c r="DI30" s="2">
        <f t="shared" si="8"/>
        <v>71.328638291026081</v>
      </c>
      <c r="DJ30" s="2">
        <f t="shared" si="8"/>
        <v>65.840089112042392</v>
      </c>
      <c r="DL30" s="2">
        <f t="shared" si="9"/>
        <v>42.262108126993503</v>
      </c>
      <c r="DM30" s="2">
        <f t="shared" si="9"/>
        <v>52.558185222484482</v>
      </c>
      <c r="DN30" s="2">
        <f t="shared" si="9"/>
        <v>56.432939337173693</v>
      </c>
      <c r="DO30" s="2">
        <f t="shared" si="9"/>
        <v>62.402310002055565</v>
      </c>
      <c r="DP30" s="2">
        <f t="shared" si="9"/>
        <v>65.956393398278507</v>
      </c>
      <c r="DQ30" s="2">
        <f t="shared" si="9"/>
        <v>70.03975975909043</v>
      </c>
      <c r="DR30" s="2">
        <f t="shared" si="9"/>
        <v>75.162074777028209</v>
      </c>
      <c r="DS30" s="2">
        <f t="shared" si="9"/>
        <v>76.520680448627104</v>
      </c>
      <c r="DT30" s="2">
        <f t="shared" si="9"/>
        <v>78.415302864313958</v>
      </c>
      <c r="DU30" s="2">
        <f t="shared" si="9"/>
        <v>80.651924712461238</v>
      </c>
      <c r="DV30" s="2">
        <f t="shared" si="9"/>
        <v>75.625378342076587</v>
      </c>
      <c r="DW30" s="2">
        <f t="shared" si="9"/>
        <v>78.206567198029489</v>
      </c>
      <c r="DX30" s="2">
        <f t="shared" si="9"/>
        <v>73.612884745575784</v>
      </c>
      <c r="DY30" s="2">
        <f t="shared" si="9"/>
        <v>70.064105392048901</v>
      </c>
      <c r="DZ30" s="2">
        <f t="shared" si="9"/>
        <v>60.132230730503082</v>
      </c>
      <c r="EB30" s="2">
        <f t="shared" si="10"/>
        <v>2.8581118370548991E-4</v>
      </c>
      <c r="EC30" s="2">
        <f t="shared" si="10"/>
        <v>2.0806622602845414E-4</v>
      </c>
      <c r="ED30" s="2">
        <f t="shared" si="10"/>
        <v>2.2800273613139834E-4</v>
      </c>
      <c r="EE30" s="2">
        <f t="shared" si="10"/>
        <v>1.8592869909522556E-4</v>
      </c>
      <c r="EF30" s="2">
        <f t="shared" si="10"/>
        <v>1.9972324059256549E-4</v>
      </c>
      <c r="EG30" s="2">
        <f t="shared" si="10"/>
        <v>2.2659744542488864E-4</v>
      </c>
      <c r="EH30" s="2">
        <f t="shared" si="10"/>
        <v>2.2576307333770424E-4</v>
      </c>
      <c r="EI30" s="2">
        <f t="shared" si="10"/>
        <v>2.7510950676895265E-4</v>
      </c>
      <c r="EJ30" s="2">
        <f t="shared" si="10"/>
        <v>2.5581150616516896E-4</v>
      </c>
      <c r="EK30" s="2">
        <f t="shared" si="10"/>
        <v>2.3426129381096838E-4</v>
      </c>
      <c r="EL30" s="2">
        <f t="shared" si="10"/>
        <v>1.953715307073158E-4</v>
      </c>
      <c r="EM30" s="2">
        <f t="shared" si="10"/>
        <v>1.8625613139513453E-4</v>
      </c>
      <c r="EN30" s="2">
        <f t="shared" si="10"/>
        <v>1.693146405000546E-4</v>
      </c>
      <c r="EO30" s="2">
        <f t="shared" si="10"/>
        <v>1.3278314135465379E-4</v>
      </c>
      <c r="EP30" s="2">
        <f t="shared" si="10"/>
        <v>1.8214678408864021E-4</v>
      </c>
    </row>
    <row r="31" spans="2:146" x14ac:dyDescent="0.25">
      <c r="B31" s="2">
        <v>9</v>
      </c>
      <c r="C31" s="49">
        <v>43.267899999999997</v>
      </c>
      <c r="D31" s="49">
        <v>48.571399999999997</v>
      </c>
      <c r="E31" s="49">
        <v>52.679000000000002</v>
      </c>
      <c r="F31" s="49">
        <v>57.444000000000003</v>
      </c>
      <c r="G31" s="49">
        <v>58.406999999999996</v>
      </c>
      <c r="H31" s="49">
        <v>62.777999999999999</v>
      </c>
      <c r="I31" s="49">
        <v>65.221999999999994</v>
      </c>
      <c r="J31" s="49">
        <v>65.426000000000002</v>
      </c>
      <c r="K31" s="49">
        <v>66.778000000000006</v>
      </c>
      <c r="L31" s="49">
        <v>69.167000000000002</v>
      </c>
      <c r="M31" s="49">
        <v>68.111000000000004</v>
      </c>
      <c r="N31" s="49">
        <v>67.796000000000006</v>
      </c>
      <c r="O31" s="49">
        <v>67.093000000000004</v>
      </c>
      <c r="P31" s="49">
        <v>66.537000000000006</v>
      </c>
      <c r="Q31" s="49">
        <v>59.036999999999999</v>
      </c>
      <c r="S31" s="10"/>
      <c r="T31" s="4">
        <f t="shared" si="3"/>
        <v>43.912058799470621</v>
      </c>
      <c r="U31" s="4" t="e">
        <f t="shared" si="3"/>
        <v>#N/A</v>
      </c>
      <c r="V31" s="4" t="e">
        <f t="shared" si="3"/>
        <v>#N/A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-0.64415879947062393</v>
      </c>
      <c r="AK31" s="4">
        <f t="shared" si="4"/>
        <v>0</v>
      </c>
      <c r="AL31" s="4">
        <f t="shared" si="4"/>
        <v>0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>
        <f t="shared" si="5"/>
        <v>43.912058799470387</v>
      </c>
      <c r="BA31" s="2" t="e">
        <f t="shared" si="5"/>
        <v>#N/A</v>
      </c>
      <c r="BB31" s="2" t="e">
        <f t="shared" si="5"/>
        <v>#N/A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>
        <f t="shared" si="6"/>
        <v>43.267899999999997</v>
      </c>
      <c r="BQ31" s="2" t="str">
        <f t="shared" si="6"/>
        <v/>
      </c>
      <c r="BR31" s="2" t="str">
        <f t="shared" si="6"/>
        <v/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43.912588166205765</v>
      </c>
      <c r="CW31" s="2">
        <f t="shared" si="8"/>
        <v>50.643224275750256</v>
      </c>
      <c r="CX31" s="2">
        <f t="shared" si="8"/>
        <v>56.46267595150136</v>
      </c>
      <c r="CY31" s="2">
        <f t="shared" si="8"/>
        <v>62.545080027204719</v>
      </c>
      <c r="CZ31" s="2">
        <f t="shared" si="8"/>
        <v>65.077382130975849</v>
      </c>
      <c r="DA31" s="2">
        <f t="shared" si="8"/>
        <v>68.0216620508982</v>
      </c>
      <c r="DB31" s="2">
        <f t="shared" si="8"/>
        <v>69.712369965529746</v>
      </c>
      <c r="DC31" s="2">
        <f t="shared" si="8"/>
        <v>71.795069772091168</v>
      </c>
      <c r="DD31" s="2">
        <f t="shared" si="8"/>
        <v>72.535479400016769</v>
      </c>
      <c r="DE31" s="2">
        <f t="shared" si="8"/>
        <v>74.822327002245501</v>
      </c>
      <c r="DF31" s="2">
        <f t="shared" si="8"/>
        <v>75.429399288631259</v>
      </c>
      <c r="DG31" s="2">
        <f t="shared" si="8"/>
        <v>76.768444116980262</v>
      </c>
      <c r="DH31" s="2">
        <f t="shared" si="8"/>
        <v>73.131598264538184</v>
      </c>
      <c r="DI31" s="2">
        <f t="shared" si="8"/>
        <v>71.203162012870905</v>
      </c>
      <c r="DJ31" s="2">
        <f t="shared" si="8"/>
        <v>65.733625405234449</v>
      </c>
      <c r="DL31" s="2">
        <f t="shared" si="9"/>
        <v>42.223355760857281</v>
      </c>
      <c r="DM31" s="2">
        <f t="shared" si="9"/>
        <v>52.477039055278723</v>
      </c>
      <c r="DN31" s="2">
        <f t="shared" si="9"/>
        <v>56.355246831713657</v>
      </c>
      <c r="DO31" s="2">
        <f t="shared" si="9"/>
        <v>62.312126847168734</v>
      </c>
      <c r="DP31" s="2">
        <f t="shared" si="9"/>
        <v>65.865457980133684</v>
      </c>
      <c r="DQ31" s="2">
        <f t="shared" si="9"/>
        <v>69.938385721795967</v>
      </c>
      <c r="DR31" s="2">
        <f t="shared" si="9"/>
        <v>75.037219963566898</v>
      </c>
      <c r="DS31" s="2">
        <f t="shared" si="9"/>
        <v>76.391314328187264</v>
      </c>
      <c r="DT31" s="2">
        <f t="shared" si="9"/>
        <v>78.271081316668656</v>
      </c>
      <c r="DU31" s="2">
        <f t="shared" si="9"/>
        <v>80.496211742410068</v>
      </c>
      <c r="DV31" s="2">
        <f t="shared" si="9"/>
        <v>75.50520651815809</v>
      </c>
      <c r="DW31" s="2">
        <f t="shared" si="9"/>
        <v>78.05149084786774</v>
      </c>
      <c r="DX31" s="2">
        <f t="shared" si="9"/>
        <v>73.464330645140123</v>
      </c>
      <c r="DY31" s="2">
        <f t="shared" si="9"/>
        <v>69.929479175292244</v>
      </c>
      <c r="DZ31" s="2">
        <f t="shared" si="9"/>
        <v>60.048795051856381</v>
      </c>
      <c r="EB31" s="2">
        <f t="shared" si="10"/>
        <v>3.1337708991551095E-4</v>
      </c>
      <c r="EC31" s="2">
        <f t="shared" si="10"/>
        <v>2.2813550063522977E-4</v>
      </c>
      <c r="ED31" s="2">
        <f t="shared" si="10"/>
        <v>2.4999452962622511E-4</v>
      </c>
      <c r="EE31" s="2">
        <f t="shared" si="10"/>
        <v>2.0386310768540311E-4</v>
      </c>
      <c r="EF31" s="2">
        <f t="shared" si="10"/>
        <v>2.1898795890740931E-4</v>
      </c>
      <c r="EG31" s="2">
        <f t="shared" si="10"/>
        <v>2.4845372658612497E-4</v>
      </c>
      <c r="EH31" s="2">
        <f t="shared" si="10"/>
        <v>2.4753889571138939E-4</v>
      </c>
      <c r="EI31" s="2">
        <f t="shared" si="10"/>
        <v>3.016435694794414E-4</v>
      </c>
      <c r="EJ31" s="2">
        <f t="shared" si="10"/>
        <v>2.8048481640212712E-4</v>
      </c>
      <c r="EK31" s="2">
        <f t="shared" si="10"/>
        <v>2.5685659562060424E-4</v>
      </c>
      <c r="EL31" s="2">
        <f t="shared" si="10"/>
        <v>2.1421658577937321E-4</v>
      </c>
      <c r="EM31" s="2">
        <f t="shared" si="10"/>
        <v>2.0422211717163817E-4</v>
      </c>
      <c r="EN31" s="2">
        <f t="shared" si="10"/>
        <v>1.856467790242332E-4</v>
      </c>
      <c r="EO31" s="2">
        <f t="shared" si="10"/>
        <v>1.4559195417913857E-4</v>
      </c>
      <c r="EP31" s="2">
        <f t="shared" si="10"/>
        <v>1.9971646759473161E-4</v>
      </c>
    </row>
    <row r="32" spans="2:146" x14ac:dyDescent="0.25">
      <c r="B32" s="2">
        <v>10</v>
      </c>
      <c r="C32" s="49">
        <v>43.267899999999997</v>
      </c>
      <c r="D32" s="49">
        <v>47.892899999999997</v>
      </c>
      <c r="E32" s="49">
        <v>53.838999999999999</v>
      </c>
      <c r="F32" s="49">
        <v>57.110999999999997</v>
      </c>
      <c r="G32" s="49">
        <v>60.722000000000001</v>
      </c>
      <c r="H32" s="49">
        <v>62.87</v>
      </c>
      <c r="I32" s="49">
        <v>65.352000000000004</v>
      </c>
      <c r="J32" s="49">
        <v>65.480999999999995</v>
      </c>
      <c r="K32" s="49">
        <v>68.185000000000002</v>
      </c>
      <c r="L32" s="49">
        <v>68.519000000000005</v>
      </c>
      <c r="M32" s="49">
        <v>68.741</v>
      </c>
      <c r="N32" s="49">
        <v>68.980999999999995</v>
      </c>
      <c r="O32" s="49">
        <v>67.832999999999998</v>
      </c>
      <c r="P32" s="49">
        <v>64.388999999999996</v>
      </c>
      <c r="Q32" s="49">
        <v>58.981000000000002</v>
      </c>
      <c r="T32" s="4">
        <f t="shared" si="3"/>
        <v>43.877619999669214</v>
      </c>
      <c r="U32" s="4" t="e">
        <f t="shared" si="3"/>
        <v>#N/A</v>
      </c>
      <c r="V32" s="4" t="e">
        <f t="shared" si="3"/>
        <v>#N/A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-0.60971999966921686</v>
      </c>
      <c r="AK32" s="4">
        <f t="shared" si="4"/>
        <v>0</v>
      </c>
      <c r="AL32" s="4">
        <f t="shared" si="4"/>
        <v>0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>
        <f t="shared" si="5"/>
        <v>43.877619999668298</v>
      </c>
      <c r="BA32" s="2" t="e">
        <f t="shared" si="5"/>
        <v>#N/A</v>
      </c>
      <c r="BB32" s="2" t="e">
        <f t="shared" si="5"/>
        <v>#N/A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>
        <f t="shared" si="6"/>
        <v>43.267899999999997</v>
      </c>
      <c r="BQ32" s="2" t="str">
        <f t="shared" si="6"/>
        <v/>
      </c>
      <c r="BR32" s="2" t="str">
        <f t="shared" si="6"/>
        <v/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43.878201921405505</v>
      </c>
      <c r="CW32" s="2">
        <f t="shared" si="8"/>
        <v>50.600987636067138</v>
      </c>
      <c r="CX32" s="2">
        <f t="shared" si="8"/>
        <v>56.408828897677196</v>
      </c>
      <c r="CY32" s="2">
        <f t="shared" si="8"/>
        <v>62.460506418612567</v>
      </c>
      <c r="CZ32" s="2">
        <f t="shared" si="8"/>
        <v>64.999344905125668</v>
      </c>
      <c r="DA32" s="2">
        <f t="shared" si="8"/>
        <v>67.946107597305385</v>
      </c>
      <c r="DB32" s="2">
        <f t="shared" si="8"/>
        <v>69.650815623866109</v>
      </c>
      <c r="DC32" s="2">
        <f t="shared" si="8"/>
        <v>71.718683301679334</v>
      </c>
      <c r="DD32" s="2">
        <f t="shared" si="8"/>
        <v>72.462142972612497</v>
      </c>
      <c r="DE32" s="2">
        <f t="shared" si="8"/>
        <v>74.732214305763463</v>
      </c>
      <c r="DF32" s="2">
        <f t="shared" si="8"/>
        <v>75.330813199841913</v>
      </c>
      <c r="DG32" s="2">
        <f t="shared" si="8"/>
        <v>76.64563612276126</v>
      </c>
      <c r="DH32" s="2">
        <f t="shared" si="8"/>
        <v>73.016811215231215</v>
      </c>
      <c r="DI32" s="2">
        <f t="shared" si="8"/>
        <v>71.077685734715743</v>
      </c>
      <c r="DJ32" s="2">
        <f t="shared" si="8"/>
        <v>65.627161698426505</v>
      </c>
      <c r="DL32" s="2">
        <f t="shared" si="9"/>
        <v>42.184603394721059</v>
      </c>
      <c r="DM32" s="2">
        <f t="shared" si="9"/>
        <v>52.395892888072964</v>
      </c>
      <c r="DN32" s="2">
        <f t="shared" si="9"/>
        <v>56.277554326253622</v>
      </c>
      <c r="DO32" s="2">
        <f t="shared" si="9"/>
        <v>62.221943692281904</v>
      </c>
      <c r="DP32" s="2">
        <f t="shared" si="9"/>
        <v>65.774522561988874</v>
      </c>
      <c r="DQ32" s="2">
        <f t="shared" si="9"/>
        <v>69.837011684501505</v>
      </c>
      <c r="DR32" s="2">
        <f t="shared" si="9"/>
        <v>74.912365150105586</v>
      </c>
      <c r="DS32" s="2">
        <f t="shared" si="9"/>
        <v>76.261948207747437</v>
      </c>
      <c r="DT32" s="2">
        <f t="shared" si="9"/>
        <v>78.126859769023369</v>
      </c>
      <c r="DU32" s="2">
        <f t="shared" si="9"/>
        <v>80.340498772358913</v>
      </c>
      <c r="DV32" s="2">
        <f t="shared" si="9"/>
        <v>75.385034694239593</v>
      </c>
      <c r="DW32" s="2">
        <f t="shared" si="9"/>
        <v>77.89641449770599</v>
      </c>
      <c r="DX32" s="2">
        <f t="shared" si="9"/>
        <v>73.315776544704462</v>
      </c>
      <c r="DY32" s="2">
        <f t="shared" si="9"/>
        <v>69.794852958535571</v>
      </c>
      <c r="DZ32" s="2">
        <f t="shared" si="9"/>
        <v>59.965359373209679</v>
      </c>
      <c r="EB32" s="2">
        <f t="shared" si="10"/>
        <v>3.4360075781848711E-4</v>
      </c>
      <c r="EC32" s="2">
        <f t="shared" si="10"/>
        <v>2.5014009660380421E-4</v>
      </c>
      <c r="ED32" s="2">
        <f t="shared" si="10"/>
        <v>2.7410693969912053E-4</v>
      </c>
      <c r="EE32" s="2">
        <f t="shared" si="10"/>
        <v>2.2352705616780216E-4</v>
      </c>
      <c r="EF32" s="2">
        <f t="shared" si="10"/>
        <v>2.4011044921117065E-4</v>
      </c>
      <c r="EG32" s="2">
        <f t="shared" si="10"/>
        <v>2.7241756400312014E-4</v>
      </c>
      <c r="EH32" s="2">
        <f t="shared" si="10"/>
        <v>2.7141451989452981E-4</v>
      </c>
      <c r="EI32" s="2">
        <f t="shared" si="10"/>
        <v>3.307359718536739E-4</v>
      </c>
      <c r="EJ32" s="2">
        <f t="shared" si="10"/>
        <v>3.0753716337273286E-4</v>
      </c>
      <c r="EK32" s="2">
        <f t="shared" si="10"/>
        <v>2.8163067752655667E-4</v>
      </c>
      <c r="EL32" s="2">
        <f t="shared" si="10"/>
        <v>2.3487896126185608E-4</v>
      </c>
      <c r="EM32" s="2">
        <f t="shared" si="10"/>
        <v>2.239206867437566E-4</v>
      </c>
      <c r="EN32" s="2">
        <f t="shared" si="10"/>
        <v>2.0355399955580052E-4</v>
      </c>
      <c r="EO32" s="2">
        <f t="shared" si="10"/>
        <v>1.5963616097009151E-4</v>
      </c>
      <c r="EP32" s="2">
        <f t="shared" si="10"/>
        <v>2.1898053274914777E-4</v>
      </c>
    </row>
    <row r="33" spans="2:146" x14ac:dyDescent="0.25">
      <c r="B33" s="2">
        <v>11</v>
      </c>
      <c r="C33" s="49">
        <v>42.678600000000003</v>
      </c>
      <c r="D33" s="49">
        <v>49.214300000000001</v>
      </c>
      <c r="E33" s="49">
        <v>53.411000000000001</v>
      </c>
      <c r="F33" s="49">
        <v>57.426000000000002</v>
      </c>
      <c r="G33" s="49">
        <v>60.055999999999997</v>
      </c>
      <c r="H33" s="49">
        <v>61.704000000000001</v>
      </c>
      <c r="I33" s="49">
        <v>66.203999999999994</v>
      </c>
      <c r="J33" s="49">
        <v>66.259</v>
      </c>
      <c r="K33" s="49">
        <v>66.5</v>
      </c>
      <c r="L33" s="49">
        <v>67.611000000000004</v>
      </c>
      <c r="M33" s="49">
        <v>68.537000000000006</v>
      </c>
      <c r="N33" s="49">
        <v>68.462999999999994</v>
      </c>
      <c r="O33" s="49">
        <v>67.888999999999996</v>
      </c>
      <c r="P33" s="49">
        <v>63.185000000000002</v>
      </c>
      <c r="Q33" s="49">
        <v>59.277999999999999</v>
      </c>
      <c r="T33" s="4">
        <f t="shared" si="3"/>
        <v>43.843175988378214</v>
      </c>
      <c r="U33" s="4" t="e">
        <f t="shared" si="3"/>
        <v>#N/A</v>
      </c>
      <c r="V33" s="4" t="e">
        <f t="shared" si="3"/>
        <v>#N/A</v>
      </c>
      <c r="W33" s="4" t="e">
        <f t="shared" si="3"/>
        <v>#N/A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-1.1645759883782105</v>
      </c>
      <c r="AK33" s="4">
        <f t="shared" si="4"/>
        <v>0</v>
      </c>
      <c r="AL33" s="4">
        <f t="shared" si="4"/>
        <v>0</v>
      </c>
      <c r="AM33" s="4">
        <f t="shared" si="4"/>
        <v>0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>
        <f t="shared" si="5"/>
        <v>43.843175988374746</v>
      </c>
      <c r="BA33" s="2" t="e">
        <f t="shared" si="5"/>
        <v>#N/A</v>
      </c>
      <c r="BB33" s="2" t="e">
        <f t="shared" si="5"/>
        <v>#N/A</v>
      </c>
      <c r="BC33" s="2" t="e">
        <f t="shared" si="5"/>
        <v>#N/A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>
        <f t="shared" si="6"/>
        <v>42.678600000000003</v>
      </c>
      <c r="BQ33" s="2" t="str">
        <f t="shared" si="6"/>
        <v/>
      </c>
      <c r="BR33" s="2" t="str">
        <f t="shared" si="6"/>
        <v/>
      </c>
      <c r="BS33" s="2" t="str">
        <f t="shared" si="6"/>
        <v/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43.843815676605246</v>
      </c>
      <c r="CW33" s="2">
        <f t="shared" si="8"/>
        <v>50.55875099638402</v>
      </c>
      <c r="CX33" s="2">
        <f t="shared" si="8"/>
        <v>56.354981843853025</v>
      </c>
      <c r="CY33" s="2">
        <f t="shared" si="8"/>
        <v>62.375932810020409</v>
      </c>
      <c r="CZ33" s="2">
        <f t="shared" si="8"/>
        <v>64.9213076792755</v>
      </c>
      <c r="DA33" s="2">
        <f t="shared" si="8"/>
        <v>67.87055314371257</v>
      </c>
      <c r="DB33" s="2">
        <f t="shared" si="8"/>
        <v>69.589261282202457</v>
      </c>
      <c r="DC33" s="2">
        <f t="shared" si="8"/>
        <v>71.642296831267487</v>
      </c>
      <c r="DD33" s="2">
        <f t="shared" si="8"/>
        <v>72.38880654520824</v>
      </c>
      <c r="DE33" s="2">
        <f t="shared" si="8"/>
        <v>74.642101609281426</v>
      </c>
      <c r="DF33" s="2">
        <f t="shared" si="8"/>
        <v>75.232227111052552</v>
      </c>
      <c r="DG33" s="2">
        <f t="shared" si="8"/>
        <v>76.522828128542258</v>
      </c>
      <c r="DH33" s="2">
        <f t="shared" si="8"/>
        <v>72.90202416592426</v>
      </c>
      <c r="DI33" s="2">
        <f t="shared" si="8"/>
        <v>70.952209456560581</v>
      </c>
      <c r="DJ33" s="2">
        <f t="shared" si="8"/>
        <v>65.520697991618576</v>
      </c>
      <c r="DL33" s="2">
        <f t="shared" si="9"/>
        <v>42.145851028584829</v>
      </c>
      <c r="DM33" s="2">
        <f t="shared" si="9"/>
        <v>52.314746720867205</v>
      </c>
      <c r="DN33" s="2">
        <f t="shared" si="9"/>
        <v>56.199861820793586</v>
      </c>
      <c r="DO33" s="2">
        <f t="shared" si="9"/>
        <v>62.131760537395074</v>
      </c>
      <c r="DP33" s="2">
        <f t="shared" si="9"/>
        <v>65.683587143844065</v>
      </c>
      <c r="DQ33" s="2">
        <f t="shared" si="9"/>
        <v>69.735637647207028</v>
      </c>
      <c r="DR33" s="2">
        <f t="shared" si="9"/>
        <v>74.787510336644274</v>
      </c>
      <c r="DS33" s="2">
        <f t="shared" si="9"/>
        <v>76.132582087307597</v>
      </c>
      <c r="DT33" s="2">
        <f t="shared" si="9"/>
        <v>77.982638221378068</v>
      </c>
      <c r="DU33" s="2">
        <f t="shared" si="9"/>
        <v>80.184785802307758</v>
      </c>
      <c r="DV33" s="2">
        <f t="shared" si="9"/>
        <v>75.264862870321096</v>
      </c>
      <c r="DW33" s="2">
        <f t="shared" si="9"/>
        <v>77.741338147544241</v>
      </c>
      <c r="DX33" s="2">
        <f t="shared" si="9"/>
        <v>73.167222444268802</v>
      </c>
      <c r="DY33" s="2">
        <f t="shared" si="9"/>
        <v>69.660226741778899</v>
      </c>
      <c r="DZ33" s="2">
        <f t="shared" si="9"/>
        <v>59.881923694562985</v>
      </c>
      <c r="EB33" s="2">
        <f t="shared" si="10"/>
        <v>3.767382502602922E-4</v>
      </c>
      <c r="EC33" s="2">
        <f t="shared" si="10"/>
        <v>2.742665430148281E-4</v>
      </c>
      <c r="ED33" s="2">
        <f t="shared" si="10"/>
        <v>3.0054433479357223E-4</v>
      </c>
      <c r="EE33" s="2">
        <f t="shared" si="10"/>
        <v>2.4508725790995246E-4</v>
      </c>
      <c r="EF33" s="2">
        <f t="shared" si="10"/>
        <v>2.6326977347052467E-4</v>
      </c>
      <c r="EG33" s="2">
        <f t="shared" si="10"/>
        <v>2.9869206884482115E-4</v>
      </c>
      <c r="EH33" s="2">
        <f t="shared" si="10"/>
        <v>2.9759231055278917E-4</v>
      </c>
      <c r="EI33" s="2">
        <f t="shared" si="10"/>
        <v>3.6263321062357523E-4</v>
      </c>
      <c r="EJ33" s="2">
        <f t="shared" si="10"/>
        <v>3.3719778927082466E-4</v>
      </c>
      <c r="EK33" s="2">
        <f t="shared" si="10"/>
        <v>3.0879350697666803E-4</v>
      </c>
      <c r="EL33" s="2">
        <f t="shared" si="10"/>
        <v>2.5753382386005022E-4</v>
      </c>
      <c r="EM33" s="2">
        <f t="shared" si="10"/>
        <v>2.4551884662238869E-4</v>
      </c>
      <c r="EN33" s="2">
        <f t="shared" si="10"/>
        <v>2.2318813916533849E-4</v>
      </c>
      <c r="EO33" s="2">
        <f t="shared" si="10"/>
        <v>1.7503487403605102E-4</v>
      </c>
      <c r="EP33" s="2">
        <f t="shared" si="10"/>
        <v>2.4010230693460698E-4</v>
      </c>
    </row>
    <row r="34" spans="2:146" x14ac:dyDescent="0.25">
      <c r="B34" s="2">
        <v>12</v>
      </c>
      <c r="C34" s="49">
        <v>43.678600000000003</v>
      </c>
      <c r="D34" s="49">
        <v>48.339300000000001</v>
      </c>
      <c r="E34" s="49">
        <v>52.393000000000001</v>
      </c>
      <c r="F34" s="49">
        <v>57.241</v>
      </c>
      <c r="G34" s="49">
        <v>60.463000000000001</v>
      </c>
      <c r="H34" s="49">
        <v>62.204000000000001</v>
      </c>
      <c r="I34" s="49">
        <v>65.944000000000003</v>
      </c>
      <c r="J34" s="49">
        <v>66.055999999999997</v>
      </c>
      <c r="K34" s="49">
        <v>66.667000000000002</v>
      </c>
      <c r="L34" s="49">
        <v>68.314999999999998</v>
      </c>
      <c r="M34" s="49">
        <v>68.980999999999995</v>
      </c>
      <c r="N34" s="49">
        <v>69.073999999999998</v>
      </c>
      <c r="O34" s="49">
        <v>67.111000000000004</v>
      </c>
      <c r="P34" s="49">
        <v>65.259</v>
      </c>
      <c r="Q34" s="49">
        <v>59.963000000000001</v>
      </c>
      <c r="T34" s="4">
        <f t="shared" si="3"/>
        <v>43.808726249598841</v>
      </c>
      <c r="U34" s="4" t="e">
        <f t="shared" si="3"/>
        <v>#N/A</v>
      </c>
      <c r="V34" s="4" t="e">
        <f t="shared" si="3"/>
        <v>#N/A</v>
      </c>
      <c r="W34" s="4" t="e">
        <f t="shared" si="3"/>
        <v>#N/A</v>
      </c>
      <c r="X34" s="4" t="e">
        <f t="shared" si="3"/>
        <v>#N/A</v>
      </c>
      <c r="Y34" s="4" t="e">
        <f t="shared" si="3"/>
        <v>#N/A</v>
      </c>
      <c r="Z34" s="4" t="e">
        <f t="shared" si="3"/>
        <v>#N/A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-0.13012624959883823</v>
      </c>
      <c r="AK34" s="4">
        <f t="shared" si="4"/>
        <v>0</v>
      </c>
      <c r="AL34" s="4">
        <f t="shared" si="4"/>
        <v>0</v>
      </c>
      <c r="AM34" s="4">
        <f t="shared" si="4"/>
        <v>0</v>
      </c>
      <c r="AN34" s="4">
        <f t="shared" si="4"/>
        <v>0</v>
      </c>
      <c r="AO34" s="4">
        <f t="shared" si="4"/>
        <v>0</v>
      </c>
      <c r="AP34" s="4">
        <f t="shared" si="4"/>
        <v>0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>
        <f t="shared" si="5"/>
        <v>43.808726249586059</v>
      </c>
      <c r="BA34" s="2" t="e">
        <f t="shared" si="5"/>
        <v>#N/A</v>
      </c>
      <c r="BB34" s="2" t="e">
        <f t="shared" si="5"/>
        <v>#N/A</v>
      </c>
      <c r="BC34" s="2" t="e">
        <f t="shared" si="5"/>
        <v>#N/A</v>
      </c>
      <c r="BD34" s="2" t="e">
        <f t="shared" si="5"/>
        <v>#N/A</v>
      </c>
      <c r="BE34" s="2" t="e">
        <f t="shared" si="5"/>
        <v>#N/A</v>
      </c>
      <c r="BF34" s="2" t="e">
        <f t="shared" si="5"/>
        <v>#N/A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>
        <f t="shared" si="6"/>
        <v>43.678600000000003</v>
      </c>
      <c r="BQ34" s="2" t="str">
        <f t="shared" si="6"/>
        <v/>
      </c>
      <c r="BR34" s="2" t="str">
        <f t="shared" si="6"/>
        <v/>
      </c>
      <c r="BS34" s="2" t="str">
        <f t="shared" si="6"/>
        <v/>
      </c>
      <c r="BT34" s="2" t="str">
        <f t="shared" si="6"/>
        <v/>
      </c>
      <c r="BU34" s="2" t="str">
        <f t="shared" si="6"/>
        <v/>
      </c>
      <c r="BV34" s="2" t="str">
        <f t="shared" si="6"/>
        <v/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43.809429431804986</v>
      </c>
      <c r="CW34" s="2">
        <f t="shared" si="8"/>
        <v>50.51651435670091</v>
      </c>
      <c r="CX34" s="2">
        <f t="shared" si="8"/>
        <v>56.301134790028854</v>
      </c>
      <c r="CY34" s="2">
        <f t="shared" si="8"/>
        <v>62.291359201428257</v>
      </c>
      <c r="CZ34" s="2">
        <f t="shared" si="8"/>
        <v>64.843270453425319</v>
      </c>
      <c r="DA34" s="2">
        <f t="shared" si="8"/>
        <v>67.794998690119755</v>
      </c>
      <c r="DB34" s="2">
        <f t="shared" si="8"/>
        <v>69.52770694053882</v>
      </c>
      <c r="DC34" s="2">
        <f t="shared" si="8"/>
        <v>71.565910360855653</v>
      </c>
      <c r="DD34" s="2">
        <f t="shared" si="8"/>
        <v>72.315470117803983</v>
      </c>
      <c r="DE34" s="2">
        <f t="shared" si="8"/>
        <v>74.551988912799402</v>
      </c>
      <c r="DF34" s="2">
        <f t="shared" si="8"/>
        <v>75.133641022263191</v>
      </c>
      <c r="DG34" s="2">
        <f t="shared" si="8"/>
        <v>76.400020134323256</v>
      </c>
      <c r="DH34" s="2">
        <f t="shared" si="8"/>
        <v>72.787237116617291</v>
      </c>
      <c r="DI34" s="2">
        <f t="shared" si="8"/>
        <v>70.826733178405405</v>
      </c>
      <c r="DJ34" s="2">
        <f t="shared" si="8"/>
        <v>65.414234284810632</v>
      </c>
      <c r="DL34" s="2">
        <f t="shared" si="9"/>
        <v>42.107098662448607</v>
      </c>
      <c r="DM34" s="2">
        <f t="shared" si="9"/>
        <v>52.233600553661446</v>
      </c>
      <c r="DN34" s="2">
        <f t="shared" si="9"/>
        <v>56.122169315333551</v>
      </c>
      <c r="DO34" s="2">
        <f t="shared" si="9"/>
        <v>62.041577382508244</v>
      </c>
      <c r="DP34" s="2">
        <f t="shared" si="9"/>
        <v>65.592651725699241</v>
      </c>
      <c r="DQ34" s="2">
        <f t="shared" si="9"/>
        <v>69.634263609912566</v>
      </c>
      <c r="DR34" s="2">
        <f t="shared" si="9"/>
        <v>74.662655523182949</v>
      </c>
      <c r="DS34" s="2">
        <f t="shared" si="9"/>
        <v>76.003215966867771</v>
      </c>
      <c r="DT34" s="2">
        <f t="shared" si="9"/>
        <v>77.83841667373278</v>
      </c>
      <c r="DU34" s="2">
        <f t="shared" si="9"/>
        <v>80.029072832256588</v>
      </c>
      <c r="DV34" s="2">
        <f t="shared" si="9"/>
        <v>75.144691046402585</v>
      </c>
      <c r="DW34" s="2">
        <f t="shared" si="9"/>
        <v>77.586261797382491</v>
      </c>
      <c r="DX34" s="2">
        <f t="shared" si="9"/>
        <v>73.018668343833141</v>
      </c>
      <c r="DY34" s="2">
        <f t="shared" si="9"/>
        <v>69.525600525022242</v>
      </c>
      <c r="DZ34" s="2">
        <f t="shared" si="9"/>
        <v>59.798488015916284</v>
      </c>
      <c r="EB34" s="2">
        <f t="shared" si="10"/>
        <v>4.1307026318761713E-4</v>
      </c>
      <c r="EC34" s="2">
        <f t="shared" si="10"/>
        <v>3.0071932709099857E-4</v>
      </c>
      <c r="ED34" s="2">
        <f t="shared" si="10"/>
        <v>3.2953075500988249E-4</v>
      </c>
      <c r="EE34" s="2">
        <f t="shared" si="10"/>
        <v>2.6872648025822664E-4</v>
      </c>
      <c r="EF34" s="2">
        <f t="shared" si="10"/>
        <v>2.886622343530319E-4</v>
      </c>
      <c r="EG34" s="2">
        <f t="shared" si="10"/>
        <v>3.2749990319545352E-4</v>
      </c>
      <c r="EH34" s="2">
        <f t="shared" si="10"/>
        <v>3.2629411157552294E-4</v>
      </c>
      <c r="EI34" s="2">
        <f t="shared" si="10"/>
        <v>3.9760549794146344E-4</v>
      </c>
      <c r="EJ34" s="2">
        <f t="shared" si="10"/>
        <v>3.6971799597061727E-4</v>
      </c>
      <c r="EK34" s="2">
        <f t="shared" si="10"/>
        <v>3.3857526073032842E-4</v>
      </c>
      <c r="EL34" s="2">
        <f t="shared" si="10"/>
        <v>2.8237320667462949E-4</v>
      </c>
      <c r="EM34" s="2">
        <f t="shared" si="10"/>
        <v>2.6919968547272542E-4</v>
      </c>
      <c r="EN34" s="2">
        <f t="shared" si="10"/>
        <v>2.4471565882190161E-4</v>
      </c>
      <c r="EO34" s="2">
        <f t="shared" si="10"/>
        <v>1.9191868200502948E-4</v>
      </c>
      <c r="EP34" s="2">
        <f t="shared" si="10"/>
        <v>2.6326084605541802E-4</v>
      </c>
    </row>
    <row r="35" spans="2:146" x14ac:dyDescent="0.25">
      <c r="B35" s="2">
        <v>13</v>
      </c>
      <c r="C35" s="49">
        <v>42.517899999999997</v>
      </c>
      <c r="D35" s="49">
        <v>48.875</v>
      </c>
      <c r="E35" s="49">
        <v>52.661000000000001</v>
      </c>
      <c r="F35" s="49">
        <v>55.944000000000003</v>
      </c>
      <c r="G35" s="49">
        <v>60.13</v>
      </c>
      <c r="H35" s="49">
        <v>60.593000000000004</v>
      </c>
      <c r="I35" s="49">
        <v>65.221999999999994</v>
      </c>
      <c r="J35" s="49">
        <v>65.87</v>
      </c>
      <c r="K35" s="49">
        <v>67.721999999999994</v>
      </c>
      <c r="L35" s="49">
        <v>67.741</v>
      </c>
      <c r="M35" s="49">
        <v>66.852000000000004</v>
      </c>
      <c r="N35" s="49">
        <v>68</v>
      </c>
      <c r="O35" s="49">
        <v>67.278000000000006</v>
      </c>
      <c r="P35" s="49">
        <v>66.685000000000002</v>
      </c>
      <c r="Q35" s="49">
        <v>59.685000000000002</v>
      </c>
      <c r="T35" s="4">
        <f t="shared" si="3"/>
        <v>43.77427021636943</v>
      </c>
      <c r="U35" s="4" t="e">
        <f t="shared" si="3"/>
        <v>#N/A</v>
      </c>
      <c r="V35" s="4" t="e">
        <f t="shared" si="3"/>
        <v>#N/A</v>
      </c>
      <c r="W35" s="4" t="e">
        <f t="shared" si="3"/>
        <v>#N/A</v>
      </c>
      <c r="X35" s="4" t="e">
        <f t="shared" si="3"/>
        <v>#N/A</v>
      </c>
      <c r="Y35" s="4" t="e">
        <f t="shared" si="3"/>
        <v>#N/A</v>
      </c>
      <c r="Z35" s="4" t="e">
        <f t="shared" si="3"/>
        <v>#N/A</v>
      </c>
      <c r="AA35" s="4" t="e">
        <f t="shared" si="3"/>
        <v>#N/A</v>
      </c>
      <c r="AB35" s="4" t="e">
        <f t="shared" si="3"/>
        <v>#N/A</v>
      </c>
      <c r="AC35" s="4" t="e">
        <f t="shared" si="3"/>
        <v>#N/A</v>
      </c>
      <c r="AD35" s="4" t="e">
        <f t="shared" si="3"/>
        <v>#N/A</v>
      </c>
      <c r="AE35" s="4" t="e">
        <f t="shared" si="3"/>
        <v>#N/A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-1.256370216369433</v>
      </c>
      <c r="AK35" s="4">
        <f t="shared" si="4"/>
        <v>0</v>
      </c>
      <c r="AL35" s="4">
        <f t="shared" si="4"/>
        <v>0</v>
      </c>
      <c r="AM35" s="4">
        <f t="shared" si="4"/>
        <v>0</v>
      </c>
      <c r="AN35" s="4">
        <f t="shared" si="4"/>
        <v>0</v>
      </c>
      <c r="AO35" s="4">
        <f t="shared" si="4"/>
        <v>0</v>
      </c>
      <c r="AP35" s="4">
        <f t="shared" si="4"/>
        <v>0</v>
      </c>
      <c r="AQ35" s="4">
        <f t="shared" si="4"/>
        <v>0</v>
      </c>
      <c r="AR35" s="4">
        <f t="shared" si="4"/>
        <v>0</v>
      </c>
      <c r="AS35" s="4">
        <f t="shared" si="4"/>
        <v>0</v>
      </c>
      <c r="AT35" s="4">
        <f t="shared" si="4"/>
        <v>0</v>
      </c>
      <c r="AU35" s="4">
        <f t="shared" si="4"/>
        <v>0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43.774270216323643</v>
      </c>
      <c r="BA35" s="2" t="e">
        <f t="shared" si="5"/>
        <v>#N/A</v>
      </c>
      <c r="BB35" s="2" t="e">
        <f t="shared" si="5"/>
        <v>#N/A</v>
      </c>
      <c r="BC35" s="2" t="e">
        <f t="shared" si="5"/>
        <v>#N/A</v>
      </c>
      <c r="BD35" s="2" t="e">
        <f t="shared" si="5"/>
        <v>#N/A</v>
      </c>
      <c r="BE35" s="2" t="e">
        <f t="shared" si="5"/>
        <v>#N/A</v>
      </c>
      <c r="BF35" s="2" t="e">
        <f t="shared" si="5"/>
        <v>#N/A</v>
      </c>
      <c r="BG35" s="2" t="e">
        <f t="shared" si="5"/>
        <v>#N/A</v>
      </c>
      <c r="BH35" s="2" t="e">
        <f t="shared" si="5"/>
        <v>#N/A</v>
      </c>
      <c r="BI35" s="2" t="e">
        <f t="shared" si="5"/>
        <v>#N/A</v>
      </c>
      <c r="BJ35" s="2" t="e">
        <f t="shared" si="5"/>
        <v>#N/A</v>
      </c>
      <c r="BK35" s="2" t="e">
        <f t="shared" si="5"/>
        <v>#N/A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42.517899999999997</v>
      </c>
      <c r="BQ35" s="2" t="str">
        <f t="shared" si="6"/>
        <v/>
      </c>
      <c r="BR35" s="2" t="str">
        <f t="shared" si="6"/>
        <v/>
      </c>
      <c r="BS35" s="2" t="str">
        <f t="shared" si="6"/>
        <v/>
      </c>
      <c r="BT35" s="2" t="str">
        <f t="shared" si="6"/>
        <v/>
      </c>
      <c r="BU35" s="2" t="str">
        <f t="shared" si="6"/>
        <v/>
      </c>
      <c r="BV35" s="2" t="str">
        <f t="shared" si="6"/>
        <v/>
      </c>
      <c r="BW35" s="2" t="str">
        <f t="shared" si="6"/>
        <v/>
      </c>
      <c r="BX35" s="2" t="str">
        <f t="shared" si="6"/>
        <v/>
      </c>
      <c r="BY35" s="2" t="str">
        <f t="shared" si="6"/>
        <v/>
      </c>
      <c r="BZ35" s="2" t="str">
        <f t="shared" si="6"/>
        <v/>
      </c>
      <c r="CA35" s="2" t="str">
        <f t="shared" si="6"/>
        <v/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43.775043187004727</v>
      </c>
      <c r="CW35" s="2">
        <f t="shared" si="8"/>
        <v>50.474277717017792</v>
      </c>
      <c r="CX35" s="2">
        <f t="shared" si="8"/>
        <v>56.24728773620469</v>
      </c>
      <c r="CY35" s="2">
        <f t="shared" si="8"/>
        <v>62.206785592836098</v>
      </c>
      <c r="CZ35" s="2">
        <f t="shared" si="8"/>
        <v>64.765233227575152</v>
      </c>
      <c r="DA35" s="2">
        <f t="shared" si="8"/>
        <v>67.71944423652694</v>
      </c>
      <c r="DB35" s="2">
        <f t="shared" si="8"/>
        <v>69.466152598875183</v>
      </c>
      <c r="DC35" s="2">
        <f t="shared" si="8"/>
        <v>71.48952389044382</v>
      </c>
      <c r="DD35" s="2">
        <f t="shared" si="8"/>
        <v>72.242133690399712</v>
      </c>
      <c r="DE35" s="2">
        <f t="shared" si="8"/>
        <v>74.461876216317364</v>
      </c>
      <c r="DF35" s="2">
        <f t="shared" si="8"/>
        <v>75.035054933473845</v>
      </c>
      <c r="DG35" s="2">
        <f t="shared" si="8"/>
        <v>76.277212140104268</v>
      </c>
      <c r="DH35" s="2">
        <f t="shared" si="8"/>
        <v>72.672450067310336</v>
      </c>
      <c r="DI35" s="2">
        <f t="shared" si="8"/>
        <v>70.701256900250243</v>
      </c>
      <c r="DJ35" s="2">
        <f t="shared" si="8"/>
        <v>65.307770578002689</v>
      </c>
      <c r="DL35" s="2">
        <f t="shared" si="9"/>
        <v>42.068346296312384</v>
      </c>
      <c r="DM35" s="2">
        <f t="shared" si="9"/>
        <v>52.152454386455695</v>
      </c>
      <c r="DN35" s="2">
        <f t="shared" si="9"/>
        <v>56.044476809873515</v>
      </c>
      <c r="DO35" s="2">
        <f t="shared" si="9"/>
        <v>61.951394227621421</v>
      </c>
      <c r="DP35" s="2">
        <f t="shared" si="9"/>
        <v>65.501716307554432</v>
      </c>
      <c r="DQ35" s="2">
        <f t="shared" si="9"/>
        <v>69.532889572618103</v>
      </c>
      <c r="DR35" s="2">
        <f t="shared" si="9"/>
        <v>74.537800709721637</v>
      </c>
      <c r="DS35" s="2">
        <f t="shared" si="9"/>
        <v>75.87384984642793</v>
      </c>
      <c r="DT35" s="2">
        <f t="shared" si="9"/>
        <v>77.694195126087493</v>
      </c>
      <c r="DU35" s="2">
        <f t="shared" si="9"/>
        <v>79.873359862205433</v>
      </c>
      <c r="DV35" s="2">
        <f t="shared" si="9"/>
        <v>75.024519222484088</v>
      </c>
      <c r="DW35" s="2">
        <f t="shared" si="9"/>
        <v>77.431185447220741</v>
      </c>
      <c r="DX35" s="2">
        <f t="shared" si="9"/>
        <v>72.870114243397481</v>
      </c>
      <c r="DY35" s="2">
        <f t="shared" si="9"/>
        <v>69.390974308265569</v>
      </c>
      <c r="DZ35" s="2">
        <f t="shared" si="9"/>
        <v>59.715052337269583</v>
      </c>
      <c r="EB35" s="2">
        <f t="shared" si="10"/>
        <v>4.5290448778666388E-4</v>
      </c>
      <c r="EC35" s="2">
        <f t="shared" si="10"/>
        <v>3.2972261911852892E-4</v>
      </c>
      <c r="ED35" s="2">
        <f t="shared" si="10"/>
        <v>3.6131180080965357E-4</v>
      </c>
      <c r="EE35" s="2">
        <f t="shared" si="10"/>
        <v>2.9464508728841077E-4</v>
      </c>
      <c r="EF35" s="2">
        <f t="shared" si="10"/>
        <v>3.165030315315541E-4</v>
      </c>
      <c r="EG35" s="2">
        <f t="shared" si="10"/>
        <v>3.5908515722277693E-4</v>
      </c>
      <c r="EH35" s="2">
        <f t="shared" si="10"/>
        <v>3.5776311639393934E-4</v>
      </c>
      <c r="EI35" s="2">
        <f t="shared" si="10"/>
        <v>4.3594903604056835E-4</v>
      </c>
      <c r="EJ35" s="2">
        <f t="shared" si="10"/>
        <v>4.0537326175063175E-4</v>
      </c>
      <c r="EK35" s="2">
        <f t="shared" si="10"/>
        <v>3.7122826492461152E-4</v>
      </c>
      <c r="EL35" s="2">
        <f t="shared" si="10"/>
        <v>3.0960762969719081E-4</v>
      </c>
      <c r="EM35" s="2">
        <f t="shared" si="10"/>
        <v>2.9516391956162799E-4</v>
      </c>
      <c r="EN35" s="2">
        <f t="shared" si="10"/>
        <v>2.6831904921397701E-4</v>
      </c>
      <c r="EO35" s="2">
        <f t="shared" si="10"/>
        <v>2.1043075392189459E-4</v>
      </c>
      <c r="EP35" s="2">
        <f t="shared" si="10"/>
        <v>2.8865244613425446E-4</v>
      </c>
    </row>
    <row r="36" spans="2:146" x14ac:dyDescent="0.25">
      <c r="B36" s="2">
        <v>14</v>
      </c>
      <c r="C36" s="49">
        <v>42.642899999999997</v>
      </c>
      <c r="D36" s="49">
        <v>47.357100000000003</v>
      </c>
      <c r="E36" s="49">
        <v>53.929000000000002</v>
      </c>
      <c r="F36" s="49">
        <v>56.259</v>
      </c>
      <c r="G36" s="49">
        <v>57.87</v>
      </c>
      <c r="H36" s="49">
        <v>62.814999999999998</v>
      </c>
      <c r="I36" s="49">
        <v>64.462999999999994</v>
      </c>
      <c r="J36" s="49">
        <v>66.203999999999994</v>
      </c>
      <c r="K36" s="49">
        <v>66.203999999999994</v>
      </c>
      <c r="L36" s="49">
        <v>68.63</v>
      </c>
      <c r="M36" s="49">
        <v>68.87</v>
      </c>
      <c r="N36" s="49">
        <v>68.037000000000006</v>
      </c>
      <c r="O36" s="49">
        <v>67.519000000000005</v>
      </c>
      <c r="P36" s="49">
        <v>66.5</v>
      </c>
      <c r="Q36" s="49">
        <v>59.536999999999999</v>
      </c>
      <c r="T36" s="4">
        <f t="shared" si="3"/>
        <v>43.739807265777451</v>
      </c>
      <c r="U36" s="4" t="e">
        <f t="shared" si="3"/>
        <v>#N/A</v>
      </c>
      <c r="V36" s="4" t="e">
        <f t="shared" si="3"/>
        <v>#N/A</v>
      </c>
      <c r="W36" s="4" t="e">
        <f t="shared" si="3"/>
        <v>#N/A</v>
      </c>
      <c r="X36" s="4" t="e">
        <f t="shared" si="3"/>
        <v>#N/A</v>
      </c>
      <c r="Y36" s="4" t="e">
        <f t="shared" si="3"/>
        <v>#N/A</v>
      </c>
      <c r="Z36" s="4" t="e">
        <f t="shared" si="3"/>
        <v>#N/A</v>
      </c>
      <c r="AA36" s="4" t="e">
        <f t="shared" si="3"/>
        <v>#N/A</v>
      </c>
      <c r="AB36" s="4" t="e">
        <f t="shared" si="3"/>
        <v>#N/A</v>
      </c>
      <c r="AC36" s="4" t="e">
        <f t="shared" si="3"/>
        <v>#N/A</v>
      </c>
      <c r="AD36" s="4" t="e">
        <f t="shared" si="3"/>
        <v>#N/A</v>
      </c>
      <c r="AE36" s="4" t="e">
        <f t="shared" si="3"/>
        <v>#N/A</v>
      </c>
      <c r="AF36" s="4" t="e">
        <f t="shared" si="3"/>
        <v>#N/A</v>
      </c>
      <c r="AG36" s="4" t="e">
        <f t="shared" si="3"/>
        <v>#N/A</v>
      </c>
      <c r="AH36" s="4" t="e">
        <f t="shared" si="3"/>
        <v>#N/A</v>
      </c>
      <c r="AJ36" s="4">
        <f t="shared" si="4"/>
        <v>-1.0969072657774532</v>
      </c>
      <c r="AK36" s="4">
        <f t="shared" si="4"/>
        <v>0</v>
      </c>
      <c r="AL36" s="4">
        <f t="shared" si="4"/>
        <v>0</v>
      </c>
      <c r="AM36" s="4">
        <f t="shared" si="4"/>
        <v>0</v>
      </c>
      <c r="AN36" s="4">
        <f t="shared" si="4"/>
        <v>0</v>
      </c>
      <c r="AO36" s="4">
        <f t="shared" si="4"/>
        <v>0</v>
      </c>
      <c r="AP36" s="4">
        <f t="shared" si="4"/>
        <v>0</v>
      </c>
      <c r="AQ36" s="4">
        <f t="shared" si="4"/>
        <v>0</v>
      </c>
      <c r="AR36" s="4">
        <f t="shared" si="4"/>
        <v>0</v>
      </c>
      <c r="AS36" s="4">
        <f t="shared" si="4"/>
        <v>0</v>
      </c>
      <c r="AT36" s="4">
        <f t="shared" si="4"/>
        <v>0</v>
      </c>
      <c r="AU36" s="4">
        <f t="shared" si="4"/>
        <v>0</v>
      </c>
      <c r="AV36" s="4">
        <f t="shared" si="4"/>
        <v>0</v>
      </c>
      <c r="AW36" s="4">
        <f t="shared" si="4"/>
        <v>0</v>
      </c>
      <c r="AX36" s="4">
        <f t="shared" si="4"/>
        <v>0</v>
      </c>
      <c r="AZ36" s="2">
        <f t="shared" si="5"/>
        <v>43.739807265617969</v>
      </c>
      <c r="BA36" s="2" t="e">
        <f t="shared" si="5"/>
        <v>#N/A</v>
      </c>
      <c r="BB36" s="2" t="e">
        <f t="shared" si="5"/>
        <v>#N/A</v>
      </c>
      <c r="BC36" s="2" t="e">
        <f t="shared" si="5"/>
        <v>#N/A</v>
      </c>
      <c r="BD36" s="2" t="e">
        <f t="shared" si="5"/>
        <v>#N/A</v>
      </c>
      <c r="BE36" s="2" t="e">
        <f t="shared" si="5"/>
        <v>#N/A</v>
      </c>
      <c r="BF36" s="2" t="e">
        <f t="shared" si="5"/>
        <v>#N/A</v>
      </c>
      <c r="BG36" s="2" t="e">
        <f t="shared" si="5"/>
        <v>#N/A</v>
      </c>
      <c r="BH36" s="2" t="e">
        <f t="shared" si="5"/>
        <v>#N/A</v>
      </c>
      <c r="BI36" s="2" t="e">
        <f t="shared" si="5"/>
        <v>#N/A</v>
      </c>
      <c r="BJ36" s="2" t="e">
        <f t="shared" si="5"/>
        <v>#N/A</v>
      </c>
      <c r="BK36" s="2" t="e">
        <f t="shared" si="5"/>
        <v>#N/A</v>
      </c>
      <c r="BL36" s="2" t="e">
        <f t="shared" si="5"/>
        <v>#N/A</v>
      </c>
      <c r="BM36" s="2" t="e">
        <f t="shared" si="5"/>
        <v>#N/A</v>
      </c>
      <c r="BN36" s="2" t="e">
        <f t="shared" si="5"/>
        <v>#N/A</v>
      </c>
      <c r="BP36" s="2">
        <f t="shared" si="6"/>
        <v>42.642899999999997</v>
      </c>
      <c r="BQ36" s="2" t="str">
        <f t="shared" si="6"/>
        <v/>
      </c>
      <c r="BR36" s="2" t="str">
        <f t="shared" si="6"/>
        <v/>
      </c>
      <c r="BS36" s="2" t="str">
        <f t="shared" si="6"/>
        <v/>
      </c>
      <c r="BT36" s="2" t="str">
        <f t="shared" si="6"/>
        <v/>
      </c>
      <c r="BU36" s="2" t="str">
        <f t="shared" si="6"/>
        <v/>
      </c>
      <c r="BV36" s="2" t="str">
        <f t="shared" si="6"/>
        <v/>
      </c>
      <c r="BW36" s="2" t="str">
        <f t="shared" si="6"/>
        <v/>
      </c>
      <c r="BX36" s="2" t="str">
        <f t="shared" si="6"/>
        <v/>
      </c>
      <c r="BY36" s="2" t="str">
        <f t="shared" si="6"/>
        <v/>
      </c>
      <c r="BZ36" s="2" t="str">
        <f t="shared" si="6"/>
        <v/>
      </c>
      <c r="CA36" s="2" t="str">
        <f t="shared" si="6"/>
        <v/>
      </c>
      <c r="CB36" s="2" t="str">
        <f t="shared" si="6"/>
        <v/>
      </c>
      <c r="CC36" s="2" t="str">
        <f t="shared" si="6"/>
        <v/>
      </c>
      <c r="CD36" s="2" t="str">
        <f t="shared" si="6"/>
        <v/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43.740656942204467</v>
      </c>
      <c r="CW36" s="2">
        <f t="shared" si="8"/>
        <v>50.432041077334674</v>
      </c>
      <c r="CX36" s="2">
        <f t="shared" si="8"/>
        <v>56.193440682380519</v>
      </c>
      <c r="CY36" s="2">
        <f t="shared" si="8"/>
        <v>62.12221198424394</v>
      </c>
      <c r="CZ36" s="2">
        <f t="shared" si="8"/>
        <v>64.687196001724985</v>
      </c>
      <c r="DA36" s="2">
        <f t="shared" si="8"/>
        <v>67.643889782934124</v>
      </c>
      <c r="DB36" s="2">
        <f t="shared" si="8"/>
        <v>69.404598257211532</v>
      </c>
      <c r="DC36" s="2">
        <f t="shared" si="8"/>
        <v>71.413137420031987</v>
      </c>
      <c r="DD36" s="2">
        <f t="shared" si="8"/>
        <v>72.168797262995454</v>
      </c>
      <c r="DE36" s="2">
        <f t="shared" si="8"/>
        <v>74.371763519835326</v>
      </c>
      <c r="DF36" s="2">
        <f t="shared" si="8"/>
        <v>74.936468844684484</v>
      </c>
      <c r="DG36" s="2">
        <f t="shared" si="8"/>
        <v>76.154404145885266</v>
      </c>
      <c r="DH36" s="2">
        <f t="shared" si="8"/>
        <v>72.557663018003382</v>
      </c>
      <c r="DI36" s="2">
        <f t="shared" si="8"/>
        <v>70.575780622095081</v>
      </c>
      <c r="DJ36" s="2">
        <f t="shared" si="8"/>
        <v>65.20130687119476</v>
      </c>
      <c r="DL36" s="2">
        <f t="shared" si="9"/>
        <v>42.029593930176162</v>
      </c>
      <c r="DM36" s="2">
        <f t="shared" si="9"/>
        <v>52.071308219249936</v>
      </c>
      <c r="DN36" s="2">
        <f t="shared" si="9"/>
        <v>55.96678430441348</v>
      </c>
      <c r="DO36" s="2">
        <f t="shared" si="9"/>
        <v>61.861211072734591</v>
      </c>
      <c r="DP36" s="2">
        <f t="shared" si="9"/>
        <v>65.410780889409622</v>
      </c>
      <c r="DQ36" s="2">
        <f t="shared" si="9"/>
        <v>69.431515535323626</v>
      </c>
      <c r="DR36" s="2">
        <f t="shared" si="9"/>
        <v>74.412945896260325</v>
      </c>
      <c r="DS36" s="2">
        <f t="shared" si="9"/>
        <v>75.74448372598809</v>
      </c>
      <c r="DT36" s="2">
        <f t="shared" si="9"/>
        <v>77.549973578442192</v>
      </c>
      <c r="DU36" s="2">
        <f t="shared" si="9"/>
        <v>79.717646892154278</v>
      </c>
      <c r="DV36" s="2">
        <f t="shared" si="9"/>
        <v>74.904347398565591</v>
      </c>
      <c r="DW36" s="2">
        <f t="shared" si="9"/>
        <v>77.276109097058992</v>
      </c>
      <c r="DX36" s="2">
        <f t="shared" si="9"/>
        <v>72.72156014296182</v>
      </c>
      <c r="DY36" s="2">
        <f t="shared" si="9"/>
        <v>69.256348091508912</v>
      </c>
      <c r="DZ36" s="2">
        <f t="shared" si="9"/>
        <v>59.631616658622882</v>
      </c>
      <c r="EB36" s="2">
        <f t="shared" si="10"/>
        <v>4.9657819760652252E-4</v>
      </c>
      <c r="EC36" s="2">
        <f t="shared" si="10"/>
        <v>3.6152216224145413E-4</v>
      </c>
      <c r="ED36" s="2">
        <f t="shared" si="10"/>
        <v>3.9615670208511009E-4</v>
      </c>
      <c r="EE36" s="2">
        <f t="shared" si="10"/>
        <v>3.2306273016426162E-4</v>
      </c>
      <c r="EF36" s="2">
        <f t="shared" si="10"/>
        <v>3.4702807636261852E-4</v>
      </c>
      <c r="EG36" s="2">
        <f t="shared" si="10"/>
        <v>3.9371540562091532E-4</v>
      </c>
      <c r="EH36" s="2">
        <f t="shared" si="10"/>
        <v>3.9226591692638647E-4</v>
      </c>
      <c r="EI36" s="2">
        <f t="shared" si="10"/>
        <v>4.7798850865382527E-4</v>
      </c>
      <c r="EJ36" s="2">
        <f t="shared" si="10"/>
        <v>4.4446555990272272E-4</v>
      </c>
      <c r="EK36" s="2">
        <f t="shared" si="10"/>
        <v>4.0702912035756787E-4</v>
      </c>
      <c r="EL36" s="2">
        <f t="shared" si="10"/>
        <v>3.3946787528620054E-4</v>
      </c>
      <c r="EM36" s="2">
        <f t="shared" si="10"/>
        <v>3.2363158606882781E-4</v>
      </c>
      <c r="EN36" s="2">
        <f t="shared" si="10"/>
        <v>2.9419837117804248E-4</v>
      </c>
      <c r="EO36" s="2">
        <f t="shared" si="10"/>
        <v>2.3072804923719177E-4</v>
      </c>
      <c r="EP36" s="2">
        <f t="shared" si="10"/>
        <v>3.164922995608467E-4</v>
      </c>
    </row>
    <row r="37" spans="2:146" x14ac:dyDescent="0.25">
      <c r="B37" s="2">
        <v>15</v>
      </c>
      <c r="C37" s="49">
        <v>43.125</v>
      </c>
      <c r="D37" s="49">
        <v>49.767899999999997</v>
      </c>
      <c r="E37" s="49">
        <v>53.320999999999998</v>
      </c>
      <c r="F37" s="49">
        <v>55.536999999999999</v>
      </c>
      <c r="G37" s="49">
        <v>59.241</v>
      </c>
      <c r="H37" s="49">
        <v>61.573999999999998</v>
      </c>
      <c r="I37" s="49">
        <v>63.963000000000001</v>
      </c>
      <c r="J37" s="49">
        <v>65.388999999999996</v>
      </c>
      <c r="K37" s="49">
        <v>65.852000000000004</v>
      </c>
      <c r="L37" s="49">
        <v>68.296000000000006</v>
      </c>
      <c r="M37" s="49">
        <v>69.444000000000003</v>
      </c>
      <c r="N37" s="49">
        <v>68.462999999999994</v>
      </c>
      <c r="O37" s="49">
        <v>68.019000000000005</v>
      </c>
      <c r="P37" s="49">
        <v>64.426000000000002</v>
      </c>
      <c r="Q37" s="49">
        <v>58.832999999999998</v>
      </c>
      <c r="T37" s="4">
        <f t="shared" si="3"/>
        <v>43.705336713542472</v>
      </c>
      <c r="U37" s="4">
        <f t="shared" si="3"/>
        <v>50.390438799153728</v>
      </c>
      <c r="V37" s="4" t="e">
        <f t="shared" si="3"/>
        <v>#N/A</v>
      </c>
      <c r="W37" s="4" t="e">
        <f t="shared" si="3"/>
        <v>#N/A</v>
      </c>
      <c r="X37" s="4" t="e">
        <f t="shared" si="3"/>
        <v>#N/A</v>
      </c>
      <c r="Y37" s="4" t="e">
        <f t="shared" si="3"/>
        <v>#N/A</v>
      </c>
      <c r="Z37" s="4" t="e">
        <f t="shared" si="3"/>
        <v>#N/A</v>
      </c>
      <c r="AA37" s="4" t="e">
        <f t="shared" si="3"/>
        <v>#N/A</v>
      </c>
      <c r="AB37" s="4" t="e">
        <f t="shared" si="3"/>
        <v>#N/A</v>
      </c>
      <c r="AC37" s="4" t="e">
        <f t="shared" si="3"/>
        <v>#N/A</v>
      </c>
      <c r="AD37" s="4" t="e">
        <f t="shared" si="3"/>
        <v>#N/A</v>
      </c>
      <c r="AE37" s="4" t="e">
        <f t="shared" si="3"/>
        <v>#N/A</v>
      </c>
      <c r="AF37" s="4" t="e">
        <f t="shared" si="3"/>
        <v>#N/A</v>
      </c>
      <c r="AG37" s="4" t="e">
        <f t="shared" si="3"/>
        <v>#N/A</v>
      </c>
      <c r="AH37" s="4" t="e">
        <f t="shared" si="3"/>
        <v>#N/A</v>
      </c>
      <c r="AJ37" s="4">
        <f t="shared" si="4"/>
        <v>-0.58033671354247218</v>
      </c>
      <c r="AK37" s="4">
        <f t="shared" si="4"/>
        <v>-0.62253879915373034</v>
      </c>
      <c r="AL37" s="4">
        <f t="shared" si="4"/>
        <v>0</v>
      </c>
      <c r="AM37" s="4">
        <f t="shared" si="4"/>
        <v>0</v>
      </c>
      <c r="AN37" s="4">
        <f t="shared" si="4"/>
        <v>0</v>
      </c>
      <c r="AO37" s="4">
        <f t="shared" si="4"/>
        <v>0</v>
      </c>
      <c r="AP37" s="4">
        <f t="shared" si="4"/>
        <v>0</v>
      </c>
      <c r="AQ37" s="4">
        <f t="shared" si="4"/>
        <v>0</v>
      </c>
      <c r="AR37" s="4">
        <f t="shared" si="4"/>
        <v>0</v>
      </c>
      <c r="AS37" s="4">
        <f t="shared" si="4"/>
        <v>0</v>
      </c>
      <c r="AT37" s="4">
        <f t="shared" si="4"/>
        <v>0</v>
      </c>
      <c r="AU37" s="4">
        <f t="shared" si="4"/>
        <v>0</v>
      </c>
      <c r="AV37" s="4">
        <f t="shared" si="4"/>
        <v>0</v>
      </c>
      <c r="AW37" s="4">
        <f t="shared" si="4"/>
        <v>0</v>
      </c>
      <c r="AX37" s="4">
        <f t="shared" si="4"/>
        <v>0</v>
      </c>
      <c r="AZ37" s="2">
        <f t="shared" si="5"/>
        <v>43.705336713002531</v>
      </c>
      <c r="BA37" s="2">
        <f t="shared" si="5"/>
        <v>50.390438799153728</v>
      </c>
      <c r="BB37" s="2" t="e">
        <f t="shared" si="5"/>
        <v>#N/A</v>
      </c>
      <c r="BC37" s="2" t="e">
        <f t="shared" si="5"/>
        <v>#N/A</v>
      </c>
      <c r="BD37" s="2" t="e">
        <f t="shared" si="5"/>
        <v>#N/A</v>
      </c>
      <c r="BE37" s="2" t="e">
        <f t="shared" si="5"/>
        <v>#N/A</v>
      </c>
      <c r="BF37" s="2" t="e">
        <f t="shared" si="5"/>
        <v>#N/A</v>
      </c>
      <c r="BG37" s="2" t="e">
        <f t="shared" si="5"/>
        <v>#N/A</v>
      </c>
      <c r="BH37" s="2" t="e">
        <f t="shared" si="5"/>
        <v>#N/A</v>
      </c>
      <c r="BI37" s="2" t="e">
        <f t="shared" si="5"/>
        <v>#N/A</v>
      </c>
      <c r="BJ37" s="2" t="e">
        <f t="shared" si="5"/>
        <v>#N/A</v>
      </c>
      <c r="BK37" s="2" t="e">
        <f t="shared" si="5"/>
        <v>#N/A</v>
      </c>
      <c r="BL37" s="2" t="e">
        <f t="shared" si="5"/>
        <v>#N/A</v>
      </c>
      <c r="BM37" s="2" t="e">
        <f t="shared" si="5"/>
        <v>#N/A</v>
      </c>
      <c r="BN37" s="2" t="e">
        <f t="shared" si="5"/>
        <v>#N/A</v>
      </c>
      <c r="BP37" s="2">
        <f t="shared" si="6"/>
        <v>43.125</v>
      </c>
      <c r="BQ37" s="2">
        <f t="shared" si="6"/>
        <v>49.767899999999997</v>
      </c>
      <c r="BR37" s="2" t="str">
        <f t="shared" si="6"/>
        <v/>
      </c>
      <c r="BS37" s="2" t="str">
        <f t="shared" si="6"/>
        <v/>
      </c>
      <c r="BT37" s="2" t="str">
        <f t="shared" si="6"/>
        <v/>
      </c>
      <c r="BU37" s="2" t="str">
        <f t="shared" si="6"/>
        <v/>
      </c>
      <c r="BV37" s="2" t="str">
        <f t="shared" si="6"/>
        <v/>
      </c>
      <c r="BW37" s="2" t="str">
        <f t="shared" si="6"/>
        <v/>
      </c>
      <c r="BX37" s="2" t="str">
        <f t="shared" si="6"/>
        <v/>
      </c>
      <c r="BY37" s="2" t="str">
        <f t="shared" si="6"/>
        <v/>
      </c>
      <c r="BZ37" s="2" t="str">
        <f t="shared" si="6"/>
        <v/>
      </c>
      <c r="CA37" s="2" t="str">
        <f t="shared" si="6"/>
        <v/>
      </c>
      <c r="CB37" s="2" t="str">
        <f t="shared" si="6"/>
        <v/>
      </c>
      <c r="CC37" s="2" t="str">
        <f t="shared" si="6"/>
        <v/>
      </c>
      <c r="CD37" s="2" t="str">
        <f t="shared" si="6"/>
        <v/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43.706270697404207</v>
      </c>
      <c r="CW37" s="2">
        <f t="shared" si="8"/>
        <v>50.389804437651556</v>
      </c>
      <c r="CX37" s="2">
        <f t="shared" si="8"/>
        <v>56.139593628556355</v>
      </c>
      <c r="CY37" s="2">
        <f t="shared" si="8"/>
        <v>62.037638375651788</v>
      </c>
      <c r="CZ37" s="2">
        <f t="shared" si="8"/>
        <v>64.609158775874803</v>
      </c>
      <c r="DA37" s="2">
        <f t="shared" si="8"/>
        <v>67.568335329341309</v>
      </c>
      <c r="DB37" s="2">
        <f t="shared" si="8"/>
        <v>69.343043915547895</v>
      </c>
      <c r="DC37" s="2">
        <f t="shared" si="8"/>
        <v>71.336750949620154</v>
      </c>
      <c r="DD37" s="2">
        <f t="shared" si="8"/>
        <v>72.095460835591183</v>
      </c>
      <c r="DE37" s="2">
        <f t="shared" si="8"/>
        <v>74.281650823353289</v>
      </c>
      <c r="DF37" s="2">
        <f t="shared" si="8"/>
        <v>74.837882755895123</v>
      </c>
      <c r="DG37" s="2">
        <f t="shared" si="8"/>
        <v>76.031596151666264</v>
      </c>
      <c r="DH37" s="2">
        <f t="shared" si="8"/>
        <v>72.442875968696413</v>
      </c>
      <c r="DI37" s="2">
        <f t="shared" si="8"/>
        <v>70.450304343939905</v>
      </c>
      <c r="DJ37" s="2">
        <f t="shared" si="8"/>
        <v>65.094843164386816</v>
      </c>
      <c r="DL37" s="2">
        <f t="shared" si="9"/>
        <v>41.99084156403994</v>
      </c>
      <c r="DM37" s="2">
        <f t="shared" si="9"/>
        <v>51.990162052044177</v>
      </c>
      <c r="DN37" s="2">
        <f t="shared" si="9"/>
        <v>55.889091798953444</v>
      </c>
      <c r="DO37" s="2">
        <f t="shared" si="9"/>
        <v>61.771027917847761</v>
      </c>
      <c r="DP37" s="2">
        <f t="shared" si="9"/>
        <v>65.319845471264799</v>
      </c>
      <c r="DQ37" s="2">
        <f t="shared" si="9"/>
        <v>69.330141498029164</v>
      </c>
      <c r="DR37" s="2">
        <f t="shared" si="9"/>
        <v>74.288091082799014</v>
      </c>
      <c r="DS37" s="2">
        <f t="shared" si="9"/>
        <v>75.615117605548264</v>
      </c>
      <c r="DT37" s="2">
        <f t="shared" si="9"/>
        <v>77.405752030796904</v>
      </c>
      <c r="DU37" s="2">
        <f t="shared" si="9"/>
        <v>79.561933922103123</v>
      </c>
      <c r="DV37" s="2">
        <f t="shared" si="9"/>
        <v>74.784175574647094</v>
      </c>
      <c r="DW37" s="2">
        <f t="shared" si="9"/>
        <v>77.121032746897242</v>
      </c>
      <c r="DX37" s="2">
        <f t="shared" si="9"/>
        <v>72.57300604252616</v>
      </c>
      <c r="DY37" s="2">
        <f t="shared" si="9"/>
        <v>69.12172187475224</v>
      </c>
      <c r="DZ37" s="2">
        <f t="shared" si="9"/>
        <v>59.548180979976181</v>
      </c>
      <c r="EB37" s="2">
        <f t="shared" si="10"/>
        <v>5.4446108178668169E-4</v>
      </c>
      <c r="EC37" s="2">
        <f t="shared" si="10"/>
        <v>3.9638734272375714E-4</v>
      </c>
      <c r="ED37" s="2">
        <f t="shared" si="10"/>
        <v>4.3436058462053705E-4</v>
      </c>
      <c r="EE37" s="2">
        <f t="shared" si="10"/>
        <v>3.5422019909597992E-4</v>
      </c>
      <c r="EF37" s="2">
        <f t="shared" si="10"/>
        <v>3.8049597993112567E-4</v>
      </c>
      <c r="EG37" s="2">
        <f t="shared" si="10"/>
        <v>4.3168396025443877E-4</v>
      </c>
      <c r="EH37" s="2">
        <f t="shared" si="10"/>
        <v>4.3009474801767591E-4</v>
      </c>
      <c r="EI37" s="2">
        <f t="shared" si="10"/>
        <v>5.2407980955965835E-4</v>
      </c>
      <c r="EJ37" s="2">
        <f t="shared" si="10"/>
        <v>4.8732589823331665E-4</v>
      </c>
      <c r="EK37" s="2">
        <f t="shared" si="10"/>
        <v>4.4628103046335756E-4</v>
      </c>
      <c r="EL37" s="2">
        <f t="shared" si="10"/>
        <v>3.7220693330069783E-4</v>
      </c>
      <c r="EM37" s="2">
        <f t="shared" si="10"/>
        <v>3.5484389827769943E-4</v>
      </c>
      <c r="EN37" s="2">
        <f t="shared" si="10"/>
        <v>3.2257294351482332E-4</v>
      </c>
      <c r="EO37" s="2">
        <f t="shared" si="10"/>
        <v>2.5298264377640991E-4</v>
      </c>
      <c r="EP37" s="2">
        <f t="shared" si="10"/>
        <v>3.4701630970933935E-4</v>
      </c>
    </row>
    <row r="38" spans="2:146" x14ac:dyDescent="0.25">
      <c r="B38" s="2">
        <v>16</v>
      </c>
      <c r="C38" s="49">
        <v>42.946399999999997</v>
      </c>
      <c r="D38" s="49">
        <v>48.071399999999997</v>
      </c>
      <c r="E38" s="49">
        <v>52.5</v>
      </c>
      <c r="F38" s="49">
        <v>56.332999999999998</v>
      </c>
      <c r="G38" s="49">
        <v>59.981000000000002</v>
      </c>
      <c r="H38" s="49">
        <v>63.87</v>
      </c>
      <c r="I38" s="49">
        <v>63.851999999999997</v>
      </c>
      <c r="J38" s="49">
        <v>65.741</v>
      </c>
      <c r="K38" s="49">
        <v>65.962999999999994</v>
      </c>
      <c r="L38" s="49">
        <v>68.241</v>
      </c>
      <c r="M38" s="49">
        <v>67.573999999999998</v>
      </c>
      <c r="N38" s="49">
        <v>69.221999999999994</v>
      </c>
      <c r="O38" s="49">
        <v>67.388999999999996</v>
      </c>
      <c r="P38" s="49">
        <v>63.704000000000001</v>
      </c>
      <c r="Q38" s="49">
        <v>59.167000000000002</v>
      </c>
      <c r="T38" s="4">
        <f t="shared" si="3"/>
        <v>43.670857808247675</v>
      </c>
      <c r="U38" s="4">
        <f t="shared" si="3"/>
        <v>50.348246424320521</v>
      </c>
      <c r="V38" s="4" t="e">
        <f t="shared" si="3"/>
        <v>#N/A</v>
      </c>
      <c r="W38" s="4" t="e">
        <f t="shared" si="3"/>
        <v>#N/A</v>
      </c>
      <c r="X38" s="4" t="e">
        <f t="shared" si="3"/>
        <v>#N/A</v>
      </c>
      <c r="Y38" s="4" t="e">
        <f t="shared" si="3"/>
        <v>#N/A</v>
      </c>
      <c r="Z38" s="4" t="e">
        <f t="shared" si="3"/>
        <v>#N/A</v>
      </c>
      <c r="AA38" s="4" t="e">
        <f t="shared" si="3"/>
        <v>#N/A</v>
      </c>
      <c r="AB38" s="4" t="e">
        <f t="shared" si="3"/>
        <v>#N/A</v>
      </c>
      <c r="AC38" s="4" t="e">
        <f t="shared" si="3"/>
        <v>#N/A</v>
      </c>
      <c r="AD38" s="4" t="e">
        <f t="shared" si="3"/>
        <v>#N/A</v>
      </c>
      <c r="AE38" s="4" t="e">
        <f t="shared" si="3"/>
        <v>#N/A</v>
      </c>
      <c r="AF38" s="4" t="e">
        <f t="shared" si="3"/>
        <v>#N/A</v>
      </c>
      <c r="AG38" s="4" t="e">
        <f t="shared" si="3"/>
        <v>#N/A</v>
      </c>
      <c r="AH38" s="4" t="e">
        <f t="shared" si="3"/>
        <v>#N/A</v>
      </c>
      <c r="AJ38" s="4">
        <f t="shared" si="4"/>
        <v>-0.7244578082476778</v>
      </c>
      <c r="AK38" s="4">
        <f t="shared" si="4"/>
        <v>-2.2768464243205244</v>
      </c>
      <c r="AL38" s="4">
        <f t="shared" si="4"/>
        <v>0</v>
      </c>
      <c r="AM38" s="4">
        <f t="shared" si="4"/>
        <v>0</v>
      </c>
      <c r="AN38" s="4">
        <f t="shared" si="4"/>
        <v>0</v>
      </c>
      <c r="AO38" s="4">
        <f t="shared" si="4"/>
        <v>0</v>
      </c>
      <c r="AP38" s="4">
        <f t="shared" si="4"/>
        <v>0</v>
      </c>
      <c r="AQ38" s="4">
        <f t="shared" si="4"/>
        <v>0</v>
      </c>
      <c r="AR38" s="4">
        <f t="shared" si="4"/>
        <v>0</v>
      </c>
      <c r="AS38" s="4">
        <f t="shared" si="4"/>
        <v>0</v>
      </c>
      <c r="AT38" s="4">
        <f t="shared" si="4"/>
        <v>0</v>
      </c>
      <c r="AU38" s="4">
        <f t="shared" si="4"/>
        <v>0</v>
      </c>
      <c r="AV38" s="4">
        <f t="shared" si="4"/>
        <v>0</v>
      </c>
      <c r="AW38" s="4">
        <f t="shared" si="4"/>
        <v>0</v>
      </c>
      <c r="AX38" s="4">
        <f t="shared" si="4"/>
        <v>0</v>
      </c>
      <c r="AZ38" s="2">
        <f t="shared" si="5"/>
        <v>43.670857806470785</v>
      </c>
      <c r="BA38" s="2">
        <f t="shared" si="5"/>
        <v>50.348246424320514</v>
      </c>
      <c r="BB38" s="2" t="e">
        <f t="shared" si="5"/>
        <v>#N/A</v>
      </c>
      <c r="BC38" s="2" t="e">
        <f t="shared" si="5"/>
        <v>#N/A</v>
      </c>
      <c r="BD38" s="2" t="e">
        <f t="shared" si="5"/>
        <v>#N/A</v>
      </c>
      <c r="BE38" s="2" t="e">
        <f t="shared" si="5"/>
        <v>#N/A</v>
      </c>
      <c r="BF38" s="2" t="e">
        <f t="shared" si="5"/>
        <v>#N/A</v>
      </c>
      <c r="BG38" s="2" t="e">
        <f t="shared" si="5"/>
        <v>#N/A</v>
      </c>
      <c r="BH38" s="2" t="e">
        <f t="shared" si="5"/>
        <v>#N/A</v>
      </c>
      <c r="BI38" s="2" t="e">
        <f t="shared" si="5"/>
        <v>#N/A</v>
      </c>
      <c r="BJ38" s="2" t="e">
        <f t="shared" si="5"/>
        <v>#N/A</v>
      </c>
      <c r="BK38" s="2" t="e">
        <f t="shared" si="5"/>
        <v>#N/A</v>
      </c>
      <c r="BL38" s="2" t="e">
        <f t="shared" si="5"/>
        <v>#N/A</v>
      </c>
      <c r="BM38" s="2" t="e">
        <f t="shared" si="5"/>
        <v>#N/A</v>
      </c>
      <c r="BN38" s="2" t="e">
        <f t="shared" si="5"/>
        <v>#N/A</v>
      </c>
      <c r="BP38" s="2">
        <f t="shared" si="6"/>
        <v>42.946399999999997</v>
      </c>
      <c r="BQ38" s="2">
        <f t="shared" si="6"/>
        <v>48.071399999999997</v>
      </c>
      <c r="BR38" s="2" t="str">
        <f t="shared" si="6"/>
        <v/>
      </c>
      <c r="BS38" s="2" t="str">
        <f t="shared" si="6"/>
        <v/>
      </c>
      <c r="BT38" s="2" t="str">
        <f t="shared" si="6"/>
        <v/>
      </c>
      <c r="BU38" s="2" t="str">
        <f t="shared" si="6"/>
        <v/>
      </c>
      <c r="BV38" s="2" t="str">
        <f t="shared" si="6"/>
        <v/>
      </c>
      <c r="BW38" s="2" t="str">
        <f t="shared" si="6"/>
        <v/>
      </c>
      <c r="BX38" s="2" t="str">
        <f t="shared" si="6"/>
        <v/>
      </c>
      <c r="BY38" s="2" t="str">
        <f t="shared" si="6"/>
        <v/>
      </c>
      <c r="BZ38" s="2" t="str">
        <f t="shared" si="6"/>
        <v/>
      </c>
      <c r="CA38" s="2" t="str">
        <f t="shared" si="6"/>
        <v/>
      </c>
      <c r="CB38" s="2" t="str">
        <f t="shared" si="6"/>
        <v/>
      </c>
      <c r="CC38" s="2" t="str">
        <f t="shared" si="6"/>
        <v/>
      </c>
      <c r="CD38" s="2" t="str">
        <f t="shared" si="6"/>
        <v/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43.671884452603948</v>
      </c>
      <c r="CW38" s="2">
        <f t="shared" si="8"/>
        <v>50.347567797968438</v>
      </c>
      <c r="CX38" s="2">
        <f t="shared" si="8"/>
        <v>56.085746574732184</v>
      </c>
      <c r="CY38" s="2">
        <f t="shared" si="8"/>
        <v>61.95306476705963</v>
      </c>
      <c r="CZ38" s="2">
        <f t="shared" si="8"/>
        <v>64.531121550024636</v>
      </c>
      <c r="DA38" s="2">
        <f t="shared" si="8"/>
        <v>67.492780875748494</v>
      </c>
      <c r="DB38" s="2">
        <f t="shared" si="8"/>
        <v>69.281489573884244</v>
      </c>
      <c r="DC38" s="2">
        <f t="shared" si="8"/>
        <v>71.26036447920832</v>
      </c>
      <c r="DD38" s="2">
        <f t="shared" si="8"/>
        <v>72.022124408186926</v>
      </c>
      <c r="DE38" s="2">
        <f t="shared" si="8"/>
        <v>74.191538126871251</v>
      </c>
      <c r="DF38" s="2">
        <f t="shared" si="8"/>
        <v>74.739296667105776</v>
      </c>
      <c r="DG38" s="2">
        <f t="shared" si="8"/>
        <v>75.908788157447276</v>
      </c>
      <c r="DH38" s="2">
        <f t="shared" si="8"/>
        <v>72.328088919389458</v>
      </c>
      <c r="DI38" s="2">
        <f t="shared" si="8"/>
        <v>70.324828065784743</v>
      </c>
      <c r="DJ38" s="2">
        <f t="shared" si="8"/>
        <v>64.988379457578873</v>
      </c>
      <c r="DL38" s="2">
        <f t="shared" si="9"/>
        <v>41.952089197903717</v>
      </c>
      <c r="DM38" s="2">
        <f t="shared" si="9"/>
        <v>51.909015884838418</v>
      </c>
      <c r="DN38" s="2">
        <f t="shared" si="9"/>
        <v>55.811399293493409</v>
      </c>
      <c r="DO38" s="2">
        <f t="shared" si="9"/>
        <v>61.68084476296093</v>
      </c>
      <c r="DP38" s="2">
        <f t="shared" si="9"/>
        <v>65.228910053119989</v>
      </c>
      <c r="DQ38" s="2">
        <f t="shared" si="9"/>
        <v>69.228767460734687</v>
      </c>
      <c r="DR38" s="2">
        <f t="shared" si="9"/>
        <v>74.163236269337702</v>
      </c>
      <c r="DS38" s="2">
        <f t="shared" si="9"/>
        <v>75.485751485108423</v>
      </c>
      <c r="DT38" s="2">
        <f t="shared" si="9"/>
        <v>77.261530483151603</v>
      </c>
      <c r="DU38" s="2">
        <f t="shared" si="9"/>
        <v>79.406220952051953</v>
      </c>
      <c r="DV38" s="2">
        <f t="shared" si="9"/>
        <v>74.664003750728597</v>
      </c>
      <c r="DW38" s="2">
        <f t="shared" si="9"/>
        <v>76.965956396735493</v>
      </c>
      <c r="DX38" s="2">
        <f t="shared" si="9"/>
        <v>72.424451942090499</v>
      </c>
      <c r="DY38" s="2">
        <f t="shared" si="9"/>
        <v>68.987095657995582</v>
      </c>
      <c r="DZ38" s="2">
        <f t="shared" si="9"/>
        <v>59.464745301329486</v>
      </c>
      <c r="EB38" s="2">
        <f t="shared" si="10"/>
        <v>5.9695834742762451E-4</v>
      </c>
      <c r="EC38" s="2">
        <f t="shared" si="10"/>
        <v>4.3461345771609699E-4</v>
      </c>
      <c r="ED38" s="2">
        <f t="shared" si="10"/>
        <v>4.7624695254052784E-4</v>
      </c>
      <c r="EE38" s="2">
        <f t="shared" si="10"/>
        <v>3.8838145219026373E-4</v>
      </c>
      <c r="EF38" s="2">
        <f t="shared" si="10"/>
        <v>4.1719023084239073E-4</v>
      </c>
      <c r="EG38" s="2">
        <f t="shared" si="10"/>
        <v>4.7331233748900347E-4</v>
      </c>
      <c r="EH38" s="2">
        <f t="shared" si="10"/>
        <v>4.7156994579278092E-4</v>
      </c>
      <c r="EI38" s="2">
        <f t="shared" si="10"/>
        <v>5.7461303047916668E-4</v>
      </c>
      <c r="EJ38" s="2">
        <f t="shared" si="10"/>
        <v>5.3431710020303898E-4</v>
      </c>
      <c r="EK38" s="2">
        <f t="shared" si="10"/>
        <v>4.8931635106033071E-4</v>
      </c>
      <c r="EL38" s="2">
        <f t="shared" si="10"/>
        <v>4.0810213192975827E-4</v>
      </c>
      <c r="EM38" s="2">
        <f t="shared" si="10"/>
        <v>3.8906527796318059E-4</v>
      </c>
      <c r="EN38" s="2">
        <f t="shared" si="10"/>
        <v>3.5368319216466545E-4</v>
      </c>
      <c r="EO38" s="2">
        <f t="shared" si="10"/>
        <v>2.7738318272640478E-4</v>
      </c>
      <c r="EP38" s="2">
        <f t="shared" si="10"/>
        <v>3.8048307891623188E-4</v>
      </c>
    </row>
    <row r="39" spans="2:146" x14ac:dyDescent="0.25">
      <c r="B39" s="2">
        <v>17</v>
      </c>
      <c r="C39" s="49">
        <v>43.357100000000003</v>
      </c>
      <c r="D39" s="49">
        <v>48.232100000000003</v>
      </c>
      <c r="E39" s="49">
        <v>53.606999999999999</v>
      </c>
      <c r="F39" s="49">
        <v>56.5</v>
      </c>
      <c r="G39" s="49">
        <v>59.906999999999996</v>
      </c>
      <c r="H39" s="49">
        <v>62.759</v>
      </c>
      <c r="I39" s="49">
        <v>65.63</v>
      </c>
      <c r="J39" s="49">
        <v>66.63</v>
      </c>
      <c r="K39" s="49">
        <v>65.759</v>
      </c>
      <c r="L39" s="49">
        <v>67.278000000000006</v>
      </c>
      <c r="M39" s="49">
        <v>68.721999999999994</v>
      </c>
      <c r="N39" s="49">
        <v>69.296000000000006</v>
      </c>
      <c r="O39" s="49">
        <v>67.388999999999996</v>
      </c>
      <c r="P39" s="49">
        <v>64.63</v>
      </c>
      <c r="Q39" s="49">
        <v>58.981000000000002</v>
      </c>
      <c r="T39" s="4">
        <f t="shared" ref="T39:AH55" si="11">AZ39+(C$3*_xlfn.NORM.DIST($B39,C$7,C$11,FALSE))+(C$4*_xlfn.NORM.DIST($B39,C$8,C$12,FALSE))+(C$5*_xlfn.NORM.DIST($B39,C$9,C$13,FALSE))+(C$6*_xlfn.NORM.DIST($B39,C$10,C$14,FALSE))</f>
        <v>43.636369725528539</v>
      </c>
      <c r="U39" s="4">
        <f t="shared" si="11"/>
        <v>50.306056684752981</v>
      </c>
      <c r="V39" s="4" t="e">
        <f t="shared" si="11"/>
        <v>#N/A</v>
      </c>
      <c r="W39" s="4" t="e">
        <f t="shared" si="11"/>
        <v>#N/A</v>
      </c>
      <c r="X39" s="4" t="e">
        <f t="shared" si="11"/>
        <v>#N/A</v>
      </c>
      <c r="Y39" s="4" t="e">
        <f t="shared" si="11"/>
        <v>#N/A</v>
      </c>
      <c r="Z39" s="4" t="e">
        <f t="shared" si="11"/>
        <v>#N/A</v>
      </c>
      <c r="AA39" s="4" t="e">
        <f t="shared" si="11"/>
        <v>#N/A</v>
      </c>
      <c r="AB39" s="4" t="e">
        <f t="shared" si="11"/>
        <v>#N/A</v>
      </c>
      <c r="AC39" s="4" t="e">
        <f t="shared" si="11"/>
        <v>#N/A</v>
      </c>
      <c r="AD39" s="4" t="e">
        <f t="shared" si="11"/>
        <v>#N/A</v>
      </c>
      <c r="AE39" s="4" t="e">
        <f t="shared" si="11"/>
        <v>#N/A</v>
      </c>
      <c r="AF39" s="4" t="e">
        <f t="shared" si="11"/>
        <v>#N/A</v>
      </c>
      <c r="AG39" s="4" t="e">
        <f t="shared" si="11"/>
        <v>#N/A</v>
      </c>
      <c r="AH39" s="4" t="e">
        <f t="shared" si="11"/>
        <v>#N/A</v>
      </c>
      <c r="AJ39" s="4">
        <f t="shared" ref="AJ39:AX55" si="12">IF(OR($B39 &lt; C$226, $B39 &gt; C$231), 0, C39-T39)</f>
        <v>-0.27926972552853613</v>
      </c>
      <c r="AK39" s="4">
        <f t="shared" si="12"/>
        <v>-2.0739566847529787</v>
      </c>
      <c r="AL39" s="4">
        <f t="shared" si="12"/>
        <v>0</v>
      </c>
      <c r="AM39" s="4">
        <f t="shared" si="12"/>
        <v>0</v>
      </c>
      <c r="AN39" s="4">
        <f t="shared" si="12"/>
        <v>0</v>
      </c>
      <c r="AO39" s="4">
        <f t="shared" si="12"/>
        <v>0</v>
      </c>
      <c r="AP39" s="4">
        <f t="shared" si="12"/>
        <v>0</v>
      </c>
      <c r="AQ39" s="4">
        <f t="shared" si="12"/>
        <v>0</v>
      </c>
      <c r="AR39" s="4">
        <f t="shared" si="12"/>
        <v>0</v>
      </c>
      <c r="AS39" s="4">
        <f t="shared" si="12"/>
        <v>0</v>
      </c>
      <c r="AT39" s="4">
        <f t="shared" si="12"/>
        <v>0</v>
      </c>
      <c r="AU39" s="4">
        <f t="shared" si="12"/>
        <v>0</v>
      </c>
      <c r="AV39" s="4">
        <f t="shared" si="12"/>
        <v>0</v>
      </c>
      <c r="AW39" s="4">
        <f t="shared" si="12"/>
        <v>0</v>
      </c>
      <c r="AX39" s="4">
        <f t="shared" si="12"/>
        <v>0</v>
      </c>
      <c r="AZ39" s="2">
        <f t="shared" ref="AZ39:BN55" si="13">IF(OR($B39 &lt; C$226, $B39 &gt; C$231), #N/A, ((1-EB39)*CV39) + (EB39*DL39))</f>
        <v>43.636369719844417</v>
      </c>
      <c r="BA39" s="2">
        <f t="shared" si="13"/>
        <v>50.30605668475296</v>
      </c>
      <c r="BB39" s="2" t="e">
        <f t="shared" si="13"/>
        <v>#N/A</v>
      </c>
      <c r="BC39" s="2" t="e">
        <f t="shared" si="13"/>
        <v>#N/A</v>
      </c>
      <c r="BD39" s="2" t="e">
        <f t="shared" si="13"/>
        <v>#N/A</v>
      </c>
      <c r="BE39" s="2" t="e">
        <f t="shared" si="13"/>
        <v>#N/A</v>
      </c>
      <c r="BF39" s="2" t="e">
        <f t="shared" si="13"/>
        <v>#N/A</v>
      </c>
      <c r="BG39" s="2" t="e">
        <f t="shared" si="13"/>
        <v>#N/A</v>
      </c>
      <c r="BH39" s="2" t="e">
        <f t="shared" si="13"/>
        <v>#N/A</v>
      </c>
      <c r="BI39" s="2" t="e">
        <f t="shared" si="13"/>
        <v>#N/A</v>
      </c>
      <c r="BJ39" s="2" t="e">
        <f t="shared" si="13"/>
        <v>#N/A</v>
      </c>
      <c r="BK39" s="2" t="e">
        <f t="shared" si="13"/>
        <v>#N/A</v>
      </c>
      <c r="BL39" s="2" t="e">
        <f t="shared" si="13"/>
        <v>#N/A</v>
      </c>
      <c r="BM39" s="2" t="e">
        <f t="shared" si="13"/>
        <v>#N/A</v>
      </c>
      <c r="BN39" s="2" t="e">
        <f t="shared" si="13"/>
        <v>#N/A</v>
      </c>
      <c r="BP39" s="2">
        <f t="shared" ref="BP39:CD55" si="14">IF(OR(AND($B39&gt;C$226, $B39&lt;C$227), AND($B39&gt;C$228, $B39&lt;AVERAGE(C$228, C$229))), C39, "")</f>
        <v>43.357100000000003</v>
      </c>
      <c r="BQ39" s="2">
        <f t="shared" si="14"/>
        <v>48.232100000000003</v>
      </c>
      <c r="BR39" s="2" t="str">
        <f t="shared" si="14"/>
        <v/>
      </c>
      <c r="BS39" s="2" t="str">
        <f t="shared" si="14"/>
        <v/>
      </c>
      <c r="BT39" s="2" t="str">
        <f t="shared" si="14"/>
        <v/>
      </c>
      <c r="BU39" s="2" t="str">
        <f t="shared" si="14"/>
        <v/>
      </c>
      <c r="BV39" s="2" t="str">
        <f t="shared" si="14"/>
        <v/>
      </c>
      <c r="BW39" s="2" t="str">
        <f t="shared" si="14"/>
        <v/>
      </c>
      <c r="BX39" s="2" t="str">
        <f t="shared" si="14"/>
        <v/>
      </c>
      <c r="BY39" s="2" t="str">
        <f t="shared" si="14"/>
        <v/>
      </c>
      <c r="BZ39" s="2" t="str">
        <f t="shared" si="14"/>
        <v/>
      </c>
      <c r="CA39" s="2" t="str">
        <f t="shared" si="14"/>
        <v/>
      </c>
      <c r="CB39" s="2" t="str">
        <f t="shared" si="14"/>
        <v/>
      </c>
      <c r="CC39" s="2" t="str">
        <f t="shared" si="14"/>
        <v/>
      </c>
      <c r="CD39" s="2" t="str">
        <f t="shared" si="14"/>
        <v/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43.637498207803688</v>
      </c>
      <c r="CW39" s="2">
        <f t="shared" si="16"/>
        <v>50.30533115828532</v>
      </c>
      <c r="CX39" s="2">
        <f t="shared" si="16"/>
        <v>56.031899520908013</v>
      </c>
      <c r="CY39" s="2">
        <f t="shared" si="16"/>
        <v>61.868491158467471</v>
      </c>
      <c r="CZ39" s="2">
        <f t="shared" si="16"/>
        <v>64.453084324174469</v>
      </c>
      <c r="DA39" s="2">
        <f t="shared" si="16"/>
        <v>67.417226422155679</v>
      </c>
      <c r="DB39" s="2">
        <f t="shared" si="16"/>
        <v>69.219935232220607</v>
      </c>
      <c r="DC39" s="2">
        <f t="shared" si="16"/>
        <v>71.183978008796487</v>
      </c>
      <c r="DD39" s="2">
        <f t="shared" si="16"/>
        <v>71.948787980782669</v>
      </c>
      <c r="DE39" s="2">
        <f t="shared" si="16"/>
        <v>74.101425430389213</v>
      </c>
      <c r="DF39" s="2">
        <f t="shared" si="16"/>
        <v>74.640710578316416</v>
      </c>
      <c r="DG39" s="2">
        <f t="shared" si="16"/>
        <v>75.785980163228274</v>
      </c>
      <c r="DH39" s="2">
        <f t="shared" si="16"/>
        <v>72.213301870082503</v>
      </c>
      <c r="DI39" s="2">
        <f t="shared" si="16"/>
        <v>70.199351787629581</v>
      </c>
      <c r="DJ39" s="2">
        <f t="shared" si="16"/>
        <v>64.881915750770943</v>
      </c>
      <c r="DL39" s="2">
        <f t="shared" ref="DL39:DZ55" si="17">CF$223*$B39+CF$224</f>
        <v>41.913336831767495</v>
      </c>
      <c r="DM39" s="2">
        <f t="shared" si="17"/>
        <v>51.827869717632659</v>
      </c>
      <c r="DN39" s="2">
        <f t="shared" si="17"/>
        <v>55.733706788033373</v>
      </c>
      <c r="DO39" s="2">
        <f t="shared" si="17"/>
        <v>61.5906616080741</v>
      </c>
      <c r="DP39" s="2">
        <f t="shared" si="17"/>
        <v>65.137974634975166</v>
      </c>
      <c r="DQ39" s="2">
        <f t="shared" si="17"/>
        <v>69.127393423440225</v>
      </c>
      <c r="DR39" s="2">
        <f t="shared" si="17"/>
        <v>74.03838145587639</v>
      </c>
      <c r="DS39" s="2">
        <f t="shared" si="17"/>
        <v>75.356385364668583</v>
      </c>
      <c r="DT39" s="2">
        <f t="shared" si="17"/>
        <v>77.117308935506315</v>
      </c>
      <c r="DU39" s="2">
        <f t="shared" si="17"/>
        <v>79.250507982000798</v>
      </c>
      <c r="DV39" s="2">
        <f t="shared" si="17"/>
        <v>74.5438319268101</v>
      </c>
      <c r="DW39" s="2">
        <f t="shared" si="17"/>
        <v>76.810880046573743</v>
      </c>
      <c r="DX39" s="2">
        <f t="shared" si="17"/>
        <v>72.275897841654839</v>
      </c>
      <c r="DY39" s="2">
        <f t="shared" si="17"/>
        <v>68.85246944123891</v>
      </c>
      <c r="DZ39" s="2">
        <f t="shared" si="17"/>
        <v>59.381309622682785</v>
      </c>
      <c r="EB39" s="2">
        <f t="shared" ref="EB39:EP55" si="18">POWER(10,($B39-C$224)/C$225)/(1+POWER(10,($B39-C$224)/C$225))</f>
        <v>6.5451411622451995E-4</v>
      </c>
      <c r="EC39" s="2">
        <f t="shared" si="18"/>
        <v>4.7652419913217845E-4</v>
      </c>
      <c r="ED39" s="2">
        <f t="shared" si="18"/>
        <v>5.2217040704327709E-4</v>
      </c>
      <c r="EE39" s="2">
        <f t="shared" si="18"/>
        <v>4.2583583789860223E-4</v>
      </c>
      <c r="EF39" s="2">
        <f t="shared" si="18"/>
        <v>4.574215806533627E-4</v>
      </c>
      <c r="EG39" s="2">
        <f t="shared" si="18"/>
        <v>5.1895296038793187E-4</v>
      </c>
      <c r="EH39" s="2">
        <f t="shared" si="18"/>
        <v>5.170426400336835E-4</v>
      </c>
      <c r="EI39" s="2">
        <f t="shared" si="18"/>
        <v>6.3001573256193369E-4</v>
      </c>
      <c r="EJ39" s="2">
        <f t="shared" si="18"/>
        <v>5.8583685033874457E-4</v>
      </c>
      <c r="EK39" s="2">
        <f t="shared" si="18"/>
        <v>5.3649938269859207E-4</v>
      </c>
      <c r="EL39" s="2">
        <f t="shared" si="18"/>
        <v>4.4745747173649786E-4</v>
      </c>
      <c r="EM39" s="2">
        <f t="shared" si="18"/>
        <v>4.2658558171173352E-4</v>
      </c>
      <c r="EN39" s="2">
        <f t="shared" si="18"/>
        <v>3.8779267601137543E-4</v>
      </c>
      <c r="EO39" s="2">
        <f t="shared" si="18"/>
        <v>3.0413647270964903E-4</v>
      </c>
      <c r="EP39" s="2">
        <f t="shared" si="18"/>
        <v>4.1717608619934037E-4</v>
      </c>
    </row>
    <row r="40" spans="2:146" x14ac:dyDescent="0.25">
      <c r="B40" s="2">
        <v>18</v>
      </c>
      <c r="C40" s="49">
        <v>43.303600000000003</v>
      </c>
      <c r="D40" s="49">
        <v>48.928600000000003</v>
      </c>
      <c r="E40" s="49">
        <v>53.945999999999998</v>
      </c>
      <c r="F40" s="49">
        <v>56.555999999999997</v>
      </c>
      <c r="G40" s="49">
        <v>59.167000000000002</v>
      </c>
      <c r="H40" s="49">
        <v>61.518999999999998</v>
      </c>
      <c r="I40" s="49">
        <v>64.832999999999998</v>
      </c>
      <c r="J40" s="49">
        <v>66.055999999999997</v>
      </c>
      <c r="K40" s="49">
        <v>65.073999999999998</v>
      </c>
      <c r="L40" s="49">
        <v>67.462999999999994</v>
      </c>
      <c r="M40" s="49">
        <v>67.314999999999998</v>
      </c>
      <c r="N40" s="49">
        <v>68.352000000000004</v>
      </c>
      <c r="O40" s="49">
        <v>68.241</v>
      </c>
      <c r="P40" s="49">
        <v>65.147999999999996</v>
      </c>
      <c r="Q40" s="49">
        <v>59</v>
      </c>
      <c r="T40" s="4">
        <f t="shared" si="11"/>
        <v>43.6018715631715</v>
      </c>
      <c r="U40" s="4">
        <f t="shared" si="11"/>
        <v>50.263869676751874</v>
      </c>
      <c r="V40" s="4" t="e">
        <f t="shared" si="11"/>
        <v>#N/A</v>
      </c>
      <c r="W40" s="4" t="e">
        <f t="shared" si="11"/>
        <v>#N/A</v>
      </c>
      <c r="X40" s="4" t="e">
        <f t="shared" si="11"/>
        <v>#N/A</v>
      </c>
      <c r="Y40" s="4" t="e">
        <f t="shared" si="11"/>
        <v>#N/A</v>
      </c>
      <c r="Z40" s="4" t="e">
        <f t="shared" si="11"/>
        <v>#N/A</v>
      </c>
      <c r="AA40" s="4" t="e">
        <f t="shared" si="11"/>
        <v>#N/A</v>
      </c>
      <c r="AB40" s="4" t="e">
        <f t="shared" si="11"/>
        <v>#N/A</v>
      </c>
      <c r="AC40" s="4" t="e">
        <f t="shared" si="11"/>
        <v>#N/A</v>
      </c>
      <c r="AD40" s="4" t="e">
        <f t="shared" si="11"/>
        <v>#N/A</v>
      </c>
      <c r="AE40" s="4" t="e">
        <f t="shared" si="11"/>
        <v>#N/A</v>
      </c>
      <c r="AF40" s="4" t="e">
        <f t="shared" si="11"/>
        <v>#N/A</v>
      </c>
      <c r="AG40" s="4" t="e">
        <f t="shared" si="11"/>
        <v>#N/A</v>
      </c>
      <c r="AH40" s="4" t="e">
        <f t="shared" si="11"/>
        <v>#N/A</v>
      </c>
      <c r="AJ40" s="4">
        <f t="shared" si="12"/>
        <v>-0.29827156317149672</v>
      </c>
      <c r="AK40" s="4">
        <f t="shared" si="12"/>
        <v>-1.3352696767518708</v>
      </c>
      <c r="AL40" s="4">
        <f t="shared" si="12"/>
        <v>0</v>
      </c>
      <c r="AM40" s="4">
        <f t="shared" si="12"/>
        <v>0</v>
      </c>
      <c r="AN40" s="4">
        <f t="shared" si="12"/>
        <v>0</v>
      </c>
      <c r="AO40" s="4">
        <f t="shared" si="12"/>
        <v>0</v>
      </c>
      <c r="AP40" s="4">
        <f t="shared" si="12"/>
        <v>0</v>
      </c>
      <c r="AQ40" s="4">
        <f t="shared" si="12"/>
        <v>0</v>
      </c>
      <c r="AR40" s="4">
        <f t="shared" si="12"/>
        <v>0</v>
      </c>
      <c r="AS40" s="4">
        <f t="shared" si="12"/>
        <v>0</v>
      </c>
      <c r="AT40" s="4">
        <f t="shared" si="12"/>
        <v>0</v>
      </c>
      <c r="AU40" s="4">
        <f t="shared" si="12"/>
        <v>0</v>
      </c>
      <c r="AV40" s="4">
        <f t="shared" si="12"/>
        <v>0</v>
      </c>
      <c r="AW40" s="4">
        <f t="shared" si="12"/>
        <v>0</v>
      </c>
      <c r="AX40" s="4">
        <f t="shared" si="12"/>
        <v>0</v>
      </c>
      <c r="AZ40" s="2">
        <f t="shared" si="13"/>
        <v>43.601871545496671</v>
      </c>
      <c r="BA40" s="2">
        <f t="shared" si="13"/>
        <v>50.263869676751774</v>
      </c>
      <c r="BB40" s="2" t="e">
        <f t="shared" si="13"/>
        <v>#N/A</v>
      </c>
      <c r="BC40" s="2" t="e">
        <f t="shared" si="13"/>
        <v>#N/A</v>
      </c>
      <c r="BD40" s="2" t="e">
        <f t="shared" si="13"/>
        <v>#N/A</v>
      </c>
      <c r="BE40" s="2" t="e">
        <f t="shared" si="13"/>
        <v>#N/A</v>
      </c>
      <c r="BF40" s="2" t="e">
        <f t="shared" si="13"/>
        <v>#N/A</v>
      </c>
      <c r="BG40" s="2" t="e">
        <f t="shared" si="13"/>
        <v>#N/A</v>
      </c>
      <c r="BH40" s="2" t="e">
        <f t="shared" si="13"/>
        <v>#N/A</v>
      </c>
      <c r="BI40" s="2" t="e">
        <f t="shared" si="13"/>
        <v>#N/A</v>
      </c>
      <c r="BJ40" s="2" t="e">
        <f t="shared" si="13"/>
        <v>#N/A</v>
      </c>
      <c r="BK40" s="2" t="e">
        <f t="shared" si="13"/>
        <v>#N/A</v>
      </c>
      <c r="BL40" s="2" t="e">
        <f t="shared" si="13"/>
        <v>#N/A</v>
      </c>
      <c r="BM40" s="2" t="e">
        <f t="shared" si="13"/>
        <v>#N/A</v>
      </c>
      <c r="BN40" s="2" t="e">
        <f t="shared" si="13"/>
        <v>#N/A</v>
      </c>
      <c r="BP40" s="2">
        <f t="shared" si="14"/>
        <v>43.303600000000003</v>
      </c>
      <c r="BQ40" s="2">
        <f t="shared" si="14"/>
        <v>48.928600000000003</v>
      </c>
      <c r="BR40" s="2" t="str">
        <f t="shared" si="14"/>
        <v/>
      </c>
      <c r="BS40" s="2" t="str">
        <f t="shared" si="14"/>
        <v/>
      </c>
      <c r="BT40" s="2" t="str">
        <f t="shared" si="14"/>
        <v/>
      </c>
      <c r="BU40" s="2" t="str">
        <f t="shared" si="14"/>
        <v/>
      </c>
      <c r="BV40" s="2" t="str">
        <f t="shared" si="14"/>
        <v/>
      </c>
      <c r="BW40" s="2" t="str">
        <f t="shared" si="14"/>
        <v/>
      </c>
      <c r="BX40" s="2" t="str">
        <f t="shared" si="14"/>
        <v/>
      </c>
      <c r="BY40" s="2" t="str">
        <f t="shared" si="14"/>
        <v/>
      </c>
      <c r="BZ40" s="2" t="str">
        <f t="shared" si="14"/>
        <v/>
      </c>
      <c r="CA40" s="2" t="str">
        <f t="shared" si="14"/>
        <v/>
      </c>
      <c r="CB40" s="2" t="str">
        <f t="shared" si="14"/>
        <v/>
      </c>
      <c r="CC40" s="2" t="str">
        <f t="shared" si="14"/>
        <v/>
      </c>
      <c r="CD40" s="2" t="str">
        <f t="shared" si="14"/>
        <v/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43.603111963003421</v>
      </c>
      <c r="CW40" s="2">
        <f t="shared" si="16"/>
        <v>50.263094518602202</v>
      </c>
      <c r="CX40" s="2">
        <f t="shared" si="16"/>
        <v>55.978052467083849</v>
      </c>
      <c r="CY40" s="2">
        <f t="shared" si="16"/>
        <v>61.783917549875319</v>
      </c>
      <c r="CZ40" s="2">
        <f t="shared" si="16"/>
        <v>64.375047098324288</v>
      </c>
      <c r="DA40" s="2">
        <f t="shared" si="16"/>
        <v>67.341671968562864</v>
      </c>
      <c r="DB40" s="2">
        <f t="shared" si="16"/>
        <v>69.15838089055697</v>
      </c>
      <c r="DC40" s="2">
        <f t="shared" si="16"/>
        <v>71.107591538384654</v>
      </c>
      <c r="DD40" s="2">
        <f t="shared" si="16"/>
        <v>71.875451553378397</v>
      </c>
      <c r="DE40" s="2">
        <f t="shared" si="16"/>
        <v>74.011312733907175</v>
      </c>
      <c r="DF40" s="2">
        <f t="shared" si="16"/>
        <v>74.542124489527055</v>
      </c>
      <c r="DG40" s="2">
        <f t="shared" si="16"/>
        <v>75.663172169009272</v>
      </c>
      <c r="DH40" s="2">
        <f t="shared" si="16"/>
        <v>72.098514820775534</v>
      </c>
      <c r="DI40" s="2">
        <f t="shared" si="16"/>
        <v>70.073875509474419</v>
      </c>
      <c r="DJ40" s="2">
        <f t="shared" si="16"/>
        <v>64.775452043963</v>
      </c>
      <c r="DL40" s="2">
        <f t="shared" si="17"/>
        <v>41.874584465631266</v>
      </c>
      <c r="DM40" s="2">
        <f t="shared" si="17"/>
        <v>51.7467235504269</v>
      </c>
      <c r="DN40" s="2">
        <f t="shared" si="17"/>
        <v>55.656014282573338</v>
      </c>
      <c r="DO40" s="2">
        <f t="shared" si="17"/>
        <v>61.50047845318727</v>
      </c>
      <c r="DP40" s="2">
        <f t="shared" si="17"/>
        <v>65.047039216830356</v>
      </c>
      <c r="DQ40" s="2">
        <f t="shared" si="17"/>
        <v>69.026019386145762</v>
      </c>
      <c r="DR40" s="2">
        <f t="shared" si="17"/>
        <v>73.913526642415079</v>
      </c>
      <c r="DS40" s="2">
        <f t="shared" si="17"/>
        <v>75.227019244228757</v>
      </c>
      <c r="DT40" s="2">
        <f t="shared" si="17"/>
        <v>76.973087387861028</v>
      </c>
      <c r="DU40" s="2">
        <f t="shared" si="17"/>
        <v>79.094795011949643</v>
      </c>
      <c r="DV40" s="2">
        <f t="shared" si="17"/>
        <v>74.423660102891603</v>
      </c>
      <c r="DW40" s="2">
        <f t="shared" si="17"/>
        <v>76.655803696411994</v>
      </c>
      <c r="DX40" s="2">
        <f t="shared" si="17"/>
        <v>72.127343741219178</v>
      </c>
      <c r="DY40" s="2">
        <f t="shared" si="17"/>
        <v>68.717843224482237</v>
      </c>
      <c r="DZ40" s="2">
        <f t="shared" si="17"/>
        <v>59.297873944036084</v>
      </c>
      <c r="EB40" s="2">
        <f t="shared" si="18"/>
        <v>7.1761514273739884E-4</v>
      </c>
      <c r="EC40" s="2">
        <f t="shared" si="18"/>
        <v>5.2247437394419775E-4</v>
      </c>
      <c r="ED40" s="2">
        <f t="shared" si="18"/>
        <v>5.7251962356681836E-4</v>
      </c>
      <c r="EE40" s="2">
        <f t="shared" si="18"/>
        <v>4.6690052930990067E-4</v>
      </c>
      <c r="EF40" s="2">
        <f t="shared" si="18"/>
        <v>5.0153065647755334E-4</v>
      </c>
      <c r="EG40" s="2">
        <f t="shared" si="18"/>
        <v>5.6899211779367872E-4</v>
      </c>
      <c r="EH40" s="2">
        <f t="shared" si="18"/>
        <v>5.6689770252170077E-4</v>
      </c>
      <c r="EI40" s="2">
        <f t="shared" si="18"/>
        <v>6.9075652787828801E-4</v>
      </c>
      <c r="EJ40" s="2">
        <f t="shared" si="18"/>
        <v>6.4232102859914048E-4</v>
      </c>
      <c r="EK40" s="2">
        <f t="shared" si="18"/>
        <v>5.882294283282688E-4</v>
      </c>
      <c r="EL40" s="2">
        <f t="shared" si="18"/>
        <v>4.906061820456484E-4</v>
      </c>
      <c r="EM40" s="2">
        <f t="shared" si="18"/>
        <v>4.6772253945012249E-4</v>
      </c>
      <c r="EN40" s="2">
        <f t="shared" si="18"/>
        <v>4.2519030599688109E-4</v>
      </c>
      <c r="EO40" s="2">
        <f t="shared" si="18"/>
        <v>3.3346922614449796E-4</v>
      </c>
      <c r="EP40" s="2">
        <f t="shared" si="18"/>
        <v>4.5740607260905987E-4</v>
      </c>
    </row>
    <row r="41" spans="2:146" x14ac:dyDescent="0.25">
      <c r="B41" s="2">
        <v>19</v>
      </c>
      <c r="C41" s="49">
        <v>43.196399999999997</v>
      </c>
      <c r="D41" s="49">
        <v>48.982100000000003</v>
      </c>
      <c r="E41" s="49">
        <v>53.195999999999998</v>
      </c>
      <c r="F41" s="49">
        <v>57.13</v>
      </c>
      <c r="G41" s="49">
        <v>59.741</v>
      </c>
      <c r="H41" s="49">
        <v>62.185000000000002</v>
      </c>
      <c r="I41" s="49">
        <v>66.332999999999998</v>
      </c>
      <c r="J41" s="49">
        <v>66.259</v>
      </c>
      <c r="K41" s="49">
        <v>66.944000000000003</v>
      </c>
      <c r="L41" s="49">
        <v>68.537000000000006</v>
      </c>
      <c r="M41" s="49">
        <v>67.13</v>
      </c>
      <c r="N41" s="49">
        <v>69.667000000000002</v>
      </c>
      <c r="O41" s="49">
        <v>67.814999999999998</v>
      </c>
      <c r="P41" s="49">
        <v>64.906999999999996</v>
      </c>
      <c r="Q41" s="49">
        <v>58.63</v>
      </c>
      <c r="T41" s="4">
        <f t="shared" si="11"/>
        <v>43.5673623397931</v>
      </c>
      <c r="U41" s="4">
        <f t="shared" si="11"/>
        <v>50.221685490652796</v>
      </c>
      <c r="V41" s="4">
        <f t="shared" si="11"/>
        <v>55.923988294972077</v>
      </c>
      <c r="W41" s="4" t="e">
        <f t="shared" si="11"/>
        <v>#N/A</v>
      </c>
      <c r="X41" s="4" t="e">
        <f t="shared" si="11"/>
        <v>#N/A</v>
      </c>
      <c r="Y41" s="4" t="e">
        <f t="shared" si="11"/>
        <v>#N/A</v>
      </c>
      <c r="Z41" s="4" t="e">
        <f t="shared" si="11"/>
        <v>#N/A</v>
      </c>
      <c r="AA41" s="4" t="e">
        <f t="shared" si="11"/>
        <v>#N/A</v>
      </c>
      <c r="AB41" s="4" t="e">
        <f t="shared" si="11"/>
        <v>#N/A</v>
      </c>
      <c r="AC41" s="4" t="e">
        <f t="shared" si="11"/>
        <v>#N/A</v>
      </c>
      <c r="AD41" s="4" t="e">
        <f t="shared" si="11"/>
        <v>#N/A</v>
      </c>
      <c r="AE41" s="4" t="e">
        <f t="shared" si="11"/>
        <v>#N/A</v>
      </c>
      <c r="AF41" s="4" t="e">
        <f t="shared" si="11"/>
        <v>#N/A</v>
      </c>
      <c r="AG41" s="4" t="e">
        <f t="shared" si="11"/>
        <v>#N/A</v>
      </c>
      <c r="AH41" s="4" t="e">
        <f t="shared" si="11"/>
        <v>#N/A</v>
      </c>
      <c r="AJ41" s="4">
        <f t="shared" si="12"/>
        <v>-0.37096233979310256</v>
      </c>
      <c r="AK41" s="4">
        <f t="shared" si="12"/>
        <v>-1.239585490652793</v>
      </c>
      <c r="AL41" s="4">
        <f t="shared" si="12"/>
        <v>-2.7279882949720786</v>
      </c>
      <c r="AM41" s="4">
        <f t="shared" si="12"/>
        <v>0</v>
      </c>
      <c r="AN41" s="4">
        <f t="shared" si="12"/>
        <v>0</v>
      </c>
      <c r="AO41" s="4">
        <f t="shared" si="12"/>
        <v>0</v>
      </c>
      <c r="AP41" s="4">
        <f t="shared" si="12"/>
        <v>0</v>
      </c>
      <c r="AQ41" s="4">
        <f t="shared" si="12"/>
        <v>0</v>
      </c>
      <c r="AR41" s="4">
        <f t="shared" si="12"/>
        <v>0</v>
      </c>
      <c r="AS41" s="4">
        <f t="shared" si="12"/>
        <v>0</v>
      </c>
      <c r="AT41" s="4">
        <f t="shared" si="12"/>
        <v>0</v>
      </c>
      <c r="AU41" s="4">
        <f t="shared" si="12"/>
        <v>0</v>
      </c>
      <c r="AV41" s="4">
        <f t="shared" si="12"/>
        <v>0</v>
      </c>
      <c r="AW41" s="4">
        <f t="shared" si="12"/>
        <v>0</v>
      </c>
      <c r="AX41" s="4">
        <f t="shared" si="12"/>
        <v>0</v>
      </c>
      <c r="AZ41" s="2">
        <f t="shared" si="13"/>
        <v>43.56736228636926</v>
      </c>
      <c r="BA41" s="2">
        <f t="shared" si="13"/>
        <v>50.221685490652327</v>
      </c>
      <c r="BB41" s="2">
        <f t="shared" si="13"/>
        <v>55.923988294972077</v>
      </c>
      <c r="BC41" s="2" t="e">
        <f t="shared" si="13"/>
        <v>#N/A</v>
      </c>
      <c r="BD41" s="2" t="e">
        <f t="shared" si="13"/>
        <v>#N/A</v>
      </c>
      <c r="BE41" s="2" t="e">
        <f t="shared" si="13"/>
        <v>#N/A</v>
      </c>
      <c r="BF41" s="2" t="e">
        <f t="shared" si="13"/>
        <v>#N/A</v>
      </c>
      <c r="BG41" s="2" t="e">
        <f t="shared" si="13"/>
        <v>#N/A</v>
      </c>
      <c r="BH41" s="2" t="e">
        <f t="shared" si="13"/>
        <v>#N/A</v>
      </c>
      <c r="BI41" s="2" t="e">
        <f t="shared" si="13"/>
        <v>#N/A</v>
      </c>
      <c r="BJ41" s="2" t="e">
        <f t="shared" si="13"/>
        <v>#N/A</v>
      </c>
      <c r="BK41" s="2" t="e">
        <f t="shared" si="13"/>
        <v>#N/A</v>
      </c>
      <c r="BL41" s="2" t="e">
        <f t="shared" si="13"/>
        <v>#N/A</v>
      </c>
      <c r="BM41" s="2" t="e">
        <f t="shared" si="13"/>
        <v>#N/A</v>
      </c>
      <c r="BN41" s="2" t="e">
        <f t="shared" si="13"/>
        <v>#N/A</v>
      </c>
      <c r="BP41" s="2">
        <f t="shared" si="14"/>
        <v>43.196399999999997</v>
      </c>
      <c r="BQ41" s="2">
        <f t="shared" si="14"/>
        <v>48.982100000000003</v>
      </c>
      <c r="BR41" s="2">
        <f t="shared" si="14"/>
        <v>53.195999999999998</v>
      </c>
      <c r="BS41" s="2" t="str">
        <f t="shared" si="14"/>
        <v/>
      </c>
      <c r="BT41" s="2" t="str">
        <f t="shared" si="14"/>
        <v/>
      </c>
      <c r="BU41" s="2" t="str">
        <f t="shared" si="14"/>
        <v/>
      </c>
      <c r="BV41" s="2" t="str">
        <f t="shared" si="14"/>
        <v/>
      </c>
      <c r="BW41" s="2" t="str">
        <f t="shared" si="14"/>
        <v/>
      </c>
      <c r="BX41" s="2" t="str">
        <f t="shared" si="14"/>
        <v/>
      </c>
      <c r="BY41" s="2" t="str">
        <f t="shared" si="14"/>
        <v/>
      </c>
      <c r="BZ41" s="2" t="str">
        <f t="shared" si="14"/>
        <v/>
      </c>
      <c r="CA41" s="2" t="str">
        <f t="shared" si="14"/>
        <v/>
      </c>
      <c r="CB41" s="2" t="str">
        <f t="shared" si="14"/>
        <v/>
      </c>
      <c r="CC41" s="2" t="str">
        <f t="shared" si="14"/>
        <v/>
      </c>
      <c r="CD41" s="2" t="str">
        <f t="shared" si="14"/>
        <v/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43.568725718203162</v>
      </c>
      <c r="CW41" s="2">
        <f t="shared" si="16"/>
        <v>50.220857878919084</v>
      </c>
      <c r="CX41" s="2">
        <f t="shared" si="16"/>
        <v>55.924205413259678</v>
      </c>
      <c r="CY41" s="2">
        <f t="shared" si="16"/>
        <v>61.699343941283161</v>
      </c>
      <c r="CZ41" s="2">
        <f t="shared" si="16"/>
        <v>64.297009872474121</v>
      </c>
      <c r="DA41" s="2">
        <f t="shared" si="16"/>
        <v>67.266117514970048</v>
      </c>
      <c r="DB41" s="2">
        <f t="shared" si="16"/>
        <v>69.096826548893318</v>
      </c>
      <c r="DC41" s="2">
        <f t="shared" si="16"/>
        <v>71.031205067972806</v>
      </c>
      <c r="DD41" s="2">
        <f t="shared" si="16"/>
        <v>71.80211512597414</v>
      </c>
      <c r="DE41" s="2">
        <f t="shared" si="16"/>
        <v>73.921200037425152</v>
      </c>
      <c r="DF41" s="2">
        <f t="shared" si="16"/>
        <v>74.443538400737708</v>
      </c>
      <c r="DG41" s="2">
        <f t="shared" si="16"/>
        <v>75.540364174790284</v>
      </c>
      <c r="DH41" s="2">
        <f t="shared" si="16"/>
        <v>71.98372777146858</v>
      </c>
      <c r="DI41" s="2">
        <f t="shared" si="16"/>
        <v>69.948399231319243</v>
      </c>
      <c r="DJ41" s="2">
        <f t="shared" si="16"/>
        <v>64.668988337155071</v>
      </c>
      <c r="DL41" s="2">
        <f t="shared" si="17"/>
        <v>41.835832099495043</v>
      </c>
      <c r="DM41" s="2">
        <f t="shared" si="17"/>
        <v>51.665577383221141</v>
      </c>
      <c r="DN41" s="2">
        <f t="shared" si="17"/>
        <v>55.578321777113302</v>
      </c>
      <c r="DO41" s="2">
        <f t="shared" si="17"/>
        <v>61.410295298300447</v>
      </c>
      <c r="DP41" s="2">
        <f t="shared" si="17"/>
        <v>64.956103798685547</v>
      </c>
      <c r="DQ41" s="2">
        <f t="shared" si="17"/>
        <v>68.924645348851286</v>
      </c>
      <c r="DR41" s="2">
        <f t="shared" si="17"/>
        <v>73.788671828953767</v>
      </c>
      <c r="DS41" s="2">
        <f t="shared" si="17"/>
        <v>75.097653123788916</v>
      </c>
      <c r="DT41" s="2">
        <f t="shared" si="17"/>
        <v>76.828865840215727</v>
      </c>
      <c r="DU41" s="2">
        <f t="shared" si="17"/>
        <v>78.939082041898473</v>
      </c>
      <c r="DV41" s="2">
        <f t="shared" si="17"/>
        <v>74.303488278973106</v>
      </c>
      <c r="DW41" s="2">
        <f t="shared" si="17"/>
        <v>76.500727346250244</v>
      </c>
      <c r="DX41" s="2">
        <f t="shared" si="17"/>
        <v>71.978789640783518</v>
      </c>
      <c r="DY41" s="2">
        <f t="shared" si="17"/>
        <v>68.58321700772558</v>
      </c>
      <c r="DZ41" s="2">
        <f t="shared" si="17"/>
        <v>59.214438265389383</v>
      </c>
      <c r="EB41" s="2">
        <f t="shared" si="18"/>
        <v>7.8679488410796658E-4</v>
      </c>
      <c r="EC41" s="2">
        <f t="shared" si="18"/>
        <v>5.7285288305747545E-4</v>
      </c>
      <c r="ED41" s="2">
        <f t="shared" si="18"/>
        <v>6.2772061154250849E-4</v>
      </c>
      <c r="EE41" s="2">
        <f t="shared" si="18"/>
        <v>5.1192319020689772E-4</v>
      </c>
      <c r="EF41" s="2">
        <f t="shared" si="18"/>
        <v>5.4989082208260634E-4</v>
      </c>
      <c r="EG41" s="2">
        <f t="shared" si="18"/>
        <v>6.2385320430861945E-4</v>
      </c>
      <c r="EH41" s="2">
        <f t="shared" si="18"/>
        <v>6.2155697527664752E-4</v>
      </c>
      <c r="EI41" s="2">
        <f t="shared" si="18"/>
        <v>7.5734899969530378E-4</v>
      </c>
      <c r="EJ41" s="2">
        <f t="shared" si="18"/>
        <v>7.0424736059246525E-4</v>
      </c>
      <c r="EK41" s="2">
        <f t="shared" si="18"/>
        <v>6.4494414106414934E-4</v>
      </c>
      <c r="EL41" s="2">
        <f t="shared" si="18"/>
        <v>5.3791352055331237E-4</v>
      </c>
      <c r="EM41" s="2">
        <f t="shared" si="18"/>
        <v>5.1282442513579966E-4</v>
      </c>
      <c r="EN41" s="2">
        <f t="shared" si="18"/>
        <v>4.6619277576637674E-4</v>
      </c>
      <c r="EO41" s="2">
        <f t="shared" si="18"/>
        <v>3.6562997231845857E-4</v>
      </c>
      <c r="EP41" s="2">
        <f t="shared" si="18"/>
        <v>5.0151365374582026E-4</v>
      </c>
    </row>
    <row r="42" spans="2:146" x14ac:dyDescent="0.25">
      <c r="B42" s="2">
        <v>20</v>
      </c>
      <c r="C42" s="49">
        <v>42.928600000000003</v>
      </c>
      <c r="D42" s="49">
        <v>47.892899999999997</v>
      </c>
      <c r="E42" s="49">
        <v>53.588999999999999</v>
      </c>
      <c r="F42" s="49">
        <v>57.222000000000001</v>
      </c>
      <c r="G42" s="49">
        <v>58.889000000000003</v>
      </c>
      <c r="H42" s="49">
        <v>62.389000000000003</v>
      </c>
      <c r="I42" s="49">
        <v>65.647999999999996</v>
      </c>
      <c r="J42" s="49">
        <v>66.962999999999994</v>
      </c>
      <c r="K42" s="49">
        <v>67.63</v>
      </c>
      <c r="L42" s="49">
        <v>66.796000000000006</v>
      </c>
      <c r="M42" s="49">
        <v>67.647999999999996</v>
      </c>
      <c r="N42" s="49">
        <v>68.759</v>
      </c>
      <c r="O42" s="49">
        <v>66.241</v>
      </c>
      <c r="P42" s="49">
        <v>65.037000000000006</v>
      </c>
      <c r="Q42" s="49">
        <v>59.13</v>
      </c>
      <c r="T42" s="4">
        <f t="shared" si="11"/>
        <v>43.532841004180959</v>
      </c>
      <c r="U42" s="4">
        <f t="shared" si="11"/>
        <v>50.179504208779257</v>
      </c>
      <c r="V42" s="4">
        <f t="shared" si="11"/>
        <v>55.870103896983487</v>
      </c>
      <c r="W42" s="4" t="e">
        <f t="shared" si="11"/>
        <v>#N/A</v>
      </c>
      <c r="X42" s="4" t="e">
        <f t="shared" si="11"/>
        <v>#N/A</v>
      </c>
      <c r="Y42" s="4" t="e">
        <f t="shared" si="11"/>
        <v>#N/A</v>
      </c>
      <c r="Z42" s="4" t="e">
        <f t="shared" si="11"/>
        <v>#N/A</v>
      </c>
      <c r="AA42" s="4" t="e">
        <f t="shared" si="11"/>
        <v>#N/A</v>
      </c>
      <c r="AB42" s="4" t="e">
        <f t="shared" si="11"/>
        <v>#N/A</v>
      </c>
      <c r="AC42" s="4" t="e">
        <f t="shared" si="11"/>
        <v>#N/A</v>
      </c>
      <c r="AD42" s="4" t="e">
        <f t="shared" si="11"/>
        <v>#N/A</v>
      </c>
      <c r="AE42" s="4" t="e">
        <f t="shared" si="11"/>
        <v>#N/A</v>
      </c>
      <c r="AF42" s="4" t="e">
        <f t="shared" si="11"/>
        <v>#N/A</v>
      </c>
      <c r="AG42" s="4" t="e">
        <f t="shared" si="11"/>
        <v>#N/A</v>
      </c>
      <c r="AH42" s="4" t="e">
        <f t="shared" si="11"/>
        <v>#N/A</v>
      </c>
      <c r="AJ42" s="4">
        <f t="shared" si="12"/>
        <v>-0.60424100418095605</v>
      </c>
      <c r="AK42" s="4">
        <f t="shared" si="12"/>
        <v>-2.2866042087792593</v>
      </c>
      <c r="AL42" s="4">
        <f t="shared" si="12"/>
        <v>-2.2811038969834883</v>
      </c>
      <c r="AM42" s="4">
        <f t="shared" si="12"/>
        <v>0</v>
      </c>
      <c r="AN42" s="4">
        <f t="shared" si="12"/>
        <v>0</v>
      </c>
      <c r="AO42" s="4">
        <f t="shared" si="12"/>
        <v>0</v>
      </c>
      <c r="AP42" s="4">
        <f t="shared" si="12"/>
        <v>0</v>
      </c>
      <c r="AQ42" s="4">
        <f t="shared" si="12"/>
        <v>0</v>
      </c>
      <c r="AR42" s="4">
        <f t="shared" si="12"/>
        <v>0</v>
      </c>
      <c r="AS42" s="4">
        <f t="shared" si="12"/>
        <v>0</v>
      </c>
      <c r="AT42" s="4">
        <f t="shared" si="12"/>
        <v>0</v>
      </c>
      <c r="AU42" s="4">
        <f t="shared" si="12"/>
        <v>0</v>
      </c>
      <c r="AV42" s="4">
        <f t="shared" si="12"/>
        <v>0</v>
      </c>
      <c r="AW42" s="4">
        <f t="shared" si="12"/>
        <v>0</v>
      </c>
      <c r="AX42" s="4">
        <f t="shared" si="12"/>
        <v>0</v>
      </c>
      <c r="AZ42" s="2">
        <f t="shared" si="13"/>
        <v>43.532840847215766</v>
      </c>
      <c r="BA42" s="2">
        <f t="shared" si="13"/>
        <v>50.179504208777054</v>
      </c>
      <c r="BB42" s="2">
        <f t="shared" si="13"/>
        <v>55.870103896983473</v>
      </c>
      <c r="BC42" s="2" t="e">
        <f t="shared" si="13"/>
        <v>#N/A</v>
      </c>
      <c r="BD42" s="2" t="e">
        <f t="shared" si="13"/>
        <v>#N/A</v>
      </c>
      <c r="BE42" s="2" t="e">
        <f t="shared" si="13"/>
        <v>#N/A</v>
      </c>
      <c r="BF42" s="2" t="e">
        <f t="shared" si="13"/>
        <v>#N/A</v>
      </c>
      <c r="BG42" s="2" t="e">
        <f t="shared" si="13"/>
        <v>#N/A</v>
      </c>
      <c r="BH42" s="2" t="e">
        <f t="shared" si="13"/>
        <v>#N/A</v>
      </c>
      <c r="BI42" s="2" t="e">
        <f t="shared" si="13"/>
        <v>#N/A</v>
      </c>
      <c r="BJ42" s="2" t="e">
        <f t="shared" si="13"/>
        <v>#N/A</v>
      </c>
      <c r="BK42" s="2" t="e">
        <f t="shared" si="13"/>
        <v>#N/A</v>
      </c>
      <c r="BL42" s="2" t="e">
        <f t="shared" si="13"/>
        <v>#N/A</v>
      </c>
      <c r="BM42" s="2" t="e">
        <f t="shared" si="13"/>
        <v>#N/A</v>
      </c>
      <c r="BN42" s="2" t="e">
        <f t="shared" si="13"/>
        <v>#N/A</v>
      </c>
      <c r="BP42" s="2">
        <f t="shared" si="14"/>
        <v>42.928600000000003</v>
      </c>
      <c r="BQ42" s="2">
        <f t="shared" si="14"/>
        <v>47.892899999999997</v>
      </c>
      <c r="BR42" s="2">
        <f t="shared" si="14"/>
        <v>53.588999999999999</v>
      </c>
      <c r="BS42" s="2" t="str">
        <f t="shared" si="14"/>
        <v/>
      </c>
      <c r="BT42" s="2" t="str">
        <f t="shared" si="14"/>
        <v/>
      </c>
      <c r="BU42" s="2" t="str">
        <f t="shared" si="14"/>
        <v/>
      </c>
      <c r="BV42" s="2" t="str">
        <f t="shared" si="14"/>
        <v/>
      </c>
      <c r="BW42" s="2" t="str">
        <f t="shared" si="14"/>
        <v/>
      </c>
      <c r="BX42" s="2" t="str">
        <f t="shared" si="14"/>
        <v/>
      </c>
      <c r="BY42" s="2" t="str">
        <f t="shared" si="14"/>
        <v/>
      </c>
      <c r="BZ42" s="2" t="str">
        <f t="shared" si="14"/>
        <v/>
      </c>
      <c r="CA42" s="2" t="str">
        <f t="shared" si="14"/>
        <v/>
      </c>
      <c r="CB42" s="2" t="str">
        <f t="shared" si="14"/>
        <v/>
      </c>
      <c r="CC42" s="2" t="str">
        <f t="shared" si="14"/>
        <v/>
      </c>
      <c r="CD42" s="2" t="str">
        <f t="shared" si="14"/>
        <v/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43.534339473402902</v>
      </c>
      <c r="CW42" s="2">
        <f t="shared" si="16"/>
        <v>50.178621239235973</v>
      </c>
      <c r="CX42" s="2">
        <f t="shared" si="16"/>
        <v>55.870358359435507</v>
      </c>
      <c r="CY42" s="2">
        <f t="shared" si="16"/>
        <v>61.614770332691009</v>
      </c>
      <c r="CZ42" s="2">
        <f t="shared" si="16"/>
        <v>64.218972646623939</v>
      </c>
      <c r="DA42" s="2">
        <f t="shared" si="16"/>
        <v>67.190563061377233</v>
      </c>
      <c r="DB42" s="2">
        <f t="shared" si="16"/>
        <v>69.035272207229681</v>
      </c>
      <c r="DC42" s="2">
        <f t="shared" si="16"/>
        <v>70.954818597560973</v>
      </c>
      <c r="DD42" s="2">
        <f t="shared" si="16"/>
        <v>71.728778698569883</v>
      </c>
      <c r="DE42" s="2">
        <f t="shared" si="16"/>
        <v>73.831087340943114</v>
      </c>
      <c r="DF42" s="2">
        <f t="shared" si="16"/>
        <v>74.344952311948347</v>
      </c>
      <c r="DG42" s="2">
        <f t="shared" si="16"/>
        <v>75.417556180571282</v>
      </c>
      <c r="DH42" s="2">
        <f t="shared" si="16"/>
        <v>71.868940722161611</v>
      </c>
      <c r="DI42" s="2">
        <f t="shared" si="16"/>
        <v>69.822922953164081</v>
      </c>
      <c r="DJ42" s="2">
        <f t="shared" si="16"/>
        <v>64.562524630347127</v>
      </c>
      <c r="DL42" s="2">
        <f t="shared" si="17"/>
        <v>41.797079733358821</v>
      </c>
      <c r="DM42" s="2">
        <f t="shared" si="17"/>
        <v>51.584431216015389</v>
      </c>
      <c r="DN42" s="2">
        <f t="shared" si="17"/>
        <v>55.500629271653267</v>
      </c>
      <c r="DO42" s="2">
        <f t="shared" si="17"/>
        <v>61.320112143413617</v>
      </c>
      <c r="DP42" s="2">
        <f t="shared" si="17"/>
        <v>64.865168380540723</v>
      </c>
      <c r="DQ42" s="2">
        <f t="shared" si="17"/>
        <v>68.823271311556823</v>
      </c>
      <c r="DR42" s="2">
        <f t="shared" si="17"/>
        <v>73.663817015492441</v>
      </c>
      <c r="DS42" s="2">
        <f t="shared" si="17"/>
        <v>74.96828700334909</v>
      </c>
      <c r="DT42" s="2">
        <f t="shared" si="17"/>
        <v>76.684644292570439</v>
      </c>
      <c r="DU42" s="2">
        <f t="shared" si="17"/>
        <v>78.783369071847318</v>
      </c>
      <c r="DV42" s="2">
        <f t="shared" si="17"/>
        <v>74.183316455054609</v>
      </c>
      <c r="DW42" s="2">
        <f t="shared" si="17"/>
        <v>76.345650996088494</v>
      </c>
      <c r="DX42" s="2">
        <f t="shared" si="17"/>
        <v>71.830235540347857</v>
      </c>
      <c r="DY42" s="2">
        <f t="shared" si="17"/>
        <v>68.448590790968908</v>
      </c>
      <c r="DZ42" s="2">
        <f t="shared" si="17"/>
        <v>59.131002586742689</v>
      </c>
      <c r="EB42" s="2">
        <f t="shared" si="18"/>
        <v>8.6263795366415662E-4</v>
      </c>
      <c r="EC42" s="2">
        <f t="shared" si="18"/>
        <v>6.2808598293174838E-4</v>
      </c>
      <c r="ED42" s="2">
        <f t="shared" si="18"/>
        <v>6.8824028306378813E-4</v>
      </c>
      <c r="EE42" s="2">
        <f t="shared" si="18"/>
        <v>5.6128489462318044E-4</v>
      </c>
      <c r="EF42" s="2">
        <f t="shared" si="18"/>
        <v>6.0291131073583607E-4</v>
      </c>
      <c r="EG42" s="2">
        <f t="shared" si="18"/>
        <v>6.8400026735181206E-4</v>
      </c>
      <c r="EH42" s="2">
        <f t="shared" si="18"/>
        <v>6.8148280477952315E-4</v>
      </c>
      <c r="EI42" s="2">
        <f t="shared" si="18"/>
        <v>8.303559928629511E-4</v>
      </c>
      <c r="EJ42" s="2">
        <f t="shared" si="18"/>
        <v>7.7213941294310986E-4</v>
      </c>
      <c r="EK42" s="2">
        <f t="shared" si="18"/>
        <v>7.0712318904746544E-4</v>
      </c>
      <c r="EL42" s="2">
        <f t="shared" si="18"/>
        <v>5.8977983893658331E-4</v>
      </c>
      <c r="EM42" s="2">
        <f t="shared" si="18"/>
        <v>5.6227298138192131E-4</v>
      </c>
      <c r="EN42" s="2">
        <f t="shared" si="18"/>
        <v>5.1114722373470577E-4</v>
      </c>
      <c r="EO42" s="2">
        <f t="shared" si="18"/>
        <v>4.0089115093991731E-4</v>
      </c>
      <c r="EP42" s="2">
        <f t="shared" si="18"/>
        <v>5.4987218076198586E-4</v>
      </c>
    </row>
    <row r="43" spans="2:146" x14ac:dyDescent="0.25">
      <c r="B43" s="2">
        <v>21</v>
      </c>
      <c r="C43" s="49">
        <v>43.482100000000003</v>
      </c>
      <c r="D43" s="49">
        <v>47.928600000000003</v>
      </c>
      <c r="E43" s="49">
        <v>53.143000000000001</v>
      </c>
      <c r="F43" s="49">
        <v>55.759</v>
      </c>
      <c r="G43" s="49">
        <v>59.685000000000002</v>
      </c>
      <c r="H43" s="49">
        <v>63.648000000000003</v>
      </c>
      <c r="I43" s="49">
        <v>64.147999999999996</v>
      </c>
      <c r="J43" s="49">
        <v>66.203999999999994</v>
      </c>
      <c r="K43" s="49">
        <v>65.944000000000003</v>
      </c>
      <c r="L43" s="49">
        <v>68.703999999999994</v>
      </c>
      <c r="M43" s="49">
        <v>68.63</v>
      </c>
      <c r="N43" s="49">
        <v>69.37</v>
      </c>
      <c r="O43" s="49">
        <v>67.019000000000005</v>
      </c>
      <c r="P43" s="49">
        <v>65.037000000000006</v>
      </c>
      <c r="Q43" s="49">
        <v>59.426000000000002</v>
      </c>
      <c r="T43" s="4">
        <f t="shared" si="11"/>
        <v>43.498306473289205</v>
      </c>
      <c r="U43" s="4">
        <f t="shared" si="11"/>
        <v>50.137325903058652</v>
      </c>
      <c r="V43" s="4">
        <f t="shared" si="11"/>
        <v>55.816214318058357</v>
      </c>
      <c r="W43" s="4" t="e">
        <f t="shared" si="11"/>
        <v>#N/A</v>
      </c>
      <c r="X43" s="4" t="e">
        <f t="shared" si="11"/>
        <v>#N/A</v>
      </c>
      <c r="Y43" s="4" t="e">
        <f t="shared" si="11"/>
        <v>#N/A</v>
      </c>
      <c r="Z43" s="4" t="e">
        <f t="shared" si="11"/>
        <v>#N/A</v>
      </c>
      <c r="AA43" s="4" t="e">
        <f t="shared" si="11"/>
        <v>#N/A</v>
      </c>
      <c r="AB43" s="4" t="e">
        <f t="shared" si="11"/>
        <v>#N/A</v>
      </c>
      <c r="AC43" s="4" t="e">
        <f t="shared" si="11"/>
        <v>#N/A</v>
      </c>
      <c r="AD43" s="4" t="e">
        <f t="shared" si="11"/>
        <v>#N/A</v>
      </c>
      <c r="AE43" s="4" t="e">
        <f t="shared" si="11"/>
        <v>#N/A</v>
      </c>
      <c r="AF43" s="4" t="e">
        <f t="shared" si="11"/>
        <v>#N/A</v>
      </c>
      <c r="AG43" s="4" t="e">
        <f t="shared" si="11"/>
        <v>#N/A</v>
      </c>
      <c r="AH43" s="4" t="e">
        <f t="shared" si="11"/>
        <v>#N/A</v>
      </c>
      <c r="AJ43" s="4">
        <f t="shared" si="12"/>
        <v>-1.6206473289201995E-2</v>
      </c>
      <c r="AK43" s="4">
        <f t="shared" si="12"/>
        <v>-2.2087259030586495</v>
      </c>
      <c r="AL43" s="4">
        <f t="shared" si="12"/>
        <v>-2.6732143180583563</v>
      </c>
      <c r="AM43" s="4">
        <f t="shared" si="12"/>
        <v>0</v>
      </c>
      <c r="AN43" s="4">
        <f t="shared" si="12"/>
        <v>0</v>
      </c>
      <c r="AO43" s="4">
        <f t="shared" si="12"/>
        <v>0</v>
      </c>
      <c r="AP43" s="4">
        <f t="shared" si="12"/>
        <v>0</v>
      </c>
      <c r="AQ43" s="4">
        <f t="shared" si="12"/>
        <v>0</v>
      </c>
      <c r="AR43" s="4">
        <f t="shared" si="12"/>
        <v>0</v>
      </c>
      <c r="AS43" s="4">
        <f t="shared" si="12"/>
        <v>0</v>
      </c>
      <c r="AT43" s="4">
        <f t="shared" si="12"/>
        <v>0</v>
      </c>
      <c r="AU43" s="4">
        <f t="shared" si="12"/>
        <v>0</v>
      </c>
      <c r="AV43" s="4">
        <f t="shared" si="12"/>
        <v>0</v>
      </c>
      <c r="AW43" s="4">
        <f t="shared" si="12"/>
        <v>0</v>
      </c>
      <c r="AX43" s="4">
        <f t="shared" si="12"/>
        <v>0</v>
      </c>
      <c r="AZ43" s="2">
        <f t="shared" si="13"/>
        <v>43.498306024998328</v>
      </c>
      <c r="BA43" s="2">
        <f t="shared" si="13"/>
        <v>50.137325903048698</v>
      </c>
      <c r="BB43" s="2">
        <f t="shared" si="13"/>
        <v>55.816214318058293</v>
      </c>
      <c r="BC43" s="2" t="e">
        <f t="shared" si="13"/>
        <v>#N/A</v>
      </c>
      <c r="BD43" s="2" t="e">
        <f t="shared" si="13"/>
        <v>#N/A</v>
      </c>
      <c r="BE43" s="2" t="e">
        <f t="shared" si="13"/>
        <v>#N/A</v>
      </c>
      <c r="BF43" s="2" t="e">
        <f t="shared" si="13"/>
        <v>#N/A</v>
      </c>
      <c r="BG43" s="2" t="e">
        <f t="shared" si="13"/>
        <v>#N/A</v>
      </c>
      <c r="BH43" s="2" t="e">
        <f t="shared" si="13"/>
        <v>#N/A</v>
      </c>
      <c r="BI43" s="2" t="e">
        <f t="shared" si="13"/>
        <v>#N/A</v>
      </c>
      <c r="BJ43" s="2" t="e">
        <f t="shared" si="13"/>
        <v>#N/A</v>
      </c>
      <c r="BK43" s="2" t="e">
        <f t="shared" si="13"/>
        <v>#N/A</v>
      </c>
      <c r="BL43" s="2" t="e">
        <f t="shared" si="13"/>
        <v>#N/A</v>
      </c>
      <c r="BM43" s="2" t="e">
        <f t="shared" si="13"/>
        <v>#N/A</v>
      </c>
      <c r="BN43" s="2" t="e">
        <f t="shared" si="13"/>
        <v>#N/A</v>
      </c>
      <c r="BP43" s="2">
        <f t="shared" si="14"/>
        <v>43.482100000000003</v>
      </c>
      <c r="BQ43" s="2">
        <f t="shared" si="14"/>
        <v>47.928600000000003</v>
      </c>
      <c r="BR43" s="2">
        <f t="shared" si="14"/>
        <v>53.143000000000001</v>
      </c>
      <c r="BS43" s="2" t="str">
        <f t="shared" si="14"/>
        <v/>
      </c>
      <c r="BT43" s="2" t="str">
        <f t="shared" si="14"/>
        <v/>
      </c>
      <c r="BU43" s="2" t="str">
        <f t="shared" si="14"/>
        <v/>
      </c>
      <c r="BV43" s="2" t="str">
        <f t="shared" si="14"/>
        <v/>
      </c>
      <c r="BW43" s="2" t="str">
        <f t="shared" si="14"/>
        <v/>
      </c>
      <c r="BX43" s="2" t="str">
        <f t="shared" si="14"/>
        <v/>
      </c>
      <c r="BY43" s="2" t="str">
        <f t="shared" si="14"/>
        <v/>
      </c>
      <c r="BZ43" s="2" t="str">
        <f t="shared" si="14"/>
        <v/>
      </c>
      <c r="CA43" s="2" t="str">
        <f t="shared" si="14"/>
        <v/>
      </c>
      <c r="CB43" s="2" t="str">
        <f t="shared" si="14"/>
        <v/>
      </c>
      <c r="CC43" s="2" t="str">
        <f t="shared" si="14"/>
        <v/>
      </c>
      <c r="CD43" s="2" t="str">
        <f t="shared" si="14"/>
        <v/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43.499953228602642</v>
      </c>
      <c r="CW43" s="2">
        <f t="shared" si="16"/>
        <v>50.136384599552855</v>
      </c>
      <c r="CX43" s="2">
        <f t="shared" si="16"/>
        <v>55.816511305611343</v>
      </c>
      <c r="CY43" s="2">
        <f t="shared" si="16"/>
        <v>61.53019672409885</v>
      </c>
      <c r="CZ43" s="2">
        <f t="shared" si="16"/>
        <v>64.140935420773772</v>
      </c>
      <c r="DA43" s="2">
        <f t="shared" si="16"/>
        <v>67.115008607784418</v>
      </c>
      <c r="DB43" s="2">
        <f t="shared" si="16"/>
        <v>68.97371786556603</v>
      </c>
      <c r="DC43" s="2">
        <f t="shared" si="16"/>
        <v>70.878432127149139</v>
      </c>
      <c r="DD43" s="2">
        <f t="shared" si="16"/>
        <v>71.655442271165612</v>
      </c>
      <c r="DE43" s="2">
        <f t="shared" si="16"/>
        <v>73.740974644461076</v>
      </c>
      <c r="DF43" s="2">
        <f t="shared" si="16"/>
        <v>74.246366223158986</v>
      </c>
      <c r="DG43" s="2">
        <f t="shared" si="16"/>
        <v>75.29474818635228</v>
      </c>
      <c r="DH43" s="2">
        <f t="shared" si="16"/>
        <v>71.754153672854656</v>
      </c>
      <c r="DI43" s="2">
        <f t="shared" si="16"/>
        <v>69.697446675008919</v>
      </c>
      <c r="DJ43" s="2">
        <f t="shared" si="16"/>
        <v>64.456060923539184</v>
      </c>
      <c r="DL43" s="2">
        <f t="shared" si="17"/>
        <v>41.758327367222599</v>
      </c>
      <c r="DM43" s="2">
        <f t="shared" si="17"/>
        <v>51.50328504880963</v>
      </c>
      <c r="DN43" s="2">
        <f t="shared" si="17"/>
        <v>55.422936766193232</v>
      </c>
      <c r="DO43" s="2">
        <f t="shared" si="17"/>
        <v>61.229928988526787</v>
      </c>
      <c r="DP43" s="2">
        <f t="shared" si="17"/>
        <v>64.774232962395914</v>
      </c>
      <c r="DQ43" s="2">
        <f t="shared" si="17"/>
        <v>68.721897274262361</v>
      </c>
      <c r="DR43" s="2">
        <f t="shared" si="17"/>
        <v>73.538962202031129</v>
      </c>
      <c r="DS43" s="2">
        <f t="shared" si="17"/>
        <v>74.83892088290925</v>
      </c>
      <c r="DT43" s="2">
        <f t="shared" si="17"/>
        <v>76.540422744925138</v>
      </c>
      <c r="DU43" s="2">
        <f t="shared" si="17"/>
        <v>78.627656101796163</v>
      </c>
      <c r="DV43" s="2">
        <f t="shared" si="17"/>
        <v>74.063144631136112</v>
      </c>
      <c r="DW43" s="2">
        <f t="shared" si="17"/>
        <v>76.190574645926745</v>
      </c>
      <c r="DX43" s="2">
        <f t="shared" si="17"/>
        <v>71.681681439912197</v>
      </c>
      <c r="DY43" s="2">
        <f t="shared" si="17"/>
        <v>68.31396457421225</v>
      </c>
      <c r="DZ43" s="2">
        <f t="shared" si="17"/>
        <v>59.047566908095988</v>
      </c>
      <c r="EB43" s="2">
        <f t="shared" si="18"/>
        <v>9.4578499368939007E-4</v>
      </c>
      <c r="EC43" s="2">
        <f t="shared" si="18"/>
        <v>6.8864085629148175E-4</v>
      </c>
      <c r="ED43" s="2">
        <f t="shared" si="18"/>
        <v>7.5459035915041185E-4</v>
      </c>
      <c r="EE43" s="2">
        <f t="shared" si="18"/>
        <v>6.1540332360935615E-4</v>
      </c>
      <c r="EF43" s="2">
        <f t="shared" si="18"/>
        <v>6.6104065515217871E-4</v>
      </c>
      <c r="EG43" s="2">
        <f t="shared" si="18"/>
        <v>7.4994188980816038E-4</v>
      </c>
      <c r="EH43" s="2">
        <f t="shared" si="18"/>
        <v>7.471819105978639E-4</v>
      </c>
      <c r="EI43" s="2">
        <f t="shared" si="18"/>
        <v>9.1039430838651882E-4</v>
      </c>
      <c r="EJ43" s="2">
        <f t="shared" si="18"/>
        <v>8.4657096569444644E-4</v>
      </c>
      <c r="EK43" s="2">
        <f t="shared" si="18"/>
        <v>7.7529226681222218E-4</v>
      </c>
      <c r="EL43" s="2">
        <f t="shared" si="18"/>
        <v>6.4664393929992237E-4</v>
      </c>
      <c r="EM43" s="2">
        <f t="shared" si="18"/>
        <v>6.1648662176477017E-4</v>
      </c>
      <c r="EN43" s="2">
        <f t="shared" si="18"/>
        <v>5.6043414827961337E-4</v>
      </c>
      <c r="EO43" s="2">
        <f t="shared" si="18"/>
        <v>4.3955140539053347E-4</v>
      </c>
      <c r="EP43" s="2">
        <f t="shared" si="18"/>
        <v>6.0289087310278324E-4</v>
      </c>
    </row>
    <row r="44" spans="2:146" x14ac:dyDescent="0.25">
      <c r="B44" s="2">
        <v>22</v>
      </c>
      <c r="C44" s="49">
        <v>43</v>
      </c>
      <c r="D44" s="49">
        <v>47.25</v>
      </c>
      <c r="E44" s="49">
        <v>53.143000000000001</v>
      </c>
      <c r="F44" s="49">
        <v>57</v>
      </c>
      <c r="G44" s="49">
        <v>60.073999999999998</v>
      </c>
      <c r="H44" s="49">
        <v>63.351999999999997</v>
      </c>
      <c r="I44" s="49">
        <v>65.926000000000002</v>
      </c>
      <c r="J44" s="49">
        <v>65.759</v>
      </c>
      <c r="K44" s="49">
        <v>66.87</v>
      </c>
      <c r="L44" s="49">
        <v>68.185000000000002</v>
      </c>
      <c r="M44" s="49">
        <v>67.093000000000004</v>
      </c>
      <c r="N44" s="49">
        <v>68.203999999999994</v>
      </c>
      <c r="O44" s="49">
        <v>67.814999999999998</v>
      </c>
      <c r="P44" s="49">
        <v>64.778000000000006</v>
      </c>
      <c r="Q44" s="49">
        <v>59.37</v>
      </c>
      <c r="T44" s="4">
        <f t="shared" si="11"/>
        <v>43.463757742885996</v>
      </c>
      <c r="U44" s="4">
        <f t="shared" si="11"/>
        <v>50.095150632262133</v>
      </c>
      <c r="V44" s="4">
        <f t="shared" si="11"/>
        <v>55.762318907019768</v>
      </c>
      <c r="W44" s="4" t="e">
        <f t="shared" si="11"/>
        <v>#N/A</v>
      </c>
      <c r="X44" s="4" t="e">
        <f t="shared" si="11"/>
        <v>#N/A</v>
      </c>
      <c r="Y44" s="4" t="e">
        <f t="shared" si="11"/>
        <v>#N/A</v>
      </c>
      <c r="Z44" s="4" t="e">
        <f t="shared" si="11"/>
        <v>#N/A</v>
      </c>
      <c r="AA44" s="4" t="e">
        <f t="shared" si="11"/>
        <v>#N/A</v>
      </c>
      <c r="AB44" s="4" t="e">
        <f t="shared" si="11"/>
        <v>#N/A</v>
      </c>
      <c r="AC44" s="4" t="e">
        <f t="shared" si="11"/>
        <v>#N/A</v>
      </c>
      <c r="AD44" s="4" t="e">
        <f t="shared" si="11"/>
        <v>#N/A</v>
      </c>
      <c r="AE44" s="4" t="e">
        <f t="shared" si="11"/>
        <v>#N/A</v>
      </c>
      <c r="AF44" s="4" t="e">
        <f t="shared" si="11"/>
        <v>#N/A</v>
      </c>
      <c r="AG44" s="4" t="e">
        <f t="shared" si="11"/>
        <v>#N/A</v>
      </c>
      <c r="AH44" s="4" t="e">
        <f t="shared" si="11"/>
        <v>#N/A</v>
      </c>
      <c r="AJ44" s="4">
        <f t="shared" si="12"/>
        <v>-0.46375774288599558</v>
      </c>
      <c r="AK44" s="4">
        <f t="shared" si="12"/>
        <v>-2.8451506322621327</v>
      </c>
      <c r="AL44" s="4">
        <f t="shared" si="12"/>
        <v>-2.6193189070197676</v>
      </c>
      <c r="AM44" s="4">
        <f t="shared" si="12"/>
        <v>0</v>
      </c>
      <c r="AN44" s="4">
        <f t="shared" si="12"/>
        <v>0</v>
      </c>
      <c r="AO44" s="4">
        <f t="shared" si="12"/>
        <v>0</v>
      </c>
      <c r="AP44" s="4">
        <f t="shared" si="12"/>
        <v>0</v>
      </c>
      <c r="AQ44" s="4">
        <f t="shared" si="12"/>
        <v>0</v>
      </c>
      <c r="AR44" s="4">
        <f t="shared" si="12"/>
        <v>0</v>
      </c>
      <c r="AS44" s="4">
        <f t="shared" si="12"/>
        <v>0</v>
      </c>
      <c r="AT44" s="4">
        <f t="shared" si="12"/>
        <v>0</v>
      </c>
      <c r="AU44" s="4">
        <f t="shared" si="12"/>
        <v>0</v>
      </c>
      <c r="AV44" s="4">
        <f t="shared" si="12"/>
        <v>0</v>
      </c>
      <c r="AW44" s="4">
        <f t="shared" si="12"/>
        <v>0</v>
      </c>
      <c r="AX44" s="4">
        <f t="shared" si="12"/>
        <v>0</v>
      </c>
      <c r="AZ44" s="2">
        <f t="shared" si="13"/>
        <v>43.463756498357888</v>
      </c>
      <c r="BA44" s="2">
        <f t="shared" si="13"/>
        <v>50.095150632218761</v>
      </c>
      <c r="BB44" s="2">
        <f t="shared" si="13"/>
        <v>55.762318907019392</v>
      </c>
      <c r="BC44" s="2" t="e">
        <f t="shared" si="13"/>
        <v>#N/A</v>
      </c>
      <c r="BD44" s="2" t="e">
        <f t="shared" si="13"/>
        <v>#N/A</v>
      </c>
      <c r="BE44" s="2" t="e">
        <f t="shared" si="13"/>
        <v>#N/A</v>
      </c>
      <c r="BF44" s="2" t="e">
        <f t="shared" si="13"/>
        <v>#N/A</v>
      </c>
      <c r="BG44" s="2" t="e">
        <f t="shared" si="13"/>
        <v>#N/A</v>
      </c>
      <c r="BH44" s="2" t="e">
        <f t="shared" si="13"/>
        <v>#N/A</v>
      </c>
      <c r="BI44" s="2" t="e">
        <f t="shared" si="13"/>
        <v>#N/A</v>
      </c>
      <c r="BJ44" s="2" t="e">
        <f t="shared" si="13"/>
        <v>#N/A</v>
      </c>
      <c r="BK44" s="2" t="e">
        <f t="shared" si="13"/>
        <v>#N/A</v>
      </c>
      <c r="BL44" s="2" t="e">
        <f t="shared" si="13"/>
        <v>#N/A</v>
      </c>
      <c r="BM44" s="2" t="e">
        <f t="shared" si="13"/>
        <v>#N/A</v>
      </c>
      <c r="BN44" s="2" t="e">
        <f t="shared" si="13"/>
        <v>#N/A</v>
      </c>
      <c r="BP44" s="2">
        <f t="shared" si="14"/>
        <v>43</v>
      </c>
      <c r="BQ44" s="2">
        <f t="shared" si="14"/>
        <v>47.25</v>
      </c>
      <c r="BR44" s="2">
        <f t="shared" si="14"/>
        <v>53.143000000000001</v>
      </c>
      <c r="BS44" s="2" t="str">
        <f t="shared" si="14"/>
        <v/>
      </c>
      <c r="BT44" s="2" t="str">
        <f t="shared" si="14"/>
        <v/>
      </c>
      <c r="BU44" s="2" t="str">
        <f t="shared" si="14"/>
        <v/>
      </c>
      <c r="BV44" s="2" t="str">
        <f t="shared" si="14"/>
        <v/>
      </c>
      <c r="BW44" s="2" t="str">
        <f t="shared" si="14"/>
        <v/>
      </c>
      <c r="BX44" s="2" t="str">
        <f t="shared" si="14"/>
        <v/>
      </c>
      <c r="BY44" s="2" t="str">
        <f t="shared" si="14"/>
        <v/>
      </c>
      <c r="BZ44" s="2" t="str">
        <f t="shared" si="14"/>
        <v/>
      </c>
      <c r="CA44" s="2" t="str">
        <f t="shared" si="14"/>
        <v/>
      </c>
      <c r="CB44" s="2" t="str">
        <f t="shared" si="14"/>
        <v/>
      </c>
      <c r="CC44" s="2" t="str">
        <f t="shared" si="14"/>
        <v/>
      </c>
      <c r="CD44" s="2" t="str">
        <f t="shared" si="14"/>
        <v/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43.465566983802383</v>
      </c>
      <c r="CW44" s="2">
        <f t="shared" si="16"/>
        <v>50.094147959869737</v>
      </c>
      <c r="CX44" s="2">
        <f t="shared" si="16"/>
        <v>55.762664251787172</v>
      </c>
      <c r="CY44" s="2">
        <f t="shared" si="16"/>
        <v>61.445623115506692</v>
      </c>
      <c r="CZ44" s="2">
        <f t="shared" si="16"/>
        <v>64.062898194923605</v>
      </c>
      <c r="DA44" s="2">
        <f t="shared" si="16"/>
        <v>67.039454154191603</v>
      </c>
      <c r="DB44" s="2">
        <f t="shared" si="16"/>
        <v>68.912163523902393</v>
      </c>
      <c r="DC44" s="2">
        <f t="shared" si="16"/>
        <v>70.802045656737306</v>
      </c>
      <c r="DD44" s="2">
        <f t="shared" si="16"/>
        <v>71.582105843761354</v>
      </c>
      <c r="DE44" s="2">
        <f t="shared" si="16"/>
        <v>73.650861947979038</v>
      </c>
      <c r="DF44" s="2">
        <f t="shared" si="16"/>
        <v>74.14778013436964</v>
      </c>
      <c r="DG44" s="2">
        <f t="shared" si="16"/>
        <v>75.171940192133277</v>
      </c>
      <c r="DH44" s="2">
        <f t="shared" si="16"/>
        <v>71.639366623547701</v>
      </c>
      <c r="DI44" s="2">
        <f t="shared" si="16"/>
        <v>69.571970396853743</v>
      </c>
      <c r="DJ44" s="2">
        <f t="shared" si="16"/>
        <v>64.349597216731254</v>
      </c>
      <c r="DL44" s="2">
        <f t="shared" si="17"/>
        <v>41.719575001086376</v>
      </c>
      <c r="DM44" s="2">
        <f t="shared" si="17"/>
        <v>51.422138881603871</v>
      </c>
      <c r="DN44" s="2">
        <f t="shared" si="17"/>
        <v>55.345244260733196</v>
      </c>
      <c r="DO44" s="2">
        <f t="shared" si="17"/>
        <v>61.139745833639957</v>
      </c>
      <c r="DP44" s="2">
        <f t="shared" si="17"/>
        <v>64.68329754425109</v>
      </c>
      <c r="DQ44" s="2">
        <f t="shared" si="17"/>
        <v>68.620523236967884</v>
      </c>
      <c r="DR44" s="2">
        <f t="shared" si="17"/>
        <v>73.414107388569818</v>
      </c>
      <c r="DS44" s="2">
        <f t="shared" si="17"/>
        <v>74.709554762469409</v>
      </c>
      <c r="DT44" s="2">
        <f t="shared" si="17"/>
        <v>76.396201197279851</v>
      </c>
      <c r="DU44" s="2">
        <f t="shared" si="17"/>
        <v>78.471943131745007</v>
      </c>
      <c r="DV44" s="2">
        <f t="shared" si="17"/>
        <v>73.942972807217615</v>
      </c>
      <c r="DW44" s="2">
        <f t="shared" si="17"/>
        <v>76.035498295764995</v>
      </c>
      <c r="DX44" s="2">
        <f t="shared" si="17"/>
        <v>71.533127339476536</v>
      </c>
      <c r="DY44" s="2">
        <f t="shared" si="17"/>
        <v>68.179338357455578</v>
      </c>
      <c r="DZ44" s="2">
        <f t="shared" si="17"/>
        <v>58.964131229449286</v>
      </c>
      <c r="EB44" s="2">
        <f t="shared" si="18"/>
        <v>1.0369380056842248E-3</v>
      </c>
      <c r="EC44" s="2">
        <f t="shared" si="18"/>
        <v>7.5502952062082493E-4</v>
      </c>
      <c r="ED44" s="2">
        <f t="shared" si="18"/>
        <v>8.2733164482974228E-4</v>
      </c>
      <c r="EE44" s="2">
        <f t="shared" si="18"/>
        <v>6.7473626505371335E-4</v>
      </c>
      <c r="EF44" s="2">
        <f t="shared" si="18"/>
        <v>7.2477044217161206E-4</v>
      </c>
      <c r="EG44" s="2">
        <f t="shared" si="18"/>
        <v>8.2223543931482393E-4</v>
      </c>
      <c r="EH44" s="2">
        <f t="shared" si="18"/>
        <v>8.1920961935354815E-4</v>
      </c>
      <c r="EI44" s="2">
        <f t="shared" si="18"/>
        <v>9.9813983922189499E-4</v>
      </c>
      <c r="EJ44" s="2">
        <f t="shared" si="18"/>
        <v>9.2817079642831303E-4</v>
      </c>
      <c r="EK44" s="2">
        <f t="shared" si="18"/>
        <v>8.5002748516269165E-4</v>
      </c>
      <c r="EL44" s="2">
        <f t="shared" si="18"/>
        <v>7.0898674852528743E-4</v>
      </c>
      <c r="EM44" s="2">
        <f t="shared" si="18"/>
        <v>6.759239367014609E-4</v>
      </c>
      <c r="EN44" s="2">
        <f t="shared" si="18"/>
        <v>6.1447059973662862E-4</v>
      </c>
      <c r="EO44" s="2">
        <f t="shared" si="18"/>
        <v>4.8193809448497736E-4</v>
      </c>
      <c r="EP44" s="2">
        <f t="shared" si="18"/>
        <v>6.6101824833989713E-4</v>
      </c>
    </row>
    <row r="45" spans="2:146" x14ac:dyDescent="0.25">
      <c r="B45" s="2">
        <v>23</v>
      </c>
      <c r="C45" s="49">
        <v>43.660699999999999</v>
      </c>
      <c r="D45" s="49">
        <v>48.785699999999999</v>
      </c>
      <c r="E45" s="49">
        <v>52.911000000000001</v>
      </c>
      <c r="F45" s="49">
        <v>57.795999999999999</v>
      </c>
      <c r="G45" s="49">
        <v>59.314999999999998</v>
      </c>
      <c r="H45" s="49">
        <v>62.63</v>
      </c>
      <c r="I45" s="49">
        <v>64.462999999999994</v>
      </c>
      <c r="J45" s="49">
        <v>66.759</v>
      </c>
      <c r="K45" s="49">
        <v>66.073999999999998</v>
      </c>
      <c r="L45" s="49">
        <v>66.741</v>
      </c>
      <c r="M45" s="49">
        <v>70.13</v>
      </c>
      <c r="N45" s="49">
        <v>69.944000000000003</v>
      </c>
      <c r="O45" s="49">
        <v>65.906999999999996</v>
      </c>
      <c r="P45" s="49">
        <v>65.573999999999998</v>
      </c>
      <c r="Q45" s="49">
        <v>60.110999999999997</v>
      </c>
      <c r="T45" s="4">
        <f t="shared" si="11"/>
        <v>43.429194174512773</v>
      </c>
      <c r="U45" s="4">
        <f t="shared" si="11"/>
        <v>50.05297843884113</v>
      </c>
      <c r="V45" s="4">
        <f t="shared" si="11"/>
        <v>55.708416935477864</v>
      </c>
      <c r="W45" s="4" t="e">
        <f t="shared" si="11"/>
        <v>#N/A</v>
      </c>
      <c r="X45" s="4" t="e">
        <f t="shared" si="11"/>
        <v>#N/A</v>
      </c>
      <c r="Y45" s="4" t="e">
        <f t="shared" si="11"/>
        <v>#N/A</v>
      </c>
      <c r="Z45" s="4" t="e">
        <f t="shared" si="11"/>
        <v>#N/A</v>
      </c>
      <c r="AA45" s="4" t="e">
        <f t="shared" si="11"/>
        <v>#N/A</v>
      </c>
      <c r="AB45" s="4" t="e">
        <f t="shared" si="11"/>
        <v>#N/A</v>
      </c>
      <c r="AC45" s="4" t="e">
        <f t="shared" si="11"/>
        <v>#N/A</v>
      </c>
      <c r="AD45" s="4" t="e">
        <f t="shared" si="11"/>
        <v>#N/A</v>
      </c>
      <c r="AE45" s="4" t="e">
        <f t="shared" si="11"/>
        <v>#N/A</v>
      </c>
      <c r="AF45" s="4" t="e">
        <f t="shared" si="11"/>
        <v>#N/A</v>
      </c>
      <c r="AG45" s="4" t="e">
        <f t="shared" si="11"/>
        <v>#N/A</v>
      </c>
      <c r="AH45" s="4" t="e">
        <f t="shared" si="11"/>
        <v>#N/A</v>
      </c>
      <c r="AJ45" s="4">
        <f t="shared" si="12"/>
        <v>0.23150582548722554</v>
      </c>
      <c r="AK45" s="4">
        <f t="shared" si="12"/>
        <v>-1.2672784388411316</v>
      </c>
      <c r="AL45" s="4">
        <f t="shared" si="12"/>
        <v>-2.7974169354778624</v>
      </c>
      <c r="AM45" s="4">
        <f t="shared" si="12"/>
        <v>0</v>
      </c>
      <c r="AN45" s="4">
        <f t="shared" si="12"/>
        <v>0</v>
      </c>
      <c r="AO45" s="4">
        <f t="shared" si="12"/>
        <v>0</v>
      </c>
      <c r="AP45" s="4">
        <f t="shared" si="12"/>
        <v>0</v>
      </c>
      <c r="AQ45" s="4">
        <f t="shared" si="12"/>
        <v>0</v>
      </c>
      <c r="AR45" s="4">
        <f t="shared" si="12"/>
        <v>0</v>
      </c>
      <c r="AS45" s="4">
        <f t="shared" si="12"/>
        <v>0</v>
      </c>
      <c r="AT45" s="4">
        <f t="shared" si="12"/>
        <v>0</v>
      </c>
      <c r="AU45" s="4">
        <f t="shared" si="12"/>
        <v>0</v>
      </c>
      <c r="AV45" s="4">
        <f t="shared" si="12"/>
        <v>0</v>
      </c>
      <c r="AW45" s="4">
        <f t="shared" si="12"/>
        <v>0</v>
      </c>
      <c r="AX45" s="4">
        <f t="shared" si="12"/>
        <v>0</v>
      </c>
      <c r="AZ45" s="2">
        <f t="shared" si="13"/>
        <v>43.42919081607122</v>
      </c>
      <c r="BA45" s="2">
        <f t="shared" si="13"/>
        <v>50.052978438659039</v>
      </c>
      <c r="BB45" s="2">
        <f t="shared" si="13"/>
        <v>55.70841693547581</v>
      </c>
      <c r="BC45" s="2" t="e">
        <f t="shared" si="13"/>
        <v>#N/A</v>
      </c>
      <c r="BD45" s="2" t="e">
        <f t="shared" si="13"/>
        <v>#N/A</v>
      </c>
      <c r="BE45" s="2" t="e">
        <f t="shared" si="13"/>
        <v>#N/A</v>
      </c>
      <c r="BF45" s="2" t="e">
        <f t="shared" si="13"/>
        <v>#N/A</v>
      </c>
      <c r="BG45" s="2" t="e">
        <f t="shared" si="13"/>
        <v>#N/A</v>
      </c>
      <c r="BH45" s="2" t="e">
        <f t="shared" si="13"/>
        <v>#N/A</v>
      </c>
      <c r="BI45" s="2" t="e">
        <f t="shared" si="13"/>
        <v>#N/A</v>
      </c>
      <c r="BJ45" s="2" t="e">
        <f t="shared" si="13"/>
        <v>#N/A</v>
      </c>
      <c r="BK45" s="2" t="e">
        <f t="shared" si="13"/>
        <v>#N/A</v>
      </c>
      <c r="BL45" s="2" t="e">
        <f t="shared" si="13"/>
        <v>#N/A</v>
      </c>
      <c r="BM45" s="2" t="e">
        <f t="shared" si="13"/>
        <v>#N/A</v>
      </c>
      <c r="BN45" s="2" t="e">
        <f t="shared" si="13"/>
        <v>#N/A</v>
      </c>
      <c r="BP45" s="2">
        <f t="shared" si="14"/>
        <v>43.660699999999999</v>
      </c>
      <c r="BQ45" s="2">
        <f t="shared" si="14"/>
        <v>48.785699999999999</v>
      </c>
      <c r="BR45" s="2">
        <f t="shared" si="14"/>
        <v>52.911000000000001</v>
      </c>
      <c r="BS45" s="2" t="str">
        <f t="shared" si="14"/>
        <v/>
      </c>
      <c r="BT45" s="2" t="str">
        <f t="shared" si="14"/>
        <v/>
      </c>
      <c r="BU45" s="2" t="str">
        <f t="shared" si="14"/>
        <v/>
      </c>
      <c r="BV45" s="2" t="str">
        <f t="shared" si="14"/>
        <v/>
      </c>
      <c r="BW45" s="2" t="str">
        <f t="shared" si="14"/>
        <v/>
      </c>
      <c r="BX45" s="2" t="str">
        <f t="shared" si="14"/>
        <v/>
      </c>
      <c r="BY45" s="2" t="str">
        <f t="shared" si="14"/>
        <v/>
      </c>
      <c r="BZ45" s="2" t="str">
        <f t="shared" si="14"/>
        <v/>
      </c>
      <c r="CA45" s="2" t="str">
        <f t="shared" si="14"/>
        <v/>
      </c>
      <c r="CB45" s="2" t="str">
        <f t="shared" si="14"/>
        <v/>
      </c>
      <c r="CC45" s="2" t="str">
        <f t="shared" si="14"/>
        <v/>
      </c>
      <c r="CD45" s="2" t="str">
        <f t="shared" si="14"/>
        <v/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43.431180739002123</v>
      </c>
      <c r="CW45" s="2">
        <f t="shared" si="16"/>
        <v>50.051911320186619</v>
      </c>
      <c r="CX45" s="2">
        <f t="shared" si="16"/>
        <v>55.708817197963008</v>
      </c>
      <c r="CY45" s="2">
        <f t="shared" si="16"/>
        <v>61.36104950691454</v>
      </c>
      <c r="CZ45" s="2">
        <f t="shared" si="16"/>
        <v>63.984860969073431</v>
      </c>
      <c r="DA45" s="2">
        <f t="shared" si="16"/>
        <v>66.963899700598787</v>
      </c>
      <c r="DB45" s="2">
        <f t="shared" si="16"/>
        <v>68.850609182238742</v>
      </c>
      <c r="DC45" s="2">
        <f t="shared" si="16"/>
        <v>70.725659186325473</v>
      </c>
      <c r="DD45" s="2">
        <f t="shared" si="16"/>
        <v>71.508769416357097</v>
      </c>
      <c r="DE45" s="2">
        <f t="shared" si="16"/>
        <v>73.560749251497001</v>
      </c>
      <c r="DF45" s="2">
        <f t="shared" si="16"/>
        <v>74.049194045580279</v>
      </c>
      <c r="DG45" s="2">
        <f t="shared" si="16"/>
        <v>75.04913219791429</v>
      </c>
      <c r="DH45" s="2">
        <f t="shared" si="16"/>
        <v>71.524579574240732</v>
      </c>
      <c r="DI45" s="2">
        <f t="shared" si="16"/>
        <v>69.446494118698581</v>
      </c>
      <c r="DJ45" s="2">
        <f t="shared" si="16"/>
        <v>64.243133509923311</v>
      </c>
      <c r="DL45" s="2">
        <f t="shared" si="17"/>
        <v>41.680822634950154</v>
      </c>
      <c r="DM45" s="2">
        <f t="shared" si="17"/>
        <v>51.340992714398112</v>
      </c>
      <c r="DN45" s="2">
        <f t="shared" si="17"/>
        <v>55.267551755273161</v>
      </c>
      <c r="DO45" s="2">
        <f t="shared" si="17"/>
        <v>61.049562678753134</v>
      </c>
      <c r="DP45" s="2">
        <f t="shared" si="17"/>
        <v>64.592362126106281</v>
      </c>
      <c r="DQ45" s="2">
        <f t="shared" si="17"/>
        <v>68.519149199673421</v>
      </c>
      <c r="DR45" s="2">
        <f t="shared" si="17"/>
        <v>73.289252575108506</v>
      </c>
      <c r="DS45" s="2">
        <f t="shared" si="17"/>
        <v>74.580188642029583</v>
      </c>
      <c r="DT45" s="2">
        <f t="shared" si="17"/>
        <v>76.251979649634549</v>
      </c>
      <c r="DU45" s="2">
        <f t="shared" si="17"/>
        <v>78.316230161693838</v>
      </c>
      <c r="DV45" s="2">
        <f t="shared" si="17"/>
        <v>73.822800983299118</v>
      </c>
      <c r="DW45" s="2">
        <f t="shared" si="17"/>
        <v>75.880421945603231</v>
      </c>
      <c r="DX45" s="2">
        <f t="shared" si="17"/>
        <v>71.384573239040876</v>
      </c>
      <c r="DY45" s="2">
        <f t="shared" si="17"/>
        <v>68.044712140698906</v>
      </c>
      <c r="DZ45" s="2">
        <f t="shared" si="17"/>
        <v>58.880695550802585</v>
      </c>
      <c r="EB45" s="2">
        <f t="shared" si="18"/>
        <v>1.1368661797228491E-3</v>
      </c>
      <c r="EC45" s="2">
        <f t="shared" si="18"/>
        <v>8.2781310568152326E-4</v>
      </c>
      <c r="ED45" s="2">
        <f t="shared" si="18"/>
        <v>9.0707870699825244E-4</v>
      </c>
      <c r="EE45" s="2">
        <f t="shared" si="18"/>
        <v>7.3978544471554745E-4</v>
      </c>
      <c r="EF45" s="2">
        <f t="shared" si="18"/>
        <v>7.9463942225028485E-4</v>
      </c>
      <c r="EG45" s="2">
        <f t="shared" si="18"/>
        <v>9.0149171795743421E-4</v>
      </c>
      <c r="EH45" s="2">
        <f t="shared" si="18"/>
        <v>8.9817449769237577E-4</v>
      </c>
      <c r="EI45" s="2">
        <f t="shared" si="18"/>
        <v>1.0943331875112197E-3</v>
      </c>
      <c r="EJ45" s="2">
        <f t="shared" si="18"/>
        <v>1.0176279137876197E-3</v>
      </c>
      <c r="EK45" s="2">
        <f t="shared" si="18"/>
        <v>9.3196017437099379E-4</v>
      </c>
      <c r="EL45" s="2">
        <f t="shared" si="18"/>
        <v>7.7733534000505198E-4</v>
      </c>
      <c r="EM45" s="2">
        <f t="shared" si="18"/>
        <v>7.4108753110203938E-4</v>
      </c>
      <c r="EN45" s="2">
        <f t="shared" si="18"/>
        <v>6.7371367500430814E-4</v>
      </c>
      <c r="EO45" s="2">
        <f t="shared" si="18"/>
        <v>5.2841004326647947E-4</v>
      </c>
      <c r="EP45" s="2">
        <f t="shared" si="18"/>
        <v>7.2474587672391932E-4</v>
      </c>
    </row>
    <row r="46" spans="2:146" x14ac:dyDescent="0.25">
      <c r="B46" s="2">
        <v>24</v>
      </c>
      <c r="C46" s="49">
        <v>41.928600000000003</v>
      </c>
      <c r="D46" s="49">
        <v>48.267899999999997</v>
      </c>
      <c r="E46" s="49">
        <v>53.570999999999998</v>
      </c>
      <c r="F46" s="49">
        <v>56.295999999999999</v>
      </c>
      <c r="G46" s="49">
        <v>59.573999999999998</v>
      </c>
      <c r="H46" s="49">
        <v>63.018999999999998</v>
      </c>
      <c r="I46" s="49">
        <v>65.555999999999997</v>
      </c>
      <c r="J46" s="49">
        <v>64.703999999999994</v>
      </c>
      <c r="K46" s="49">
        <v>67.073999999999998</v>
      </c>
      <c r="L46" s="49">
        <v>67.721999999999994</v>
      </c>
      <c r="M46" s="49">
        <v>68.167000000000002</v>
      </c>
      <c r="N46" s="49">
        <v>70</v>
      </c>
      <c r="O46" s="49">
        <v>67.426000000000002</v>
      </c>
      <c r="P46" s="49">
        <v>66.721999999999994</v>
      </c>
      <c r="Q46" s="49">
        <v>59.573999999999998</v>
      </c>
      <c r="T46" s="4">
        <f t="shared" si="11"/>
        <v>43.394616194060561</v>
      </c>
      <c r="U46" s="4">
        <f t="shared" si="11"/>
        <v>50.010809345394996</v>
      </c>
      <c r="V46" s="4">
        <f t="shared" si="11"/>
        <v>55.654507589043313</v>
      </c>
      <c r="W46" s="4" t="e">
        <f t="shared" si="11"/>
        <v>#N/A</v>
      </c>
      <c r="X46" s="4" t="e">
        <f t="shared" si="11"/>
        <v>#N/A</v>
      </c>
      <c r="Y46" s="4" t="e">
        <f t="shared" si="11"/>
        <v>#N/A</v>
      </c>
      <c r="Z46" s="4" t="e">
        <f t="shared" si="11"/>
        <v>#N/A</v>
      </c>
      <c r="AA46" s="4" t="e">
        <f t="shared" si="11"/>
        <v>#N/A</v>
      </c>
      <c r="AB46" s="4" t="e">
        <f t="shared" si="11"/>
        <v>#N/A</v>
      </c>
      <c r="AC46" s="4" t="e">
        <f t="shared" si="11"/>
        <v>#N/A</v>
      </c>
      <c r="AD46" s="4" t="e">
        <f t="shared" si="11"/>
        <v>#N/A</v>
      </c>
      <c r="AE46" s="4" t="e">
        <f t="shared" si="11"/>
        <v>#N/A</v>
      </c>
      <c r="AF46" s="4">
        <f t="shared" si="11"/>
        <v>71.409664164729548</v>
      </c>
      <c r="AG46" s="4" t="e">
        <f t="shared" si="11"/>
        <v>#N/A</v>
      </c>
      <c r="AH46" s="4" t="e">
        <f t="shared" si="11"/>
        <v>#N/A</v>
      </c>
      <c r="AJ46" s="4">
        <f t="shared" si="12"/>
        <v>-1.4660161940605576</v>
      </c>
      <c r="AK46" s="4">
        <f t="shared" si="12"/>
        <v>-1.7429093453949989</v>
      </c>
      <c r="AL46" s="4">
        <f t="shared" si="12"/>
        <v>-2.0835075890433146</v>
      </c>
      <c r="AM46" s="4">
        <f t="shared" si="12"/>
        <v>0</v>
      </c>
      <c r="AN46" s="4">
        <f t="shared" si="12"/>
        <v>0</v>
      </c>
      <c r="AO46" s="4">
        <f t="shared" si="12"/>
        <v>0</v>
      </c>
      <c r="AP46" s="4">
        <f t="shared" si="12"/>
        <v>0</v>
      </c>
      <c r="AQ46" s="4">
        <f t="shared" si="12"/>
        <v>0</v>
      </c>
      <c r="AR46" s="4">
        <f t="shared" si="12"/>
        <v>0</v>
      </c>
      <c r="AS46" s="4">
        <f t="shared" si="12"/>
        <v>0</v>
      </c>
      <c r="AT46" s="4">
        <f t="shared" si="12"/>
        <v>0</v>
      </c>
      <c r="AU46" s="4">
        <f t="shared" si="12"/>
        <v>0</v>
      </c>
      <c r="AV46" s="4">
        <f t="shared" si="12"/>
        <v>-3.9836641647295465</v>
      </c>
      <c r="AW46" s="4">
        <f t="shared" si="12"/>
        <v>0</v>
      </c>
      <c r="AX46" s="4">
        <f t="shared" si="12"/>
        <v>0</v>
      </c>
      <c r="AZ46" s="2">
        <f t="shared" si="13"/>
        <v>43.394607384400352</v>
      </c>
      <c r="BA46" s="2">
        <f t="shared" si="13"/>
        <v>50.010809344658377</v>
      </c>
      <c r="BB46" s="2">
        <f t="shared" si="13"/>
        <v>55.654507589032612</v>
      </c>
      <c r="BC46" s="2" t="e">
        <f t="shared" si="13"/>
        <v>#N/A</v>
      </c>
      <c r="BD46" s="2" t="e">
        <f t="shared" si="13"/>
        <v>#N/A</v>
      </c>
      <c r="BE46" s="2" t="e">
        <f t="shared" si="13"/>
        <v>#N/A</v>
      </c>
      <c r="BF46" s="2" t="e">
        <f t="shared" si="13"/>
        <v>#N/A</v>
      </c>
      <c r="BG46" s="2" t="e">
        <f t="shared" si="13"/>
        <v>#N/A</v>
      </c>
      <c r="BH46" s="2" t="e">
        <f t="shared" si="13"/>
        <v>#N/A</v>
      </c>
      <c r="BI46" s="2" t="e">
        <f t="shared" si="13"/>
        <v>#N/A</v>
      </c>
      <c r="BJ46" s="2" t="e">
        <f t="shared" si="13"/>
        <v>#N/A</v>
      </c>
      <c r="BK46" s="2" t="e">
        <f t="shared" si="13"/>
        <v>#N/A</v>
      </c>
      <c r="BL46" s="2">
        <f t="shared" si="13"/>
        <v>71.409664164729548</v>
      </c>
      <c r="BM46" s="2" t="e">
        <f t="shared" si="13"/>
        <v>#N/A</v>
      </c>
      <c r="BN46" s="2" t="e">
        <f t="shared" si="13"/>
        <v>#N/A</v>
      </c>
      <c r="BP46" s="2">
        <f t="shared" si="14"/>
        <v>41.928600000000003</v>
      </c>
      <c r="BQ46" s="2">
        <f t="shared" si="14"/>
        <v>48.267899999999997</v>
      </c>
      <c r="BR46" s="2">
        <f t="shared" si="14"/>
        <v>53.570999999999998</v>
      </c>
      <c r="BS46" s="2" t="str">
        <f t="shared" si="14"/>
        <v/>
      </c>
      <c r="BT46" s="2" t="str">
        <f t="shared" si="14"/>
        <v/>
      </c>
      <c r="BU46" s="2" t="str">
        <f t="shared" si="14"/>
        <v/>
      </c>
      <c r="BV46" s="2" t="str">
        <f t="shared" si="14"/>
        <v/>
      </c>
      <c r="BW46" s="2" t="str">
        <f t="shared" si="14"/>
        <v/>
      </c>
      <c r="BX46" s="2" t="str">
        <f t="shared" si="14"/>
        <v/>
      </c>
      <c r="BY46" s="2" t="str">
        <f t="shared" si="14"/>
        <v/>
      </c>
      <c r="BZ46" s="2" t="str">
        <f t="shared" si="14"/>
        <v/>
      </c>
      <c r="CA46" s="2" t="str">
        <f t="shared" si="14"/>
        <v/>
      </c>
      <c r="CB46" s="2">
        <f t="shared" si="14"/>
        <v>67.426000000000002</v>
      </c>
      <c r="CC46" s="2" t="str">
        <f t="shared" si="14"/>
        <v/>
      </c>
      <c r="CD46" s="2" t="str">
        <f t="shared" si="14"/>
        <v/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43.396794494201863</v>
      </c>
      <c r="CW46" s="2">
        <f t="shared" si="16"/>
        <v>50.009674680503501</v>
      </c>
      <c r="CX46" s="2">
        <f t="shared" si="16"/>
        <v>55.654970144138836</v>
      </c>
      <c r="CY46" s="2">
        <f t="shared" si="16"/>
        <v>61.276475898322381</v>
      </c>
      <c r="CZ46" s="2">
        <f t="shared" si="16"/>
        <v>63.906823743223256</v>
      </c>
      <c r="DA46" s="2">
        <f t="shared" si="16"/>
        <v>66.888345247005972</v>
      </c>
      <c r="DB46" s="2">
        <f t="shared" si="16"/>
        <v>68.789054840575105</v>
      </c>
      <c r="DC46" s="2">
        <f t="shared" si="16"/>
        <v>70.649272715913639</v>
      </c>
      <c r="DD46" s="2">
        <f t="shared" si="16"/>
        <v>71.435432988952826</v>
      </c>
      <c r="DE46" s="2">
        <f t="shared" si="16"/>
        <v>73.470636555014963</v>
      </c>
      <c r="DF46" s="2">
        <f t="shared" si="16"/>
        <v>73.950607956790918</v>
      </c>
      <c r="DG46" s="2">
        <f t="shared" si="16"/>
        <v>74.926324203695287</v>
      </c>
      <c r="DH46" s="2">
        <f t="shared" si="16"/>
        <v>71.409792524933778</v>
      </c>
      <c r="DI46" s="2">
        <f t="shared" si="16"/>
        <v>69.321017840543419</v>
      </c>
      <c r="DJ46" s="2">
        <f t="shared" si="16"/>
        <v>64.136669803115367</v>
      </c>
      <c r="DL46" s="2">
        <f t="shared" si="17"/>
        <v>41.642070268813924</v>
      </c>
      <c r="DM46" s="2">
        <f t="shared" si="17"/>
        <v>51.259846547192353</v>
      </c>
      <c r="DN46" s="2">
        <f t="shared" si="17"/>
        <v>55.189859249813125</v>
      </c>
      <c r="DO46" s="2">
        <f t="shared" si="17"/>
        <v>60.959379523866303</v>
      </c>
      <c r="DP46" s="2">
        <f t="shared" si="17"/>
        <v>64.501426707961471</v>
      </c>
      <c r="DQ46" s="2">
        <f t="shared" si="17"/>
        <v>68.417775162378959</v>
      </c>
      <c r="DR46" s="2">
        <f t="shared" si="17"/>
        <v>73.164397761647194</v>
      </c>
      <c r="DS46" s="2">
        <f t="shared" si="17"/>
        <v>74.450822521589743</v>
      </c>
      <c r="DT46" s="2">
        <f t="shared" si="17"/>
        <v>76.107758101989262</v>
      </c>
      <c r="DU46" s="2">
        <f t="shared" si="17"/>
        <v>78.160517191642683</v>
      </c>
      <c r="DV46" s="2">
        <f t="shared" si="17"/>
        <v>73.702629159380621</v>
      </c>
      <c r="DW46" s="2">
        <f t="shared" si="17"/>
        <v>75.725345595441482</v>
      </c>
      <c r="DX46" s="2">
        <f t="shared" si="17"/>
        <v>71.236019138605215</v>
      </c>
      <c r="DY46" s="2">
        <f t="shared" si="17"/>
        <v>67.910085923942248</v>
      </c>
      <c r="DZ46" s="2">
        <f t="shared" si="17"/>
        <v>58.797259872155891</v>
      </c>
      <c r="EB46" s="2">
        <f t="shared" si="18"/>
        <v>1.2464122680133421E-3</v>
      </c>
      <c r="EC46" s="2">
        <f t="shared" si="18"/>
        <v>9.0760653403490097E-4</v>
      </c>
      <c r="ED46" s="2">
        <f t="shared" si="18"/>
        <v>9.9450499197830701E-4</v>
      </c>
      <c r="EE46" s="2">
        <f t="shared" si="18"/>
        <v>8.1110071912903522E-4</v>
      </c>
      <c r="EF46" s="2">
        <f t="shared" si="18"/>
        <v>8.7123800650212066E-4</v>
      </c>
      <c r="EG46" s="2">
        <f t="shared" si="18"/>
        <v>9.883800490862384E-4</v>
      </c>
      <c r="EH46" s="2">
        <f t="shared" si="18"/>
        <v>9.8474342084369317E-4</v>
      </c>
      <c r="EI46" s="2">
        <f t="shared" si="18"/>
        <v>1.199785806885988E-3</v>
      </c>
      <c r="EJ46" s="2">
        <f t="shared" si="18"/>
        <v>1.1156972813168903E-3</v>
      </c>
      <c r="EK46" s="2">
        <f t="shared" si="18"/>
        <v>1.0217821385194539E-3</v>
      </c>
      <c r="EL46" s="2">
        <f t="shared" si="18"/>
        <v>8.5226733484155377E-4</v>
      </c>
      <c r="EM46" s="2">
        <f t="shared" si="18"/>
        <v>8.1252822450355157E-4</v>
      </c>
      <c r="EN46" s="2">
        <f t="shared" si="18"/>
        <v>7.3866434287840914E-4</v>
      </c>
      <c r="EO46" s="2">
        <f t="shared" si="18"/>
        <v>5.7936055523597309E-4</v>
      </c>
      <c r="EP46" s="2">
        <f t="shared" si="18"/>
        <v>7.946124905389545E-4</v>
      </c>
    </row>
    <row r="47" spans="2:146" x14ac:dyDescent="0.25">
      <c r="B47" s="2">
        <v>25</v>
      </c>
      <c r="C47" s="49">
        <v>42.928600000000003</v>
      </c>
      <c r="D47" s="49">
        <v>48.607100000000003</v>
      </c>
      <c r="E47" s="49">
        <v>52.963999999999999</v>
      </c>
      <c r="F47" s="49">
        <v>57.814999999999998</v>
      </c>
      <c r="G47" s="49">
        <v>60.055999999999997</v>
      </c>
      <c r="H47" s="49">
        <v>64.221999999999994</v>
      </c>
      <c r="I47" s="49">
        <v>64.888999999999996</v>
      </c>
      <c r="J47" s="49">
        <v>67.037000000000006</v>
      </c>
      <c r="K47" s="49">
        <v>66.593000000000004</v>
      </c>
      <c r="L47" s="49">
        <v>67.314999999999998</v>
      </c>
      <c r="M47" s="49">
        <v>68.537000000000006</v>
      </c>
      <c r="N47" s="49">
        <v>69.852000000000004</v>
      </c>
      <c r="O47" s="49">
        <v>66.296000000000006</v>
      </c>
      <c r="P47" s="49">
        <v>63.981000000000002</v>
      </c>
      <c r="Q47" s="49">
        <v>59.222000000000001</v>
      </c>
      <c r="T47" s="4">
        <f t="shared" si="11"/>
        <v>43.360026916285584</v>
      </c>
      <c r="U47" s="4">
        <f t="shared" si="11"/>
        <v>49.968643351030721</v>
      </c>
      <c r="V47" s="4">
        <f t="shared" si="11"/>
        <v>55.600589957587395</v>
      </c>
      <c r="W47" s="4">
        <f t="shared" si="11"/>
        <v>61.191615312304002</v>
      </c>
      <c r="X47" s="4" t="e">
        <f t="shared" si="11"/>
        <v>#N/A</v>
      </c>
      <c r="Y47" s="4">
        <f t="shared" si="11"/>
        <v>66.814420156452428</v>
      </c>
      <c r="Z47" s="4">
        <f t="shared" si="11"/>
        <v>68.732155983108086</v>
      </c>
      <c r="AA47" s="4">
        <f t="shared" si="11"/>
        <v>70.577817064892699</v>
      </c>
      <c r="AB47" s="4">
        <f t="shared" si="11"/>
        <v>71.367725070906076</v>
      </c>
      <c r="AC47" s="4">
        <f t="shared" si="11"/>
        <v>73.385704215093114</v>
      </c>
      <c r="AD47" s="4" t="e">
        <f t="shared" si="11"/>
        <v>#N/A</v>
      </c>
      <c r="AE47" s="4">
        <f t="shared" si="11"/>
        <v>74.804199271147638</v>
      </c>
      <c r="AF47" s="4">
        <f t="shared" si="11"/>
        <v>71.294837394514303</v>
      </c>
      <c r="AG47" s="4" t="e">
        <f t="shared" si="11"/>
        <v>#N/A</v>
      </c>
      <c r="AH47" s="4" t="e">
        <f t="shared" si="11"/>
        <v>#N/A</v>
      </c>
      <c r="AJ47" s="4">
        <f t="shared" si="12"/>
        <v>-0.43142691628558083</v>
      </c>
      <c r="AK47" s="4">
        <f t="shared" si="12"/>
        <v>-1.3615433510307184</v>
      </c>
      <c r="AL47" s="4">
        <f t="shared" si="12"/>
        <v>-2.6365899575873968</v>
      </c>
      <c r="AM47" s="4">
        <f t="shared" si="12"/>
        <v>-3.3766153123040041</v>
      </c>
      <c r="AN47" s="4">
        <f t="shared" si="12"/>
        <v>0</v>
      </c>
      <c r="AO47" s="4">
        <f t="shared" si="12"/>
        <v>-2.5924201564524338</v>
      </c>
      <c r="AP47" s="4">
        <f t="shared" si="12"/>
        <v>-3.8431559831080904</v>
      </c>
      <c r="AQ47" s="4">
        <f t="shared" si="12"/>
        <v>-3.5408170648926927</v>
      </c>
      <c r="AR47" s="4">
        <f t="shared" si="12"/>
        <v>-4.7747250709060722</v>
      </c>
      <c r="AS47" s="4">
        <f t="shared" si="12"/>
        <v>-6.0707042150931159</v>
      </c>
      <c r="AT47" s="4">
        <f t="shared" si="12"/>
        <v>0</v>
      </c>
      <c r="AU47" s="4">
        <f t="shared" si="12"/>
        <v>-4.9521992711476344</v>
      </c>
      <c r="AV47" s="4">
        <f t="shared" si="12"/>
        <v>-4.9988373945142968</v>
      </c>
      <c r="AW47" s="4">
        <f t="shared" si="12"/>
        <v>0</v>
      </c>
      <c r="AX47" s="4">
        <f t="shared" si="12"/>
        <v>0</v>
      </c>
      <c r="AZ47" s="2">
        <f t="shared" si="13"/>
        <v>43.360004453231738</v>
      </c>
      <c r="BA47" s="2">
        <f t="shared" si="13"/>
        <v>49.968643348159652</v>
      </c>
      <c r="BB47" s="2">
        <f t="shared" si="13"/>
        <v>55.600589957534005</v>
      </c>
      <c r="BC47" s="2">
        <f t="shared" si="13"/>
        <v>61.191615312304002</v>
      </c>
      <c r="BD47" s="2" t="e">
        <f t="shared" si="13"/>
        <v>#N/A</v>
      </c>
      <c r="BE47" s="2">
        <f t="shared" si="13"/>
        <v>66.814420156452428</v>
      </c>
      <c r="BF47" s="2">
        <f t="shared" si="13"/>
        <v>68.732155983108086</v>
      </c>
      <c r="BG47" s="2">
        <f t="shared" si="13"/>
        <v>70.577817064892699</v>
      </c>
      <c r="BH47" s="2">
        <f t="shared" si="13"/>
        <v>71.367725070906076</v>
      </c>
      <c r="BI47" s="2">
        <f t="shared" si="13"/>
        <v>73.385704215093114</v>
      </c>
      <c r="BJ47" s="2" t="e">
        <f t="shared" si="13"/>
        <v>#N/A</v>
      </c>
      <c r="BK47" s="2">
        <f t="shared" si="13"/>
        <v>74.804199271147638</v>
      </c>
      <c r="BL47" s="2">
        <f t="shared" si="13"/>
        <v>71.294837394514289</v>
      </c>
      <c r="BM47" s="2" t="e">
        <f t="shared" si="13"/>
        <v>#N/A</v>
      </c>
      <c r="BN47" s="2" t="e">
        <f t="shared" si="13"/>
        <v>#N/A</v>
      </c>
      <c r="BP47" s="2">
        <f t="shared" si="14"/>
        <v>42.928600000000003</v>
      </c>
      <c r="BQ47" s="2">
        <f t="shared" si="14"/>
        <v>48.607100000000003</v>
      </c>
      <c r="BR47" s="2">
        <f t="shared" si="14"/>
        <v>52.963999999999999</v>
      </c>
      <c r="BS47" s="2">
        <f t="shared" si="14"/>
        <v>57.814999999999998</v>
      </c>
      <c r="BT47" s="2" t="str">
        <f t="shared" si="14"/>
        <v/>
      </c>
      <c r="BU47" s="2">
        <f t="shared" si="14"/>
        <v>64.221999999999994</v>
      </c>
      <c r="BV47" s="2">
        <f t="shared" si="14"/>
        <v>64.888999999999996</v>
      </c>
      <c r="BW47" s="2">
        <f t="shared" si="14"/>
        <v>67.037000000000006</v>
      </c>
      <c r="BX47" s="2">
        <f t="shared" si="14"/>
        <v>66.593000000000004</v>
      </c>
      <c r="BY47" s="2">
        <f t="shared" si="14"/>
        <v>67.314999999999998</v>
      </c>
      <c r="BZ47" s="2" t="str">
        <f t="shared" si="14"/>
        <v/>
      </c>
      <c r="CA47" s="2">
        <f t="shared" si="14"/>
        <v>69.852000000000004</v>
      </c>
      <c r="CB47" s="2">
        <f t="shared" si="14"/>
        <v>66.296000000000006</v>
      </c>
      <c r="CC47" s="2" t="str">
        <f t="shared" si="14"/>
        <v/>
      </c>
      <c r="CD47" s="2" t="str">
        <f t="shared" si="14"/>
        <v/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43.362408249401604</v>
      </c>
      <c r="CW47" s="2">
        <f t="shared" si="16"/>
        <v>49.967438040820383</v>
      </c>
      <c r="CX47" s="2">
        <f t="shared" si="16"/>
        <v>55.601123090314665</v>
      </c>
      <c r="CY47" s="2">
        <f t="shared" si="16"/>
        <v>61.191902289730223</v>
      </c>
      <c r="CZ47" s="2">
        <f t="shared" si="16"/>
        <v>63.828786517373082</v>
      </c>
      <c r="DA47" s="2">
        <f t="shared" si="16"/>
        <v>66.812790793413171</v>
      </c>
      <c r="DB47" s="2">
        <f t="shared" si="16"/>
        <v>68.727500498911468</v>
      </c>
      <c r="DC47" s="2">
        <f t="shared" si="16"/>
        <v>70.572886245501806</v>
      </c>
      <c r="DD47" s="2">
        <f t="shared" si="16"/>
        <v>71.362096561548569</v>
      </c>
      <c r="DE47" s="2">
        <f t="shared" si="16"/>
        <v>73.380523858532925</v>
      </c>
      <c r="DF47" s="2">
        <f t="shared" si="16"/>
        <v>73.852021868001572</v>
      </c>
      <c r="DG47" s="2">
        <f t="shared" si="16"/>
        <v>74.803516209476285</v>
      </c>
      <c r="DH47" s="2">
        <f t="shared" si="16"/>
        <v>71.295005475626809</v>
      </c>
      <c r="DI47" s="2">
        <f t="shared" si="16"/>
        <v>69.195541562388243</v>
      </c>
      <c r="DJ47" s="2">
        <f t="shared" si="16"/>
        <v>64.030206096307438</v>
      </c>
      <c r="DL47" s="2">
        <f t="shared" si="17"/>
        <v>41.603317902677702</v>
      </c>
      <c r="DM47" s="2">
        <f t="shared" si="17"/>
        <v>51.178700379986594</v>
      </c>
      <c r="DN47" s="2">
        <f t="shared" si="17"/>
        <v>55.11216674435309</v>
      </c>
      <c r="DO47" s="2">
        <f t="shared" si="17"/>
        <v>60.869196368979473</v>
      </c>
      <c r="DP47" s="2">
        <f t="shared" si="17"/>
        <v>64.410491289816648</v>
      </c>
      <c r="DQ47" s="2">
        <f t="shared" si="17"/>
        <v>68.316401125084482</v>
      </c>
      <c r="DR47" s="2">
        <f t="shared" si="17"/>
        <v>73.039542948185883</v>
      </c>
      <c r="DS47" s="2">
        <f t="shared" si="17"/>
        <v>74.321456401149902</v>
      </c>
      <c r="DT47" s="2">
        <f t="shared" si="17"/>
        <v>75.963536554343975</v>
      </c>
      <c r="DU47" s="2">
        <f t="shared" si="17"/>
        <v>78.004804221591527</v>
      </c>
      <c r="DV47" s="2">
        <f t="shared" si="17"/>
        <v>73.582457335462124</v>
      </c>
      <c r="DW47" s="2">
        <f t="shared" si="17"/>
        <v>75.570269245279732</v>
      </c>
      <c r="DX47" s="2">
        <f t="shared" si="17"/>
        <v>71.087465038169555</v>
      </c>
      <c r="DY47" s="2">
        <f t="shared" si="17"/>
        <v>67.775459707185576</v>
      </c>
      <c r="DZ47" s="2">
        <f t="shared" si="17"/>
        <v>58.71382419350919</v>
      </c>
      <c r="EB47" s="2">
        <f t="shared" si="18"/>
        <v>1.3664995515146044E-3</v>
      </c>
      <c r="EC47" s="2">
        <f t="shared" si="18"/>
        <v>9.9508364150234594E-4</v>
      </c>
      <c r="ED47" s="2">
        <f t="shared" si="18"/>
        <v>1.0903484228573005E-3</v>
      </c>
      <c r="EE47" s="2">
        <f t="shared" si="18"/>
        <v>8.8928466373313405E-4</v>
      </c>
      <c r="EF47" s="2">
        <f t="shared" si="18"/>
        <v>9.5521318688623501E-4</v>
      </c>
      <c r="EG47" s="2">
        <f t="shared" si="18"/>
        <v>1.0836338411191731E-3</v>
      </c>
      <c r="EH47" s="2">
        <f t="shared" si="18"/>
        <v>1.0796471165062866E-3</v>
      </c>
      <c r="EI47" s="2">
        <f t="shared" si="18"/>
        <v>1.3153867171097284E-3</v>
      </c>
      <c r="EJ47" s="2">
        <f t="shared" si="18"/>
        <v>1.2232060759941044E-3</v>
      </c>
      <c r="EK47" s="2">
        <f t="shared" si="18"/>
        <v>1.1202514020507124E-3</v>
      </c>
      <c r="EL47" s="2">
        <f t="shared" si="18"/>
        <v>9.3441571740547321E-4</v>
      </c>
      <c r="EM47" s="2">
        <f t="shared" si="18"/>
        <v>8.9084964709507477E-4</v>
      </c>
      <c r="EN47" s="2">
        <f t="shared" si="18"/>
        <v>8.0987163073012762E-4</v>
      </c>
      <c r="EO47" s="2">
        <f t="shared" si="18"/>
        <v>6.3522071043998194E-4</v>
      </c>
      <c r="EP47" s="2">
        <f t="shared" si="18"/>
        <v>8.7120848099512724E-4</v>
      </c>
    </row>
    <row r="48" spans="2:146" x14ac:dyDescent="0.25">
      <c r="B48" s="2">
        <v>26</v>
      </c>
      <c r="C48" s="49">
        <v>43.107100000000003</v>
      </c>
      <c r="D48" s="49">
        <v>49.267899999999997</v>
      </c>
      <c r="E48" s="49">
        <v>53.213999999999999</v>
      </c>
      <c r="F48" s="49">
        <v>56.110999999999997</v>
      </c>
      <c r="G48" s="49">
        <v>59.5</v>
      </c>
      <c r="H48" s="49">
        <v>63.332999999999998</v>
      </c>
      <c r="I48" s="49">
        <v>64.906999999999996</v>
      </c>
      <c r="J48" s="49">
        <v>67.647999999999996</v>
      </c>
      <c r="K48" s="49">
        <v>67.962999999999994</v>
      </c>
      <c r="L48" s="49">
        <v>68.667000000000002</v>
      </c>
      <c r="M48" s="49">
        <v>68.444000000000003</v>
      </c>
      <c r="N48" s="49">
        <v>69.444000000000003</v>
      </c>
      <c r="O48" s="49">
        <v>66.555999999999997</v>
      </c>
      <c r="P48" s="49">
        <v>65.611000000000004</v>
      </c>
      <c r="Q48" s="49">
        <v>58.777999999999999</v>
      </c>
      <c r="T48" s="4">
        <f t="shared" si="11"/>
        <v>43.325435776725847</v>
      </c>
      <c r="U48" s="4">
        <f t="shared" si="11"/>
        <v>49.926480428645796</v>
      </c>
      <c r="V48" s="4">
        <f t="shared" si="11"/>
        <v>55.546663024492204</v>
      </c>
      <c r="W48" s="4">
        <f t="shared" si="11"/>
        <v>61.107008574348143</v>
      </c>
      <c r="X48" s="4">
        <f t="shared" si="11"/>
        <v>63.751344987818811</v>
      </c>
      <c r="Y48" s="4">
        <f t="shared" si="11"/>
        <v>66.738992038977713</v>
      </c>
      <c r="Z48" s="4">
        <f t="shared" si="11"/>
        <v>68.670975334609381</v>
      </c>
      <c r="AA48" s="4">
        <f t="shared" si="11"/>
        <v>70.50182922253093</v>
      </c>
      <c r="AB48" s="4">
        <f t="shared" si="11"/>
        <v>71.294835882460731</v>
      </c>
      <c r="AC48" s="4">
        <f t="shared" si="11"/>
        <v>73.296010126067159</v>
      </c>
      <c r="AD48" s="4">
        <f t="shared" si="11"/>
        <v>73.753137503302852</v>
      </c>
      <c r="AE48" s="4">
        <f t="shared" si="11"/>
        <v>74.681425596189243</v>
      </c>
      <c r="AF48" s="4">
        <f t="shared" si="11"/>
        <v>71.180004160422797</v>
      </c>
      <c r="AG48" s="4">
        <f t="shared" si="11"/>
        <v>69.069069877204512</v>
      </c>
      <c r="AH48" s="4" t="e">
        <f t="shared" si="11"/>
        <v>#N/A</v>
      </c>
      <c r="AJ48" s="4">
        <f t="shared" si="12"/>
        <v>-0.21833577672584425</v>
      </c>
      <c r="AK48" s="4">
        <f t="shared" si="12"/>
        <v>-0.65858042864579858</v>
      </c>
      <c r="AL48" s="4">
        <f t="shared" si="12"/>
        <v>-2.3326630244922057</v>
      </c>
      <c r="AM48" s="4">
        <f t="shared" si="12"/>
        <v>-4.9960085743481457</v>
      </c>
      <c r="AN48" s="4">
        <f t="shared" si="12"/>
        <v>-4.2513449878188112</v>
      </c>
      <c r="AO48" s="4">
        <f t="shared" si="12"/>
        <v>-3.4059920389777147</v>
      </c>
      <c r="AP48" s="4">
        <f t="shared" si="12"/>
        <v>-3.763975334609384</v>
      </c>
      <c r="AQ48" s="4">
        <f t="shared" si="12"/>
        <v>-2.8538292225309334</v>
      </c>
      <c r="AR48" s="4">
        <f t="shared" si="12"/>
        <v>-3.3318358824607373</v>
      </c>
      <c r="AS48" s="4">
        <f t="shared" si="12"/>
        <v>-4.6290101260671577</v>
      </c>
      <c r="AT48" s="4">
        <f t="shared" si="12"/>
        <v>-5.3091375033028498</v>
      </c>
      <c r="AU48" s="4">
        <f t="shared" si="12"/>
        <v>-5.2374255961892402</v>
      </c>
      <c r="AV48" s="4">
        <f t="shared" si="12"/>
        <v>-4.6240041604227997</v>
      </c>
      <c r="AW48" s="4">
        <f t="shared" si="12"/>
        <v>-3.4580698772045082</v>
      </c>
      <c r="AX48" s="4">
        <f t="shared" si="12"/>
        <v>0</v>
      </c>
      <c r="AZ48" s="2">
        <f t="shared" si="13"/>
        <v>43.325380100893867</v>
      </c>
      <c r="BA48" s="2">
        <f t="shared" si="13"/>
        <v>49.926480417864127</v>
      </c>
      <c r="BB48" s="2">
        <f t="shared" si="13"/>
        <v>55.546663024237318</v>
      </c>
      <c r="BC48" s="2">
        <f t="shared" si="13"/>
        <v>61.107008574348121</v>
      </c>
      <c r="BD48" s="2">
        <f t="shared" si="13"/>
        <v>63.751344987818811</v>
      </c>
      <c r="BE48" s="2">
        <f t="shared" si="13"/>
        <v>66.738992038977699</v>
      </c>
      <c r="BF48" s="2">
        <f t="shared" si="13"/>
        <v>68.670975334609366</v>
      </c>
      <c r="BG48" s="2">
        <f t="shared" si="13"/>
        <v>70.501829222530915</v>
      </c>
      <c r="BH48" s="2">
        <f t="shared" si="13"/>
        <v>71.294835882460717</v>
      </c>
      <c r="BI48" s="2">
        <f t="shared" si="13"/>
        <v>73.296010126067131</v>
      </c>
      <c r="BJ48" s="2">
        <f t="shared" si="13"/>
        <v>73.753137503302852</v>
      </c>
      <c r="BK48" s="2">
        <f t="shared" si="13"/>
        <v>74.681425596189229</v>
      </c>
      <c r="BL48" s="2">
        <f t="shared" si="13"/>
        <v>71.180004160422698</v>
      </c>
      <c r="BM48" s="2">
        <f t="shared" si="13"/>
        <v>69.069069877204512</v>
      </c>
      <c r="BN48" s="2" t="e">
        <f t="shared" si="13"/>
        <v>#N/A</v>
      </c>
      <c r="BP48" s="2">
        <f t="shared" si="14"/>
        <v>43.107100000000003</v>
      </c>
      <c r="BQ48" s="2">
        <f t="shared" si="14"/>
        <v>49.267899999999997</v>
      </c>
      <c r="BR48" s="2">
        <f t="shared" si="14"/>
        <v>53.213999999999999</v>
      </c>
      <c r="BS48" s="2">
        <f t="shared" si="14"/>
        <v>56.110999999999997</v>
      </c>
      <c r="BT48" s="2">
        <f t="shared" si="14"/>
        <v>59.5</v>
      </c>
      <c r="BU48" s="2">
        <f t="shared" si="14"/>
        <v>63.332999999999998</v>
      </c>
      <c r="BV48" s="2">
        <f t="shared" si="14"/>
        <v>64.906999999999996</v>
      </c>
      <c r="BW48" s="2">
        <f t="shared" si="14"/>
        <v>67.647999999999996</v>
      </c>
      <c r="BX48" s="2">
        <f t="shared" si="14"/>
        <v>67.962999999999994</v>
      </c>
      <c r="BY48" s="2">
        <f t="shared" si="14"/>
        <v>68.667000000000002</v>
      </c>
      <c r="BZ48" s="2">
        <f t="shared" si="14"/>
        <v>68.444000000000003</v>
      </c>
      <c r="CA48" s="2">
        <f t="shared" si="14"/>
        <v>69.444000000000003</v>
      </c>
      <c r="CB48" s="2">
        <f t="shared" si="14"/>
        <v>66.555999999999997</v>
      </c>
      <c r="CC48" s="2">
        <f t="shared" si="14"/>
        <v>65.611000000000004</v>
      </c>
      <c r="CD48" s="2" t="str">
        <f t="shared" si="14"/>
        <v/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43.328022004601344</v>
      </c>
      <c r="CW48" s="2">
        <f t="shared" si="16"/>
        <v>49.925201401137265</v>
      </c>
      <c r="CX48" s="2">
        <f t="shared" si="16"/>
        <v>55.547276036490501</v>
      </c>
      <c r="CY48" s="2">
        <f t="shared" si="16"/>
        <v>61.107328681138071</v>
      </c>
      <c r="CZ48" s="2">
        <f t="shared" si="16"/>
        <v>63.750749291522908</v>
      </c>
      <c r="DA48" s="2">
        <f t="shared" si="16"/>
        <v>66.737236339820356</v>
      </c>
      <c r="DB48" s="2">
        <f t="shared" si="16"/>
        <v>68.665946157247816</v>
      </c>
      <c r="DC48" s="2">
        <f t="shared" si="16"/>
        <v>70.496499775089958</v>
      </c>
      <c r="DD48" s="2">
        <f t="shared" si="16"/>
        <v>71.288760134144297</v>
      </c>
      <c r="DE48" s="2">
        <f t="shared" si="16"/>
        <v>73.290411162050887</v>
      </c>
      <c r="DF48" s="2">
        <f t="shared" si="16"/>
        <v>73.753435779212211</v>
      </c>
      <c r="DG48" s="2">
        <f t="shared" si="16"/>
        <v>74.680708215257297</v>
      </c>
      <c r="DH48" s="2">
        <f t="shared" si="16"/>
        <v>71.180218426319854</v>
      </c>
      <c r="DI48" s="2">
        <f t="shared" si="16"/>
        <v>69.070065284233081</v>
      </c>
      <c r="DJ48" s="2">
        <f t="shared" si="16"/>
        <v>63.923742389499495</v>
      </c>
      <c r="DL48" s="2">
        <f t="shared" si="17"/>
        <v>41.56456553654148</v>
      </c>
      <c r="DM48" s="2">
        <f t="shared" si="17"/>
        <v>51.097554212780835</v>
      </c>
      <c r="DN48" s="2">
        <f t="shared" si="17"/>
        <v>55.034474238893054</v>
      </c>
      <c r="DO48" s="2">
        <f t="shared" si="17"/>
        <v>60.779013214092643</v>
      </c>
      <c r="DP48" s="2">
        <f t="shared" si="17"/>
        <v>64.319555871671838</v>
      </c>
      <c r="DQ48" s="2">
        <f t="shared" si="17"/>
        <v>68.21502708779002</v>
      </c>
      <c r="DR48" s="2">
        <f t="shared" si="17"/>
        <v>72.914688134724571</v>
      </c>
      <c r="DS48" s="2">
        <f t="shared" si="17"/>
        <v>74.192090280710076</v>
      </c>
      <c r="DT48" s="2">
        <f t="shared" si="17"/>
        <v>75.819315006698673</v>
      </c>
      <c r="DU48" s="2">
        <f t="shared" si="17"/>
        <v>77.849091251540358</v>
      </c>
      <c r="DV48" s="2">
        <f t="shared" si="17"/>
        <v>73.462285511543627</v>
      </c>
      <c r="DW48" s="2">
        <f t="shared" si="17"/>
        <v>75.415192895117983</v>
      </c>
      <c r="DX48" s="2">
        <f t="shared" si="17"/>
        <v>70.938910937733894</v>
      </c>
      <c r="DY48" s="2">
        <f t="shared" si="17"/>
        <v>67.640833490428918</v>
      </c>
      <c r="DZ48" s="2">
        <f t="shared" si="17"/>
        <v>58.630388514862489</v>
      </c>
      <c r="EB48" s="2">
        <f t="shared" si="18"/>
        <v>1.4981394524473371E-3</v>
      </c>
      <c r="EC48" s="2">
        <f t="shared" si="18"/>
        <v>1.0909827776721494E-3</v>
      </c>
      <c r="ED48" s="2">
        <f t="shared" si="18"/>
        <v>1.1954175200966158E-3</v>
      </c>
      <c r="EE48" s="2">
        <f t="shared" si="18"/>
        <v>9.749975924887522E-4</v>
      </c>
      <c r="EF48" s="2">
        <f t="shared" si="18"/>
        <v>1.0472739182099257E-3</v>
      </c>
      <c r="EG48" s="2">
        <f t="shared" si="18"/>
        <v>1.188056671583749E-3</v>
      </c>
      <c r="EH48" s="2">
        <f t="shared" si="18"/>
        <v>1.1836862271723118E-3</v>
      </c>
      <c r="EI48" s="2">
        <f t="shared" si="18"/>
        <v>1.4421098422169681E-3</v>
      </c>
      <c r="EJ48" s="2">
        <f t="shared" si="18"/>
        <v>1.3410605295223618E-3</v>
      </c>
      <c r="EK48" s="2">
        <f t="shared" si="18"/>
        <v>1.2281984930575809E-3</v>
      </c>
      <c r="EL48" s="2">
        <f t="shared" si="18"/>
        <v>1.0244741031671487E-3</v>
      </c>
      <c r="EM48" s="2">
        <f t="shared" si="18"/>
        <v>9.7671326795257694E-4</v>
      </c>
      <c r="EN48" s="2">
        <f t="shared" si="18"/>
        <v>8.8793720583773975E-4</v>
      </c>
      <c r="EO48" s="2">
        <f t="shared" si="18"/>
        <v>6.9646297603854666E-4</v>
      </c>
      <c r="EP48" s="2">
        <f t="shared" si="18"/>
        <v>9.5518081825324427E-4</v>
      </c>
    </row>
    <row r="49" spans="2:146" x14ac:dyDescent="0.25">
      <c r="B49" s="2">
        <v>27</v>
      </c>
      <c r="C49" s="49">
        <v>43.196399999999997</v>
      </c>
      <c r="D49" s="49">
        <v>48.892899999999997</v>
      </c>
      <c r="E49" s="49">
        <v>52.713999999999999</v>
      </c>
      <c r="F49" s="49">
        <v>56.610999999999997</v>
      </c>
      <c r="G49" s="49">
        <v>60.389000000000003</v>
      </c>
      <c r="H49" s="49">
        <v>64.073999999999998</v>
      </c>
      <c r="I49" s="49">
        <v>64.647999999999996</v>
      </c>
      <c r="J49" s="49">
        <v>66.37</v>
      </c>
      <c r="K49" s="49">
        <v>68.111000000000004</v>
      </c>
      <c r="L49" s="49">
        <v>68.814999999999998</v>
      </c>
      <c r="M49" s="49">
        <v>69.093000000000004</v>
      </c>
      <c r="N49" s="49">
        <v>68.888999999999996</v>
      </c>
      <c r="O49" s="49">
        <v>66.685000000000002</v>
      </c>
      <c r="P49" s="49">
        <v>64.778000000000006</v>
      </c>
      <c r="Q49" s="49">
        <v>59.889000000000003</v>
      </c>
      <c r="T49" s="4">
        <f t="shared" si="11"/>
        <v>43.290866355867536</v>
      </c>
      <c r="U49" s="4">
        <f t="shared" si="11"/>
        <v>49.884320526631342</v>
      </c>
      <c r="V49" s="4">
        <f t="shared" si="11"/>
        <v>55.492725654969135</v>
      </c>
      <c r="W49" s="4">
        <f t="shared" si="11"/>
        <v>61.022398119045853</v>
      </c>
      <c r="X49" s="4">
        <f t="shared" si="11"/>
        <v>63.673350358018141</v>
      </c>
      <c r="Y49" s="4">
        <f t="shared" si="11"/>
        <v>66.663573120686593</v>
      </c>
      <c r="Z49" s="4">
        <f t="shared" si="11"/>
        <v>68.609823421811825</v>
      </c>
      <c r="AA49" s="4">
        <f t="shared" si="11"/>
        <v>70.42587235267824</v>
      </c>
      <c r="AB49" s="4">
        <f t="shared" si="11"/>
        <v>71.221980551375964</v>
      </c>
      <c r="AC49" s="4">
        <f t="shared" si="11"/>
        <v>73.206348547212642</v>
      </c>
      <c r="AD49" s="4">
        <f t="shared" si="11"/>
        <v>73.654498424562703</v>
      </c>
      <c r="AE49" s="4">
        <f t="shared" si="11"/>
        <v>74.558652185101835</v>
      </c>
      <c r="AF49" s="4">
        <f t="shared" si="11"/>
        <v>71.065163586340958</v>
      </c>
      <c r="AG49" s="4">
        <f t="shared" si="11"/>
        <v>68.94349065036738</v>
      </c>
      <c r="AH49" s="4">
        <f t="shared" si="11"/>
        <v>63.811759394909373</v>
      </c>
      <c r="AJ49" s="4">
        <f t="shared" si="12"/>
        <v>-9.4466355867538709E-2</v>
      </c>
      <c r="AK49" s="4">
        <f t="shared" si="12"/>
        <v>-0.9914205266313445</v>
      </c>
      <c r="AL49" s="4">
        <f t="shared" si="12"/>
        <v>-2.7787256549691364</v>
      </c>
      <c r="AM49" s="4">
        <f t="shared" si="12"/>
        <v>-4.411398119045856</v>
      </c>
      <c r="AN49" s="4">
        <f t="shared" si="12"/>
        <v>-3.2843503580181377</v>
      </c>
      <c r="AO49" s="4">
        <f t="shared" si="12"/>
        <v>-2.5895731206865946</v>
      </c>
      <c r="AP49" s="4">
        <f t="shared" si="12"/>
        <v>-3.9618234218118289</v>
      </c>
      <c r="AQ49" s="4">
        <f t="shared" si="12"/>
        <v>-4.0558723526782359</v>
      </c>
      <c r="AR49" s="4">
        <f t="shared" si="12"/>
        <v>-3.1109805513759596</v>
      </c>
      <c r="AS49" s="4">
        <f t="shared" si="12"/>
        <v>-4.3913485472126439</v>
      </c>
      <c r="AT49" s="4">
        <f t="shared" si="12"/>
        <v>-4.5614984245626999</v>
      </c>
      <c r="AU49" s="4">
        <f t="shared" si="12"/>
        <v>-5.6696521851018389</v>
      </c>
      <c r="AV49" s="4">
        <f t="shared" si="12"/>
        <v>-4.3801635863409558</v>
      </c>
      <c r="AW49" s="4">
        <f t="shared" si="12"/>
        <v>-4.1654906503673743</v>
      </c>
      <c r="AX49" s="4">
        <f t="shared" si="12"/>
        <v>-3.9227593949093702</v>
      </c>
      <c r="AZ49" s="2">
        <f t="shared" si="13"/>
        <v>43.290732217532948</v>
      </c>
      <c r="BA49" s="2">
        <f t="shared" si="13"/>
        <v>49.884320487621665</v>
      </c>
      <c r="BB49" s="2">
        <f t="shared" si="13"/>
        <v>55.492725653805124</v>
      </c>
      <c r="BC49" s="2">
        <f t="shared" si="13"/>
        <v>61.022398119045725</v>
      </c>
      <c r="BD49" s="2">
        <f t="shared" si="13"/>
        <v>63.673350358018126</v>
      </c>
      <c r="BE49" s="2">
        <f t="shared" si="13"/>
        <v>66.663573120686536</v>
      </c>
      <c r="BF49" s="2">
        <f t="shared" si="13"/>
        <v>68.609823421811754</v>
      </c>
      <c r="BG49" s="2">
        <f t="shared" si="13"/>
        <v>70.425872352678169</v>
      </c>
      <c r="BH49" s="2">
        <f t="shared" si="13"/>
        <v>71.221980551375808</v>
      </c>
      <c r="BI49" s="2">
        <f t="shared" si="13"/>
        <v>73.206348547212457</v>
      </c>
      <c r="BJ49" s="2">
        <f t="shared" si="13"/>
        <v>73.654498424562689</v>
      </c>
      <c r="BK49" s="2">
        <f t="shared" si="13"/>
        <v>74.558652185101693</v>
      </c>
      <c r="BL49" s="2">
        <f t="shared" si="13"/>
        <v>71.065163586340375</v>
      </c>
      <c r="BM49" s="2">
        <f t="shared" si="13"/>
        <v>68.943490650367366</v>
      </c>
      <c r="BN49" s="2">
        <f t="shared" si="13"/>
        <v>63.811759394909373</v>
      </c>
      <c r="BP49" s="2">
        <f t="shared" si="14"/>
        <v>43.196399999999997</v>
      </c>
      <c r="BQ49" s="2">
        <f t="shared" si="14"/>
        <v>48.892899999999997</v>
      </c>
      <c r="BR49" s="2">
        <f t="shared" si="14"/>
        <v>52.713999999999999</v>
      </c>
      <c r="BS49" s="2">
        <f t="shared" si="14"/>
        <v>56.610999999999997</v>
      </c>
      <c r="BT49" s="2">
        <f t="shared" si="14"/>
        <v>60.389000000000003</v>
      </c>
      <c r="BU49" s="2">
        <f t="shared" si="14"/>
        <v>64.073999999999998</v>
      </c>
      <c r="BV49" s="2">
        <f t="shared" si="14"/>
        <v>64.647999999999996</v>
      </c>
      <c r="BW49" s="2">
        <f t="shared" si="14"/>
        <v>66.37</v>
      </c>
      <c r="BX49" s="2">
        <f t="shared" si="14"/>
        <v>68.111000000000004</v>
      </c>
      <c r="BY49" s="2">
        <f t="shared" si="14"/>
        <v>68.814999999999998</v>
      </c>
      <c r="BZ49" s="2">
        <f t="shared" si="14"/>
        <v>69.093000000000004</v>
      </c>
      <c r="CA49" s="2">
        <f t="shared" si="14"/>
        <v>68.888999999999996</v>
      </c>
      <c r="CB49" s="2">
        <f t="shared" si="14"/>
        <v>66.685000000000002</v>
      </c>
      <c r="CC49" s="2">
        <f t="shared" si="14"/>
        <v>64.778000000000006</v>
      </c>
      <c r="CD49" s="2">
        <f t="shared" si="14"/>
        <v>59.889000000000003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43.293635759801084</v>
      </c>
      <c r="CW49" s="2">
        <f t="shared" si="16"/>
        <v>49.882964761454147</v>
      </c>
      <c r="CX49" s="2">
        <f t="shared" si="16"/>
        <v>55.49342898266633</v>
      </c>
      <c r="CY49" s="2">
        <f t="shared" si="16"/>
        <v>61.022755072545912</v>
      </c>
      <c r="CZ49" s="2">
        <f t="shared" si="16"/>
        <v>63.672712065672741</v>
      </c>
      <c r="DA49" s="2">
        <f t="shared" si="16"/>
        <v>66.661681886227541</v>
      </c>
      <c r="DB49" s="2">
        <f t="shared" si="16"/>
        <v>68.604391815584179</v>
      </c>
      <c r="DC49" s="2">
        <f t="shared" si="16"/>
        <v>70.420113304678125</v>
      </c>
      <c r="DD49" s="2">
        <f t="shared" si="16"/>
        <v>71.21542370674004</v>
      </c>
      <c r="DE49" s="2">
        <f t="shared" si="16"/>
        <v>73.200298465568864</v>
      </c>
      <c r="DF49" s="2">
        <f t="shared" si="16"/>
        <v>73.654849690422864</v>
      </c>
      <c r="DG49" s="2">
        <f t="shared" si="16"/>
        <v>74.557900221038295</v>
      </c>
      <c r="DH49" s="2">
        <f t="shared" si="16"/>
        <v>71.065431377012899</v>
      </c>
      <c r="DI49" s="2">
        <f t="shared" si="16"/>
        <v>68.944589006077919</v>
      </c>
      <c r="DJ49" s="2">
        <f t="shared" si="16"/>
        <v>63.817278682691551</v>
      </c>
      <c r="DL49" s="2">
        <f t="shared" si="17"/>
        <v>41.525813170405257</v>
      </c>
      <c r="DM49" s="2">
        <f t="shared" si="17"/>
        <v>51.016408045575076</v>
      </c>
      <c r="DN49" s="2">
        <f t="shared" si="17"/>
        <v>54.956781733433019</v>
      </c>
      <c r="DO49" s="2">
        <f t="shared" si="17"/>
        <v>60.688830059205813</v>
      </c>
      <c r="DP49" s="2">
        <f t="shared" si="17"/>
        <v>64.228620453527014</v>
      </c>
      <c r="DQ49" s="2">
        <f t="shared" si="17"/>
        <v>68.113653050495557</v>
      </c>
      <c r="DR49" s="2">
        <f t="shared" si="17"/>
        <v>72.789833321263245</v>
      </c>
      <c r="DS49" s="2">
        <f t="shared" si="17"/>
        <v>74.062724160270236</v>
      </c>
      <c r="DT49" s="2">
        <f t="shared" si="17"/>
        <v>75.675093459053386</v>
      </c>
      <c r="DU49" s="2">
        <f t="shared" si="17"/>
        <v>77.693378281489203</v>
      </c>
      <c r="DV49" s="2">
        <f t="shared" si="17"/>
        <v>73.34211368762513</v>
      </c>
      <c r="DW49" s="2">
        <f t="shared" si="17"/>
        <v>75.260116544956233</v>
      </c>
      <c r="DX49" s="2">
        <f t="shared" si="17"/>
        <v>70.790356837298233</v>
      </c>
      <c r="DY49" s="2">
        <f t="shared" si="17"/>
        <v>67.506207273672246</v>
      </c>
      <c r="DZ49" s="2">
        <f t="shared" si="17"/>
        <v>58.546952836215787</v>
      </c>
      <c r="EB49" s="2">
        <f t="shared" si="18"/>
        <v>1.642439849761112E-3</v>
      </c>
      <c r="EC49" s="2">
        <f t="shared" si="18"/>
        <v>1.1961129299623825E-3</v>
      </c>
      <c r="ED49" s="2">
        <f t="shared" si="18"/>
        <v>1.3105980925334226E-3</v>
      </c>
      <c r="EE49" s="2">
        <f t="shared" si="18"/>
        <v>1.068963048368322E-3</v>
      </c>
      <c r="EF49" s="2">
        <f t="shared" si="18"/>
        <v>1.1481970039164528E-3</v>
      </c>
      <c r="EG49" s="2">
        <f t="shared" si="18"/>
        <v>1.3025289382691968E-3</v>
      </c>
      <c r="EH49" s="2">
        <f t="shared" si="18"/>
        <v>1.2977379376111575E-3</v>
      </c>
      <c r="EI49" s="2">
        <f t="shared" si="18"/>
        <v>1.5810220274306915E-3</v>
      </c>
      <c r="EJ49" s="2">
        <f t="shared" si="18"/>
        <v>1.4702534043850714E-3</v>
      </c>
      <c r="EK49" s="2">
        <f t="shared" si="18"/>
        <v>1.346533311550229E-3</v>
      </c>
      <c r="EL49" s="2">
        <f t="shared" si="18"/>
        <v>1.1232024999598201E-3</v>
      </c>
      <c r="EM49" s="2">
        <f t="shared" si="18"/>
        <v>1.0708438949306044E-3</v>
      </c>
      <c r="EN49" s="2">
        <f t="shared" si="18"/>
        <v>9.7352038758331089E-4</v>
      </c>
      <c r="EO49" s="2">
        <f t="shared" si="18"/>
        <v>7.6360515835046056E-4</v>
      </c>
      <c r="EP49" s="2">
        <f t="shared" si="18"/>
        <v>1.0472384332501951E-3</v>
      </c>
    </row>
    <row r="50" spans="2:146" x14ac:dyDescent="0.25">
      <c r="B50" s="2">
        <v>28</v>
      </c>
      <c r="C50" s="49">
        <v>43.75</v>
      </c>
      <c r="D50" s="49">
        <v>48.517899999999997</v>
      </c>
      <c r="E50" s="49">
        <v>54.856999999999999</v>
      </c>
      <c r="F50" s="49">
        <v>57.389000000000003</v>
      </c>
      <c r="G50" s="49">
        <v>60.593000000000004</v>
      </c>
      <c r="H50" s="49">
        <v>63.222000000000001</v>
      </c>
      <c r="I50" s="49">
        <v>65.388999999999996</v>
      </c>
      <c r="J50" s="49">
        <v>67.721999999999994</v>
      </c>
      <c r="K50" s="49">
        <v>67.759</v>
      </c>
      <c r="L50" s="49">
        <v>68.832999999999998</v>
      </c>
      <c r="M50" s="49">
        <v>69.093000000000004</v>
      </c>
      <c r="N50" s="49">
        <v>69.314999999999998</v>
      </c>
      <c r="O50" s="49">
        <v>67.87</v>
      </c>
      <c r="P50" s="49">
        <v>65.573999999999998</v>
      </c>
      <c r="Q50" s="49">
        <v>60.832999999999998</v>
      </c>
      <c r="T50" s="4">
        <f t="shared" si="11"/>
        <v>43.256372629911887</v>
      </c>
      <c r="U50" s="4">
        <f t="shared" si="11"/>
        <v>49.842163586004617</v>
      </c>
      <c r="V50" s="4">
        <f t="shared" si="11"/>
        <v>55.438776584076884</v>
      </c>
      <c r="W50" s="4">
        <f t="shared" si="11"/>
        <v>60.937783538344007</v>
      </c>
      <c r="X50" s="4">
        <f t="shared" si="11"/>
        <v>63.59535839926459</v>
      </c>
      <c r="Y50" s="4">
        <f t="shared" si="11"/>
        <v>66.588163998667397</v>
      </c>
      <c r="Z50" s="4">
        <f t="shared" si="11"/>
        <v>68.548702304563776</v>
      </c>
      <c r="AA50" s="4">
        <f t="shared" si="11"/>
        <v>70.349948712580826</v>
      </c>
      <c r="AB50" s="4">
        <f t="shared" si="11"/>
        <v>71.149161439105342</v>
      </c>
      <c r="AC50" s="4">
        <f t="shared" si="11"/>
        <v>73.116721847428423</v>
      </c>
      <c r="AD50" s="4">
        <f t="shared" si="11"/>
        <v>73.555851906609888</v>
      </c>
      <c r="AE50" s="4">
        <f t="shared" si="11"/>
        <v>74.435878769644447</v>
      </c>
      <c r="AF50" s="4">
        <f t="shared" si="11"/>
        <v>70.950314687604703</v>
      </c>
      <c r="AG50" s="4">
        <f t="shared" si="11"/>
        <v>68.817900833088686</v>
      </c>
      <c r="AH50" s="4">
        <f t="shared" si="11"/>
        <v>63.704790248373136</v>
      </c>
      <c r="AJ50" s="4">
        <f t="shared" si="12"/>
        <v>0.49362737008811308</v>
      </c>
      <c r="AK50" s="4">
        <f t="shared" si="12"/>
        <v>-1.3242635860046192</v>
      </c>
      <c r="AL50" s="4">
        <f t="shared" si="12"/>
        <v>-0.58177658407688426</v>
      </c>
      <c r="AM50" s="4">
        <f t="shared" si="12"/>
        <v>-3.5487835383440043</v>
      </c>
      <c r="AN50" s="4">
        <f t="shared" si="12"/>
        <v>-3.0023583992645868</v>
      </c>
      <c r="AO50" s="4">
        <f t="shared" si="12"/>
        <v>-3.3661639986673961</v>
      </c>
      <c r="AP50" s="4">
        <f t="shared" si="12"/>
        <v>-3.1597023045637798</v>
      </c>
      <c r="AQ50" s="4">
        <f t="shared" si="12"/>
        <v>-2.6279487125808316</v>
      </c>
      <c r="AR50" s="4">
        <f t="shared" si="12"/>
        <v>-3.3901614391053414</v>
      </c>
      <c r="AS50" s="4">
        <f t="shared" si="12"/>
        <v>-4.2837218474284242</v>
      </c>
      <c r="AT50" s="4">
        <f t="shared" si="12"/>
        <v>-4.4628519066098846</v>
      </c>
      <c r="AU50" s="4">
        <f t="shared" si="12"/>
        <v>-5.1208787696444489</v>
      </c>
      <c r="AV50" s="4">
        <f t="shared" si="12"/>
        <v>-3.0803146876046981</v>
      </c>
      <c r="AW50" s="4">
        <f t="shared" si="12"/>
        <v>-3.2439008330886878</v>
      </c>
      <c r="AX50" s="4">
        <f t="shared" si="12"/>
        <v>-2.8717902483731379</v>
      </c>
      <c r="AZ50" s="2">
        <f t="shared" si="13"/>
        <v>43.25605848691572</v>
      </c>
      <c r="BA50" s="2">
        <f t="shared" si="13"/>
        <v>49.842163450016031</v>
      </c>
      <c r="BB50" s="2">
        <f t="shared" si="13"/>
        <v>55.438776578991842</v>
      </c>
      <c r="BC50" s="2">
        <f t="shared" si="13"/>
        <v>60.93778353834314</v>
      </c>
      <c r="BD50" s="2">
        <f t="shared" si="13"/>
        <v>63.595358399264498</v>
      </c>
      <c r="BE50" s="2">
        <f t="shared" si="13"/>
        <v>66.5881639986669</v>
      </c>
      <c r="BF50" s="2">
        <f t="shared" si="13"/>
        <v>68.548702304563278</v>
      </c>
      <c r="BG50" s="2">
        <f t="shared" si="13"/>
        <v>70.349948712580186</v>
      </c>
      <c r="BH50" s="2">
        <f t="shared" si="13"/>
        <v>71.149161439104162</v>
      </c>
      <c r="BI50" s="2">
        <f t="shared" si="13"/>
        <v>73.116721847427115</v>
      </c>
      <c r="BJ50" s="2">
        <f t="shared" si="13"/>
        <v>73.555851906609774</v>
      </c>
      <c r="BK50" s="2">
        <f t="shared" si="13"/>
        <v>74.43587876964348</v>
      </c>
      <c r="BL50" s="2">
        <f t="shared" si="13"/>
        <v>70.950314687601306</v>
      </c>
      <c r="BM50" s="2">
        <f t="shared" si="13"/>
        <v>68.817900833088615</v>
      </c>
      <c r="BN50" s="2">
        <f t="shared" si="13"/>
        <v>63.704790248373122</v>
      </c>
      <c r="BP50" s="2">
        <f t="shared" si="14"/>
        <v>43.75</v>
      </c>
      <c r="BQ50" s="2">
        <f t="shared" si="14"/>
        <v>48.517899999999997</v>
      </c>
      <c r="BR50" s="2">
        <f t="shared" si="14"/>
        <v>54.856999999999999</v>
      </c>
      <c r="BS50" s="2">
        <f t="shared" si="14"/>
        <v>57.389000000000003</v>
      </c>
      <c r="BT50" s="2">
        <f t="shared" si="14"/>
        <v>60.593000000000004</v>
      </c>
      <c r="BU50" s="2">
        <f t="shared" si="14"/>
        <v>63.222000000000001</v>
      </c>
      <c r="BV50" s="2">
        <f t="shared" si="14"/>
        <v>65.388999999999996</v>
      </c>
      <c r="BW50" s="2">
        <f t="shared" si="14"/>
        <v>67.721999999999994</v>
      </c>
      <c r="BX50" s="2">
        <f t="shared" si="14"/>
        <v>67.759</v>
      </c>
      <c r="BY50" s="2">
        <f t="shared" si="14"/>
        <v>68.832999999999998</v>
      </c>
      <c r="BZ50" s="2">
        <f t="shared" si="14"/>
        <v>69.093000000000004</v>
      </c>
      <c r="CA50" s="2">
        <f t="shared" si="14"/>
        <v>69.314999999999998</v>
      </c>
      <c r="CB50" s="2">
        <f t="shared" si="14"/>
        <v>67.87</v>
      </c>
      <c r="CC50" s="2">
        <f t="shared" si="14"/>
        <v>65.573999999999998</v>
      </c>
      <c r="CD50" s="2">
        <f t="shared" si="14"/>
        <v>60.832999999999998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43.259249515000825</v>
      </c>
      <c r="CW50" s="2">
        <f t="shared" si="16"/>
        <v>49.840728121771036</v>
      </c>
      <c r="CX50" s="2">
        <f t="shared" si="16"/>
        <v>55.439581928842159</v>
      </c>
      <c r="CY50" s="2">
        <f t="shared" si="16"/>
        <v>60.938181463953761</v>
      </c>
      <c r="CZ50" s="2">
        <f t="shared" si="16"/>
        <v>63.594674839822567</v>
      </c>
      <c r="DA50" s="2">
        <f t="shared" si="16"/>
        <v>66.586127432634726</v>
      </c>
      <c r="DB50" s="2">
        <f t="shared" si="16"/>
        <v>68.542837473920528</v>
      </c>
      <c r="DC50" s="2">
        <f t="shared" si="16"/>
        <v>70.343726834266292</v>
      </c>
      <c r="DD50" s="2">
        <f t="shared" si="16"/>
        <v>71.142087279335783</v>
      </c>
      <c r="DE50" s="2">
        <f t="shared" si="16"/>
        <v>73.110185769086826</v>
      </c>
      <c r="DF50" s="2">
        <f t="shared" si="16"/>
        <v>73.556263601633503</v>
      </c>
      <c r="DG50" s="2">
        <f t="shared" si="16"/>
        <v>74.435092226819293</v>
      </c>
      <c r="DH50" s="2">
        <f t="shared" si="16"/>
        <v>70.95064432770593</v>
      </c>
      <c r="DI50" s="2">
        <f t="shared" si="16"/>
        <v>68.819112727922743</v>
      </c>
      <c r="DJ50" s="2">
        <f t="shared" si="16"/>
        <v>63.710814975883615</v>
      </c>
      <c r="DL50" s="2">
        <f t="shared" si="17"/>
        <v>41.487060804269035</v>
      </c>
      <c r="DM50" s="2">
        <f t="shared" si="17"/>
        <v>50.935261878369317</v>
      </c>
      <c r="DN50" s="2">
        <f t="shared" si="17"/>
        <v>54.879089227972983</v>
      </c>
      <c r="DO50" s="2">
        <f t="shared" si="17"/>
        <v>60.598646904318983</v>
      </c>
      <c r="DP50" s="2">
        <f t="shared" si="17"/>
        <v>64.137685035382205</v>
      </c>
      <c r="DQ50" s="2">
        <f t="shared" si="17"/>
        <v>68.012279013201081</v>
      </c>
      <c r="DR50" s="2">
        <f t="shared" si="17"/>
        <v>72.664978507801933</v>
      </c>
      <c r="DS50" s="2">
        <f t="shared" si="17"/>
        <v>73.933358039830409</v>
      </c>
      <c r="DT50" s="2">
        <f t="shared" si="17"/>
        <v>75.530871911408084</v>
      </c>
      <c r="DU50" s="2">
        <f t="shared" si="17"/>
        <v>77.537665311438047</v>
      </c>
      <c r="DV50" s="2">
        <f t="shared" si="17"/>
        <v>73.221941863706633</v>
      </c>
      <c r="DW50" s="2">
        <f t="shared" si="17"/>
        <v>75.105040194794483</v>
      </c>
      <c r="DX50" s="2">
        <f t="shared" si="17"/>
        <v>70.641802736862573</v>
      </c>
      <c r="DY50" s="2">
        <f t="shared" si="17"/>
        <v>67.371581056915574</v>
      </c>
      <c r="DZ50" s="2">
        <f t="shared" si="17"/>
        <v>58.463517157569086</v>
      </c>
      <c r="EB50" s="2">
        <f t="shared" si="18"/>
        <v>1.8006141590791646E-3</v>
      </c>
      <c r="EC50" s="2">
        <f t="shared" si="18"/>
        <v>1.3113604183866152E-3</v>
      </c>
      <c r="ED50" s="2">
        <f t="shared" si="18"/>
        <v>1.4368605497734662E-3</v>
      </c>
      <c r="EE50" s="2">
        <f t="shared" si="18"/>
        <v>1.1719738074534647E-3</v>
      </c>
      <c r="EF50" s="2">
        <f t="shared" si="18"/>
        <v>1.2588335311585941E-3</v>
      </c>
      <c r="EG50" s="2">
        <f t="shared" si="18"/>
        <v>1.4280151282192789E-3</v>
      </c>
      <c r="EH50" s="2">
        <f t="shared" si="18"/>
        <v>1.4227632180844104E-3</v>
      </c>
      <c r="EI50" s="2">
        <f t="shared" si="18"/>
        <v>1.7332917945036021E-3</v>
      </c>
      <c r="EJ50" s="2">
        <f t="shared" si="18"/>
        <v>1.6118721608442909E-3</v>
      </c>
      <c r="EK50" s="2">
        <f t="shared" si="18"/>
        <v>1.4762526348843291E-3</v>
      </c>
      <c r="EL50" s="2">
        <f t="shared" si="18"/>
        <v>1.2314336073093934E-3</v>
      </c>
      <c r="EM50" s="2">
        <f t="shared" si="18"/>
        <v>1.1740356890127799E-3</v>
      </c>
      <c r="EN50" s="2">
        <f t="shared" si="18"/>
        <v>1.0673436298462547E-3</v>
      </c>
      <c r="EO50" s="2">
        <f t="shared" si="18"/>
        <v>8.3721472793968875E-4</v>
      </c>
      <c r="EP50" s="2">
        <f t="shared" si="18"/>
        <v>1.1481581032930495E-3</v>
      </c>
    </row>
    <row r="51" spans="2:146" x14ac:dyDescent="0.25">
      <c r="B51" s="2">
        <v>29</v>
      </c>
      <c r="C51" s="49">
        <v>43.875</v>
      </c>
      <c r="D51" s="49">
        <v>49.428600000000003</v>
      </c>
      <c r="E51" s="49">
        <v>54.320999999999998</v>
      </c>
      <c r="F51" s="49">
        <v>57.13</v>
      </c>
      <c r="G51" s="49">
        <v>60.110999999999997</v>
      </c>
      <c r="H51" s="49">
        <v>62.148000000000003</v>
      </c>
      <c r="I51" s="49">
        <v>64.203999999999994</v>
      </c>
      <c r="J51" s="49">
        <v>66.093000000000004</v>
      </c>
      <c r="K51" s="49">
        <v>67.462999999999994</v>
      </c>
      <c r="L51" s="49">
        <v>69.611000000000004</v>
      </c>
      <c r="M51" s="49">
        <v>68.685000000000002</v>
      </c>
      <c r="N51" s="49">
        <v>69.832999999999998</v>
      </c>
      <c r="O51" s="49">
        <v>66.703999999999994</v>
      </c>
      <c r="P51" s="49">
        <v>65.167000000000002</v>
      </c>
      <c r="Q51" s="49">
        <v>59.277999999999999</v>
      </c>
      <c r="T51" s="4">
        <f t="shared" si="11"/>
        <v>43.222071504970927</v>
      </c>
      <c r="U51" s="4">
        <f t="shared" si="11"/>
        <v>49.800009605791175</v>
      </c>
      <c r="V51" s="4">
        <f t="shared" si="11"/>
        <v>55.384814407138656</v>
      </c>
      <c r="W51" s="4">
        <f t="shared" si="11"/>
        <v>60.853164380242845</v>
      </c>
      <c r="X51" s="4">
        <f t="shared" si="11"/>
        <v>63.51736922997992</v>
      </c>
      <c r="Y51" s="4">
        <f t="shared" si="11"/>
        <v>66.512765299273624</v>
      </c>
      <c r="Z51" s="4">
        <f t="shared" si="11"/>
        <v>68.487614171588206</v>
      </c>
      <c r="AA51" s="4">
        <f t="shared" si="11"/>
        <v>70.274060705253831</v>
      </c>
      <c r="AB51" s="4">
        <f t="shared" si="11"/>
        <v>71.076381046172699</v>
      </c>
      <c r="AC51" s="4">
        <f t="shared" si="11"/>
        <v>73.027132548774119</v>
      </c>
      <c r="AD51" s="4">
        <f t="shared" si="11"/>
        <v>73.457197009389787</v>
      </c>
      <c r="AE51" s="4">
        <f t="shared" si="11"/>
        <v>74.313105027492099</v>
      </c>
      <c r="AF51" s="4">
        <f t="shared" si="11"/>
        <v>70.835456358293527</v>
      </c>
      <c r="AG51" s="4">
        <f t="shared" si="11"/>
        <v>68.692299341977474</v>
      </c>
      <c r="AH51" s="4">
        <f t="shared" si="11"/>
        <v>63.597775005873103</v>
      </c>
      <c r="AJ51" s="4">
        <f t="shared" si="12"/>
        <v>0.65292849502907302</v>
      </c>
      <c r="AK51" s="4">
        <f t="shared" si="12"/>
        <v>-0.37140960579117177</v>
      </c>
      <c r="AL51" s="4">
        <f t="shared" si="12"/>
        <v>-1.0638144071386577</v>
      </c>
      <c r="AM51" s="4">
        <f t="shared" si="12"/>
        <v>-3.7231643802428422</v>
      </c>
      <c r="AN51" s="4">
        <f t="shared" si="12"/>
        <v>-3.4063692299799229</v>
      </c>
      <c r="AO51" s="4">
        <f t="shared" si="12"/>
        <v>-4.3647652992736212</v>
      </c>
      <c r="AP51" s="4">
        <f t="shared" si="12"/>
        <v>-4.2836141715882121</v>
      </c>
      <c r="AQ51" s="4">
        <f t="shared" si="12"/>
        <v>-4.1810607052538273</v>
      </c>
      <c r="AR51" s="4">
        <f t="shared" si="12"/>
        <v>-3.6133810461727052</v>
      </c>
      <c r="AS51" s="4">
        <f t="shared" si="12"/>
        <v>-3.4161325487741152</v>
      </c>
      <c r="AT51" s="4">
        <f t="shared" si="12"/>
        <v>-4.7721970093897852</v>
      </c>
      <c r="AU51" s="4">
        <f t="shared" si="12"/>
        <v>-4.480105027492101</v>
      </c>
      <c r="AV51" s="4">
        <f t="shared" si="12"/>
        <v>-4.1314563582935335</v>
      </c>
      <c r="AW51" s="4">
        <f t="shared" si="12"/>
        <v>-3.5252993419774725</v>
      </c>
      <c r="AX51" s="4">
        <f t="shared" si="12"/>
        <v>-4.3197750058731046</v>
      </c>
      <c r="AZ51" s="2">
        <f t="shared" si="13"/>
        <v>43.221356366518769</v>
      </c>
      <c r="BA51" s="2">
        <f t="shared" si="13"/>
        <v>49.800009149043404</v>
      </c>
      <c r="BB51" s="2">
        <f t="shared" si="13"/>
        <v>55.384814385888816</v>
      </c>
      <c r="BC51" s="2">
        <f t="shared" si="13"/>
        <v>60.853164380237295</v>
      </c>
      <c r="BD51" s="2">
        <f t="shared" si="13"/>
        <v>63.517369229979224</v>
      </c>
      <c r="BE51" s="2">
        <f t="shared" si="13"/>
        <v>66.512765299269986</v>
      </c>
      <c r="BF51" s="2">
        <f t="shared" si="13"/>
        <v>68.487614171584625</v>
      </c>
      <c r="BG51" s="2">
        <f t="shared" si="13"/>
        <v>70.274060705248985</v>
      </c>
      <c r="BH51" s="2">
        <f t="shared" si="13"/>
        <v>71.076381046164371</v>
      </c>
      <c r="BI51" s="2">
        <f t="shared" si="13"/>
        <v>73.027132548765096</v>
      </c>
      <c r="BJ51" s="2">
        <f t="shared" si="13"/>
        <v>73.457197009388921</v>
      </c>
      <c r="BK51" s="2">
        <f t="shared" si="13"/>
        <v>74.313105027485932</v>
      </c>
      <c r="BL51" s="2">
        <f t="shared" si="13"/>
        <v>70.83545635827447</v>
      </c>
      <c r="BM51" s="2">
        <f t="shared" si="13"/>
        <v>68.692299341977062</v>
      </c>
      <c r="BN51" s="2">
        <f t="shared" si="13"/>
        <v>63.597775005873018</v>
      </c>
      <c r="BP51" s="2">
        <f t="shared" si="14"/>
        <v>43.875</v>
      </c>
      <c r="BQ51" s="2">
        <f t="shared" si="14"/>
        <v>49.428600000000003</v>
      </c>
      <c r="BR51" s="2">
        <f t="shared" si="14"/>
        <v>54.320999999999998</v>
      </c>
      <c r="BS51" s="2">
        <f t="shared" si="14"/>
        <v>57.13</v>
      </c>
      <c r="BT51" s="2">
        <f t="shared" si="14"/>
        <v>60.110999999999997</v>
      </c>
      <c r="BU51" s="2">
        <f t="shared" si="14"/>
        <v>62.148000000000003</v>
      </c>
      <c r="BV51" s="2">
        <f t="shared" si="14"/>
        <v>64.203999999999994</v>
      </c>
      <c r="BW51" s="2">
        <f t="shared" si="14"/>
        <v>66.093000000000004</v>
      </c>
      <c r="BX51" s="2">
        <f t="shared" si="14"/>
        <v>67.462999999999994</v>
      </c>
      <c r="BY51" s="2">
        <f t="shared" si="14"/>
        <v>69.611000000000004</v>
      </c>
      <c r="BZ51" s="2">
        <f t="shared" si="14"/>
        <v>68.685000000000002</v>
      </c>
      <c r="CA51" s="2">
        <f t="shared" si="14"/>
        <v>69.832999999999998</v>
      </c>
      <c r="CB51" s="2">
        <f t="shared" si="14"/>
        <v>66.703999999999994</v>
      </c>
      <c r="CC51" s="2">
        <f t="shared" si="14"/>
        <v>65.167000000000002</v>
      </c>
      <c r="CD51" s="2">
        <f t="shared" si="14"/>
        <v>59.277999999999999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43.224863270200558</v>
      </c>
      <c r="CW51" s="2">
        <f t="shared" si="16"/>
        <v>49.798491482087918</v>
      </c>
      <c r="CX51" s="2">
        <f t="shared" si="16"/>
        <v>55.385734875017995</v>
      </c>
      <c r="CY51" s="2">
        <f t="shared" si="16"/>
        <v>60.853607855361602</v>
      </c>
      <c r="CZ51" s="2">
        <f t="shared" si="16"/>
        <v>63.516637613972392</v>
      </c>
      <c r="DA51" s="2">
        <f t="shared" si="16"/>
        <v>66.51057297904191</v>
      </c>
      <c r="DB51" s="2">
        <f t="shared" si="16"/>
        <v>68.481283132256891</v>
      </c>
      <c r="DC51" s="2">
        <f t="shared" si="16"/>
        <v>70.267340363854458</v>
      </c>
      <c r="DD51" s="2">
        <f t="shared" si="16"/>
        <v>71.068750851931512</v>
      </c>
      <c r="DE51" s="2">
        <f t="shared" si="16"/>
        <v>73.020073072604788</v>
      </c>
      <c r="DF51" s="2">
        <f t="shared" si="16"/>
        <v>73.457677512844143</v>
      </c>
      <c r="DG51" s="2">
        <f t="shared" si="16"/>
        <v>74.312284232600291</v>
      </c>
      <c r="DH51" s="2">
        <f t="shared" si="16"/>
        <v>70.835857278398976</v>
      </c>
      <c r="DI51" s="2">
        <f t="shared" si="16"/>
        <v>68.693636449767581</v>
      </c>
      <c r="DJ51" s="2">
        <f t="shared" si="16"/>
        <v>63.604351269075678</v>
      </c>
      <c r="DL51" s="2">
        <f t="shared" si="17"/>
        <v>41.448308438132813</v>
      </c>
      <c r="DM51" s="2">
        <f t="shared" si="17"/>
        <v>50.854115711163566</v>
      </c>
      <c r="DN51" s="2">
        <f t="shared" si="17"/>
        <v>54.801396722512948</v>
      </c>
      <c r="DO51" s="2">
        <f t="shared" si="17"/>
        <v>60.50846374943216</v>
      </c>
      <c r="DP51" s="2">
        <f t="shared" si="17"/>
        <v>64.046749617237396</v>
      </c>
      <c r="DQ51" s="2">
        <f t="shared" si="17"/>
        <v>67.910904975906618</v>
      </c>
      <c r="DR51" s="2">
        <f t="shared" si="17"/>
        <v>72.540123694340622</v>
      </c>
      <c r="DS51" s="2">
        <f t="shared" si="17"/>
        <v>73.803991919390569</v>
      </c>
      <c r="DT51" s="2">
        <f t="shared" si="17"/>
        <v>75.386650363762797</v>
      </c>
      <c r="DU51" s="2">
        <f t="shared" si="17"/>
        <v>77.381952341386892</v>
      </c>
      <c r="DV51" s="2">
        <f t="shared" si="17"/>
        <v>73.101770039788136</v>
      </c>
      <c r="DW51" s="2">
        <f t="shared" si="17"/>
        <v>74.949963844632734</v>
      </c>
      <c r="DX51" s="2">
        <f t="shared" si="17"/>
        <v>70.493248636426912</v>
      </c>
      <c r="DY51" s="2">
        <f t="shared" si="17"/>
        <v>67.236954840158916</v>
      </c>
      <c r="DZ51" s="2">
        <f t="shared" si="17"/>
        <v>58.380081478922392</v>
      </c>
      <c r="EB51" s="2">
        <f t="shared" si="18"/>
        <v>1.97399124332633E-3</v>
      </c>
      <c r="EC51" s="2">
        <f t="shared" si="18"/>
        <v>1.4376962120458228E-3</v>
      </c>
      <c r="ED51" s="2">
        <f t="shared" si="18"/>
        <v>1.5752678910888464E-3</v>
      </c>
      <c r="EE51" s="2">
        <f t="shared" si="18"/>
        <v>1.2848984429609329E-3</v>
      </c>
      <c r="EF51" s="2">
        <f t="shared" si="18"/>
        <v>1.3801159044288442E-3</v>
      </c>
      <c r="EG51" s="2">
        <f t="shared" si="18"/>
        <v>1.565571759395943E-3</v>
      </c>
      <c r="EH51" s="2">
        <f t="shared" si="18"/>
        <v>1.5598147379532212E-3</v>
      </c>
      <c r="EI51" s="2">
        <f t="shared" si="18"/>
        <v>1.9001988997212409E-3</v>
      </c>
      <c r="EJ51" s="2">
        <f t="shared" si="18"/>
        <v>1.7671078754740207E-3</v>
      </c>
      <c r="EK51" s="2">
        <f t="shared" si="18"/>
        <v>1.6184483167200824E-3</v>
      </c>
      <c r="EL51" s="2">
        <f t="shared" si="18"/>
        <v>1.3500797021778741E-3</v>
      </c>
      <c r="EM51" s="2">
        <f t="shared" si="18"/>
        <v>1.287158739512076E-3</v>
      </c>
      <c r="EN51" s="2">
        <f t="shared" si="18"/>
        <v>1.1701985162724062E-3</v>
      </c>
      <c r="EO51" s="2">
        <f t="shared" si="18"/>
        <v>9.1791355207500942E-4</v>
      </c>
      <c r="EP51" s="2">
        <f t="shared" si="18"/>
        <v>1.2587908869214931E-3</v>
      </c>
    </row>
    <row r="52" spans="2:146" x14ac:dyDescent="0.25">
      <c r="B52" s="2">
        <v>30</v>
      </c>
      <c r="C52" s="49">
        <v>42.910699999999999</v>
      </c>
      <c r="D52" s="49">
        <v>48.5</v>
      </c>
      <c r="E52" s="49">
        <v>54.536000000000001</v>
      </c>
      <c r="F52" s="49">
        <v>57.37</v>
      </c>
      <c r="G52" s="49">
        <v>60.167000000000002</v>
      </c>
      <c r="H52" s="49">
        <v>62.906999999999996</v>
      </c>
      <c r="I52" s="49">
        <v>65.073999999999998</v>
      </c>
      <c r="J52" s="49">
        <v>65.87</v>
      </c>
      <c r="K52" s="49">
        <v>68.5</v>
      </c>
      <c r="L52" s="49">
        <v>68.480999999999995</v>
      </c>
      <c r="M52" s="49">
        <v>69.721999999999994</v>
      </c>
      <c r="N52" s="49">
        <v>70.37</v>
      </c>
      <c r="O52" s="49">
        <v>66.703999999999994</v>
      </c>
      <c r="P52" s="49">
        <v>65.537000000000006</v>
      </c>
      <c r="Q52" s="49">
        <v>59.814999999999998</v>
      </c>
      <c r="T52" s="4">
        <f t="shared" si="11"/>
        <v>43.188205556413806</v>
      </c>
      <c r="U52" s="4">
        <f t="shared" si="11"/>
        <v>49.757858849838705</v>
      </c>
      <c r="V52" s="4">
        <f t="shared" si="11"/>
        <v>55.33083758252431</v>
      </c>
      <c r="W52" s="4">
        <f t="shared" si="11"/>
        <v>60.768540144166948</v>
      </c>
      <c r="X52" s="4">
        <f t="shared" si="11"/>
        <v>63.43938296651676</v>
      </c>
      <c r="Y52" s="4">
        <f t="shared" si="11"/>
        <v>66.437377678176219</v>
      </c>
      <c r="Z52" s="4">
        <f t="shared" si="11"/>
        <v>68.426561346003453</v>
      </c>
      <c r="AA52" s="4">
        <f t="shared" si="11"/>
        <v>70.198210886365416</v>
      </c>
      <c r="AB52" s="4">
        <f t="shared" si="11"/>
        <v>71.003642016818048</v>
      </c>
      <c r="AC52" s="4">
        <f t="shared" si="11"/>
        <v>72.937583333775564</v>
      </c>
      <c r="AD52" s="4">
        <f t="shared" si="11"/>
        <v>73.35853268120195</v>
      </c>
      <c r="AE52" s="4">
        <f t="shared" si="11"/>
        <v>74.190330574350568</v>
      </c>
      <c r="AF52" s="4">
        <f t="shared" si="11"/>
        <v>70.720587357127172</v>
      </c>
      <c r="AG52" s="4">
        <f t="shared" si="11"/>
        <v>68.566684983558488</v>
      </c>
      <c r="AH52" s="4">
        <f t="shared" si="11"/>
        <v>63.490709488932872</v>
      </c>
      <c r="AJ52" s="4">
        <f t="shared" si="12"/>
        <v>-0.27750555641380714</v>
      </c>
      <c r="AK52" s="4">
        <f t="shared" si="12"/>
        <v>-1.2578588498387049</v>
      </c>
      <c r="AL52" s="4">
        <f t="shared" si="12"/>
        <v>-0.79483758252430903</v>
      </c>
      <c r="AM52" s="4">
        <f t="shared" si="12"/>
        <v>-3.3985401441669509</v>
      </c>
      <c r="AN52" s="4">
        <f t="shared" si="12"/>
        <v>-3.2723829665167585</v>
      </c>
      <c r="AO52" s="4">
        <f t="shared" si="12"/>
        <v>-3.5303776781762224</v>
      </c>
      <c r="AP52" s="4">
        <f t="shared" si="12"/>
        <v>-3.3525613460034549</v>
      </c>
      <c r="AQ52" s="4">
        <f t="shared" si="12"/>
        <v>-4.3282108863654116</v>
      </c>
      <c r="AR52" s="4">
        <f t="shared" si="12"/>
        <v>-2.5036420168180484</v>
      </c>
      <c r="AS52" s="4">
        <f t="shared" si="12"/>
        <v>-4.4565833337755691</v>
      </c>
      <c r="AT52" s="4">
        <f t="shared" si="12"/>
        <v>-3.6365326812019561</v>
      </c>
      <c r="AU52" s="4">
        <f t="shared" si="12"/>
        <v>-3.8203305743505638</v>
      </c>
      <c r="AV52" s="4">
        <f t="shared" si="12"/>
        <v>-4.0165873571271788</v>
      </c>
      <c r="AW52" s="4">
        <f t="shared" si="12"/>
        <v>-3.0296849835584823</v>
      </c>
      <c r="AX52" s="4">
        <f t="shared" si="12"/>
        <v>-3.6757094889328741</v>
      </c>
      <c r="AZ52" s="2">
        <f t="shared" si="13"/>
        <v>43.186623065752237</v>
      </c>
      <c r="BA52" s="2">
        <f t="shared" si="13"/>
        <v>49.757857371771145</v>
      </c>
      <c r="BB52" s="2">
        <f t="shared" si="13"/>
        <v>55.330837497578713</v>
      </c>
      <c r="BC52" s="2">
        <f t="shared" si="13"/>
        <v>60.768540144133461</v>
      </c>
      <c r="BD52" s="2">
        <f t="shared" si="13"/>
        <v>63.439382966511772</v>
      </c>
      <c r="BE52" s="2">
        <f t="shared" si="13"/>
        <v>66.43737767815098</v>
      </c>
      <c r="BF52" s="2">
        <f t="shared" si="13"/>
        <v>68.426561345979366</v>
      </c>
      <c r="BG52" s="2">
        <f t="shared" si="13"/>
        <v>70.198210886330727</v>
      </c>
      <c r="BH52" s="2">
        <f t="shared" si="13"/>
        <v>71.003642016762598</v>
      </c>
      <c r="BI52" s="2">
        <f t="shared" si="13"/>
        <v>72.937583333716844</v>
      </c>
      <c r="BJ52" s="2">
        <f t="shared" si="13"/>
        <v>73.358532681195939</v>
      </c>
      <c r="BK52" s="2">
        <f t="shared" si="13"/>
        <v>74.190330574313478</v>
      </c>
      <c r="BL52" s="2">
        <f t="shared" si="13"/>
        <v>70.720587357025366</v>
      </c>
      <c r="BM52" s="2">
        <f t="shared" si="13"/>
        <v>68.566684983556087</v>
      </c>
      <c r="BN52" s="2">
        <f t="shared" si="13"/>
        <v>63.490709488932318</v>
      </c>
      <c r="BP52" s="2">
        <f t="shared" si="14"/>
        <v>42.910699999999999</v>
      </c>
      <c r="BQ52" s="2">
        <f t="shared" si="14"/>
        <v>48.5</v>
      </c>
      <c r="BR52" s="2">
        <f t="shared" si="14"/>
        <v>54.536000000000001</v>
      </c>
      <c r="BS52" s="2">
        <f t="shared" si="14"/>
        <v>57.37</v>
      </c>
      <c r="BT52" s="2">
        <f t="shared" si="14"/>
        <v>60.167000000000002</v>
      </c>
      <c r="BU52" s="2">
        <f t="shared" si="14"/>
        <v>62.906999999999996</v>
      </c>
      <c r="BV52" s="2">
        <f t="shared" si="14"/>
        <v>65.073999999999998</v>
      </c>
      <c r="BW52" s="2">
        <f t="shared" si="14"/>
        <v>65.87</v>
      </c>
      <c r="BX52" s="2">
        <f t="shared" si="14"/>
        <v>68.5</v>
      </c>
      <c r="BY52" s="2">
        <f t="shared" si="14"/>
        <v>68.480999999999995</v>
      </c>
      <c r="BZ52" s="2">
        <f t="shared" si="14"/>
        <v>69.721999999999994</v>
      </c>
      <c r="CA52" s="2">
        <f t="shared" si="14"/>
        <v>70.37</v>
      </c>
      <c r="CB52" s="2">
        <f t="shared" si="14"/>
        <v>66.703999999999994</v>
      </c>
      <c r="CC52" s="2">
        <f t="shared" si="14"/>
        <v>65.537000000000006</v>
      </c>
      <c r="CD52" s="2">
        <f t="shared" si="14"/>
        <v>59.814999999999998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43.190477025400298</v>
      </c>
      <c r="CW52" s="2">
        <f t="shared" si="16"/>
        <v>49.7562548424048</v>
      </c>
      <c r="CX52" s="2">
        <f t="shared" si="16"/>
        <v>55.331887821193824</v>
      </c>
      <c r="CY52" s="2">
        <f t="shared" si="16"/>
        <v>60.769034246769444</v>
      </c>
      <c r="CZ52" s="2">
        <f t="shared" si="16"/>
        <v>63.438600388122218</v>
      </c>
      <c r="DA52" s="2">
        <f t="shared" si="16"/>
        <v>66.435018525449095</v>
      </c>
      <c r="DB52" s="2">
        <f t="shared" si="16"/>
        <v>68.419728790593254</v>
      </c>
      <c r="DC52" s="2">
        <f t="shared" si="16"/>
        <v>70.190953893442625</v>
      </c>
      <c r="DD52" s="2">
        <f t="shared" si="16"/>
        <v>70.995414424527254</v>
      </c>
      <c r="DE52" s="2">
        <f t="shared" si="16"/>
        <v>72.92996037612275</v>
      </c>
      <c r="DF52" s="2">
        <f t="shared" si="16"/>
        <v>73.359091424054796</v>
      </c>
      <c r="DG52" s="2">
        <f t="shared" si="16"/>
        <v>74.189476238381303</v>
      </c>
      <c r="DH52" s="2">
        <f t="shared" si="16"/>
        <v>70.721070229092021</v>
      </c>
      <c r="DI52" s="2">
        <f t="shared" si="16"/>
        <v>68.568160171612419</v>
      </c>
      <c r="DJ52" s="2">
        <f t="shared" si="16"/>
        <v>63.497887562267742</v>
      </c>
      <c r="DL52" s="2">
        <f t="shared" si="17"/>
        <v>41.40955607199659</v>
      </c>
      <c r="DM52" s="2">
        <f t="shared" si="17"/>
        <v>50.772969543957807</v>
      </c>
      <c r="DN52" s="2">
        <f t="shared" si="17"/>
        <v>54.723704217052912</v>
      </c>
      <c r="DO52" s="2">
        <f t="shared" si="17"/>
        <v>60.41828059454533</v>
      </c>
      <c r="DP52" s="2">
        <f t="shared" si="17"/>
        <v>63.955814199092579</v>
      </c>
      <c r="DQ52" s="2">
        <f t="shared" si="17"/>
        <v>67.809530938612156</v>
      </c>
      <c r="DR52" s="2">
        <f t="shared" si="17"/>
        <v>72.41526888087931</v>
      </c>
      <c r="DS52" s="2">
        <f t="shared" si="17"/>
        <v>73.674625798950728</v>
      </c>
      <c r="DT52" s="2">
        <f t="shared" si="17"/>
        <v>75.242428816117496</v>
      </c>
      <c r="DU52" s="2">
        <f t="shared" si="17"/>
        <v>77.226239371335723</v>
      </c>
      <c r="DV52" s="2">
        <f t="shared" si="17"/>
        <v>72.981598215869639</v>
      </c>
      <c r="DW52" s="2">
        <f t="shared" si="17"/>
        <v>74.794887494470984</v>
      </c>
      <c r="DX52" s="2">
        <f t="shared" si="17"/>
        <v>70.344694535991252</v>
      </c>
      <c r="DY52" s="2">
        <f t="shared" si="17"/>
        <v>67.102328623402244</v>
      </c>
      <c r="DZ52" s="2">
        <f t="shared" si="17"/>
        <v>58.296645800275691</v>
      </c>
      <c r="EB52" s="2">
        <f t="shared" si="18"/>
        <v>2.1640262251349249E-3</v>
      </c>
      <c r="EC52" s="2">
        <f t="shared" si="18"/>
        <v>1.576183922487347E-3</v>
      </c>
      <c r="ED52" s="2">
        <f t="shared" si="18"/>
        <v>1.7269844302887471E-3</v>
      </c>
      <c r="EE52" s="2">
        <f t="shared" si="18"/>
        <v>1.4086884993403104E-3</v>
      </c>
      <c r="EF52" s="2">
        <f t="shared" si="18"/>
        <v>1.5130655310275308E-3</v>
      </c>
      <c r="EG52" s="2">
        <f t="shared" si="18"/>
        <v>1.7163560541820898E-3</v>
      </c>
      <c r="EH52" s="2">
        <f t="shared" si="18"/>
        <v>1.7100455086680661E-3</v>
      </c>
      <c r="EI52" s="2">
        <f t="shared" si="18"/>
        <v>2.0831447636118451E-3</v>
      </c>
      <c r="EJ52" s="2">
        <f t="shared" si="18"/>
        <v>1.9372649764595488E-3</v>
      </c>
      <c r="EK52" s="2">
        <f t="shared" si="18"/>
        <v>1.7743162403047381E-3</v>
      </c>
      <c r="EL52" s="2">
        <f t="shared" si="18"/>
        <v>1.4801401634203931E-3</v>
      </c>
      <c r="EM52" s="2">
        <f t="shared" si="18"/>
        <v>1.4111662503397517E-3</v>
      </c>
      <c r="EN52" s="2">
        <f t="shared" si="18"/>
        <v>1.2829523146777478E-3</v>
      </c>
      <c r="EO52" s="2">
        <f t="shared" si="18"/>
        <v>1.0063830718746814E-3</v>
      </c>
      <c r="EP52" s="2">
        <f t="shared" si="18"/>
        <v>1.3800691573080432E-3</v>
      </c>
    </row>
    <row r="53" spans="2:146" x14ac:dyDescent="0.25">
      <c r="B53" s="2">
        <v>31</v>
      </c>
      <c r="C53" s="49">
        <v>43.017899999999997</v>
      </c>
      <c r="D53" s="49">
        <v>49.821399999999997</v>
      </c>
      <c r="E53" s="49">
        <v>54.088999999999999</v>
      </c>
      <c r="F53" s="49">
        <v>58.406999999999996</v>
      </c>
      <c r="G53" s="49">
        <v>60.073999999999998</v>
      </c>
      <c r="H53" s="49">
        <v>63.889000000000003</v>
      </c>
      <c r="I53" s="49">
        <v>65.852000000000004</v>
      </c>
      <c r="J53" s="49">
        <v>66.906999999999996</v>
      </c>
      <c r="K53" s="49">
        <v>66.167000000000002</v>
      </c>
      <c r="L53" s="49">
        <v>69.796000000000006</v>
      </c>
      <c r="M53" s="49">
        <v>69.537000000000006</v>
      </c>
      <c r="N53" s="49">
        <v>71.5</v>
      </c>
      <c r="O53" s="49">
        <v>67.388999999999996</v>
      </c>
      <c r="P53" s="49">
        <v>65.814999999999998</v>
      </c>
      <c r="Q53" s="49">
        <v>60.759</v>
      </c>
      <c r="T53" s="4">
        <f t="shared" si="11"/>
        <v>43.155259450886163</v>
      </c>
      <c r="U53" s="4">
        <f t="shared" si="11"/>
        <v>49.715712447312292</v>
      </c>
      <c r="V53" s="4">
        <f t="shared" si="11"/>
        <v>55.276844480861747</v>
      </c>
      <c r="W53" s="4">
        <f t="shared" si="11"/>
        <v>60.683910275916233</v>
      </c>
      <c r="X53" s="4">
        <f t="shared" si="11"/>
        <v>63.361399721667212</v>
      </c>
      <c r="Y53" s="4">
        <f t="shared" si="11"/>
        <v>66.362001820203758</v>
      </c>
      <c r="Z53" s="4">
        <f t="shared" si="11"/>
        <v>68.365546290732496</v>
      </c>
      <c r="AA53" s="4">
        <f t="shared" si="11"/>
        <v>70.122401971135488</v>
      </c>
      <c r="AB53" s="4">
        <f t="shared" si="11"/>
        <v>70.930947143324616</v>
      </c>
      <c r="AC53" s="4">
        <f t="shared" si="11"/>
        <v>72.848077052793982</v>
      </c>
      <c r="AD53" s="4">
        <f t="shared" si="11"/>
        <v>73.25985774603555</v>
      </c>
      <c r="AE53" s="4">
        <f t="shared" si="11"/>
        <v>74.067554955125246</v>
      </c>
      <c r="AF53" s="4">
        <f t="shared" si="11"/>
        <v>70.605706291917571</v>
      </c>
      <c r="AG53" s="4">
        <f t="shared" si="11"/>
        <v>68.441056443199557</v>
      </c>
      <c r="AH53" s="4">
        <f t="shared" si="11"/>
        <v>63.383589144100313</v>
      </c>
      <c r="AJ53" s="4">
        <f t="shared" si="12"/>
        <v>-0.13735945088616575</v>
      </c>
      <c r="AK53" s="4">
        <f t="shared" si="12"/>
        <v>0.10568755268770502</v>
      </c>
      <c r="AL53" s="4">
        <f t="shared" si="12"/>
        <v>-1.1878444808617488</v>
      </c>
      <c r="AM53" s="4">
        <f t="shared" si="12"/>
        <v>-2.2769102759162365</v>
      </c>
      <c r="AN53" s="4">
        <f t="shared" si="12"/>
        <v>-3.2873997216672137</v>
      </c>
      <c r="AO53" s="4">
        <f t="shared" si="12"/>
        <v>-2.4730018202037556</v>
      </c>
      <c r="AP53" s="4">
        <f t="shared" si="12"/>
        <v>-2.5135462907324921</v>
      </c>
      <c r="AQ53" s="4">
        <f t="shared" si="12"/>
        <v>-3.215401971135492</v>
      </c>
      <c r="AR53" s="4">
        <f t="shared" si="12"/>
        <v>-4.7639471433246143</v>
      </c>
      <c r="AS53" s="4">
        <f t="shared" si="12"/>
        <v>-3.052077052793976</v>
      </c>
      <c r="AT53" s="4">
        <f t="shared" si="12"/>
        <v>-3.7228577460355439</v>
      </c>
      <c r="AU53" s="4">
        <f t="shared" si="12"/>
        <v>-2.5675549551252459</v>
      </c>
      <c r="AV53" s="4">
        <f t="shared" si="12"/>
        <v>-3.2167062919175748</v>
      </c>
      <c r="AW53" s="4">
        <f t="shared" si="12"/>
        <v>-2.626056443199559</v>
      </c>
      <c r="AX53" s="4">
        <f t="shared" si="12"/>
        <v>-2.6245891441003124</v>
      </c>
      <c r="AZ53" s="2">
        <f t="shared" si="13"/>
        <v>43.151855522154321</v>
      </c>
      <c r="BA53" s="2">
        <f t="shared" si="13"/>
        <v>49.715707838850328</v>
      </c>
      <c r="BB53" s="2">
        <f t="shared" si="13"/>
        <v>55.276844156036155</v>
      </c>
      <c r="BC53" s="2">
        <f t="shared" si="13"/>
        <v>60.683910275724756</v>
      </c>
      <c r="BD53" s="2">
        <f t="shared" si="13"/>
        <v>63.361399721633511</v>
      </c>
      <c r="BE53" s="2">
        <f t="shared" si="13"/>
        <v>66.362001820039325</v>
      </c>
      <c r="BF53" s="2">
        <f t="shared" si="13"/>
        <v>68.3655462905798</v>
      </c>
      <c r="BG53" s="2">
        <f t="shared" si="13"/>
        <v>70.122401970902786</v>
      </c>
      <c r="BH53" s="2">
        <f t="shared" si="13"/>
        <v>70.930947142977189</v>
      </c>
      <c r="BI53" s="2">
        <f t="shared" si="13"/>
        <v>72.848077052434164</v>
      </c>
      <c r="BJ53" s="2">
        <f t="shared" si="13"/>
        <v>73.25985774599647</v>
      </c>
      <c r="BK53" s="2">
        <f t="shared" si="13"/>
        <v>74.067554954913859</v>
      </c>
      <c r="BL53" s="2">
        <f t="shared" si="13"/>
        <v>70.605706291399741</v>
      </c>
      <c r="BM53" s="2">
        <f t="shared" si="13"/>
        <v>68.441056443186298</v>
      </c>
      <c r="BN53" s="2">
        <f t="shared" si="13"/>
        <v>63.383589144096909</v>
      </c>
      <c r="BP53" s="2">
        <f t="shared" si="14"/>
        <v>43.017899999999997</v>
      </c>
      <c r="BQ53" s="2">
        <f t="shared" si="14"/>
        <v>49.821399999999997</v>
      </c>
      <c r="BR53" s="2">
        <f t="shared" si="14"/>
        <v>54.088999999999999</v>
      </c>
      <c r="BS53" s="2">
        <f t="shared" si="14"/>
        <v>58.406999999999996</v>
      </c>
      <c r="BT53" s="2">
        <f t="shared" si="14"/>
        <v>60.073999999999998</v>
      </c>
      <c r="BU53" s="2">
        <f t="shared" si="14"/>
        <v>63.889000000000003</v>
      </c>
      <c r="BV53" s="2">
        <f t="shared" si="14"/>
        <v>65.852000000000004</v>
      </c>
      <c r="BW53" s="2">
        <f t="shared" si="14"/>
        <v>66.906999999999996</v>
      </c>
      <c r="BX53" s="2">
        <f t="shared" si="14"/>
        <v>66.167000000000002</v>
      </c>
      <c r="BY53" s="2">
        <f t="shared" si="14"/>
        <v>69.796000000000006</v>
      </c>
      <c r="BZ53" s="2">
        <f t="shared" si="14"/>
        <v>69.537000000000006</v>
      </c>
      <c r="CA53" s="2">
        <f t="shared" si="14"/>
        <v>71.5</v>
      </c>
      <c r="CB53" s="2">
        <f t="shared" si="14"/>
        <v>67.388999999999996</v>
      </c>
      <c r="CC53" s="2">
        <f t="shared" si="14"/>
        <v>65.814999999999998</v>
      </c>
      <c r="CD53" s="2">
        <f t="shared" si="14"/>
        <v>60.759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43.156090780600039</v>
      </c>
      <c r="CW53" s="2">
        <f t="shared" si="16"/>
        <v>49.714018202721682</v>
      </c>
      <c r="CX53" s="2">
        <f t="shared" si="16"/>
        <v>55.27804076736966</v>
      </c>
      <c r="CY53" s="2">
        <f t="shared" si="16"/>
        <v>60.684460638177292</v>
      </c>
      <c r="CZ53" s="2">
        <f t="shared" si="16"/>
        <v>63.360563162272051</v>
      </c>
      <c r="DA53" s="2">
        <f t="shared" si="16"/>
        <v>66.35946407185628</v>
      </c>
      <c r="DB53" s="2">
        <f t="shared" si="16"/>
        <v>68.358174448929603</v>
      </c>
      <c r="DC53" s="2">
        <f t="shared" si="16"/>
        <v>70.114567423030792</v>
      </c>
      <c r="DD53" s="2">
        <f t="shared" si="16"/>
        <v>70.922077997122997</v>
      </c>
      <c r="DE53" s="2">
        <f t="shared" si="16"/>
        <v>72.839847679640712</v>
      </c>
      <c r="DF53" s="2">
        <f t="shared" si="16"/>
        <v>73.260505335265435</v>
      </c>
      <c r="DG53" s="2">
        <f t="shared" si="16"/>
        <v>74.066668244162301</v>
      </c>
      <c r="DH53" s="2">
        <f t="shared" si="16"/>
        <v>70.606283179785052</v>
      </c>
      <c r="DI53" s="2">
        <f t="shared" si="16"/>
        <v>68.442683893457257</v>
      </c>
      <c r="DJ53" s="2">
        <f t="shared" si="16"/>
        <v>63.391423855459799</v>
      </c>
      <c r="DL53" s="2">
        <f t="shared" si="17"/>
        <v>41.370803705860361</v>
      </c>
      <c r="DM53" s="2">
        <f t="shared" si="17"/>
        <v>50.691823376752048</v>
      </c>
      <c r="DN53" s="2">
        <f t="shared" si="17"/>
        <v>54.646011711592877</v>
      </c>
      <c r="DO53" s="2">
        <f t="shared" si="17"/>
        <v>60.328097439658499</v>
      </c>
      <c r="DP53" s="2">
        <f t="shared" si="17"/>
        <v>63.864878780947762</v>
      </c>
      <c r="DQ53" s="2">
        <f t="shared" si="17"/>
        <v>67.708156901317679</v>
      </c>
      <c r="DR53" s="2">
        <f t="shared" si="17"/>
        <v>72.290414067417998</v>
      </c>
      <c r="DS53" s="2">
        <f t="shared" si="17"/>
        <v>73.545259678510902</v>
      </c>
      <c r="DT53" s="2">
        <f t="shared" si="17"/>
        <v>75.098207268472208</v>
      </c>
      <c r="DU53" s="2">
        <f t="shared" si="17"/>
        <v>77.070526401284567</v>
      </c>
      <c r="DV53" s="2">
        <f t="shared" si="17"/>
        <v>72.861426391951142</v>
      </c>
      <c r="DW53" s="2">
        <f t="shared" si="17"/>
        <v>74.639811144309235</v>
      </c>
      <c r="DX53" s="2">
        <f t="shared" si="17"/>
        <v>70.196140435555591</v>
      </c>
      <c r="DY53" s="2">
        <f t="shared" si="17"/>
        <v>66.967702406645586</v>
      </c>
      <c r="DZ53" s="2">
        <f t="shared" si="17"/>
        <v>58.21321012162899</v>
      </c>
      <c r="EB53" s="2">
        <f t="shared" si="18"/>
        <v>2.372312277190682E-3</v>
      </c>
      <c r="EC53" s="2">
        <f t="shared" si="18"/>
        <v>1.7279885334270484E-3</v>
      </c>
      <c r="ED53" s="2">
        <f t="shared" si="18"/>
        <v>1.8932853206147491E-3</v>
      </c>
      <c r="EE53" s="2">
        <f t="shared" si="18"/>
        <v>1.5443863306510623E-3</v>
      </c>
      <c r="EF53" s="2">
        <f t="shared" si="18"/>
        <v>1.6588012159004905E-3</v>
      </c>
      <c r="EG53" s="2">
        <f t="shared" si="18"/>
        <v>1.8816354084604276E-3</v>
      </c>
      <c r="EH53" s="2">
        <f t="shared" si="18"/>
        <v>1.87471831969058E-3</v>
      </c>
      <c r="EI53" s="2">
        <f t="shared" si="18"/>
        <v>2.2836638464055915E-3</v>
      </c>
      <c r="EJ53" s="2">
        <f t="shared" si="18"/>
        <v>2.1237718657431759E-3</v>
      </c>
      <c r="EK53" s="2">
        <f t="shared" si="18"/>
        <v>1.9451660915200397E-3</v>
      </c>
      <c r="EL53" s="2">
        <f t="shared" si="18"/>
        <v>1.6227096914490692E-3</v>
      </c>
      <c r="EM53" s="2">
        <f t="shared" si="18"/>
        <v>1.5471023916305557E-3</v>
      </c>
      <c r="EN53" s="2">
        <f t="shared" si="18"/>
        <v>1.4065551406653456E-3</v>
      </c>
      <c r="EO53" s="2">
        <f t="shared" si="18"/>
        <v>1.1033699646490179E-3</v>
      </c>
      <c r="EP53" s="2">
        <f t="shared" si="18"/>
        <v>1.5130142874757878E-3</v>
      </c>
    </row>
    <row r="54" spans="2:146" x14ac:dyDescent="0.25">
      <c r="B54" s="2">
        <v>32</v>
      </c>
      <c r="C54" s="49">
        <v>44.839300000000001</v>
      </c>
      <c r="D54" s="49">
        <v>48.910699999999999</v>
      </c>
      <c r="E54" s="49">
        <v>54.445999999999998</v>
      </c>
      <c r="F54" s="49">
        <v>60.406999999999996</v>
      </c>
      <c r="G54" s="49">
        <v>60.944000000000003</v>
      </c>
      <c r="H54" s="49">
        <v>64.462999999999994</v>
      </c>
      <c r="I54" s="49">
        <v>64.519000000000005</v>
      </c>
      <c r="J54" s="49">
        <v>68.093000000000004</v>
      </c>
      <c r="K54" s="49">
        <v>68.741</v>
      </c>
      <c r="L54" s="49">
        <v>69.093000000000004</v>
      </c>
      <c r="M54" s="49">
        <v>69.832999999999998</v>
      </c>
      <c r="N54" s="49">
        <v>69.759</v>
      </c>
      <c r="O54" s="49">
        <v>67.480999999999995</v>
      </c>
      <c r="P54" s="49">
        <v>65.278000000000006</v>
      </c>
      <c r="Q54" s="49">
        <v>60.518999999999998</v>
      </c>
      <c r="T54" s="4">
        <f t="shared" si="11"/>
        <v>43.124167556837499</v>
      </c>
      <c r="U54" s="4">
        <f t="shared" si="11"/>
        <v>49.673574037742299</v>
      </c>
      <c r="V54" s="4">
        <f t="shared" si="11"/>
        <v>55.222833590279876</v>
      </c>
      <c r="W54" s="4">
        <f t="shared" si="11"/>
        <v>60.599274162383352</v>
      </c>
      <c r="X54" s="4">
        <f t="shared" si="11"/>
        <v>63.283419602975158</v>
      </c>
      <c r="Y54" s="4">
        <f t="shared" si="11"/>
        <v>66.286638439191805</v>
      </c>
      <c r="Z54" s="4">
        <f t="shared" si="11"/>
        <v>68.304571613953129</v>
      </c>
      <c r="AA54" s="4">
        <f t="shared" si="11"/>
        <v>70.046636841580153</v>
      </c>
      <c r="AB54" s="4">
        <f t="shared" si="11"/>
        <v>70.85829937042304</v>
      </c>
      <c r="AC54" s="4">
        <f t="shared" si="11"/>
        <v>72.758616731893113</v>
      </c>
      <c r="AD54" s="4">
        <f t="shared" si="11"/>
        <v>73.161170889601692</v>
      </c>
      <c r="AE54" s="4">
        <f t="shared" si="11"/>
        <v>73.94477763428128</v>
      </c>
      <c r="AF54" s="4">
        <f t="shared" si="11"/>
        <v>70.490811602869982</v>
      </c>
      <c r="AG54" s="4">
        <f t="shared" si="11"/>
        <v>68.315412272961936</v>
      </c>
      <c r="AH54" s="4">
        <f t="shared" si="11"/>
        <v>63.276409009927164</v>
      </c>
      <c r="AJ54" s="4">
        <f t="shared" si="12"/>
        <v>1.7151324431625028</v>
      </c>
      <c r="AK54" s="4">
        <f t="shared" si="12"/>
        <v>-0.7628740377423</v>
      </c>
      <c r="AL54" s="4">
        <f t="shared" si="12"/>
        <v>-0.77683359027987819</v>
      </c>
      <c r="AM54" s="4">
        <f t="shared" si="12"/>
        <v>-0.19227416238335593</v>
      </c>
      <c r="AN54" s="4">
        <f t="shared" si="12"/>
        <v>-2.3394196029751555</v>
      </c>
      <c r="AO54" s="4">
        <f t="shared" si="12"/>
        <v>-1.8236384391918108</v>
      </c>
      <c r="AP54" s="4">
        <f t="shared" si="12"/>
        <v>-3.7855716139531239</v>
      </c>
      <c r="AQ54" s="4">
        <f t="shared" si="12"/>
        <v>-1.9536368415801491</v>
      </c>
      <c r="AR54" s="4">
        <f t="shared" si="12"/>
        <v>-2.1172993704230407</v>
      </c>
      <c r="AS54" s="4">
        <f t="shared" si="12"/>
        <v>-3.6656167318931097</v>
      </c>
      <c r="AT54" s="4">
        <f t="shared" si="12"/>
        <v>-3.3281708896016937</v>
      </c>
      <c r="AU54" s="4">
        <f t="shared" si="12"/>
        <v>-4.1857776342812798</v>
      </c>
      <c r="AV54" s="4">
        <f t="shared" si="12"/>
        <v>-3.0098116028699877</v>
      </c>
      <c r="AW54" s="4">
        <f t="shared" si="12"/>
        <v>-3.0374122729619302</v>
      </c>
      <c r="AX54" s="4">
        <f t="shared" si="12"/>
        <v>-2.7574090099271658</v>
      </c>
      <c r="AZ54" s="2">
        <f t="shared" si="13"/>
        <v>43.117050375381126</v>
      </c>
      <c r="BA54" s="2">
        <f t="shared" si="13"/>
        <v>49.673560193741906</v>
      </c>
      <c r="BB54" s="2">
        <f t="shared" si="13"/>
        <v>55.222832402095534</v>
      </c>
      <c r="BC54" s="2">
        <f t="shared" si="13"/>
        <v>60.599274161346258</v>
      </c>
      <c r="BD54" s="2">
        <f t="shared" si="13"/>
        <v>63.283419602760901</v>
      </c>
      <c r="BE54" s="2">
        <f t="shared" si="13"/>
        <v>66.286638438184994</v>
      </c>
      <c r="BF54" s="2">
        <f t="shared" si="13"/>
        <v>68.30457161304129</v>
      </c>
      <c r="BG54" s="2">
        <f t="shared" si="13"/>
        <v>70.046636840116719</v>
      </c>
      <c r="BH54" s="2">
        <f t="shared" si="13"/>
        <v>70.858299368374844</v>
      </c>
      <c r="BI54" s="2">
        <f t="shared" si="13"/>
        <v>72.758616729815472</v>
      </c>
      <c r="BJ54" s="2">
        <f t="shared" si="13"/>
        <v>73.161170889362282</v>
      </c>
      <c r="BK54" s="2">
        <f t="shared" si="13"/>
        <v>73.944777633139921</v>
      </c>
      <c r="BL54" s="2">
        <f t="shared" si="13"/>
        <v>70.490811600361596</v>
      </c>
      <c r="BM54" s="2">
        <f t="shared" si="13"/>
        <v>68.315412272892061</v>
      </c>
      <c r="BN54" s="2">
        <f t="shared" si="13"/>
        <v>63.276409009907233</v>
      </c>
      <c r="BP54" s="2">
        <f t="shared" si="14"/>
        <v>44.839300000000001</v>
      </c>
      <c r="BQ54" s="2">
        <f t="shared" si="14"/>
        <v>48.910699999999999</v>
      </c>
      <c r="BR54" s="2">
        <f t="shared" si="14"/>
        <v>54.445999999999998</v>
      </c>
      <c r="BS54" s="2">
        <f t="shared" si="14"/>
        <v>60.406999999999996</v>
      </c>
      <c r="BT54" s="2">
        <f t="shared" si="14"/>
        <v>60.944000000000003</v>
      </c>
      <c r="BU54" s="2">
        <f t="shared" si="14"/>
        <v>64.462999999999994</v>
      </c>
      <c r="BV54" s="2">
        <f t="shared" si="14"/>
        <v>64.519000000000005</v>
      </c>
      <c r="BW54" s="2">
        <f t="shared" si="14"/>
        <v>68.093000000000004</v>
      </c>
      <c r="BX54" s="2">
        <f t="shared" si="14"/>
        <v>68.741</v>
      </c>
      <c r="BY54" s="2">
        <f t="shared" si="14"/>
        <v>69.093000000000004</v>
      </c>
      <c r="BZ54" s="2">
        <f t="shared" si="14"/>
        <v>69.832999999999998</v>
      </c>
      <c r="CA54" s="2">
        <f t="shared" si="14"/>
        <v>69.759</v>
      </c>
      <c r="CB54" s="2">
        <f t="shared" si="14"/>
        <v>67.480999999999995</v>
      </c>
      <c r="CC54" s="2">
        <f t="shared" si="14"/>
        <v>65.278000000000006</v>
      </c>
      <c r="CD54" s="2">
        <f t="shared" si="14"/>
        <v>60.518999999999998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43.121704535799779</v>
      </c>
      <c r="CW54" s="2">
        <f t="shared" si="16"/>
        <v>49.671781563038564</v>
      </c>
      <c r="CX54" s="2">
        <f t="shared" si="16"/>
        <v>55.224193713545489</v>
      </c>
      <c r="CY54" s="2">
        <f t="shared" si="16"/>
        <v>60.599887029585133</v>
      </c>
      <c r="CZ54" s="2">
        <f t="shared" si="16"/>
        <v>63.282525936421877</v>
      </c>
      <c r="DA54" s="2">
        <f t="shared" si="16"/>
        <v>66.283909618263465</v>
      </c>
      <c r="DB54" s="2">
        <f t="shared" si="16"/>
        <v>68.296620107265966</v>
      </c>
      <c r="DC54" s="2">
        <f t="shared" si="16"/>
        <v>70.038180952618958</v>
      </c>
      <c r="DD54" s="2">
        <f t="shared" si="16"/>
        <v>70.848741569718726</v>
      </c>
      <c r="DE54" s="2">
        <f t="shared" si="16"/>
        <v>72.749734983158675</v>
      </c>
      <c r="DF54" s="2">
        <f t="shared" si="16"/>
        <v>73.161919246476074</v>
      </c>
      <c r="DG54" s="2">
        <f t="shared" si="16"/>
        <v>73.943860249943299</v>
      </c>
      <c r="DH54" s="2">
        <f t="shared" si="16"/>
        <v>70.491496130478097</v>
      </c>
      <c r="DI54" s="2">
        <f t="shared" si="16"/>
        <v>68.317207615302081</v>
      </c>
      <c r="DJ54" s="2">
        <f t="shared" si="16"/>
        <v>63.284960148651862</v>
      </c>
      <c r="DL54" s="2">
        <f t="shared" si="17"/>
        <v>41.332051339724138</v>
      </c>
      <c r="DM54" s="2">
        <f t="shared" si="17"/>
        <v>50.610677209546289</v>
      </c>
      <c r="DN54" s="2">
        <f t="shared" si="17"/>
        <v>54.568319206132841</v>
      </c>
      <c r="DO54" s="2">
        <f t="shared" si="17"/>
        <v>60.237914284771669</v>
      </c>
      <c r="DP54" s="2">
        <f t="shared" si="17"/>
        <v>63.773943362802946</v>
      </c>
      <c r="DQ54" s="2">
        <f t="shared" si="17"/>
        <v>67.606782864023216</v>
      </c>
      <c r="DR54" s="2">
        <f t="shared" si="17"/>
        <v>72.165559253956687</v>
      </c>
      <c r="DS54" s="2">
        <f t="shared" si="17"/>
        <v>73.415893558071062</v>
      </c>
      <c r="DT54" s="2">
        <f t="shared" si="17"/>
        <v>74.953985720826921</v>
      </c>
      <c r="DU54" s="2">
        <f t="shared" si="17"/>
        <v>76.914813431233412</v>
      </c>
      <c r="DV54" s="2">
        <f t="shared" si="17"/>
        <v>72.741254568032645</v>
      </c>
      <c r="DW54" s="2">
        <f t="shared" si="17"/>
        <v>74.484734794147485</v>
      </c>
      <c r="DX54" s="2">
        <f t="shared" si="17"/>
        <v>70.047586335119931</v>
      </c>
      <c r="DY54" s="2">
        <f t="shared" si="17"/>
        <v>66.833076189888914</v>
      </c>
      <c r="DZ54" s="2">
        <f t="shared" si="17"/>
        <v>58.129774442982288</v>
      </c>
      <c r="EB54" s="2">
        <f t="shared" si="18"/>
        <v>2.6005934718867593E-3</v>
      </c>
      <c r="EC54" s="2">
        <f t="shared" si="18"/>
        <v>1.8943859309160579E-3</v>
      </c>
      <c r="ED54" s="2">
        <f t="shared" si="18"/>
        <v>2.0755669485113173E-3</v>
      </c>
      <c r="EE54" s="2">
        <f t="shared" si="18"/>
        <v>1.6931336617297147E-3</v>
      </c>
      <c r="EF54" s="2">
        <f t="shared" si="18"/>
        <v>1.8185483278623056E-3</v>
      </c>
      <c r="EG54" s="2">
        <f t="shared" si="18"/>
        <v>2.0627977247904411E-3</v>
      </c>
      <c r="EH54" s="2">
        <f t="shared" si="18"/>
        <v>2.0552160356738401E-3</v>
      </c>
      <c r="EI54" s="2">
        <f t="shared" si="18"/>
        <v>2.5034360484398246E-3</v>
      </c>
      <c r="EJ54" s="2">
        <f t="shared" si="18"/>
        <v>2.3281925031304355E-3</v>
      </c>
      <c r="EK54" s="2">
        <f t="shared" si="18"/>
        <v>2.1324320219942034E-3</v>
      </c>
      <c r="EL54" s="2">
        <f t="shared" si="18"/>
        <v>1.7789872840260727E-3</v>
      </c>
      <c r="EM54" s="2">
        <f t="shared" si="18"/>
        <v>1.6961108753194487E-3</v>
      </c>
      <c r="EN54" s="2">
        <f t="shared" si="18"/>
        <v>1.5420477845941648E-3</v>
      </c>
      <c r="EO54" s="2">
        <f t="shared" si="18"/>
        <v>1.2096923353840945E-3</v>
      </c>
      <c r="EP54" s="2">
        <f t="shared" si="18"/>
        <v>1.658745044863683E-3</v>
      </c>
    </row>
    <row r="55" spans="2:146" x14ac:dyDescent="0.25">
      <c r="B55" s="2">
        <v>33</v>
      </c>
      <c r="C55" s="49">
        <v>44.75</v>
      </c>
      <c r="D55" s="49">
        <v>49.232100000000003</v>
      </c>
      <c r="E55" s="49">
        <v>54.713999999999999</v>
      </c>
      <c r="F55" s="49">
        <v>60.704000000000001</v>
      </c>
      <c r="G55" s="49">
        <v>62.741</v>
      </c>
      <c r="H55" s="49">
        <v>63.851999999999997</v>
      </c>
      <c r="I55" s="49">
        <v>66.278000000000006</v>
      </c>
      <c r="J55" s="49">
        <v>66.703999999999994</v>
      </c>
      <c r="K55" s="49">
        <v>68.388999999999996</v>
      </c>
      <c r="L55" s="49">
        <v>70.703999999999994</v>
      </c>
      <c r="M55" s="49">
        <v>69.037000000000006</v>
      </c>
      <c r="N55" s="49">
        <v>71.980999999999995</v>
      </c>
      <c r="O55" s="49">
        <v>67.852000000000004</v>
      </c>
      <c r="P55" s="49">
        <v>64.944000000000003</v>
      </c>
      <c r="Q55" s="49">
        <v>60.555999999999997</v>
      </c>
      <c r="T55" s="4">
        <f t="shared" si="11"/>
        <v>43.096669120577687</v>
      </c>
      <c r="U55" s="4">
        <f t="shared" si="11"/>
        <v>49.631454059737187</v>
      </c>
      <c r="V55" s="4">
        <f t="shared" si="11"/>
        <v>55.16880421088068</v>
      </c>
      <c r="W55" s="4">
        <f t="shared" si="11"/>
        <v>60.514631127072661</v>
      </c>
      <c r="X55" s="4">
        <f t="shared" si="11"/>
        <v>63.205442711152038</v>
      </c>
      <c r="Y55" s="4">
        <f t="shared" si="11"/>
        <v>66.211288279214344</v>
      </c>
      <c r="Z55" s="4">
        <f t="shared" si="11"/>
        <v>68.243640075710019</v>
      </c>
      <c r="AA55" s="4">
        <f t="shared" si="11"/>
        <v>69.970918556216176</v>
      </c>
      <c r="AB55" s="4">
        <f t="shared" si="11"/>
        <v>70.785701802265919</v>
      </c>
      <c r="AC55" s="4">
        <f t="shared" si="11"/>
        <v>72.669205583654644</v>
      </c>
      <c r="AD55" s="4">
        <f t="shared" si="11"/>
        <v>73.062470644264508</v>
      </c>
      <c r="AE55" s="4">
        <f t="shared" si="11"/>
        <v>73.821997986449674</v>
      </c>
      <c r="AF55" s="4">
        <f t="shared" si="11"/>
        <v>70.375901546471113</v>
      </c>
      <c r="AG55" s="4">
        <f t="shared" si="11"/>
        <v>68.189750878337975</v>
      </c>
      <c r="AH55" s="4">
        <f t="shared" si="11"/>
        <v>63.169163681182042</v>
      </c>
      <c r="AJ55" s="4">
        <f t="shared" si="12"/>
        <v>1.6533308794223132</v>
      </c>
      <c r="AK55" s="4">
        <f t="shared" si="12"/>
        <v>-0.39935405973718474</v>
      </c>
      <c r="AL55" s="4">
        <f t="shared" si="12"/>
        <v>-0.45480421088068113</v>
      </c>
      <c r="AM55" s="4">
        <f t="shared" si="12"/>
        <v>0.18936887292733928</v>
      </c>
      <c r="AN55" s="4">
        <f t="shared" si="12"/>
        <v>-0.46444271115203861</v>
      </c>
      <c r="AO55" s="4">
        <f t="shared" si="12"/>
        <v>-2.359288279214347</v>
      </c>
      <c r="AP55" s="4">
        <f t="shared" si="12"/>
        <v>-1.965640075710013</v>
      </c>
      <c r="AQ55" s="4">
        <f t="shared" si="12"/>
        <v>-3.2669185562161829</v>
      </c>
      <c r="AR55" s="4">
        <f t="shared" si="12"/>
        <v>-2.3967018022659232</v>
      </c>
      <c r="AS55" s="4">
        <f t="shared" si="12"/>
        <v>-1.9652055836546509</v>
      </c>
      <c r="AT55" s="4">
        <f t="shared" si="12"/>
        <v>-4.0254706442645016</v>
      </c>
      <c r="AU55" s="4">
        <f t="shared" si="12"/>
        <v>-1.840997986449679</v>
      </c>
      <c r="AV55" s="4">
        <f t="shared" si="12"/>
        <v>-2.5239015464711088</v>
      </c>
      <c r="AW55" s="4">
        <f t="shared" si="12"/>
        <v>-3.2457508783379723</v>
      </c>
      <c r="AX55" s="4">
        <f t="shared" si="12"/>
        <v>-2.6131636811820442</v>
      </c>
      <c r="AZ55" s="2">
        <f t="shared" si="13"/>
        <v>43.082203938804014</v>
      </c>
      <c r="BA55" s="2">
        <f t="shared" si="13"/>
        <v>49.63141399050027</v>
      </c>
      <c r="BB55" s="2">
        <f t="shared" si="13"/>
        <v>55.168800053291136</v>
      </c>
      <c r="BC55" s="2">
        <f t="shared" si="13"/>
        <v>60.51463112175211</v>
      </c>
      <c r="BD55" s="2">
        <f t="shared" si="13"/>
        <v>63.20544270987039</v>
      </c>
      <c r="BE55" s="2">
        <f t="shared" si="13"/>
        <v>66.211288273420109</v>
      </c>
      <c r="BF55" s="2">
        <f t="shared" si="13"/>
        <v>68.24364007058189</v>
      </c>
      <c r="BG55" s="2">
        <f t="shared" si="13"/>
        <v>69.970918547588028</v>
      </c>
      <c r="BH55" s="2">
        <f t="shared" si="13"/>
        <v>70.785701790904781</v>
      </c>
      <c r="BI55" s="2">
        <f t="shared" si="13"/>
        <v>72.669205572351629</v>
      </c>
      <c r="BJ55" s="2">
        <f t="shared" si="13"/>
        <v>73.062470642881721</v>
      </c>
      <c r="BK55" s="2">
        <f t="shared" si="13"/>
        <v>73.821997980611073</v>
      </c>
      <c r="BL55" s="2">
        <f t="shared" si="13"/>
        <v>70.375901534900407</v>
      </c>
      <c r="BM55" s="2">
        <f t="shared" si="13"/>
        <v>68.18975087798681</v>
      </c>
      <c r="BN55" s="2">
        <f t="shared" si="13"/>
        <v>63.16916368107124</v>
      </c>
      <c r="BP55" s="2">
        <f t="shared" si="14"/>
        <v>44.75</v>
      </c>
      <c r="BQ55" s="2">
        <f t="shared" si="14"/>
        <v>49.232100000000003</v>
      </c>
      <c r="BR55" s="2">
        <f t="shared" si="14"/>
        <v>54.713999999999999</v>
      </c>
      <c r="BS55" s="2">
        <f t="shared" si="14"/>
        <v>60.704000000000001</v>
      </c>
      <c r="BT55" s="2">
        <f t="shared" si="14"/>
        <v>62.741</v>
      </c>
      <c r="BU55" s="2">
        <f t="shared" si="14"/>
        <v>63.851999999999997</v>
      </c>
      <c r="BV55" s="2">
        <f t="shared" si="14"/>
        <v>66.278000000000006</v>
      </c>
      <c r="BW55" s="2">
        <f t="shared" si="14"/>
        <v>66.703999999999994</v>
      </c>
      <c r="BX55" s="2">
        <f t="shared" si="14"/>
        <v>68.388999999999996</v>
      </c>
      <c r="BY55" s="2">
        <f t="shared" si="14"/>
        <v>70.703999999999994</v>
      </c>
      <c r="BZ55" s="2">
        <f t="shared" si="14"/>
        <v>69.037000000000006</v>
      </c>
      <c r="CA55" s="2">
        <f t="shared" si="14"/>
        <v>71.980999999999995</v>
      </c>
      <c r="CB55" s="2">
        <f t="shared" si="14"/>
        <v>67.852000000000004</v>
      </c>
      <c r="CC55" s="2">
        <f t="shared" si="14"/>
        <v>64.944000000000003</v>
      </c>
      <c r="CD55" s="2">
        <f t="shared" si="14"/>
        <v>60.555999999999997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43.087318290999519</v>
      </c>
      <c r="CW55" s="2">
        <f t="shared" si="16"/>
        <v>49.629544923355446</v>
      </c>
      <c r="CX55" s="2">
        <f t="shared" si="16"/>
        <v>55.170346659721318</v>
      </c>
      <c r="CY55" s="2">
        <f t="shared" si="16"/>
        <v>60.515313420992982</v>
      </c>
      <c r="CZ55" s="2">
        <f t="shared" si="16"/>
        <v>63.204488710571702</v>
      </c>
      <c r="DA55" s="2">
        <f t="shared" si="16"/>
        <v>66.20835516467065</v>
      </c>
      <c r="DB55" s="2">
        <f t="shared" si="16"/>
        <v>68.235065765602315</v>
      </c>
      <c r="DC55" s="2">
        <f t="shared" si="16"/>
        <v>69.961794482207125</v>
      </c>
      <c r="DD55" s="2">
        <f t="shared" si="16"/>
        <v>70.775405142314469</v>
      </c>
      <c r="DE55" s="2">
        <f t="shared" si="16"/>
        <v>72.659622286676637</v>
      </c>
      <c r="DF55" s="2">
        <f t="shared" si="16"/>
        <v>73.063333157686728</v>
      </c>
      <c r="DG55" s="2">
        <f t="shared" si="16"/>
        <v>73.821052255724311</v>
      </c>
      <c r="DH55" s="2">
        <f t="shared" si="16"/>
        <v>70.376709081171128</v>
      </c>
      <c r="DI55" s="2">
        <f t="shared" si="16"/>
        <v>68.191731337146919</v>
      </c>
      <c r="DJ55" s="2">
        <f t="shared" si="16"/>
        <v>63.178496441843926</v>
      </c>
      <c r="DL55" s="2">
        <f t="shared" si="17"/>
        <v>41.293298973587916</v>
      </c>
      <c r="DM55" s="2">
        <f t="shared" si="17"/>
        <v>50.52953104234053</v>
      </c>
      <c r="DN55" s="2">
        <f t="shared" si="17"/>
        <v>54.490626700672806</v>
      </c>
      <c r="DO55" s="2">
        <f t="shared" si="17"/>
        <v>60.147731129884839</v>
      </c>
      <c r="DP55" s="2">
        <f t="shared" si="17"/>
        <v>63.683007944658129</v>
      </c>
      <c r="DQ55" s="2">
        <f t="shared" si="17"/>
        <v>67.505408826728754</v>
      </c>
      <c r="DR55" s="2">
        <f t="shared" si="17"/>
        <v>72.040704440495375</v>
      </c>
      <c r="DS55" s="2">
        <f t="shared" si="17"/>
        <v>73.286527437631236</v>
      </c>
      <c r="DT55" s="2">
        <f t="shared" si="17"/>
        <v>74.80976417318162</v>
      </c>
      <c r="DU55" s="2">
        <f t="shared" si="17"/>
        <v>76.759100461182243</v>
      </c>
      <c r="DV55" s="2">
        <f t="shared" si="17"/>
        <v>72.621082744114148</v>
      </c>
      <c r="DW55" s="2">
        <f t="shared" si="17"/>
        <v>74.329658443985736</v>
      </c>
      <c r="DX55" s="2">
        <f t="shared" si="17"/>
        <v>69.89903223468427</v>
      </c>
      <c r="DY55" s="2">
        <f t="shared" si="17"/>
        <v>66.698449973132242</v>
      </c>
      <c r="DZ55" s="2">
        <f t="shared" si="17"/>
        <v>58.046338764335594</v>
      </c>
      <c r="EB55" s="2">
        <f t="shared" si="18"/>
        <v>2.8507787769444081E-3</v>
      </c>
      <c r="EC55" s="2">
        <f t="shared" si="18"/>
        <v>2.0767733028336051E-3</v>
      </c>
      <c r="ED55" s="2">
        <f t="shared" si="18"/>
        <v>2.2753582701125997E-3</v>
      </c>
      <c r="EE55" s="2">
        <f t="shared" si="18"/>
        <v>1.8561809351931636E-3</v>
      </c>
      <c r="EF55" s="2">
        <f t="shared" si="18"/>
        <v>1.9936488039281413E-3</v>
      </c>
      <c r="EG55" s="2">
        <f t="shared" si="18"/>
        <v>2.2613626831841905E-3</v>
      </c>
      <c r="EH55" s="2">
        <f t="shared" si="18"/>
        <v>2.2530528281990668E-3</v>
      </c>
      <c r="EI55" s="2">
        <f t="shared" si="18"/>
        <v>2.7443002199700468E-3</v>
      </c>
      <c r="EJ55" s="2">
        <f t="shared" si="18"/>
        <v>2.552239032652363E-3</v>
      </c>
      <c r="EK55" s="2">
        <f t="shared" si="18"/>
        <v>2.3376842776191148E-3</v>
      </c>
      <c r="EL55" s="2">
        <f t="shared" si="18"/>
        <v>1.9502860337635586E-3</v>
      </c>
      <c r="EM55" s="2">
        <f t="shared" si="18"/>
        <v>1.8594443178047348E-3</v>
      </c>
      <c r="EN55" s="2">
        <f t="shared" si="18"/>
        <v>1.6905702603377253E-3</v>
      </c>
      <c r="EO55" s="2">
        <f t="shared" si="18"/>
        <v>1.3262464849761678E-3</v>
      </c>
      <c r="EP55" s="2">
        <f t="shared" si="18"/>
        <v>1.8184867572537272E-3</v>
      </c>
    </row>
    <row r="56" spans="2:146" x14ac:dyDescent="0.25">
      <c r="B56" s="2">
        <v>34</v>
      </c>
      <c r="C56" s="49">
        <v>43.642899999999997</v>
      </c>
      <c r="D56" s="49">
        <v>49.767899999999997</v>
      </c>
      <c r="E56" s="49">
        <v>55.179000000000002</v>
      </c>
      <c r="F56" s="49">
        <v>60.648000000000003</v>
      </c>
      <c r="G56" s="49">
        <v>60.963000000000001</v>
      </c>
      <c r="H56" s="49">
        <v>64.352000000000004</v>
      </c>
      <c r="I56" s="49">
        <v>66.703999999999994</v>
      </c>
      <c r="J56" s="49">
        <v>69.278000000000006</v>
      </c>
      <c r="K56" s="49">
        <v>68.906999999999996</v>
      </c>
      <c r="L56" s="49">
        <v>71.332999999999998</v>
      </c>
      <c r="M56" s="49">
        <v>70.5</v>
      </c>
      <c r="N56" s="49">
        <v>71.926000000000002</v>
      </c>
      <c r="O56" s="49">
        <v>68.647999999999996</v>
      </c>
      <c r="P56" s="49">
        <v>65.167000000000002</v>
      </c>
      <c r="Q56" s="49">
        <v>59.63</v>
      </c>
      <c r="T56" s="4">
        <f t="shared" ref="T56:AH72" si="19">AZ56+(C$3*_xlfn.NORM.DIST($B56,C$7,C$11,FALSE))+(C$4*_xlfn.NORM.DIST($B56,C$8,C$12,FALSE))+(C$5*_xlfn.NORM.DIST($B56,C$9,C$13,FALSE))+(C$6*_xlfn.NORM.DIST($B56,C$10,C$14,FALSE))</f>
        <v>43.075889918306302</v>
      </c>
      <c r="U56" s="4">
        <f t="shared" si="19"/>
        <v>49.589380418846964</v>
      </c>
      <c r="V56" s="4">
        <f t="shared" si="19"/>
        <v>55.114758595650542</v>
      </c>
      <c r="W56" s="4">
        <f t="shared" si="19"/>
        <v>60.429980431113634</v>
      </c>
      <c r="X56" s="4">
        <f t="shared" si="19"/>
        <v>63.127469140275302</v>
      </c>
      <c r="Y56" s="4">
        <f t="shared" si="19"/>
        <v>66.135952124109792</v>
      </c>
      <c r="Z56" s="4">
        <f t="shared" si="19"/>
        <v>68.18275460140903</v>
      </c>
      <c r="AA56" s="4">
        <f t="shared" si="19"/>
        <v>69.895250373104815</v>
      </c>
      <c r="AB56" s="4">
        <f t="shared" si="19"/>
        <v>70.71315772418636</v>
      </c>
      <c r="AC56" s="4">
        <f t="shared" si="19"/>
        <v>72.579847032551527</v>
      </c>
      <c r="AD56" s="4">
        <f t="shared" si="19"/>
        <v>72.963755374418895</v>
      </c>
      <c r="AE56" s="4">
        <f t="shared" si="19"/>
        <v>73.699215292307372</v>
      </c>
      <c r="AF56" s="4">
        <f t="shared" si="19"/>
        <v>70.26097418733157</v>
      </c>
      <c r="AG56" s="4">
        <f t="shared" si="19"/>
        <v>68.064070504065796</v>
      </c>
      <c r="AH56" s="4">
        <f t="shared" si="19"/>
        <v>63.061847270207188</v>
      </c>
      <c r="AJ56" s="4">
        <f t="shared" ref="AJ56:AX72" si="20">IF(OR($B56 &lt; C$226, $B56 &gt; C$231), 0, C56-T56)</f>
        <v>0.56701008169369516</v>
      </c>
      <c r="AK56" s="4">
        <f t="shared" si="20"/>
        <v>0.1785195811530329</v>
      </c>
      <c r="AL56" s="4">
        <f t="shared" si="20"/>
        <v>6.4241404349459685E-2</v>
      </c>
      <c r="AM56" s="4">
        <f t="shared" si="20"/>
        <v>0.21801956888636909</v>
      </c>
      <c r="AN56" s="4">
        <f t="shared" si="20"/>
        <v>-2.1644691402753011</v>
      </c>
      <c r="AO56" s="4">
        <f t="shared" si="20"/>
        <v>-1.7839521241097884</v>
      </c>
      <c r="AP56" s="4">
        <f t="shared" si="20"/>
        <v>-1.4787546014090367</v>
      </c>
      <c r="AQ56" s="4">
        <f t="shared" si="20"/>
        <v>-0.61725037310480957</v>
      </c>
      <c r="AR56" s="4">
        <f t="shared" si="20"/>
        <v>-1.8061577241863631</v>
      </c>
      <c r="AS56" s="4">
        <f t="shared" si="20"/>
        <v>-1.2468470325515284</v>
      </c>
      <c r="AT56" s="4">
        <f t="shared" si="20"/>
        <v>-2.4637553744188949</v>
      </c>
      <c r="AU56" s="4">
        <f t="shared" si="20"/>
        <v>-1.7732152923073699</v>
      </c>
      <c r="AV56" s="4">
        <f t="shared" si="20"/>
        <v>-1.6129741873315737</v>
      </c>
      <c r="AW56" s="4">
        <f t="shared" si="20"/>
        <v>-2.8970705040657947</v>
      </c>
      <c r="AX56" s="4">
        <f t="shared" si="20"/>
        <v>-3.4318472702071858</v>
      </c>
      <c r="AZ56" s="2">
        <f t="shared" ref="AZ56:BN72" si="21">IF(OR($B56 &lt; C$226, $B56 &gt; C$231), #N/A, ((1-EB56)*CV56) + (EB56*DL56))</f>
        <v>43.047312168514075</v>
      </c>
      <c r="BA56" s="2">
        <f t="shared" si="21"/>
        <v>49.589268679941256</v>
      </c>
      <c r="BB56" s="2">
        <f t="shared" si="21"/>
        <v>55.114744679356413</v>
      </c>
      <c r="BC56" s="2">
        <f t="shared" si="21"/>
        <v>60.429980405259364</v>
      </c>
      <c r="BD56" s="2">
        <f t="shared" si="21"/>
        <v>63.127469133062597</v>
      </c>
      <c r="BE56" s="2">
        <f t="shared" si="21"/>
        <v>66.135952092766431</v>
      </c>
      <c r="BF56" s="2">
        <f t="shared" si="21"/>
        <v>68.182754574247426</v>
      </c>
      <c r="BG56" s="2">
        <f t="shared" si="21"/>
        <v>69.895250325414722</v>
      </c>
      <c r="BH56" s="2">
        <f t="shared" si="21"/>
        <v>70.713157664892663</v>
      </c>
      <c r="BI56" s="2">
        <f t="shared" si="21"/>
        <v>72.579846974614128</v>
      </c>
      <c r="BJ56" s="2">
        <f t="shared" si="21"/>
        <v>72.963755366887185</v>
      </c>
      <c r="BK56" s="2">
        <f t="shared" si="21"/>
        <v>73.699215264009666</v>
      </c>
      <c r="BL56" s="2">
        <f t="shared" si="21"/>
        <v>70.260974136505212</v>
      </c>
      <c r="BM56" s="2">
        <f t="shared" si="21"/>
        <v>68.064070502382862</v>
      </c>
      <c r="BN56" s="2">
        <f t="shared" si="21"/>
        <v>63.061847269622028</v>
      </c>
      <c r="BP56" s="2">
        <f t="shared" ref="BP56:CD72" si="22">IF(OR(AND($B56&gt;C$226, $B56&lt;C$227), AND($B56&gt;C$228, $B56&lt;AVERAGE(C$228, C$229))), C56, "")</f>
        <v>43.642899999999997</v>
      </c>
      <c r="BQ56" s="2">
        <f t="shared" si="22"/>
        <v>49.767899999999997</v>
      </c>
      <c r="BR56" s="2">
        <f t="shared" si="22"/>
        <v>55.179000000000002</v>
      </c>
      <c r="BS56" s="2">
        <f t="shared" si="22"/>
        <v>60.648000000000003</v>
      </c>
      <c r="BT56" s="2">
        <f t="shared" si="22"/>
        <v>60.963000000000001</v>
      </c>
      <c r="BU56" s="2">
        <f t="shared" si="22"/>
        <v>64.352000000000004</v>
      </c>
      <c r="BV56" s="2">
        <f t="shared" si="22"/>
        <v>66.703999999999994</v>
      </c>
      <c r="BW56" s="2">
        <f t="shared" si="22"/>
        <v>69.278000000000006</v>
      </c>
      <c r="BX56" s="2">
        <f t="shared" si="22"/>
        <v>68.906999999999996</v>
      </c>
      <c r="BY56" s="2">
        <f t="shared" si="22"/>
        <v>71.332999999999998</v>
      </c>
      <c r="BZ56" s="2">
        <f t="shared" si="22"/>
        <v>70.5</v>
      </c>
      <c r="CA56" s="2">
        <f t="shared" si="22"/>
        <v>71.926000000000002</v>
      </c>
      <c r="CB56" s="2">
        <f t="shared" si="22"/>
        <v>68.647999999999996</v>
      </c>
      <c r="CC56" s="2">
        <f t="shared" si="22"/>
        <v>65.167000000000002</v>
      </c>
      <c r="CD56" s="2">
        <f t="shared" si="22"/>
        <v>59.63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43.05293204619926</v>
      </c>
      <c r="CW56" s="2">
        <f t="shared" si="24"/>
        <v>49.587308283672328</v>
      </c>
      <c r="CX56" s="2">
        <f t="shared" si="24"/>
        <v>55.116499605897154</v>
      </c>
      <c r="CY56" s="2">
        <f t="shared" si="24"/>
        <v>60.430739812400823</v>
      </c>
      <c r="CZ56" s="2">
        <f t="shared" si="24"/>
        <v>63.126451484721528</v>
      </c>
      <c r="DA56" s="2">
        <f t="shared" si="24"/>
        <v>66.132800711077834</v>
      </c>
      <c r="DB56" s="2">
        <f t="shared" si="24"/>
        <v>68.173511423938677</v>
      </c>
      <c r="DC56" s="2">
        <f t="shared" si="24"/>
        <v>69.885408011795278</v>
      </c>
      <c r="DD56" s="2">
        <f t="shared" si="24"/>
        <v>70.702068714910197</v>
      </c>
      <c r="DE56" s="2">
        <f t="shared" si="24"/>
        <v>72.569509590194613</v>
      </c>
      <c r="DF56" s="2">
        <f t="shared" si="24"/>
        <v>72.964747068897367</v>
      </c>
      <c r="DG56" s="2">
        <f t="shared" si="24"/>
        <v>73.698244261505309</v>
      </c>
      <c r="DH56" s="2">
        <f t="shared" si="24"/>
        <v>70.261922031864174</v>
      </c>
      <c r="DI56" s="2">
        <f t="shared" si="24"/>
        <v>68.066255058991757</v>
      </c>
      <c r="DJ56" s="2">
        <f t="shared" si="24"/>
        <v>63.072032735035982</v>
      </c>
      <c r="DL56" s="2">
        <f t="shared" ref="DL56:DZ72" si="25">CF$223*$B56+CF$224</f>
        <v>41.254546607451694</v>
      </c>
      <c r="DM56" s="2">
        <f t="shared" si="25"/>
        <v>50.448384875134771</v>
      </c>
      <c r="DN56" s="2">
        <f t="shared" si="25"/>
        <v>54.41293419521277</v>
      </c>
      <c r="DO56" s="2">
        <f t="shared" si="25"/>
        <v>60.057547974998016</v>
      </c>
      <c r="DP56" s="2">
        <f t="shared" si="25"/>
        <v>63.59207252651332</v>
      </c>
      <c r="DQ56" s="2">
        <f t="shared" si="25"/>
        <v>67.404034789434277</v>
      </c>
      <c r="DR56" s="2">
        <f t="shared" si="25"/>
        <v>71.915849627034063</v>
      </c>
      <c r="DS56" s="2">
        <f t="shared" si="25"/>
        <v>73.157161317191395</v>
      </c>
      <c r="DT56" s="2">
        <f t="shared" si="25"/>
        <v>74.665542625536332</v>
      </c>
      <c r="DU56" s="2">
        <f t="shared" si="25"/>
        <v>76.603387491131087</v>
      </c>
      <c r="DV56" s="2">
        <f t="shared" si="25"/>
        <v>72.500910920195651</v>
      </c>
      <c r="DW56" s="2">
        <f t="shared" si="25"/>
        <v>74.174582093823986</v>
      </c>
      <c r="DX56" s="2">
        <f t="shared" si="25"/>
        <v>69.75047813424861</v>
      </c>
      <c r="DY56" s="2">
        <f t="shared" si="25"/>
        <v>66.563823756375584</v>
      </c>
      <c r="DZ56" s="2">
        <f t="shared" si="25"/>
        <v>57.962903085688893</v>
      </c>
      <c r="EB56" s="2">
        <f t="shared" ref="EB56:EP72" si="26">POWER(10,($B56-C$224)/C$225)/(1+POWER(10,($B56-C$224)/C$225))</f>
        <v>3.1249572889631809E-3</v>
      </c>
      <c r="EC56" s="2">
        <f t="shared" si="26"/>
        <v>2.2766804815792349E-3</v>
      </c>
      <c r="ED56" s="2">
        <f t="shared" si="26"/>
        <v>2.4943331694354371E-3</v>
      </c>
      <c r="EE56" s="2">
        <f t="shared" si="26"/>
        <v>2.0348975120783319E-3</v>
      </c>
      <c r="EF56" s="2">
        <f t="shared" si="26"/>
        <v>2.1855720633872349E-3</v>
      </c>
      <c r="EG56" s="2">
        <f t="shared" si="26"/>
        <v>2.4789940281210059E-3</v>
      </c>
      <c r="EH56" s="2">
        <f t="shared" si="26"/>
        <v>2.4698864205003235E-3</v>
      </c>
      <c r="EI56" s="2">
        <f t="shared" si="26"/>
        <v>3.0082688701548884E-3</v>
      </c>
      <c r="EJ56" s="2">
        <f t="shared" si="26"/>
        <v>2.7977855367577811E-3</v>
      </c>
      <c r="EK56" s="2">
        <f t="shared" si="26"/>
        <v>2.5626418730003999E-3</v>
      </c>
      <c r="EL56" s="2">
        <f t="shared" si="26"/>
        <v>2.1380438177717232E-3</v>
      </c>
      <c r="EM56" s="2">
        <f t="shared" si="26"/>
        <v>2.0384744575906175E-3</v>
      </c>
      <c r="EN56" s="2">
        <f t="shared" si="26"/>
        <v>1.8533711388020351E-3</v>
      </c>
      <c r="EO56" s="2">
        <f t="shared" si="26"/>
        <v>1.4540143067324901E-3</v>
      </c>
      <c r="EP56" s="2">
        <f t="shared" si="26"/>
        <v>1.993581316781263E-3</v>
      </c>
    </row>
    <row r="57" spans="2:146" x14ac:dyDescent="0.25">
      <c r="B57" s="2">
        <v>35</v>
      </c>
      <c r="C57" s="49">
        <v>44.464300000000001</v>
      </c>
      <c r="D57" s="49">
        <v>50.303600000000003</v>
      </c>
      <c r="E57" s="49">
        <v>54.588999999999999</v>
      </c>
      <c r="F57" s="49">
        <v>61.555999999999997</v>
      </c>
      <c r="G57" s="49">
        <v>61.851999999999997</v>
      </c>
      <c r="H57" s="49">
        <v>64.906999999999996</v>
      </c>
      <c r="I57" s="49">
        <v>66.778000000000006</v>
      </c>
      <c r="J57" s="49">
        <v>67.296000000000006</v>
      </c>
      <c r="K57" s="49">
        <v>68.796000000000006</v>
      </c>
      <c r="L57" s="49">
        <v>71.759</v>
      </c>
      <c r="M57" s="49">
        <v>71.073999999999998</v>
      </c>
      <c r="N57" s="49">
        <v>72.314999999999998</v>
      </c>
      <c r="O57" s="49">
        <v>69.406999999999996</v>
      </c>
      <c r="P57" s="49">
        <v>67.221999999999994</v>
      </c>
      <c r="Q57" s="49">
        <v>60.167000000000002</v>
      </c>
      <c r="T57" s="4">
        <f t="shared" si="19"/>
        <v>43.067251430424406</v>
      </c>
      <c r="U57" s="4">
        <f t="shared" si="19"/>
        <v>49.547423815391035</v>
      </c>
      <c r="V57" s="4">
        <f t="shared" si="19"/>
        <v>55.060708133571197</v>
      </c>
      <c r="W57" s="4">
        <f t="shared" si="19"/>
        <v>60.345321299197472</v>
      </c>
      <c r="X57" s="4">
        <f t="shared" si="19"/>
        <v>63.049498987916493</v>
      </c>
      <c r="Y57" s="4">
        <f t="shared" si="19"/>
        <v>66.06063084687473</v>
      </c>
      <c r="Z57" s="4">
        <f t="shared" si="19"/>
        <v>68.121918328050469</v>
      </c>
      <c r="AA57" s="4">
        <f t="shared" si="19"/>
        <v>69.819635836802945</v>
      </c>
      <c r="AB57" s="4">
        <f t="shared" si="19"/>
        <v>70.640670693089774</v>
      </c>
      <c r="AC57" s="4">
        <f t="shared" si="19"/>
        <v>72.490544805056786</v>
      </c>
      <c r="AD57" s="4">
        <f t="shared" si="19"/>
        <v>72.865023270014092</v>
      </c>
      <c r="AE57" s="4">
        <f t="shared" si="19"/>
        <v>73.576428760752208</v>
      </c>
      <c r="AF57" s="4">
        <f t="shared" si="19"/>
        <v>70.146027425891646</v>
      </c>
      <c r="AG57" s="4">
        <f t="shared" si="19"/>
        <v>67.938369220152097</v>
      </c>
      <c r="AH57" s="4">
        <f t="shared" si="19"/>
        <v>62.954453365766348</v>
      </c>
      <c r="AJ57" s="4">
        <f t="shared" si="20"/>
        <v>1.3970485695755954</v>
      </c>
      <c r="AK57" s="4">
        <f t="shared" si="20"/>
        <v>0.75617618460896807</v>
      </c>
      <c r="AL57" s="4">
        <f t="shared" si="20"/>
        <v>-0.47170813357119812</v>
      </c>
      <c r="AM57" s="4">
        <f t="shared" si="20"/>
        <v>1.210678700802525</v>
      </c>
      <c r="AN57" s="4">
        <f t="shared" si="20"/>
        <v>-1.1974989879164966</v>
      </c>
      <c r="AO57" s="4">
        <f t="shared" si="20"/>
        <v>-1.1536308468747336</v>
      </c>
      <c r="AP57" s="4">
        <f t="shared" si="20"/>
        <v>-1.3439183280504636</v>
      </c>
      <c r="AQ57" s="4">
        <f t="shared" si="20"/>
        <v>-2.5236358368029386</v>
      </c>
      <c r="AR57" s="4">
        <f t="shared" si="20"/>
        <v>-1.8446706930897676</v>
      </c>
      <c r="AS57" s="4">
        <f t="shared" si="20"/>
        <v>-0.73154480505678521</v>
      </c>
      <c r="AT57" s="4">
        <f t="shared" si="20"/>
        <v>-1.7910232700140938</v>
      </c>
      <c r="AU57" s="4">
        <f t="shared" si="20"/>
        <v>-1.2614287607522101</v>
      </c>
      <c r="AV57" s="4">
        <f t="shared" si="20"/>
        <v>-0.73902742589164916</v>
      </c>
      <c r="AW57" s="4">
        <f t="shared" si="20"/>
        <v>-0.71636922015210303</v>
      </c>
      <c r="AX57" s="4">
        <f t="shared" si="20"/>
        <v>-2.7874533657663463</v>
      </c>
      <c r="AZ57" s="2">
        <f t="shared" si="21"/>
        <v>43.012370629520603</v>
      </c>
      <c r="BA57" s="2">
        <f t="shared" si="21"/>
        <v>49.547123594002436</v>
      </c>
      <c r="BB57" s="2">
        <f t="shared" si="21"/>
        <v>55.060663575150635</v>
      </c>
      <c r="BC57" s="2">
        <f t="shared" si="21"/>
        <v>60.345321180197722</v>
      </c>
      <c r="BD57" s="2">
        <f t="shared" si="21"/>
        <v>63.049498949728495</v>
      </c>
      <c r="BE57" s="2">
        <f t="shared" si="21"/>
        <v>66.060630687509459</v>
      </c>
      <c r="BF57" s="2">
        <f t="shared" si="21"/>
        <v>68.121918192560486</v>
      </c>
      <c r="BG57" s="2">
        <f t="shared" si="21"/>
        <v>69.819635589686072</v>
      </c>
      <c r="BH57" s="2">
        <f t="shared" si="21"/>
        <v>70.640670401929043</v>
      </c>
      <c r="BI57" s="2">
        <f t="shared" si="21"/>
        <v>72.490544525245468</v>
      </c>
      <c r="BJ57" s="2">
        <f t="shared" si="21"/>
        <v>72.865023231328792</v>
      </c>
      <c r="BK57" s="2">
        <f t="shared" si="21"/>
        <v>73.576428630810923</v>
      </c>
      <c r="BL57" s="2">
        <f t="shared" si="21"/>
        <v>70.146027213282821</v>
      </c>
      <c r="BM57" s="2">
        <f t="shared" si="21"/>
        <v>67.938369212461367</v>
      </c>
      <c r="BN57" s="2">
        <f t="shared" si="21"/>
        <v>62.954453362830783</v>
      </c>
      <c r="BP57" s="2">
        <f t="shared" si="22"/>
        <v>44.464300000000001</v>
      </c>
      <c r="BQ57" s="2">
        <f t="shared" si="22"/>
        <v>50.303600000000003</v>
      </c>
      <c r="BR57" s="2">
        <f t="shared" si="22"/>
        <v>54.588999999999999</v>
      </c>
      <c r="BS57" s="2">
        <f t="shared" si="22"/>
        <v>61.555999999999997</v>
      </c>
      <c r="BT57" s="2">
        <f t="shared" si="22"/>
        <v>61.851999999999997</v>
      </c>
      <c r="BU57" s="2">
        <f t="shared" si="22"/>
        <v>64.906999999999996</v>
      </c>
      <c r="BV57" s="2">
        <f t="shared" si="22"/>
        <v>66.778000000000006</v>
      </c>
      <c r="BW57" s="2">
        <f t="shared" si="22"/>
        <v>67.296000000000006</v>
      </c>
      <c r="BX57" s="2">
        <f t="shared" si="22"/>
        <v>68.796000000000006</v>
      </c>
      <c r="BY57" s="2">
        <f t="shared" si="22"/>
        <v>71.759</v>
      </c>
      <c r="BZ57" s="2">
        <f t="shared" si="22"/>
        <v>71.073999999999998</v>
      </c>
      <c r="CA57" s="2">
        <f t="shared" si="22"/>
        <v>72.314999999999998</v>
      </c>
      <c r="CB57" s="2">
        <f t="shared" si="22"/>
        <v>69.406999999999996</v>
      </c>
      <c r="CC57" s="2">
        <f t="shared" si="22"/>
        <v>67.221999999999994</v>
      </c>
      <c r="CD57" s="2">
        <f t="shared" si="22"/>
        <v>60.167000000000002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43.018545801399</v>
      </c>
      <c r="CW57" s="2">
        <f t="shared" si="24"/>
        <v>49.545071643989218</v>
      </c>
      <c r="CX57" s="2">
        <f t="shared" si="24"/>
        <v>55.062652552072983</v>
      </c>
      <c r="CY57" s="2">
        <f t="shared" si="24"/>
        <v>60.346166203808664</v>
      </c>
      <c r="CZ57" s="2">
        <f t="shared" si="24"/>
        <v>63.048414258871361</v>
      </c>
      <c r="DA57" s="2">
        <f t="shared" si="24"/>
        <v>66.057246257485019</v>
      </c>
      <c r="DB57" s="2">
        <f t="shared" si="24"/>
        <v>68.11195708227504</v>
      </c>
      <c r="DC57" s="2">
        <f t="shared" si="24"/>
        <v>69.809021541383444</v>
      </c>
      <c r="DD57" s="2">
        <f t="shared" si="24"/>
        <v>70.62873228750594</v>
      </c>
      <c r="DE57" s="2">
        <f t="shared" si="24"/>
        <v>72.479396893712575</v>
      </c>
      <c r="DF57" s="2">
        <f t="shared" si="24"/>
        <v>72.866160980108006</v>
      </c>
      <c r="DG57" s="2">
        <f t="shared" si="24"/>
        <v>73.575436267286307</v>
      </c>
      <c r="DH57" s="2">
        <f t="shared" si="24"/>
        <v>70.147134982557219</v>
      </c>
      <c r="DI57" s="2">
        <f t="shared" si="24"/>
        <v>67.940778780836581</v>
      </c>
      <c r="DJ57" s="2">
        <f t="shared" si="24"/>
        <v>62.965569028228046</v>
      </c>
      <c r="DL57" s="2">
        <f t="shared" si="25"/>
        <v>41.215794241315471</v>
      </c>
      <c r="DM57" s="2">
        <f t="shared" si="25"/>
        <v>50.367238707929012</v>
      </c>
      <c r="DN57" s="2">
        <f t="shared" si="25"/>
        <v>54.335241689752735</v>
      </c>
      <c r="DO57" s="2">
        <f t="shared" si="25"/>
        <v>59.967364820111186</v>
      </c>
      <c r="DP57" s="2">
        <f t="shared" si="25"/>
        <v>63.501137108368503</v>
      </c>
      <c r="DQ57" s="2">
        <f t="shared" si="25"/>
        <v>67.302660752139815</v>
      </c>
      <c r="DR57" s="2">
        <f t="shared" si="25"/>
        <v>71.790994813572738</v>
      </c>
      <c r="DS57" s="2">
        <f t="shared" si="25"/>
        <v>73.027795196751555</v>
      </c>
      <c r="DT57" s="2">
        <f t="shared" si="25"/>
        <v>74.521321077891031</v>
      </c>
      <c r="DU57" s="2">
        <f t="shared" si="25"/>
        <v>76.447674521079932</v>
      </c>
      <c r="DV57" s="2">
        <f t="shared" si="25"/>
        <v>72.380739096277139</v>
      </c>
      <c r="DW57" s="2">
        <f t="shared" si="25"/>
        <v>74.019505743662236</v>
      </c>
      <c r="DX57" s="2">
        <f t="shared" si="25"/>
        <v>69.601924033812949</v>
      </c>
      <c r="DY57" s="2">
        <f t="shared" si="25"/>
        <v>66.429197539618912</v>
      </c>
      <c r="DZ57" s="2">
        <f t="shared" si="25"/>
        <v>57.879467407042192</v>
      </c>
      <c r="EB57" s="2">
        <f t="shared" si="26"/>
        <v>3.4254148020883093E-3</v>
      </c>
      <c r="EC57" s="2">
        <f t="shared" si="26"/>
        <v>2.4957823089871937E-3</v>
      </c>
      <c r="ED57" s="2">
        <f t="shared" si="26"/>
        <v>2.7343239225282507E-3</v>
      </c>
      <c r="EE57" s="2">
        <f t="shared" si="26"/>
        <v>2.2307827988701893E-3</v>
      </c>
      <c r="EF57" s="2">
        <f t="shared" si="26"/>
        <v>2.3959269083355691E-3</v>
      </c>
      <c r="EG57" s="2">
        <f t="shared" si="26"/>
        <v>2.7175129556953653E-3</v>
      </c>
      <c r="EH57" s="2">
        <f t="shared" si="26"/>
        <v>2.7075314288595295E-3</v>
      </c>
      <c r="EI57" s="2">
        <f t="shared" si="26"/>
        <v>3.2975441702538253E-3</v>
      </c>
      <c r="EJ57" s="2">
        <f t="shared" si="26"/>
        <v>3.0668830092178733E-3</v>
      </c>
      <c r="EK57" s="2">
        <f t="shared" si="26"/>
        <v>2.8091863976493535E-3</v>
      </c>
      <c r="EL57" s="2">
        <f t="shared" si="26"/>
        <v>2.3438349549422862E-3</v>
      </c>
      <c r="EM57" s="2">
        <f t="shared" si="26"/>
        <v>2.2347033007576013E-3</v>
      </c>
      <c r="EN57" s="2">
        <f t="shared" si="26"/>
        <v>2.03181773392303E-3</v>
      </c>
      <c r="EO57" s="2">
        <f t="shared" si="26"/>
        <v>1.5940713668011388E-3</v>
      </c>
      <c r="EP57" s="2">
        <f t="shared" si="26"/>
        <v>2.1854980936596331E-3</v>
      </c>
    </row>
    <row r="58" spans="2:146" x14ac:dyDescent="0.25">
      <c r="B58" s="2">
        <v>36</v>
      </c>
      <c r="C58" s="49">
        <v>45.446399999999997</v>
      </c>
      <c r="D58" s="49">
        <v>50.196399999999997</v>
      </c>
      <c r="E58" s="49">
        <v>56.070999999999998</v>
      </c>
      <c r="F58" s="49">
        <v>60.332999999999998</v>
      </c>
      <c r="G58" s="49">
        <v>61.759</v>
      </c>
      <c r="H58" s="49">
        <v>66.203999999999994</v>
      </c>
      <c r="I58" s="49">
        <v>69.241</v>
      </c>
      <c r="J58" s="49">
        <v>68.519000000000005</v>
      </c>
      <c r="K58" s="49">
        <v>69.778000000000006</v>
      </c>
      <c r="L58" s="49">
        <v>71.796000000000006</v>
      </c>
      <c r="M58" s="49">
        <v>71.093000000000004</v>
      </c>
      <c r="N58" s="49">
        <v>72.241</v>
      </c>
      <c r="O58" s="49">
        <v>69.259</v>
      </c>
      <c r="P58" s="49">
        <v>64.259</v>
      </c>
      <c r="Q58" s="49">
        <v>60.573999999999998</v>
      </c>
      <c r="T58" s="4">
        <f t="shared" si="19"/>
        <v>43.079821903230176</v>
      </c>
      <c r="U58" s="4">
        <f t="shared" si="19"/>
        <v>49.505755110055986</v>
      </c>
      <c r="V58" s="4">
        <f t="shared" si="19"/>
        <v>55.006690207984619</v>
      </c>
      <c r="W58" s="4">
        <f t="shared" si="19"/>
        <v>60.26065304539658</v>
      </c>
      <c r="X58" s="4">
        <f t="shared" si="19"/>
        <v>62.971532411484134</v>
      </c>
      <c r="Y58" s="4">
        <f t="shared" si="19"/>
        <v>65.985325632274041</v>
      </c>
      <c r="Z58" s="4">
        <f t="shared" si="19"/>
        <v>68.061134790912519</v>
      </c>
      <c r="AA58" s="4">
        <f t="shared" si="19"/>
        <v>69.744079145758889</v>
      </c>
      <c r="AB58" s="4">
        <f t="shared" si="19"/>
        <v>70.568244915638118</v>
      </c>
      <c r="AC58" s="4">
        <f t="shared" si="19"/>
        <v>72.401303285535974</v>
      </c>
      <c r="AD58" s="4">
        <f t="shared" si="19"/>
        <v>72.766272381981793</v>
      </c>
      <c r="AE58" s="4">
        <f t="shared" si="19"/>
        <v>73.453637658592015</v>
      </c>
      <c r="AF58" s="4">
        <f t="shared" si="19"/>
        <v>70.031059160385638</v>
      </c>
      <c r="AG58" s="4">
        <f t="shared" si="19"/>
        <v>67.812644912880387</v>
      </c>
      <c r="AH58" s="4">
        <f t="shared" si="19"/>
        <v>62.846974991622552</v>
      </c>
      <c r="AJ58" s="4">
        <f t="shared" si="20"/>
        <v>2.3665780967698211</v>
      </c>
      <c r="AK58" s="4">
        <f t="shared" si="20"/>
        <v>0.69064488994401074</v>
      </c>
      <c r="AL58" s="4">
        <f t="shared" si="20"/>
        <v>1.0643097920153792</v>
      </c>
      <c r="AM58" s="4">
        <f t="shared" si="20"/>
        <v>7.2346954603418112E-2</v>
      </c>
      <c r="AN58" s="4">
        <f t="shared" si="20"/>
        <v>-1.2125324114841334</v>
      </c>
      <c r="AO58" s="4">
        <f t="shared" si="20"/>
        <v>0.21867436772595283</v>
      </c>
      <c r="AP58" s="4">
        <f t="shared" si="20"/>
        <v>1.179865209087481</v>
      </c>
      <c r="AQ58" s="4">
        <f t="shared" si="20"/>
        <v>-1.2250791457588832</v>
      </c>
      <c r="AR58" s="4">
        <f t="shared" si="20"/>
        <v>-0.79024491563811239</v>
      </c>
      <c r="AS58" s="4">
        <f t="shared" si="20"/>
        <v>-0.60530328553596746</v>
      </c>
      <c r="AT58" s="4">
        <f t="shared" si="20"/>
        <v>-1.6732723819817892</v>
      </c>
      <c r="AU58" s="4">
        <f t="shared" si="20"/>
        <v>-1.2126376585920156</v>
      </c>
      <c r="AV58" s="4">
        <f t="shared" si="20"/>
        <v>-0.77205916038563771</v>
      </c>
      <c r="AW58" s="4">
        <f t="shared" si="20"/>
        <v>-3.5536449128803866</v>
      </c>
      <c r="AX58" s="4">
        <f t="shared" si="20"/>
        <v>-2.2729749916225543</v>
      </c>
      <c r="AZ58" s="2">
        <f t="shared" si="21"/>
        <v>42.977374458918064</v>
      </c>
      <c r="BA58" s="2">
        <f t="shared" si="21"/>
        <v>49.504977928083463</v>
      </c>
      <c r="BB58" s="2">
        <f t="shared" si="21"/>
        <v>55.006553730761091</v>
      </c>
      <c r="BC58" s="2">
        <f t="shared" si="21"/>
        <v>60.260652526598648</v>
      </c>
      <c r="BD58" s="2">
        <f t="shared" si="21"/>
        <v>62.971532221264546</v>
      </c>
      <c r="BE58" s="2">
        <f t="shared" si="21"/>
        <v>65.985324870649222</v>
      </c>
      <c r="BF58" s="2">
        <f t="shared" si="21"/>
        <v>68.06113415438945</v>
      </c>
      <c r="BG58" s="2">
        <f t="shared" si="21"/>
        <v>69.744077945318523</v>
      </c>
      <c r="BH58" s="2">
        <f t="shared" si="21"/>
        <v>70.568243570414268</v>
      </c>
      <c r="BI58" s="2">
        <f t="shared" si="21"/>
        <v>72.401302012287999</v>
      </c>
      <c r="BJ58" s="2">
        <f t="shared" si="21"/>
        <v>72.766272194606486</v>
      </c>
      <c r="BK58" s="2">
        <f t="shared" si="21"/>
        <v>73.453637093269236</v>
      </c>
      <c r="BL58" s="2">
        <f t="shared" si="21"/>
        <v>70.031058313476706</v>
      </c>
      <c r="BM58" s="2">
        <f t="shared" si="21"/>
        <v>67.812644879367255</v>
      </c>
      <c r="BN58" s="2">
        <f t="shared" si="21"/>
        <v>62.846974977633202</v>
      </c>
      <c r="BP58" s="2">
        <f t="shared" si="22"/>
        <v>45.446399999999997</v>
      </c>
      <c r="BQ58" s="2">
        <f t="shared" si="22"/>
        <v>50.196399999999997</v>
      </c>
      <c r="BR58" s="2">
        <f t="shared" si="22"/>
        <v>56.070999999999998</v>
      </c>
      <c r="BS58" s="2">
        <f t="shared" si="22"/>
        <v>60.332999999999998</v>
      </c>
      <c r="BT58" s="2">
        <f t="shared" si="22"/>
        <v>61.759</v>
      </c>
      <c r="BU58" s="2">
        <f t="shared" si="22"/>
        <v>66.203999999999994</v>
      </c>
      <c r="BV58" s="2">
        <f t="shared" si="22"/>
        <v>69.241</v>
      </c>
      <c r="BW58" s="2">
        <f t="shared" si="22"/>
        <v>68.519000000000005</v>
      </c>
      <c r="BX58" s="2">
        <f t="shared" si="22"/>
        <v>69.778000000000006</v>
      </c>
      <c r="BY58" s="2">
        <f t="shared" si="22"/>
        <v>71.796000000000006</v>
      </c>
      <c r="BZ58" s="2">
        <f t="shared" si="22"/>
        <v>71.093000000000004</v>
      </c>
      <c r="CA58" s="2">
        <f t="shared" si="22"/>
        <v>72.241</v>
      </c>
      <c r="CB58" s="2">
        <f t="shared" si="22"/>
        <v>69.259</v>
      </c>
      <c r="CC58" s="2">
        <f t="shared" si="22"/>
        <v>64.259</v>
      </c>
      <c r="CD58" s="2">
        <f t="shared" si="22"/>
        <v>60.573999999999998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42.98415955659874</v>
      </c>
      <c r="CW58" s="2">
        <f t="shared" si="24"/>
        <v>49.5028350043061</v>
      </c>
      <c r="CX58" s="2">
        <f t="shared" si="24"/>
        <v>55.008805498248812</v>
      </c>
      <c r="CY58" s="2">
        <f t="shared" si="24"/>
        <v>60.261592595216513</v>
      </c>
      <c r="CZ58" s="2">
        <f t="shared" si="24"/>
        <v>62.970377033021187</v>
      </c>
      <c r="DA58" s="2">
        <f t="shared" si="24"/>
        <v>65.981691803892204</v>
      </c>
      <c r="DB58" s="2">
        <f t="shared" si="24"/>
        <v>68.050402740611389</v>
      </c>
      <c r="DC58" s="2">
        <f t="shared" si="24"/>
        <v>69.732635070971611</v>
      </c>
      <c r="DD58" s="2">
        <f t="shared" si="24"/>
        <v>70.555395860101683</v>
      </c>
      <c r="DE58" s="2">
        <f t="shared" si="24"/>
        <v>72.389284197230538</v>
      </c>
      <c r="DF58" s="2">
        <f t="shared" si="24"/>
        <v>72.76757489131866</v>
      </c>
      <c r="DG58" s="2">
        <f t="shared" si="24"/>
        <v>73.452628273067319</v>
      </c>
      <c r="DH58" s="2">
        <f t="shared" si="24"/>
        <v>70.03234793325025</v>
      </c>
      <c r="DI58" s="2">
        <f t="shared" si="24"/>
        <v>67.815302502681419</v>
      </c>
      <c r="DJ58" s="2">
        <f t="shared" si="24"/>
        <v>62.85910532142011</v>
      </c>
      <c r="DL58" s="2">
        <f t="shared" si="25"/>
        <v>41.177041875179249</v>
      </c>
      <c r="DM58" s="2">
        <f t="shared" si="25"/>
        <v>50.28609254072326</v>
      </c>
      <c r="DN58" s="2">
        <f t="shared" si="25"/>
        <v>54.257549184292699</v>
      </c>
      <c r="DO58" s="2">
        <f t="shared" si="25"/>
        <v>59.877181665224356</v>
      </c>
      <c r="DP58" s="2">
        <f t="shared" si="25"/>
        <v>63.410201690223687</v>
      </c>
      <c r="DQ58" s="2">
        <f t="shared" si="25"/>
        <v>67.201286714845352</v>
      </c>
      <c r="DR58" s="2">
        <f t="shared" si="25"/>
        <v>71.666140000111426</v>
      </c>
      <c r="DS58" s="2">
        <f t="shared" si="25"/>
        <v>72.898429076311729</v>
      </c>
      <c r="DT58" s="2">
        <f t="shared" si="25"/>
        <v>74.377099530245744</v>
      </c>
      <c r="DU58" s="2">
        <f t="shared" si="25"/>
        <v>76.291961551028763</v>
      </c>
      <c r="DV58" s="2">
        <f t="shared" si="25"/>
        <v>72.260567272358642</v>
      </c>
      <c r="DW58" s="2">
        <f t="shared" si="25"/>
        <v>73.864429393500487</v>
      </c>
      <c r="DX58" s="2">
        <f t="shared" si="25"/>
        <v>69.453369933377289</v>
      </c>
      <c r="DY58" s="2">
        <f t="shared" si="25"/>
        <v>66.294571322862254</v>
      </c>
      <c r="DZ58" s="2">
        <f t="shared" si="25"/>
        <v>57.796031728395491</v>
      </c>
      <c r="EB58" s="2">
        <f t="shared" si="26"/>
        <v>3.7546518140102012E-3</v>
      </c>
      <c r="EC58" s="2">
        <f t="shared" si="26"/>
        <v>2.7359121077462282E-3</v>
      </c>
      <c r="ED58" s="2">
        <f t="shared" si="26"/>
        <v>2.9973358571337063E-3</v>
      </c>
      <c r="EE58" s="2">
        <f t="shared" si="26"/>
        <v>2.4454783787883072E-3</v>
      </c>
      <c r="EF58" s="2">
        <f t="shared" si="26"/>
        <v>2.6264744926030054E-3</v>
      </c>
      <c r="EG58" s="2">
        <f t="shared" si="26"/>
        <v>2.9789126900993867E-3</v>
      </c>
      <c r="EH58" s="2">
        <f t="shared" si="26"/>
        <v>2.9679738896605328E-3</v>
      </c>
      <c r="EI58" s="2">
        <f t="shared" si="26"/>
        <v>3.6145353512018847E-3</v>
      </c>
      <c r="EJ58" s="2">
        <f t="shared" si="26"/>
        <v>3.3617756428750288E-3</v>
      </c>
      <c r="EK58" s="2">
        <f t="shared" si="26"/>
        <v>3.0793770450333251E-3</v>
      </c>
      <c r="EL58" s="2">
        <f t="shared" si="26"/>
        <v>2.5693829115449674E-3</v>
      </c>
      <c r="EM58" s="2">
        <f t="shared" si="26"/>
        <v>2.4497752722299898E-3</v>
      </c>
      <c r="EN58" s="2">
        <f t="shared" si="26"/>
        <v>2.2274072138124576E-3</v>
      </c>
      <c r="EO58" s="2">
        <f t="shared" si="26"/>
        <v>1.7475957285765539E-3</v>
      </c>
      <c r="EP58" s="2">
        <f t="shared" si="26"/>
        <v>2.3958458363347954E-3</v>
      </c>
    </row>
    <row r="59" spans="2:146" x14ac:dyDescent="0.25">
      <c r="B59" s="2">
        <v>37</v>
      </c>
      <c r="C59" s="49">
        <v>45.892899999999997</v>
      </c>
      <c r="D59" s="49">
        <v>50.839300000000001</v>
      </c>
      <c r="E59" s="49">
        <v>55.338999999999999</v>
      </c>
      <c r="F59" s="49">
        <v>59.63</v>
      </c>
      <c r="G59" s="49">
        <v>62.444000000000003</v>
      </c>
      <c r="H59" s="49">
        <v>64.573999999999998</v>
      </c>
      <c r="I59" s="49">
        <v>68.314999999999998</v>
      </c>
      <c r="J59" s="49">
        <v>69.406999999999996</v>
      </c>
      <c r="K59" s="49">
        <v>70.426000000000002</v>
      </c>
      <c r="L59" s="49">
        <v>72.406999999999996</v>
      </c>
      <c r="M59" s="49">
        <v>70.721999999999994</v>
      </c>
      <c r="N59" s="49">
        <v>72.703999999999994</v>
      </c>
      <c r="O59" s="49">
        <v>70.221999999999994</v>
      </c>
      <c r="P59" s="49">
        <v>66.611000000000004</v>
      </c>
      <c r="Q59" s="49">
        <v>62.648000000000003</v>
      </c>
      <c r="T59" s="4">
        <f t="shared" si="19"/>
        <v>43.128214346804377</v>
      </c>
      <c r="U59" s="4">
        <f t="shared" si="19"/>
        <v>49.464769140231496</v>
      </c>
      <c r="V59" s="4">
        <f t="shared" si="19"/>
        <v>54.952811664776895</v>
      </c>
      <c r="W59" s="4">
        <f t="shared" si="19"/>
        <v>60.175975569393785</v>
      </c>
      <c r="X59" s="4">
        <f t="shared" si="19"/>
        <v>62.893569880698919</v>
      </c>
      <c r="Y59" s="4">
        <f t="shared" si="19"/>
        <v>65.910038894897966</v>
      </c>
      <c r="Z59" s="4">
        <f t="shared" si="19"/>
        <v>68.000408667130216</v>
      </c>
      <c r="AA59" s="4">
        <f t="shared" si="19"/>
        <v>69.668586656948662</v>
      </c>
      <c r="AB59" s="4">
        <f t="shared" si="19"/>
        <v>70.495886741304574</v>
      </c>
      <c r="AC59" s="4">
        <f t="shared" si="19"/>
        <v>72.31212888652199</v>
      </c>
      <c r="AD59" s="4">
        <f t="shared" si="19"/>
        <v>72.667500835997416</v>
      </c>
      <c r="AE59" s="4">
        <f t="shared" si="19"/>
        <v>73.33084184069773</v>
      </c>
      <c r="AF59" s="4">
        <f t="shared" si="19"/>
        <v>69.916067908710033</v>
      </c>
      <c r="AG59" s="4">
        <f t="shared" si="19"/>
        <v>67.686895298836816</v>
      </c>
      <c r="AH59" s="4">
        <f t="shared" si="19"/>
        <v>62.739404574643572</v>
      </c>
      <c r="AJ59" s="4">
        <f t="shared" si="20"/>
        <v>2.7646856531956203</v>
      </c>
      <c r="AK59" s="4">
        <f t="shared" si="20"/>
        <v>1.3745308597685053</v>
      </c>
      <c r="AL59" s="4">
        <f t="shared" si="20"/>
        <v>0.38618833522310325</v>
      </c>
      <c r="AM59" s="4">
        <f t="shared" si="20"/>
        <v>-0.54597556939378222</v>
      </c>
      <c r="AN59" s="4">
        <f t="shared" si="20"/>
        <v>-0.44956988069891679</v>
      </c>
      <c r="AO59" s="4">
        <f t="shared" si="20"/>
        <v>-1.3360388948979676</v>
      </c>
      <c r="AP59" s="4">
        <f t="shared" si="20"/>
        <v>0.31459133286978158</v>
      </c>
      <c r="AQ59" s="4">
        <f t="shared" si="20"/>
        <v>-0.26158665694866556</v>
      </c>
      <c r="AR59" s="4">
        <f t="shared" si="20"/>
        <v>-6.9886741304571842E-2</v>
      </c>
      <c r="AS59" s="4">
        <f t="shared" si="20"/>
        <v>9.4871113478006919E-2</v>
      </c>
      <c r="AT59" s="4">
        <f t="shared" si="20"/>
        <v>-1.9455008359974215</v>
      </c>
      <c r="AU59" s="4">
        <f t="shared" si="20"/>
        <v>-0.62684184069773607</v>
      </c>
      <c r="AV59" s="4">
        <f t="shared" si="20"/>
        <v>0.30593209128996079</v>
      </c>
      <c r="AW59" s="4">
        <f t="shared" si="20"/>
        <v>-1.0758952988368122</v>
      </c>
      <c r="AX59" s="4">
        <f t="shared" si="20"/>
        <v>-9.1404574643568992E-2</v>
      </c>
      <c r="AZ59" s="2">
        <f t="shared" si="21"/>
        <v>42.94231832578415</v>
      </c>
      <c r="BA59" s="2">
        <f t="shared" si="21"/>
        <v>49.462830721131816</v>
      </c>
      <c r="BB59" s="2">
        <f t="shared" si="21"/>
        <v>54.952411798507768</v>
      </c>
      <c r="BC59" s="2">
        <f t="shared" si="21"/>
        <v>60.175973427052035</v>
      </c>
      <c r="BD59" s="2">
        <f t="shared" si="21"/>
        <v>62.893568989277576</v>
      </c>
      <c r="BE59" s="2">
        <f t="shared" si="21"/>
        <v>65.910035473625399</v>
      </c>
      <c r="BF59" s="2">
        <f t="shared" si="21"/>
        <v>68.000405850846974</v>
      </c>
      <c r="BG59" s="2">
        <f t="shared" si="21"/>
        <v>69.668581190028831</v>
      </c>
      <c r="BH59" s="2">
        <f t="shared" si="21"/>
        <v>70.495880893487552</v>
      </c>
      <c r="BI59" s="2">
        <f t="shared" si="21"/>
        <v>72.312123427659031</v>
      </c>
      <c r="BJ59" s="2">
        <f t="shared" si="21"/>
        <v>72.667499980157004</v>
      </c>
      <c r="BK59" s="2">
        <f t="shared" si="21"/>
        <v>73.330839510465125</v>
      </c>
      <c r="BL59" s="2">
        <f t="shared" si="21"/>
        <v>69.916064696120145</v>
      </c>
      <c r="BM59" s="2">
        <f t="shared" si="21"/>
        <v>67.686895159582619</v>
      </c>
      <c r="BN59" s="2">
        <f t="shared" si="21"/>
        <v>62.739404511315648</v>
      </c>
      <c r="BP59" s="2">
        <f t="shared" si="22"/>
        <v>45.892899999999997</v>
      </c>
      <c r="BQ59" s="2">
        <f t="shared" si="22"/>
        <v>50.839300000000001</v>
      </c>
      <c r="BR59" s="2">
        <f t="shared" si="22"/>
        <v>55.338999999999999</v>
      </c>
      <c r="BS59" s="2">
        <f t="shared" si="22"/>
        <v>59.63</v>
      </c>
      <c r="BT59" s="2">
        <f t="shared" si="22"/>
        <v>62.444000000000003</v>
      </c>
      <c r="BU59" s="2">
        <f t="shared" si="22"/>
        <v>64.573999999999998</v>
      </c>
      <c r="BV59" s="2">
        <f t="shared" si="22"/>
        <v>68.314999999999998</v>
      </c>
      <c r="BW59" s="2">
        <f t="shared" si="22"/>
        <v>69.406999999999996</v>
      </c>
      <c r="BX59" s="2">
        <f t="shared" si="22"/>
        <v>70.426000000000002</v>
      </c>
      <c r="BY59" s="2">
        <f t="shared" si="22"/>
        <v>72.406999999999996</v>
      </c>
      <c r="BZ59" s="2">
        <f t="shared" si="22"/>
        <v>70.721999999999994</v>
      </c>
      <c r="CA59" s="2">
        <f t="shared" si="22"/>
        <v>72.703999999999994</v>
      </c>
      <c r="CB59" s="2">
        <f t="shared" si="22"/>
        <v>70.221999999999994</v>
      </c>
      <c r="CC59" s="2">
        <f t="shared" si="22"/>
        <v>66.611000000000004</v>
      </c>
      <c r="CD59" s="2">
        <f t="shared" si="22"/>
        <v>62.648000000000003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42.949773311798481</v>
      </c>
      <c r="CW59" s="2">
        <f t="shared" si="24"/>
        <v>49.460598364622982</v>
      </c>
      <c r="CX59" s="2">
        <f t="shared" si="24"/>
        <v>54.954958444424648</v>
      </c>
      <c r="CY59" s="2">
        <f t="shared" si="24"/>
        <v>60.177018986624354</v>
      </c>
      <c r="CZ59" s="2">
        <f t="shared" si="24"/>
        <v>62.892339807171012</v>
      </c>
      <c r="DA59" s="2">
        <f t="shared" si="24"/>
        <v>65.906137350299389</v>
      </c>
      <c r="DB59" s="2">
        <f t="shared" si="24"/>
        <v>67.988848398947752</v>
      </c>
      <c r="DC59" s="2">
        <f t="shared" si="24"/>
        <v>69.656248600559778</v>
      </c>
      <c r="DD59" s="2">
        <f t="shared" si="24"/>
        <v>70.482059432697412</v>
      </c>
      <c r="DE59" s="2">
        <f t="shared" si="24"/>
        <v>72.2991715007485</v>
      </c>
      <c r="DF59" s="2">
        <f t="shared" si="24"/>
        <v>72.668988802529299</v>
      </c>
      <c r="DG59" s="2">
        <f t="shared" si="24"/>
        <v>73.329820278848317</v>
      </c>
      <c r="DH59" s="2">
        <f t="shared" si="24"/>
        <v>69.917560883943295</v>
      </c>
      <c r="DI59" s="2">
        <f t="shared" si="24"/>
        <v>67.689826224526257</v>
      </c>
      <c r="DJ59" s="2">
        <f t="shared" si="24"/>
        <v>62.752641614612166</v>
      </c>
      <c r="DL59" s="2">
        <f t="shared" si="25"/>
        <v>41.138289509043027</v>
      </c>
      <c r="DM59" s="2">
        <f t="shared" si="25"/>
        <v>50.204946373517501</v>
      </c>
      <c r="DN59" s="2">
        <f t="shared" si="25"/>
        <v>54.179856678832664</v>
      </c>
      <c r="DO59" s="2">
        <f t="shared" si="25"/>
        <v>59.786998510337526</v>
      </c>
      <c r="DP59" s="2">
        <f t="shared" si="25"/>
        <v>63.31926627207887</v>
      </c>
      <c r="DQ59" s="2">
        <f t="shared" si="25"/>
        <v>67.099912677550876</v>
      </c>
      <c r="DR59" s="2">
        <f t="shared" si="25"/>
        <v>71.541285186650114</v>
      </c>
      <c r="DS59" s="2">
        <f t="shared" si="25"/>
        <v>72.769062955871888</v>
      </c>
      <c r="DT59" s="2">
        <f t="shared" si="25"/>
        <v>74.232877982600456</v>
      </c>
      <c r="DU59" s="2">
        <f t="shared" si="25"/>
        <v>76.136248580977608</v>
      </c>
      <c r="DV59" s="2">
        <f t="shared" si="25"/>
        <v>72.140395448440145</v>
      </c>
      <c r="DW59" s="2">
        <f t="shared" si="25"/>
        <v>73.709353043338723</v>
      </c>
      <c r="DX59" s="2">
        <f t="shared" si="25"/>
        <v>69.304815832941628</v>
      </c>
      <c r="DY59" s="2">
        <f t="shared" si="25"/>
        <v>66.159945106105582</v>
      </c>
      <c r="DZ59" s="2">
        <f t="shared" si="25"/>
        <v>57.712596049748797</v>
      </c>
      <c r="EB59" s="2">
        <f t="shared" si="26"/>
        <v>4.1154030761899277E-3</v>
      </c>
      <c r="EC59" s="2">
        <f t="shared" si="26"/>
        <v>2.9990763489161185E-3</v>
      </c>
      <c r="ED59" s="2">
        <f t="shared" si="26"/>
        <v>3.2855633026968919E-3</v>
      </c>
      <c r="EE59" s="2">
        <f t="shared" si="26"/>
        <v>2.6807812304426746E-3</v>
      </c>
      <c r="EF59" s="2">
        <f t="shared" si="26"/>
        <v>2.8791424463061746E-3</v>
      </c>
      <c r="EG59" s="2">
        <f t="shared" si="26"/>
        <v>3.2653743439207605E-3</v>
      </c>
      <c r="EH59" s="2">
        <f t="shared" si="26"/>
        <v>3.2533870663733274E-3</v>
      </c>
      <c r="EI59" s="2">
        <f t="shared" si="26"/>
        <v>3.9618776005692184E-3</v>
      </c>
      <c r="EJ59" s="2">
        <f t="shared" si="26"/>
        <v>3.6849185334466654E-3</v>
      </c>
      <c r="EK59" s="2">
        <f t="shared" si="26"/>
        <v>3.3754669608460895E-3</v>
      </c>
      <c r="EL59" s="2">
        <f t="shared" si="26"/>
        <v>2.8165741410977651E-3</v>
      </c>
      <c r="EM59" s="2">
        <f t="shared" si="26"/>
        <v>2.6854904560522736E-3</v>
      </c>
      <c r="EN59" s="2">
        <f t="shared" si="26"/>
        <v>2.4417787148369309E-3</v>
      </c>
      <c r="EO59" s="2">
        <f t="shared" si="26"/>
        <v>1.9158775857400499E-3</v>
      </c>
      <c r="EP59" s="2">
        <f t="shared" si="26"/>
        <v>2.6263856400032854E-3</v>
      </c>
    </row>
    <row r="60" spans="2:146" x14ac:dyDescent="0.25">
      <c r="B60" s="2">
        <v>38</v>
      </c>
      <c r="C60" s="49">
        <v>46.553600000000003</v>
      </c>
      <c r="D60" s="49">
        <v>49.660699999999999</v>
      </c>
      <c r="E60" s="49">
        <v>56.554000000000002</v>
      </c>
      <c r="F60" s="49">
        <v>60.277999999999999</v>
      </c>
      <c r="G60" s="49">
        <v>61.463000000000001</v>
      </c>
      <c r="H60" s="49">
        <v>65.962999999999994</v>
      </c>
      <c r="I60" s="49">
        <v>67.814999999999998</v>
      </c>
      <c r="J60" s="49">
        <v>67.962999999999994</v>
      </c>
      <c r="K60" s="49">
        <v>69.703999999999994</v>
      </c>
      <c r="L60" s="49">
        <v>73.926000000000002</v>
      </c>
      <c r="M60" s="49">
        <v>73.093000000000004</v>
      </c>
      <c r="N60" s="49">
        <v>73.111000000000004</v>
      </c>
      <c r="O60" s="49">
        <v>70.111000000000004</v>
      </c>
      <c r="P60" s="49">
        <v>65.852000000000004</v>
      </c>
      <c r="Q60" s="49">
        <v>61.481000000000002</v>
      </c>
      <c r="T60" s="4">
        <f t="shared" si="19"/>
        <v>43.235085756910507</v>
      </c>
      <c r="U60" s="4">
        <f t="shared" si="19"/>
        <v>49.425339015890707</v>
      </c>
      <c r="V60" s="4">
        <f t="shared" si="19"/>
        <v>54.899354767372742</v>
      </c>
      <c r="W60" s="4">
        <f t="shared" si="19"/>
        <v>60.091291136143155</v>
      </c>
      <c r="X60" s="4">
        <f t="shared" si="19"/>
        <v>62.815613201373715</v>
      </c>
      <c r="Y60" s="4">
        <f t="shared" si="19"/>
        <v>65.834777787730616</v>
      </c>
      <c r="Z60" s="4">
        <f t="shared" si="19"/>
        <v>67.939748571285492</v>
      </c>
      <c r="AA60" s="4">
        <f t="shared" si="19"/>
        <v>69.593172657646363</v>
      </c>
      <c r="AB60" s="4">
        <f t="shared" si="19"/>
        <v>70.423610163335425</v>
      </c>
      <c r="AC60" s="4">
        <f t="shared" si="19"/>
        <v>72.223035021782252</v>
      </c>
      <c r="AD60" s="4">
        <f t="shared" si="19"/>
        <v>72.568707736845326</v>
      </c>
      <c r="AE60" s="4">
        <f t="shared" si="19"/>
        <v>73.20804366849346</v>
      </c>
      <c r="AF60" s="4">
        <f t="shared" si="19"/>
        <v>69.801054903316128</v>
      </c>
      <c r="AG60" s="4">
        <f t="shared" si="19"/>
        <v>67.561118025376402</v>
      </c>
      <c r="AH60" s="4">
        <f t="shared" si="19"/>
        <v>62.631733960518616</v>
      </c>
      <c r="AJ60" s="4">
        <f t="shared" si="20"/>
        <v>3.3185142430894956</v>
      </c>
      <c r="AK60" s="4">
        <f t="shared" si="20"/>
        <v>0.23536098410929185</v>
      </c>
      <c r="AL60" s="4">
        <f t="shared" si="20"/>
        <v>1.65464523262726</v>
      </c>
      <c r="AM60" s="4">
        <f t="shared" si="20"/>
        <v>0.18670886385684327</v>
      </c>
      <c r="AN60" s="4">
        <f t="shared" si="20"/>
        <v>-1.352613201373714</v>
      </c>
      <c r="AO60" s="4">
        <f t="shared" si="20"/>
        <v>0.12822221226937813</v>
      </c>
      <c r="AP60" s="4">
        <f t="shared" si="20"/>
        <v>-0.12474857128549388</v>
      </c>
      <c r="AQ60" s="4">
        <f t="shared" si="20"/>
        <v>-1.6301726576463693</v>
      </c>
      <c r="AR60" s="4">
        <f t="shared" si="20"/>
        <v>-0.71961016333543171</v>
      </c>
      <c r="AS60" s="4">
        <f t="shared" si="20"/>
        <v>1.7029649782177501</v>
      </c>
      <c r="AT60" s="4">
        <f t="shared" si="20"/>
        <v>0.52429226315467758</v>
      </c>
      <c r="AU60" s="4">
        <f t="shared" si="20"/>
        <v>-9.7043668493455471E-2</v>
      </c>
      <c r="AV60" s="4">
        <f t="shared" si="20"/>
        <v>0.30994509668387593</v>
      </c>
      <c r="AW60" s="4">
        <f t="shared" si="20"/>
        <v>-1.709118025376398</v>
      </c>
      <c r="AX60" s="4">
        <f t="shared" si="20"/>
        <v>-1.1507339605186147</v>
      </c>
      <c r="AZ60" s="2">
        <f t="shared" si="21"/>
        <v>42.907196387559821</v>
      </c>
      <c r="BA60" s="2">
        <f t="shared" si="21"/>
        <v>49.420680833214824</v>
      </c>
      <c r="BB60" s="2">
        <f t="shared" si="21"/>
        <v>54.898234056555104</v>
      </c>
      <c r="BC60" s="2">
        <f t="shared" si="21"/>
        <v>60.091282756652923</v>
      </c>
      <c r="BD60" s="2">
        <f t="shared" si="21"/>
        <v>62.815609271213255</v>
      </c>
      <c r="BE60" s="2">
        <f t="shared" si="21"/>
        <v>65.834763342201242</v>
      </c>
      <c r="BF60" s="2">
        <f t="shared" si="21"/>
        <v>67.939736835997522</v>
      </c>
      <c r="BG60" s="2">
        <f t="shared" si="21"/>
        <v>69.593149317222498</v>
      </c>
      <c r="BH60" s="2">
        <f t="shared" si="21"/>
        <v>70.423586245027494</v>
      </c>
      <c r="BI60" s="2">
        <f t="shared" si="21"/>
        <v>72.223012970549419</v>
      </c>
      <c r="BJ60" s="2">
        <f t="shared" si="21"/>
        <v>72.568704050574411</v>
      </c>
      <c r="BK60" s="2">
        <f t="shared" si="21"/>
        <v>73.208034568197803</v>
      </c>
      <c r="BL60" s="2">
        <f t="shared" si="21"/>
        <v>69.801043298533045</v>
      </c>
      <c r="BM60" s="2">
        <f t="shared" si="21"/>
        <v>67.561117473619802</v>
      </c>
      <c r="BN60" s="2">
        <f t="shared" si="21"/>
        <v>62.63173368819546</v>
      </c>
      <c r="BP60" s="2">
        <f t="shared" si="22"/>
        <v>46.553600000000003</v>
      </c>
      <c r="BQ60" s="2">
        <f t="shared" si="22"/>
        <v>49.660699999999999</v>
      </c>
      <c r="BR60" s="2">
        <f t="shared" si="22"/>
        <v>56.554000000000002</v>
      </c>
      <c r="BS60" s="2">
        <f t="shared" si="22"/>
        <v>60.277999999999999</v>
      </c>
      <c r="BT60" s="2">
        <f t="shared" si="22"/>
        <v>61.463000000000001</v>
      </c>
      <c r="BU60" s="2">
        <f t="shared" si="22"/>
        <v>65.962999999999994</v>
      </c>
      <c r="BV60" s="2">
        <f t="shared" si="22"/>
        <v>67.814999999999998</v>
      </c>
      <c r="BW60" s="2">
        <f t="shared" si="22"/>
        <v>67.962999999999994</v>
      </c>
      <c r="BX60" s="2">
        <f t="shared" si="22"/>
        <v>69.703999999999994</v>
      </c>
      <c r="BY60" s="2">
        <f t="shared" si="22"/>
        <v>73.926000000000002</v>
      </c>
      <c r="BZ60" s="2">
        <f t="shared" si="22"/>
        <v>73.093000000000004</v>
      </c>
      <c r="CA60" s="2">
        <f t="shared" si="22"/>
        <v>73.111000000000004</v>
      </c>
      <c r="CB60" s="2">
        <f t="shared" si="22"/>
        <v>70.111000000000004</v>
      </c>
      <c r="CC60" s="2">
        <f t="shared" si="22"/>
        <v>65.852000000000004</v>
      </c>
      <c r="CD60" s="2">
        <f t="shared" si="22"/>
        <v>61.481000000000002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42.915387066998221</v>
      </c>
      <c r="CW60" s="2">
        <f t="shared" si="24"/>
        <v>49.418361724939864</v>
      </c>
      <c r="CX60" s="2">
        <f t="shared" si="24"/>
        <v>54.901111390600477</v>
      </c>
      <c r="CY60" s="2">
        <f t="shared" si="24"/>
        <v>60.092445378032195</v>
      </c>
      <c r="CZ60" s="2">
        <f t="shared" si="24"/>
        <v>62.814302581320838</v>
      </c>
      <c r="DA60" s="2">
        <f t="shared" si="24"/>
        <v>65.830582896706574</v>
      </c>
      <c r="DB60" s="2">
        <f t="shared" si="24"/>
        <v>67.927294057284101</v>
      </c>
      <c r="DC60" s="2">
        <f t="shared" si="24"/>
        <v>69.579862130147944</v>
      </c>
      <c r="DD60" s="2">
        <f t="shared" si="24"/>
        <v>70.408723005293155</v>
      </c>
      <c r="DE60" s="2">
        <f t="shared" si="24"/>
        <v>72.209058804266462</v>
      </c>
      <c r="DF60" s="2">
        <f t="shared" si="24"/>
        <v>72.570402713739938</v>
      </c>
      <c r="DG60" s="2">
        <f t="shared" si="24"/>
        <v>73.207012284629315</v>
      </c>
      <c r="DH60" s="2">
        <f t="shared" si="24"/>
        <v>69.802773834636326</v>
      </c>
      <c r="DI60" s="2">
        <f t="shared" si="24"/>
        <v>67.564349946371081</v>
      </c>
      <c r="DJ60" s="2">
        <f t="shared" si="24"/>
        <v>62.64617790780423</v>
      </c>
      <c r="DL60" s="2">
        <f t="shared" si="25"/>
        <v>41.099537142906797</v>
      </c>
      <c r="DM60" s="2">
        <f t="shared" si="25"/>
        <v>50.123800206311742</v>
      </c>
      <c r="DN60" s="2">
        <f t="shared" si="25"/>
        <v>54.102164173372628</v>
      </c>
      <c r="DO60" s="2">
        <f t="shared" si="25"/>
        <v>59.696815355450696</v>
      </c>
      <c r="DP60" s="2">
        <f t="shared" si="25"/>
        <v>63.228330853934054</v>
      </c>
      <c r="DQ60" s="2">
        <f t="shared" si="25"/>
        <v>66.998538640256413</v>
      </c>
      <c r="DR60" s="2">
        <f t="shared" si="25"/>
        <v>71.416430373188803</v>
      </c>
      <c r="DS60" s="2">
        <f t="shared" si="25"/>
        <v>72.639696835432048</v>
      </c>
      <c r="DT60" s="2">
        <f t="shared" si="25"/>
        <v>74.088656434955155</v>
      </c>
      <c r="DU60" s="2">
        <f t="shared" si="25"/>
        <v>75.980535610926452</v>
      </c>
      <c r="DV60" s="2">
        <f t="shared" si="25"/>
        <v>72.020223624521648</v>
      </c>
      <c r="DW60" s="2">
        <f t="shared" si="25"/>
        <v>73.554276693176973</v>
      </c>
      <c r="DX60" s="2">
        <f t="shared" si="25"/>
        <v>69.156261732505968</v>
      </c>
      <c r="DY60" s="2">
        <f t="shared" si="25"/>
        <v>66.02531888934891</v>
      </c>
      <c r="DZ60" s="2">
        <f t="shared" si="25"/>
        <v>57.629160371102095</v>
      </c>
      <c r="EB60" s="2">
        <f t="shared" si="26"/>
        <v>4.5106587993487442E-3</v>
      </c>
      <c r="EC60" s="2">
        <f t="shared" si="26"/>
        <v>3.2874706104058459E-3</v>
      </c>
      <c r="ED60" s="2">
        <f t="shared" si="26"/>
        <v>3.6014069306843713E-3</v>
      </c>
      <c r="EE60" s="2">
        <f t="shared" si="26"/>
        <v>2.9386581222735782E-3</v>
      </c>
      <c r="EF60" s="2">
        <f t="shared" si="26"/>
        <v>3.1560402485588022E-3</v>
      </c>
      <c r="EG60" s="2">
        <f t="shared" si="26"/>
        <v>3.5792841618836361E-3</v>
      </c>
      <c r="EH60" s="2">
        <f t="shared" si="26"/>
        <v>3.5661486358938808E-3</v>
      </c>
      <c r="EI60" s="2">
        <f t="shared" si="26"/>
        <v>4.3424525683048451E-3</v>
      </c>
      <c r="EJ60" s="2">
        <f t="shared" si="26"/>
        <v>4.038996905358784E-3</v>
      </c>
      <c r="EK60" s="2">
        <f t="shared" si="26"/>
        <v>3.6999210119275715E-3</v>
      </c>
      <c r="EL60" s="2">
        <f t="shared" si="26"/>
        <v>3.0874731497789964E-3</v>
      </c>
      <c r="EM60" s="2">
        <f t="shared" si="26"/>
        <v>2.9438190131905575E-3</v>
      </c>
      <c r="EN60" s="2">
        <f t="shared" si="26"/>
        <v>2.6767265416538072E-3</v>
      </c>
      <c r="EO60" s="2">
        <f t="shared" si="26"/>
        <v>2.1003297734195989E-3</v>
      </c>
      <c r="EP60" s="2">
        <f t="shared" si="26"/>
        <v>2.8790450707227911E-3</v>
      </c>
    </row>
    <row r="61" spans="2:146" x14ac:dyDescent="0.25">
      <c r="B61" s="2">
        <v>39</v>
      </c>
      <c r="C61" s="49">
        <v>47.107100000000003</v>
      </c>
      <c r="D61" s="49">
        <v>51.375</v>
      </c>
      <c r="E61" s="49">
        <v>56.75</v>
      </c>
      <c r="F61" s="49">
        <v>60.889000000000003</v>
      </c>
      <c r="G61" s="49">
        <v>62.222000000000001</v>
      </c>
      <c r="H61" s="49">
        <v>65.406999999999996</v>
      </c>
      <c r="I61" s="49">
        <v>67.406999999999996</v>
      </c>
      <c r="J61" s="49">
        <v>70.426000000000002</v>
      </c>
      <c r="K61" s="49">
        <v>71.13</v>
      </c>
      <c r="L61" s="49">
        <v>72.5</v>
      </c>
      <c r="M61" s="49">
        <v>72.055999999999997</v>
      </c>
      <c r="N61" s="49">
        <v>74.019000000000005</v>
      </c>
      <c r="O61" s="49">
        <v>70</v>
      </c>
      <c r="P61" s="49">
        <v>67.147999999999996</v>
      </c>
      <c r="Q61" s="49">
        <v>61.241</v>
      </c>
      <c r="T61" s="4">
        <f t="shared" si="19"/>
        <v>43.434178960794853</v>
      </c>
      <c r="U61" s="4">
        <f t="shared" si="19"/>
        <v>49.389312145666509</v>
      </c>
      <c r="V61" s="4">
        <f t="shared" si="19"/>
        <v>54.847021037276761</v>
      </c>
      <c r="W61" s="4">
        <f t="shared" si="19"/>
        <v>60.006610316462343</v>
      </c>
      <c r="X61" s="4">
        <f t="shared" si="19"/>
        <v>62.737669357188786</v>
      </c>
      <c r="Y61" s="4">
        <f t="shared" si="19"/>
        <v>65.75956666091389</v>
      </c>
      <c r="Z61" s="4">
        <f t="shared" si="19"/>
        <v>67.879176880020225</v>
      </c>
      <c r="AA61" s="4">
        <f t="shared" si="19"/>
        <v>69.517879937289933</v>
      </c>
      <c r="AB61" s="4">
        <f t="shared" si="19"/>
        <v>70.351455689296813</v>
      </c>
      <c r="AC61" s="4">
        <f t="shared" si="19"/>
        <v>72.134058977131971</v>
      </c>
      <c r="AD61" s="4">
        <f t="shared" si="19"/>
        <v>72.469896551571679</v>
      </c>
      <c r="AE61" s="4">
        <f t="shared" si="19"/>
        <v>73.085254428196805</v>
      </c>
      <c r="AF61" s="4">
        <f t="shared" si="19"/>
        <v>69.6860306195546</v>
      </c>
      <c r="AG61" s="4">
        <f t="shared" si="19"/>
        <v>67.435311067309854</v>
      </c>
      <c r="AH61" s="4">
        <f t="shared" si="19"/>
        <v>62.52395461443129</v>
      </c>
      <c r="AJ61" s="4">
        <f t="shared" si="20"/>
        <v>3.6729210392051499</v>
      </c>
      <c r="AK61" s="4">
        <f t="shared" si="20"/>
        <v>1.9856878543334915</v>
      </c>
      <c r="AL61" s="4">
        <f t="shared" si="20"/>
        <v>1.902978962723239</v>
      </c>
      <c r="AM61" s="4">
        <f t="shared" si="20"/>
        <v>0.88238968353766012</v>
      </c>
      <c r="AN61" s="4">
        <f t="shared" si="20"/>
        <v>-0.51566935718878426</v>
      </c>
      <c r="AO61" s="4">
        <f t="shared" si="20"/>
        <v>-0.35256666091389377</v>
      </c>
      <c r="AP61" s="4">
        <f t="shared" si="20"/>
        <v>-0.4721768800202284</v>
      </c>
      <c r="AQ61" s="4">
        <f t="shared" si="20"/>
        <v>0.90812006271006851</v>
      </c>
      <c r="AR61" s="4">
        <f t="shared" si="20"/>
        <v>0.77854431070318242</v>
      </c>
      <c r="AS61" s="4">
        <f t="shared" si="20"/>
        <v>0.36594102286802865</v>
      </c>
      <c r="AT61" s="4">
        <f t="shared" si="20"/>
        <v>-0.41389655157168193</v>
      </c>
      <c r="AU61" s="4">
        <f t="shared" si="20"/>
        <v>0.93374557180320039</v>
      </c>
      <c r="AV61" s="4">
        <f t="shared" si="20"/>
        <v>0.31396938044539979</v>
      </c>
      <c r="AW61" s="4">
        <f t="shared" si="20"/>
        <v>-0.287311067309858</v>
      </c>
      <c r="AX61" s="4">
        <f t="shared" si="20"/>
        <v>-1.28295461443129</v>
      </c>
      <c r="AZ61" s="2">
        <f t="shared" si="21"/>
        <v>42.872002242652741</v>
      </c>
      <c r="BA61" s="2">
        <f t="shared" si="21"/>
        <v>49.378526920293304</v>
      </c>
      <c r="BB61" s="2">
        <f t="shared" si="21"/>
        <v>54.844016368812838</v>
      </c>
      <c r="BC61" s="2">
        <f t="shared" si="21"/>
        <v>60.006579271954237</v>
      </c>
      <c r="BD61" s="2">
        <f t="shared" si="21"/>
        <v>62.737653055334782</v>
      </c>
      <c r="BE61" s="2">
        <f t="shared" si="21"/>
        <v>65.759509331375583</v>
      </c>
      <c r="BF61" s="2">
        <f t="shared" si="21"/>
        <v>67.879130826120587</v>
      </c>
      <c r="BG61" s="2">
        <f t="shared" si="21"/>
        <v>69.517786517541879</v>
      </c>
      <c r="BH61" s="2">
        <f t="shared" si="21"/>
        <v>70.351363643366355</v>
      </c>
      <c r="BI61" s="2">
        <f t="shared" si="21"/>
        <v>72.13397504948631</v>
      </c>
      <c r="BJ61" s="2">
        <f t="shared" si="21"/>
        <v>72.469881579023109</v>
      </c>
      <c r="BK61" s="2">
        <f t="shared" si="21"/>
        <v>73.085220756486649</v>
      </c>
      <c r="BL61" s="2">
        <f t="shared" si="21"/>
        <v>69.685990700345585</v>
      </c>
      <c r="BM61" s="2">
        <f t="shared" si="21"/>
        <v>67.435308982662548</v>
      </c>
      <c r="BN61" s="2">
        <f t="shared" si="21"/>
        <v>62.523953502019637</v>
      </c>
      <c r="BP61" s="2">
        <f t="shared" si="22"/>
        <v>47.107100000000003</v>
      </c>
      <c r="BQ61" s="2">
        <f t="shared" si="22"/>
        <v>51.375</v>
      </c>
      <c r="BR61" s="2">
        <f t="shared" si="22"/>
        <v>56.75</v>
      </c>
      <c r="BS61" s="2">
        <f t="shared" si="22"/>
        <v>60.889000000000003</v>
      </c>
      <c r="BT61" s="2">
        <f t="shared" si="22"/>
        <v>62.222000000000001</v>
      </c>
      <c r="BU61" s="2">
        <f t="shared" si="22"/>
        <v>65.406999999999996</v>
      </c>
      <c r="BV61" s="2">
        <f t="shared" si="22"/>
        <v>67.406999999999996</v>
      </c>
      <c r="BW61" s="2">
        <f t="shared" si="22"/>
        <v>70.426000000000002</v>
      </c>
      <c r="BX61" s="2">
        <f t="shared" si="22"/>
        <v>71.13</v>
      </c>
      <c r="BY61" s="2">
        <f t="shared" si="22"/>
        <v>72.5</v>
      </c>
      <c r="BZ61" s="2">
        <f t="shared" si="22"/>
        <v>72.055999999999997</v>
      </c>
      <c r="CA61" s="2">
        <f t="shared" si="22"/>
        <v>74.019000000000005</v>
      </c>
      <c r="CB61" s="2">
        <f t="shared" si="22"/>
        <v>70</v>
      </c>
      <c r="CC61" s="2">
        <f t="shared" si="22"/>
        <v>67.147999999999996</v>
      </c>
      <c r="CD61" s="2">
        <f t="shared" si="22"/>
        <v>61.241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42.881000822197961</v>
      </c>
      <c r="CW61" s="2">
        <f t="shared" si="24"/>
        <v>49.376125085256746</v>
      </c>
      <c r="CX61" s="2">
        <f t="shared" si="24"/>
        <v>54.847264336776313</v>
      </c>
      <c r="CY61" s="2">
        <f t="shared" si="24"/>
        <v>60.007871769440044</v>
      </c>
      <c r="CZ61" s="2">
        <f t="shared" si="24"/>
        <v>62.736265355470671</v>
      </c>
      <c r="DA61" s="2">
        <f t="shared" si="24"/>
        <v>65.755028443113758</v>
      </c>
      <c r="DB61" s="2">
        <f t="shared" si="24"/>
        <v>67.865739715620464</v>
      </c>
      <c r="DC61" s="2">
        <f t="shared" si="24"/>
        <v>69.503475659736111</v>
      </c>
      <c r="DD61" s="2">
        <f t="shared" si="24"/>
        <v>70.335386577888897</v>
      </c>
      <c r="DE61" s="2">
        <f t="shared" si="24"/>
        <v>72.118946107784424</v>
      </c>
      <c r="DF61" s="2">
        <f t="shared" si="24"/>
        <v>72.471816624950591</v>
      </c>
      <c r="DG61" s="2">
        <f t="shared" si="24"/>
        <v>73.084204290410312</v>
      </c>
      <c r="DH61" s="2">
        <f t="shared" si="24"/>
        <v>69.687986785329372</v>
      </c>
      <c r="DI61" s="2">
        <f t="shared" si="24"/>
        <v>67.438873668215919</v>
      </c>
      <c r="DJ61" s="2">
        <f t="shared" si="24"/>
        <v>62.539714200996293</v>
      </c>
      <c r="DL61" s="2">
        <f t="shared" si="25"/>
        <v>41.060784776770575</v>
      </c>
      <c r="DM61" s="2">
        <f t="shared" si="25"/>
        <v>50.042654039105983</v>
      </c>
      <c r="DN61" s="2">
        <f t="shared" si="25"/>
        <v>54.024471667912593</v>
      </c>
      <c r="DO61" s="2">
        <f t="shared" si="25"/>
        <v>59.606632200563872</v>
      </c>
      <c r="DP61" s="2">
        <f t="shared" si="25"/>
        <v>63.137395435789244</v>
      </c>
      <c r="DQ61" s="2">
        <f t="shared" si="25"/>
        <v>66.897164602961951</v>
      </c>
      <c r="DR61" s="2">
        <f t="shared" si="25"/>
        <v>71.291575559727491</v>
      </c>
      <c r="DS61" s="2">
        <f t="shared" si="25"/>
        <v>72.510330714992222</v>
      </c>
      <c r="DT61" s="2">
        <f t="shared" si="25"/>
        <v>73.944434887309868</v>
      </c>
      <c r="DU61" s="2">
        <f t="shared" si="25"/>
        <v>75.824822640875297</v>
      </c>
      <c r="DV61" s="2">
        <f t="shared" si="25"/>
        <v>71.900051800603151</v>
      </c>
      <c r="DW61" s="2">
        <f t="shared" si="25"/>
        <v>73.399200343015224</v>
      </c>
      <c r="DX61" s="2">
        <f t="shared" si="25"/>
        <v>69.007707632070307</v>
      </c>
      <c r="DY61" s="2">
        <f t="shared" si="25"/>
        <v>65.890692672592252</v>
      </c>
      <c r="DZ61" s="2">
        <f t="shared" si="25"/>
        <v>57.545724692455394</v>
      </c>
      <c r="EB61" s="2">
        <f t="shared" si="26"/>
        <v>4.9436876286358062E-3</v>
      </c>
      <c r="EC61" s="2">
        <f t="shared" si="26"/>
        <v>3.6034969264103446E-3</v>
      </c>
      <c r="ED61" s="2">
        <f t="shared" si="26"/>
        <v>3.9474925900373301E-3</v>
      </c>
      <c r="EE61" s="2">
        <f t="shared" si="26"/>
        <v>3.2212612764796465E-3</v>
      </c>
      <c r="EF61" s="2">
        <f t="shared" si="26"/>
        <v>3.4594759460810647E-3</v>
      </c>
      <c r="EG61" s="2">
        <f t="shared" si="26"/>
        <v>3.9232522525414907E-3</v>
      </c>
      <c r="EH61" s="2">
        <f t="shared" si="26"/>
        <v>3.9088593585600694E-3</v>
      </c>
      <c r="EI61" s="2">
        <f t="shared" si="26"/>
        <v>4.7594105943895033E-3</v>
      </c>
      <c r="EJ61" s="2">
        <f t="shared" si="26"/>
        <v>4.4269469698546837E-3</v>
      </c>
      <c r="EK61" s="2">
        <f t="shared" si="26"/>
        <v>4.0554350820088056E-3</v>
      </c>
      <c r="EL61" s="2">
        <f t="shared" si="26"/>
        <v>3.3843388838905417E-3</v>
      </c>
      <c r="EM61" s="2">
        <f t="shared" si="26"/>
        <v>3.2269168706635927E-3</v>
      </c>
      <c r="EN61" s="2">
        <f t="shared" si="26"/>
        <v>2.9342145415311798E-3</v>
      </c>
      <c r="EO61" s="2">
        <f t="shared" si="26"/>
        <v>2.302499231966462E-3</v>
      </c>
      <c r="EP61" s="2">
        <f t="shared" si="26"/>
        <v>3.1559335376451563E-3</v>
      </c>
    </row>
    <row r="62" spans="2:146" x14ac:dyDescent="0.25">
      <c r="B62" s="2">
        <v>40</v>
      </c>
      <c r="C62" s="49">
        <v>47</v>
      </c>
      <c r="D62" s="49">
        <v>52.553600000000003</v>
      </c>
      <c r="E62" s="49">
        <v>57.054000000000002</v>
      </c>
      <c r="F62" s="49">
        <v>61.314999999999998</v>
      </c>
      <c r="G62" s="49">
        <v>63.351999999999997</v>
      </c>
      <c r="H62" s="49">
        <v>66.685000000000002</v>
      </c>
      <c r="I62" s="49">
        <v>68.63</v>
      </c>
      <c r="J62" s="49">
        <v>70.519000000000005</v>
      </c>
      <c r="K62" s="49">
        <v>71.703999999999994</v>
      </c>
      <c r="L62" s="49">
        <v>73.87</v>
      </c>
      <c r="M62" s="49">
        <v>72.796000000000006</v>
      </c>
      <c r="N62" s="49">
        <v>73.926000000000002</v>
      </c>
      <c r="O62" s="49">
        <v>71.296000000000006</v>
      </c>
      <c r="P62" s="49">
        <v>67.259</v>
      </c>
      <c r="Q62" s="49">
        <v>63.406999999999996</v>
      </c>
      <c r="T62" s="4">
        <f t="shared" si="19"/>
        <v>43.773657816136541</v>
      </c>
      <c r="U62" s="4">
        <f t="shared" si="19"/>
        <v>49.360426862080395</v>
      </c>
      <c r="V62" s="4">
        <f t="shared" si="19"/>
        <v>54.797460047636314</v>
      </c>
      <c r="W62" s="4">
        <f t="shared" si="19"/>
        <v>59.921970539571021</v>
      </c>
      <c r="X62" s="4">
        <f t="shared" si="19"/>
        <v>62.659763910504772</v>
      </c>
      <c r="Y62" s="4">
        <f t="shared" si="19"/>
        <v>65.684488155758217</v>
      </c>
      <c r="Z62" s="4">
        <f t="shared" si="19"/>
        <v>67.818761910857546</v>
      </c>
      <c r="AA62" s="4">
        <f t="shared" si="19"/>
        <v>69.442847714726355</v>
      </c>
      <c r="AB62" s="4">
        <f t="shared" si="19"/>
        <v>70.279550527637355</v>
      </c>
      <c r="AC62" s="4">
        <f t="shared" si="19"/>
        <v>72.045315249629354</v>
      </c>
      <c r="AD62" s="4">
        <f t="shared" si="19"/>
        <v>72.371086765677973</v>
      </c>
      <c r="AE62" s="4">
        <f t="shared" si="19"/>
        <v>72.962514384174881</v>
      </c>
      <c r="AF62" s="4">
        <f t="shared" si="19"/>
        <v>69.571033848243331</v>
      </c>
      <c r="AG62" s="4">
        <f t="shared" si="19"/>
        <v>67.30947407337726</v>
      </c>
      <c r="AH62" s="4">
        <f t="shared" si="19"/>
        <v>62.416058470360419</v>
      </c>
      <c r="AJ62" s="4">
        <f t="shared" si="20"/>
        <v>3.2263421838634585</v>
      </c>
      <c r="AK62" s="4">
        <f t="shared" si="20"/>
        <v>3.193173137919608</v>
      </c>
      <c r="AL62" s="4">
        <f t="shared" si="20"/>
        <v>2.2565399523636884</v>
      </c>
      <c r="AM62" s="4">
        <f t="shared" si="20"/>
        <v>1.393029460428977</v>
      </c>
      <c r="AN62" s="4">
        <f t="shared" si="20"/>
        <v>0.69223608949522486</v>
      </c>
      <c r="AO62" s="4">
        <f t="shared" si="20"/>
        <v>1.0005118442417853</v>
      </c>
      <c r="AP62" s="4">
        <f t="shared" si="20"/>
        <v>0.81123808914244933</v>
      </c>
      <c r="AQ62" s="4">
        <f t="shared" si="20"/>
        <v>1.0761522852736505</v>
      </c>
      <c r="AR62" s="4">
        <f t="shared" si="20"/>
        <v>1.4244494723626389</v>
      </c>
      <c r="AS62" s="4">
        <f t="shared" si="20"/>
        <v>1.8246847503706505</v>
      </c>
      <c r="AT62" s="4">
        <f t="shared" si="20"/>
        <v>0.42491323432203387</v>
      </c>
      <c r="AU62" s="4">
        <f t="shared" si="20"/>
        <v>0.96348561582512104</v>
      </c>
      <c r="AV62" s="4">
        <f t="shared" si="20"/>
        <v>1.724966151756675</v>
      </c>
      <c r="AW62" s="4">
        <f t="shared" si="20"/>
        <v>-5.0474073377259288E-2</v>
      </c>
      <c r="AX62" s="4">
        <f t="shared" si="20"/>
        <v>0.99094152963957782</v>
      </c>
      <c r="AZ62" s="2">
        <f t="shared" si="21"/>
        <v>42.836728878996873</v>
      </c>
      <c r="BA62" s="2">
        <f t="shared" si="21"/>
        <v>49.336367405883657</v>
      </c>
      <c r="BB62" s="2">
        <f t="shared" si="21"/>
        <v>54.789754140783486</v>
      </c>
      <c r="BC62" s="2">
        <f t="shared" si="21"/>
        <v>59.921861598835648</v>
      </c>
      <c r="BD62" s="2">
        <f t="shared" si="21"/>
        <v>62.659700294970257</v>
      </c>
      <c r="BE62" s="2">
        <f t="shared" si="21"/>
        <v>65.684274299175698</v>
      </c>
      <c r="BF62" s="2">
        <f t="shared" si="21"/>
        <v>67.818591697237522</v>
      </c>
      <c r="BG62" s="2">
        <f t="shared" si="21"/>
        <v>69.442497178777018</v>
      </c>
      <c r="BH62" s="2">
        <f t="shared" si="21"/>
        <v>70.279217242311248</v>
      </c>
      <c r="BI62" s="2">
        <f t="shared" si="21"/>
        <v>72.045014282761201</v>
      </c>
      <c r="BJ62" s="2">
        <f t="shared" si="21"/>
        <v>72.371029417684099</v>
      </c>
      <c r="BK62" s="2">
        <f t="shared" si="21"/>
        <v>72.962396344422558</v>
      </c>
      <c r="BL62" s="2">
        <f t="shared" si="21"/>
        <v>69.570903083703953</v>
      </c>
      <c r="BM62" s="2">
        <f t="shared" si="21"/>
        <v>67.309466562970272</v>
      </c>
      <c r="BN62" s="2">
        <f t="shared" si="21"/>
        <v>62.416054153797312</v>
      </c>
      <c r="BP62" s="2" t="str">
        <f t="shared" si="22"/>
        <v/>
      </c>
      <c r="BQ62" s="2">
        <f t="shared" si="22"/>
        <v>52.553600000000003</v>
      </c>
      <c r="BR62" s="2">
        <f t="shared" si="22"/>
        <v>57.054000000000002</v>
      </c>
      <c r="BS62" s="2">
        <f t="shared" si="22"/>
        <v>61.314999999999998</v>
      </c>
      <c r="BT62" s="2">
        <f t="shared" si="22"/>
        <v>63.351999999999997</v>
      </c>
      <c r="BU62" s="2">
        <f t="shared" si="22"/>
        <v>66.685000000000002</v>
      </c>
      <c r="BV62" s="2">
        <f t="shared" si="22"/>
        <v>68.63</v>
      </c>
      <c r="BW62" s="2">
        <f t="shared" si="22"/>
        <v>70.519000000000005</v>
      </c>
      <c r="BX62" s="2">
        <f t="shared" si="22"/>
        <v>71.703999999999994</v>
      </c>
      <c r="BY62" s="2">
        <f t="shared" si="22"/>
        <v>73.87</v>
      </c>
      <c r="BZ62" s="2">
        <f t="shared" si="22"/>
        <v>72.796000000000006</v>
      </c>
      <c r="CA62" s="2">
        <f t="shared" si="22"/>
        <v>73.926000000000002</v>
      </c>
      <c r="CB62" s="2">
        <f t="shared" si="22"/>
        <v>71.296000000000006</v>
      </c>
      <c r="CC62" s="2">
        <f t="shared" si="22"/>
        <v>67.259</v>
      </c>
      <c r="CD62" s="2">
        <f t="shared" si="22"/>
        <v>63.406999999999996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42.846614577397702</v>
      </c>
      <c r="CW62" s="2">
        <f t="shared" si="24"/>
        <v>49.333888445573628</v>
      </c>
      <c r="CX62" s="2">
        <f t="shared" si="24"/>
        <v>54.793417282952142</v>
      </c>
      <c r="CY62" s="2">
        <f t="shared" si="24"/>
        <v>59.923298160847885</v>
      </c>
      <c r="CZ62" s="2">
        <f t="shared" si="24"/>
        <v>62.658228129620497</v>
      </c>
      <c r="DA62" s="2">
        <f t="shared" si="24"/>
        <v>65.679473989520943</v>
      </c>
      <c r="DB62" s="2">
        <f t="shared" si="24"/>
        <v>67.804185373956813</v>
      </c>
      <c r="DC62" s="2">
        <f t="shared" si="24"/>
        <v>69.427089189324278</v>
      </c>
      <c r="DD62" s="2">
        <f t="shared" si="24"/>
        <v>70.262050150484626</v>
      </c>
      <c r="DE62" s="2">
        <f t="shared" si="24"/>
        <v>72.028833411302386</v>
      </c>
      <c r="DF62" s="2">
        <f t="shared" si="24"/>
        <v>72.37323053616123</v>
      </c>
      <c r="DG62" s="2">
        <f t="shared" si="24"/>
        <v>72.961396296191324</v>
      </c>
      <c r="DH62" s="2">
        <f t="shared" si="24"/>
        <v>69.573199736022417</v>
      </c>
      <c r="DI62" s="2">
        <f t="shared" si="24"/>
        <v>67.313397390060757</v>
      </c>
      <c r="DJ62" s="2">
        <f t="shared" si="24"/>
        <v>62.43325049418835</v>
      </c>
      <c r="DL62" s="2">
        <f t="shared" si="25"/>
        <v>41.022032410634353</v>
      </c>
      <c r="DM62" s="2">
        <f t="shared" si="25"/>
        <v>49.961507871900224</v>
      </c>
      <c r="DN62" s="2">
        <f t="shared" si="25"/>
        <v>53.946779162452557</v>
      </c>
      <c r="DO62" s="2">
        <f t="shared" si="25"/>
        <v>59.516449045677042</v>
      </c>
      <c r="DP62" s="2">
        <f t="shared" si="25"/>
        <v>63.046460017644428</v>
      </c>
      <c r="DQ62" s="2">
        <f t="shared" si="25"/>
        <v>66.795790565667474</v>
      </c>
      <c r="DR62" s="2">
        <f t="shared" si="25"/>
        <v>71.166720746266179</v>
      </c>
      <c r="DS62" s="2">
        <f t="shared" si="25"/>
        <v>72.380964594552381</v>
      </c>
      <c r="DT62" s="2">
        <f t="shared" si="25"/>
        <v>73.800213339664566</v>
      </c>
      <c r="DU62" s="2">
        <f t="shared" si="25"/>
        <v>75.669109670824128</v>
      </c>
      <c r="DV62" s="2">
        <f t="shared" si="25"/>
        <v>71.779879976684654</v>
      </c>
      <c r="DW62" s="2">
        <f t="shared" si="25"/>
        <v>73.244123992853474</v>
      </c>
      <c r="DX62" s="2">
        <f t="shared" si="25"/>
        <v>68.859153531634647</v>
      </c>
      <c r="DY62" s="2">
        <f t="shared" si="25"/>
        <v>65.75606645583558</v>
      </c>
      <c r="DZ62" s="2">
        <f t="shared" si="25"/>
        <v>57.462289013808693</v>
      </c>
      <c r="EB62" s="2">
        <f t="shared" si="26"/>
        <v>5.4180615052119878E-3</v>
      </c>
      <c r="EC62" s="2">
        <f t="shared" si="26"/>
        <v>3.949782632658709E-3</v>
      </c>
      <c r="ED62" s="2">
        <f t="shared" si="26"/>
        <v>4.3266917469950931E-3</v>
      </c>
      <c r="EE62" s="2">
        <f t="shared" si="26"/>
        <v>3.5309454013123516E-3</v>
      </c>
      <c r="EF62" s="2">
        <f t="shared" si="26"/>
        <v>3.7919743204468692E-3</v>
      </c>
      <c r="EG62" s="2">
        <f t="shared" si="26"/>
        <v>4.300132916879776E-3</v>
      </c>
      <c r="EH62" s="2">
        <f t="shared" si="26"/>
        <v>4.2843633406341045E-3</v>
      </c>
      <c r="EI62" s="2">
        <f t="shared" si="26"/>
        <v>5.2161947743210131E-3</v>
      </c>
      <c r="EJ62" s="2">
        <f t="shared" si="26"/>
        <v>4.8519785291786998E-3</v>
      </c>
      <c r="EK62" s="2">
        <f t="shared" si="26"/>
        <v>4.4449570047017635E-3</v>
      </c>
      <c r="EL62" s="2">
        <f t="shared" si="26"/>
        <v>3.7096425409427242E-3</v>
      </c>
      <c r="EM62" s="2">
        <f t="shared" si="26"/>
        <v>3.5371427809784903E-3</v>
      </c>
      <c r="EN62" s="2">
        <f t="shared" si="26"/>
        <v>3.2163917465695417E-3</v>
      </c>
      <c r="EO62" s="2">
        <f t="shared" si="26"/>
        <v>2.524079503012137E-3</v>
      </c>
      <c r="EP62" s="2">
        <f t="shared" si="26"/>
        <v>3.4593590111114329E-3</v>
      </c>
    </row>
    <row r="63" spans="2:146" x14ac:dyDescent="0.25">
      <c r="B63" s="2">
        <v>41</v>
      </c>
      <c r="C63" s="49">
        <v>48.642899999999997</v>
      </c>
      <c r="D63" s="49">
        <v>52.625</v>
      </c>
      <c r="E63" s="49">
        <v>57.195999999999998</v>
      </c>
      <c r="F63" s="49">
        <v>60.093000000000004</v>
      </c>
      <c r="G63" s="49">
        <v>63.648000000000003</v>
      </c>
      <c r="H63" s="49">
        <v>67.703999999999994</v>
      </c>
      <c r="I63" s="49">
        <v>68.185000000000002</v>
      </c>
      <c r="J63" s="49">
        <v>71.703999999999994</v>
      </c>
      <c r="K63" s="49">
        <v>72.278000000000006</v>
      </c>
      <c r="L63" s="49">
        <v>74.593000000000004</v>
      </c>
      <c r="M63" s="49">
        <v>73.019000000000005</v>
      </c>
      <c r="N63" s="49">
        <v>75.388999999999996</v>
      </c>
      <c r="O63" s="49">
        <v>71.37</v>
      </c>
      <c r="P63" s="49">
        <v>67.037000000000006</v>
      </c>
      <c r="Q63" s="49">
        <v>63.185000000000002</v>
      </c>
      <c r="T63" s="4">
        <f t="shared" si="19"/>
        <v>44.319218167482809</v>
      </c>
      <c r="U63" s="4">
        <f t="shared" si="19"/>
        <v>49.345911845315634</v>
      </c>
      <c r="V63" s="4">
        <f t="shared" si="19"/>
        <v>54.75434720443635</v>
      </c>
      <c r="W63" s="4">
        <f t="shared" si="19"/>
        <v>59.837490323888751</v>
      </c>
      <c r="X63" s="4">
        <f t="shared" si="19"/>
        <v>62.581984456753275</v>
      </c>
      <c r="Y63" s="4">
        <f t="shared" si="19"/>
        <v>65.609808934662439</v>
      </c>
      <c r="Z63" s="4">
        <f t="shared" si="19"/>
        <v>67.758715965684729</v>
      </c>
      <c r="AA63" s="4">
        <f t="shared" si="19"/>
        <v>69.368518961247005</v>
      </c>
      <c r="AB63" s="4">
        <f t="shared" si="19"/>
        <v>70.208286761794454</v>
      </c>
      <c r="AC63" s="4">
        <f t="shared" si="19"/>
        <v>71.957152386513343</v>
      </c>
      <c r="AD63" s="4">
        <f t="shared" si="19"/>
        <v>72.272351198554205</v>
      </c>
      <c r="AE63" s="4">
        <f t="shared" si="19"/>
        <v>72.839951405145428</v>
      </c>
      <c r="AF63" s="4">
        <f t="shared" si="19"/>
        <v>69.456184096334368</v>
      </c>
      <c r="AG63" s="4">
        <f t="shared" si="19"/>
        <v>67.183612579062725</v>
      </c>
      <c r="AH63" s="4">
        <f t="shared" si="19"/>
        <v>62.30804089595015</v>
      </c>
      <c r="AJ63" s="4">
        <f t="shared" si="20"/>
        <v>4.3236818325171882</v>
      </c>
      <c r="AK63" s="4">
        <f t="shared" si="20"/>
        <v>3.2790881546843664</v>
      </c>
      <c r="AL63" s="4">
        <f t="shared" si="20"/>
        <v>2.4416527955636482</v>
      </c>
      <c r="AM63" s="4">
        <f t="shared" si="20"/>
        <v>0.2555096761112523</v>
      </c>
      <c r="AN63" s="4">
        <f t="shared" si="20"/>
        <v>1.0660155432467278</v>
      </c>
      <c r="AO63" s="4">
        <f t="shared" si="20"/>
        <v>2.0941910653375544</v>
      </c>
      <c r="AP63" s="4">
        <f t="shared" si="20"/>
        <v>0.42628403431527317</v>
      </c>
      <c r="AQ63" s="4">
        <f t="shared" si="20"/>
        <v>2.3354810387529881</v>
      </c>
      <c r="AR63" s="4">
        <f t="shared" si="20"/>
        <v>2.0697132382055514</v>
      </c>
      <c r="AS63" s="4">
        <f t="shared" si="20"/>
        <v>2.6358476134866606</v>
      </c>
      <c r="AT63" s="4">
        <f t="shared" si="20"/>
        <v>0.74664880144580081</v>
      </c>
      <c r="AU63" s="4">
        <f t="shared" si="20"/>
        <v>2.5490485948545683</v>
      </c>
      <c r="AV63" s="4">
        <f t="shared" si="20"/>
        <v>1.9138159036656361</v>
      </c>
      <c r="AW63" s="4">
        <f t="shared" si="20"/>
        <v>-0.14661257906271885</v>
      </c>
      <c r="AX63" s="4">
        <f t="shared" si="20"/>
        <v>0.87695910404985256</v>
      </c>
      <c r="AZ63" s="2">
        <f t="shared" si="21"/>
        <v>42.80136861829542</v>
      </c>
      <c r="BA63" s="2">
        <f t="shared" si="21"/>
        <v>49.294200449265233</v>
      </c>
      <c r="BB63" s="2">
        <f t="shared" si="21"/>
        <v>54.735442270990653</v>
      </c>
      <c r="BC63" s="2">
        <f t="shared" si="21"/>
        <v>59.837128219192032</v>
      </c>
      <c r="BD63" s="2">
        <f t="shared" si="21"/>
        <v>62.581750901938001</v>
      </c>
      <c r="BE63" s="2">
        <f t="shared" si="21"/>
        <v>65.609059099165123</v>
      </c>
      <c r="BF63" s="2">
        <f t="shared" si="21"/>
        <v>67.758123480568159</v>
      </c>
      <c r="BG63" s="2">
        <f t="shared" si="21"/>
        <v>69.367285883798758</v>
      </c>
      <c r="BH63" s="2">
        <f t="shared" si="21"/>
        <v>70.207151319009171</v>
      </c>
      <c r="BI63" s="2">
        <f t="shared" si="21"/>
        <v>71.956135496878545</v>
      </c>
      <c r="BJ63" s="2">
        <f t="shared" si="21"/>
        <v>72.272144062953473</v>
      </c>
      <c r="BK63" s="2">
        <f t="shared" si="21"/>
        <v>72.83955935208553</v>
      </c>
      <c r="BL63" s="2">
        <f t="shared" si="21"/>
        <v>69.455776189285359</v>
      </c>
      <c r="BM63" s="2">
        <f t="shared" si="21"/>
        <v>67.183586777846116</v>
      </c>
      <c r="BN63" s="2">
        <f t="shared" si="21"/>
        <v>62.308024984774477</v>
      </c>
      <c r="BP63" s="2" t="str">
        <f t="shared" si="22"/>
        <v/>
      </c>
      <c r="BQ63" s="2">
        <f t="shared" si="22"/>
        <v>52.625</v>
      </c>
      <c r="BR63" s="2">
        <f t="shared" si="22"/>
        <v>57.195999999999998</v>
      </c>
      <c r="BS63" s="2">
        <f t="shared" si="22"/>
        <v>60.093000000000004</v>
      </c>
      <c r="BT63" s="2">
        <f t="shared" si="22"/>
        <v>63.648000000000003</v>
      </c>
      <c r="BU63" s="2">
        <f t="shared" si="22"/>
        <v>67.703999999999994</v>
      </c>
      <c r="BV63" s="2">
        <f t="shared" si="22"/>
        <v>68.185000000000002</v>
      </c>
      <c r="BW63" s="2">
        <f t="shared" si="22"/>
        <v>71.703999999999994</v>
      </c>
      <c r="BX63" s="2">
        <f t="shared" si="22"/>
        <v>72.278000000000006</v>
      </c>
      <c r="BY63" s="2">
        <f t="shared" si="22"/>
        <v>74.593000000000004</v>
      </c>
      <c r="BZ63" s="2">
        <f t="shared" si="22"/>
        <v>73.019000000000005</v>
      </c>
      <c r="CA63" s="2">
        <f t="shared" si="22"/>
        <v>75.388999999999996</v>
      </c>
      <c r="CB63" s="2">
        <f t="shared" si="22"/>
        <v>71.37</v>
      </c>
      <c r="CC63" s="2">
        <f t="shared" si="22"/>
        <v>67.037000000000006</v>
      </c>
      <c r="CD63" s="2">
        <f t="shared" si="22"/>
        <v>63.185000000000002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42.812228332597435</v>
      </c>
      <c r="CW63" s="2">
        <f t="shared" si="24"/>
        <v>49.29165180589051</v>
      </c>
      <c r="CX63" s="2">
        <f t="shared" si="24"/>
        <v>54.73957022912797</v>
      </c>
      <c r="CY63" s="2">
        <f t="shared" si="24"/>
        <v>59.838724552255734</v>
      </c>
      <c r="CZ63" s="2">
        <f t="shared" si="24"/>
        <v>62.580190903770323</v>
      </c>
      <c r="DA63" s="2">
        <f t="shared" si="24"/>
        <v>65.603919535928142</v>
      </c>
      <c r="DB63" s="2">
        <f t="shared" si="24"/>
        <v>67.742631032293176</v>
      </c>
      <c r="DC63" s="2">
        <f t="shared" si="24"/>
        <v>69.35070271891243</v>
      </c>
      <c r="DD63" s="2">
        <f t="shared" si="24"/>
        <v>70.188713723080369</v>
      </c>
      <c r="DE63" s="2">
        <f t="shared" si="24"/>
        <v>71.938720714820363</v>
      </c>
      <c r="DF63" s="2">
        <f t="shared" si="24"/>
        <v>72.27464444737187</v>
      </c>
      <c r="DG63" s="2">
        <f t="shared" si="24"/>
        <v>72.838588301972322</v>
      </c>
      <c r="DH63" s="2">
        <f t="shared" si="24"/>
        <v>69.458412686715448</v>
      </c>
      <c r="DI63" s="2">
        <f t="shared" si="24"/>
        <v>67.187921111905581</v>
      </c>
      <c r="DJ63" s="2">
        <f t="shared" si="24"/>
        <v>62.326786787380414</v>
      </c>
      <c r="DL63" s="2">
        <f t="shared" si="25"/>
        <v>40.98328004449813</v>
      </c>
      <c r="DM63" s="2">
        <f t="shared" si="25"/>
        <v>49.880361704694465</v>
      </c>
      <c r="DN63" s="2">
        <f t="shared" si="25"/>
        <v>53.869086656992522</v>
      </c>
      <c r="DO63" s="2">
        <f t="shared" si="25"/>
        <v>59.426265890790212</v>
      </c>
      <c r="DP63" s="2">
        <f t="shared" si="25"/>
        <v>62.955524599499611</v>
      </c>
      <c r="DQ63" s="2">
        <f t="shared" si="25"/>
        <v>66.694416528373011</v>
      </c>
      <c r="DR63" s="2">
        <f t="shared" si="25"/>
        <v>71.041865932804868</v>
      </c>
      <c r="DS63" s="2">
        <f t="shared" si="25"/>
        <v>72.251598474112555</v>
      </c>
      <c r="DT63" s="2">
        <f t="shared" si="25"/>
        <v>73.655991792019279</v>
      </c>
      <c r="DU63" s="2">
        <f t="shared" si="25"/>
        <v>75.513396700772972</v>
      </c>
      <c r="DV63" s="2">
        <f t="shared" si="25"/>
        <v>71.659708152766157</v>
      </c>
      <c r="DW63" s="2">
        <f t="shared" si="25"/>
        <v>73.089047642691725</v>
      </c>
      <c r="DX63" s="2">
        <f t="shared" si="25"/>
        <v>68.710599431198986</v>
      </c>
      <c r="DY63" s="2">
        <f t="shared" si="25"/>
        <v>65.621440239078922</v>
      </c>
      <c r="DZ63" s="2">
        <f t="shared" si="25"/>
        <v>57.378853335161992</v>
      </c>
      <c r="EB63" s="2">
        <f t="shared" si="26"/>
        <v>5.9376825319100556E-3</v>
      </c>
      <c r="EC63" s="2">
        <f t="shared" si="26"/>
        <v>4.3292008167359897E-3</v>
      </c>
      <c r="ED63" s="2">
        <f t="shared" si="26"/>
        <v>4.7421436422819636E-3</v>
      </c>
      <c r="EE63" s="2">
        <f t="shared" si="26"/>
        <v>3.8702861955454766E-3</v>
      </c>
      <c r="EF63" s="2">
        <f t="shared" si="26"/>
        <v>4.1562966113393015E-3</v>
      </c>
      <c r="EG63" s="2">
        <f t="shared" si="26"/>
        <v>4.7130466865946919E-3</v>
      </c>
      <c r="EH63" s="2">
        <f t="shared" si="26"/>
        <v>4.6957700018806295E-3</v>
      </c>
      <c r="EI63" s="2">
        <f t="shared" si="26"/>
        <v>5.7165669799053229E-3</v>
      </c>
      <c r="EJ63" s="2">
        <f t="shared" si="26"/>
        <v>5.3175994431996056E-3</v>
      </c>
      <c r="EK63" s="2">
        <f t="shared" si="26"/>
        <v>4.8717092476708336E-3</v>
      </c>
      <c r="EL63" s="2">
        <f t="shared" si="26"/>
        <v>4.0660869106658943E-3</v>
      </c>
      <c r="EM63" s="2">
        <f t="shared" si="26"/>
        <v>3.8770768557706311E-3</v>
      </c>
      <c r="EN63" s="2">
        <f t="shared" si="26"/>
        <v>3.5256093826197196E-3</v>
      </c>
      <c r="EO63" s="2">
        <f t="shared" si="26"/>
        <v>2.7669243427390767E-3</v>
      </c>
      <c r="EP63" s="2">
        <f t="shared" si="26"/>
        <v>3.791846189346226E-3</v>
      </c>
    </row>
    <row r="64" spans="2:146" x14ac:dyDescent="0.25">
      <c r="B64" s="2">
        <v>42</v>
      </c>
      <c r="C64" s="49">
        <v>49.821399999999997</v>
      </c>
      <c r="D64" s="49">
        <v>53.660699999999999</v>
      </c>
      <c r="E64" s="49">
        <v>59.070999999999998</v>
      </c>
      <c r="F64" s="49">
        <v>61.722000000000001</v>
      </c>
      <c r="G64" s="49">
        <v>64.480999999999995</v>
      </c>
      <c r="H64" s="49">
        <v>67.185000000000002</v>
      </c>
      <c r="I64" s="49">
        <v>69.221999999999994</v>
      </c>
      <c r="J64" s="49">
        <v>72.852000000000004</v>
      </c>
      <c r="K64" s="49">
        <v>73.5</v>
      </c>
      <c r="L64" s="49">
        <v>73.721999999999994</v>
      </c>
      <c r="M64" s="49">
        <v>74.685000000000002</v>
      </c>
      <c r="N64" s="49">
        <v>75.63</v>
      </c>
      <c r="O64" s="49">
        <v>72.019000000000005</v>
      </c>
      <c r="P64" s="49">
        <v>68.147999999999996</v>
      </c>
      <c r="Q64" s="49">
        <v>64.13</v>
      </c>
      <c r="T64" s="4">
        <f t="shared" si="19"/>
        <v>45.156139663638541</v>
      </c>
      <c r="U64" s="4">
        <f t="shared" si="19"/>
        <v>49.359109390791403</v>
      </c>
      <c r="V64" s="4">
        <f t="shared" si="19"/>
        <v>54.725441146334582</v>
      </c>
      <c r="W64" s="4">
        <f t="shared" si="19"/>
        <v>59.753517486519442</v>
      </c>
      <c r="X64" s="4">
        <f t="shared" si="19"/>
        <v>62.504611442537929</v>
      </c>
      <c r="Y64" s="4">
        <f t="shared" si="19"/>
        <v>65.536335775294631</v>
      </c>
      <c r="Z64" s="4">
        <f t="shared" si="19"/>
        <v>67.69967265334887</v>
      </c>
      <c r="AA64" s="4">
        <f t="shared" si="19"/>
        <v>69.296223824556364</v>
      </c>
      <c r="AB64" s="4">
        <f t="shared" si="19"/>
        <v>70.138809842394537</v>
      </c>
      <c r="AC64" s="4">
        <f t="shared" si="19"/>
        <v>71.870580929362845</v>
      </c>
      <c r="AD64" s="4">
        <f t="shared" si="19"/>
        <v>72.173927130520738</v>
      </c>
      <c r="AE64" s="4">
        <f t="shared" si="19"/>
        <v>72.717941234230793</v>
      </c>
      <c r="AF64" s="4">
        <f t="shared" si="19"/>
        <v>69.341816969072326</v>
      </c>
      <c r="AG64" s="4">
        <f t="shared" si="19"/>
        <v>67.057750367585768</v>
      </c>
      <c r="AH64" s="4">
        <f t="shared" si="19"/>
        <v>62.199910117450045</v>
      </c>
      <c r="AJ64" s="4">
        <f t="shared" si="20"/>
        <v>4.665260336361456</v>
      </c>
      <c r="AK64" s="4">
        <f t="shared" si="20"/>
        <v>4.3015906092085956</v>
      </c>
      <c r="AL64" s="4">
        <f t="shared" si="20"/>
        <v>4.3455588536654162</v>
      </c>
      <c r="AM64" s="4">
        <f t="shared" si="20"/>
        <v>1.9684825134805592</v>
      </c>
      <c r="AN64" s="4">
        <f t="shared" si="20"/>
        <v>1.9763885574620659</v>
      </c>
      <c r="AO64" s="4">
        <f t="shared" si="20"/>
        <v>1.6486642247053709</v>
      </c>
      <c r="AP64" s="4">
        <f t="shared" si="20"/>
        <v>1.5223273466511245</v>
      </c>
      <c r="AQ64" s="4">
        <f t="shared" si="20"/>
        <v>3.5557761754436399</v>
      </c>
      <c r="AR64" s="4">
        <f t="shared" si="20"/>
        <v>3.3611901576054635</v>
      </c>
      <c r="AS64" s="4">
        <f t="shared" si="20"/>
        <v>1.8514190706371494</v>
      </c>
      <c r="AT64" s="4">
        <f t="shared" si="20"/>
        <v>2.5110728694792641</v>
      </c>
      <c r="AU64" s="4">
        <f t="shared" si="20"/>
        <v>2.9120587657692028</v>
      </c>
      <c r="AV64" s="4">
        <f t="shared" si="20"/>
        <v>2.6771830309276794</v>
      </c>
      <c r="AW64" s="4">
        <f t="shared" si="20"/>
        <v>1.0902496324142277</v>
      </c>
      <c r="AX64" s="4">
        <f t="shared" si="20"/>
        <v>1.9300898825499502</v>
      </c>
      <c r="AZ64" s="2">
        <f t="shared" si="21"/>
        <v>42.765913055671909</v>
      </c>
      <c r="BA64" s="2">
        <f t="shared" si="21"/>
        <v>49.25202390985816</v>
      </c>
      <c r="BB64" s="2">
        <f t="shared" si="21"/>
        <v>54.681075097597727</v>
      </c>
      <c r="BC64" s="2">
        <f t="shared" si="21"/>
        <v>59.752377456338223</v>
      </c>
      <c r="BD64" s="2">
        <f t="shared" si="21"/>
        <v>62.503804739049883</v>
      </c>
      <c r="BE64" s="2">
        <f t="shared" si="21"/>
        <v>65.533864571481018</v>
      </c>
      <c r="BF64" s="2">
        <f t="shared" si="21"/>
        <v>67.697730355535697</v>
      </c>
      <c r="BG64" s="2">
        <f t="shared" si="21"/>
        <v>69.292157406123437</v>
      </c>
      <c r="BH64" s="2">
        <f t="shared" si="21"/>
        <v>70.135170258130827</v>
      </c>
      <c r="BI64" s="2">
        <f t="shared" si="21"/>
        <v>71.867343722629613</v>
      </c>
      <c r="BJ64" s="2">
        <f t="shared" si="21"/>
        <v>72.173221617091798</v>
      </c>
      <c r="BK64" s="2">
        <f t="shared" si="21"/>
        <v>72.716707519219582</v>
      </c>
      <c r="BL64" s="2">
        <f t="shared" si="21"/>
        <v>69.340605267717379</v>
      </c>
      <c r="BM64" s="2">
        <f t="shared" si="21"/>
        <v>67.057665846955288</v>
      </c>
      <c r="BN64" s="2">
        <f t="shared" si="21"/>
        <v>62.199854404255852</v>
      </c>
      <c r="BP64" s="2" t="str">
        <f t="shared" si="22"/>
        <v/>
      </c>
      <c r="BQ64" s="2">
        <f t="shared" si="22"/>
        <v>53.660699999999999</v>
      </c>
      <c r="BR64" s="2">
        <f t="shared" si="22"/>
        <v>59.070999999999998</v>
      </c>
      <c r="BS64" s="2">
        <f t="shared" si="22"/>
        <v>61.722000000000001</v>
      </c>
      <c r="BT64" s="2">
        <f t="shared" si="22"/>
        <v>64.480999999999995</v>
      </c>
      <c r="BU64" s="2">
        <f t="shared" si="22"/>
        <v>67.185000000000002</v>
      </c>
      <c r="BV64" s="2">
        <f t="shared" si="22"/>
        <v>69.221999999999994</v>
      </c>
      <c r="BW64" s="2">
        <f t="shared" si="22"/>
        <v>72.852000000000004</v>
      </c>
      <c r="BX64" s="2">
        <f t="shared" si="22"/>
        <v>73.5</v>
      </c>
      <c r="BY64" s="2">
        <f t="shared" si="22"/>
        <v>73.721999999999994</v>
      </c>
      <c r="BZ64" s="2">
        <f t="shared" si="22"/>
        <v>74.685000000000002</v>
      </c>
      <c r="CA64" s="2">
        <f t="shared" si="22"/>
        <v>75.63</v>
      </c>
      <c r="CB64" s="2">
        <f t="shared" si="22"/>
        <v>72.019000000000005</v>
      </c>
      <c r="CC64" s="2">
        <f t="shared" si="22"/>
        <v>68.147999999999996</v>
      </c>
      <c r="CD64" s="2">
        <f t="shared" si="22"/>
        <v>64.13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42.777842087797175</v>
      </c>
      <c r="CW64" s="2">
        <f t="shared" si="24"/>
        <v>49.249415166207392</v>
      </c>
      <c r="CX64" s="2">
        <f t="shared" si="24"/>
        <v>54.685723175303806</v>
      </c>
      <c r="CY64" s="2">
        <f t="shared" si="24"/>
        <v>59.754150943663575</v>
      </c>
      <c r="CZ64" s="2">
        <f t="shared" si="24"/>
        <v>62.502153677920148</v>
      </c>
      <c r="DA64" s="2">
        <f t="shared" si="24"/>
        <v>65.528365082335327</v>
      </c>
      <c r="DB64" s="2">
        <f t="shared" si="24"/>
        <v>67.681076690629538</v>
      </c>
      <c r="DC64" s="2">
        <f t="shared" si="24"/>
        <v>69.274316248500597</v>
      </c>
      <c r="DD64" s="2">
        <f t="shared" si="24"/>
        <v>70.115377295676097</v>
      </c>
      <c r="DE64" s="2">
        <f t="shared" si="24"/>
        <v>71.848608018338325</v>
      </c>
      <c r="DF64" s="2">
        <f t="shared" si="24"/>
        <v>72.176058358582523</v>
      </c>
      <c r="DG64" s="2">
        <f t="shared" si="24"/>
        <v>72.71578030775332</v>
      </c>
      <c r="DH64" s="2">
        <f t="shared" si="24"/>
        <v>69.343625637408493</v>
      </c>
      <c r="DI64" s="2">
        <f t="shared" si="24"/>
        <v>67.062444833750419</v>
      </c>
      <c r="DJ64" s="2">
        <f t="shared" si="24"/>
        <v>62.220323080572477</v>
      </c>
      <c r="DL64" s="2">
        <f t="shared" si="25"/>
        <v>40.944527678361908</v>
      </c>
      <c r="DM64" s="2">
        <f t="shared" si="25"/>
        <v>49.799215537488706</v>
      </c>
      <c r="DN64" s="2">
        <f t="shared" si="25"/>
        <v>53.791394151532486</v>
      </c>
      <c r="DO64" s="2">
        <f t="shared" si="25"/>
        <v>59.336082735903382</v>
      </c>
      <c r="DP64" s="2">
        <f t="shared" si="25"/>
        <v>62.864589181354795</v>
      </c>
      <c r="DQ64" s="2">
        <f t="shared" si="25"/>
        <v>66.593042491078535</v>
      </c>
      <c r="DR64" s="2">
        <f t="shared" si="25"/>
        <v>70.917011119343556</v>
      </c>
      <c r="DS64" s="2">
        <f t="shared" si="25"/>
        <v>72.122232353672715</v>
      </c>
      <c r="DT64" s="2">
        <f t="shared" si="25"/>
        <v>73.511770244373992</v>
      </c>
      <c r="DU64" s="2">
        <f t="shared" si="25"/>
        <v>75.357683730721817</v>
      </c>
      <c r="DV64" s="2">
        <f t="shared" si="25"/>
        <v>71.53953632884766</v>
      </c>
      <c r="DW64" s="2">
        <f t="shared" si="25"/>
        <v>72.933971292529975</v>
      </c>
      <c r="DX64" s="2">
        <f t="shared" si="25"/>
        <v>68.562045330763326</v>
      </c>
      <c r="DY64" s="2">
        <f t="shared" si="25"/>
        <v>65.48681402232225</v>
      </c>
      <c r="DZ64" s="2">
        <f t="shared" si="25"/>
        <v>57.295417656515298</v>
      </c>
      <c r="EB64" s="2">
        <f t="shared" si="26"/>
        <v>6.5068119597318343E-3</v>
      </c>
      <c r="EC64" s="2">
        <f t="shared" si="26"/>
        <v>4.7448924864929368E-3</v>
      </c>
      <c r="ED64" s="2">
        <f t="shared" si="26"/>
        <v>5.1972792814913658E-3</v>
      </c>
      <c r="EE64" s="2">
        <f t="shared" si="26"/>
        <v>4.2421004334532572E-3</v>
      </c>
      <c r="EF64" s="2">
        <f t="shared" si="26"/>
        <v>4.555461907257613E-3</v>
      </c>
      <c r="EG64" s="2">
        <f t="shared" si="26"/>
        <v>5.1654041877259339E-3</v>
      </c>
      <c r="EH64" s="2">
        <f t="shared" si="26"/>
        <v>5.1464778638225647E-3</v>
      </c>
      <c r="EI64" s="2">
        <f t="shared" si="26"/>
        <v>6.2646359527383537E-3</v>
      </c>
      <c r="EJ64" s="2">
        <f t="shared" si="26"/>
        <v>5.8276420760786825E-3</v>
      </c>
      <c r="EK64" s="2">
        <f t="shared" si="26"/>
        <v>5.3392134644360276E-3</v>
      </c>
      <c r="EL64" s="2">
        <f t="shared" si="26"/>
        <v>4.4566273564803577E-3</v>
      </c>
      <c r="EM64" s="2">
        <f t="shared" si="26"/>
        <v>4.2495406820625475E-3</v>
      </c>
      <c r="EN64" s="2">
        <f t="shared" si="26"/>
        <v>3.8644393486271661E-3</v>
      </c>
      <c r="EO64" s="2">
        <f t="shared" si="26"/>
        <v>3.0330625426075448E-3</v>
      </c>
      <c r="EP64" s="2">
        <f t="shared" si="26"/>
        <v>4.156156221119766E-3</v>
      </c>
    </row>
    <row r="65" spans="2:146" x14ac:dyDescent="0.25">
      <c r="B65" s="2">
        <v>43</v>
      </c>
      <c r="C65" s="49">
        <v>51.357100000000003</v>
      </c>
      <c r="D65" s="49">
        <v>54.482100000000003</v>
      </c>
      <c r="E65" s="49">
        <v>59.195999999999998</v>
      </c>
      <c r="F65" s="49">
        <v>60.463000000000001</v>
      </c>
      <c r="G65" s="49">
        <v>64.221999999999994</v>
      </c>
      <c r="H65" s="49">
        <v>69.13</v>
      </c>
      <c r="I65" s="49">
        <v>70.278000000000006</v>
      </c>
      <c r="J65" s="49">
        <v>72.814999999999998</v>
      </c>
      <c r="K65" s="49">
        <v>74.406999999999996</v>
      </c>
      <c r="L65" s="49">
        <v>75.388999999999996</v>
      </c>
      <c r="M65" s="49">
        <v>73.611000000000004</v>
      </c>
      <c r="N65" s="49">
        <v>77.019000000000005</v>
      </c>
      <c r="O65" s="49">
        <v>70.796000000000006</v>
      </c>
      <c r="P65" s="49">
        <v>68.167000000000002</v>
      </c>
      <c r="Q65" s="49">
        <v>62.295999999999999</v>
      </c>
      <c r="T65" s="4">
        <f t="shared" si="19"/>
        <v>46.389144856111706</v>
      </c>
      <c r="U65" s="4">
        <f t="shared" si="19"/>
        <v>49.423493127798217</v>
      </c>
      <c r="V65" s="4">
        <f t="shared" si="19"/>
        <v>54.726244324897486</v>
      </c>
      <c r="W65" s="4">
        <f t="shared" si="19"/>
        <v>59.671007129904993</v>
      </c>
      <c r="X65" s="4">
        <f t="shared" si="19"/>
        <v>62.428483043045922</v>
      </c>
      <c r="Y65" s="4">
        <f t="shared" si="19"/>
        <v>65.466346622712933</v>
      </c>
      <c r="Z65" s="4">
        <f t="shared" si="19"/>
        <v>67.643413300028811</v>
      </c>
      <c r="AA65" s="4">
        <f t="shared" si="19"/>
        <v>69.22968850936104</v>
      </c>
      <c r="AB65" s="4">
        <f t="shared" si="19"/>
        <v>70.074255332089308</v>
      </c>
      <c r="AC65" s="4">
        <f t="shared" si="19"/>
        <v>71.788353949166151</v>
      </c>
      <c r="AD65" s="4">
        <f t="shared" si="19"/>
        <v>72.076523797834099</v>
      </c>
      <c r="AE65" s="4">
        <f t="shared" si="19"/>
        <v>72.597516495340159</v>
      </c>
      <c r="AF65" s="4">
        <f t="shared" si="19"/>
        <v>69.228812649671312</v>
      </c>
      <c r="AG65" s="4">
        <f t="shared" si="19"/>
        <v>66.931963629284056</v>
      </c>
      <c r="AH65" s="4">
        <f t="shared" si="19"/>
        <v>62.091715124795094</v>
      </c>
      <c r="AJ65" s="4">
        <f t="shared" si="20"/>
        <v>4.9679551438882967</v>
      </c>
      <c r="AK65" s="4">
        <f t="shared" si="20"/>
        <v>5.0586068722017856</v>
      </c>
      <c r="AL65" s="4">
        <f t="shared" si="20"/>
        <v>4.4697556751025118</v>
      </c>
      <c r="AM65" s="4">
        <f t="shared" si="20"/>
        <v>0.79199287009500807</v>
      </c>
      <c r="AN65" s="4">
        <f t="shared" si="20"/>
        <v>1.7935169569540719</v>
      </c>
      <c r="AO65" s="4">
        <f t="shared" si="20"/>
        <v>3.6636533772870621</v>
      </c>
      <c r="AP65" s="4">
        <f t="shared" si="20"/>
        <v>2.6345866999711944</v>
      </c>
      <c r="AQ65" s="4">
        <f t="shared" si="20"/>
        <v>3.5853114906389578</v>
      </c>
      <c r="AR65" s="4">
        <f t="shared" si="20"/>
        <v>4.3327446679106885</v>
      </c>
      <c r="AS65" s="4">
        <f t="shared" si="20"/>
        <v>3.6006460508338449</v>
      </c>
      <c r="AT65" s="4">
        <f t="shared" si="20"/>
        <v>1.5344762021659051</v>
      </c>
      <c r="AU65" s="4">
        <f t="shared" si="20"/>
        <v>4.4214835046598466</v>
      </c>
      <c r="AV65" s="4">
        <f t="shared" si="20"/>
        <v>1.5671873503286946</v>
      </c>
      <c r="AW65" s="4">
        <f t="shared" si="20"/>
        <v>1.235036370715946</v>
      </c>
      <c r="AX65" s="4">
        <f t="shared" si="20"/>
        <v>0.20428487520490535</v>
      </c>
      <c r="AZ65" s="2">
        <f t="shared" si="21"/>
        <v>42.7303529944557</v>
      </c>
      <c r="BA65" s="2">
        <f t="shared" si="21"/>
        <v>49.209835307362603</v>
      </c>
      <c r="BB65" s="2">
        <f t="shared" si="21"/>
        <v>54.626646339803081</v>
      </c>
      <c r="BC65" s="2">
        <f t="shared" si="21"/>
        <v>59.667607459020708</v>
      </c>
      <c r="BD65" s="2">
        <f t="shared" si="21"/>
        <v>62.425861611582206</v>
      </c>
      <c r="BE65" s="2">
        <f t="shared" si="21"/>
        <v>65.458691532192702</v>
      </c>
      <c r="BF65" s="2">
        <f t="shared" si="21"/>
        <v>67.637416639885373</v>
      </c>
      <c r="BG65" s="2">
        <f t="shared" si="21"/>
        <v>69.217116702662139</v>
      </c>
      <c r="BH65" s="2">
        <f t="shared" si="21"/>
        <v>70.063278531780895</v>
      </c>
      <c r="BI65" s="2">
        <f t="shared" si="21"/>
        <v>71.778644188338731</v>
      </c>
      <c r="BJ65" s="2">
        <f t="shared" si="21"/>
        <v>72.074257746001422</v>
      </c>
      <c r="BK65" s="2">
        <f t="shared" si="21"/>
        <v>72.593838270327723</v>
      </c>
      <c r="BL65" s="2">
        <f t="shared" si="21"/>
        <v>69.225385025966347</v>
      </c>
      <c r="BM65" s="2">
        <f t="shared" si="21"/>
        <v>66.931699612764632</v>
      </c>
      <c r="BN65" s="2">
        <f t="shared" si="21"/>
        <v>62.09152981197829</v>
      </c>
      <c r="BP65" s="2" t="str">
        <f t="shared" si="22"/>
        <v/>
      </c>
      <c r="BQ65" s="2">
        <f t="shared" si="22"/>
        <v>54.482100000000003</v>
      </c>
      <c r="BR65" s="2">
        <f t="shared" si="22"/>
        <v>59.195999999999998</v>
      </c>
      <c r="BS65" s="2">
        <f t="shared" si="22"/>
        <v>60.463000000000001</v>
      </c>
      <c r="BT65" s="2">
        <f t="shared" si="22"/>
        <v>64.221999999999994</v>
      </c>
      <c r="BU65" s="2">
        <f t="shared" si="22"/>
        <v>69.13</v>
      </c>
      <c r="BV65" s="2">
        <f t="shared" si="22"/>
        <v>70.278000000000006</v>
      </c>
      <c r="BW65" s="2">
        <f t="shared" si="22"/>
        <v>72.814999999999998</v>
      </c>
      <c r="BX65" s="2">
        <f t="shared" si="22"/>
        <v>74.406999999999996</v>
      </c>
      <c r="BY65" s="2">
        <f t="shared" si="22"/>
        <v>75.388999999999996</v>
      </c>
      <c r="BZ65" s="2">
        <f t="shared" si="22"/>
        <v>73.611000000000004</v>
      </c>
      <c r="CA65" s="2">
        <f t="shared" si="22"/>
        <v>77.019000000000005</v>
      </c>
      <c r="CB65" s="2">
        <f t="shared" si="22"/>
        <v>70.796000000000006</v>
      </c>
      <c r="CC65" s="2">
        <f t="shared" si="22"/>
        <v>68.167000000000002</v>
      </c>
      <c r="CD65" s="2">
        <f t="shared" si="22"/>
        <v>62.295999999999999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42.743455842996916</v>
      </c>
      <c r="CW65" s="2">
        <f t="shared" si="24"/>
        <v>49.207178526524281</v>
      </c>
      <c r="CX65" s="2">
        <f t="shared" si="24"/>
        <v>54.631876121479635</v>
      </c>
      <c r="CY65" s="2">
        <f t="shared" si="24"/>
        <v>59.669577335071416</v>
      </c>
      <c r="CZ65" s="2">
        <f t="shared" si="24"/>
        <v>62.424116452069981</v>
      </c>
      <c r="DA65" s="2">
        <f t="shared" si="24"/>
        <v>65.452810628742512</v>
      </c>
      <c r="DB65" s="2">
        <f t="shared" si="24"/>
        <v>67.619522348965887</v>
      </c>
      <c r="DC65" s="2">
        <f t="shared" si="24"/>
        <v>69.197929778088763</v>
      </c>
      <c r="DD65" s="2">
        <f t="shared" si="24"/>
        <v>70.04204086827184</v>
      </c>
      <c r="DE65" s="2">
        <f t="shared" si="24"/>
        <v>71.758495321856287</v>
      </c>
      <c r="DF65" s="2">
        <f t="shared" si="24"/>
        <v>72.077472269793162</v>
      </c>
      <c r="DG65" s="2">
        <f t="shared" si="24"/>
        <v>72.592972313534318</v>
      </c>
      <c r="DH65" s="2">
        <f t="shared" si="24"/>
        <v>69.228838588101539</v>
      </c>
      <c r="DI65" s="2">
        <f t="shared" si="24"/>
        <v>66.936968555595257</v>
      </c>
      <c r="DJ65" s="2">
        <f t="shared" si="24"/>
        <v>62.113859373764541</v>
      </c>
      <c r="DL65" s="2">
        <f t="shared" si="25"/>
        <v>40.905775312225686</v>
      </c>
      <c r="DM65" s="2">
        <f t="shared" si="25"/>
        <v>49.718069370282947</v>
      </c>
      <c r="DN65" s="2">
        <f t="shared" si="25"/>
        <v>53.713701646072451</v>
      </c>
      <c r="DO65" s="2">
        <f t="shared" si="25"/>
        <v>59.245899581016552</v>
      </c>
      <c r="DP65" s="2">
        <f t="shared" si="25"/>
        <v>62.773653763209978</v>
      </c>
      <c r="DQ65" s="2">
        <f t="shared" si="25"/>
        <v>66.491668453784072</v>
      </c>
      <c r="DR65" s="2">
        <f t="shared" si="25"/>
        <v>70.79215630588223</v>
      </c>
      <c r="DS65" s="2">
        <f t="shared" si="25"/>
        <v>71.992866233232874</v>
      </c>
      <c r="DT65" s="2">
        <f t="shared" si="25"/>
        <v>73.36754869672869</v>
      </c>
      <c r="DU65" s="2">
        <f t="shared" si="25"/>
        <v>75.201970760670648</v>
      </c>
      <c r="DV65" s="2">
        <f t="shared" si="25"/>
        <v>71.419364504929163</v>
      </c>
      <c r="DW65" s="2">
        <f t="shared" si="25"/>
        <v>72.778894942368225</v>
      </c>
      <c r="DX65" s="2">
        <f t="shared" si="25"/>
        <v>68.413491230327665</v>
      </c>
      <c r="DY65" s="2">
        <f t="shared" si="25"/>
        <v>65.352187805565592</v>
      </c>
      <c r="DZ65" s="2">
        <f t="shared" si="25"/>
        <v>57.211981977868597</v>
      </c>
      <c r="EB65" s="2">
        <f t="shared" si="26"/>
        <v>7.130101408712679E-3</v>
      </c>
      <c r="EC65" s="2">
        <f t="shared" si="26"/>
        <v>5.2002905723917327E-3</v>
      </c>
      <c r="ED65" s="2">
        <f t="shared" si="26"/>
        <v>5.6958473761072178E-3</v>
      </c>
      <c r="EE65" s="2">
        <f t="shared" si="26"/>
        <v>4.6494677425489598E-3</v>
      </c>
      <c r="EF65" s="2">
        <f t="shared" si="26"/>
        <v>4.9927703183966889E-3</v>
      </c>
      <c r="EG65" s="2">
        <f t="shared" si="26"/>
        <v>5.6609319470217927E-3</v>
      </c>
      <c r="EH65" s="2">
        <f t="shared" si="26"/>
        <v>5.640200276012905E-3</v>
      </c>
      <c r="EI65" s="2">
        <f t="shared" si="26"/>
        <v>6.8648875855669518E-3</v>
      </c>
      <c r="EJ65" s="2">
        <f t="shared" si="26"/>
        <v>6.3862918400984089E-3</v>
      </c>
      <c r="EK65" s="2">
        <f t="shared" si="26"/>
        <v>5.8513170314313905E-3</v>
      </c>
      <c r="EL65" s="2">
        <f t="shared" si="26"/>
        <v>4.8844945514485046E-3</v>
      </c>
      <c r="EM65" s="2">
        <f t="shared" si="26"/>
        <v>4.6576191334611796E-3</v>
      </c>
      <c r="EN65" s="2">
        <f t="shared" si="26"/>
        <v>4.2356942746660216E-3</v>
      </c>
      <c r="EO65" s="2">
        <f t="shared" si="26"/>
        <v>3.3247140530431965E-3</v>
      </c>
      <c r="EP65" s="2">
        <f t="shared" si="26"/>
        <v>4.5553080958199007E-3</v>
      </c>
    </row>
    <row r="66" spans="2:146" x14ac:dyDescent="0.25">
      <c r="B66" s="2">
        <v>44</v>
      </c>
      <c r="C66" s="49">
        <v>52.857100000000003</v>
      </c>
      <c r="D66" s="49">
        <v>55.142899999999997</v>
      </c>
      <c r="E66" s="49">
        <v>59.231999999999999</v>
      </c>
      <c r="F66" s="49">
        <v>62.406999999999996</v>
      </c>
      <c r="G66" s="49">
        <v>65.814999999999998</v>
      </c>
      <c r="H66" s="49">
        <v>68.685000000000002</v>
      </c>
      <c r="I66" s="49">
        <v>71.073999999999998</v>
      </c>
      <c r="J66" s="49">
        <v>73.537000000000006</v>
      </c>
      <c r="K66" s="49">
        <v>74.685000000000002</v>
      </c>
      <c r="L66" s="49">
        <v>77.685000000000002</v>
      </c>
      <c r="M66" s="49">
        <v>74.741</v>
      </c>
      <c r="N66" s="49">
        <v>77.037000000000006</v>
      </c>
      <c r="O66" s="49">
        <v>71.778000000000006</v>
      </c>
      <c r="P66" s="49">
        <v>68.667000000000002</v>
      </c>
      <c r="Q66" s="49">
        <v>62.981000000000002</v>
      </c>
      <c r="T66" s="4">
        <f t="shared" si="19"/>
        <v>48.138759764264456</v>
      </c>
      <c r="U66" s="4">
        <f t="shared" si="19"/>
        <v>49.578356522906617</v>
      </c>
      <c r="V66" s="4">
        <f t="shared" si="19"/>
        <v>54.786031190246014</v>
      </c>
      <c r="W66" s="4">
        <f t="shared" si="19"/>
        <v>59.59241893648268</v>
      </c>
      <c r="X66" s="4">
        <f t="shared" si="19"/>
        <v>62.355935501295633</v>
      </c>
      <c r="Y66" s="4">
        <f t="shared" si="19"/>
        <v>65.405829797033164</v>
      </c>
      <c r="Z66" s="4">
        <f t="shared" si="19"/>
        <v>67.594623235313904</v>
      </c>
      <c r="AA66" s="4">
        <f t="shared" si="19"/>
        <v>69.178606291663556</v>
      </c>
      <c r="AB66" s="4">
        <f t="shared" si="19"/>
        <v>70.022629179657002</v>
      </c>
      <c r="AC66" s="4">
        <f t="shared" si="19"/>
        <v>71.717482562859189</v>
      </c>
      <c r="AD66" s="4">
        <f t="shared" si="19"/>
        <v>71.982111176639151</v>
      </c>
      <c r="AE66" s="4">
        <f t="shared" si="19"/>
        <v>72.481338667044724</v>
      </c>
      <c r="AF66" s="4">
        <f t="shared" si="19"/>
        <v>69.119342802242258</v>
      </c>
      <c r="AG66" s="4">
        <f t="shared" si="19"/>
        <v>66.806469907119634</v>
      </c>
      <c r="AH66" s="4">
        <f t="shared" si="19"/>
        <v>61.983623038430601</v>
      </c>
      <c r="AJ66" s="4">
        <f t="shared" si="20"/>
        <v>4.7183402357355462</v>
      </c>
      <c r="AK66" s="4">
        <f t="shared" si="20"/>
        <v>5.5645434770933804</v>
      </c>
      <c r="AL66" s="4">
        <f t="shared" si="20"/>
        <v>4.4459688097539853</v>
      </c>
      <c r="AM66" s="4">
        <f t="shared" si="20"/>
        <v>2.8145810635173163</v>
      </c>
      <c r="AN66" s="4">
        <f t="shared" si="20"/>
        <v>3.4590644987043646</v>
      </c>
      <c r="AO66" s="4">
        <f t="shared" si="20"/>
        <v>3.2791702029668386</v>
      </c>
      <c r="AP66" s="4">
        <f t="shared" si="20"/>
        <v>3.4793767646860942</v>
      </c>
      <c r="AQ66" s="4">
        <f t="shared" si="20"/>
        <v>4.3583937083364503</v>
      </c>
      <c r="AR66" s="4">
        <f t="shared" si="20"/>
        <v>4.6623708203429999</v>
      </c>
      <c r="AS66" s="4">
        <f t="shared" si="20"/>
        <v>5.9675174371408133</v>
      </c>
      <c r="AT66" s="4">
        <f t="shared" si="20"/>
        <v>2.7588888233608486</v>
      </c>
      <c r="AU66" s="4">
        <f t="shared" si="20"/>
        <v>4.5556613329552818</v>
      </c>
      <c r="AV66" s="4">
        <f t="shared" si="20"/>
        <v>2.6586571977577478</v>
      </c>
      <c r="AW66" s="4">
        <f t="shared" si="20"/>
        <v>1.8605300928803672</v>
      </c>
      <c r="AX66" s="4">
        <f t="shared" si="20"/>
        <v>0.99737696156940103</v>
      </c>
      <c r="AZ66" s="2">
        <f t="shared" si="21"/>
        <v>42.694678375836162</v>
      </c>
      <c r="BA66" s="2">
        <f t="shared" si="21"/>
        <v>49.167631777215611</v>
      </c>
      <c r="BB66" s="2">
        <f t="shared" si="21"/>
        <v>54.572149033575869</v>
      </c>
      <c r="BC66" s="2">
        <f t="shared" si="21"/>
        <v>59.582816183920052</v>
      </c>
      <c r="BD66" s="2">
        <f t="shared" si="21"/>
        <v>62.34792125759256</v>
      </c>
      <c r="BE66" s="2">
        <f t="shared" si="21"/>
        <v>65.383540760749383</v>
      </c>
      <c r="BF66" s="2">
        <f t="shared" si="21"/>
        <v>67.577186776423588</v>
      </c>
      <c r="BG66" s="2">
        <f t="shared" si="21"/>
        <v>69.142168903145688</v>
      </c>
      <c r="BH66" s="2">
        <f t="shared" si="21"/>
        <v>69.991480674465876</v>
      </c>
      <c r="BI66" s="2">
        <f t="shared" si="21"/>
        <v>71.690042309766056</v>
      </c>
      <c r="BJ66" s="2">
        <f t="shared" si="21"/>
        <v>71.975247632787557</v>
      </c>
      <c r="BK66" s="2">
        <f t="shared" si="21"/>
        <v>72.470948675822413</v>
      </c>
      <c r="BL66" s="2">
        <f t="shared" si="21"/>
        <v>69.110109568226093</v>
      </c>
      <c r="BM66" s="2">
        <f t="shared" si="21"/>
        <v>66.805683503859996</v>
      </c>
      <c r="BN66" s="2">
        <f t="shared" si="21"/>
        <v>61.983037514744943</v>
      </c>
      <c r="BP66" s="2" t="str">
        <f t="shared" si="22"/>
        <v/>
      </c>
      <c r="BQ66" s="2">
        <f t="shared" si="22"/>
        <v>55.142899999999997</v>
      </c>
      <c r="BR66" s="2">
        <f t="shared" si="22"/>
        <v>59.231999999999999</v>
      </c>
      <c r="BS66" s="2">
        <f t="shared" si="22"/>
        <v>62.406999999999996</v>
      </c>
      <c r="BT66" s="2">
        <f t="shared" si="22"/>
        <v>65.814999999999998</v>
      </c>
      <c r="BU66" s="2">
        <f t="shared" si="22"/>
        <v>68.685000000000002</v>
      </c>
      <c r="BV66" s="2">
        <f t="shared" si="22"/>
        <v>71.073999999999998</v>
      </c>
      <c r="BW66" s="2">
        <f t="shared" si="22"/>
        <v>73.537000000000006</v>
      </c>
      <c r="BX66" s="2">
        <f t="shared" si="22"/>
        <v>74.685000000000002</v>
      </c>
      <c r="BY66" s="2">
        <f t="shared" si="22"/>
        <v>77.685000000000002</v>
      </c>
      <c r="BZ66" s="2">
        <f t="shared" si="22"/>
        <v>74.741</v>
      </c>
      <c r="CA66" s="2">
        <f t="shared" si="22"/>
        <v>77.037000000000006</v>
      </c>
      <c r="CB66" s="2">
        <f t="shared" si="22"/>
        <v>71.778000000000006</v>
      </c>
      <c r="CC66" s="2">
        <f t="shared" si="22"/>
        <v>68.667000000000002</v>
      </c>
      <c r="CD66" s="2">
        <f t="shared" si="22"/>
        <v>62.981000000000002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42.709069598196656</v>
      </c>
      <c r="CW66" s="2">
        <f t="shared" si="24"/>
        <v>49.164941886841163</v>
      </c>
      <c r="CX66" s="2">
        <f t="shared" si="24"/>
        <v>54.578029067655464</v>
      </c>
      <c r="CY66" s="2">
        <f t="shared" si="24"/>
        <v>59.585003726479265</v>
      </c>
      <c r="CZ66" s="2">
        <f t="shared" si="24"/>
        <v>62.346079226219807</v>
      </c>
      <c r="DA66" s="2">
        <f t="shared" si="24"/>
        <v>65.377256175149697</v>
      </c>
      <c r="DB66" s="2">
        <f t="shared" si="24"/>
        <v>67.55796800730225</v>
      </c>
      <c r="DC66" s="2">
        <f t="shared" si="24"/>
        <v>69.12154330767693</v>
      </c>
      <c r="DD66" s="2">
        <f t="shared" si="24"/>
        <v>69.968704440867583</v>
      </c>
      <c r="DE66" s="2">
        <f t="shared" si="24"/>
        <v>71.66838262537425</v>
      </c>
      <c r="DF66" s="2">
        <f t="shared" si="24"/>
        <v>71.978886181003816</v>
      </c>
      <c r="DG66" s="2">
        <f t="shared" si="24"/>
        <v>72.47016431931533</v>
      </c>
      <c r="DH66" s="2">
        <f t="shared" si="24"/>
        <v>69.11405153879457</v>
      </c>
      <c r="DI66" s="2">
        <f t="shared" si="24"/>
        <v>66.811492277440095</v>
      </c>
      <c r="DJ66" s="2">
        <f t="shared" si="24"/>
        <v>62.007395666956597</v>
      </c>
      <c r="DL66" s="2">
        <f t="shared" si="25"/>
        <v>40.867022946089463</v>
      </c>
      <c r="DM66" s="2">
        <f t="shared" si="25"/>
        <v>49.636923203077188</v>
      </c>
      <c r="DN66" s="2">
        <f t="shared" si="25"/>
        <v>53.636009140612416</v>
      </c>
      <c r="DO66" s="2">
        <f t="shared" si="25"/>
        <v>59.155716426129729</v>
      </c>
      <c r="DP66" s="2">
        <f t="shared" si="25"/>
        <v>62.682718345065169</v>
      </c>
      <c r="DQ66" s="2">
        <f t="shared" si="25"/>
        <v>66.39029441648961</v>
      </c>
      <c r="DR66" s="2">
        <f t="shared" si="25"/>
        <v>70.667301492420918</v>
      </c>
      <c r="DS66" s="2">
        <f t="shared" si="25"/>
        <v>71.863500112793048</v>
      </c>
      <c r="DT66" s="2">
        <f t="shared" si="25"/>
        <v>73.223327149083403</v>
      </c>
      <c r="DU66" s="2">
        <f t="shared" si="25"/>
        <v>75.046257790619492</v>
      </c>
      <c r="DV66" s="2">
        <f t="shared" si="25"/>
        <v>71.299192681010666</v>
      </c>
      <c r="DW66" s="2">
        <f t="shared" si="25"/>
        <v>72.623818592206476</v>
      </c>
      <c r="DX66" s="2">
        <f t="shared" si="25"/>
        <v>68.264937129892004</v>
      </c>
      <c r="DY66" s="2">
        <f t="shared" si="25"/>
        <v>65.21756158880892</v>
      </c>
      <c r="DZ66" s="2">
        <f t="shared" si="25"/>
        <v>57.128546299221895</v>
      </c>
      <c r="EB66" s="2">
        <f t="shared" si="26"/>
        <v>7.8126264305168718E-3</v>
      </c>
      <c r="EC66" s="2">
        <f t="shared" si="26"/>
        <v>5.699145881233489E-3</v>
      </c>
      <c r="ED66" s="2">
        <f t="shared" si="26"/>
        <v>6.2419423525880702E-3</v>
      </c>
      <c r="EE66" s="2">
        <f t="shared" si="26"/>
        <v>5.095754189398654E-3</v>
      </c>
      <c r="EF66" s="2">
        <f t="shared" si="26"/>
        <v>5.471828048610558E-3</v>
      </c>
      <c r="EG66" s="2">
        <f t="shared" si="26"/>
        <v>6.2037002585225518E-3</v>
      </c>
      <c r="EH66" s="2">
        <f t="shared" si="26"/>
        <v>6.1809931978401818E-3</v>
      </c>
      <c r="EI66" s="2">
        <f t="shared" si="26"/>
        <v>7.5222175018484026E-3</v>
      </c>
      <c r="EJ66" s="2">
        <f t="shared" si="26"/>
        <v>6.9981179510593206E-3</v>
      </c>
      <c r="EK66" s="2">
        <f t="shared" si="26"/>
        <v>6.4122216873652594E-3</v>
      </c>
      <c r="EL66" s="2">
        <f t="shared" si="26"/>
        <v>5.3532190852133427E-3</v>
      </c>
      <c r="EM66" s="2">
        <f t="shared" si="26"/>
        <v>5.1046839916563088E-3</v>
      </c>
      <c r="EN66" s="2">
        <f t="shared" si="26"/>
        <v>4.642449270856352E-3</v>
      </c>
      <c r="EO66" s="2">
        <f t="shared" si="26"/>
        <v>3.644307510696285E-3</v>
      </c>
      <c r="EP66" s="2">
        <f t="shared" si="26"/>
        <v>4.9926018156538051E-3</v>
      </c>
    </row>
    <row r="67" spans="2:146" x14ac:dyDescent="0.25">
      <c r="B67" s="2">
        <v>45</v>
      </c>
      <c r="C67" s="49">
        <v>55.5</v>
      </c>
      <c r="D67" s="49">
        <v>55.625</v>
      </c>
      <c r="E67" s="49">
        <v>61.054000000000002</v>
      </c>
      <c r="F67" s="49">
        <v>62.406999999999996</v>
      </c>
      <c r="G67" s="49">
        <v>65.296000000000006</v>
      </c>
      <c r="H67" s="49">
        <v>70.593000000000004</v>
      </c>
      <c r="I67" s="49">
        <v>71.352000000000004</v>
      </c>
      <c r="J67" s="49">
        <v>74.332999999999998</v>
      </c>
      <c r="K67" s="49">
        <v>74.962999999999994</v>
      </c>
      <c r="L67" s="49">
        <v>78.980999999999995</v>
      </c>
      <c r="M67" s="49">
        <v>75.055999999999997</v>
      </c>
      <c r="N67" s="49">
        <v>78.832999999999998</v>
      </c>
      <c r="O67" s="49">
        <v>73.962999999999994</v>
      </c>
      <c r="P67" s="49">
        <v>69.555999999999997</v>
      </c>
      <c r="Q67" s="49">
        <v>64.519000000000005</v>
      </c>
      <c r="T67" s="4">
        <f t="shared" si="19"/>
        <v>50.53295762797034</v>
      </c>
      <c r="U67" s="4">
        <f t="shared" si="19"/>
        <v>49.886133496049055</v>
      </c>
      <c r="V67" s="4">
        <f t="shared" si="19"/>
        <v>54.95693773003859</v>
      </c>
      <c r="W67" s="4">
        <f t="shared" si="19"/>
        <v>59.523693082113454</v>
      </c>
      <c r="X67" s="4">
        <f t="shared" si="19"/>
        <v>62.293034139225433</v>
      </c>
      <c r="Y67" s="4">
        <f t="shared" si="19"/>
        <v>65.369413211746974</v>
      </c>
      <c r="Z67" s="4">
        <f t="shared" si="19"/>
        <v>67.564794107201763</v>
      </c>
      <c r="AA67" s="4">
        <f t="shared" si="19"/>
        <v>69.166325112444952</v>
      </c>
      <c r="AB67" s="4">
        <f t="shared" si="19"/>
        <v>70.002945395555102</v>
      </c>
      <c r="AC67" s="4">
        <f t="shared" si="19"/>
        <v>71.674608640304058</v>
      </c>
      <c r="AD67" s="4">
        <f t="shared" si="19"/>
        <v>71.895789760198795</v>
      </c>
      <c r="AE67" s="4">
        <f t="shared" si="19"/>
        <v>72.37584185654606</v>
      </c>
      <c r="AF67" s="4">
        <f t="shared" si="19"/>
        <v>69.018457566408671</v>
      </c>
      <c r="AG67" s="4">
        <f t="shared" si="19"/>
        <v>66.681846094562658</v>
      </c>
      <c r="AH67" s="4">
        <f t="shared" si="19"/>
        <v>61.876120055117987</v>
      </c>
      <c r="AJ67" s="4">
        <f t="shared" si="20"/>
        <v>4.9670423720296597</v>
      </c>
      <c r="AK67" s="4">
        <f t="shared" si="20"/>
        <v>5.7388665039509448</v>
      </c>
      <c r="AL67" s="4">
        <f t="shared" si="20"/>
        <v>6.0970622699614125</v>
      </c>
      <c r="AM67" s="4">
        <f t="shared" si="20"/>
        <v>2.8833069178865429</v>
      </c>
      <c r="AN67" s="4">
        <f t="shared" si="20"/>
        <v>3.0029658607745731</v>
      </c>
      <c r="AO67" s="4">
        <f t="shared" si="20"/>
        <v>5.22358678825303</v>
      </c>
      <c r="AP67" s="4">
        <f t="shared" si="20"/>
        <v>3.7872058927982408</v>
      </c>
      <c r="AQ67" s="4">
        <f t="shared" si="20"/>
        <v>5.1666748875550468</v>
      </c>
      <c r="AR67" s="4">
        <f t="shared" si="20"/>
        <v>4.9600546044448919</v>
      </c>
      <c r="AS67" s="4">
        <f t="shared" si="20"/>
        <v>7.3063913596959367</v>
      </c>
      <c r="AT67" s="4">
        <f t="shared" si="20"/>
        <v>3.1602102398012022</v>
      </c>
      <c r="AU67" s="4">
        <f t="shared" si="20"/>
        <v>6.4571581434539382</v>
      </c>
      <c r="AV67" s="4">
        <f t="shared" si="20"/>
        <v>4.9445424335913231</v>
      </c>
      <c r="AW67" s="4">
        <f t="shared" si="20"/>
        <v>2.8741539054373391</v>
      </c>
      <c r="AX67" s="4">
        <f t="shared" si="20"/>
        <v>2.6428799448820186</v>
      </c>
      <c r="AZ67" s="2">
        <f t="shared" si="21"/>
        <v>42.658878203133696</v>
      </c>
      <c r="BA67" s="2">
        <f t="shared" si="21"/>
        <v>49.1254100208848</v>
      </c>
      <c r="BB67" s="2">
        <f t="shared" si="21"/>
        <v>54.517575461275477</v>
      </c>
      <c r="BC67" s="2">
        <f t="shared" si="21"/>
        <v>59.498001376522268</v>
      </c>
      <c r="BD67" s="2">
        <f t="shared" si="21"/>
        <v>62.269983336949252</v>
      </c>
      <c r="BE67" s="2">
        <f t="shared" si="21"/>
        <v>65.308412985258968</v>
      </c>
      <c r="BF67" s="2">
        <f t="shared" si="21"/>
        <v>67.517045315818805</v>
      </c>
      <c r="BG67" s="2">
        <f t="shared" si="21"/>
        <v>69.067319295647877</v>
      </c>
      <c r="BH67" s="2">
        <f t="shared" si="21"/>
        <v>69.919781252369148</v>
      </c>
      <c r="BI67" s="2">
        <f t="shared" si="21"/>
        <v>71.60154367607926</v>
      </c>
      <c r="BJ67" s="2">
        <f t="shared" si="21"/>
        <v>71.876185926737733</v>
      </c>
      <c r="BK67" s="2">
        <f t="shared" si="21"/>
        <v>72.348035408836566</v>
      </c>
      <c r="BL67" s="2">
        <f t="shared" si="21"/>
        <v>68.994772330805745</v>
      </c>
      <c r="BM67" s="2">
        <f t="shared" si="21"/>
        <v>66.679612494882164</v>
      </c>
      <c r="BN67" s="2">
        <f t="shared" si="21"/>
        <v>61.874362637039596</v>
      </c>
      <c r="BP67" s="2" t="str">
        <f t="shared" si="22"/>
        <v/>
      </c>
      <c r="BQ67" s="2">
        <f t="shared" si="22"/>
        <v>55.625</v>
      </c>
      <c r="BR67" s="2">
        <f t="shared" si="22"/>
        <v>61.054000000000002</v>
      </c>
      <c r="BS67" s="2">
        <f t="shared" si="22"/>
        <v>62.406999999999996</v>
      </c>
      <c r="BT67" s="2">
        <f t="shared" si="22"/>
        <v>65.296000000000006</v>
      </c>
      <c r="BU67" s="2">
        <f t="shared" si="22"/>
        <v>70.593000000000004</v>
      </c>
      <c r="BV67" s="2">
        <f t="shared" si="22"/>
        <v>71.352000000000004</v>
      </c>
      <c r="BW67" s="2">
        <f t="shared" si="22"/>
        <v>74.332999999999998</v>
      </c>
      <c r="BX67" s="2">
        <f t="shared" si="22"/>
        <v>74.962999999999994</v>
      </c>
      <c r="BY67" s="2">
        <f t="shared" si="22"/>
        <v>78.980999999999995</v>
      </c>
      <c r="BZ67" s="2">
        <f t="shared" si="22"/>
        <v>75.055999999999997</v>
      </c>
      <c r="CA67" s="2">
        <f t="shared" si="22"/>
        <v>78.832999999999998</v>
      </c>
      <c r="CB67" s="2">
        <f t="shared" si="22"/>
        <v>73.962999999999994</v>
      </c>
      <c r="CC67" s="2">
        <f t="shared" si="22"/>
        <v>69.555999999999997</v>
      </c>
      <c r="CD67" s="2">
        <f t="shared" si="22"/>
        <v>64.519000000000005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42.674683353396397</v>
      </c>
      <c r="CW67" s="2">
        <f t="shared" si="24"/>
        <v>49.122705247158045</v>
      </c>
      <c r="CX67" s="2">
        <f t="shared" si="24"/>
        <v>54.5241820138313</v>
      </c>
      <c r="CY67" s="2">
        <f t="shared" si="24"/>
        <v>59.500430117887106</v>
      </c>
      <c r="CZ67" s="2">
        <f t="shared" si="24"/>
        <v>62.268042000369633</v>
      </c>
      <c r="DA67" s="2">
        <f t="shared" si="24"/>
        <v>65.301701721556881</v>
      </c>
      <c r="DB67" s="2">
        <f t="shared" si="24"/>
        <v>67.496413665638599</v>
      </c>
      <c r="DC67" s="2">
        <f t="shared" si="24"/>
        <v>69.045156837265097</v>
      </c>
      <c r="DD67" s="2">
        <f t="shared" si="24"/>
        <v>69.895368013463312</v>
      </c>
      <c r="DE67" s="2">
        <f t="shared" si="24"/>
        <v>71.578269928892212</v>
      </c>
      <c r="DF67" s="2">
        <f t="shared" si="24"/>
        <v>71.880300092214455</v>
      </c>
      <c r="DG67" s="2">
        <f t="shared" si="24"/>
        <v>72.347356325096328</v>
      </c>
      <c r="DH67" s="2">
        <f t="shared" si="24"/>
        <v>68.999264489487615</v>
      </c>
      <c r="DI67" s="2">
        <f t="shared" si="24"/>
        <v>66.686015999284919</v>
      </c>
      <c r="DJ67" s="2">
        <f t="shared" si="24"/>
        <v>61.900931960148661</v>
      </c>
      <c r="DL67" s="2">
        <f t="shared" si="25"/>
        <v>40.828270579953234</v>
      </c>
      <c r="DM67" s="2">
        <f t="shared" si="25"/>
        <v>49.555777035871436</v>
      </c>
      <c r="DN67" s="2">
        <f t="shared" si="25"/>
        <v>53.55831663515238</v>
      </c>
      <c r="DO67" s="2">
        <f t="shared" si="25"/>
        <v>59.065533271242899</v>
      </c>
      <c r="DP67" s="2">
        <f t="shared" si="25"/>
        <v>62.591782926920352</v>
      </c>
      <c r="DQ67" s="2">
        <f t="shared" si="25"/>
        <v>66.288920379195133</v>
      </c>
      <c r="DR67" s="2">
        <f t="shared" si="25"/>
        <v>70.542446678959607</v>
      </c>
      <c r="DS67" s="2">
        <f t="shared" si="25"/>
        <v>71.734133992353208</v>
      </c>
      <c r="DT67" s="2">
        <f t="shared" si="25"/>
        <v>73.079105601438101</v>
      </c>
      <c r="DU67" s="2">
        <f t="shared" si="25"/>
        <v>74.890544820568337</v>
      </c>
      <c r="DV67" s="2">
        <f t="shared" si="25"/>
        <v>71.179020857092169</v>
      </c>
      <c r="DW67" s="2">
        <f t="shared" si="25"/>
        <v>72.468742242044726</v>
      </c>
      <c r="DX67" s="2">
        <f t="shared" si="25"/>
        <v>68.116383029456344</v>
      </c>
      <c r="DY67" s="2">
        <f t="shared" si="25"/>
        <v>65.082935372052248</v>
      </c>
      <c r="DZ67" s="2">
        <f t="shared" si="25"/>
        <v>57.045110620575194</v>
      </c>
      <c r="EB67" s="2">
        <f t="shared" si="26"/>
        <v>8.5599225103012797E-3</v>
      </c>
      <c r="EC67" s="2">
        <f t="shared" si="26"/>
        <v>6.245555118686413E-3</v>
      </c>
      <c r="ED67" s="2">
        <f t="shared" si="26"/>
        <v>6.8400345448361459E-3</v>
      </c>
      <c r="EE67" s="2">
        <f t="shared" si="26"/>
        <v>5.5846377907269144E-3</v>
      </c>
      <c r="EF67" s="2">
        <f t="shared" si="26"/>
        <v>5.996574484119054E-3</v>
      </c>
      <c r="EG67" s="2">
        <f t="shared" si="26"/>
        <v>6.7981532259019815E-3</v>
      </c>
      <c r="EH67" s="2">
        <f t="shared" si="26"/>
        <v>6.7732851515314978E-3</v>
      </c>
      <c r="EI67" s="2">
        <f t="shared" si="26"/>
        <v>8.2419660356137115E-3</v>
      </c>
      <c r="EJ67" s="2">
        <f t="shared" si="26"/>
        <v>7.6681065041406685E-3</v>
      </c>
      <c r="EK67" s="2">
        <f t="shared" si="26"/>
        <v>7.0265143891102147E-3</v>
      </c>
      <c r="EL67" s="2">
        <f t="shared" si="26"/>
        <v>5.8666580595566819E-3</v>
      </c>
      <c r="EM67" s="2">
        <f t="shared" si="26"/>
        <v>5.5944194954598942E-3</v>
      </c>
      <c r="EN67" s="2">
        <f t="shared" si="26"/>
        <v>5.0880654824373064E-3</v>
      </c>
      <c r="EO67" s="2">
        <f t="shared" si="26"/>
        <v>3.994499274694226E-3</v>
      </c>
      <c r="EP67" s="2">
        <f t="shared" si="26"/>
        <v>5.4716434668904404E-3</v>
      </c>
    </row>
    <row r="68" spans="2:146" x14ac:dyDescent="0.25">
      <c r="B68" s="2">
        <v>46</v>
      </c>
      <c r="C68" s="49">
        <v>57.928600000000003</v>
      </c>
      <c r="D68" s="49">
        <v>57.178600000000003</v>
      </c>
      <c r="E68" s="49">
        <v>62.786000000000001</v>
      </c>
      <c r="F68" s="49">
        <v>63.036999999999999</v>
      </c>
      <c r="G68" s="49">
        <v>67.167000000000002</v>
      </c>
      <c r="H68" s="49">
        <v>71.13</v>
      </c>
      <c r="I68" s="49">
        <v>72.573999999999998</v>
      </c>
      <c r="J68" s="49">
        <v>75.241</v>
      </c>
      <c r="K68" s="49">
        <v>76.332999999999998</v>
      </c>
      <c r="L68" s="49">
        <v>78.721999999999994</v>
      </c>
      <c r="M68" s="49">
        <v>77.944000000000003</v>
      </c>
      <c r="N68" s="49">
        <v>78.926000000000002</v>
      </c>
      <c r="O68" s="49">
        <v>73.537000000000006</v>
      </c>
      <c r="P68" s="49">
        <v>70.406999999999996</v>
      </c>
      <c r="Q68" s="49">
        <v>64.259</v>
      </c>
      <c r="T68" s="4">
        <f t="shared" si="19"/>
        <v>53.693338851616666</v>
      </c>
      <c r="U68" s="4">
        <f t="shared" si="19"/>
        <v>50.440687513358107</v>
      </c>
      <c r="V68" s="4">
        <f t="shared" si="19"/>
        <v>55.326283514641986</v>
      </c>
      <c r="W68" s="4">
        <f t="shared" si="19"/>
        <v>59.478267668103662</v>
      </c>
      <c r="X68" s="4">
        <f t="shared" si="19"/>
        <v>62.254422196540773</v>
      </c>
      <c r="Y68" s="4">
        <f t="shared" si="19"/>
        <v>65.390226155424998</v>
      </c>
      <c r="Z68" s="4">
        <f t="shared" si="19"/>
        <v>67.580143293356684</v>
      </c>
      <c r="AA68" s="4">
        <f t="shared" si="19"/>
        <v>69.244769251674697</v>
      </c>
      <c r="AB68" s="4">
        <f t="shared" si="19"/>
        <v>70.057101203465351</v>
      </c>
      <c r="AC68" s="4">
        <f t="shared" si="19"/>
        <v>71.696457938398282</v>
      </c>
      <c r="AD68" s="4">
        <f t="shared" si="19"/>
        <v>71.829868351982739</v>
      </c>
      <c r="AE68" s="4">
        <f t="shared" si="19"/>
        <v>72.295601218043387</v>
      </c>
      <c r="AF68" s="4">
        <f t="shared" si="19"/>
        <v>68.937224186236094</v>
      </c>
      <c r="AG68" s="4">
        <f t="shared" si="19"/>
        <v>66.559530447498787</v>
      </c>
      <c r="AH68" s="4">
        <f t="shared" si="19"/>
        <v>61.770499712912788</v>
      </c>
      <c r="AJ68" s="4">
        <f t="shared" si="20"/>
        <v>4.2352611483833371</v>
      </c>
      <c r="AK68" s="4">
        <f t="shared" si="20"/>
        <v>6.7379124866418962</v>
      </c>
      <c r="AL68" s="4">
        <f t="shared" si="20"/>
        <v>7.4597164853580153</v>
      </c>
      <c r="AM68" s="4">
        <f t="shared" si="20"/>
        <v>3.5587323318963371</v>
      </c>
      <c r="AN68" s="4">
        <f t="shared" si="20"/>
        <v>4.9125778034592287</v>
      </c>
      <c r="AO68" s="4">
        <f t="shared" si="20"/>
        <v>5.739773844574998</v>
      </c>
      <c r="AP68" s="4">
        <f t="shared" si="20"/>
        <v>4.9938567066433137</v>
      </c>
      <c r="AQ68" s="4">
        <f t="shared" si="20"/>
        <v>5.9962307483253028</v>
      </c>
      <c r="AR68" s="4">
        <f t="shared" si="20"/>
        <v>6.2758987965346478</v>
      </c>
      <c r="AS68" s="4">
        <f t="shared" si="20"/>
        <v>7.0255420616017119</v>
      </c>
      <c r="AT68" s="4">
        <f t="shared" si="20"/>
        <v>6.1141316480172634</v>
      </c>
      <c r="AU68" s="4">
        <f t="shared" si="20"/>
        <v>6.6303987819566146</v>
      </c>
      <c r="AV68" s="4">
        <f t="shared" si="20"/>
        <v>4.5997758137639124</v>
      </c>
      <c r="AW68" s="4">
        <f t="shared" si="20"/>
        <v>3.8474695525012095</v>
      </c>
      <c r="AX68" s="4">
        <f t="shared" si="20"/>
        <v>2.4885002870872128</v>
      </c>
      <c r="AZ68" s="2">
        <f t="shared" si="21"/>
        <v>42.622940460459084</v>
      </c>
      <c r="BA68" s="2">
        <f t="shared" si="21"/>
        <v>49.083166250480858</v>
      </c>
      <c r="BB68" s="2">
        <f t="shared" si="21"/>
        <v>54.462917074680881</v>
      </c>
      <c r="BC68" s="2">
        <f t="shared" si="21"/>
        <v>59.413160550231602</v>
      </c>
      <c r="BD68" s="2">
        <f t="shared" si="21"/>
        <v>62.192047418927501</v>
      </c>
      <c r="BE68" s="2">
        <f t="shared" si="21"/>
        <v>65.233308865311102</v>
      </c>
      <c r="BF68" s="2">
        <f t="shared" si="21"/>
        <v>67.456996894834319</v>
      </c>
      <c r="BG68" s="2">
        <f t="shared" si="21"/>
        <v>68.992573307552917</v>
      </c>
      <c r="BH68" s="2">
        <f t="shared" si="21"/>
        <v>69.848184826092748</v>
      </c>
      <c r="BI68" s="2">
        <f t="shared" si="21"/>
        <v>71.513154031229533</v>
      </c>
      <c r="BJ68" s="2">
        <f t="shared" si="21"/>
        <v>71.777066687334695</v>
      </c>
      <c r="BK68" s="2">
        <f t="shared" si="21"/>
        <v>72.225094697270421</v>
      </c>
      <c r="BL68" s="2">
        <f t="shared" si="21"/>
        <v>68.879366010482144</v>
      </c>
      <c r="BM68" s="2">
        <f t="shared" si="21"/>
        <v>66.553481062808174</v>
      </c>
      <c r="BN68" s="2">
        <f t="shared" si="21"/>
        <v>61.765489025358832</v>
      </c>
      <c r="BP68" s="2" t="str">
        <f t="shared" si="22"/>
        <v/>
      </c>
      <c r="BQ68" s="2" t="str">
        <f t="shared" si="22"/>
        <v/>
      </c>
      <c r="BR68" s="2">
        <f t="shared" si="22"/>
        <v>62.786000000000001</v>
      </c>
      <c r="BS68" s="2">
        <f t="shared" si="22"/>
        <v>63.036999999999999</v>
      </c>
      <c r="BT68" s="2">
        <f t="shared" si="22"/>
        <v>67.167000000000002</v>
      </c>
      <c r="BU68" s="2">
        <f t="shared" si="22"/>
        <v>71.13</v>
      </c>
      <c r="BV68" s="2">
        <f t="shared" si="22"/>
        <v>72.573999999999998</v>
      </c>
      <c r="BW68" s="2">
        <f t="shared" si="22"/>
        <v>75.241</v>
      </c>
      <c r="BX68" s="2">
        <f t="shared" si="22"/>
        <v>76.332999999999998</v>
      </c>
      <c r="BY68" s="2">
        <f t="shared" si="22"/>
        <v>78.721999999999994</v>
      </c>
      <c r="BZ68" s="2">
        <f t="shared" si="22"/>
        <v>77.944000000000003</v>
      </c>
      <c r="CA68" s="2">
        <f t="shared" si="22"/>
        <v>78.926000000000002</v>
      </c>
      <c r="CB68" s="2">
        <f t="shared" si="22"/>
        <v>73.537000000000006</v>
      </c>
      <c r="CC68" s="2">
        <f t="shared" si="22"/>
        <v>70.406999999999996</v>
      </c>
      <c r="CD68" s="2">
        <f t="shared" si="22"/>
        <v>64.259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42.640297108596137</v>
      </c>
      <c r="CW68" s="2">
        <f t="shared" si="24"/>
        <v>49.080468607474927</v>
      </c>
      <c r="CX68" s="2">
        <f t="shared" si="24"/>
        <v>54.470334960007129</v>
      </c>
      <c r="CY68" s="2">
        <f t="shared" si="24"/>
        <v>59.415856509294947</v>
      </c>
      <c r="CZ68" s="2">
        <f t="shared" si="24"/>
        <v>62.190004774519458</v>
      </c>
      <c r="DA68" s="2">
        <f t="shared" si="24"/>
        <v>65.226147267964066</v>
      </c>
      <c r="DB68" s="2">
        <f t="shared" si="24"/>
        <v>67.434859323974962</v>
      </c>
      <c r="DC68" s="2">
        <f t="shared" si="24"/>
        <v>68.968770366853263</v>
      </c>
      <c r="DD68" s="2">
        <f t="shared" si="24"/>
        <v>69.822031586059055</v>
      </c>
      <c r="DE68" s="2">
        <f t="shared" si="24"/>
        <v>71.488157232410174</v>
      </c>
      <c r="DF68" s="2">
        <f t="shared" si="24"/>
        <v>71.781714003425094</v>
      </c>
      <c r="DG68" s="2">
        <f t="shared" si="24"/>
        <v>72.224548330877326</v>
      </c>
      <c r="DH68" s="2">
        <f t="shared" si="24"/>
        <v>68.884477440180646</v>
      </c>
      <c r="DI68" s="2">
        <f t="shared" si="24"/>
        <v>66.560539721129757</v>
      </c>
      <c r="DJ68" s="2">
        <f t="shared" si="24"/>
        <v>61.794468253340725</v>
      </c>
      <c r="DL68" s="2">
        <f t="shared" si="25"/>
        <v>40.789518213817011</v>
      </c>
      <c r="DM68" s="2">
        <f t="shared" si="25"/>
        <v>49.474630868665677</v>
      </c>
      <c r="DN68" s="2">
        <f t="shared" si="25"/>
        <v>53.480624129692345</v>
      </c>
      <c r="DO68" s="2">
        <f t="shared" si="25"/>
        <v>58.975350116356068</v>
      </c>
      <c r="DP68" s="2">
        <f t="shared" si="25"/>
        <v>62.500847508775536</v>
      </c>
      <c r="DQ68" s="2">
        <f t="shared" si="25"/>
        <v>66.187546341900671</v>
      </c>
      <c r="DR68" s="2">
        <f t="shared" si="25"/>
        <v>70.417591865498295</v>
      </c>
      <c r="DS68" s="2">
        <f t="shared" si="25"/>
        <v>71.604767871913367</v>
      </c>
      <c r="DT68" s="2">
        <f t="shared" si="25"/>
        <v>72.934884053792814</v>
      </c>
      <c r="DU68" s="2">
        <f t="shared" si="25"/>
        <v>74.734831850517168</v>
      </c>
      <c r="DV68" s="2">
        <f t="shared" si="25"/>
        <v>71.058849033173672</v>
      </c>
      <c r="DW68" s="2">
        <f t="shared" si="25"/>
        <v>72.313665891882977</v>
      </c>
      <c r="DX68" s="2">
        <f t="shared" si="25"/>
        <v>67.967828929020683</v>
      </c>
      <c r="DY68" s="2">
        <f t="shared" si="25"/>
        <v>64.94830915529559</v>
      </c>
      <c r="DZ68" s="2">
        <f t="shared" si="25"/>
        <v>56.9616749419285</v>
      </c>
      <c r="EB68" s="2">
        <f t="shared" si="26"/>
        <v>9.378023591047998E-3</v>
      </c>
      <c r="EC68" s="2">
        <f t="shared" si="26"/>
        <v>6.8439910959161307E-3</v>
      </c>
      <c r="ED68" s="2">
        <f t="shared" si="26"/>
        <v>7.4950026806226812E-3</v>
      </c>
      <c r="EE68" s="2">
        <f t="shared" si="26"/>
        <v>6.1201360674021758E-3</v>
      </c>
      <c r="EF68" s="2">
        <f t="shared" si="26"/>
        <v>6.5713114154920373E-3</v>
      </c>
      <c r="EG68" s="2">
        <f t="shared" si="26"/>
        <v>7.4491410915527856E-3</v>
      </c>
      <c r="EH68" s="2">
        <f t="shared" si="26"/>
        <v>7.4219094575794517E-3</v>
      </c>
      <c r="EI68" s="2">
        <f t="shared" si="26"/>
        <v>9.029955701385475E-3</v>
      </c>
      <c r="EJ68" s="2">
        <f t="shared" si="26"/>
        <v>8.401695970106508E-3</v>
      </c>
      <c r="EK68" s="2">
        <f t="shared" si="26"/>
        <v>7.6992004926985901E-3</v>
      </c>
      <c r="EL68" s="2">
        <f t="shared" si="26"/>
        <v>6.4290237895769211E-3</v>
      </c>
      <c r="EM68" s="2">
        <f t="shared" si="26"/>
        <v>6.1308499349631337E-3</v>
      </c>
      <c r="EN68" s="2">
        <f t="shared" si="26"/>
        <v>5.5762155681928815E-3</v>
      </c>
      <c r="EO68" s="2">
        <f t="shared" si="26"/>
        <v>4.3781940816503776E-3</v>
      </c>
      <c r="EP68" s="2">
        <f t="shared" si="26"/>
        <v>5.9963723078029288E-3</v>
      </c>
    </row>
    <row r="69" spans="2:146" x14ac:dyDescent="0.25">
      <c r="B69" s="2">
        <v>47</v>
      </c>
      <c r="C69" s="49">
        <v>61.357100000000003</v>
      </c>
      <c r="D69" s="49">
        <v>57.571399999999997</v>
      </c>
      <c r="E69" s="49">
        <v>63.731999999999999</v>
      </c>
      <c r="F69" s="49">
        <v>65.055999999999997</v>
      </c>
      <c r="G69" s="49">
        <v>69.721999999999994</v>
      </c>
      <c r="H69" s="49">
        <v>73.314999999999998</v>
      </c>
      <c r="I69" s="49">
        <v>73.796000000000006</v>
      </c>
      <c r="J69" s="49">
        <v>77.888999999999996</v>
      </c>
      <c r="K69" s="49">
        <v>77.647999999999996</v>
      </c>
      <c r="L69" s="49">
        <v>78.519000000000005</v>
      </c>
      <c r="M69" s="49">
        <v>78.332999999999998</v>
      </c>
      <c r="N69" s="49">
        <v>80.406999999999996</v>
      </c>
      <c r="O69" s="49">
        <v>75.055999999999997</v>
      </c>
      <c r="P69" s="49">
        <v>71.055999999999997</v>
      </c>
      <c r="Q69" s="49">
        <v>66.093000000000004</v>
      </c>
      <c r="T69" s="4">
        <f t="shared" si="19"/>
        <v>57.716017961328149</v>
      </c>
      <c r="U69" s="4">
        <f t="shared" si="19"/>
        <v>51.37494710034197</v>
      </c>
      <c r="V69" s="4">
        <f t="shared" si="19"/>
        <v>56.031064445666061</v>
      </c>
      <c r="W69" s="4">
        <f t="shared" si="19"/>
        <v>59.48457058136556</v>
      </c>
      <c r="X69" s="4">
        <f t="shared" si="19"/>
        <v>62.272905999366685</v>
      </c>
      <c r="Y69" s="4">
        <f t="shared" si="19"/>
        <v>65.537639473305774</v>
      </c>
      <c r="Z69" s="4">
        <f t="shared" si="19"/>
        <v>67.696159896315478</v>
      </c>
      <c r="AA69" s="4">
        <f t="shared" si="19"/>
        <v>69.52019007998264</v>
      </c>
      <c r="AB69" s="4">
        <f t="shared" si="19"/>
        <v>70.270490483936896</v>
      </c>
      <c r="AC69" s="4">
        <f t="shared" si="19"/>
        <v>71.858166342024816</v>
      </c>
      <c r="AD69" s="4">
        <f t="shared" si="19"/>
        <v>71.811995509367378</v>
      </c>
      <c r="AE69" s="4">
        <f t="shared" si="19"/>
        <v>72.271503975897218</v>
      </c>
      <c r="AF69" s="4">
        <f t="shared" si="19"/>
        <v>68.898473146335689</v>
      </c>
      <c r="AG69" s="4">
        <f t="shared" si="19"/>
        <v>66.44290608405187</v>
      </c>
      <c r="AH69" s="4">
        <f t="shared" si="19"/>
        <v>61.669970124675935</v>
      </c>
      <c r="AJ69" s="4">
        <f t="shared" si="20"/>
        <v>3.6410820386718541</v>
      </c>
      <c r="AK69" s="4">
        <f t="shared" si="20"/>
        <v>6.196452899658027</v>
      </c>
      <c r="AL69" s="4">
        <f t="shared" si="20"/>
        <v>7.7009355543339382</v>
      </c>
      <c r="AM69" s="4">
        <f t="shared" si="20"/>
        <v>5.5714294186344375</v>
      </c>
      <c r="AN69" s="4">
        <f t="shared" si="20"/>
        <v>7.4490940006333091</v>
      </c>
      <c r="AO69" s="4">
        <f t="shared" si="20"/>
        <v>7.7773605266942241</v>
      </c>
      <c r="AP69" s="4">
        <f t="shared" si="20"/>
        <v>6.099840103684528</v>
      </c>
      <c r="AQ69" s="4">
        <f t="shared" si="20"/>
        <v>8.3688099200173554</v>
      </c>
      <c r="AR69" s="4">
        <f t="shared" si="20"/>
        <v>7.3775095160630997</v>
      </c>
      <c r="AS69" s="4">
        <f t="shared" si="20"/>
        <v>6.6608336579751892</v>
      </c>
      <c r="AT69" s="4">
        <f t="shared" si="20"/>
        <v>6.5210044906326203</v>
      </c>
      <c r="AU69" s="4">
        <f t="shared" si="20"/>
        <v>8.1354960241027783</v>
      </c>
      <c r="AV69" s="4">
        <f t="shared" si="20"/>
        <v>6.157526853664308</v>
      </c>
      <c r="AW69" s="4">
        <f t="shared" si="20"/>
        <v>4.6130939159481272</v>
      </c>
      <c r="AX69" s="4">
        <f t="shared" si="20"/>
        <v>4.4230298753240689</v>
      </c>
      <c r="AZ69" s="2">
        <f t="shared" si="21"/>
        <v>42.586852025566564</v>
      </c>
      <c r="BA69" s="2">
        <f t="shared" si="21"/>
        <v>49.040896127133259</v>
      </c>
      <c r="BB69" s="2">
        <f t="shared" si="21"/>
        <v>54.408164410943293</v>
      </c>
      <c r="BC69" s="2">
        <f t="shared" si="21"/>
        <v>59.328290963592835</v>
      </c>
      <c r="BD69" s="2">
        <f t="shared" si="21"/>
        <v>62.114112968213448</v>
      </c>
      <c r="BE69" s="2">
        <f t="shared" si="21"/>
        <v>65.158228972027914</v>
      </c>
      <c r="BF69" s="2">
        <f t="shared" si="21"/>
        <v>67.397046209283417</v>
      </c>
      <c r="BG69" s="2">
        <f t="shared" si="21"/>
        <v>68.917936481230853</v>
      </c>
      <c r="BH69" s="2">
        <f t="shared" si="21"/>
        <v>69.776695905928037</v>
      </c>
      <c r="BI69" s="2">
        <f t="shared" si="21"/>
        <v>71.424879249979654</v>
      </c>
      <c r="BJ69" s="2">
        <f t="shared" si="21"/>
        <v>71.677883322899675</v>
      </c>
      <c r="BK69" s="2">
        <f t="shared" si="21"/>
        <v>72.102122270618423</v>
      </c>
      <c r="BL69" s="2">
        <f t="shared" si="21"/>
        <v>68.763882485750599</v>
      </c>
      <c r="BM69" s="2">
        <f t="shared" si="21"/>
        <v>66.427283139289756</v>
      </c>
      <c r="BN69" s="2">
        <f t="shared" si="21"/>
        <v>61.656399146026502</v>
      </c>
      <c r="BP69" s="2" t="str">
        <f t="shared" si="22"/>
        <v/>
      </c>
      <c r="BQ69" s="2" t="str">
        <f t="shared" si="22"/>
        <v/>
      </c>
      <c r="BR69" s="2" t="str">
        <f t="shared" si="22"/>
        <v/>
      </c>
      <c r="BS69" s="2">
        <f t="shared" si="22"/>
        <v>65.055999999999997</v>
      </c>
      <c r="BT69" s="2">
        <f t="shared" si="22"/>
        <v>69.721999999999994</v>
      </c>
      <c r="BU69" s="2">
        <f t="shared" si="22"/>
        <v>73.314999999999998</v>
      </c>
      <c r="BV69" s="2">
        <f t="shared" si="22"/>
        <v>73.796000000000006</v>
      </c>
      <c r="BW69" s="2">
        <f t="shared" si="22"/>
        <v>77.888999999999996</v>
      </c>
      <c r="BX69" s="2">
        <f t="shared" si="22"/>
        <v>77.647999999999996</v>
      </c>
      <c r="BY69" s="2">
        <f t="shared" si="22"/>
        <v>78.519000000000005</v>
      </c>
      <c r="BZ69" s="2">
        <f t="shared" si="22"/>
        <v>78.332999999999998</v>
      </c>
      <c r="CA69" s="2">
        <f t="shared" si="22"/>
        <v>80.406999999999996</v>
      </c>
      <c r="CB69" s="2">
        <f t="shared" si="22"/>
        <v>75.055999999999997</v>
      </c>
      <c r="CC69" s="2">
        <f t="shared" si="22"/>
        <v>71.055999999999997</v>
      </c>
      <c r="CD69" s="2">
        <f t="shared" si="22"/>
        <v>66.093000000000004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42.605910863795877</v>
      </c>
      <c r="CW69" s="2">
        <f t="shared" si="24"/>
        <v>49.038231967791809</v>
      </c>
      <c r="CX69" s="2">
        <f t="shared" si="24"/>
        <v>54.416487906182965</v>
      </c>
      <c r="CY69" s="2">
        <f t="shared" si="24"/>
        <v>59.331282900702796</v>
      </c>
      <c r="CZ69" s="2">
        <f t="shared" si="24"/>
        <v>62.111967548669291</v>
      </c>
      <c r="DA69" s="2">
        <f t="shared" si="24"/>
        <v>65.150592814371251</v>
      </c>
      <c r="DB69" s="2">
        <f t="shared" si="24"/>
        <v>67.373304982311325</v>
      </c>
      <c r="DC69" s="2">
        <f t="shared" si="24"/>
        <v>68.89238389644143</v>
      </c>
      <c r="DD69" s="2">
        <f t="shared" si="24"/>
        <v>69.748695158654797</v>
      </c>
      <c r="DE69" s="2">
        <f t="shared" si="24"/>
        <v>71.398044535928136</v>
      </c>
      <c r="DF69" s="2">
        <f t="shared" si="24"/>
        <v>71.683127914635747</v>
      </c>
      <c r="DG69" s="2">
        <f t="shared" si="24"/>
        <v>72.101740336658338</v>
      </c>
      <c r="DH69" s="2">
        <f t="shared" si="24"/>
        <v>68.769690390873691</v>
      </c>
      <c r="DI69" s="2">
        <f t="shared" si="24"/>
        <v>66.435063442974595</v>
      </c>
      <c r="DJ69" s="2">
        <f t="shared" si="24"/>
        <v>61.688004546532781</v>
      </c>
      <c r="DL69" s="2">
        <f t="shared" si="25"/>
        <v>40.750765847680789</v>
      </c>
      <c r="DM69" s="2">
        <f t="shared" si="25"/>
        <v>49.393484701459919</v>
      </c>
      <c r="DN69" s="2">
        <f t="shared" si="25"/>
        <v>53.402931624232309</v>
      </c>
      <c r="DO69" s="2">
        <f t="shared" si="25"/>
        <v>58.885166961469238</v>
      </c>
      <c r="DP69" s="2">
        <f t="shared" si="25"/>
        <v>62.409912090630719</v>
      </c>
      <c r="DQ69" s="2">
        <f t="shared" si="25"/>
        <v>66.086172304606208</v>
      </c>
      <c r="DR69" s="2">
        <f t="shared" si="25"/>
        <v>70.292737052036983</v>
      </c>
      <c r="DS69" s="2">
        <f t="shared" si="25"/>
        <v>71.475401751473541</v>
      </c>
      <c r="DT69" s="2">
        <f t="shared" si="25"/>
        <v>72.790662506147513</v>
      </c>
      <c r="DU69" s="2">
        <f t="shared" si="25"/>
        <v>74.579118880466012</v>
      </c>
      <c r="DV69" s="2">
        <f t="shared" si="25"/>
        <v>70.938677209255175</v>
      </c>
      <c r="DW69" s="2">
        <f t="shared" si="25"/>
        <v>72.158589541721227</v>
      </c>
      <c r="DX69" s="2">
        <f t="shared" si="25"/>
        <v>67.819274828585023</v>
      </c>
      <c r="DY69" s="2">
        <f t="shared" si="25"/>
        <v>64.813682938538918</v>
      </c>
      <c r="DZ69" s="2">
        <f t="shared" si="25"/>
        <v>56.878239263281799</v>
      </c>
      <c r="EB69" s="2">
        <f t="shared" si="26"/>
        <v>1.0273503183717827E-2</v>
      </c>
      <c r="EC69" s="2">
        <f t="shared" si="26"/>
        <v>7.4993352308493433E-3</v>
      </c>
      <c r="ED69" s="2">
        <f t="shared" si="26"/>
        <v>8.2121687644736412E-3</v>
      </c>
      <c r="EE69" s="2">
        <f t="shared" si="26"/>
        <v>6.7066357572796529E-3</v>
      </c>
      <c r="EF69" s="2">
        <f t="shared" si="26"/>
        <v>7.2007345059297151E-3</v>
      </c>
      <c r="EG69" s="2">
        <f t="shared" si="26"/>
        <v>8.1619549555811098E-3</v>
      </c>
      <c r="EH69" s="2">
        <f t="shared" si="26"/>
        <v>8.1321388561436374E-3</v>
      </c>
      <c r="EI69" s="2">
        <f t="shared" si="26"/>
        <v>9.8925312264679915E-3</v>
      </c>
      <c r="EJ69" s="2">
        <f t="shared" si="26"/>
        <v>9.2048151984000619E-3</v>
      </c>
      <c r="EK69" s="2">
        <f t="shared" si="26"/>
        <v>8.4357393588129805E-3</v>
      </c>
      <c r="EL69" s="2">
        <f t="shared" si="26"/>
        <v>7.044914724594821E-3</v>
      </c>
      <c r="EM69" s="2">
        <f t="shared" si="26"/>
        <v>6.7183694067360685E-3</v>
      </c>
      <c r="EN69" s="2">
        <f t="shared" si="26"/>
        <v>6.1109112198266301E-3</v>
      </c>
      <c r="EO69" s="2">
        <f t="shared" si="26"/>
        <v>4.7985674328461818E-3</v>
      </c>
      <c r="EP69" s="2">
        <f t="shared" si="26"/>
        <v>6.5710899898460242E-3</v>
      </c>
    </row>
    <row r="70" spans="2:146" x14ac:dyDescent="0.25">
      <c r="B70" s="2">
        <v>48</v>
      </c>
      <c r="C70" s="49">
        <v>64.571399999999997</v>
      </c>
      <c r="D70" s="49">
        <v>59.446399999999997</v>
      </c>
      <c r="E70" s="49">
        <v>65.820999999999998</v>
      </c>
      <c r="F70" s="49">
        <v>65.296000000000006</v>
      </c>
      <c r="G70" s="49">
        <v>68.332999999999998</v>
      </c>
      <c r="H70" s="49">
        <v>74.703999999999994</v>
      </c>
      <c r="I70" s="49">
        <v>75.980999999999995</v>
      </c>
      <c r="J70" s="49">
        <v>80.093000000000004</v>
      </c>
      <c r="K70" s="49">
        <v>80.019000000000005</v>
      </c>
      <c r="L70" s="49">
        <v>82.352000000000004</v>
      </c>
      <c r="M70" s="49">
        <v>80.647999999999996</v>
      </c>
      <c r="N70" s="49">
        <v>80.167000000000002</v>
      </c>
      <c r="O70" s="49">
        <v>76.832999999999998</v>
      </c>
      <c r="P70" s="49">
        <v>70.444000000000003</v>
      </c>
      <c r="Q70" s="49">
        <v>65.37</v>
      </c>
      <c r="T70" s="4">
        <f t="shared" si="19"/>
        <v>62.648698419963353</v>
      </c>
      <c r="U70" s="4">
        <f t="shared" si="19"/>
        <v>52.865093720789972</v>
      </c>
      <c r="V70" s="4">
        <f t="shared" si="19"/>
        <v>57.271490365736312</v>
      </c>
      <c r="W70" s="4">
        <f t="shared" si="19"/>
        <v>59.598705416669169</v>
      </c>
      <c r="X70" s="4">
        <f t="shared" si="19"/>
        <v>62.416502978394519</v>
      </c>
      <c r="Y70" s="4">
        <f t="shared" si="19"/>
        <v>65.945451337292752</v>
      </c>
      <c r="Z70" s="4">
        <f t="shared" si="19"/>
        <v>68.021434258263156</v>
      </c>
      <c r="AA70" s="4">
        <f t="shared" si="19"/>
        <v>70.191708527306744</v>
      </c>
      <c r="AB70" s="4">
        <f t="shared" si="19"/>
        <v>70.803458639840471</v>
      </c>
      <c r="AC70" s="4">
        <f t="shared" si="19"/>
        <v>72.301711864657761</v>
      </c>
      <c r="AD70" s="4">
        <f t="shared" si="19"/>
        <v>71.899848754306348</v>
      </c>
      <c r="AE70" s="4">
        <f t="shared" si="19"/>
        <v>72.364642397458837</v>
      </c>
      <c r="AF70" s="4">
        <f t="shared" si="19"/>
        <v>68.946458240839775</v>
      </c>
      <c r="AG70" s="4">
        <f t="shared" si="19"/>
        <v>66.339485445816564</v>
      </c>
      <c r="AH70" s="4">
        <f t="shared" si="19"/>
        <v>61.581989344239595</v>
      </c>
      <c r="AJ70" s="4">
        <f t="shared" si="20"/>
        <v>1.9227015800366445</v>
      </c>
      <c r="AK70" s="4">
        <f t="shared" si="20"/>
        <v>6.5813062792100254</v>
      </c>
      <c r="AL70" s="4">
        <f t="shared" si="20"/>
        <v>8.5495096342636856</v>
      </c>
      <c r="AM70" s="4">
        <f t="shared" si="20"/>
        <v>5.6972945833308373</v>
      </c>
      <c r="AN70" s="4">
        <f t="shared" si="20"/>
        <v>5.9164970216054797</v>
      </c>
      <c r="AO70" s="4">
        <f t="shared" si="20"/>
        <v>8.7585486627072413</v>
      </c>
      <c r="AP70" s="4">
        <f t="shared" si="20"/>
        <v>7.9595657417368386</v>
      </c>
      <c r="AQ70" s="4">
        <f t="shared" si="20"/>
        <v>9.9012914726932593</v>
      </c>
      <c r="AR70" s="4">
        <f t="shared" si="20"/>
        <v>9.2155413601595342</v>
      </c>
      <c r="AS70" s="4">
        <f t="shared" si="20"/>
        <v>10.050288135342242</v>
      </c>
      <c r="AT70" s="4">
        <f t="shared" si="20"/>
        <v>8.7481512456936485</v>
      </c>
      <c r="AU70" s="4">
        <f t="shared" si="20"/>
        <v>7.8023576025411643</v>
      </c>
      <c r="AV70" s="4">
        <f t="shared" si="20"/>
        <v>7.8865417591602238</v>
      </c>
      <c r="AW70" s="4">
        <f t="shared" si="20"/>
        <v>4.1045145541834387</v>
      </c>
      <c r="AX70" s="4">
        <f t="shared" si="20"/>
        <v>3.7880106557604094</v>
      </c>
      <c r="AZ70" s="2">
        <f t="shared" si="21"/>
        <v>42.550598576753067</v>
      </c>
      <c r="BA70" s="2">
        <f t="shared" si="21"/>
        <v>48.998594692536635</v>
      </c>
      <c r="BB70" s="2">
        <f t="shared" si="21"/>
        <v>54.353307000968051</v>
      </c>
      <c r="BC70" s="2">
        <f t="shared" si="21"/>
        <v>59.243389595487812</v>
      </c>
      <c r="BD70" s="2">
        <f t="shared" si="21"/>
        <v>62.036179329143486</v>
      </c>
      <c r="BE70" s="2">
        <f t="shared" si="21"/>
        <v>65.083173764993433</v>
      </c>
      <c r="BF70" s="2">
        <f t="shared" si="21"/>
        <v>67.337197980912265</v>
      </c>
      <c r="BG70" s="2">
        <f t="shared" si="21"/>
        <v>68.843414443593645</v>
      </c>
      <c r="BH70" s="2">
        <f t="shared" si="21"/>
        <v>69.705318898613129</v>
      </c>
      <c r="BI70" s="2">
        <f t="shared" si="21"/>
        <v>71.336725307738803</v>
      </c>
      <c r="BJ70" s="2">
        <f t="shared" si="21"/>
        <v>71.578628523447378</v>
      </c>
      <c r="BK70" s="2">
        <f t="shared" si="21"/>
        <v>71.979113301091388</v>
      </c>
      <c r="BL70" s="2">
        <f t="shared" si="21"/>
        <v>68.648312730377086</v>
      </c>
      <c r="BM70" s="2">
        <f t="shared" si="21"/>
        <v>66.301012058749421</v>
      </c>
      <c r="BN70" s="2">
        <f t="shared" si="21"/>
        <v>61.547073976293369</v>
      </c>
      <c r="BP70" s="2" t="str">
        <f t="shared" si="22"/>
        <v/>
      </c>
      <c r="BQ70" s="2" t="str">
        <f t="shared" si="22"/>
        <v/>
      </c>
      <c r="BR70" s="2" t="str">
        <f t="shared" si="22"/>
        <v/>
      </c>
      <c r="BS70" s="2">
        <f t="shared" si="22"/>
        <v>65.296000000000006</v>
      </c>
      <c r="BT70" s="2">
        <f t="shared" si="22"/>
        <v>68.332999999999998</v>
      </c>
      <c r="BU70" s="2">
        <f t="shared" si="22"/>
        <v>74.703999999999994</v>
      </c>
      <c r="BV70" s="2">
        <f t="shared" si="22"/>
        <v>75.980999999999995</v>
      </c>
      <c r="BW70" s="2">
        <f t="shared" si="22"/>
        <v>80.093000000000004</v>
      </c>
      <c r="BX70" s="2">
        <f t="shared" si="22"/>
        <v>80.019000000000005</v>
      </c>
      <c r="BY70" s="2">
        <f t="shared" si="22"/>
        <v>82.352000000000004</v>
      </c>
      <c r="BZ70" s="2">
        <f t="shared" si="22"/>
        <v>80.647999999999996</v>
      </c>
      <c r="CA70" s="2">
        <f t="shared" si="22"/>
        <v>80.167000000000002</v>
      </c>
      <c r="CB70" s="2">
        <f t="shared" si="22"/>
        <v>76.832999999999998</v>
      </c>
      <c r="CC70" s="2">
        <f t="shared" si="22"/>
        <v>70.444000000000003</v>
      </c>
      <c r="CD70" s="2">
        <f t="shared" si="22"/>
        <v>65.37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42.571524618995618</v>
      </c>
      <c r="CW70" s="2">
        <f t="shared" si="24"/>
        <v>48.995995328108691</v>
      </c>
      <c r="CX70" s="2">
        <f t="shared" si="24"/>
        <v>54.362640852358794</v>
      </c>
      <c r="CY70" s="2">
        <f t="shared" si="24"/>
        <v>59.246709292110637</v>
      </c>
      <c r="CZ70" s="2">
        <f t="shared" si="24"/>
        <v>62.033930322819117</v>
      </c>
      <c r="DA70" s="2">
        <f t="shared" si="24"/>
        <v>65.075038360778436</v>
      </c>
      <c r="DB70" s="2">
        <f t="shared" si="24"/>
        <v>67.311750640647674</v>
      </c>
      <c r="DC70" s="2">
        <f t="shared" si="24"/>
        <v>68.815997426029583</v>
      </c>
      <c r="DD70" s="2">
        <f t="shared" si="24"/>
        <v>69.675358731250526</v>
      </c>
      <c r="DE70" s="2">
        <f t="shared" si="24"/>
        <v>71.307931839446098</v>
      </c>
      <c r="DF70" s="2">
        <f t="shared" si="24"/>
        <v>71.584541825846387</v>
      </c>
      <c r="DG70" s="2">
        <f t="shared" si="24"/>
        <v>71.978932342439336</v>
      </c>
      <c r="DH70" s="2">
        <f t="shared" si="24"/>
        <v>68.654903341566737</v>
      </c>
      <c r="DI70" s="2">
        <f t="shared" si="24"/>
        <v>66.309587164819419</v>
      </c>
      <c r="DJ70" s="2">
        <f t="shared" si="24"/>
        <v>61.581540839724845</v>
      </c>
      <c r="DL70" s="2">
        <f t="shared" si="25"/>
        <v>40.712013481544567</v>
      </c>
      <c r="DM70" s="2">
        <f t="shared" si="25"/>
        <v>49.31233853425416</v>
      </c>
      <c r="DN70" s="2">
        <f t="shared" si="25"/>
        <v>53.325239118772274</v>
      </c>
      <c r="DO70" s="2">
        <f t="shared" si="25"/>
        <v>58.794983806582408</v>
      </c>
      <c r="DP70" s="2">
        <f t="shared" si="25"/>
        <v>62.31897667248591</v>
      </c>
      <c r="DQ70" s="2">
        <f t="shared" si="25"/>
        <v>65.984798267311731</v>
      </c>
      <c r="DR70" s="2">
        <f t="shared" si="25"/>
        <v>70.167882238575672</v>
      </c>
      <c r="DS70" s="2">
        <f t="shared" si="25"/>
        <v>71.3460356310337</v>
      </c>
      <c r="DT70" s="2">
        <f t="shared" si="25"/>
        <v>72.646440958502225</v>
      </c>
      <c r="DU70" s="2">
        <f t="shared" si="25"/>
        <v>74.423405910414857</v>
      </c>
      <c r="DV70" s="2">
        <f t="shared" si="25"/>
        <v>70.818505385336678</v>
      </c>
      <c r="DW70" s="2">
        <f t="shared" si="25"/>
        <v>72.003513191559477</v>
      </c>
      <c r="DX70" s="2">
        <f t="shared" si="25"/>
        <v>67.670720728149362</v>
      </c>
      <c r="DY70" s="2">
        <f t="shared" si="25"/>
        <v>64.679056721782246</v>
      </c>
      <c r="DZ70" s="2">
        <f t="shared" si="25"/>
        <v>56.794803584635098</v>
      </c>
      <c r="EB70" s="2">
        <f t="shared" si="26"/>
        <v>1.1253518100050873E-2</v>
      </c>
      <c r="EC70" s="2">
        <f t="shared" si="26"/>
        <v>8.216912446512091E-3</v>
      </c>
      <c r="ED70" s="2">
        <f t="shared" si="26"/>
        <v>8.9973354473464485E-3</v>
      </c>
      <c r="EE70" s="2">
        <f t="shared" si="26"/>
        <v>7.3489247987516462E-3</v>
      </c>
      <c r="EF70" s="2">
        <f t="shared" si="26"/>
        <v>7.8899671123333834E-3</v>
      </c>
      <c r="EG70" s="2">
        <f t="shared" si="26"/>
        <v>8.9423639760043833E-3</v>
      </c>
      <c r="EH70" s="2">
        <f t="shared" si="26"/>
        <v>8.9097226062854525E-3</v>
      </c>
      <c r="EI70" s="2">
        <f t="shared" si="26"/>
        <v>1.0836602194322257E-2</v>
      </c>
      <c r="EJ70" s="2">
        <f t="shared" si="26"/>
        <v>1.0083923995035453E-2</v>
      </c>
      <c r="EK70" s="2">
        <f t="shared" si="26"/>
        <v>9.2420824686089767E-3</v>
      </c>
      <c r="EL70" s="2">
        <f t="shared" si="26"/>
        <v>7.719348697153447E-3</v>
      </c>
      <c r="EM70" s="2">
        <f t="shared" si="26"/>
        <v>7.361773841811756E-3</v>
      </c>
      <c r="EN70" s="2">
        <f t="shared" si="26"/>
        <v>6.6965328383085275E-3</v>
      </c>
      <c r="EO70" s="2">
        <f t="shared" si="26"/>
        <v>5.2590898297046867E-3</v>
      </c>
      <c r="EP70" s="2">
        <f t="shared" si="26"/>
        <v>7.2004920250890959E-3</v>
      </c>
    </row>
    <row r="71" spans="2:146" x14ac:dyDescent="0.25">
      <c r="B71" s="2">
        <v>49</v>
      </c>
      <c r="C71" s="49">
        <v>68.75</v>
      </c>
      <c r="D71" s="49">
        <v>62.196399999999997</v>
      </c>
      <c r="E71" s="49">
        <v>67.625</v>
      </c>
      <c r="F71" s="49">
        <v>66.278000000000006</v>
      </c>
      <c r="G71" s="49">
        <v>70.980999999999995</v>
      </c>
      <c r="H71" s="49">
        <v>76.778000000000006</v>
      </c>
      <c r="I71" s="49">
        <v>78.426000000000002</v>
      </c>
      <c r="J71" s="49">
        <v>82.388999999999996</v>
      </c>
      <c r="K71" s="49">
        <v>82.111000000000004</v>
      </c>
      <c r="L71" s="49">
        <v>86.019000000000005</v>
      </c>
      <c r="M71" s="49">
        <v>82.037000000000006</v>
      </c>
      <c r="N71" s="49">
        <v>82.406999999999996</v>
      </c>
      <c r="O71" s="49">
        <v>77.611000000000004</v>
      </c>
      <c r="P71" s="49">
        <v>72.778000000000006</v>
      </c>
      <c r="Q71" s="49">
        <v>66.741</v>
      </c>
      <c r="T71" s="4">
        <f t="shared" si="19"/>
        <v>68.466908899546539</v>
      </c>
      <c r="U71" s="4">
        <f t="shared" si="19"/>
        <v>55.1274524025864</v>
      </c>
      <c r="V71" s="4">
        <f t="shared" si="19"/>
        <v>59.317800077693548</v>
      </c>
      <c r="W71" s="4">
        <f t="shared" si="19"/>
        <v>59.923635720265146</v>
      </c>
      <c r="X71" s="4">
        <f t="shared" si="19"/>
        <v>62.815233603989256</v>
      </c>
      <c r="Y71" s="4">
        <f t="shared" si="19"/>
        <v>66.850119828422592</v>
      </c>
      <c r="Z71" s="4">
        <f t="shared" si="19"/>
        <v>68.751571169877664</v>
      </c>
      <c r="AA71" s="4">
        <f t="shared" si="19"/>
        <v>71.598800037453771</v>
      </c>
      <c r="AB71" s="4">
        <f t="shared" si="19"/>
        <v>71.931827023455227</v>
      </c>
      <c r="AC71" s="4">
        <f t="shared" si="19"/>
        <v>73.273620054005704</v>
      </c>
      <c r="AD71" s="4">
        <f t="shared" si="19"/>
        <v>72.204817806297356</v>
      </c>
      <c r="AE71" s="4">
        <f t="shared" si="19"/>
        <v>72.687445574055829</v>
      </c>
      <c r="AF71" s="4">
        <f t="shared" si="19"/>
        <v>69.161580300403656</v>
      </c>
      <c r="AG71" s="4">
        <f t="shared" si="19"/>
        <v>66.265005430028623</v>
      </c>
      <c r="AH71" s="4">
        <f t="shared" si="19"/>
        <v>61.522825235496299</v>
      </c>
      <c r="AJ71" s="4">
        <f t="shared" si="20"/>
        <v>0.28309110045346131</v>
      </c>
      <c r="AK71" s="4">
        <f t="shared" si="20"/>
        <v>7.0689475974135974</v>
      </c>
      <c r="AL71" s="4">
        <f t="shared" si="20"/>
        <v>8.3071999223064523</v>
      </c>
      <c r="AM71" s="4">
        <f t="shared" si="20"/>
        <v>6.3543642797348596</v>
      </c>
      <c r="AN71" s="4">
        <f t="shared" si="20"/>
        <v>8.1657663960107385</v>
      </c>
      <c r="AO71" s="4">
        <f t="shared" si="20"/>
        <v>9.9278801715774136</v>
      </c>
      <c r="AP71" s="4">
        <f t="shared" si="20"/>
        <v>9.6744288301223378</v>
      </c>
      <c r="AQ71" s="4">
        <f t="shared" si="20"/>
        <v>10.790199962546225</v>
      </c>
      <c r="AR71" s="4">
        <f t="shared" si="20"/>
        <v>10.179172976544777</v>
      </c>
      <c r="AS71" s="4">
        <f t="shared" si="20"/>
        <v>12.745379945994301</v>
      </c>
      <c r="AT71" s="4">
        <f t="shared" si="20"/>
        <v>9.8321821937026499</v>
      </c>
      <c r="AU71" s="4">
        <f t="shared" si="20"/>
        <v>9.7195544259441675</v>
      </c>
      <c r="AV71" s="4">
        <f t="shared" si="20"/>
        <v>8.4494196995963478</v>
      </c>
      <c r="AW71" s="4">
        <f t="shared" si="20"/>
        <v>6.5129945699713829</v>
      </c>
      <c r="AX71" s="4">
        <f t="shared" si="20"/>
        <v>5.2181747645037007</v>
      </c>
      <c r="AZ71" s="2">
        <f t="shared" si="21"/>
        <v>42.514164493719342</v>
      </c>
      <c r="BA71" s="2">
        <f t="shared" si="21"/>
        <v>48.956256293039964</v>
      </c>
      <c r="BB71" s="2">
        <f t="shared" si="21"/>
        <v>54.298333269733362</v>
      </c>
      <c r="BC71" s="2">
        <f t="shared" si="21"/>
        <v>59.15845311816917</v>
      </c>
      <c r="BD71" s="2">
        <f t="shared" si="21"/>
        <v>61.95824570799271</v>
      </c>
      <c r="BE71" s="2">
        <f t="shared" si="21"/>
        <v>65.008143565679134</v>
      </c>
      <c r="BF71" s="2">
        <f t="shared" si="21"/>
        <v>67.277456917322866</v>
      </c>
      <c r="BG71" s="2">
        <f t="shared" si="21"/>
        <v>68.769012868607504</v>
      </c>
      <c r="BH71" s="2">
        <f t="shared" si="21"/>
        <v>69.634058044424009</v>
      </c>
      <c r="BI71" s="2">
        <f t="shared" si="21"/>
        <v>71.24869824325512</v>
      </c>
      <c r="BJ71" s="2">
        <f t="shared" si="21"/>
        <v>71.479294187323234</v>
      </c>
      <c r="BK71" s="2">
        <f t="shared" si="21"/>
        <v>71.856062338519322</v>
      </c>
      <c r="BL71" s="2">
        <f t="shared" si="21"/>
        <v>68.532646718628598</v>
      </c>
      <c r="BM71" s="2">
        <f t="shared" si="21"/>
        <v>66.17466050192246</v>
      </c>
      <c r="BN71" s="2">
        <f t="shared" si="21"/>
        <v>61.437492888576777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>
        <f t="shared" si="22"/>
        <v>66.278000000000006</v>
      </c>
      <c r="BT71" s="2">
        <f t="shared" si="22"/>
        <v>70.980999999999995</v>
      </c>
      <c r="BU71" s="2" t="str">
        <f t="shared" si="22"/>
        <v/>
      </c>
      <c r="BV71" s="2">
        <f t="shared" si="22"/>
        <v>78.426000000000002</v>
      </c>
      <c r="BW71" s="2" t="str">
        <f t="shared" si="22"/>
        <v/>
      </c>
      <c r="BX71" s="2" t="str">
        <f t="shared" si="22"/>
        <v/>
      </c>
      <c r="BY71" s="2" t="str">
        <f t="shared" si="22"/>
        <v/>
      </c>
      <c r="BZ71" s="2">
        <f t="shared" si="22"/>
        <v>82.037000000000006</v>
      </c>
      <c r="CA71" s="2">
        <f t="shared" si="22"/>
        <v>82.406999999999996</v>
      </c>
      <c r="CB71" s="2">
        <f t="shared" si="22"/>
        <v>77.611000000000004</v>
      </c>
      <c r="CC71" s="2">
        <f t="shared" si="22"/>
        <v>72.778000000000006</v>
      </c>
      <c r="CD71" s="2">
        <f t="shared" si="22"/>
        <v>66.741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42.537138374195358</v>
      </c>
      <c r="CW71" s="2">
        <f t="shared" si="24"/>
        <v>48.953758688425573</v>
      </c>
      <c r="CX71" s="2">
        <f t="shared" si="24"/>
        <v>54.308793798534623</v>
      </c>
      <c r="CY71" s="2">
        <f t="shared" si="24"/>
        <v>59.162135683518486</v>
      </c>
      <c r="CZ71" s="2">
        <f t="shared" si="24"/>
        <v>61.955893096968943</v>
      </c>
      <c r="DA71" s="2">
        <f t="shared" si="24"/>
        <v>64.999483907185621</v>
      </c>
      <c r="DB71" s="2">
        <f t="shared" si="24"/>
        <v>67.250196298984037</v>
      </c>
      <c r="DC71" s="2">
        <f t="shared" si="24"/>
        <v>68.739610955617749</v>
      </c>
      <c r="DD71" s="2">
        <f t="shared" si="24"/>
        <v>69.602022303846269</v>
      </c>
      <c r="DE71" s="2">
        <f t="shared" si="24"/>
        <v>71.217819142964075</v>
      </c>
      <c r="DF71" s="2">
        <f t="shared" si="24"/>
        <v>71.485955737057026</v>
      </c>
      <c r="DG71" s="2">
        <f t="shared" si="24"/>
        <v>71.856124348220334</v>
      </c>
      <c r="DH71" s="2">
        <f t="shared" si="24"/>
        <v>68.540116292259768</v>
      </c>
      <c r="DI71" s="2">
        <f t="shared" si="24"/>
        <v>66.184110886664257</v>
      </c>
      <c r="DJ71" s="2">
        <f t="shared" si="24"/>
        <v>61.475077132916908</v>
      </c>
      <c r="DL71" s="2">
        <f t="shared" si="25"/>
        <v>40.673261115408344</v>
      </c>
      <c r="DM71" s="2">
        <f t="shared" si="25"/>
        <v>49.231192367048401</v>
      </c>
      <c r="DN71" s="2">
        <f t="shared" si="25"/>
        <v>53.247546613312238</v>
      </c>
      <c r="DO71" s="2">
        <f t="shared" si="25"/>
        <v>58.704800651695585</v>
      </c>
      <c r="DP71" s="2">
        <f t="shared" si="25"/>
        <v>62.228041254341093</v>
      </c>
      <c r="DQ71" s="2">
        <f t="shared" si="25"/>
        <v>65.883424230017269</v>
      </c>
      <c r="DR71" s="2">
        <f t="shared" si="25"/>
        <v>70.04302742511436</v>
      </c>
      <c r="DS71" s="2">
        <f t="shared" si="25"/>
        <v>71.216669510593874</v>
      </c>
      <c r="DT71" s="2">
        <f t="shared" si="25"/>
        <v>72.502219410856938</v>
      </c>
      <c r="DU71" s="2">
        <f t="shared" si="25"/>
        <v>74.267692940363702</v>
      </c>
      <c r="DV71" s="2">
        <f t="shared" si="25"/>
        <v>70.698333561418181</v>
      </c>
      <c r="DW71" s="2">
        <f t="shared" si="25"/>
        <v>71.848436841397728</v>
      </c>
      <c r="DX71" s="2">
        <f t="shared" si="25"/>
        <v>67.522166627713702</v>
      </c>
      <c r="DY71" s="2">
        <f t="shared" si="25"/>
        <v>64.544430505025588</v>
      </c>
      <c r="DZ71" s="2">
        <f t="shared" si="25"/>
        <v>56.711367905988396</v>
      </c>
      <c r="EB71" s="2">
        <f t="shared" si="26"/>
        <v>1.2325854810289758E-2</v>
      </c>
      <c r="EC71" s="2">
        <f t="shared" si="26"/>
        <v>9.0025285566810963E-3</v>
      </c>
      <c r="ED71" s="2">
        <f t="shared" si="26"/>
        <v>9.856825956216406E-3</v>
      </c>
      <c r="EE71" s="2">
        <f t="shared" si="26"/>
        <v>8.0522266895638964E-3</v>
      </c>
      <c r="EF71" s="2">
        <f t="shared" si="26"/>
        <v>8.6445965553917977E-3</v>
      </c>
      <c r="EG71" s="2">
        <f t="shared" si="26"/>
        <v>9.796655124605938E-3</v>
      </c>
      <c r="EH71" s="2">
        <f t="shared" si="26"/>
        <v>9.7609261382728858E-3</v>
      </c>
      <c r="EI71" s="2">
        <f t="shared" si="26"/>
        <v>1.1869688316689164E-2</v>
      </c>
      <c r="EJ71" s="2">
        <f t="shared" si="26"/>
        <v>1.1046056318138113E-2</v>
      </c>
      <c r="EK71" s="2">
        <f t="shared" si="26"/>
        <v>1.0124714116814938E-2</v>
      </c>
      <c r="EL71" s="2">
        <f t="shared" si="26"/>
        <v>8.4577985991788011E-3</v>
      </c>
      <c r="EM71" s="2">
        <f t="shared" si="26"/>
        <v>8.0662954108391052E-3</v>
      </c>
      <c r="EN71" s="2">
        <f t="shared" si="26"/>
        <v>7.3378614791355292E-3</v>
      </c>
      <c r="EO71" s="2">
        <f t="shared" si="26"/>
        <v>5.7635529750936932E-3</v>
      </c>
      <c r="EP71" s="2">
        <f t="shared" si="26"/>
        <v>7.8897016064018947E-3</v>
      </c>
    </row>
    <row r="72" spans="2:146" x14ac:dyDescent="0.25">
      <c r="B72" s="2">
        <v>50</v>
      </c>
      <c r="C72" s="49">
        <v>73.910700000000006</v>
      </c>
      <c r="D72" s="49">
        <v>64.803600000000003</v>
      </c>
      <c r="E72" s="49">
        <v>71.588999999999999</v>
      </c>
      <c r="F72" s="49">
        <v>69.462999999999994</v>
      </c>
      <c r="G72" s="49">
        <v>72.980999999999995</v>
      </c>
      <c r="H72" s="49">
        <v>80.147999999999996</v>
      </c>
      <c r="I72" s="49">
        <v>82.185000000000002</v>
      </c>
      <c r="J72" s="49">
        <v>86.296000000000006</v>
      </c>
      <c r="K72" s="49">
        <v>84.741</v>
      </c>
      <c r="L72" s="49">
        <v>88.685000000000002</v>
      </c>
      <c r="M72" s="49">
        <v>83.906999999999996</v>
      </c>
      <c r="N72" s="49">
        <v>85.593000000000004</v>
      </c>
      <c r="O72" s="49">
        <v>79.259</v>
      </c>
      <c r="P72" s="49">
        <v>72.703999999999994</v>
      </c>
      <c r="Q72" s="49">
        <v>66.814999999999998</v>
      </c>
      <c r="T72" s="4">
        <f t="shared" si="19"/>
        <v>75.053690323766276</v>
      </c>
      <c r="U72" s="4">
        <f t="shared" si="19"/>
        <v>58.403840648173492</v>
      </c>
      <c r="V72" s="4">
        <f t="shared" si="19"/>
        <v>62.50221771311287</v>
      </c>
      <c r="W72" s="4">
        <f t="shared" si="19"/>
        <v>60.63430197384811</v>
      </c>
      <c r="X72" s="4">
        <f t="shared" si="19"/>
        <v>63.697062573837947</v>
      </c>
      <c r="Y72" s="4">
        <f t="shared" si="19"/>
        <v>68.631592035362061</v>
      </c>
      <c r="Z72" s="4">
        <f t="shared" si="19"/>
        <v>70.208793368006624</v>
      </c>
      <c r="AA72" s="4">
        <f t="shared" si="19"/>
        <v>74.262578580783185</v>
      </c>
      <c r="AB72" s="4">
        <f t="shared" si="19"/>
        <v>74.086604641881053</v>
      </c>
      <c r="AC72" s="4">
        <f t="shared" si="19"/>
        <v>75.164275566677034</v>
      </c>
      <c r="AD72" s="4">
        <f t="shared" si="19"/>
        <v>72.92517644472872</v>
      </c>
      <c r="AE72" s="4">
        <f t="shared" si="19"/>
        <v>73.431593310708124</v>
      </c>
      <c r="AF72" s="4">
        <f t="shared" si="19"/>
        <v>69.680283745593854</v>
      </c>
      <c r="AG72" s="4">
        <f t="shared" si="19"/>
        <v>66.250519073852487</v>
      </c>
      <c r="AH72" s="4">
        <f t="shared" si="19"/>
        <v>61.525741689852012</v>
      </c>
      <c r="AJ72" s="4">
        <f t="shared" si="20"/>
        <v>-1.14299032376627</v>
      </c>
      <c r="AK72" s="4">
        <f t="shared" si="20"/>
        <v>6.3997593518265106</v>
      </c>
      <c r="AL72" s="4">
        <f t="shared" si="20"/>
        <v>9.0867822868871286</v>
      </c>
      <c r="AM72" s="4">
        <f t="shared" si="20"/>
        <v>8.8286980261518835</v>
      </c>
      <c r="AN72" s="4">
        <f t="shared" si="20"/>
        <v>9.2839374261620478</v>
      </c>
      <c r="AO72" s="4">
        <f t="shared" si="20"/>
        <v>11.516407964637935</v>
      </c>
      <c r="AP72" s="4">
        <f t="shared" si="20"/>
        <v>11.976206631993378</v>
      </c>
      <c r="AQ72" s="4">
        <f t="shared" si="20"/>
        <v>12.033421419216822</v>
      </c>
      <c r="AR72" s="4">
        <f t="shared" si="20"/>
        <v>10.654395358118947</v>
      </c>
      <c r="AS72" s="4">
        <f t="shared" si="20"/>
        <v>13.520724433322968</v>
      </c>
      <c r="AT72" s="4">
        <f t="shared" si="20"/>
        <v>10.981823555271276</v>
      </c>
      <c r="AU72" s="4">
        <f t="shared" si="20"/>
        <v>12.16140668929188</v>
      </c>
      <c r="AV72" s="4">
        <f t="shared" si="20"/>
        <v>9.5787162544061459</v>
      </c>
      <c r="AW72" s="4">
        <f t="shared" si="20"/>
        <v>6.4534809261475061</v>
      </c>
      <c r="AX72" s="4">
        <f t="shared" si="20"/>
        <v>5.2892583101479858</v>
      </c>
      <c r="AZ72" s="2">
        <f t="shared" si="21"/>
        <v>42.477532752390815</v>
      </c>
      <c r="BA72" s="2">
        <f t="shared" si="21"/>
        <v>48.913874495618451</v>
      </c>
      <c r="BB72" s="2">
        <f t="shared" si="21"/>
        <v>54.243230428064329</v>
      </c>
      <c r="BC72" s="2">
        <f t="shared" si="21"/>
        <v>59.073477867994832</v>
      </c>
      <c r="BD72" s="2">
        <f t="shared" si="21"/>
        <v>61.880311153112544</v>
      </c>
      <c r="BE72" s="2">
        <f t="shared" si="21"/>
        <v>64.933138526947872</v>
      </c>
      <c r="BF72" s="2">
        <f t="shared" si="21"/>
        <v>67.217827663948015</v>
      </c>
      <c r="BG72" s="2">
        <f t="shared" si="21"/>
        <v>68.694737431732364</v>
      </c>
      <c r="BH72" s="2">
        <f t="shared" si="21"/>
        <v>69.562917343328436</v>
      </c>
      <c r="BI72" s="2">
        <f t="shared" si="21"/>
        <v>71.160804113106806</v>
      </c>
      <c r="BJ72" s="2">
        <f t="shared" si="21"/>
        <v>71.379871341186885</v>
      </c>
      <c r="BK72" s="2">
        <f t="shared" si="21"/>
        <v>71.732963238494335</v>
      </c>
      <c r="BL72" s="2">
        <f t="shared" si="21"/>
        <v>68.416873321534723</v>
      </c>
      <c r="BM72" s="2">
        <f t="shared" si="21"/>
        <v>66.048220434525874</v>
      </c>
      <c r="BN72" s="2">
        <f t="shared" si="21"/>
        <v>61.327633527763268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 t="str">
        <f t="shared" si="22"/>
        <v/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>
        <f t="shared" si="22"/>
        <v>83.906999999999996</v>
      </c>
      <c r="CA72" s="2" t="str">
        <f t="shared" si="22"/>
        <v/>
      </c>
      <c r="CB72" s="2">
        <f t="shared" si="22"/>
        <v>79.259</v>
      </c>
      <c r="CC72" s="2">
        <f t="shared" si="22"/>
        <v>72.703999999999994</v>
      </c>
      <c r="CD72" s="2">
        <f t="shared" si="22"/>
        <v>66.814999999999998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42.502752129395098</v>
      </c>
      <c r="CW72" s="2">
        <f t="shared" si="24"/>
        <v>48.911522048742455</v>
      </c>
      <c r="CX72" s="2">
        <f t="shared" si="24"/>
        <v>54.254946744710459</v>
      </c>
      <c r="CY72" s="2">
        <f t="shared" si="24"/>
        <v>59.077562074926327</v>
      </c>
      <c r="CZ72" s="2">
        <f t="shared" si="24"/>
        <v>61.877855871118769</v>
      </c>
      <c r="DA72" s="2">
        <f t="shared" si="24"/>
        <v>64.923929453592805</v>
      </c>
      <c r="DB72" s="2">
        <f t="shared" si="24"/>
        <v>67.188641957320385</v>
      </c>
      <c r="DC72" s="2">
        <f t="shared" si="24"/>
        <v>68.663224485205916</v>
      </c>
      <c r="DD72" s="2">
        <f t="shared" si="24"/>
        <v>69.528685876442012</v>
      </c>
      <c r="DE72" s="2">
        <f t="shared" si="24"/>
        <v>71.127706446482037</v>
      </c>
      <c r="DF72" s="2">
        <f t="shared" si="24"/>
        <v>71.387369648267679</v>
      </c>
      <c r="DG72" s="2">
        <f t="shared" si="24"/>
        <v>71.733316354001346</v>
      </c>
      <c r="DH72" s="2">
        <f t="shared" si="24"/>
        <v>68.425329242952813</v>
      </c>
      <c r="DI72" s="2">
        <f t="shared" si="24"/>
        <v>66.058634608509095</v>
      </c>
      <c r="DJ72" s="2">
        <f t="shared" si="24"/>
        <v>61.368613426108965</v>
      </c>
      <c r="DL72" s="2">
        <f t="shared" si="25"/>
        <v>40.634508749272122</v>
      </c>
      <c r="DM72" s="2">
        <f t="shared" si="25"/>
        <v>49.150046199842642</v>
      </c>
      <c r="DN72" s="2">
        <f t="shared" si="25"/>
        <v>53.169854107852203</v>
      </c>
      <c r="DO72" s="2">
        <f t="shared" si="25"/>
        <v>58.614617496808755</v>
      </c>
      <c r="DP72" s="2">
        <f t="shared" si="25"/>
        <v>62.137105836196277</v>
      </c>
      <c r="DQ72" s="2">
        <f t="shared" si="25"/>
        <v>65.782050192722807</v>
      </c>
      <c r="DR72" s="2">
        <f t="shared" si="25"/>
        <v>69.918172611653034</v>
      </c>
      <c r="DS72" s="2">
        <f t="shared" si="25"/>
        <v>71.087303390154034</v>
      </c>
      <c r="DT72" s="2">
        <f t="shared" si="25"/>
        <v>72.357997863211637</v>
      </c>
      <c r="DU72" s="2">
        <f t="shared" si="25"/>
        <v>74.111979970312532</v>
      </c>
      <c r="DV72" s="2">
        <f t="shared" si="25"/>
        <v>70.578161737499684</v>
      </c>
      <c r="DW72" s="2">
        <f t="shared" si="25"/>
        <v>71.693360491235978</v>
      </c>
      <c r="DX72" s="2">
        <f t="shared" si="25"/>
        <v>67.373612527278041</v>
      </c>
      <c r="DY72" s="2">
        <f t="shared" si="25"/>
        <v>64.409804288268916</v>
      </c>
      <c r="DZ72" s="2">
        <f t="shared" si="25"/>
        <v>56.627932227341702</v>
      </c>
      <c r="EB72" s="2">
        <f t="shared" si="26"/>
        <v>1.3498978383977553E-2</v>
      </c>
      <c r="EC72" s="2">
        <f t="shared" si="26"/>
        <v>9.8625102118398977E-3</v>
      </c>
      <c r="ED72" s="2">
        <f t="shared" si="26"/>
        <v>1.0797526633354071E-2</v>
      </c>
      <c r="EE72" s="2">
        <f t="shared" si="26"/>
        <v>8.8222373142410257E-3</v>
      </c>
      <c r="EF72" s="2">
        <f t="shared" si="26"/>
        <v>9.4707129200285265E-3</v>
      </c>
      <c r="EG72" s="2">
        <f t="shared" si="26"/>
        <v>1.0731675550010608E-2</v>
      </c>
      <c r="EH72" s="2">
        <f t="shared" si="26"/>
        <v>1.0692573311568077E-2</v>
      </c>
      <c r="EI72" s="2">
        <f t="shared" si="26"/>
        <v>1.2999967312169678E-2</v>
      </c>
      <c r="EJ72" s="2">
        <f t="shared" si="26"/>
        <v>1.2098866101192497E-2</v>
      </c>
      <c r="EK72" s="2">
        <f t="shared" si="26"/>
        <v>1.1090694723681849E-2</v>
      </c>
      <c r="EL72" s="2">
        <f t="shared" si="26"/>
        <v>9.2662305706776357E-3</v>
      </c>
      <c r="EM72" s="2">
        <f t="shared" si="26"/>
        <v>8.8376393994890525E-3</v>
      </c>
      <c r="EN72" s="2">
        <f t="shared" si="26"/>
        <v>8.0401131712142422E-3</v>
      </c>
      <c r="EO72" s="2">
        <f t="shared" si="26"/>
        <v>6.3160980577408E-3</v>
      </c>
      <c r="EP72" s="2">
        <f t="shared" si="26"/>
        <v>8.6443058766230048E-3</v>
      </c>
    </row>
    <row r="73" spans="2:146" x14ac:dyDescent="0.25">
      <c r="B73" s="2">
        <v>51</v>
      </c>
      <c r="C73" s="49">
        <v>80.803600000000003</v>
      </c>
      <c r="D73" s="49">
        <v>68.910700000000006</v>
      </c>
      <c r="E73" s="49">
        <v>74.679000000000002</v>
      </c>
      <c r="F73" s="49">
        <v>71.5</v>
      </c>
      <c r="G73" s="49">
        <v>76.519000000000005</v>
      </c>
      <c r="H73" s="49">
        <v>84.203999999999994</v>
      </c>
      <c r="I73" s="49">
        <v>85.721999999999994</v>
      </c>
      <c r="J73" s="49">
        <v>91.980999999999995</v>
      </c>
      <c r="K73" s="49">
        <v>90.759</v>
      </c>
      <c r="L73" s="49">
        <v>92.555999999999997</v>
      </c>
      <c r="M73" s="49">
        <v>86.814999999999998</v>
      </c>
      <c r="N73" s="49">
        <v>88.314999999999998</v>
      </c>
      <c r="O73" s="49">
        <v>81.741</v>
      </c>
      <c r="P73" s="49">
        <v>73.093000000000004</v>
      </c>
      <c r="Q73" s="49">
        <v>68.832999999999998</v>
      </c>
      <c r="T73" s="4">
        <f t="shared" ref="T73:AH89" si="27">AZ73+(C$3*_xlfn.NORM.DIST($B73,C$7,C$11,FALSE))+(C$4*_xlfn.NORM.DIST($B73,C$8,C$12,FALSE))+(C$5*_xlfn.NORM.DIST($B73,C$9,C$13,FALSE))+(C$6*_xlfn.NORM.DIST($B73,C$10,C$14,FALSE))</f>
        <v>82.187716556984938</v>
      </c>
      <c r="U73" s="4">
        <f t="shared" si="27"/>
        <v>62.932041963847141</v>
      </c>
      <c r="V73" s="4">
        <f t="shared" si="27"/>
        <v>67.187291632907957</v>
      </c>
      <c r="W73" s="4">
        <f t="shared" si="27"/>
        <v>62.004111487423728</v>
      </c>
      <c r="X73" s="4">
        <f t="shared" si="27"/>
        <v>65.425770468517669</v>
      </c>
      <c r="Y73" s="4">
        <f t="shared" si="27"/>
        <v>71.838159744366038</v>
      </c>
      <c r="Z73" s="4">
        <f t="shared" si="27"/>
        <v>72.873719086434022</v>
      </c>
      <c r="AA73" s="4">
        <f t="shared" si="27"/>
        <v>78.890910049418821</v>
      </c>
      <c r="AB73" s="4">
        <f t="shared" si="27"/>
        <v>77.87136471985707</v>
      </c>
      <c r="AC73" s="4">
        <f t="shared" si="27"/>
        <v>78.530779638855691</v>
      </c>
      <c r="AD73" s="4">
        <f t="shared" si="27"/>
        <v>74.384130129514418</v>
      </c>
      <c r="AE73" s="4">
        <f t="shared" si="27"/>
        <v>74.897945273071301</v>
      </c>
      <c r="AF73" s="4">
        <f t="shared" si="27"/>
        <v>70.717816788500372</v>
      </c>
      <c r="AG73" s="4">
        <f t="shared" si="27"/>
        <v>66.353627569115659</v>
      </c>
      <c r="AH73" s="4">
        <f t="shared" si="27"/>
        <v>61.654372299430342</v>
      </c>
      <c r="AJ73" s="4">
        <f t="shared" ref="AJ73:AX89" si="28">IF(OR($B73 &lt; C$226, $B73 &gt; C$231), 0, C73-T73)</f>
        <v>-1.3841165569849352</v>
      </c>
      <c r="AK73" s="4">
        <f t="shared" si="28"/>
        <v>5.978658036152865</v>
      </c>
      <c r="AL73" s="4">
        <f t="shared" si="28"/>
        <v>7.4917083670920448</v>
      </c>
      <c r="AM73" s="4">
        <f t="shared" si="28"/>
        <v>9.495888512576272</v>
      </c>
      <c r="AN73" s="4">
        <f t="shared" si="28"/>
        <v>11.093229531482336</v>
      </c>
      <c r="AO73" s="4">
        <f t="shared" si="28"/>
        <v>12.365840255633955</v>
      </c>
      <c r="AP73" s="4">
        <f t="shared" si="28"/>
        <v>12.848280913565972</v>
      </c>
      <c r="AQ73" s="4">
        <f t="shared" si="28"/>
        <v>13.090089950581174</v>
      </c>
      <c r="AR73" s="4">
        <f t="shared" si="28"/>
        <v>12.887635280142931</v>
      </c>
      <c r="AS73" s="4">
        <f t="shared" si="28"/>
        <v>14.025220361144306</v>
      </c>
      <c r="AT73" s="4">
        <f t="shared" si="28"/>
        <v>12.43086987048558</v>
      </c>
      <c r="AU73" s="4">
        <f t="shared" si="28"/>
        <v>13.417054726928697</v>
      </c>
      <c r="AV73" s="4">
        <f t="shared" si="28"/>
        <v>11.023183211499628</v>
      </c>
      <c r="AW73" s="4">
        <f t="shared" si="28"/>
        <v>6.7393724308843446</v>
      </c>
      <c r="AX73" s="4">
        <f t="shared" si="28"/>
        <v>7.1786277005696562</v>
      </c>
      <c r="AZ73" s="2">
        <f t="shared" ref="AZ73:BN89" si="29">IF(OR($B73 &lt; C$226, $B73 &gt; C$231), #N/A, ((1-EB73)*CV73) + (EB73*DL73))</f>
        <v>42.440684813801376</v>
      </c>
      <c r="BA73" s="2">
        <f t="shared" si="29"/>
        <v>48.871441995040811</v>
      </c>
      <c r="BB73" s="2">
        <f t="shared" si="29"/>
        <v>54.187984355405746</v>
      </c>
      <c r="BC73" s="2">
        <f t="shared" si="29"/>
        <v>58.988459813730117</v>
      </c>
      <c r="BD73" s="2">
        <f t="shared" si="29"/>
        <v>61.802374532703766</v>
      </c>
      <c r="BE73" s="2">
        <f t="shared" si="29"/>
        <v>64.858158598182882</v>
      </c>
      <c r="BF73" s="2">
        <f t="shared" si="29"/>
        <v>67.158314746984729</v>
      </c>
      <c r="BG73" s="2">
        <f t="shared" si="29"/>
        <v>68.620593755149443</v>
      </c>
      <c r="BH73" s="2">
        <f t="shared" si="29"/>
        <v>69.49190046881111</v>
      </c>
      <c r="BI73" s="2">
        <f t="shared" si="29"/>
        <v>71.073048936813848</v>
      </c>
      <c r="BJ73" s="2">
        <f t="shared" si="29"/>
        <v>71.280350052907067</v>
      </c>
      <c r="BK73" s="2">
        <f t="shared" si="29"/>
        <v>71.609809083190072</v>
      </c>
      <c r="BL73" s="2">
        <f t="shared" si="29"/>
        <v>68.300980193518171</v>
      </c>
      <c r="BM73" s="2">
        <f t="shared" si="29"/>
        <v>65.921683040730315</v>
      </c>
      <c r="BN73" s="2">
        <f t="shared" si="29"/>
        <v>61.217471681585288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 t="str">
        <f t="shared" si="30"/>
        <v/>
      </c>
      <c r="CC73" s="2">
        <f t="shared" si="30"/>
        <v>73.093000000000004</v>
      </c>
      <c r="CD73" s="2">
        <f t="shared" si="30"/>
        <v>68.832999999999998</v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42.468365884594839</v>
      </c>
      <c r="CW73" s="2">
        <f t="shared" si="32"/>
        <v>48.869285409059344</v>
      </c>
      <c r="CX73" s="2">
        <f t="shared" si="32"/>
        <v>54.201099690886288</v>
      </c>
      <c r="CY73" s="2">
        <f t="shared" si="32"/>
        <v>58.992988466334168</v>
      </c>
      <c r="CZ73" s="2">
        <f t="shared" si="32"/>
        <v>61.799818645268601</v>
      </c>
      <c r="DA73" s="2">
        <f t="shared" si="32"/>
        <v>64.84837499999999</v>
      </c>
      <c r="DB73" s="2">
        <f t="shared" si="32"/>
        <v>67.127087615656748</v>
      </c>
      <c r="DC73" s="2">
        <f t="shared" si="32"/>
        <v>68.586838014794083</v>
      </c>
      <c r="DD73" s="2">
        <f t="shared" si="32"/>
        <v>69.45534944903774</v>
      </c>
      <c r="DE73" s="2">
        <f t="shared" si="32"/>
        <v>71.037593749999999</v>
      </c>
      <c r="DF73" s="2">
        <f t="shared" si="32"/>
        <v>71.288783559478318</v>
      </c>
      <c r="DG73" s="2">
        <f t="shared" si="32"/>
        <v>71.610508359782344</v>
      </c>
      <c r="DH73" s="2">
        <f t="shared" si="32"/>
        <v>68.310542193645858</v>
      </c>
      <c r="DI73" s="2">
        <f t="shared" si="32"/>
        <v>65.933158330353919</v>
      </c>
      <c r="DJ73" s="2">
        <f t="shared" si="32"/>
        <v>61.262149719301028</v>
      </c>
      <c r="DL73" s="2">
        <f t="shared" ref="DL73:DZ89" si="33">CF$223*$B73+CF$224</f>
        <v>40.595756383135893</v>
      </c>
      <c r="DM73" s="2">
        <f t="shared" si="33"/>
        <v>49.068900032636883</v>
      </c>
      <c r="DN73" s="2">
        <f t="shared" si="33"/>
        <v>53.092161602392167</v>
      </c>
      <c r="DO73" s="2">
        <f t="shared" si="33"/>
        <v>58.524434341921925</v>
      </c>
      <c r="DP73" s="2">
        <f t="shared" si="33"/>
        <v>62.04617041805146</v>
      </c>
      <c r="DQ73" s="2">
        <f t="shared" si="33"/>
        <v>65.68067615542833</v>
      </c>
      <c r="DR73" s="2">
        <f t="shared" si="33"/>
        <v>69.793317798191723</v>
      </c>
      <c r="DS73" s="2">
        <f t="shared" si="33"/>
        <v>70.957937269714193</v>
      </c>
      <c r="DT73" s="2">
        <f t="shared" si="33"/>
        <v>72.213776315566349</v>
      </c>
      <c r="DU73" s="2">
        <f t="shared" si="33"/>
        <v>73.956267000261377</v>
      </c>
      <c r="DV73" s="2">
        <f t="shared" si="33"/>
        <v>70.457989913581187</v>
      </c>
      <c r="DW73" s="2">
        <f t="shared" si="33"/>
        <v>71.538284141074229</v>
      </c>
      <c r="DX73" s="2">
        <f t="shared" si="33"/>
        <v>67.225058426842381</v>
      </c>
      <c r="DY73" s="2">
        <f t="shared" si="33"/>
        <v>64.275178071512258</v>
      </c>
      <c r="DZ73" s="2">
        <f t="shared" si="33"/>
        <v>56.544496548695001</v>
      </c>
      <c r="EB73" s="2">
        <f t="shared" ref="EB73:EP89" si="34">POWER(10,($B73-C$224)/C$225)/(1+POWER(10,($B73-C$224)/C$225))</f>
        <v>1.4782083916530698E-2</v>
      </c>
      <c r="EC73" s="2">
        <f t="shared" si="34"/>
        <v>1.0803747455051464E-2</v>
      </c>
      <c r="ED73" s="2">
        <f t="shared" si="34"/>
        <v>1.1826932104347381E-2</v>
      </c>
      <c r="EE73" s="2">
        <f t="shared" si="34"/>
        <v>9.6651643174230605E-3</v>
      </c>
      <c r="EF73" s="2">
        <f t="shared" si="34"/>
        <v>1.0374950447046061E-2</v>
      </c>
      <c r="EG73" s="2">
        <f t="shared" si="34"/>
        <v>1.1754877569358158E-2</v>
      </c>
      <c r="EH73" s="2">
        <f t="shared" si="34"/>
        <v>1.1712091301241154E-2</v>
      </c>
      <c r="EI73" s="2">
        <f t="shared" si="34"/>
        <v>1.4236325318441155E-2</v>
      </c>
      <c r="EJ73" s="2">
        <f t="shared" si="34"/>
        <v>1.3250675672024335E-2</v>
      </c>
      <c r="EK73" s="2">
        <f t="shared" si="34"/>
        <v>1.2147706774188341E-2</v>
      </c>
      <c r="EL73" s="2">
        <f t="shared" si="34"/>
        <v>1.015114476728721E-2</v>
      </c>
      <c r="EM73" s="2">
        <f t="shared" si="34"/>
        <v>9.6820236310560265E-3</v>
      </c>
      <c r="EN73" s="2">
        <f t="shared" si="34"/>
        <v>8.8089757029298325E-3</v>
      </c>
      <c r="EO73" s="2">
        <f t="shared" si="34"/>
        <v>6.9212462346312682E-3</v>
      </c>
      <c r="EP73" s="2">
        <f t="shared" si="34"/>
        <v>9.4703947280626588E-3</v>
      </c>
    </row>
    <row r="74" spans="2:146" x14ac:dyDescent="0.25">
      <c r="B74" s="2">
        <v>52</v>
      </c>
      <c r="C74" s="49">
        <v>86.75</v>
      </c>
      <c r="D74" s="49">
        <v>72.482100000000003</v>
      </c>
      <c r="E74" s="49">
        <v>80.338999999999999</v>
      </c>
      <c r="F74" s="49">
        <v>74.888999999999996</v>
      </c>
      <c r="G74" s="49">
        <v>79.314999999999998</v>
      </c>
      <c r="H74" s="49">
        <v>89.480999999999995</v>
      </c>
      <c r="I74" s="49">
        <v>88.685000000000002</v>
      </c>
      <c r="J74" s="49">
        <v>97.814999999999998</v>
      </c>
      <c r="K74" s="49">
        <v>97.221999999999994</v>
      </c>
      <c r="L74" s="49">
        <v>97.63</v>
      </c>
      <c r="M74" s="49">
        <v>91.055999999999997</v>
      </c>
      <c r="N74" s="49">
        <v>91.055999999999997</v>
      </c>
      <c r="O74" s="49">
        <v>84.147999999999996</v>
      </c>
      <c r="P74" s="49">
        <v>74.962999999999994</v>
      </c>
      <c r="Q74" s="49">
        <v>70.055999999999997</v>
      </c>
      <c r="T74" s="4">
        <f t="shared" si="27"/>
        <v>89.544495548759969</v>
      </c>
      <c r="U74" s="4">
        <f t="shared" si="27"/>
        <v>68.900777965126608</v>
      </c>
      <c r="V74" s="4">
        <f t="shared" si="27"/>
        <v>73.704697380494466</v>
      </c>
      <c r="W74" s="4">
        <f t="shared" si="27"/>
        <v>64.422220815540285</v>
      </c>
      <c r="X74" s="4">
        <f t="shared" si="27"/>
        <v>68.523285786361853</v>
      </c>
      <c r="Y74" s="4">
        <f t="shared" si="27"/>
        <v>77.165181249944851</v>
      </c>
      <c r="Z74" s="4">
        <f t="shared" si="27"/>
        <v>77.384714233396949</v>
      </c>
      <c r="AA74" s="4">
        <f t="shared" si="27"/>
        <v>86.306659268531178</v>
      </c>
      <c r="AB74" s="4">
        <f t="shared" si="27"/>
        <v>84.025197821529105</v>
      </c>
      <c r="AC74" s="4">
        <f t="shared" si="27"/>
        <v>84.074790443765423</v>
      </c>
      <c r="AD74" s="4">
        <f t="shared" si="27"/>
        <v>77.059424258646203</v>
      </c>
      <c r="AE74" s="4">
        <f t="shared" si="27"/>
        <v>77.517104687967645</v>
      </c>
      <c r="AF74" s="4">
        <f t="shared" si="27"/>
        <v>72.587594730529489</v>
      </c>
      <c r="AG74" s="4">
        <f t="shared" si="27"/>
        <v>66.674483931438374</v>
      </c>
      <c r="AH74" s="4">
        <f t="shared" si="27"/>
        <v>62.022262382571384</v>
      </c>
      <c r="AJ74" s="4">
        <f t="shared" si="28"/>
        <v>-2.7944955487599685</v>
      </c>
      <c r="AK74" s="4">
        <f t="shared" si="28"/>
        <v>3.581322034873395</v>
      </c>
      <c r="AL74" s="4">
        <f t="shared" si="28"/>
        <v>6.634302619505533</v>
      </c>
      <c r="AM74" s="4">
        <f t="shared" si="28"/>
        <v>10.46677918445971</v>
      </c>
      <c r="AN74" s="4">
        <f t="shared" si="28"/>
        <v>10.791714213638144</v>
      </c>
      <c r="AO74" s="4">
        <f t="shared" si="28"/>
        <v>12.315818750055143</v>
      </c>
      <c r="AP74" s="4">
        <f t="shared" si="28"/>
        <v>11.300285766603054</v>
      </c>
      <c r="AQ74" s="4">
        <f t="shared" si="28"/>
        <v>11.50834073146882</v>
      </c>
      <c r="AR74" s="4">
        <f t="shared" si="28"/>
        <v>13.19680217847089</v>
      </c>
      <c r="AS74" s="4">
        <f t="shared" si="28"/>
        <v>13.555209556234573</v>
      </c>
      <c r="AT74" s="4">
        <f t="shared" si="28"/>
        <v>13.996575741353794</v>
      </c>
      <c r="AU74" s="4">
        <f t="shared" si="28"/>
        <v>13.538895312032352</v>
      </c>
      <c r="AV74" s="4">
        <f t="shared" si="28"/>
        <v>11.560405269470508</v>
      </c>
      <c r="AW74" s="4">
        <f t="shared" si="28"/>
        <v>8.2885160685616199</v>
      </c>
      <c r="AX74" s="4">
        <f t="shared" si="28"/>
        <v>8.0337376174286135</v>
      </c>
      <c r="AZ74" s="2">
        <f t="shared" si="29"/>
        <v>42.403600507276131</v>
      </c>
      <c r="BA74" s="2">
        <f t="shared" si="29"/>
        <v>48.8289505115239</v>
      </c>
      <c r="BB74" s="2">
        <f t="shared" si="29"/>
        <v>54.132579473178026</v>
      </c>
      <c r="BC74" s="2">
        <f t="shared" si="29"/>
        <v>58.903394522291151</v>
      </c>
      <c r="BD74" s="2">
        <f t="shared" si="29"/>
        <v>61.724434509999227</v>
      </c>
      <c r="BE74" s="2">
        <f t="shared" si="29"/>
        <v>64.78320348555242</v>
      </c>
      <c r="BF74" s="2">
        <f t="shared" si="29"/>
        <v>67.098922506080001</v>
      </c>
      <c r="BG74" s="2">
        <f t="shared" si="29"/>
        <v>68.546587342522244</v>
      </c>
      <c r="BH74" s="2">
        <f t="shared" si="29"/>
        <v>69.42101066785348</v>
      </c>
      <c r="BI74" s="2">
        <f t="shared" si="29"/>
        <v>70.985438631266177</v>
      </c>
      <c r="BJ74" s="2">
        <f t="shared" si="29"/>
        <v>71.180719336943781</v>
      </c>
      <c r="BK74" s="2">
        <f t="shared" si="29"/>
        <v>71.486592094276901</v>
      </c>
      <c r="BL74" s="2">
        <f t="shared" si="29"/>
        <v>68.184953648723905</v>
      </c>
      <c r="BM74" s="2">
        <f t="shared" si="29"/>
        <v>65.79503865111127</v>
      </c>
      <c r="BN74" s="2">
        <f t="shared" si="29"/>
        <v>61.106981144194101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 t="str">
        <f t="shared" si="30"/>
        <v/>
      </c>
      <c r="CC74" s="2">
        <f t="shared" si="30"/>
        <v>74.962999999999994</v>
      </c>
      <c r="CD74" s="2">
        <f t="shared" si="30"/>
        <v>70.055999999999997</v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42.433979639794572</v>
      </c>
      <c r="CW74" s="2">
        <f t="shared" si="32"/>
        <v>48.827048769376226</v>
      </c>
      <c r="CX74" s="2">
        <f t="shared" si="32"/>
        <v>54.147252637062117</v>
      </c>
      <c r="CY74" s="2">
        <f t="shared" si="32"/>
        <v>58.908414857742017</v>
      </c>
      <c r="CZ74" s="2">
        <f t="shared" si="32"/>
        <v>61.721781419418427</v>
      </c>
      <c r="DA74" s="2">
        <f t="shared" si="32"/>
        <v>64.772820546407175</v>
      </c>
      <c r="DB74" s="2">
        <f t="shared" si="32"/>
        <v>67.065533273993097</v>
      </c>
      <c r="DC74" s="2">
        <f t="shared" si="32"/>
        <v>68.510451544382249</v>
      </c>
      <c r="DD74" s="2">
        <f t="shared" si="32"/>
        <v>69.382013021633483</v>
      </c>
      <c r="DE74" s="2">
        <f t="shared" si="32"/>
        <v>70.947481053517961</v>
      </c>
      <c r="DF74" s="2">
        <f t="shared" si="32"/>
        <v>71.190197470688958</v>
      </c>
      <c r="DG74" s="2">
        <f t="shared" si="32"/>
        <v>71.487700365563342</v>
      </c>
      <c r="DH74" s="2">
        <f t="shared" si="32"/>
        <v>68.195755144338889</v>
      </c>
      <c r="DI74" s="2">
        <f t="shared" si="32"/>
        <v>65.807682052198757</v>
      </c>
      <c r="DJ74" s="2">
        <f t="shared" si="32"/>
        <v>61.155686012493092</v>
      </c>
      <c r="DL74" s="2">
        <f t="shared" si="33"/>
        <v>40.55700401699967</v>
      </c>
      <c r="DM74" s="2">
        <f t="shared" si="33"/>
        <v>48.987753865431131</v>
      </c>
      <c r="DN74" s="2">
        <f t="shared" si="33"/>
        <v>53.014469096932132</v>
      </c>
      <c r="DO74" s="2">
        <f t="shared" si="33"/>
        <v>58.434251187035095</v>
      </c>
      <c r="DP74" s="2">
        <f t="shared" si="33"/>
        <v>61.955234999906651</v>
      </c>
      <c r="DQ74" s="2">
        <f t="shared" si="33"/>
        <v>65.579302118133867</v>
      </c>
      <c r="DR74" s="2">
        <f t="shared" si="33"/>
        <v>69.668462984730411</v>
      </c>
      <c r="DS74" s="2">
        <f t="shared" si="33"/>
        <v>70.828571149274367</v>
      </c>
      <c r="DT74" s="2">
        <f t="shared" si="33"/>
        <v>72.069554767921048</v>
      </c>
      <c r="DU74" s="2">
        <f t="shared" si="33"/>
        <v>73.800554030210222</v>
      </c>
      <c r="DV74" s="2">
        <f t="shared" si="33"/>
        <v>70.33781808966269</v>
      </c>
      <c r="DW74" s="2">
        <f t="shared" si="33"/>
        <v>71.383207790912479</v>
      </c>
      <c r="DX74" s="2">
        <f t="shared" si="33"/>
        <v>67.07650432640672</v>
      </c>
      <c r="DY74" s="2">
        <f t="shared" si="33"/>
        <v>64.140551854755586</v>
      </c>
      <c r="DZ74" s="2">
        <f t="shared" si="33"/>
        <v>56.4610608700483</v>
      </c>
      <c r="EB74" s="2">
        <f t="shared" si="34"/>
        <v>1.6185150275529022E-2</v>
      </c>
      <c r="EC74" s="2">
        <f t="shared" si="34"/>
        <v>1.1833738906580201E-2</v>
      </c>
      <c r="ED74" s="2">
        <f t="shared" si="34"/>
        <v>1.2953193054350984E-2</v>
      </c>
      <c r="EE74" s="2">
        <f t="shared" si="34"/>
        <v>1.0587769078497093E-2</v>
      </c>
      <c r="EF74" s="2">
        <f t="shared" si="34"/>
        <v>1.1364531549480285E-2</v>
      </c>
      <c r="EG74" s="2">
        <f t="shared" si="34"/>
        <v>1.287436627102302E-2</v>
      </c>
      <c r="EH74" s="2">
        <f t="shared" si="34"/>
        <v>1.2827558097007002E-2</v>
      </c>
      <c r="EI74" s="2">
        <f t="shared" si="34"/>
        <v>1.5588409702299369E-2</v>
      </c>
      <c r="EJ74" s="2">
        <f t="shared" si="34"/>
        <v>1.4510526682560636E-2</v>
      </c>
      <c r="EK74" s="2">
        <f t="shared" si="34"/>
        <v>1.330410335042739E-2</v>
      </c>
      <c r="EL74" s="2">
        <f t="shared" si="34"/>
        <v>1.1119618747416902E-2</v>
      </c>
      <c r="EM74" s="2">
        <f t="shared" si="34"/>
        <v>1.0606220491154875E-2</v>
      </c>
      <c r="EN74" s="2">
        <f t="shared" si="34"/>
        <v>9.6506479530122907E-3</v>
      </c>
      <c r="EO74" s="2">
        <f t="shared" si="34"/>
        <v>7.5839314211209111E-3</v>
      </c>
      <c r="EP74" s="2">
        <f t="shared" si="34"/>
        <v>1.0374602193184503E-2</v>
      </c>
    </row>
    <row r="75" spans="2:146" x14ac:dyDescent="0.25">
      <c r="B75" s="2">
        <v>53</v>
      </c>
      <c r="C75" s="49">
        <v>93.321399999999997</v>
      </c>
      <c r="D75" s="49">
        <v>80.464299999999994</v>
      </c>
      <c r="E75" s="49">
        <v>85.856999999999999</v>
      </c>
      <c r="F75" s="49">
        <v>78.426000000000002</v>
      </c>
      <c r="G75" s="49">
        <v>84</v>
      </c>
      <c r="H75" s="49">
        <v>96.259</v>
      </c>
      <c r="I75" s="49">
        <v>95.647999999999996</v>
      </c>
      <c r="J75" s="49">
        <v>106.426</v>
      </c>
      <c r="K75" s="49">
        <v>103.407</v>
      </c>
      <c r="L75" s="49">
        <v>103.685</v>
      </c>
      <c r="M75" s="49">
        <v>94.759</v>
      </c>
      <c r="N75" s="49">
        <v>93.87</v>
      </c>
      <c r="O75" s="49">
        <v>87.147999999999996</v>
      </c>
      <c r="P75" s="49">
        <v>76.721999999999994</v>
      </c>
      <c r="Q75" s="49">
        <v>72.037000000000006</v>
      </c>
      <c r="T75" s="4">
        <f t="shared" si="27"/>
        <v>96.713714663297679</v>
      </c>
      <c r="U75" s="4">
        <f t="shared" si="27"/>
        <v>76.39304966922127</v>
      </c>
      <c r="V75" s="4">
        <f t="shared" si="27"/>
        <v>82.265996589225651</v>
      </c>
      <c r="W75" s="4">
        <f t="shared" si="27"/>
        <v>68.384722777990461</v>
      </c>
      <c r="X75" s="4">
        <f t="shared" si="27"/>
        <v>73.64852077041887</v>
      </c>
      <c r="Y75" s="4">
        <f t="shared" si="27"/>
        <v>85.353693504319395</v>
      </c>
      <c r="Z75" s="4">
        <f t="shared" si="27"/>
        <v>84.473120700000919</v>
      </c>
      <c r="AA75" s="4">
        <f t="shared" si="27"/>
        <v>97.264571505418573</v>
      </c>
      <c r="AB75" s="4">
        <f t="shared" si="27"/>
        <v>93.298622256306743</v>
      </c>
      <c r="AC75" s="4">
        <f t="shared" si="27"/>
        <v>92.543650642756035</v>
      </c>
      <c r="AD75" s="4">
        <f t="shared" si="27"/>
        <v>81.580896973209377</v>
      </c>
      <c r="AE75" s="4">
        <f t="shared" si="27"/>
        <v>81.842116856645035</v>
      </c>
      <c r="AF75" s="4">
        <f t="shared" si="27"/>
        <v>75.706124000055198</v>
      </c>
      <c r="AG75" s="4">
        <f t="shared" si="27"/>
        <v>67.375677534581698</v>
      </c>
      <c r="AH75" s="4">
        <f t="shared" si="27"/>
        <v>62.817587007348891</v>
      </c>
      <c r="AJ75" s="4">
        <f t="shared" si="28"/>
        <v>-3.3923146632976824</v>
      </c>
      <c r="AK75" s="4">
        <f t="shared" si="28"/>
        <v>4.0712503307787244</v>
      </c>
      <c r="AL75" s="4">
        <f t="shared" si="28"/>
        <v>3.5910034107743485</v>
      </c>
      <c r="AM75" s="4">
        <f t="shared" si="28"/>
        <v>10.041277222009541</v>
      </c>
      <c r="AN75" s="4">
        <f t="shared" si="28"/>
        <v>10.35147922958113</v>
      </c>
      <c r="AO75" s="4">
        <f t="shared" si="28"/>
        <v>10.905306495680605</v>
      </c>
      <c r="AP75" s="4">
        <f t="shared" si="28"/>
        <v>11.174879299999077</v>
      </c>
      <c r="AQ75" s="4">
        <f t="shared" si="28"/>
        <v>9.161428494581429</v>
      </c>
      <c r="AR75" s="4">
        <f t="shared" si="28"/>
        <v>10.108377743693254</v>
      </c>
      <c r="AS75" s="4">
        <f t="shared" si="28"/>
        <v>11.141349357243968</v>
      </c>
      <c r="AT75" s="4">
        <f t="shared" si="28"/>
        <v>13.178103026790623</v>
      </c>
      <c r="AU75" s="4">
        <f t="shared" si="28"/>
        <v>12.02788314335497</v>
      </c>
      <c r="AV75" s="4">
        <f t="shared" si="28"/>
        <v>11.441875999944799</v>
      </c>
      <c r="AW75" s="4">
        <f t="shared" si="28"/>
        <v>9.3463224654182966</v>
      </c>
      <c r="AX75" s="4">
        <f t="shared" si="28"/>
        <v>9.2194129926511152</v>
      </c>
      <c r="AZ75" s="2">
        <f t="shared" si="29"/>
        <v>42.36625790831269</v>
      </c>
      <c r="BA75" s="2">
        <f t="shared" si="29"/>
        <v>48.78639067815643</v>
      </c>
      <c r="BB75" s="2">
        <f t="shared" si="29"/>
        <v>54.07699860836248</v>
      </c>
      <c r="BC75" s="2">
        <f t="shared" si="29"/>
        <v>58.818277121814909</v>
      </c>
      <c r="BD75" s="2">
        <f t="shared" si="29"/>
        <v>61.646489515618555</v>
      </c>
      <c r="BE75" s="2">
        <f t="shared" si="29"/>
        <v>64.708272606886183</v>
      </c>
      <c r="BF75" s="2">
        <f t="shared" si="29"/>
        <v>67.03965501544738</v>
      </c>
      <c r="BG75" s="2">
        <f t="shared" si="29"/>
        <v>68.472723501918537</v>
      </c>
      <c r="BH75" s="2">
        <f t="shared" si="29"/>
        <v>69.350250645427678</v>
      </c>
      <c r="BI75" s="2">
        <f t="shared" si="29"/>
        <v>70.897978933034068</v>
      </c>
      <c r="BJ75" s="2">
        <f t="shared" si="29"/>
        <v>71.08096705181525</v>
      </c>
      <c r="BK75" s="2">
        <f t="shared" si="29"/>
        <v>71.363303537340968</v>
      </c>
      <c r="BL75" s="2">
        <f t="shared" si="29"/>
        <v>68.068778526381578</v>
      </c>
      <c r="BM75" s="2">
        <f t="shared" si="29"/>
        <v>65.668276664762033</v>
      </c>
      <c r="BN75" s="2">
        <f t="shared" si="29"/>
        <v>60.996133573189972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 t="str">
        <f t="shared" si="30"/>
        <v/>
      </c>
      <c r="CC75" s="2" t="str">
        <f t="shared" si="30"/>
        <v/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42.399593394994312</v>
      </c>
      <c r="CW75" s="2">
        <f t="shared" si="32"/>
        <v>48.784812129693108</v>
      </c>
      <c r="CX75" s="2">
        <f t="shared" si="32"/>
        <v>54.093405583237953</v>
      </c>
      <c r="CY75" s="2">
        <f t="shared" si="32"/>
        <v>58.823841249149858</v>
      </c>
      <c r="CZ75" s="2">
        <f t="shared" si="32"/>
        <v>61.643744193568253</v>
      </c>
      <c r="DA75" s="2">
        <f t="shared" si="32"/>
        <v>64.69726609281436</v>
      </c>
      <c r="DB75" s="2">
        <f t="shared" si="32"/>
        <v>67.00397893232946</v>
      </c>
      <c r="DC75" s="2">
        <f t="shared" si="32"/>
        <v>68.434065073970416</v>
      </c>
      <c r="DD75" s="2">
        <f t="shared" si="32"/>
        <v>69.308676594229212</v>
      </c>
      <c r="DE75" s="2">
        <f t="shared" si="32"/>
        <v>70.857368357035924</v>
      </c>
      <c r="DF75" s="2">
        <f t="shared" si="32"/>
        <v>71.091611381899611</v>
      </c>
      <c r="DG75" s="2">
        <f t="shared" si="32"/>
        <v>71.364892371344339</v>
      </c>
      <c r="DH75" s="2">
        <f t="shared" si="32"/>
        <v>68.080968095031935</v>
      </c>
      <c r="DI75" s="2">
        <f t="shared" si="32"/>
        <v>65.682205774043595</v>
      </c>
      <c r="DJ75" s="2">
        <f t="shared" si="32"/>
        <v>61.049222305685149</v>
      </c>
      <c r="DL75" s="2">
        <f t="shared" si="33"/>
        <v>40.518251650863448</v>
      </c>
      <c r="DM75" s="2">
        <f t="shared" si="33"/>
        <v>48.906607698225372</v>
      </c>
      <c r="DN75" s="2">
        <f t="shared" si="33"/>
        <v>52.936776591472096</v>
      </c>
      <c r="DO75" s="2">
        <f t="shared" si="33"/>
        <v>58.344068032148265</v>
      </c>
      <c r="DP75" s="2">
        <f t="shared" si="33"/>
        <v>61.864299581761834</v>
      </c>
      <c r="DQ75" s="2">
        <f t="shared" si="33"/>
        <v>65.477928080839405</v>
      </c>
      <c r="DR75" s="2">
        <f t="shared" si="33"/>
        <v>69.543608171269099</v>
      </c>
      <c r="DS75" s="2">
        <f t="shared" si="33"/>
        <v>70.699205028834527</v>
      </c>
      <c r="DT75" s="2">
        <f t="shared" si="33"/>
        <v>71.92533322027576</v>
      </c>
      <c r="DU75" s="2">
        <f t="shared" si="33"/>
        <v>73.644841060159052</v>
      </c>
      <c r="DV75" s="2">
        <f t="shared" si="33"/>
        <v>70.217646265744193</v>
      </c>
      <c r="DW75" s="2">
        <f t="shared" si="33"/>
        <v>71.228131440750715</v>
      </c>
      <c r="DX75" s="2">
        <f t="shared" si="33"/>
        <v>66.92795022597106</v>
      </c>
      <c r="DY75" s="2">
        <f t="shared" si="33"/>
        <v>64.005925637998928</v>
      </c>
      <c r="DZ75" s="2">
        <f t="shared" si="33"/>
        <v>56.377625191401599</v>
      </c>
      <c r="EB75" s="2">
        <f t="shared" si="34"/>
        <v>1.7718995916405932E-2</v>
      </c>
      <c r="EC75" s="2">
        <f t="shared" si="34"/>
        <v>1.2960639556464249E-2</v>
      </c>
      <c r="ED75" s="2">
        <f t="shared" si="34"/>
        <v>1.4185166541969548E-2</v>
      </c>
      <c r="EE75" s="2">
        <f t="shared" si="34"/>
        <v>1.1597411313887387E-2</v>
      </c>
      <c r="EF75" s="2">
        <f t="shared" si="34"/>
        <v>1.2447313451673683E-2</v>
      </c>
      <c r="EG75" s="2">
        <f t="shared" si="34"/>
        <v>1.4098949661514995E-2</v>
      </c>
      <c r="EH75" s="2">
        <f t="shared" si="34"/>
        <v>1.4047752550217304E-2</v>
      </c>
      <c r="EI75" s="2">
        <f t="shared" si="34"/>
        <v>1.7066684054161858E-2</v>
      </c>
      <c r="EJ75" s="2">
        <f t="shared" si="34"/>
        <v>1.5888233398541951E-2</v>
      </c>
      <c r="EK75" s="2">
        <f t="shared" si="34"/>
        <v>1.456895916958865E-2</v>
      </c>
      <c r="EL75" s="2">
        <f t="shared" si="34"/>
        <v>1.2179353486308863E-2</v>
      </c>
      <c r="EM75" s="2">
        <f t="shared" si="34"/>
        <v>1.1617601580244359E-2</v>
      </c>
      <c r="EN75" s="2">
        <f t="shared" si="34"/>
        <v>1.057188182199878E-2</v>
      </c>
      <c r="EO75" s="2">
        <f t="shared" si="34"/>
        <v>8.309535489946205E-3</v>
      </c>
      <c r="EP75" s="2">
        <f t="shared" si="34"/>
        <v>1.1364150459991371E-2</v>
      </c>
    </row>
    <row r="76" spans="2:146" x14ac:dyDescent="0.25">
      <c r="B76" s="2">
        <v>54</v>
      </c>
      <c r="C76" s="49">
        <v>99.839299999999994</v>
      </c>
      <c r="D76" s="49">
        <v>87.089299999999994</v>
      </c>
      <c r="E76" s="49">
        <v>95.820999999999998</v>
      </c>
      <c r="F76" s="49">
        <v>83.647999999999996</v>
      </c>
      <c r="G76" s="49">
        <v>92.073999999999998</v>
      </c>
      <c r="H76" s="49">
        <v>104.648</v>
      </c>
      <c r="I76" s="49">
        <v>104.70399999999999</v>
      </c>
      <c r="J76" s="49">
        <v>118.22199999999999</v>
      </c>
      <c r="K76" s="49">
        <v>115.20399999999999</v>
      </c>
      <c r="L76" s="49">
        <v>113.148</v>
      </c>
      <c r="M76" s="49">
        <v>100.20399999999999</v>
      </c>
      <c r="N76" s="49">
        <v>102.093</v>
      </c>
      <c r="O76" s="49">
        <v>91.37</v>
      </c>
      <c r="P76" s="49">
        <v>81.388999999999996</v>
      </c>
      <c r="Q76" s="49">
        <v>75.093000000000004</v>
      </c>
      <c r="T76" s="4">
        <f t="shared" si="27"/>
        <v>103.23306725293934</v>
      </c>
      <c r="U76" s="4">
        <f t="shared" si="27"/>
        <v>85.32720197008436</v>
      </c>
      <c r="V76" s="4">
        <f t="shared" si="27"/>
        <v>92.858221061332159</v>
      </c>
      <c r="W76" s="4">
        <f t="shared" si="27"/>
        <v>74.440087245071652</v>
      </c>
      <c r="X76" s="4">
        <f t="shared" si="27"/>
        <v>81.501572726464914</v>
      </c>
      <c r="Y76" s="4">
        <f t="shared" si="27"/>
        <v>96.989501501405272</v>
      </c>
      <c r="Z76" s="4">
        <f t="shared" si="27"/>
        <v>94.808706975569848</v>
      </c>
      <c r="AA76" s="4">
        <f t="shared" si="27"/>
        <v>112.15708955156032</v>
      </c>
      <c r="AB76" s="4">
        <f t="shared" si="27"/>
        <v>106.2294187423138</v>
      </c>
      <c r="AC76" s="4">
        <f t="shared" si="27"/>
        <v>104.53672511189042</v>
      </c>
      <c r="AD76" s="4">
        <f t="shared" si="27"/>
        <v>88.666083605501754</v>
      </c>
      <c r="AE76" s="4">
        <f t="shared" si="27"/>
        <v>88.491296917814836</v>
      </c>
      <c r="AF76" s="4">
        <f t="shared" si="27"/>
        <v>80.568817769542036</v>
      </c>
      <c r="AG76" s="4">
        <f t="shared" si="27"/>
        <v>68.702265434841507</v>
      </c>
      <c r="AH76" s="4">
        <f t="shared" si="27"/>
        <v>64.32818513469762</v>
      </c>
      <c r="AJ76" s="4">
        <f t="shared" si="28"/>
        <v>-3.393767252939341</v>
      </c>
      <c r="AK76" s="4">
        <f t="shared" si="28"/>
        <v>1.7620980299156344</v>
      </c>
      <c r="AL76" s="4">
        <f t="shared" si="28"/>
        <v>2.9627789386678387</v>
      </c>
      <c r="AM76" s="4">
        <f t="shared" si="28"/>
        <v>9.2079127549283442</v>
      </c>
      <c r="AN76" s="4">
        <f t="shared" si="28"/>
        <v>10.572427273535084</v>
      </c>
      <c r="AO76" s="4">
        <f t="shared" si="28"/>
        <v>7.6584984985947244</v>
      </c>
      <c r="AP76" s="4">
        <f t="shared" si="28"/>
        <v>9.8952930244301456</v>
      </c>
      <c r="AQ76" s="4">
        <f t="shared" si="28"/>
        <v>6.0649104484396759</v>
      </c>
      <c r="AR76" s="4">
        <f t="shared" si="28"/>
        <v>8.9745812576861965</v>
      </c>
      <c r="AS76" s="4">
        <f t="shared" si="28"/>
        <v>8.6112748881095769</v>
      </c>
      <c r="AT76" s="4">
        <f t="shared" si="28"/>
        <v>11.537916394498239</v>
      </c>
      <c r="AU76" s="4">
        <f t="shared" si="28"/>
        <v>13.601703082185168</v>
      </c>
      <c r="AV76" s="4">
        <f t="shared" si="28"/>
        <v>10.801182230457968</v>
      </c>
      <c r="AW76" s="4">
        <f t="shared" si="28"/>
        <v>12.686734565158488</v>
      </c>
      <c r="AX76" s="4">
        <f t="shared" si="28"/>
        <v>10.764814865302384</v>
      </c>
      <c r="AZ76" s="2">
        <f t="shared" si="29"/>
        <v>42.328633211762799</v>
      </c>
      <c r="BA76" s="2">
        <f t="shared" si="29"/>
        <v>48.743751917375398</v>
      </c>
      <c r="BB76" s="2">
        <f t="shared" si="29"/>
        <v>54.021222847049579</v>
      </c>
      <c r="BC76" s="2">
        <f t="shared" si="29"/>
        <v>58.733102261957974</v>
      </c>
      <c r="BD76" s="2">
        <f t="shared" si="29"/>
        <v>61.568537716848304</v>
      </c>
      <c r="BE76" s="2">
        <f t="shared" si="29"/>
        <v>64.633365040606591</v>
      </c>
      <c r="BF76" s="2">
        <f t="shared" si="29"/>
        <v>66.980515991973533</v>
      </c>
      <c r="BG76" s="2">
        <f t="shared" si="29"/>
        <v>68.399007255402296</v>
      </c>
      <c r="BH76" s="2">
        <f t="shared" si="29"/>
        <v>69.279622431743874</v>
      </c>
      <c r="BI76" s="2">
        <f t="shared" si="29"/>
        <v>70.810675306990092</v>
      </c>
      <c r="BJ76" s="2">
        <f t="shared" si="29"/>
        <v>70.981079789284607</v>
      </c>
      <c r="BK76" s="2">
        <f t="shared" si="29"/>
        <v>71.239933617216096</v>
      </c>
      <c r="BL76" s="2">
        <f t="shared" si="29"/>
        <v>67.952438044553773</v>
      </c>
      <c r="BM76" s="2">
        <f t="shared" si="29"/>
        <v>65.541385465265378</v>
      </c>
      <c r="BN76" s="2">
        <f t="shared" si="29"/>
        <v>60.884898340542016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 t="str">
        <f t="shared" si="30"/>
        <v/>
      </c>
      <c r="CC76" s="2" t="str">
        <f t="shared" si="30"/>
        <v/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42.365207150194053</v>
      </c>
      <c r="CW76" s="2">
        <f t="shared" si="32"/>
        <v>48.74257549000999</v>
      </c>
      <c r="CX76" s="2">
        <f t="shared" si="32"/>
        <v>54.039558529413782</v>
      </c>
      <c r="CY76" s="2">
        <f t="shared" si="32"/>
        <v>58.739267640557699</v>
      </c>
      <c r="CZ76" s="2">
        <f t="shared" si="32"/>
        <v>61.565706967718079</v>
      </c>
      <c r="DA76" s="2">
        <f t="shared" si="32"/>
        <v>64.621711639221544</v>
      </c>
      <c r="DB76" s="2">
        <f t="shared" si="32"/>
        <v>66.942424590665823</v>
      </c>
      <c r="DC76" s="2">
        <f t="shared" si="32"/>
        <v>68.357678603558583</v>
      </c>
      <c r="DD76" s="2">
        <f t="shared" si="32"/>
        <v>69.235340166824955</v>
      </c>
      <c r="DE76" s="2">
        <f t="shared" si="32"/>
        <v>70.767255660553886</v>
      </c>
      <c r="DF76" s="2">
        <f t="shared" si="32"/>
        <v>70.99302529311025</v>
      </c>
      <c r="DG76" s="2">
        <f t="shared" si="32"/>
        <v>71.242084377125352</v>
      </c>
      <c r="DH76" s="2">
        <f t="shared" si="32"/>
        <v>67.966181045724966</v>
      </c>
      <c r="DI76" s="2">
        <f t="shared" si="32"/>
        <v>65.556729495888433</v>
      </c>
      <c r="DJ76" s="2">
        <f t="shared" si="32"/>
        <v>60.942758598877212</v>
      </c>
      <c r="DL76" s="2">
        <f t="shared" si="33"/>
        <v>40.479499284727225</v>
      </c>
      <c r="DM76" s="2">
        <f t="shared" si="33"/>
        <v>48.825461531019613</v>
      </c>
      <c r="DN76" s="2">
        <f t="shared" si="33"/>
        <v>52.859084086012061</v>
      </c>
      <c r="DO76" s="2">
        <f t="shared" si="33"/>
        <v>58.253884877261441</v>
      </c>
      <c r="DP76" s="2">
        <f t="shared" si="33"/>
        <v>61.773364163617018</v>
      </c>
      <c r="DQ76" s="2">
        <f t="shared" si="33"/>
        <v>65.376554043544928</v>
      </c>
      <c r="DR76" s="2">
        <f t="shared" si="33"/>
        <v>69.418753357807788</v>
      </c>
      <c r="DS76" s="2">
        <f t="shared" si="33"/>
        <v>70.569838908394686</v>
      </c>
      <c r="DT76" s="2">
        <f t="shared" si="33"/>
        <v>71.781111672630473</v>
      </c>
      <c r="DU76" s="2">
        <f t="shared" si="33"/>
        <v>73.489128090107897</v>
      </c>
      <c r="DV76" s="2">
        <f t="shared" si="33"/>
        <v>70.097474441825696</v>
      </c>
      <c r="DW76" s="2">
        <f t="shared" si="33"/>
        <v>71.073055090588966</v>
      </c>
      <c r="DX76" s="2">
        <f t="shared" si="33"/>
        <v>66.779396125535399</v>
      </c>
      <c r="DY76" s="2">
        <f t="shared" si="33"/>
        <v>63.871299421242256</v>
      </c>
      <c r="DZ76" s="2">
        <f t="shared" si="33"/>
        <v>56.294189512754897</v>
      </c>
      <c r="EB76" s="2">
        <f t="shared" si="34"/>
        <v>1.9395336415061016E-2</v>
      </c>
      <c r="EC76" s="2">
        <f t="shared" si="34"/>
        <v>1.4193311094090982E-2</v>
      </c>
      <c r="ED76" s="2">
        <f t="shared" si="34"/>
        <v>1.5532468717725109E-2</v>
      </c>
      <c r="EE76" s="2">
        <f t="shared" si="34"/>
        <v>1.2702096295833611E-2</v>
      </c>
      <c r="EF76" s="2">
        <f t="shared" si="34"/>
        <v>1.3631837403820042E-2</v>
      </c>
      <c r="EG76" s="2">
        <f t="shared" si="34"/>
        <v>1.543819122813316E-2</v>
      </c>
      <c r="EH76" s="2">
        <f t="shared" si="34"/>
        <v>1.5382206843107106E-2</v>
      </c>
      <c r="EI76" s="2">
        <f t="shared" si="34"/>
        <v>1.8682485059229946E-2</v>
      </c>
      <c r="EJ76" s="2">
        <f t="shared" si="34"/>
        <v>1.739443811745895E-2</v>
      </c>
      <c r="EK76" s="2">
        <f t="shared" si="34"/>
        <v>1.5952123973464162E-2</v>
      </c>
      <c r="EL76" s="2">
        <f t="shared" si="34"/>
        <v>1.3338721981575857E-2</v>
      </c>
      <c r="EM76" s="2">
        <f t="shared" si="34"/>
        <v>1.2724184981996066E-2</v>
      </c>
      <c r="EN76" s="2">
        <f t="shared" si="34"/>
        <v>1.1580026791198966E-2</v>
      </c>
      <c r="EO76" s="2">
        <f t="shared" si="34"/>
        <v>9.1039259675458149E-3</v>
      </c>
      <c r="EP76" s="2">
        <f t="shared" si="34"/>
        <v>1.2446896510138193E-2</v>
      </c>
    </row>
    <row r="77" spans="2:146" x14ac:dyDescent="0.25">
      <c r="B77" s="2">
        <v>55</v>
      </c>
      <c r="C77" s="49">
        <v>106.3929</v>
      </c>
      <c r="D77" s="49">
        <v>95.089299999999994</v>
      </c>
      <c r="E77" s="49">
        <v>105.75</v>
      </c>
      <c r="F77" s="49">
        <v>91.462999999999994</v>
      </c>
      <c r="G77" s="49">
        <v>101.37</v>
      </c>
      <c r="H77" s="49">
        <v>117.53700000000001</v>
      </c>
      <c r="I77" s="49">
        <v>116.944</v>
      </c>
      <c r="J77" s="49">
        <v>133.29599999999999</v>
      </c>
      <c r="K77" s="49">
        <v>127.87</v>
      </c>
      <c r="L77" s="49">
        <v>124.611</v>
      </c>
      <c r="M77" s="49">
        <v>109.27800000000001</v>
      </c>
      <c r="N77" s="49">
        <v>108.46299999999999</v>
      </c>
      <c r="O77" s="49">
        <v>97.314999999999998</v>
      </c>
      <c r="P77" s="49">
        <v>81.906999999999996</v>
      </c>
      <c r="Q77" s="49">
        <v>78.296000000000006</v>
      </c>
      <c r="T77" s="4">
        <f t="shared" si="27"/>
        <v>108.635502231624</v>
      </c>
      <c r="U77" s="4">
        <f t="shared" si="27"/>
        <v>95.409890314983031</v>
      </c>
      <c r="V77" s="4">
        <f t="shared" si="27"/>
        <v>105.14942588266933</v>
      </c>
      <c r="W77" s="4">
        <f t="shared" si="27"/>
        <v>83.075046958898795</v>
      </c>
      <c r="X77" s="4">
        <f t="shared" si="27"/>
        <v>92.635808936236202</v>
      </c>
      <c r="Y77" s="4">
        <f t="shared" si="27"/>
        <v>112.22229127571164</v>
      </c>
      <c r="Z77" s="4">
        <f t="shared" si="27"/>
        <v>108.75667099548996</v>
      </c>
      <c r="AA77" s="4">
        <f t="shared" si="27"/>
        <v>130.6717797934771</v>
      </c>
      <c r="AB77" s="4">
        <f t="shared" si="27"/>
        <v>122.84873211477199</v>
      </c>
      <c r="AC77" s="4">
        <f t="shared" si="27"/>
        <v>120.23449538549026</v>
      </c>
      <c r="AD77" s="4">
        <f t="shared" si="27"/>
        <v>98.970149830096346</v>
      </c>
      <c r="AE77" s="4">
        <f t="shared" si="27"/>
        <v>98.024890385177059</v>
      </c>
      <c r="AF77" s="4">
        <f t="shared" si="27"/>
        <v>87.682701538627086</v>
      </c>
      <c r="AG77" s="4">
        <f t="shared" si="27"/>
        <v>70.994251364505729</v>
      </c>
      <c r="AH77" s="4">
        <f t="shared" si="27"/>
        <v>66.956536887548651</v>
      </c>
      <c r="AJ77" s="4">
        <f t="shared" si="28"/>
        <v>-2.2426022316240051</v>
      </c>
      <c r="AK77" s="4">
        <f t="shared" si="28"/>
        <v>-0.32059031498303625</v>
      </c>
      <c r="AL77" s="4">
        <f t="shared" si="28"/>
        <v>0.60057411733066601</v>
      </c>
      <c r="AM77" s="4">
        <f t="shared" si="28"/>
        <v>8.3879530411011984</v>
      </c>
      <c r="AN77" s="4">
        <f t="shared" si="28"/>
        <v>8.7341910637638023</v>
      </c>
      <c r="AO77" s="4">
        <f t="shared" si="28"/>
        <v>5.3147087242883657</v>
      </c>
      <c r="AP77" s="4">
        <f t="shared" si="28"/>
        <v>8.1873290045100475</v>
      </c>
      <c r="AQ77" s="4">
        <f t="shared" si="28"/>
        <v>2.6242202065228923</v>
      </c>
      <c r="AR77" s="4">
        <f t="shared" si="28"/>
        <v>5.0212678852280135</v>
      </c>
      <c r="AS77" s="4">
        <f t="shared" si="28"/>
        <v>4.3765046145097415</v>
      </c>
      <c r="AT77" s="4">
        <f t="shared" si="28"/>
        <v>10.307850169903659</v>
      </c>
      <c r="AU77" s="4">
        <f t="shared" si="28"/>
        <v>10.438109614822935</v>
      </c>
      <c r="AV77" s="4">
        <f t="shared" si="28"/>
        <v>9.6322984613729119</v>
      </c>
      <c r="AW77" s="4">
        <f t="shared" si="28"/>
        <v>10.912748635494268</v>
      </c>
      <c r="AX77" s="4">
        <f t="shared" si="28"/>
        <v>11.339463112451355</v>
      </c>
      <c r="AZ77" s="2">
        <f t="shared" si="29"/>
        <v>42.290700601159635</v>
      </c>
      <c r="BA77" s="2">
        <f t="shared" si="29"/>
        <v>48.701022305798396</v>
      </c>
      <c r="BB77" s="2">
        <f t="shared" si="29"/>
        <v>53.965231377801537</v>
      </c>
      <c r="BC77" s="2">
        <f t="shared" si="29"/>
        <v>58.647864071350419</v>
      </c>
      <c r="BD77" s="2">
        <f t="shared" si="29"/>
        <v>61.490576983594792</v>
      </c>
      <c r="BE77" s="2">
        <f t="shared" si="29"/>
        <v>64.558479468129292</v>
      </c>
      <c r="BF77" s="2">
        <f t="shared" si="29"/>
        <v>66.921508688757157</v>
      </c>
      <c r="BG77" s="2">
        <f t="shared" si="29"/>
        <v>68.325443233689171</v>
      </c>
      <c r="BH77" s="2">
        <f t="shared" si="29"/>
        <v>69.209127230378002</v>
      </c>
      <c r="BI77" s="2">
        <f t="shared" si="29"/>
        <v>70.72353283953737</v>
      </c>
      <c r="BJ77" s="2">
        <f t="shared" si="29"/>
        <v>70.881042754956709</v>
      </c>
      <c r="BK77" s="2">
        <f t="shared" si="29"/>
        <v>71.116471363649509</v>
      </c>
      <c r="BL77" s="2">
        <f t="shared" si="29"/>
        <v>67.835913641662827</v>
      </c>
      <c r="BM77" s="2">
        <f t="shared" si="29"/>
        <v>65.414352330244171</v>
      </c>
      <c r="BN77" s="2">
        <f t="shared" si="29"/>
        <v>60.773242378038866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 t="str">
        <f t="shared" si="30"/>
        <v/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42.330820905393793</v>
      </c>
      <c r="CW77" s="2">
        <f t="shared" si="32"/>
        <v>48.700338850326872</v>
      </c>
      <c r="CX77" s="2">
        <f t="shared" si="32"/>
        <v>53.985711475589611</v>
      </c>
      <c r="CY77" s="2">
        <f t="shared" si="32"/>
        <v>58.654694031965548</v>
      </c>
      <c r="CZ77" s="2">
        <f t="shared" si="32"/>
        <v>61.487669741867911</v>
      </c>
      <c r="DA77" s="2">
        <f t="shared" si="32"/>
        <v>64.546157185628729</v>
      </c>
      <c r="DB77" s="2">
        <f t="shared" si="32"/>
        <v>66.880870249002172</v>
      </c>
      <c r="DC77" s="2">
        <f t="shared" si="32"/>
        <v>68.281292133146735</v>
      </c>
      <c r="DD77" s="2">
        <f t="shared" si="32"/>
        <v>69.162003739420697</v>
      </c>
      <c r="DE77" s="2">
        <f t="shared" si="32"/>
        <v>70.677142964071848</v>
      </c>
      <c r="DF77" s="2">
        <f t="shared" si="32"/>
        <v>70.894439204320889</v>
      </c>
      <c r="DG77" s="2">
        <f t="shared" si="32"/>
        <v>71.119276382906349</v>
      </c>
      <c r="DH77" s="2">
        <f t="shared" si="32"/>
        <v>67.851393996418011</v>
      </c>
      <c r="DI77" s="2">
        <f t="shared" si="32"/>
        <v>65.431253217733257</v>
      </c>
      <c r="DJ77" s="2">
        <f t="shared" si="32"/>
        <v>60.836294892069276</v>
      </c>
      <c r="DL77" s="2">
        <f t="shared" si="33"/>
        <v>40.440746918591003</v>
      </c>
      <c r="DM77" s="2">
        <f t="shared" si="33"/>
        <v>48.744315363813854</v>
      </c>
      <c r="DN77" s="2">
        <f t="shared" si="33"/>
        <v>52.781391580552025</v>
      </c>
      <c r="DO77" s="2">
        <f t="shared" si="33"/>
        <v>58.163701722374611</v>
      </c>
      <c r="DP77" s="2">
        <f t="shared" si="33"/>
        <v>61.682428745472201</v>
      </c>
      <c r="DQ77" s="2">
        <f t="shared" si="33"/>
        <v>65.275180006250466</v>
      </c>
      <c r="DR77" s="2">
        <f t="shared" si="33"/>
        <v>69.293898544346476</v>
      </c>
      <c r="DS77" s="2">
        <f t="shared" si="33"/>
        <v>70.44047278795486</v>
      </c>
      <c r="DT77" s="2">
        <f t="shared" si="33"/>
        <v>71.636890124985172</v>
      </c>
      <c r="DU77" s="2">
        <f t="shared" si="33"/>
        <v>73.333415120056742</v>
      </c>
      <c r="DV77" s="2">
        <f t="shared" si="33"/>
        <v>69.977302617907199</v>
      </c>
      <c r="DW77" s="2">
        <f t="shared" si="33"/>
        <v>70.917978740427216</v>
      </c>
      <c r="DX77" s="2">
        <f t="shared" si="33"/>
        <v>66.630842025099739</v>
      </c>
      <c r="DY77" s="2">
        <f t="shared" si="33"/>
        <v>63.736673204485591</v>
      </c>
      <c r="DZ77" s="2">
        <f t="shared" si="33"/>
        <v>56.210753834108203</v>
      </c>
      <c r="EB77" s="2">
        <f t="shared" si="34"/>
        <v>2.1226843242271306E-2</v>
      </c>
      <c r="EC77" s="2">
        <f t="shared" si="34"/>
        <v>1.5541374641286935E-2</v>
      </c>
      <c r="ED77" s="2">
        <f t="shared" si="34"/>
        <v>1.7005529737124048E-2</v>
      </c>
      <c r="EE77" s="2">
        <f t="shared" si="34"/>
        <v>1.3910524628823372E-2</v>
      </c>
      <c r="EF77" s="2">
        <f t="shared" si="34"/>
        <v>1.4927380367945831E-2</v>
      </c>
      <c r="EG77" s="2">
        <f t="shared" si="34"/>
        <v>1.6902464713053272E-2</v>
      </c>
      <c r="EH77" s="2">
        <f t="shared" si="34"/>
        <v>1.6841261179320638E-2</v>
      </c>
      <c r="EI77" s="2">
        <f t="shared" si="34"/>
        <v>2.0448080823674719E-2</v>
      </c>
      <c r="EJ77" s="2">
        <f t="shared" si="34"/>
        <v>1.9040668384685211E-2</v>
      </c>
      <c r="EK77" s="2">
        <f t="shared" si="34"/>
        <v>1.7464278033782549E-2</v>
      </c>
      <c r="EL77" s="2">
        <f t="shared" si="34"/>
        <v>1.4606820360919376E-2</v>
      </c>
      <c r="EM77" s="2">
        <f t="shared" si="34"/>
        <v>1.3934685087654225E-2</v>
      </c>
      <c r="EN77" s="2">
        <f t="shared" si="34"/>
        <v>1.2683077098688494E-2</v>
      </c>
      <c r="EO77" s="2">
        <f t="shared" si="34"/>
        <v>9.9734962981698743E-3</v>
      </c>
      <c r="EP77" s="2">
        <f t="shared" si="34"/>
        <v>1.3631381332543503E-2</v>
      </c>
    </row>
    <row r="78" spans="2:146" x14ac:dyDescent="0.25">
      <c r="B78" s="2">
        <v>56</v>
      </c>
      <c r="C78" s="49">
        <v>110.83929999999999</v>
      </c>
      <c r="D78" s="49">
        <v>104.2321</v>
      </c>
      <c r="E78" s="49">
        <v>117.321</v>
      </c>
      <c r="F78" s="49">
        <v>100.389</v>
      </c>
      <c r="G78" s="49">
        <v>113.148</v>
      </c>
      <c r="H78" s="49">
        <v>132.01900000000001</v>
      </c>
      <c r="I78" s="49">
        <v>129.833</v>
      </c>
      <c r="J78" s="49">
        <v>149.59299999999999</v>
      </c>
      <c r="K78" s="49">
        <v>143.46299999999999</v>
      </c>
      <c r="L78" s="49">
        <v>141.185</v>
      </c>
      <c r="M78" s="49">
        <v>119.70399999999999</v>
      </c>
      <c r="N78" s="49">
        <v>117.29600000000001</v>
      </c>
      <c r="O78" s="49">
        <v>105.148</v>
      </c>
      <c r="P78" s="49">
        <v>85.352000000000004</v>
      </c>
      <c r="Q78" s="49">
        <v>82.111000000000004</v>
      </c>
      <c r="T78" s="4">
        <f t="shared" si="27"/>
        <v>112.50355092532904</v>
      </c>
      <c r="U78" s="4">
        <f t="shared" si="27"/>
        <v>106.11716655789205</v>
      </c>
      <c r="V78" s="4">
        <f t="shared" si="27"/>
        <v>118.43731155018439</v>
      </c>
      <c r="W78" s="4">
        <f t="shared" si="27"/>
        <v>94.545134088352086</v>
      </c>
      <c r="X78" s="4">
        <f t="shared" si="27"/>
        <v>107.19612420543658</v>
      </c>
      <c r="Y78" s="4">
        <f t="shared" si="27"/>
        <v>130.4799887989507</v>
      </c>
      <c r="Z78" s="4">
        <f t="shared" si="27"/>
        <v>126.09419704243655</v>
      </c>
      <c r="AA78" s="4">
        <f t="shared" si="27"/>
        <v>151.52950459187178</v>
      </c>
      <c r="AB78" s="4">
        <f t="shared" si="27"/>
        <v>142.40376508424634</v>
      </c>
      <c r="AC78" s="4">
        <f t="shared" si="27"/>
        <v>139.11892032432033</v>
      </c>
      <c r="AD78" s="4">
        <f t="shared" si="27"/>
        <v>112.85202299692638</v>
      </c>
      <c r="AE78" s="4">
        <f t="shared" si="27"/>
        <v>110.75839885319201</v>
      </c>
      <c r="AF78" s="4">
        <f t="shared" si="27"/>
        <v>97.450140246757769</v>
      </c>
      <c r="AG78" s="4">
        <f t="shared" si="27"/>
        <v>74.679864542062518</v>
      </c>
      <c r="AH78" s="4">
        <f t="shared" si="27"/>
        <v>71.208842408902086</v>
      </c>
      <c r="AJ78" s="4">
        <f t="shared" si="28"/>
        <v>-1.6642509253290427</v>
      </c>
      <c r="AK78" s="4">
        <f t="shared" si="28"/>
        <v>-1.8850665578920456</v>
      </c>
      <c r="AL78" s="4">
        <f t="shared" si="28"/>
        <v>-1.1163115501843919</v>
      </c>
      <c r="AM78" s="4">
        <f t="shared" si="28"/>
        <v>5.8438659116479101</v>
      </c>
      <c r="AN78" s="4">
        <f t="shared" si="28"/>
        <v>5.9518757945634206</v>
      </c>
      <c r="AO78" s="4">
        <f t="shared" si="28"/>
        <v>1.5390112010493056</v>
      </c>
      <c r="AP78" s="4">
        <f t="shared" si="28"/>
        <v>3.7388029575634505</v>
      </c>
      <c r="AQ78" s="4">
        <f t="shared" si="28"/>
        <v>-1.9365045918717954</v>
      </c>
      <c r="AR78" s="4">
        <f t="shared" si="28"/>
        <v>1.0592349157536489</v>
      </c>
      <c r="AS78" s="4">
        <f t="shared" si="28"/>
        <v>2.0660796756796742</v>
      </c>
      <c r="AT78" s="4">
        <f t="shared" si="28"/>
        <v>6.851977003073614</v>
      </c>
      <c r="AU78" s="4">
        <f t="shared" si="28"/>
        <v>6.5376011468080009</v>
      </c>
      <c r="AV78" s="4">
        <f t="shared" si="28"/>
        <v>7.697859753242227</v>
      </c>
      <c r="AW78" s="4">
        <f t="shared" si="28"/>
        <v>10.672135457937486</v>
      </c>
      <c r="AX78" s="4">
        <f t="shared" si="28"/>
        <v>10.902157591097918</v>
      </c>
      <c r="AZ78" s="2">
        <f t="shared" si="29"/>
        <v>42.252432115329356</v>
      </c>
      <c r="BA78" s="2">
        <f t="shared" si="29"/>
        <v>48.658188426756126</v>
      </c>
      <c r="BB78" s="2">
        <f t="shared" si="29"/>
        <v>53.909001324836197</v>
      </c>
      <c r="BC78" s="2">
        <f t="shared" si="29"/>
        <v>58.562556112162845</v>
      </c>
      <c r="BD78" s="2">
        <f t="shared" si="29"/>
        <v>61.412604850754704</v>
      </c>
      <c r="BE78" s="2">
        <f t="shared" si="29"/>
        <v>64.483614109124659</v>
      </c>
      <c r="BF78" s="2">
        <f t="shared" si="29"/>
        <v>66.862635772407572</v>
      </c>
      <c r="BG78" s="2">
        <f t="shared" si="29"/>
        <v>68.252035554151661</v>
      </c>
      <c r="BH78" s="2">
        <f t="shared" si="29"/>
        <v>69.138765245310125</v>
      </c>
      <c r="BI78" s="2">
        <f t="shared" si="29"/>
        <v>70.636556114604716</v>
      </c>
      <c r="BJ78" s="2">
        <f t="shared" si="29"/>
        <v>70.780839640053514</v>
      </c>
      <c r="BK78" s="2">
        <f t="shared" si="29"/>
        <v>70.992904506752112</v>
      </c>
      <c r="BL78" s="2">
        <f t="shared" si="29"/>
        <v>67.719184805249256</v>
      </c>
      <c r="BM78" s="2">
        <f t="shared" si="29"/>
        <v>65.287163334248163</v>
      </c>
      <c r="BN78" s="2">
        <f t="shared" si="29"/>
        <v>60.661130018163988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42.296434660593533</v>
      </c>
      <c r="CW78" s="2">
        <f t="shared" si="32"/>
        <v>48.658102210643754</v>
      </c>
      <c r="CX78" s="2">
        <f t="shared" si="32"/>
        <v>53.931864421765447</v>
      </c>
      <c r="CY78" s="2">
        <f t="shared" si="32"/>
        <v>58.570120423373389</v>
      </c>
      <c r="CZ78" s="2">
        <f t="shared" si="32"/>
        <v>61.409632516017737</v>
      </c>
      <c r="DA78" s="2">
        <f t="shared" si="32"/>
        <v>64.470602732035914</v>
      </c>
      <c r="DB78" s="2">
        <f t="shared" si="32"/>
        <v>66.819315907338535</v>
      </c>
      <c r="DC78" s="2">
        <f t="shared" si="32"/>
        <v>68.204905662734902</v>
      </c>
      <c r="DD78" s="2">
        <f t="shared" si="32"/>
        <v>69.088667312016426</v>
      </c>
      <c r="DE78" s="2">
        <f t="shared" si="32"/>
        <v>70.587030267589824</v>
      </c>
      <c r="DF78" s="2">
        <f t="shared" si="32"/>
        <v>70.795853115531543</v>
      </c>
      <c r="DG78" s="2">
        <f t="shared" si="32"/>
        <v>70.996468388687347</v>
      </c>
      <c r="DH78" s="2">
        <f t="shared" si="32"/>
        <v>67.736606947111056</v>
      </c>
      <c r="DI78" s="2">
        <f t="shared" si="32"/>
        <v>65.305776939578095</v>
      </c>
      <c r="DJ78" s="2">
        <f t="shared" si="32"/>
        <v>60.729831185261332</v>
      </c>
      <c r="DL78" s="2">
        <f t="shared" si="33"/>
        <v>40.401994552454781</v>
      </c>
      <c r="DM78" s="2">
        <f t="shared" si="33"/>
        <v>48.663169196608095</v>
      </c>
      <c r="DN78" s="2">
        <f t="shared" si="33"/>
        <v>52.70369907509199</v>
      </c>
      <c r="DO78" s="2">
        <f t="shared" si="33"/>
        <v>58.073518567487781</v>
      </c>
      <c r="DP78" s="2">
        <f t="shared" si="33"/>
        <v>61.591493327327385</v>
      </c>
      <c r="DQ78" s="2">
        <f t="shared" si="33"/>
        <v>65.173805968956003</v>
      </c>
      <c r="DR78" s="2">
        <f t="shared" si="33"/>
        <v>69.169043730885164</v>
      </c>
      <c r="DS78" s="2">
        <f t="shared" si="33"/>
        <v>70.31110666751502</v>
      </c>
      <c r="DT78" s="2">
        <f t="shared" si="33"/>
        <v>71.492668577339884</v>
      </c>
      <c r="DU78" s="2">
        <f t="shared" si="33"/>
        <v>73.177702150005587</v>
      </c>
      <c r="DV78" s="2">
        <f t="shared" si="33"/>
        <v>69.857130793988702</v>
      </c>
      <c r="DW78" s="2">
        <f t="shared" si="33"/>
        <v>70.762902390265467</v>
      </c>
      <c r="DX78" s="2">
        <f t="shared" si="33"/>
        <v>66.482287924664078</v>
      </c>
      <c r="DY78" s="2">
        <f t="shared" si="33"/>
        <v>63.602046987728926</v>
      </c>
      <c r="DZ78" s="2">
        <f t="shared" si="33"/>
        <v>56.127318155461502</v>
      </c>
      <c r="EB78" s="2">
        <f t="shared" si="34"/>
        <v>2.3227203158938059E-2</v>
      </c>
      <c r="EC78" s="2">
        <f t="shared" si="34"/>
        <v>1.7015265678401063E-2</v>
      </c>
      <c r="ED78" s="2">
        <f t="shared" si="34"/>
        <v>1.8615650564618332E-2</v>
      </c>
      <c r="EE78" s="2">
        <f t="shared" si="34"/>
        <v>1.5232144465223288E-2</v>
      </c>
      <c r="EF78" s="2">
        <f t="shared" si="34"/>
        <v>1.6344009000973384E-2</v>
      </c>
      <c r="EG78" s="2">
        <f t="shared" si="34"/>
        <v>1.8503010802010569E-2</v>
      </c>
      <c r="EH78" s="2">
        <f t="shared" si="34"/>
        <v>1.8436120402935158E-2</v>
      </c>
      <c r="EI78" s="2">
        <f t="shared" si="34"/>
        <v>2.2376730098319152E-2</v>
      </c>
      <c r="EJ78" s="2">
        <f t="shared" si="34"/>
        <v>2.0839395559535834E-2</v>
      </c>
      <c r="EK78" s="2">
        <f t="shared" si="34"/>
        <v>1.9116989438550079E-2</v>
      </c>
      <c r="EL78" s="2">
        <f t="shared" si="34"/>
        <v>1.5993521335842076E-2</v>
      </c>
      <c r="EM78" s="2">
        <f t="shared" si="34"/>
        <v>1.525856485666223E-2</v>
      </c>
      <c r="EN78" s="2">
        <f t="shared" si="34"/>
        <v>1.3889721474373748E-2</v>
      </c>
      <c r="EO78" s="2">
        <f t="shared" si="34"/>
        <v>1.0925208722037422E-2</v>
      </c>
      <c r="EP78" s="2">
        <f t="shared" si="34"/>
        <v>1.4926881608487964E-2</v>
      </c>
    </row>
    <row r="79" spans="2:146" x14ac:dyDescent="0.25">
      <c r="B79" s="2">
        <v>57</v>
      </c>
      <c r="C79" s="49">
        <v>114.08929999999999</v>
      </c>
      <c r="D79" s="49">
        <v>114.3036</v>
      </c>
      <c r="E79" s="49">
        <v>127.446</v>
      </c>
      <c r="F79" s="49">
        <v>111.241</v>
      </c>
      <c r="G79" s="49">
        <v>125.685</v>
      </c>
      <c r="H79" s="49">
        <v>147.22200000000001</v>
      </c>
      <c r="I79" s="49">
        <v>144.27799999999999</v>
      </c>
      <c r="J79" s="49">
        <v>166.148</v>
      </c>
      <c r="K79" s="49">
        <v>157.55600000000001</v>
      </c>
      <c r="L79" s="49">
        <v>156.51900000000001</v>
      </c>
      <c r="M79" s="49">
        <v>133.25899999999999</v>
      </c>
      <c r="N79" s="49">
        <v>130.29599999999999</v>
      </c>
      <c r="O79" s="49">
        <v>113.51900000000001</v>
      </c>
      <c r="P79" s="49">
        <v>91.444000000000003</v>
      </c>
      <c r="Q79" s="49">
        <v>87.519000000000005</v>
      </c>
      <c r="T79" s="4">
        <f t="shared" si="27"/>
        <v>114.52209233484207</v>
      </c>
      <c r="U79" s="4">
        <f t="shared" si="27"/>
        <v>116.71730749102203</v>
      </c>
      <c r="V79" s="4">
        <f t="shared" si="27"/>
        <v>131.67209312000878</v>
      </c>
      <c r="W79" s="4">
        <f t="shared" si="27"/>
        <v>108.6824638864675</v>
      </c>
      <c r="X79" s="4">
        <f t="shared" si="27"/>
        <v>124.65248040960238</v>
      </c>
      <c r="Y79" s="4">
        <f t="shared" si="27"/>
        <v>150.30034503208014</v>
      </c>
      <c r="Z79" s="4">
        <f t="shared" si="27"/>
        <v>145.78444691542495</v>
      </c>
      <c r="AA79" s="4">
        <f t="shared" si="27"/>
        <v>172.46046664261183</v>
      </c>
      <c r="AB79" s="4">
        <f t="shared" si="27"/>
        <v>163.22388443112618</v>
      </c>
      <c r="AC79" s="4">
        <f t="shared" si="27"/>
        <v>159.79756634860215</v>
      </c>
      <c r="AD79" s="4">
        <f t="shared" si="27"/>
        <v>130.1022165144789</v>
      </c>
      <c r="AE79" s="4">
        <f t="shared" si="27"/>
        <v>126.54650217259517</v>
      </c>
      <c r="AF79" s="4">
        <f t="shared" si="27"/>
        <v>110.01441560364391</v>
      </c>
      <c r="AG79" s="4">
        <f t="shared" si="27"/>
        <v>80.236302269025018</v>
      </c>
      <c r="AH79" s="4">
        <f t="shared" si="27"/>
        <v>77.640339954021613</v>
      </c>
      <c r="AJ79" s="4">
        <f t="shared" si="28"/>
        <v>-0.4327923348420768</v>
      </c>
      <c r="AK79" s="4">
        <f t="shared" si="28"/>
        <v>-2.4137074910220235</v>
      </c>
      <c r="AL79" s="4">
        <f t="shared" si="28"/>
        <v>-4.2260931200087839</v>
      </c>
      <c r="AM79" s="4">
        <f t="shared" si="28"/>
        <v>2.5585361135324973</v>
      </c>
      <c r="AN79" s="4">
        <f t="shared" si="28"/>
        <v>1.0325195903976265</v>
      </c>
      <c r="AO79" s="4">
        <f t="shared" si="28"/>
        <v>-3.0783450320801364</v>
      </c>
      <c r="AP79" s="4">
        <f t="shared" si="28"/>
        <v>-1.5064469154249593</v>
      </c>
      <c r="AQ79" s="4">
        <f t="shared" si="28"/>
        <v>-6.3124666426118381</v>
      </c>
      <c r="AR79" s="4">
        <f t="shared" si="28"/>
        <v>-5.6678844311261685</v>
      </c>
      <c r="AS79" s="4">
        <f t="shared" si="28"/>
        <v>-3.2785663486021406</v>
      </c>
      <c r="AT79" s="4">
        <f t="shared" si="28"/>
        <v>3.156783485521089</v>
      </c>
      <c r="AU79" s="4">
        <f t="shared" si="28"/>
        <v>3.7494978274048236</v>
      </c>
      <c r="AV79" s="4">
        <f t="shared" si="28"/>
        <v>3.5045843963560941</v>
      </c>
      <c r="AW79" s="4">
        <f t="shared" si="28"/>
        <v>11.207697730974985</v>
      </c>
      <c r="AX79" s="4">
        <f t="shared" si="28"/>
        <v>9.8786600459783926</v>
      </c>
      <c r="AZ79" s="2">
        <f t="shared" si="29"/>
        <v>42.213797513773031</v>
      </c>
      <c r="BA79" s="2">
        <f t="shared" si="29"/>
        <v>48.615235209938163</v>
      </c>
      <c r="BB79" s="2">
        <f t="shared" si="29"/>
        <v>53.852507571237879</v>
      </c>
      <c r="BC79" s="2">
        <f t="shared" si="29"/>
        <v>58.477171331787588</v>
      </c>
      <c r="BD79" s="2">
        <f t="shared" si="29"/>
        <v>61.334618476752198</v>
      </c>
      <c r="BE79" s="2">
        <f t="shared" si="29"/>
        <v>64.408766649017338</v>
      </c>
      <c r="BF79" s="2">
        <f t="shared" si="29"/>
        <v>66.803899182325765</v>
      </c>
      <c r="BG79" s="2">
        <f t="shared" si="29"/>
        <v>68.178787680366568</v>
      </c>
      <c r="BH79" s="2">
        <f t="shared" si="29"/>
        <v>69.068535484829098</v>
      </c>
      <c r="BI79" s="2">
        <f t="shared" si="29"/>
        <v>70.54974907044452</v>
      </c>
      <c r="BJ79" s="2">
        <f t="shared" si="29"/>
        <v>70.680452484242153</v>
      </c>
      <c r="BK79" s="2">
        <f t="shared" si="29"/>
        <v>70.869219341734208</v>
      </c>
      <c r="BL79" s="2">
        <f t="shared" si="29"/>
        <v>67.602228887509057</v>
      </c>
      <c r="BM79" s="2">
        <f t="shared" si="29"/>
        <v>65.159803244784044</v>
      </c>
      <c r="BN79" s="2">
        <f t="shared" si="29"/>
        <v>60.548522831592472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42.262048415793274</v>
      </c>
      <c r="CW79" s="2">
        <f t="shared" si="32"/>
        <v>48.615865570960636</v>
      </c>
      <c r="CX79" s="2">
        <f t="shared" si="32"/>
        <v>53.878017367941275</v>
      </c>
      <c r="CY79" s="2">
        <f t="shared" si="32"/>
        <v>58.485546814781237</v>
      </c>
      <c r="CZ79" s="2">
        <f t="shared" si="32"/>
        <v>61.331595290167563</v>
      </c>
      <c r="DA79" s="2">
        <f t="shared" si="32"/>
        <v>64.395048278443113</v>
      </c>
      <c r="DB79" s="2">
        <f t="shared" si="32"/>
        <v>66.757761565674883</v>
      </c>
      <c r="DC79" s="2">
        <f t="shared" si="32"/>
        <v>68.128519192323068</v>
      </c>
      <c r="DD79" s="2">
        <f t="shared" si="32"/>
        <v>69.015330884612169</v>
      </c>
      <c r="DE79" s="2">
        <f t="shared" si="32"/>
        <v>70.496917571107787</v>
      </c>
      <c r="DF79" s="2">
        <f t="shared" si="32"/>
        <v>70.697267026742182</v>
      </c>
      <c r="DG79" s="2">
        <f t="shared" si="32"/>
        <v>70.873660394468359</v>
      </c>
      <c r="DH79" s="2">
        <f t="shared" si="32"/>
        <v>67.621819897804087</v>
      </c>
      <c r="DI79" s="2">
        <f t="shared" si="32"/>
        <v>65.180300661422933</v>
      </c>
      <c r="DJ79" s="2">
        <f t="shared" si="32"/>
        <v>60.623367478453396</v>
      </c>
      <c r="DL79" s="2">
        <f t="shared" si="33"/>
        <v>40.363242186318558</v>
      </c>
      <c r="DM79" s="2">
        <f t="shared" si="33"/>
        <v>48.582023029402336</v>
      </c>
      <c r="DN79" s="2">
        <f t="shared" si="33"/>
        <v>52.626006569631954</v>
      </c>
      <c r="DO79" s="2">
        <f t="shared" si="33"/>
        <v>57.983335412600951</v>
      </c>
      <c r="DP79" s="2">
        <f t="shared" si="33"/>
        <v>61.500557909182575</v>
      </c>
      <c r="DQ79" s="2">
        <f t="shared" si="33"/>
        <v>65.072431931661527</v>
      </c>
      <c r="DR79" s="2">
        <f t="shared" si="33"/>
        <v>69.044188917423853</v>
      </c>
      <c r="DS79" s="2">
        <f t="shared" si="33"/>
        <v>70.181740547075194</v>
      </c>
      <c r="DT79" s="2">
        <f t="shared" si="33"/>
        <v>71.348447029694583</v>
      </c>
      <c r="DU79" s="2">
        <f t="shared" si="33"/>
        <v>73.021989179954417</v>
      </c>
      <c r="DV79" s="2">
        <f t="shared" si="33"/>
        <v>69.736958970070191</v>
      </c>
      <c r="DW79" s="2">
        <f t="shared" si="33"/>
        <v>70.607826040103717</v>
      </c>
      <c r="DX79" s="2">
        <f t="shared" si="33"/>
        <v>66.333733824228418</v>
      </c>
      <c r="DY79" s="2">
        <f t="shared" si="33"/>
        <v>63.467420770972254</v>
      </c>
      <c r="DZ79" s="2">
        <f t="shared" si="33"/>
        <v>56.043882476814801</v>
      </c>
      <c r="EB79" s="2">
        <f t="shared" si="34"/>
        <v>2.5411177439410591E-2</v>
      </c>
      <c r="EC79" s="2">
        <f t="shared" si="34"/>
        <v>1.8626290859024203E-2</v>
      </c>
      <c r="ED79" s="2">
        <f t="shared" si="34"/>
        <v>2.03750612517411E-2</v>
      </c>
      <c r="EE79" s="2">
        <f t="shared" si="34"/>
        <v>1.6677205968024585E-2</v>
      </c>
      <c r="EF79" s="2">
        <f t="shared" si="34"/>
        <v>1.7892635674441812E-2</v>
      </c>
      <c r="EG79" s="2">
        <f t="shared" si="34"/>
        <v>2.0251995319103985E-2</v>
      </c>
      <c r="EH79" s="2">
        <f t="shared" si="34"/>
        <v>2.0178912142381124E-2</v>
      </c>
      <c r="EI79" s="2">
        <f t="shared" si="34"/>
        <v>2.4482741681585346E-2</v>
      </c>
      <c r="EJ79" s="2">
        <f t="shared" si="34"/>
        <v>2.280409414210343E-2</v>
      </c>
      <c r="EK79" s="2">
        <f t="shared" si="34"/>
        <v>2.0922772705389135E-2</v>
      </c>
      <c r="EL79" s="2">
        <f t="shared" si="34"/>
        <v>1.7509529763080581E-2</v>
      </c>
      <c r="EM79" s="2">
        <f t="shared" si="34"/>
        <v>1.6706090319913425E-2</v>
      </c>
      <c r="EN79" s="2">
        <f t="shared" si="34"/>
        <v>1.5209395316762577E-2</v>
      </c>
      <c r="EO79" s="2">
        <f t="shared" si="34"/>
        <v>1.1966639782019456E-2</v>
      </c>
      <c r="EP79" s="2">
        <f t="shared" si="34"/>
        <v>1.6343463693873732E-2</v>
      </c>
    </row>
    <row r="80" spans="2:146" x14ac:dyDescent="0.25">
      <c r="B80" s="2">
        <v>58</v>
      </c>
      <c r="C80" s="49">
        <v>115.41070000000001</v>
      </c>
      <c r="D80" s="49">
        <v>121.66070000000001</v>
      </c>
      <c r="E80" s="49">
        <v>136.857</v>
      </c>
      <c r="F80" s="49">
        <v>124.72199999999999</v>
      </c>
      <c r="G80" s="49">
        <v>140.92599999999999</v>
      </c>
      <c r="H80" s="49">
        <v>161.40700000000001</v>
      </c>
      <c r="I80" s="49">
        <v>160.70400000000001</v>
      </c>
      <c r="J80" s="49">
        <v>179.07400000000001</v>
      </c>
      <c r="K80" s="49">
        <v>173.13</v>
      </c>
      <c r="L80" s="49">
        <v>171.185</v>
      </c>
      <c r="M80" s="49">
        <v>148.667</v>
      </c>
      <c r="N80" s="49">
        <v>144.22200000000001</v>
      </c>
      <c r="O80" s="49">
        <v>127.01900000000001</v>
      </c>
      <c r="P80" s="49">
        <v>97.073999999999998</v>
      </c>
      <c r="Q80" s="49">
        <v>95.352000000000004</v>
      </c>
      <c r="T80" s="4">
        <f t="shared" si="27"/>
        <v>114.52035186239726</v>
      </c>
      <c r="U80" s="4">
        <f t="shared" si="27"/>
        <v>126.34116641455068</v>
      </c>
      <c r="V80" s="4">
        <f t="shared" si="27"/>
        <v>143.5699623132459</v>
      </c>
      <c r="W80" s="4">
        <f t="shared" si="27"/>
        <v>124.74233413842163</v>
      </c>
      <c r="X80" s="4">
        <f t="shared" si="27"/>
        <v>143.64059541778539</v>
      </c>
      <c r="Y80" s="4">
        <f t="shared" si="27"/>
        <v>169.40430940998604</v>
      </c>
      <c r="Z80" s="4">
        <f t="shared" si="27"/>
        <v>165.92946491972836</v>
      </c>
      <c r="AA80" s="4">
        <f t="shared" si="27"/>
        <v>190.52571802248073</v>
      </c>
      <c r="AB80" s="4">
        <f t="shared" si="27"/>
        <v>182.84787661609033</v>
      </c>
      <c r="AC80" s="4">
        <f t="shared" si="27"/>
        <v>180.04983896003534</v>
      </c>
      <c r="AD80" s="4">
        <f t="shared" si="27"/>
        <v>149.72429439715194</v>
      </c>
      <c r="AE80" s="4">
        <f t="shared" si="27"/>
        <v>144.6043494303546</v>
      </c>
      <c r="AF80" s="4">
        <f t="shared" si="27"/>
        <v>125.10002862268681</v>
      </c>
      <c r="AG80" s="4">
        <f t="shared" si="27"/>
        <v>88.108032282783881</v>
      </c>
      <c r="AH80" s="4">
        <f t="shared" si="27"/>
        <v>86.744710583653585</v>
      </c>
      <c r="AJ80" s="4">
        <f t="shared" si="28"/>
        <v>0.8903481376027429</v>
      </c>
      <c r="AK80" s="4">
        <f t="shared" si="28"/>
        <v>-4.6804664145506791</v>
      </c>
      <c r="AL80" s="4">
        <f t="shared" si="28"/>
        <v>-6.712962313245896</v>
      </c>
      <c r="AM80" s="4">
        <f t="shared" si="28"/>
        <v>-2.0334138421631565E-2</v>
      </c>
      <c r="AN80" s="4">
        <f t="shared" si="28"/>
        <v>-2.7145954177854037</v>
      </c>
      <c r="AO80" s="4">
        <f t="shared" si="28"/>
        <v>-7.9973094099860305</v>
      </c>
      <c r="AP80" s="4">
        <f t="shared" si="28"/>
        <v>-5.2254649197283527</v>
      </c>
      <c r="AQ80" s="4">
        <f t="shared" si="28"/>
        <v>-11.451718022480719</v>
      </c>
      <c r="AR80" s="4">
        <f t="shared" si="28"/>
        <v>-9.7178766160903365</v>
      </c>
      <c r="AS80" s="4">
        <f t="shared" si="28"/>
        <v>-8.8648389600353426</v>
      </c>
      <c r="AT80" s="4">
        <f t="shared" si="28"/>
        <v>-1.0572943971519351</v>
      </c>
      <c r="AU80" s="4">
        <f t="shared" si="28"/>
        <v>-0.38234943035459423</v>
      </c>
      <c r="AV80" s="4">
        <f t="shared" si="28"/>
        <v>1.9189713773131984</v>
      </c>
      <c r="AW80" s="4">
        <f t="shared" si="28"/>
        <v>8.9659677172161167</v>
      </c>
      <c r="AX80" s="4">
        <f t="shared" si="28"/>
        <v>8.6072894163464184</v>
      </c>
      <c r="AZ80" s="2">
        <f t="shared" si="29"/>
        <v>42.174764142714658</v>
      </c>
      <c r="BA80" s="2">
        <f t="shared" si="29"/>
        <v>48.572145757667798</v>
      </c>
      <c r="BB80" s="2">
        <f t="shared" si="29"/>
        <v>53.795722572653482</v>
      </c>
      <c r="BC80" s="2">
        <f t="shared" si="29"/>
        <v>58.391702011688871</v>
      </c>
      <c r="BD80" s="2">
        <f t="shared" si="29"/>
        <v>61.256614598001541</v>
      </c>
      <c r="BE80" s="2">
        <f t="shared" si="29"/>
        <v>64.333934158098714</v>
      </c>
      <c r="BF80" s="2">
        <f t="shared" si="29"/>
        <v>66.74529997010066</v>
      </c>
      <c r="BG80" s="2">
        <f t="shared" si="29"/>
        <v>68.105702261324737</v>
      </c>
      <c r="BH80" s="2">
        <f t="shared" si="29"/>
        <v>68.998435540216775</v>
      </c>
      <c r="BI80" s="2">
        <f t="shared" si="29"/>
        <v>70.463114835158379</v>
      </c>
      <c r="BJ80" s="2">
        <f t="shared" si="29"/>
        <v>70.579861529529637</v>
      </c>
      <c r="BK80" s="2">
        <f t="shared" si="29"/>
        <v>70.745400582505056</v>
      </c>
      <c r="BL80" s="2">
        <f t="shared" si="29"/>
        <v>67.485020907284209</v>
      </c>
      <c r="BM80" s="2">
        <f t="shared" si="29"/>
        <v>65.032255411366592</v>
      </c>
      <c r="BN80" s="2">
        <f t="shared" si="29"/>
        <v>60.435379462865995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42.227662170993014</v>
      </c>
      <c r="CW80" s="2">
        <f t="shared" si="32"/>
        <v>48.573628931277526</v>
      </c>
      <c r="CX80" s="2">
        <f t="shared" si="32"/>
        <v>53.824170314117112</v>
      </c>
      <c r="CY80" s="2">
        <f t="shared" si="32"/>
        <v>58.400973206189079</v>
      </c>
      <c r="CZ80" s="2">
        <f t="shared" si="32"/>
        <v>61.253558064317389</v>
      </c>
      <c r="DA80" s="2">
        <f t="shared" si="32"/>
        <v>64.319493824850298</v>
      </c>
      <c r="DB80" s="2">
        <f t="shared" si="32"/>
        <v>66.696207224011246</v>
      </c>
      <c r="DC80" s="2">
        <f t="shared" si="32"/>
        <v>68.052132721911235</v>
      </c>
      <c r="DD80" s="2">
        <f t="shared" si="32"/>
        <v>68.941994457207912</v>
      </c>
      <c r="DE80" s="2">
        <f t="shared" si="32"/>
        <v>70.406804874625749</v>
      </c>
      <c r="DF80" s="2">
        <f t="shared" si="32"/>
        <v>70.598680937952821</v>
      </c>
      <c r="DG80" s="2">
        <f t="shared" si="32"/>
        <v>70.750852400249357</v>
      </c>
      <c r="DH80" s="2">
        <f t="shared" si="32"/>
        <v>67.507032848497133</v>
      </c>
      <c r="DI80" s="2">
        <f t="shared" si="32"/>
        <v>65.054824383267757</v>
      </c>
      <c r="DJ80" s="2">
        <f t="shared" si="32"/>
        <v>60.51690377164546</v>
      </c>
      <c r="DL80" s="2">
        <f t="shared" si="33"/>
        <v>40.324489820182329</v>
      </c>
      <c r="DM80" s="2">
        <f t="shared" si="33"/>
        <v>48.500876862196577</v>
      </c>
      <c r="DN80" s="2">
        <f t="shared" si="33"/>
        <v>52.548314064171919</v>
      </c>
      <c r="DO80" s="2">
        <f t="shared" si="33"/>
        <v>57.893152257714121</v>
      </c>
      <c r="DP80" s="2">
        <f t="shared" si="33"/>
        <v>61.409622491037759</v>
      </c>
      <c r="DQ80" s="2">
        <f t="shared" si="33"/>
        <v>64.971057894367064</v>
      </c>
      <c r="DR80" s="2">
        <f t="shared" si="33"/>
        <v>68.919334103962527</v>
      </c>
      <c r="DS80" s="2">
        <f t="shared" si="33"/>
        <v>70.052374426635353</v>
      </c>
      <c r="DT80" s="2">
        <f t="shared" si="33"/>
        <v>71.204225482049296</v>
      </c>
      <c r="DU80" s="2">
        <f t="shared" si="33"/>
        <v>72.866276209903262</v>
      </c>
      <c r="DV80" s="2">
        <f t="shared" si="33"/>
        <v>69.616787146151694</v>
      </c>
      <c r="DW80" s="2">
        <f t="shared" si="33"/>
        <v>70.452749689941967</v>
      </c>
      <c r="DX80" s="2">
        <f t="shared" si="33"/>
        <v>66.185179723792757</v>
      </c>
      <c r="DY80" s="2">
        <f t="shared" si="33"/>
        <v>63.332794554215589</v>
      </c>
      <c r="DZ80" s="2">
        <f t="shared" si="33"/>
        <v>55.9604467981681</v>
      </c>
      <c r="EB80" s="2">
        <f t="shared" si="34"/>
        <v>2.7794659929684704E-2</v>
      </c>
      <c r="EC80" s="2">
        <f t="shared" si="34"/>
        <v>2.0386686295843979E-2</v>
      </c>
      <c r="ED80" s="2">
        <f t="shared" si="34"/>
        <v>2.2296980137731685E-2</v>
      </c>
      <c r="EE80" s="2">
        <f t="shared" si="34"/>
        <v>1.8256817738716527E-2</v>
      </c>
      <c r="EF80" s="2">
        <f t="shared" si="34"/>
        <v>1.9585076166218806E-2</v>
      </c>
      <c r="EG80" s="2">
        <f t="shared" si="34"/>
        <v>2.2162568385840579E-2</v>
      </c>
      <c r="EH80" s="2">
        <f t="shared" si="34"/>
        <v>2.2082745943175604E-2</v>
      </c>
      <c r="EI80" s="2">
        <f t="shared" si="34"/>
        <v>2.6781533095221317E-2</v>
      </c>
      <c r="EJ80" s="2">
        <f t="shared" si="34"/>
        <v>2.4949301105454975E-2</v>
      </c>
      <c r="EK80" s="2">
        <f t="shared" si="34"/>
        <v>2.289514812592159E-2</v>
      </c>
      <c r="EL80" s="2">
        <f t="shared" si="34"/>
        <v>1.9166439975819322E-2</v>
      </c>
      <c r="EM80" s="2">
        <f t="shared" si="34"/>
        <v>1.8288387041748008E-2</v>
      </c>
      <c r="EN80" s="2">
        <f t="shared" si="34"/>
        <v>1.6652335120695232E-2</v>
      </c>
      <c r="EO80" s="2">
        <f t="shared" si="34"/>
        <v>1.3106028432496317E-2</v>
      </c>
      <c r="EP80" s="2">
        <f t="shared" si="34"/>
        <v>1.7892039638255437E-2</v>
      </c>
    </row>
    <row r="81" spans="2:146" x14ac:dyDescent="0.25">
      <c r="B81" s="2">
        <v>59</v>
      </c>
      <c r="C81" s="49">
        <v>114.9821</v>
      </c>
      <c r="D81" s="49">
        <v>128.46430000000001</v>
      </c>
      <c r="E81" s="49">
        <v>146.196</v>
      </c>
      <c r="F81" s="49">
        <v>137.01900000000001</v>
      </c>
      <c r="G81" s="49">
        <v>154.22200000000001</v>
      </c>
      <c r="H81" s="49">
        <v>173.29599999999999</v>
      </c>
      <c r="I81" s="49">
        <v>174.01900000000001</v>
      </c>
      <c r="J81" s="49">
        <v>191.167</v>
      </c>
      <c r="K81" s="49">
        <v>186.74100000000001</v>
      </c>
      <c r="L81" s="49">
        <v>185.685</v>
      </c>
      <c r="M81" s="49">
        <v>164.42599999999999</v>
      </c>
      <c r="N81" s="49">
        <v>157.42599999999999</v>
      </c>
      <c r="O81" s="49">
        <v>141.03700000000001</v>
      </c>
      <c r="P81" s="49">
        <v>103.333</v>
      </c>
      <c r="Q81" s="49">
        <v>103.889</v>
      </c>
      <c r="T81" s="4">
        <f t="shared" si="27"/>
        <v>112.49541920241178</v>
      </c>
      <c r="U81" s="4">
        <f t="shared" si="27"/>
        <v>134.09402957730205</v>
      </c>
      <c r="V81" s="4">
        <f t="shared" si="27"/>
        <v>152.80783993744799</v>
      </c>
      <c r="W81" s="4">
        <f t="shared" si="27"/>
        <v>141.36366041982123</v>
      </c>
      <c r="X81" s="4">
        <f t="shared" si="27"/>
        <v>162.0246109116045</v>
      </c>
      <c r="Y81" s="4">
        <f t="shared" si="27"/>
        <v>185.0708639445464</v>
      </c>
      <c r="Z81" s="4">
        <f t="shared" si="27"/>
        <v>183.99271769764735</v>
      </c>
      <c r="AA81" s="4">
        <f t="shared" si="27"/>
        <v>202.76168172295473</v>
      </c>
      <c r="AB81" s="4">
        <f t="shared" si="27"/>
        <v>198.45366083946004</v>
      </c>
      <c r="AC81" s="4">
        <f t="shared" si="27"/>
        <v>197.15928916794778</v>
      </c>
      <c r="AD81" s="4">
        <f t="shared" si="27"/>
        <v>169.88427192515061</v>
      </c>
      <c r="AE81" s="4">
        <f t="shared" si="27"/>
        <v>163.45000016905365</v>
      </c>
      <c r="AF81" s="4">
        <f t="shared" si="27"/>
        <v>141.89969977456664</v>
      </c>
      <c r="AG81" s="4">
        <f t="shared" si="27"/>
        <v>98.583408611817561</v>
      </c>
      <c r="AH81" s="4">
        <f t="shared" si="27"/>
        <v>98.791726460757189</v>
      </c>
      <c r="AJ81" s="4">
        <f t="shared" si="28"/>
        <v>2.486680797588221</v>
      </c>
      <c r="AK81" s="4">
        <f t="shared" si="28"/>
        <v>-5.6297295773020437</v>
      </c>
      <c r="AL81" s="4">
        <f t="shared" si="28"/>
        <v>-6.6118399374479964</v>
      </c>
      <c r="AM81" s="4">
        <f t="shared" si="28"/>
        <v>-4.3446604198212242</v>
      </c>
      <c r="AN81" s="4">
        <f t="shared" si="28"/>
        <v>-7.8026109116044893</v>
      </c>
      <c r="AO81" s="4">
        <f t="shared" si="28"/>
        <v>-11.774863944546411</v>
      </c>
      <c r="AP81" s="4">
        <f t="shared" si="28"/>
        <v>-9.9737176976473449</v>
      </c>
      <c r="AQ81" s="4">
        <f t="shared" si="28"/>
        <v>-11.594681722954732</v>
      </c>
      <c r="AR81" s="4">
        <f t="shared" si="28"/>
        <v>-11.712660839460028</v>
      </c>
      <c r="AS81" s="4">
        <f t="shared" si="28"/>
        <v>-11.474289167947774</v>
      </c>
      <c r="AT81" s="4">
        <f t="shared" si="28"/>
        <v>-5.4582719251506262</v>
      </c>
      <c r="AU81" s="4">
        <f t="shared" si="28"/>
        <v>-6.0240001690536644</v>
      </c>
      <c r="AV81" s="4">
        <f t="shared" si="28"/>
        <v>-0.86269977456663582</v>
      </c>
      <c r="AW81" s="4">
        <f t="shared" si="28"/>
        <v>4.7495913881824379</v>
      </c>
      <c r="AX81" s="4">
        <f t="shared" si="28"/>
        <v>5.0972735392428064</v>
      </c>
      <c r="AZ81" s="2">
        <f t="shared" si="29"/>
        <v>42.135296804186908</v>
      </c>
      <c r="BA81" s="2">
        <f t="shared" si="29"/>
        <v>48.528901157467118</v>
      </c>
      <c r="BB81" s="2">
        <f t="shared" si="29"/>
        <v>53.738616162244021</v>
      </c>
      <c r="BC81" s="2">
        <f t="shared" si="29"/>
        <v>58.306139713545377</v>
      </c>
      <c r="BD81" s="2">
        <f t="shared" si="29"/>
        <v>61.178589479074382</v>
      </c>
      <c r="BE81" s="2">
        <f t="shared" si="29"/>
        <v>64.259113001640202</v>
      </c>
      <c r="BF81" s="2">
        <f t="shared" si="29"/>
        <v>66.686838117085301</v>
      </c>
      <c r="BG81" s="2">
        <f t="shared" si="29"/>
        <v>68.032780948382779</v>
      </c>
      <c r="BH81" s="2">
        <f t="shared" si="29"/>
        <v>68.928461337128326</v>
      </c>
      <c r="BI81" s="2">
        <f t="shared" si="29"/>
        <v>70.376655538787205</v>
      </c>
      <c r="BJ81" s="2">
        <f t="shared" si="29"/>
        <v>70.479045065415406</v>
      </c>
      <c r="BK81" s="2">
        <f t="shared" si="29"/>
        <v>70.621431203823605</v>
      </c>
      <c r="BL81" s="2">
        <f t="shared" si="29"/>
        <v>67.367533338354619</v>
      </c>
      <c r="BM81" s="2">
        <f t="shared" si="29"/>
        <v>64.904501647558448</v>
      </c>
      <c r="BN81" s="2">
        <f t="shared" si="29"/>
        <v>60.321655466227206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42.193275926192754</v>
      </c>
      <c r="CW81" s="2">
        <f t="shared" si="32"/>
        <v>48.531392291594408</v>
      </c>
      <c r="CX81" s="2">
        <f t="shared" si="32"/>
        <v>53.77032326029294</v>
      </c>
      <c r="CY81" s="2">
        <f t="shared" si="32"/>
        <v>58.31639959759692</v>
      </c>
      <c r="CZ81" s="2">
        <f t="shared" si="32"/>
        <v>61.175520838467222</v>
      </c>
      <c r="DA81" s="2">
        <f t="shared" si="32"/>
        <v>64.243939371257483</v>
      </c>
      <c r="DB81" s="2">
        <f t="shared" si="32"/>
        <v>66.634652882347609</v>
      </c>
      <c r="DC81" s="2">
        <f t="shared" si="32"/>
        <v>67.975746251499402</v>
      </c>
      <c r="DD81" s="2">
        <f t="shared" si="32"/>
        <v>68.86865802980364</v>
      </c>
      <c r="DE81" s="2">
        <f t="shared" si="32"/>
        <v>70.316692178143711</v>
      </c>
      <c r="DF81" s="2">
        <f t="shared" si="32"/>
        <v>70.500094849163474</v>
      </c>
      <c r="DG81" s="2">
        <f t="shared" si="32"/>
        <v>70.628044406030355</v>
      </c>
      <c r="DH81" s="2">
        <f t="shared" si="32"/>
        <v>67.392245799190164</v>
      </c>
      <c r="DI81" s="2">
        <f t="shared" si="32"/>
        <v>64.929348105112595</v>
      </c>
      <c r="DJ81" s="2">
        <f t="shared" si="32"/>
        <v>60.410440064837516</v>
      </c>
      <c r="DL81" s="2">
        <f t="shared" si="33"/>
        <v>40.285737454046107</v>
      </c>
      <c r="DM81" s="2">
        <f t="shared" si="33"/>
        <v>48.419730694990818</v>
      </c>
      <c r="DN81" s="2">
        <f t="shared" si="33"/>
        <v>52.470621558711883</v>
      </c>
      <c r="DO81" s="2">
        <f t="shared" si="33"/>
        <v>57.802969102827291</v>
      </c>
      <c r="DP81" s="2">
        <f t="shared" si="33"/>
        <v>61.318687072892942</v>
      </c>
      <c r="DQ81" s="2">
        <f t="shared" si="33"/>
        <v>64.869683857072602</v>
      </c>
      <c r="DR81" s="2">
        <f t="shared" si="33"/>
        <v>68.794479290501215</v>
      </c>
      <c r="DS81" s="2">
        <f t="shared" si="33"/>
        <v>69.923008306195513</v>
      </c>
      <c r="DT81" s="2">
        <f t="shared" si="33"/>
        <v>71.060003934403994</v>
      </c>
      <c r="DU81" s="2">
        <f t="shared" si="33"/>
        <v>72.710563239852107</v>
      </c>
      <c r="DV81" s="2">
        <f t="shared" si="33"/>
        <v>69.496615322233197</v>
      </c>
      <c r="DW81" s="2">
        <f t="shared" si="33"/>
        <v>70.297673339780218</v>
      </c>
      <c r="DX81" s="2">
        <f t="shared" si="33"/>
        <v>66.036625623357097</v>
      </c>
      <c r="DY81" s="2">
        <f t="shared" si="33"/>
        <v>63.198168337458924</v>
      </c>
      <c r="DZ81" s="2">
        <f t="shared" si="33"/>
        <v>55.877011119521406</v>
      </c>
      <c r="EB81" s="2">
        <f t="shared" si="34"/>
        <v>3.0394732715717198E-2</v>
      </c>
      <c r="EC81" s="2">
        <f t="shared" si="34"/>
        <v>2.2309676765020967E-2</v>
      </c>
      <c r="ED81" s="2">
        <f t="shared" si="34"/>
        <v>2.4395673261297098E-2</v>
      </c>
      <c r="EE81" s="2">
        <f t="shared" si="34"/>
        <v>1.9983004819660925E-2</v>
      </c>
      <c r="EF81" s="2">
        <f t="shared" si="34"/>
        <v>2.1434108534522409E-2</v>
      </c>
      <c r="EG81" s="2">
        <f t="shared" si="34"/>
        <v>2.4248923844617548E-2</v>
      </c>
      <c r="EH81" s="2">
        <f t="shared" si="34"/>
        <v>2.4161772696498551E-2</v>
      </c>
      <c r="EI81" s="2">
        <f t="shared" si="34"/>
        <v>2.9289687407936117E-2</v>
      </c>
      <c r="EJ81" s="2">
        <f t="shared" si="34"/>
        <v>2.7290674283391835E-2</v>
      </c>
      <c r="EK81" s="2">
        <f t="shared" si="34"/>
        <v>2.5048701077788116E-2</v>
      </c>
      <c r="EL81" s="2">
        <f t="shared" si="34"/>
        <v>2.0976794426946437E-2</v>
      </c>
      <c r="EM81" s="2">
        <f t="shared" si="34"/>
        <v>2.0017498147793862E-2</v>
      </c>
      <c r="EN81" s="2">
        <f t="shared" si="34"/>
        <v>1.8229634875675076E-2</v>
      </c>
      <c r="EO81" s="2">
        <f t="shared" si="34"/>
        <v>1.4352326672474814E-2</v>
      </c>
      <c r="EP81" s="2">
        <f t="shared" si="34"/>
        <v>1.9584424876018015E-2</v>
      </c>
    </row>
    <row r="82" spans="2:146" x14ac:dyDescent="0.25">
      <c r="B82" s="2">
        <v>60</v>
      </c>
      <c r="C82" s="49">
        <v>112.5536</v>
      </c>
      <c r="D82" s="49">
        <v>133.2679</v>
      </c>
      <c r="E82" s="49">
        <v>151.875</v>
      </c>
      <c r="F82" s="49">
        <v>148.333</v>
      </c>
      <c r="G82" s="49">
        <v>166.13</v>
      </c>
      <c r="H82" s="49">
        <v>183.27799999999999</v>
      </c>
      <c r="I82" s="49">
        <v>184.75899999999999</v>
      </c>
      <c r="J82" s="49">
        <v>200.185</v>
      </c>
      <c r="K82" s="49">
        <v>196.48099999999999</v>
      </c>
      <c r="L82" s="49">
        <v>196.63</v>
      </c>
      <c r="M82" s="49">
        <v>177.63</v>
      </c>
      <c r="N82" s="49">
        <v>172.70400000000001</v>
      </c>
      <c r="O82" s="49">
        <v>154.852</v>
      </c>
      <c r="P82" s="49">
        <v>114.426</v>
      </c>
      <c r="Q82" s="49">
        <v>116.685</v>
      </c>
      <c r="T82" s="4">
        <f t="shared" si="27"/>
        <v>108.61290412894188</v>
      </c>
      <c r="U82" s="4">
        <f t="shared" si="27"/>
        <v>139.19040330582857</v>
      </c>
      <c r="V82" s="4">
        <f t="shared" si="27"/>
        <v>158.2614805440366</v>
      </c>
      <c r="W82" s="4">
        <f t="shared" si="27"/>
        <v>156.70119117165552</v>
      </c>
      <c r="X82" s="4">
        <f t="shared" si="27"/>
        <v>177.23850837734915</v>
      </c>
      <c r="Y82" s="4">
        <f t="shared" si="27"/>
        <v>194.75245444959634</v>
      </c>
      <c r="Z82" s="4">
        <f t="shared" si="27"/>
        <v>197.29146208566758</v>
      </c>
      <c r="AA82" s="4">
        <f t="shared" si="27"/>
        <v>206.96585605640698</v>
      </c>
      <c r="AB82" s="4">
        <f t="shared" si="27"/>
        <v>207.50708226687021</v>
      </c>
      <c r="AC82" s="4">
        <f t="shared" si="27"/>
        <v>208.48879162046998</v>
      </c>
      <c r="AD82" s="4">
        <f t="shared" si="27"/>
        <v>188.11474152096184</v>
      </c>
      <c r="AE82" s="4">
        <f t="shared" si="27"/>
        <v>181.0358086941026</v>
      </c>
      <c r="AF82" s="4">
        <f t="shared" si="27"/>
        <v>159.06502939213644</v>
      </c>
      <c r="AG82" s="4">
        <f t="shared" si="27"/>
        <v>111.64765769579967</v>
      </c>
      <c r="AH82" s="4">
        <f t="shared" si="27"/>
        <v>113.64254507761208</v>
      </c>
      <c r="AJ82" s="4">
        <f t="shared" si="28"/>
        <v>3.940695871058125</v>
      </c>
      <c r="AK82" s="4">
        <f t="shared" si="28"/>
        <v>-5.9225033058285703</v>
      </c>
      <c r="AL82" s="4">
        <f t="shared" si="28"/>
        <v>-6.3864805440366013</v>
      </c>
      <c r="AM82" s="4">
        <f t="shared" si="28"/>
        <v>-8.3681911716555248</v>
      </c>
      <c r="AN82" s="4">
        <f t="shared" si="28"/>
        <v>-11.108508377349153</v>
      </c>
      <c r="AO82" s="4">
        <f t="shared" si="28"/>
        <v>-11.474454449596351</v>
      </c>
      <c r="AP82" s="4">
        <f t="shared" si="28"/>
        <v>-12.532462085667589</v>
      </c>
      <c r="AQ82" s="4">
        <f t="shared" si="28"/>
        <v>-6.7808560564069751</v>
      </c>
      <c r="AR82" s="4">
        <f t="shared" si="28"/>
        <v>-11.026082266870219</v>
      </c>
      <c r="AS82" s="4">
        <f t="shared" si="28"/>
        <v>-11.858791620469987</v>
      </c>
      <c r="AT82" s="4">
        <f t="shared" si="28"/>
        <v>-10.484741520961848</v>
      </c>
      <c r="AU82" s="4">
        <f t="shared" si="28"/>
        <v>-8.3318086941025911</v>
      </c>
      <c r="AV82" s="4">
        <f t="shared" si="28"/>
        <v>-4.2130293921364341</v>
      </c>
      <c r="AW82" s="4">
        <f t="shared" si="28"/>
        <v>2.7783423042003363</v>
      </c>
      <c r="AX82" s="4">
        <f t="shared" si="28"/>
        <v>3.0424549223879183</v>
      </c>
      <c r="AZ82" s="2">
        <f t="shared" si="29"/>
        <v>42.095357631075601</v>
      </c>
      <c r="BA82" s="2">
        <f t="shared" si="29"/>
        <v>48.48548028076938</v>
      </c>
      <c r="BB82" s="2">
        <f t="shared" si="29"/>
        <v>53.68115534804577</v>
      </c>
      <c r="BC82" s="2">
        <f t="shared" si="29"/>
        <v>58.220475222893612</v>
      </c>
      <c r="BD82" s="2">
        <f t="shared" si="29"/>
        <v>61.100538858381576</v>
      </c>
      <c r="BE82" s="2">
        <f t="shared" si="29"/>
        <v>64.184298740428233</v>
      </c>
      <c r="BF82" s="2">
        <f t="shared" si="29"/>
        <v>66.62851232818376</v>
      </c>
      <c r="BG82" s="2">
        <f t="shared" si="29"/>
        <v>67.960024188037536</v>
      </c>
      <c r="BH82" s="2">
        <f t="shared" si="29"/>
        <v>68.858606857645583</v>
      </c>
      <c r="BI82" s="2">
        <f t="shared" si="29"/>
        <v>70.290372099747543</v>
      </c>
      <c r="BJ82" s="2">
        <f t="shared" si="29"/>
        <v>70.377979265719375</v>
      </c>
      <c r="BK82" s="2">
        <f t="shared" si="29"/>
        <v>70.497292271836173</v>
      </c>
      <c r="BL82" s="2">
        <f t="shared" si="29"/>
        <v>67.249735884105831</v>
      </c>
      <c r="BM82" s="2">
        <f t="shared" si="29"/>
        <v>64.776522106084485</v>
      </c>
      <c r="BN82" s="2">
        <f t="shared" si="29"/>
        <v>60.207303144091682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42.158889681392495</v>
      </c>
      <c r="CW82" s="2">
        <f t="shared" si="32"/>
        <v>48.48915565191129</v>
      </c>
      <c r="CX82" s="2">
        <f t="shared" si="32"/>
        <v>53.716476206468769</v>
      </c>
      <c r="CY82" s="2">
        <f t="shared" si="32"/>
        <v>58.231825989004768</v>
      </c>
      <c r="CZ82" s="2">
        <f t="shared" si="32"/>
        <v>61.097483612617047</v>
      </c>
      <c r="DA82" s="2">
        <f t="shared" si="32"/>
        <v>64.168384917664667</v>
      </c>
      <c r="DB82" s="2">
        <f t="shared" si="32"/>
        <v>66.573098540683958</v>
      </c>
      <c r="DC82" s="2">
        <f t="shared" si="32"/>
        <v>67.899359781087568</v>
      </c>
      <c r="DD82" s="2">
        <f t="shared" si="32"/>
        <v>68.795321602399383</v>
      </c>
      <c r="DE82" s="2">
        <f t="shared" si="32"/>
        <v>70.226579481661673</v>
      </c>
      <c r="DF82" s="2">
        <f t="shared" si="32"/>
        <v>70.401508760374114</v>
      </c>
      <c r="DG82" s="2">
        <f t="shared" si="32"/>
        <v>70.505236411811353</v>
      </c>
      <c r="DH82" s="2">
        <f t="shared" si="32"/>
        <v>67.277458749883209</v>
      </c>
      <c r="DI82" s="2">
        <f t="shared" si="32"/>
        <v>64.803871826957433</v>
      </c>
      <c r="DJ82" s="2">
        <f t="shared" si="32"/>
        <v>60.30397635802958</v>
      </c>
      <c r="DL82" s="2">
        <f t="shared" si="33"/>
        <v>40.246985087909884</v>
      </c>
      <c r="DM82" s="2">
        <f t="shared" si="33"/>
        <v>48.338584527785059</v>
      </c>
      <c r="DN82" s="2">
        <f t="shared" si="33"/>
        <v>52.392929053251848</v>
      </c>
      <c r="DO82" s="2">
        <f t="shared" si="33"/>
        <v>57.712785947940468</v>
      </c>
      <c r="DP82" s="2">
        <f t="shared" si="33"/>
        <v>61.227751654748126</v>
      </c>
      <c r="DQ82" s="2">
        <f t="shared" si="33"/>
        <v>64.768309819778125</v>
      </c>
      <c r="DR82" s="2">
        <f t="shared" si="33"/>
        <v>68.669624477039903</v>
      </c>
      <c r="DS82" s="2">
        <f t="shared" si="33"/>
        <v>69.793642185755687</v>
      </c>
      <c r="DT82" s="2">
        <f t="shared" si="33"/>
        <v>70.915782386758707</v>
      </c>
      <c r="DU82" s="2">
        <f t="shared" si="33"/>
        <v>72.554850269800937</v>
      </c>
      <c r="DV82" s="2">
        <f t="shared" si="33"/>
        <v>69.3764434983147</v>
      </c>
      <c r="DW82" s="2">
        <f t="shared" si="33"/>
        <v>70.142596989618468</v>
      </c>
      <c r="DX82" s="2">
        <f t="shared" si="33"/>
        <v>65.888071522921436</v>
      </c>
      <c r="DY82" s="2">
        <f t="shared" si="33"/>
        <v>63.063542120702259</v>
      </c>
      <c r="DZ82" s="2">
        <f t="shared" si="33"/>
        <v>55.793575440874704</v>
      </c>
      <c r="EB82" s="2">
        <f t="shared" si="34"/>
        <v>3.3229717912425148E-2</v>
      </c>
      <c r="EC82" s="2">
        <f t="shared" si="34"/>
        <v>2.4409535116639559E-2</v>
      </c>
      <c r="ED82" s="2">
        <f t="shared" si="34"/>
        <v>2.6686513085046753E-2</v>
      </c>
      <c r="EE82" s="2">
        <f t="shared" si="34"/>
        <v>2.1868767750332536E-2</v>
      </c>
      <c r="EF82" s="2">
        <f t="shared" si="34"/>
        <v>2.3453532536067495E-2</v>
      </c>
      <c r="EG82" s="2">
        <f t="shared" si="34"/>
        <v>2.6526358061654019E-2</v>
      </c>
      <c r="EH82" s="2">
        <f t="shared" si="34"/>
        <v>2.6431243486600982E-2</v>
      </c>
      <c r="EI82" s="2">
        <f t="shared" si="34"/>
        <v>3.2025006831327411E-2</v>
      </c>
      <c r="EJ82" s="2">
        <f t="shared" si="34"/>
        <v>2.9845048638957806E-2</v>
      </c>
      <c r="EK82" s="2">
        <f t="shared" si="34"/>
        <v>2.7399140345208125E-2</v>
      </c>
      <c r="EL82" s="2">
        <f t="shared" si="34"/>
        <v>2.295414304397788E-2</v>
      </c>
      <c r="EM82" s="2">
        <f t="shared" si="34"/>
        <v>2.1906443395305845E-2</v>
      </c>
      <c r="EN82" s="2">
        <f t="shared" si="34"/>
        <v>1.9953304046128755E-2</v>
      </c>
      <c r="EO82" s="2">
        <f t="shared" si="34"/>
        <v>1.5715252560847735E-2</v>
      </c>
      <c r="EP82" s="2">
        <f t="shared" si="34"/>
        <v>2.1433397100070643E-2</v>
      </c>
    </row>
    <row r="83" spans="2:146" x14ac:dyDescent="0.25">
      <c r="B83" s="2">
        <v>61</v>
      </c>
      <c r="C83" s="49">
        <v>106.8929</v>
      </c>
      <c r="D83" s="49">
        <v>137.21430000000001</v>
      </c>
      <c r="E83" s="49">
        <v>156.589</v>
      </c>
      <c r="F83" s="49">
        <v>158.852</v>
      </c>
      <c r="G83" s="49">
        <v>176.25899999999999</v>
      </c>
      <c r="H83" s="49">
        <v>191.815</v>
      </c>
      <c r="I83" s="49">
        <v>193.44399999999999</v>
      </c>
      <c r="J83" s="49">
        <v>204.98099999999999</v>
      </c>
      <c r="K83" s="49">
        <v>204.48099999999999</v>
      </c>
      <c r="L83" s="49">
        <v>206.48099999999999</v>
      </c>
      <c r="M83" s="49">
        <v>190</v>
      </c>
      <c r="N83" s="49">
        <v>183.98099999999999</v>
      </c>
      <c r="O83" s="49">
        <v>167.51900000000001</v>
      </c>
      <c r="P83" s="49">
        <v>125.741</v>
      </c>
      <c r="Q83" s="49">
        <v>131.333</v>
      </c>
      <c r="T83" s="4">
        <f t="shared" si="27"/>
        <v>103.18479427475884</v>
      </c>
      <c r="U83" s="4">
        <f t="shared" si="27"/>
        <v>141.08404628740391</v>
      </c>
      <c r="V83" s="4">
        <f t="shared" si="27"/>
        <v>159.22853427497111</v>
      </c>
      <c r="W83" s="4">
        <f t="shared" si="27"/>
        <v>168.73638951222284</v>
      </c>
      <c r="X83" s="4">
        <f t="shared" si="27"/>
        <v>186.85389378692867</v>
      </c>
      <c r="Y83" s="4">
        <f t="shared" si="27"/>
        <v>196.74644515579118</v>
      </c>
      <c r="Z83" s="4">
        <f t="shared" si="27"/>
        <v>203.63967678166389</v>
      </c>
      <c r="AA83" s="4">
        <f t="shared" si="27"/>
        <v>202.34002810046562</v>
      </c>
      <c r="AB83" s="4">
        <f t="shared" si="27"/>
        <v>208.43000495963585</v>
      </c>
      <c r="AC83" s="4">
        <f t="shared" si="27"/>
        <v>212.13872970452039</v>
      </c>
      <c r="AD83" s="4">
        <f t="shared" si="27"/>
        <v>201.77761362720886</v>
      </c>
      <c r="AE83" s="4">
        <f t="shared" si="27"/>
        <v>195.08232278830067</v>
      </c>
      <c r="AF83" s="4">
        <f t="shared" si="27"/>
        <v>174.83996924067776</v>
      </c>
      <c r="AG83" s="4">
        <f t="shared" si="27"/>
        <v>126.84949946614316</v>
      </c>
      <c r="AH83" s="4">
        <f t="shared" si="27"/>
        <v>130.59796407539812</v>
      </c>
      <c r="AJ83" s="4">
        <f t="shared" si="28"/>
        <v>3.708105725241154</v>
      </c>
      <c r="AK83" s="4">
        <f t="shared" si="28"/>
        <v>-3.869746287403899</v>
      </c>
      <c r="AL83" s="4">
        <f t="shared" si="28"/>
        <v>-2.6395342749711119</v>
      </c>
      <c r="AM83" s="4">
        <f t="shared" si="28"/>
        <v>-9.8843895122228389</v>
      </c>
      <c r="AN83" s="4">
        <f t="shared" si="28"/>
        <v>-10.594893786928679</v>
      </c>
      <c r="AO83" s="4">
        <f t="shared" si="28"/>
        <v>-4.9314451557911809</v>
      </c>
      <c r="AP83" s="4">
        <f t="shared" si="28"/>
        <v>-10.195676781663906</v>
      </c>
      <c r="AQ83" s="4">
        <f t="shared" si="28"/>
        <v>2.6409718995343781</v>
      </c>
      <c r="AR83" s="4">
        <f t="shared" si="28"/>
        <v>-3.9490049596358574</v>
      </c>
      <c r="AS83" s="4">
        <f t="shared" si="28"/>
        <v>-5.657729704520392</v>
      </c>
      <c r="AT83" s="4">
        <f t="shared" si="28"/>
        <v>-11.777613627208865</v>
      </c>
      <c r="AU83" s="4">
        <f t="shared" si="28"/>
        <v>-11.101322788300678</v>
      </c>
      <c r="AV83" s="4">
        <f t="shared" si="28"/>
        <v>-7.3209692406777549</v>
      </c>
      <c r="AW83" s="4">
        <f t="shared" si="28"/>
        <v>-1.108499466143158</v>
      </c>
      <c r="AX83" s="4">
        <f t="shared" si="28"/>
        <v>0.73503592460187406</v>
      </c>
      <c r="AZ83" s="2">
        <f t="shared" si="29"/>
        <v>42.054905971668305</v>
      </c>
      <c r="BA83" s="2">
        <f t="shared" si="29"/>
        <v>48.441859567893005</v>
      </c>
      <c r="BB83" s="2">
        <f t="shared" si="29"/>
        <v>53.623304104358773</v>
      </c>
      <c r="BC83" s="2">
        <f t="shared" si="29"/>
        <v>58.13469849058464</v>
      </c>
      <c r="BD83" s="2">
        <f t="shared" si="29"/>
        <v>61.022457889225308</v>
      </c>
      <c r="BE83" s="2">
        <f t="shared" si="29"/>
        <v>64.109486021202088</v>
      </c>
      <c r="BF83" s="2">
        <f t="shared" si="29"/>
        <v>66.570319799887827</v>
      </c>
      <c r="BG83" s="2">
        <f t="shared" si="29"/>
        <v>67.887430988663183</v>
      </c>
      <c r="BH83" s="2">
        <f t="shared" si="29"/>
        <v>68.788863831119073</v>
      </c>
      <c r="BI83" s="2">
        <f t="shared" si="29"/>
        <v>70.204263983387136</v>
      </c>
      <c r="BJ83" s="2">
        <f t="shared" si="29"/>
        <v>70.276638017782318</v>
      </c>
      <c r="BK83" s="2">
        <f t="shared" si="29"/>
        <v>70.37296276303374</v>
      </c>
      <c r="BL83" s="2">
        <f t="shared" si="29"/>
        <v>67.131595238935915</v>
      </c>
      <c r="BM83" s="2">
        <f t="shared" si="29"/>
        <v>64.64829514725497</v>
      </c>
      <c r="BN83" s="2">
        <f t="shared" si="29"/>
        <v>60.092271391211327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42.124503436592235</v>
      </c>
      <c r="CW83" s="2">
        <f t="shared" si="32"/>
        <v>48.446919012228172</v>
      </c>
      <c r="CX83" s="2">
        <f t="shared" si="32"/>
        <v>53.662629152644605</v>
      </c>
      <c r="CY83" s="2">
        <f t="shared" si="32"/>
        <v>58.14725238041261</v>
      </c>
      <c r="CZ83" s="2">
        <f t="shared" si="32"/>
        <v>61.019446386766873</v>
      </c>
      <c r="DA83" s="2">
        <f t="shared" si="32"/>
        <v>64.092830464071852</v>
      </c>
      <c r="DB83" s="2">
        <f t="shared" si="32"/>
        <v>66.511544199020321</v>
      </c>
      <c r="DC83" s="2">
        <f t="shared" si="32"/>
        <v>67.822973310675735</v>
      </c>
      <c r="DD83" s="2">
        <f t="shared" si="32"/>
        <v>68.721985174995126</v>
      </c>
      <c r="DE83" s="2">
        <f t="shared" si="32"/>
        <v>70.136466785179636</v>
      </c>
      <c r="DF83" s="2">
        <f t="shared" si="32"/>
        <v>70.302922671584753</v>
      </c>
      <c r="DG83" s="2">
        <f t="shared" si="32"/>
        <v>70.382428417592365</v>
      </c>
      <c r="DH83" s="2">
        <f t="shared" si="32"/>
        <v>67.162671700576254</v>
      </c>
      <c r="DI83" s="2">
        <f t="shared" si="32"/>
        <v>64.678395548802257</v>
      </c>
      <c r="DJ83" s="2">
        <f t="shared" si="32"/>
        <v>60.197512651221643</v>
      </c>
      <c r="DL83" s="2">
        <f t="shared" si="33"/>
        <v>40.208232721773662</v>
      </c>
      <c r="DM83" s="2">
        <f t="shared" si="33"/>
        <v>48.257438360579307</v>
      </c>
      <c r="DN83" s="2">
        <f t="shared" si="33"/>
        <v>52.315236547791812</v>
      </c>
      <c r="DO83" s="2">
        <f t="shared" si="33"/>
        <v>57.622602793053638</v>
      </c>
      <c r="DP83" s="2">
        <f t="shared" si="33"/>
        <v>61.136816236603309</v>
      </c>
      <c r="DQ83" s="2">
        <f t="shared" si="33"/>
        <v>64.666935782483662</v>
      </c>
      <c r="DR83" s="2">
        <f t="shared" si="33"/>
        <v>68.544769663578592</v>
      </c>
      <c r="DS83" s="2">
        <f t="shared" si="33"/>
        <v>69.664276065315846</v>
      </c>
      <c r="DT83" s="2">
        <f t="shared" si="33"/>
        <v>70.77156083911342</v>
      </c>
      <c r="DU83" s="2">
        <f t="shared" si="33"/>
        <v>72.399137299749782</v>
      </c>
      <c r="DV83" s="2">
        <f t="shared" si="33"/>
        <v>69.256271674396203</v>
      </c>
      <c r="DW83" s="2">
        <f t="shared" si="33"/>
        <v>69.987520639456719</v>
      </c>
      <c r="DX83" s="2">
        <f t="shared" si="33"/>
        <v>65.739517422485775</v>
      </c>
      <c r="DY83" s="2">
        <f t="shared" si="33"/>
        <v>62.928915903945594</v>
      </c>
      <c r="DZ83" s="2">
        <f t="shared" si="33"/>
        <v>55.710139762228003</v>
      </c>
      <c r="EB83" s="2">
        <f t="shared" si="34"/>
        <v>3.631922378489541E-2</v>
      </c>
      <c r="EC83" s="2">
        <f t="shared" si="34"/>
        <v>2.6701640991494375E-2</v>
      </c>
      <c r="ED83" s="2">
        <f t="shared" si="34"/>
        <v>2.9186035416990774E-2</v>
      </c>
      <c r="EE83" s="2">
        <f t="shared" si="34"/>
        <v>2.3928142002674031E-2</v>
      </c>
      <c r="EF83" s="2">
        <f t="shared" si="34"/>
        <v>2.5658228775394521E-2</v>
      </c>
      <c r="EG83" s="2">
        <f t="shared" si="34"/>
        <v>2.9011327009331383E-2</v>
      </c>
      <c r="EH83" s="2">
        <f t="shared" si="34"/>
        <v>2.8907566766223389E-2</v>
      </c>
      <c r="EI83" s="2">
        <f t="shared" si="34"/>
        <v>3.5006561427776368E-2</v>
      </c>
      <c r="EJ83" s="2">
        <f t="shared" si="34"/>
        <v>3.2630488981104273E-2</v>
      </c>
      <c r="EK83" s="2">
        <f t="shared" si="34"/>
        <v>2.9963354262558323E-2</v>
      </c>
      <c r="EL83" s="2">
        <f t="shared" si="34"/>
        <v>2.5113102527049767E-2</v>
      </c>
      <c r="EM83" s="2">
        <f t="shared" si="34"/>
        <v>2.3969278608055075E-2</v>
      </c>
      <c r="EN83" s="2">
        <f t="shared" si="34"/>
        <v>2.1836326615290013E-2</v>
      </c>
      <c r="EO83" s="2">
        <f t="shared" si="34"/>
        <v>1.7205345392712644E-2</v>
      </c>
      <c r="EP83" s="2">
        <f t="shared" si="34"/>
        <v>2.3452755679930895E-2</v>
      </c>
    </row>
    <row r="84" spans="2:146" x14ac:dyDescent="0.25">
      <c r="B84" s="2">
        <v>62</v>
      </c>
      <c r="C84" s="49">
        <v>99.428600000000003</v>
      </c>
      <c r="D84" s="49">
        <v>138.67859999999999</v>
      </c>
      <c r="E84" s="49">
        <v>157.304</v>
      </c>
      <c r="F84" s="49">
        <v>166.833</v>
      </c>
      <c r="G84" s="49">
        <v>183.185</v>
      </c>
      <c r="H84" s="49">
        <v>195.27799999999999</v>
      </c>
      <c r="I84" s="49">
        <v>199.648</v>
      </c>
      <c r="J84" s="49">
        <v>204.03700000000001</v>
      </c>
      <c r="K84" s="49">
        <v>207.94399999999999</v>
      </c>
      <c r="L84" s="49">
        <v>211.11099999999999</v>
      </c>
      <c r="M84" s="49">
        <v>200.05600000000001</v>
      </c>
      <c r="N84" s="49">
        <v>193.05600000000001</v>
      </c>
      <c r="O84" s="49">
        <v>177.11099999999999</v>
      </c>
      <c r="P84" s="49">
        <v>140.20400000000001</v>
      </c>
      <c r="Q84" s="49">
        <v>143.27799999999999</v>
      </c>
      <c r="T84" s="4">
        <f t="shared" si="27"/>
        <v>96.629087173267237</v>
      </c>
      <c r="U84" s="4">
        <f t="shared" si="27"/>
        <v>139.56354364606113</v>
      </c>
      <c r="V84" s="4">
        <f t="shared" si="27"/>
        <v>155.57558044801868</v>
      </c>
      <c r="W84" s="4">
        <f t="shared" si="27"/>
        <v>175.70387569836907</v>
      </c>
      <c r="X84" s="4">
        <f t="shared" si="27"/>
        <v>189.20797506404136</v>
      </c>
      <c r="Y84" s="4">
        <f t="shared" si="27"/>
        <v>190.68054109870252</v>
      </c>
      <c r="Z84" s="4">
        <f t="shared" si="27"/>
        <v>201.93248136266439</v>
      </c>
      <c r="AA84" s="4">
        <f t="shared" si="27"/>
        <v>189.73341015412106</v>
      </c>
      <c r="AB84" s="4">
        <f t="shared" si="27"/>
        <v>201.04642888314334</v>
      </c>
      <c r="AC84" s="4">
        <f t="shared" si="27"/>
        <v>207.46373770160071</v>
      </c>
      <c r="AD84" s="4">
        <f t="shared" si="27"/>
        <v>208.67821583185386</v>
      </c>
      <c r="AE84" s="4">
        <f t="shared" si="27"/>
        <v>203.55080232401258</v>
      </c>
      <c r="AF84" s="4">
        <f t="shared" si="27"/>
        <v>187.33563766806566</v>
      </c>
      <c r="AG84" s="4">
        <f t="shared" si="27"/>
        <v>143.23125236687213</v>
      </c>
      <c r="AH84" s="4">
        <f t="shared" si="27"/>
        <v>148.34799985130002</v>
      </c>
      <c r="AJ84" s="4">
        <f t="shared" si="28"/>
        <v>2.7995128267327658</v>
      </c>
      <c r="AK84" s="4">
        <f t="shared" si="28"/>
        <v>-0.88494364606114573</v>
      </c>
      <c r="AL84" s="4">
        <f t="shared" si="28"/>
        <v>1.7284195519813181</v>
      </c>
      <c r="AM84" s="4">
        <f t="shared" si="28"/>
        <v>-8.8708756983690762</v>
      </c>
      <c r="AN84" s="4">
        <f t="shared" si="28"/>
        <v>-6.0229750640413613</v>
      </c>
      <c r="AO84" s="4">
        <f t="shared" si="28"/>
        <v>4.5974589012974718</v>
      </c>
      <c r="AP84" s="4">
        <f t="shared" si="28"/>
        <v>-2.2844813626643941</v>
      </c>
      <c r="AQ84" s="4">
        <f t="shared" si="28"/>
        <v>14.303589845878946</v>
      </c>
      <c r="AR84" s="4">
        <f t="shared" si="28"/>
        <v>6.8975711168566534</v>
      </c>
      <c r="AS84" s="4">
        <f t="shared" si="28"/>
        <v>3.6472622983992835</v>
      </c>
      <c r="AT84" s="4">
        <f t="shared" si="28"/>
        <v>-8.6222158318538504</v>
      </c>
      <c r="AU84" s="4">
        <f t="shared" si="28"/>
        <v>-10.494802324012568</v>
      </c>
      <c r="AV84" s="4">
        <f t="shared" si="28"/>
        <v>-10.224637668065668</v>
      </c>
      <c r="AW84" s="4">
        <f t="shared" si="28"/>
        <v>-3.0272523668721192</v>
      </c>
      <c r="AX84" s="4">
        <f t="shared" si="28"/>
        <v>-5.0699998513000253</v>
      </c>
      <c r="AZ84" s="2">
        <f t="shared" si="29"/>
        <v>42.013898287956216</v>
      </c>
      <c r="BA84" s="2">
        <f t="shared" si="29"/>
        <v>48.398012799721286</v>
      </c>
      <c r="BB84" s="2">
        <f t="shared" si="29"/>
        <v>53.56502315933546</v>
      </c>
      <c r="BC84" s="2">
        <f t="shared" si="29"/>
        <v>58.04879857249324</v>
      </c>
      <c r="BD84" s="2">
        <f t="shared" si="29"/>
        <v>60.944341076139246</v>
      </c>
      <c r="BE84" s="2">
        <f t="shared" si="29"/>
        <v>64.03466845656655</v>
      </c>
      <c r="BF84" s="2">
        <f t="shared" si="29"/>
        <v>66.512255960671624</v>
      </c>
      <c r="BG84" s="2">
        <f t="shared" si="29"/>
        <v>67.814998659483692</v>
      </c>
      <c r="BH84" s="2">
        <f t="shared" si="29"/>
        <v>68.719221392148768</v>
      </c>
      <c r="BI84" s="2">
        <f t="shared" si="29"/>
        <v>70.118328930484978</v>
      </c>
      <c r="BJ84" s="2">
        <f t="shared" si="29"/>
        <v>70.174992745077873</v>
      </c>
      <c r="BK84" s="2">
        <f t="shared" si="29"/>
        <v>70.2484193719133</v>
      </c>
      <c r="BL84" s="2">
        <f t="shared" si="29"/>
        <v>67.013074837129608</v>
      </c>
      <c r="BM84" s="2">
        <f t="shared" si="29"/>
        <v>64.519797201116873</v>
      </c>
      <c r="BN84" s="2">
        <f t="shared" si="29"/>
        <v>59.97650554824623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42.090117191791975</v>
      </c>
      <c r="CW84" s="2">
        <f t="shared" si="32"/>
        <v>48.404682372545054</v>
      </c>
      <c r="CX84" s="2">
        <f t="shared" si="32"/>
        <v>53.608782098820434</v>
      </c>
      <c r="CY84" s="2">
        <f t="shared" si="32"/>
        <v>58.062678771820458</v>
      </c>
      <c r="CZ84" s="2">
        <f t="shared" si="32"/>
        <v>60.941409160916699</v>
      </c>
      <c r="DA84" s="2">
        <f t="shared" si="32"/>
        <v>64.017276010479037</v>
      </c>
      <c r="DB84" s="2">
        <f t="shared" si="32"/>
        <v>66.44998985735667</v>
      </c>
      <c r="DC84" s="2">
        <f t="shared" si="32"/>
        <v>67.746586840263888</v>
      </c>
      <c r="DD84" s="2">
        <f t="shared" si="32"/>
        <v>68.648648747590855</v>
      </c>
      <c r="DE84" s="2">
        <f t="shared" si="32"/>
        <v>70.046354088697598</v>
      </c>
      <c r="DF84" s="2">
        <f t="shared" si="32"/>
        <v>70.204336582795406</v>
      </c>
      <c r="DG84" s="2">
        <f t="shared" si="32"/>
        <v>70.259620423373363</v>
      </c>
      <c r="DH84" s="2">
        <f t="shared" si="32"/>
        <v>67.047884651269285</v>
      </c>
      <c r="DI84" s="2">
        <f t="shared" si="32"/>
        <v>64.552919270647095</v>
      </c>
      <c r="DJ84" s="2">
        <f t="shared" si="32"/>
        <v>60.0910489444137</v>
      </c>
      <c r="DL84" s="2">
        <f t="shared" si="33"/>
        <v>40.16948035563744</v>
      </c>
      <c r="DM84" s="2">
        <f t="shared" si="33"/>
        <v>48.176292193373548</v>
      </c>
      <c r="DN84" s="2">
        <f t="shared" si="33"/>
        <v>52.237544042331777</v>
      </c>
      <c r="DO84" s="2">
        <f t="shared" si="33"/>
        <v>57.532419638166807</v>
      </c>
      <c r="DP84" s="2">
        <f t="shared" si="33"/>
        <v>61.0458808184585</v>
      </c>
      <c r="DQ84" s="2">
        <f t="shared" si="33"/>
        <v>64.5655617451892</v>
      </c>
      <c r="DR84" s="2">
        <f t="shared" si="33"/>
        <v>68.41991485011728</v>
      </c>
      <c r="DS84" s="2">
        <f t="shared" si="33"/>
        <v>69.534909944876006</v>
      </c>
      <c r="DT84" s="2">
        <f t="shared" si="33"/>
        <v>70.627339291468118</v>
      </c>
      <c r="DU84" s="2">
        <f t="shared" si="33"/>
        <v>72.243424329698627</v>
      </c>
      <c r="DV84" s="2">
        <f t="shared" si="33"/>
        <v>69.136099850477706</v>
      </c>
      <c r="DW84" s="2">
        <f t="shared" si="33"/>
        <v>69.832444289294969</v>
      </c>
      <c r="DX84" s="2">
        <f t="shared" si="33"/>
        <v>65.590963322050115</v>
      </c>
      <c r="DY84" s="2">
        <f t="shared" si="33"/>
        <v>62.794289687188922</v>
      </c>
      <c r="DZ84" s="2">
        <f t="shared" si="33"/>
        <v>55.626704083581302</v>
      </c>
      <c r="EB84" s="2">
        <f t="shared" si="34"/>
        <v>3.9684183079795224E-2</v>
      </c>
      <c r="EC84" s="2">
        <f t="shared" si="34"/>
        <v>2.9202537727129309E-2</v>
      </c>
      <c r="ED84" s="2">
        <f t="shared" si="34"/>
        <v>3.1911993164066982E-2</v>
      </c>
      <c r="EE84" s="2">
        <f t="shared" si="34"/>
        <v>2.6176256939838671E-2</v>
      </c>
      <c r="EF84" s="2">
        <f t="shared" si="34"/>
        <v>2.8064216568752905E-2</v>
      </c>
      <c r="EG84" s="2">
        <f t="shared" si="34"/>
        <v>3.1721500280702065E-2</v>
      </c>
      <c r="EH84" s="2">
        <f t="shared" si="34"/>
        <v>3.1608362523329533E-2</v>
      </c>
      <c r="EI84" s="2">
        <f t="shared" si="34"/>
        <v>3.8254730950668871E-2</v>
      </c>
      <c r="EJ84" s="2">
        <f t="shared" si="34"/>
        <v>3.5666337404953584E-2</v>
      </c>
      <c r="EK84" s="2">
        <f t="shared" si="34"/>
        <v>3.275946323618182E-2</v>
      </c>
      <c r="EL84" s="2">
        <f t="shared" si="34"/>
        <v>2.7469414624846738E-2</v>
      </c>
      <c r="EM84" s="2">
        <f t="shared" si="34"/>
        <v>2.6221154616303952E-2</v>
      </c>
      <c r="EN84" s="2">
        <f t="shared" si="34"/>
        <v>2.3892720520706234E-2</v>
      </c>
      <c r="EO84" s="2">
        <f t="shared" si="34"/>
        <v>1.8834022719600295E-2</v>
      </c>
      <c r="EP84" s="2">
        <f t="shared" si="34"/>
        <v>2.565738081132617E-2</v>
      </c>
    </row>
    <row r="85" spans="2:146" x14ac:dyDescent="0.25">
      <c r="B85" s="2">
        <v>63</v>
      </c>
      <c r="C85" s="49">
        <v>91.910700000000006</v>
      </c>
      <c r="D85" s="49">
        <v>138.03569999999999</v>
      </c>
      <c r="E85" s="49">
        <v>155.589</v>
      </c>
      <c r="F85" s="49">
        <v>173.77799999999999</v>
      </c>
      <c r="G85" s="49">
        <v>186.852</v>
      </c>
      <c r="H85" s="49">
        <v>193.648</v>
      </c>
      <c r="I85" s="49">
        <v>203.5</v>
      </c>
      <c r="J85" s="49">
        <v>194.98099999999999</v>
      </c>
      <c r="K85" s="49">
        <v>206.22200000000001</v>
      </c>
      <c r="L85" s="49">
        <v>209.20400000000001</v>
      </c>
      <c r="M85" s="49">
        <v>205.40700000000001</v>
      </c>
      <c r="N85" s="49">
        <v>201.57400000000001</v>
      </c>
      <c r="O85" s="49">
        <v>186.13</v>
      </c>
      <c r="P85" s="49">
        <v>154.03700000000001</v>
      </c>
      <c r="Q85" s="49">
        <v>157.57400000000001</v>
      </c>
      <c r="T85" s="4">
        <f t="shared" si="27"/>
        <v>89.419266698625776</v>
      </c>
      <c r="U85" s="4">
        <f t="shared" si="27"/>
        <v>134.79030609626759</v>
      </c>
      <c r="V85" s="4">
        <f t="shared" si="27"/>
        <v>147.76666660218194</v>
      </c>
      <c r="W85" s="4">
        <f t="shared" si="27"/>
        <v>176.5117692767256</v>
      </c>
      <c r="X85" s="4">
        <f t="shared" si="27"/>
        <v>183.86966076054853</v>
      </c>
      <c r="Y85" s="4">
        <f t="shared" si="27"/>
        <v>177.62221523873853</v>
      </c>
      <c r="Z85" s="4">
        <f t="shared" si="27"/>
        <v>192.45761846496549</v>
      </c>
      <c r="AA85" s="4">
        <f t="shared" si="27"/>
        <v>171.38414522264665</v>
      </c>
      <c r="AB85" s="4">
        <f t="shared" si="27"/>
        <v>186.63347467313216</v>
      </c>
      <c r="AC85" s="4">
        <f t="shared" si="27"/>
        <v>195.25493922899551</v>
      </c>
      <c r="AD85" s="4">
        <f t="shared" si="27"/>
        <v>207.63701546789019</v>
      </c>
      <c r="AE85" s="4">
        <f t="shared" si="27"/>
        <v>205.12253356435625</v>
      </c>
      <c r="AF85" s="4">
        <f t="shared" si="27"/>
        <v>194.89350673844339</v>
      </c>
      <c r="AG85" s="4">
        <f t="shared" si="27"/>
        <v>159.36898063978452</v>
      </c>
      <c r="AH85" s="4">
        <f t="shared" si="27"/>
        <v>165.07837916406402</v>
      </c>
      <c r="AJ85" s="4">
        <f t="shared" si="28"/>
        <v>2.4914333013742294</v>
      </c>
      <c r="AK85" s="4">
        <f t="shared" si="28"/>
        <v>3.2453939037324062</v>
      </c>
      <c r="AL85" s="4">
        <f t="shared" si="28"/>
        <v>7.8223333978180563</v>
      </c>
      <c r="AM85" s="4">
        <f t="shared" si="28"/>
        <v>-2.7337692767256101</v>
      </c>
      <c r="AN85" s="4">
        <f t="shared" si="28"/>
        <v>2.9823392394514769</v>
      </c>
      <c r="AO85" s="4">
        <f t="shared" si="28"/>
        <v>16.025784761261463</v>
      </c>
      <c r="AP85" s="4">
        <f t="shared" si="28"/>
        <v>11.042381535034508</v>
      </c>
      <c r="AQ85" s="4">
        <f t="shared" si="28"/>
        <v>23.596854777353343</v>
      </c>
      <c r="AR85" s="4">
        <f t="shared" si="28"/>
        <v>19.588525326867853</v>
      </c>
      <c r="AS85" s="4">
        <f t="shared" si="28"/>
        <v>13.949060771004497</v>
      </c>
      <c r="AT85" s="4">
        <f t="shared" si="28"/>
        <v>-2.2300154678901833</v>
      </c>
      <c r="AU85" s="4">
        <f t="shared" si="28"/>
        <v>-3.5485335643562337</v>
      </c>
      <c r="AV85" s="4">
        <f t="shared" si="28"/>
        <v>-8.7635067384433967</v>
      </c>
      <c r="AW85" s="4">
        <f t="shared" si="28"/>
        <v>-5.3319806397845184</v>
      </c>
      <c r="AX85" s="4">
        <f t="shared" si="28"/>
        <v>-7.5043791640640052</v>
      </c>
      <c r="AZ85" s="2">
        <f t="shared" si="29"/>
        <v>41.972288072717731</v>
      </c>
      <c r="BA85" s="2">
        <f t="shared" si="29"/>
        <v>48.353910856946293</v>
      </c>
      <c r="BB85" s="2">
        <f t="shared" si="29"/>
        <v>53.506269781597823</v>
      </c>
      <c r="BC85" s="2">
        <f t="shared" si="29"/>
        <v>57.962763568069285</v>
      </c>
      <c r="BD85" s="2">
        <f t="shared" si="29"/>
        <v>60.866182206518431</v>
      </c>
      <c r="BE85" s="2">
        <f t="shared" si="29"/>
        <v>63.959838494083129</v>
      </c>
      <c r="BF85" s="2">
        <f t="shared" si="29"/>
        <v>66.454314181995258</v>
      </c>
      <c r="BG85" s="2">
        <f t="shared" si="29"/>
        <v>67.742722520279131</v>
      </c>
      <c r="BH85" s="2">
        <f t="shared" si="29"/>
        <v>68.649665704408548</v>
      </c>
      <c r="BI85" s="2">
        <f t="shared" si="29"/>
        <v>70.032562653653827</v>
      </c>
      <c r="BJ85" s="2">
        <f t="shared" si="29"/>
        <v>70.0730122246907</v>
      </c>
      <c r="BK85" s="2">
        <f t="shared" si="29"/>
        <v>70.123636307947237</v>
      </c>
      <c r="BL85" s="2">
        <f t="shared" si="29"/>
        <v>66.894134590377476</v>
      </c>
      <c r="BM85" s="2">
        <f t="shared" si="29"/>
        <v>64.391002623980157</v>
      </c>
      <c r="BN85" s="2">
        <f t="shared" si="29"/>
        <v>59.859947269216207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42.055730946991716</v>
      </c>
      <c r="CW85" s="2">
        <f t="shared" si="32"/>
        <v>48.362445732861936</v>
      </c>
      <c r="CX85" s="2">
        <f t="shared" si="32"/>
        <v>53.55493504499627</v>
      </c>
      <c r="CY85" s="2">
        <f t="shared" si="32"/>
        <v>57.9781051632283</v>
      </c>
      <c r="CZ85" s="2">
        <f t="shared" si="32"/>
        <v>60.863371935066532</v>
      </c>
      <c r="DA85" s="2">
        <f t="shared" si="32"/>
        <v>63.941721556886222</v>
      </c>
      <c r="DB85" s="2">
        <f t="shared" si="32"/>
        <v>66.388435515693033</v>
      </c>
      <c r="DC85" s="2">
        <f t="shared" si="32"/>
        <v>67.670200369852054</v>
      </c>
      <c r="DD85" s="2">
        <f t="shared" si="32"/>
        <v>68.575312320186598</v>
      </c>
      <c r="DE85" s="2">
        <f t="shared" si="32"/>
        <v>69.95624139221556</v>
      </c>
      <c r="DF85" s="2">
        <f t="shared" si="32"/>
        <v>70.105750494006045</v>
      </c>
      <c r="DG85" s="2">
        <f t="shared" si="32"/>
        <v>70.136812429154361</v>
      </c>
      <c r="DH85" s="2">
        <f t="shared" si="32"/>
        <v>66.933097601962331</v>
      </c>
      <c r="DI85" s="2">
        <f t="shared" si="32"/>
        <v>64.427442992491933</v>
      </c>
      <c r="DJ85" s="2">
        <f t="shared" si="32"/>
        <v>59.984585237605764</v>
      </c>
      <c r="DL85" s="2">
        <f t="shared" si="33"/>
        <v>40.130727989501217</v>
      </c>
      <c r="DM85" s="2">
        <f t="shared" si="33"/>
        <v>48.095146026167789</v>
      </c>
      <c r="DN85" s="2">
        <f t="shared" si="33"/>
        <v>52.159851536871741</v>
      </c>
      <c r="DO85" s="2">
        <f t="shared" si="33"/>
        <v>57.442236483279977</v>
      </c>
      <c r="DP85" s="2">
        <f t="shared" si="33"/>
        <v>60.954945400313683</v>
      </c>
      <c r="DQ85" s="2">
        <f t="shared" si="33"/>
        <v>64.464187707894723</v>
      </c>
      <c r="DR85" s="2">
        <f t="shared" si="33"/>
        <v>68.295060036655968</v>
      </c>
      <c r="DS85" s="2">
        <f t="shared" si="33"/>
        <v>69.40554382443618</v>
      </c>
      <c r="DT85" s="2">
        <f t="shared" si="33"/>
        <v>70.483117743822831</v>
      </c>
      <c r="DU85" s="2">
        <f t="shared" si="33"/>
        <v>72.087711359647471</v>
      </c>
      <c r="DV85" s="2">
        <f t="shared" si="33"/>
        <v>69.015928026559209</v>
      </c>
      <c r="DW85" s="2">
        <f t="shared" si="33"/>
        <v>69.677367939133219</v>
      </c>
      <c r="DX85" s="2">
        <f t="shared" si="33"/>
        <v>65.442409221614454</v>
      </c>
      <c r="DY85" s="2">
        <f t="shared" si="33"/>
        <v>62.659663470432257</v>
      </c>
      <c r="DZ85" s="2">
        <f t="shared" si="33"/>
        <v>55.543268404934608</v>
      </c>
      <c r="EB85" s="2">
        <f t="shared" si="34"/>
        <v>4.3346881078440321E-2</v>
      </c>
      <c r="EC85" s="2">
        <f t="shared" si="34"/>
        <v>3.1929986086410775E-2</v>
      </c>
      <c r="ED85" s="2">
        <f t="shared" si="34"/>
        <v>3.4883405269318525E-2</v>
      </c>
      <c r="EE85" s="2">
        <f t="shared" si="34"/>
        <v>2.8629393232119778E-2</v>
      </c>
      <c r="EF85" s="2">
        <f t="shared" si="34"/>
        <v>3.0688709270871344E-2</v>
      </c>
      <c r="EG85" s="2">
        <f t="shared" si="34"/>
        <v>3.4675810407895219E-2</v>
      </c>
      <c r="EH85" s="2">
        <f t="shared" si="34"/>
        <v>3.455251182280638E-2</v>
      </c>
      <c r="EI85" s="2">
        <f t="shared" si="34"/>
        <v>4.1791237484137773E-2</v>
      </c>
      <c r="EJ85" s="2">
        <f t="shared" si="34"/>
        <v>3.8973253404553085E-2</v>
      </c>
      <c r="EK85" s="2">
        <f t="shared" si="34"/>
        <v>3.580686690613985E-2</v>
      </c>
      <c r="EL85" s="2">
        <f t="shared" si="34"/>
        <v>3.0040002195995036E-2</v>
      </c>
      <c r="EM85" s="2">
        <f t="shared" si="34"/>
        <v>2.8678374631341312E-2</v>
      </c>
      <c r="EN85" s="2">
        <f t="shared" si="34"/>
        <v>2.6137596628854617E-2</v>
      </c>
      <c r="EO85" s="2">
        <f t="shared" si="34"/>
        <v>2.0613638780768103E-2</v>
      </c>
      <c r="EP85" s="2">
        <f t="shared" si="34"/>
        <v>2.8063291380765451E-2</v>
      </c>
    </row>
    <row r="86" spans="2:146" x14ac:dyDescent="0.25">
      <c r="B86" s="2">
        <v>64</v>
      </c>
      <c r="C86" s="49">
        <v>83</v>
      </c>
      <c r="D86" s="49">
        <v>135.08930000000001</v>
      </c>
      <c r="E86" s="49">
        <v>149.696</v>
      </c>
      <c r="F86" s="49">
        <v>175.44399999999999</v>
      </c>
      <c r="G86" s="49">
        <v>186.27799999999999</v>
      </c>
      <c r="H86" s="49">
        <v>183.55600000000001</v>
      </c>
      <c r="I86" s="49">
        <v>197.88900000000001</v>
      </c>
      <c r="J86" s="49">
        <v>169.96299999999999</v>
      </c>
      <c r="K86" s="49">
        <v>192.29599999999999</v>
      </c>
      <c r="L86" s="49">
        <v>201.59299999999999</v>
      </c>
      <c r="M86" s="49">
        <v>206.25899999999999</v>
      </c>
      <c r="N86" s="49">
        <v>203.48099999999999</v>
      </c>
      <c r="O86" s="49">
        <v>192.90700000000001</v>
      </c>
      <c r="P86" s="49">
        <v>165.22200000000001</v>
      </c>
      <c r="Q86" s="49">
        <v>169.20400000000001</v>
      </c>
      <c r="T86" s="4">
        <f t="shared" si="27"/>
        <v>82.033371383538665</v>
      </c>
      <c r="U86" s="4">
        <f t="shared" si="27"/>
        <v>127.26958748050242</v>
      </c>
      <c r="V86" s="4">
        <f t="shared" si="27"/>
        <v>136.76498463662929</v>
      </c>
      <c r="W86" s="4">
        <f t="shared" si="27"/>
        <v>171.018489932021</v>
      </c>
      <c r="X86" s="4">
        <f t="shared" si="27"/>
        <v>171.76439716071886</v>
      </c>
      <c r="Y86" s="4">
        <f t="shared" si="27"/>
        <v>159.76800844504444</v>
      </c>
      <c r="Z86" s="4">
        <f t="shared" si="27"/>
        <v>176.81340250383772</v>
      </c>
      <c r="AA86" s="4">
        <f t="shared" si="27"/>
        <v>150.26711582323716</v>
      </c>
      <c r="AB86" s="4">
        <f t="shared" si="27"/>
        <v>167.55698808774056</v>
      </c>
      <c r="AC86" s="4">
        <f t="shared" si="27"/>
        <v>177.51702500583511</v>
      </c>
      <c r="AD86" s="4">
        <f t="shared" si="27"/>
        <v>198.81453367670929</v>
      </c>
      <c r="AE86" s="4">
        <f t="shared" si="27"/>
        <v>199.53026143091142</v>
      </c>
      <c r="AF86" s="4">
        <f t="shared" si="27"/>
        <v>196.44241944206976</v>
      </c>
      <c r="AG86" s="4">
        <f t="shared" si="27"/>
        <v>173.54516527334687</v>
      </c>
      <c r="AH86" s="4">
        <f t="shared" si="27"/>
        <v>178.74694643312898</v>
      </c>
      <c r="AJ86" s="4">
        <f t="shared" si="28"/>
        <v>0.96662861646133535</v>
      </c>
      <c r="AK86" s="4">
        <f t="shared" si="28"/>
        <v>7.8197125194975854</v>
      </c>
      <c r="AL86" s="4">
        <f t="shared" si="28"/>
        <v>12.931015363370705</v>
      </c>
      <c r="AM86" s="4">
        <f t="shared" si="28"/>
        <v>4.4255100679789905</v>
      </c>
      <c r="AN86" s="4">
        <f t="shared" si="28"/>
        <v>14.513602839281134</v>
      </c>
      <c r="AO86" s="4">
        <f t="shared" si="28"/>
        <v>23.787991554955568</v>
      </c>
      <c r="AP86" s="4">
        <f t="shared" si="28"/>
        <v>21.075597496162288</v>
      </c>
      <c r="AQ86" s="4">
        <f t="shared" si="28"/>
        <v>19.695884176762831</v>
      </c>
      <c r="AR86" s="4">
        <f t="shared" si="28"/>
        <v>24.739011912259429</v>
      </c>
      <c r="AS86" s="4">
        <f t="shared" si="28"/>
        <v>24.075974994164881</v>
      </c>
      <c r="AT86" s="4">
        <f t="shared" si="28"/>
        <v>7.4444663232906976</v>
      </c>
      <c r="AU86" s="4">
        <f t="shared" si="28"/>
        <v>3.9507385690885712</v>
      </c>
      <c r="AV86" s="4">
        <f t="shared" si="28"/>
        <v>-3.5354194420697524</v>
      </c>
      <c r="AW86" s="4">
        <f t="shared" si="28"/>
        <v>-8.3231652733468593</v>
      </c>
      <c r="AX86" s="4">
        <f t="shared" si="28"/>
        <v>-9.5429464331289751</v>
      </c>
      <c r="AZ86" s="2">
        <f t="shared" si="29"/>
        <v>41.930025791262743</v>
      </c>
      <c r="BA86" s="2">
        <f t="shared" si="29"/>
        <v>48.309521468247738</v>
      </c>
      <c r="BB86" s="2">
        <f t="shared" si="29"/>
        <v>53.446997569477162</v>
      </c>
      <c r="BC86" s="2">
        <f t="shared" si="29"/>
        <v>57.876580558500649</v>
      </c>
      <c r="BD86" s="2">
        <f t="shared" si="29"/>
        <v>60.787974277648182</v>
      </c>
      <c r="BE86" s="2">
        <f t="shared" si="29"/>
        <v>63.88498727442343</v>
      </c>
      <c r="BF86" s="2">
        <f t="shared" si="29"/>
        <v>66.396485458408264</v>
      </c>
      <c r="BG86" s="2">
        <f t="shared" si="29"/>
        <v>67.670595580666671</v>
      </c>
      <c r="BH86" s="2">
        <f t="shared" si="29"/>
        <v>68.580179549521048</v>
      </c>
      <c r="BI86" s="2">
        <f t="shared" si="29"/>
        <v>69.946958499837891</v>
      </c>
      <c r="BJ86" s="2">
        <f t="shared" si="29"/>
        <v>69.970662401609502</v>
      </c>
      <c r="BK86" s="2">
        <f t="shared" si="29"/>
        <v>69.998585082859876</v>
      </c>
      <c r="BL86" s="2">
        <f t="shared" si="29"/>
        <v>66.774730615669242</v>
      </c>
      <c r="BM86" s="2">
        <f t="shared" si="29"/>
        <v>64.261883550243311</v>
      </c>
      <c r="BN86" s="2">
        <f t="shared" si="29"/>
        <v>59.742534408154874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42.021344702191449</v>
      </c>
      <c r="CW86" s="2">
        <f t="shared" si="32"/>
        <v>48.320209093178818</v>
      </c>
      <c r="CX86" s="2">
        <f t="shared" si="32"/>
        <v>53.501087991172099</v>
      </c>
      <c r="CY86" s="2">
        <f t="shared" si="32"/>
        <v>57.893531554636141</v>
      </c>
      <c r="CZ86" s="2">
        <f t="shared" si="32"/>
        <v>60.785334709216357</v>
      </c>
      <c r="DA86" s="2">
        <f t="shared" si="32"/>
        <v>63.866167103293407</v>
      </c>
      <c r="DB86" s="2">
        <f t="shared" si="32"/>
        <v>66.326881174029381</v>
      </c>
      <c r="DC86" s="2">
        <f t="shared" si="32"/>
        <v>67.593813899440221</v>
      </c>
      <c r="DD86" s="2">
        <f t="shared" si="32"/>
        <v>68.501975892782326</v>
      </c>
      <c r="DE86" s="2">
        <f t="shared" si="32"/>
        <v>69.866128695733536</v>
      </c>
      <c r="DF86" s="2">
        <f t="shared" si="32"/>
        <v>70.007164405216699</v>
      </c>
      <c r="DG86" s="2">
        <f t="shared" si="32"/>
        <v>70.014004434935373</v>
      </c>
      <c r="DH86" s="2">
        <f t="shared" si="32"/>
        <v>66.818310552655376</v>
      </c>
      <c r="DI86" s="2">
        <f t="shared" si="32"/>
        <v>64.301966714336771</v>
      </c>
      <c r="DJ86" s="2">
        <f t="shared" si="32"/>
        <v>59.878121530797827</v>
      </c>
      <c r="DL86" s="2">
        <f t="shared" si="33"/>
        <v>40.091975623364995</v>
      </c>
      <c r="DM86" s="2">
        <f t="shared" si="33"/>
        <v>48.01399985896203</v>
      </c>
      <c r="DN86" s="2">
        <f t="shared" si="33"/>
        <v>52.082159031411706</v>
      </c>
      <c r="DO86" s="2">
        <f t="shared" si="33"/>
        <v>57.352053328393154</v>
      </c>
      <c r="DP86" s="2">
        <f t="shared" si="33"/>
        <v>60.864009982168866</v>
      </c>
      <c r="DQ86" s="2">
        <f t="shared" si="33"/>
        <v>64.362813670600261</v>
      </c>
      <c r="DR86" s="2">
        <f t="shared" si="33"/>
        <v>68.170205223194657</v>
      </c>
      <c r="DS86" s="2">
        <f t="shared" si="33"/>
        <v>69.276177703996339</v>
      </c>
      <c r="DT86" s="2">
        <f t="shared" si="33"/>
        <v>70.338896196177529</v>
      </c>
      <c r="DU86" s="2">
        <f t="shared" si="33"/>
        <v>71.931998389596302</v>
      </c>
      <c r="DV86" s="2">
        <f t="shared" si="33"/>
        <v>68.895756202640712</v>
      </c>
      <c r="DW86" s="2">
        <f t="shared" si="33"/>
        <v>69.52229158897147</v>
      </c>
      <c r="DX86" s="2">
        <f t="shared" si="33"/>
        <v>65.293855121178794</v>
      </c>
      <c r="DY86" s="2">
        <f t="shared" si="33"/>
        <v>62.525037253675592</v>
      </c>
      <c r="DZ86" s="2">
        <f t="shared" si="33"/>
        <v>55.459832726287907</v>
      </c>
      <c r="EB86" s="2">
        <f t="shared" si="34"/>
        <v>4.7330970487121496E-2</v>
      </c>
      <c r="EC86" s="2">
        <f t="shared" si="34"/>
        <v>3.4903013158356123E-2</v>
      </c>
      <c r="ED86" s="2">
        <f t="shared" si="34"/>
        <v>3.8120598866397307E-2</v>
      </c>
      <c r="EE86" s="2">
        <f t="shared" si="34"/>
        <v>3.1305037421553314E-2</v>
      </c>
      <c r="EF86" s="2">
        <f t="shared" si="34"/>
        <v>3.3550165544613035E-2</v>
      </c>
      <c r="EG86" s="2">
        <f t="shared" si="34"/>
        <v>3.7894495540520476E-2</v>
      </c>
      <c r="EH86" s="2">
        <f t="shared" si="34"/>
        <v>3.776019979253923E-2</v>
      </c>
      <c r="EI86" s="2">
        <f t="shared" si="34"/>
        <v>4.5639166165203124E-2</v>
      </c>
      <c r="EJ86" s="2">
        <f t="shared" si="34"/>
        <v>4.2573244247001547E-2</v>
      </c>
      <c r="EK86" s="2">
        <f t="shared" si="34"/>
        <v>3.9126283881551149E-2</v>
      </c>
      <c r="EL86" s="2">
        <f t="shared" si="34"/>
        <v>3.2843021603219322E-2</v>
      </c>
      <c r="EM86" s="2">
        <f t="shared" si="34"/>
        <v>3.1358448741111135E-2</v>
      </c>
      <c r="EN86" s="2">
        <f t="shared" si="34"/>
        <v>2.8587216186387862E-2</v>
      </c>
      <c r="EO86" s="2">
        <f t="shared" si="34"/>
        <v>2.2557543774717588E-2</v>
      </c>
      <c r="EP86" s="2">
        <f t="shared" si="34"/>
        <v>3.0687700293506225E-2</v>
      </c>
    </row>
    <row r="87" spans="2:146" x14ac:dyDescent="0.25">
      <c r="B87" s="2">
        <v>65</v>
      </c>
      <c r="C87" s="49">
        <v>73.839299999999994</v>
      </c>
      <c r="D87" s="49">
        <v>130.75</v>
      </c>
      <c r="E87" s="49">
        <v>138.5</v>
      </c>
      <c r="F87" s="49">
        <v>173.667</v>
      </c>
      <c r="G87" s="49">
        <v>178.59299999999999</v>
      </c>
      <c r="H87" s="49">
        <v>159.59299999999999</v>
      </c>
      <c r="I87" s="49">
        <v>182.29599999999999</v>
      </c>
      <c r="J87" s="49">
        <v>122.667</v>
      </c>
      <c r="K87" s="49">
        <v>160.98099999999999</v>
      </c>
      <c r="L87" s="49">
        <v>178.42599999999999</v>
      </c>
      <c r="M87" s="49">
        <v>202.79599999999999</v>
      </c>
      <c r="N87" s="49">
        <v>201.27799999999999</v>
      </c>
      <c r="O87" s="49">
        <v>194.61099999999999</v>
      </c>
      <c r="P87" s="49">
        <v>175.22200000000001</v>
      </c>
      <c r="Q87" s="49">
        <v>177.53700000000001</v>
      </c>
      <c r="T87" s="4">
        <f t="shared" si="27"/>
        <v>74.911888284009777</v>
      </c>
      <c r="U87" s="4">
        <f t="shared" si="27"/>
        <v>117.76184031171134</v>
      </c>
      <c r="V87" s="4">
        <f t="shared" si="27"/>
        <v>123.83661802065548</v>
      </c>
      <c r="W87" s="4">
        <f t="shared" si="27"/>
        <v>160.06947308670956</v>
      </c>
      <c r="X87" s="4">
        <f t="shared" si="27"/>
        <v>154.90812413173626</v>
      </c>
      <c r="Y87" s="4">
        <f t="shared" si="27"/>
        <v>139.83686502236623</v>
      </c>
      <c r="Z87" s="4">
        <f t="shared" si="27"/>
        <v>157.46528696838621</v>
      </c>
      <c r="AA87" s="4">
        <f t="shared" si="27"/>
        <v>129.30880705827894</v>
      </c>
      <c r="AB87" s="4">
        <f t="shared" si="27"/>
        <v>146.63464462076723</v>
      </c>
      <c r="AC87" s="4">
        <f t="shared" si="27"/>
        <v>156.92653580790235</v>
      </c>
      <c r="AD87" s="4">
        <f t="shared" si="27"/>
        <v>183.66648531836512</v>
      </c>
      <c r="AE87" s="4">
        <f t="shared" si="27"/>
        <v>187.62712781993625</v>
      </c>
      <c r="AF87" s="4">
        <f t="shared" si="27"/>
        <v>191.74374675185376</v>
      </c>
      <c r="AG87" s="4">
        <f t="shared" si="27"/>
        <v>184.03549749044853</v>
      </c>
      <c r="AH87" s="4">
        <f t="shared" si="27"/>
        <v>187.4816138782133</v>
      </c>
      <c r="AJ87" s="4">
        <f t="shared" si="28"/>
        <v>-1.0725882840097825</v>
      </c>
      <c r="AK87" s="4">
        <f t="shared" si="28"/>
        <v>12.988159688288661</v>
      </c>
      <c r="AL87" s="4">
        <f t="shared" si="28"/>
        <v>14.663381979344521</v>
      </c>
      <c r="AM87" s="4">
        <f t="shared" si="28"/>
        <v>13.597526913290437</v>
      </c>
      <c r="AN87" s="4">
        <f t="shared" si="28"/>
        <v>23.684875868263731</v>
      </c>
      <c r="AO87" s="4">
        <f t="shared" si="28"/>
        <v>19.756134977633764</v>
      </c>
      <c r="AP87" s="4">
        <f t="shared" si="28"/>
        <v>24.830713031613783</v>
      </c>
      <c r="AQ87" s="4">
        <f t="shared" si="28"/>
        <v>-6.6418070582789426</v>
      </c>
      <c r="AR87" s="4">
        <f t="shared" si="28"/>
        <v>14.346355379232762</v>
      </c>
      <c r="AS87" s="4">
        <f t="shared" si="28"/>
        <v>21.499464192097633</v>
      </c>
      <c r="AT87" s="4">
        <f t="shared" si="28"/>
        <v>19.129514681634873</v>
      </c>
      <c r="AU87" s="4">
        <f t="shared" si="28"/>
        <v>13.650872180063743</v>
      </c>
      <c r="AV87" s="4">
        <f t="shared" si="28"/>
        <v>2.867253248146227</v>
      </c>
      <c r="AW87" s="4">
        <f t="shared" si="28"/>
        <v>-8.8134974904485262</v>
      </c>
      <c r="AX87" s="4">
        <f t="shared" si="28"/>
        <v>-9.9446138782132891</v>
      </c>
      <c r="AZ87" s="2">
        <f t="shared" si="29"/>
        <v>41.887058854627533</v>
      </c>
      <c r="BA87" s="2">
        <f t="shared" si="29"/>
        <v>48.264808949401186</v>
      </c>
      <c r="BB87" s="2">
        <f t="shared" si="29"/>
        <v>53.387156247353182</v>
      </c>
      <c r="BC87" s="2">
        <f t="shared" si="29"/>
        <v>57.790235545466416</v>
      </c>
      <c r="BD87" s="2">
        <f t="shared" si="29"/>
        <v>60.709709419378676</v>
      </c>
      <c r="BE87" s="2">
        <f t="shared" si="29"/>
        <v>63.810104478704559</v>
      </c>
      <c r="BF87" s="2">
        <f t="shared" si="29"/>
        <v>66.338758055601133</v>
      </c>
      <c r="BG87" s="2">
        <f t="shared" si="29"/>
        <v>67.598608188280807</v>
      </c>
      <c r="BH87" s="2">
        <f t="shared" si="29"/>
        <v>68.510741880868096</v>
      </c>
      <c r="BI87" s="2">
        <f t="shared" si="29"/>
        <v>69.861507077459464</v>
      </c>
      <c r="BJ87" s="2">
        <f t="shared" si="29"/>
        <v>69.8679062023688</v>
      </c>
      <c r="BK87" s="2">
        <f t="shared" si="29"/>
        <v>69.873234289694793</v>
      </c>
      <c r="BL87" s="2">
        <f t="shared" si="29"/>
        <v>66.654814955953157</v>
      </c>
      <c r="BM87" s="2">
        <f t="shared" si="29"/>
        <v>64.132409740775074</v>
      </c>
      <c r="BN87" s="2">
        <f t="shared" si="29"/>
        <v>59.62420093123766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41.986958457391189</v>
      </c>
      <c r="CW87" s="2">
        <f t="shared" si="32"/>
        <v>48.2779724534957</v>
      </c>
      <c r="CX87" s="2">
        <f t="shared" si="32"/>
        <v>53.447240937347928</v>
      </c>
      <c r="CY87" s="2">
        <f t="shared" si="32"/>
        <v>57.808957946043989</v>
      </c>
      <c r="CZ87" s="2">
        <f t="shared" si="32"/>
        <v>60.707297483366183</v>
      </c>
      <c r="DA87" s="2">
        <f t="shared" si="32"/>
        <v>63.790612649700591</v>
      </c>
      <c r="DB87" s="2">
        <f t="shared" si="32"/>
        <v>66.265326832365744</v>
      </c>
      <c r="DC87" s="2">
        <f t="shared" si="32"/>
        <v>67.517427429028388</v>
      </c>
      <c r="DD87" s="2">
        <f t="shared" si="32"/>
        <v>68.428639465378069</v>
      </c>
      <c r="DE87" s="2">
        <f t="shared" si="32"/>
        <v>69.776015999251499</v>
      </c>
      <c r="DF87" s="2">
        <f t="shared" si="32"/>
        <v>69.908578316427338</v>
      </c>
      <c r="DG87" s="2">
        <f t="shared" si="32"/>
        <v>69.891196440716371</v>
      </c>
      <c r="DH87" s="2">
        <f t="shared" si="32"/>
        <v>66.703523503348407</v>
      </c>
      <c r="DI87" s="2">
        <f t="shared" si="32"/>
        <v>64.176490436181595</v>
      </c>
      <c r="DJ87" s="2">
        <f t="shared" si="32"/>
        <v>59.771657823989884</v>
      </c>
      <c r="DL87" s="2">
        <f t="shared" si="33"/>
        <v>40.053223257228765</v>
      </c>
      <c r="DM87" s="2">
        <f t="shared" si="33"/>
        <v>47.932853691756272</v>
      </c>
      <c r="DN87" s="2">
        <f t="shared" si="33"/>
        <v>52.004466525951671</v>
      </c>
      <c r="DO87" s="2">
        <f t="shared" si="33"/>
        <v>57.261870173506324</v>
      </c>
      <c r="DP87" s="2">
        <f t="shared" si="33"/>
        <v>60.77307456402405</v>
      </c>
      <c r="DQ87" s="2">
        <f t="shared" si="33"/>
        <v>64.261439633305798</v>
      </c>
      <c r="DR87" s="2">
        <f t="shared" si="33"/>
        <v>68.045350409733345</v>
      </c>
      <c r="DS87" s="2">
        <f t="shared" si="33"/>
        <v>69.146811583556513</v>
      </c>
      <c r="DT87" s="2">
        <f t="shared" si="33"/>
        <v>70.194674648532242</v>
      </c>
      <c r="DU87" s="2">
        <f t="shared" si="33"/>
        <v>71.776285419545147</v>
      </c>
      <c r="DV87" s="2">
        <f t="shared" si="33"/>
        <v>68.775584378722215</v>
      </c>
      <c r="DW87" s="2">
        <f t="shared" si="33"/>
        <v>69.367215238809706</v>
      </c>
      <c r="DX87" s="2">
        <f t="shared" si="33"/>
        <v>65.145301020743133</v>
      </c>
      <c r="DY87" s="2">
        <f t="shared" si="33"/>
        <v>62.390411036918927</v>
      </c>
      <c r="DZ87" s="2">
        <f t="shared" si="33"/>
        <v>55.376397047641206</v>
      </c>
      <c r="EB87" s="2">
        <f t="shared" si="34"/>
        <v>5.1661469861677856E-2</v>
      </c>
      <c r="EC87" s="2">
        <f t="shared" si="34"/>
        <v>3.8141954462772645E-2</v>
      </c>
      <c r="ED87" s="2">
        <f t="shared" si="34"/>
        <v>4.1645242333208578E-2</v>
      </c>
      <c r="EE87" s="2">
        <f t="shared" si="34"/>
        <v>3.4221932050736377E-2</v>
      </c>
      <c r="EF87" s="2">
        <f t="shared" si="34"/>
        <v>3.6668334750733708E-2</v>
      </c>
      <c r="EG87" s="2">
        <f t="shared" si="34"/>
        <v>4.1399133190531727E-2</v>
      </c>
      <c r="EH87" s="2">
        <f t="shared" si="34"/>
        <v>4.1252949774961294E-2</v>
      </c>
      <c r="EI87" s="2">
        <f t="shared" si="34"/>
        <v>4.982297086099377E-2</v>
      </c>
      <c r="EJ87" s="2">
        <f t="shared" si="34"/>
        <v>4.6489682806536238E-2</v>
      </c>
      <c r="EK87" s="2">
        <f t="shared" si="34"/>
        <v>4.2739781621727375E-2</v>
      </c>
      <c r="EL87" s="2">
        <f t="shared" si="34"/>
        <v>3.5897909693072161E-2</v>
      </c>
      <c r="EM87" s="2">
        <f t="shared" si="34"/>
        <v>3.4280143936870074E-2</v>
      </c>
      <c r="EN87" s="2">
        <f t="shared" si="34"/>
        <v>3.1259045443756968E-2</v>
      </c>
      <c r="EO87" s="2">
        <f t="shared" si="34"/>
        <v>2.4680143237037266E-2</v>
      </c>
      <c r="EP87" s="2">
        <f t="shared" si="34"/>
        <v>3.3549065745019722E-2</v>
      </c>
    </row>
    <row r="88" spans="2:146" x14ac:dyDescent="0.25">
      <c r="B88" s="2">
        <v>66</v>
      </c>
      <c r="C88" s="49">
        <v>65.714299999999994</v>
      </c>
      <c r="D88" s="49">
        <v>121.3214</v>
      </c>
      <c r="E88" s="49">
        <v>119.643</v>
      </c>
      <c r="F88" s="49">
        <v>164.333</v>
      </c>
      <c r="G88" s="49">
        <v>156.40700000000001</v>
      </c>
      <c r="H88" s="49">
        <v>109.87</v>
      </c>
      <c r="I88" s="49">
        <v>146.29599999999999</v>
      </c>
      <c r="J88" s="49">
        <v>81.555999999999997</v>
      </c>
      <c r="K88" s="49">
        <v>111.852</v>
      </c>
      <c r="L88" s="49">
        <v>131.92599999999999</v>
      </c>
      <c r="M88" s="49">
        <v>188.815</v>
      </c>
      <c r="N88" s="49">
        <v>193.852</v>
      </c>
      <c r="O88" s="49">
        <v>192.648</v>
      </c>
      <c r="P88" s="49">
        <v>182.352</v>
      </c>
      <c r="Q88" s="49">
        <v>184.13</v>
      </c>
      <c r="T88" s="4">
        <f t="shared" si="27"/>
        <v>68.431095440719574</v>
      </c>
      <c r="U88" s="4">
        <f t="shared" si="27"/>
        <v>107.15625108231792</v>
      </c>
      <c r="V88" s="4">
        <f t="shared" si="27"/>
        <v>110.31205154502048</v>
      </c>
      <c r="W88" s="4">
        <f t="shared" si="27"/>
        <v>145.28072350230858</v>
      </c>
      <c r="X88" s="4">
        <f t="shared" si="27"/>
        <v>135.8553861192519</v>
      </c>
      <c r="Y88" s="4">
        <f t="shared" si="27"/>
        <v>120.39750537863203</v>
      </c>
      <c r="Z88" s="4">
        <f t="shared" si="27"/>
        <v>137.11012748888692</v>
      </c>
      <c r="AA88" s="4">
        <f t="shared" si="27"/>
        <v>110.75186082583181</v>
      </c>
      <c r="AB88" s="4">
        <f t="shared" si="27"/>
        <v>126.46219324839642</v>
      </c>
      <c r="AC88" s="4">
        <f t="shared" si="27"/>
        <v>136.17272968797269</v>
      </c>
      <c r="AD88" s="4">
        <f t="shared" si="27"/>
        <v>164.5464077890951</v>
      </c>
      <c r="AE88" s="4">
        <f t="shared" si="27"/>
        <v>171.16868426054873</v>
      </c>
      <c r="AF88" s="4">
        <f t="shared" si="27"/>
        <v>181.44736500064855</v>
      </c>
      <c r="AG88" s="4">
        <f t="shared" si="27"/>
        <v>189.44739884994098</v>
      </c>
      <c r="AH88" s="4">
        <f t="shared" si="27"/>
        <v>189.99582214943362</v>
      </c>
      <c r="AJ88" s="4">
        <f t="shared" si="28"/>
        <v>-2.7167954407195793</v>
      </c>
      <c r="AK88" s="4">
        <f t="shared" si="28"/>
        <v>14.165148917682075</v>
      </c>
      <c r="AL88" s="4">
        <f t="shared" si="28"/>
        <v>9.3309484549795201</v>
      </c>
      <c r="AM88" s="4">
        <f t="shared" si="28"/>
        <v>19.052276497691423</v>
      </c>
      <c r="AN88" s="4">
        <f t="shared" si="28"/>
        <v>20.551613880748107</v>
      </c>
      <c r="AO88" s="4">
        <f t="shared" si="28"/>
        <v>-10.527505378632029</v>
      </c>
      <c r="AP88" s="4">
        <f t="shared" si="28"/>
        <v>9.1858725111130752</v>
      </c>
      <c r="AQ88" s="4">
        <f t="shared" si="28"/>
        <v>-29.195860825831815</v>
      </c>
      <c r="AR88" s="4">
        <f t="shared" si="28"/>
        <v>-14.610193248396413</v>
      </c>
      <c r="AS88" s="4">
        <f t="shared" si="28"/>
        <v>-4.246729687972703</v>
      </c>
      <c r="AT88" s="4">
        <f t="shared" si="28"/>
        <v>24.268592210904899</v>
      </c>
      <c r="AU88" s="4">
        <f t="shared" si="28"/>
        <v>22.683315739451274</v>
      </c>
      <c r="AV88" s="4">
        <f t="shared" si="28"/>
        <v>11.20063499935145</v>
      </c>
      <c r="AW88" s="4">
        <f t="shared" si="28"/>
        <v>-7.0953988499409775</v>
      </c>
      <c r="AX88" s="4">
        <f t="shared" si="28"/>
        <v>-5.865822149433626</v>
      </c>
      <c r="AZ88" s="2">
        <f t="shared" si="29"/>
        <v>41.843331631960083</v>
      </c>
      <c r="BA88" s="2">
        <f t="shared" si="29"/>
        <v>48.21973393605758</v>
      </c>
      <c r="BB88" s="2">
        <f t="shared" si="29"/>
        <v>53.326691474573302</v>
      </c>
      <c r="BC88" s="2">
        <f t="shared" si="29"/>
        <v>57.703713391701775</v>
      </c>
      <c r="BD88" s="2">
        <f t="shared" si="29"/>
        <v>60.631378812861534</v>
      </c>
      <c r="BE88" s="2">
        <f t="shared" si="29"/>
        <v>63.735178165431243</v>
      </c>
      <c r="BF88" s="2">
        <f t="shared" si="29"/>
        <v>66.281117125755017</v>
      </c>
      <c r="BG88" s="2">
        <f t="shared" si="29"/>
        <v>67.526747645827925</v>
      </c>
      <c r="BH88" s="2">
        <f t="shared" si="29"/>
        <v>68.441327343106977</v>
      </c>
      <c r="BI88" s="2">
        <f t="shared" si="29"/>
        <v>69.776195847285251</v>
      </c>
      <c r="BJ88" s="2">
        <f t="shared" si="29"/>
        <v>69.764703351254795</v>
      </c>
      <c r="BK88" s="2">
        <f t="shared" si="29"/>
        <v>69.747549375740022</v>
      </c>
      <c r="BL88" s="2">
        <f t="shared" si="29"/>
        <v>66.534335296745098</v>
      </c>
      <c r="BM88" s="2">
        <f t="shared" si="29"/>
        <v>64.002548429505381</v>
      </c>
      <c r="BN88" s="2">
        <f t="shared" si="29"/>
        <v>59.50487686169906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41.95257221259093</v>
      </c>
      <c r="CW88" s="2">
        <f t="shared" si="32"/>
        <v>48.235735813812589</v>
      </c>
      <c r="CX88" s="2">
        <f t="shared" si="32"/>
        <v>53.393393883523764</v>
      </c>
      <c r="CY88" s="2">
        <f t="shared" si="32"/>
        <v>57.724384337451831</v>
      </c>
      <c r="CZ88" s="2">
        <f t="shared" si="32"/>
        <v>60.629260257516009</v>
      </c>
      <c r="DA88" s="2">
        <f t="shared" si="32"/>
        <v>63.715058196107776</v>
      </c>
      <c r="DB88" s="2">
        <f t="shared" si="32"/>
        <v>66.203772490702107</v>
      </c>
      <c r="DC88" s="2">
        <f t="shared" si="32"/>
        <v>67.441040958616554</v>
      </c>
      <c r="DD88" s="2">
        <f t="shared" si="32"/>
        <v>68.355303037973812</v>
      </c>
      <c r="DE88" s="2">
        <f t="shared" si="32"/>
        <v>69.685903302769461</v>
      </c>
      <c r="DF88" s="2">
        <f t="shared" si="32"/>
        <v>69.809992227637977</v>
      </c>
      <c r="DG88" s="2">
        <f t="shared" si="32"/>
        <v>69.768388446497369</v>
      </c>
      <c r="DH88" s="2">
        <f t="shared" si="32"/>
        <v>66.588736454041452</v>
      </c>
      <c r="DI88" s="2">
        <f t="shared" si="32"/>
        <v>64.051014158026433</v>
      </c>
      <c r="DJ88" s="2">
        <f t="shared" si="32"/>
        <v>59.665194117181947</v>
      </c>
      <c r="DL88" s="2">
        <f t="shared" si="33"/>
        <v>40.014470891092543</v>
      </c>
      <c r="DM88" s="2">
        <f t="shared" si="33"/>
        <v>47.851707524550513</v>
      </c>
      <c r="DN88" s="2">
        <f t="shared" si="33"/>
        <v>51.926774020491635</v>
      </c>
      <c r="DO88" s="2">
        <f t="shared" si="33"/>
        <v>57.171687018619494</v>
      </c>
      <c r="DP88" s="2">
        <f t="shared" si="33"/>
        <v>60.682139145879241</v>
      </c>
      <c r="DQ88" s="2">
        <f t="shared" si="33"/>
        <v>64.160065596011322</v>
      </c>
      <c r="DR88" s="2">
        <f t="shared" si="33"/>
        <v>67.920495596272019</v>
      </c>
      <c r="DS88" s="2">
        <f t="shared" si="33"/>
        <v>69.017445463116672</v>
      </c>
      <c r="DT88" s="2">
        <f t="shared" si="33"/>
        <v>70.050453100886955</v>
      </c>
      <c r="DU88" s="2">
        <f t="shared" si="33"/>
        <v>71.620572449493991</v>
      </c>
      <c r="DV88" s="2">
        <f t="shared" si="33"/>
        <v>68.655412554803718</v>
      </c>
      <c r="DW88" s="2">
        <f t="shared" si="33"/>
        <v>69.212138888647956</v>
      </c>
      <c r="DX88" s="2">
        <f t="shared" si="33"/>
        <v>64.996746920307473</v>
      </c>
      <c r="DY88" s="2">
        <f t="shared" si="33"/>
        <v>62.255784820162262</v>
      </c>
      <c r="DZ88" s="2">
        <f t="shared" si="33"/>
        <v>55.292961368994504</v>
      </c>
      <c r="EB88" s="2">
        <f t="shared" si="34"/>
        <v>5.6364741832168226E-2</v>
      </c>
      <c r="EC88" s="2">
        <f t="shared" si="34"/>
        <v>4.1668486938195061E-2</v>
      </c>
      <c r="ED88" s="2">
        <f t="shared" si="34"/>
        <v>4.5480366543349887E-2</v>
      </c>
      <c r="EE88" s="2">
        <f t="shared" si="34"/>
        <v>3.7400119460903221E-2</v>
      </c>
      <c r="EF88" s="2">
        <f t="shared" si="34"/>
        <v>4.0064294297763564E-2</v>
      </c>
      <c r="EG88" s="2">
        <f t="shared" si="34"/>
        <v>4.5212662368821467E-2</v>
      </c>
      <c r="EH88" s="2">
        <f t="shared" si="34"/>
        <v>4.5053645985173557E-2</v>
      </c>
      <c r="EI88" s="2">
        <f t="shared" si="34"/>
        <v>5.4368461246274799E-2</v>
      </c>
      <c r="EJ88" s="2">
        <f t="shared" si="34"/>
        <v>5.0747309642506219E-2</v>
      </c>
      <c r="EK88" s="2">
        <f t="shared" si="34"/>
        <v>4.6670793643792896E-2</v>
      </c>
      <c r="EL88" s="2">
        <f t="shared" si="34"/>
        <v>3.9225423284998763E-2</v>
      </c>
      <c r="EM88" s="2">
        <f t="shared" si="34"/>
        <v>3.7463527769645413E-2</v>
      </c>
      <c r="EN88" s="2">
        <f t="shared" si="34"/>
        <v>3.4171805871580099E-2</v>
      </c>
      <c r="EO88" s="2">
        <f t="shared" si="34"/>
        <v>2.6996956599827371E-2</v>
      </c>
      <c r="EP88" s="2">
        <f t="shared" si="34"/>
        <v>3.6667136613290192E-2</v>
      </c>
    </row>
    <row r="89" spans="2:146" x14ac:dyDescent="0.25">
      <c r="B89" s="2">
        <v>67</v>
      </c>
      <c r="C89" s="49">
        <v>57.392899999999997</v>
      </c>
      <c r="D89" s="49">
        <v>104.125</v>
      </c>
      <c r="E89" s="49">
        <v>88.929000000000002</v>
      </c>
      <c r="F89" s="49">
        <v>144.01900000000001</v>
      </c>
      <c r="G89" s="49">
        <v>110.685</v>
      </c>
      <c r="H89" s="49">
        <v>73.426000000000002</v>
      </c>
      <c r="I89" s="49">
        <v>96.721999999999994</v>
      </c>
      <c r="J89" s="49">
        <v>72.241</v>
      </c>
      <c r="K89" s="49">
        <v>78.63</v>
      </c>
      <c r="L89" s="49">
        <v>89.759</v>
      </c>
      <c r="M89" s="49">
        <v>155.07400000000001</v>
      </c>
      <c r="N89" s="49">
        <v>172.20400000000001</v>
      </c>
      <c r="O89" s="49">
        <v>185.63</v>
      </c>
      <c r="P89" s="49">
        <v>187.79599999999999</v>
      </c>
      <c r="Q89" s="49">
        <v>188.90700000000001</v>
      </c>
      <c r="T89" s="4">
        <f t="shared" si="27"/>
        <v>62.894244840794215</v>
      </c>
      <c r="U89" s="4">
        <f t="shared" si="27"/>
        <v>96.336292991631254</v>
      </c>
      <c r="V89" s="4">
        <f t="shared" si="27"/>
        <v>97.368424681628923</v>
      </c>
      <c r="W89" s="4">
        <f t="shared" si="27"/>
        <v>128.64553410510661</v>
      </c>
      <c r="X89" s="4">
        <f t="shared" si="27"/>
        <v>117.06908241762675</v>
      </c>
      <c r="Y89" s="4">
        <f t="shared" si="27"/>
        <v>103.35615545688695</v>
      </c>
      <c r="Z89" s="4">
        <f t="shared" si="27"/>
        <v>118.0730538021018</v>
      </c>
      <c r="AA89" s="4">
        <f t="shared" si="27"/>
        <v>95.848028369532912</v>
      </c>
      <c r="AB89" s="4">
        <f t="shared" si="27"/>
        <v>108.92228499077673</v>
      </c>
      <c r="AC89" s="4">
        <f t="shared" si="27"/>
        <v>117.40361358183148</v>
      </c>
      <c r="AD89" s="4">
        <f t="shared" si="27"/>
        <v>144.1049922771621</v>
      </c>
      <c r="AE89" s="4">
        <f t="shared" si="27"/>
        <v>152.38474670894846</v>
      </c>
      <c r="AF89" s="4">
        <f t="shared" si="27"/>
        <v>166.940396924499</v>
      </c>
      <c r="AG89" s="4">
        <f t="shared" si="27"/>
        <v>189.01946704785652</v>
      </c>
      <c r="AH89" s="4">
        <f t="shared" si="27"/>
        <v>185.89495900512711</v>
      </c>
      <c r="AJ89" s="4">
        <f t="shared" si="28"/>
        <v>-5.5013448407942178</v>
      </c>
      <c r="AK89" s="4">
        <f t="shared" si="28"/>
        <v>7.7887070083687462</v>
      </c>
      <c r="AL89" s="4">
        <f t="shared" si="28"/>
        <v>-8.4394246816289211</v>
      </c>
      <c r="AM89" s="4">
        <f t="shared" si="28"/>
        <v>15.3734658948934</v>
      </c>
      <c r="AN89" s="4">
        <f t="shared" si="28"/>
        <v>-6.3840824176267432</v>
      </c>
      <c r="AO89" s="4">
        <f t="shared" si="28"/>
        <v>-29.930155456886951</v>
      </c>
      <c r="AP89" s="4">
        <f t="shared" si="28"/>
        <v>-21.351053802101802</v>
      </c>
      <c r="AQ89" s="4">
        <f t="shared" si="28"/>
        <v>-23.607028369532912</v>
      </c>
      <c r="AR89" s="4">
        <f t="shared" si="28"/>
        <v>-30.292284990776736</v>
      </c>
      <c r="AS89" s="4">
        <f t="shared" si="28"/>
        <v>-27.644613581831479</v>
      </c>
      <c r="AT89" s="4">
        <f t="shared" si="28"/>
        <v>10.969007722837915</v>
      </c>
      <c r="AU89" s="4">
        <f t="shared" si="28"/>
        <v>19.819253291051552</v>
      </c>
      <c r="AV89" s="4">
        <f t="shared" si="28"/>
        <v>18.689603075500997</v>
      </c>
      <c r="AW89" s="4">
        <f t="shared" si="28"/>
        <v>-1.2234670478565306</v>
      </c>
      <c r="AX89" s="4">
        <f t="shared" si="28"/>
        <v>3.0120409948729048</v>
      </c>
      <c r="AZ89" s="2">
        <f t="shared" si="29"/>
        <v>41.798785510800315</v>
      </c>
      <c r="BA89" s="2">
        <f t="shared" si="29"/>
        <v>48.174253113820896</v>
      </c>
      <c r="BB89" s="2">
        <f t="shared" si="29"/>
        <v>53.265544673558615</v>
      </c>
      <c r="BC89" s="2">
        <f t="shared" si="29"/>
        <v>57.61699776487383</v>
      </c>
      <c r="BD89" s="2">
        <f t="shared" si="29"/>
        <v>60.552972605973487</v>
      </c>
      <c r="BE89" s="2">
        <f t="shared" si="29"/>
        <v>63.660194597850321</v>
      </c>
      <c r="BF89" s="2">
        <f t="shared" si="29"/>
        <v>66.223544290213226</v>
      </c>
      <c r="BG89" s="2">
        <f t="shared" si="29"/>
        <v>67.45499779784025</v>
      </c>
      <c r="BH89" s="2">
        <f t="shared" si="29"/>
        <v>68.37190575928939</v>
      </c>
      <c r="BI89" s="2">
        <f t="shared" si="29"/>
        <v>69.691008676785941</v>
      </c>
      <c r="BJ89" s="2">
        <f t="shared" si="29"/>
        <v>69.661010193075185</v>
      </c>
      <c r="BK89" s="2">
        <f t="shared" si="29"/>
        <v>69.621492412071831</v>
      </c>
      <c r="BL89" s="2">
        <f t="shared" si="29"/>
        <v>66.413234682800493</v>
      </c>
      <c r="BM89" s="2">
        <f t="shared" si="29"/>
        <v>63.872264170346014</v>
      </c>
      <c r="BN89" s="2">
        <f t="shared" si="29"/>
        <v>59.384488265984864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41.91818596779067</v>
      </c>
      <c r="CW89" s="2">
        <f t="shared" si="32"/>
        <v>48.193499174129471</v>
      </c>
      <c r="CX89" s="2">
        <f t="shared" si="32"/>
        <v>53.339546829699593</v>
      </c>
      <c r="CY89" s="2">
        <f t="shared" si="32"/>
        <v>57.639810728859672</v>
      </c>
      <c r="CZ89" s="2">
        <f t="shared" si="32"/>
        <v>60.551223031665842</v>
      </c>
      <c r="DA89" s="2">
        <f t="shared" si="32"/>
        <v>63.639503742514961</v>
      </c>
      <c r="DB89" s="2">
        <f t="shared" si="32"/>
        <v>66.142218149038456</v>
      </c>
      <c r="DC89" s="2">
        <f t="shared" si="32"/>
        <v>67.364654488204721</v>
      </c>
      <c r="DD89" s="2">
        <f t="shared" si="32"/>
        <v>68.28196661056954</v>
      </c>
      <c r="DE89" s="2">
        <f t="shared" si="32"/>
        <v>69.595790606287423</v>
      </c>
      <c r="DF89" s="2">
        <f t="shared" si="32"/>
        <v>69.711406138848631</v>
      </c>
      <c r="DG89" s="2">
        <f t="shared" si="32"/>
        <v>69.645580452278381</v>
      </c>
      <c r="DH89" s="2">
        <f t="shared" si="32"/>
        <v>66.473949404734483</v>
      </c>
      <c r="DI89" s="2">
        <f t="shared" si="32"/>
        <v>63.925537879871264</v>
      </c>
      <c r="DJ89" s="2">
        <f t="shared" si="32"/>
        <v>59.558730410374011</v>
      </c>
      <c r="DL89" s="2">
        <f t="shared" si="33"/>
        <v>39.975718524956321</v>
      </c>
      <c r="DM89" s="2">
        <f t="shared" si="33"/>
        <v>47.770561357344754</v>
      </c>
      <c r="DN89" s="2">
        <f t="shared" si="33"/>
        <v>51.8490815150316</v>
      </c>
      <c r="DO89" s="2">
        <f t="shared" si="33"/>
        <v>57.081503863732664</v>
      </c>
      <c r="DP89" s="2">
        <f t="shared" si="33"/>
        <v>60.591203727734424</v>
      </c>
      <c r="DQ89" s="2">
        <f t="shared" si="33"/>
        <v>64.058691558716859</v>
      </c>
      <c r="DR89" s="2">
        <f t="shared" si="33"/>
        <v>67.795640782810707</v>
      </c>
      <c r="DS89" s="2">
        <f t="shared" si="33"/>
        <v>68.888079342676832</v>
      </c>
      <c r="DT89" s="2">
        <f t="shared" si="33"/>
        <v>69.906231553241653</v>
      </c>
      <c r="DU89" s="2">
        <f t="shared" si="33"/>
        <v>71.464859479442822</v>
      </c>
      <c r="DV89" s="2">
        <f t="shared" si="33"/>
        <v>68.535240730885221</v>
      </c>
      <c r="DW89" s="2">
        <f t="shared" si="33"/>
        <v>69.057062538486207</v>
      </c>
      <c r="DX89" s="2">
        <f t="shared" si="33"/>
        <v>64.848192819871812</v>
      </c>
      <c r="DY89" s="2">
        <f t="shared" si="33"/>
        <v>62.12115860340559</v>
      </c>
      <c r="DZ89" s="2">
        <f t="shared" si="33"/>
        <v>55.209525690347803</v>
      </c>
      <c r="EB89" s="2">
        <f t="shared" si="34"/>
        <v>6.1468446964618652E-2</v>
      </c>
      <c r="EC89" s="2">
        <f t="shared" si="34"/>
        <v>4.5505650109261671E-2</v>
      </c>
      <c r="ED89" s="2">
        <f t="shared" si="34"/>
        <v>4.9650371204689306E-2</v>
      </c>
      <c r="EE89" s="2">
        <f t="shared" si="34"/>
        <v>4.0860977019597143E-2</v>
      </c>
      <c r="EF89" s="2">
        <f t="shared" si="34"/>
        <v>4.3760476422116543E-2</v>
      </c>
      <c r="EG89" s="2">
        <f t="shared" si="34"/>
        <v>4.9359391031041269E-2</v>
      </c>
      <c r="EH89" s="2">
        <f t="shared" si="34"/>
        <v>4.918654160988626E-2</v>
      </c>
      <c r="EI89" s="2">
        <f t="shared" si="34"/>
        <v>5.9302767294569583E-2</v>
      </c>
      <c r="EJ89" s="2">
        <f t="shared" si="34"/>
        <v>5.5372215675538621E-2</v>
      </c>
      <c r="EK89" s="2">
        <f t="shared" si="34"/>
        <v>5.0944120821923858E-2</v>
      </c>
      <c r="EL89" s="2">
        <f t="shared" si="34"/>
        <v>4.2847668731145892E-2</v>
      </c>
      <c r="EM89" s="2">
        <f t="shared" si="34"/>
        <v>4.0930003389923572E-2</v>
      </c>
      <c r="EN89" s="2">
        <f t="shared" si="34"/>
        <v>3.7345518080195893E-2</v>
      </c>
      <c r="EO89" s="2">
        <f t="shared" si="34"/>
        <v>2.9524673786767305E-2</v>
      </c>
      <c r="EP89" s="2">
        <f t="shared" si="34"/>
        <v>4.0062989812099742E-2</v>
      </c>
    </row>
    <row r="90" spans="2:146" x14ac:dyDescent="0.25">
      <c r="B90" s="2">
        <v>68</v>
      </c>
      <c r="C90" s="49">
        <v>50.053600000000003</v>
      </c>
      <c r="D90" s="49">
        <v>77.589299999999994</v>
      </c>
      <c r="E90" s="49">
        <v>66.875</v>
      </c>
      <c r="F90" s="49">
        <v>108.315</v>
      </c>
      <c r="G90" s="49">
        <v>71.332999999999998</v>
      </c>
      <c r="H90" s="49">
        <v>66.111000000000004</v>
      </c>
      <c r="I90" s="49">
        <v>72.685000000000002</v>
      </c>
      <c r="J90" s="49">
        <v>72.111000000000004</v>
      </c>
      <c r="K90" s="49">
        <v>73.611000000000004</v>
      </c>
      <c r="L90" s="49">
        <v>76.073999999999998</v>
      </c>
      <c r="M90" s="49">
        <v>110.48099999999999</v>
      </c>
      <c r="N90" s="49">
        <v>130.57400000000001</v>
      </c>
      <c r="O90" s="49">
        <v>169.5</v>
      </c>
      <c r="P90" s="49">
        <v>188.667</v>
      </c>
      <c r="Q90" s="49">
        <v>187.333</v>
      </c>
      <c r="T90" s="4">
        <f t="shared" ref="T90:AH106" si="35">AZ90+(C$3*_xlfn.NORM.DIST($B90,C$7,C$11,FALSE))+(C$4*_xlfn.NORM.DIST($B90,C$8,C$12,FALSE))+(C$5*_xlfn.NORM.DIST($B90,C$9,C$13,FALSE))+(C$6*_xlfn.NORM.DIST($B90,C$10,C$14,FALSE))</f>
        <v>58.537895312308223</v>
      </c>
      <c r="U90" s="4">
        <f t="shared" si="35"/>
        <v>86.066769481341666</v>
      </c>
      <c r="V90" s="4">
        <f t="shared" si="35"/>
        <v>85.882880210508375</v>
      </c>
      <c r="W90" s="4">
        <f t="shared" si="35"/>
        <v>112.09625334181121</v>
      </c>
      <c r="X90" s="4">
        <f t="shared" si="35"/>
        <v>100.42376216583968</v>
      </c>
      <c r="Y90" s="4">
        <f t="shared" si="35"/>
        <v>89.733634211608873</v>
      </c>
      <c r="Z90" s="4">
        <f t="shared" si="35"/>
        <v>101.91837679081593</v>
      </c>
      <c r="AA90" s="4">
        <f t="shared" si="35"/>
        <v>84.901195149612903</v>
      </c>
      <c r="AB90" s="4">
        <f t="shared" si="35"/>
        <v>94.992867118074827</v>
      </c>
      <c r="AC90" s="4">
        <f t="shared" si="35"/>
        <v>101.92840286486839</v>
      </c>
      <c r="AD90" s="4">
        <f t="shared" si="35"/>
        <v>124.69689744989496</v>
      </c>
      <c r="AE90" s="4">
        <f t="shared" si="35"/>
        <v>133.48513298563526</v>
      </c>
      <c r="AF90" s="4">
        <f t="shared" si="35"/>
        <v>150.03737417675768</v>
      </c>
      <c r="AG90" s="4">
        <f t="shared" si="35"/>
        <v>182.79314452457351</v>
      </c>
      <c r="AH90" s="4">
        <f t="shared" si="35"/>
        <v>175.77324607049741</v>
      </c>
      <c r="AJ90" s="4">
        <f t="shared" ref="AJ90:AX106" si="36">IF(OR($B90 &lt; C$226, $B90 &gt; C$231), 0, C90-T90)</f>
        <v>-8.4842953123082196</v>
      </c>
      <c r="AK90" s="4">
        <f t="shared" si="36"/>
        <v>-8.4774694813416716</v>
      </c>
      <c r="AL90" s="4">
        <f t="shared" si="36"/>
        <v>-19.007880210508375</v>
      </c>
      <c r="AM90" s="4">
        <f t="shared" si="36"/>
        <v>-3.7812533418112082</v>
      </c>
      <c r="AN90" s="4">
        <f t="shared" si="36"/>
        <v>-29.090762165839678</v>
      </c>
      <c r="AO90" s="4">
        <f t="shared" si="36"/>
        <v>-23.622634211608869</v>
      </c>
      <c r="AP90" s="4">
        <f t="shared" si="36"/>
        <v>-29.233376790815925</v>
      </c>
      <c r="AQ90" s="4">
        <f t="shared" si="36"/>
        <v>-12.790195149612899</v>
      </c>
      <c r="AR90" s="4">
        <f t="shared" si="36"/>
        <v>-21.381867118074823</v>
      </c>
      <c r="AS90" s="4">
        <f t="shared" si="36"/>
        <v>-25.854402864868391</v>
      </c>
      <c r="AT90" s="4">
        <f t="shared" si="36"/>
        <v>-14.215897449894968</v>
      </c>
      <c r="AU90" s="4">
        <f t="shared" si="36"/>
        <v>-2.9111329856352484</v>
      </c>
      <c r="AV90" s="4">
        <f t="shared" si="36"/>
        <v>19.46262582324232</v>
      </c>
      <c r="AW90" s="4">
        <f t="shared" si="36"/>
        <v>5.8738554754264953</v>
      </c>
      <c r="AX90" s="4">
        <f t="shared" si="36"/>
        <v>11.559753929502591</v>
      </c>
      <c r="AZ90" s="2">
        <f t="shared" ref="AZ90:BN106" si="37">IF(OR($B90 &lt; C$226, $B90 &gt; C$231), #N/A, ((1-EB90)*CV90) + (EB90*DL90))</f>
        <v>41.753359014895103</v>
      </c>
      <c r="BA90" s="2">
        <f t="shared" si="37"/>
        <v>48.128318950281368</v>
      </c>
      <c r="BB90" s="2">
        <f t="shared" si="37"/>
        <v>53.203652884942727</v>
      </c>
      <c r="BC90" s="2">
        <f t="shared" si="37"/>
        <v>57.530071086580072</v>
      </c>
      <c r="BD90" s="2">
        <f t="shared" si="37"/>
        <v>60.474479826301902</v>
      </c>
      <c r="BE90" s="2">
        <f t="shared" si="37"/>
        <v>63.585138062992705</v>
      </c>
      <c r="BF90" s="2">
        <f t="shared" si="37"/>
        <v>66.166017190374276</v>
      </c>
      <c r="BG90" s="2">
        <f t="shared" si="37"/>
        <v>67.383338589027346</v>
      </c>
      <c r="BH90" s="2">
        <f t="shared" si="37"/>
        <v>68.302441588877642</v>
      </c>
      <c r="BI90" s="2">
        <f t="shared" si="37"/>
        <v>69.60592535868463</v>
      </c>
      <c r="BJ90" s="2">
        <f t="shared" si="37"/>
        <v>69.556779527384009</v>
      </c>
      <c r="BK90" s="2">
        <f t="shared" si="37"/>
        <v>69.495021863292664</v>
      </c>
      <c r="BL90" s="2">
        <f t="shared" si="37"/>
        <v>66.291451240044935</v>
      </c>
      <c r="BM90" s="2">
        <f t="shared" si="37"/>
        <v>63.741518687104936</v>
      </c>
      <c r="BN90" s="2">
        <f t="shared" si="37"/>
        <v>59.262957290787867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41.88379972299041</v>
      </c>
      <c r="CW90" s="2">
        <f t="shared" si="40"/>
        <v>48.151262534446353</v>
      </c>
      <c r="CX90" s="2">
        <f t="shared" si="40"/>
        <v>53.285699775875422</v>
      </c>
      <c r="CY90" s="2">
        <f t="shared" si="40"/>
        <v>57.55523712026752</v>
      </c>
      <c r="CZ90" s="2">
        <f t="shared" si="40"/>
        <v>60.473185805815667</v>
      </c>
      <c r="DA90" s="2">
        <f t="shared" si="40"/>
        <v>63.563949288922146</v>
      </c>
      <c r="DB90" s="2">
        <f t="shared" si="40"/>
        <v>66.080663807374819</v>
      </c>
      <c r="DC90" s="2">
        <f t="shared" si="40"/>
        <v>67.288268017792888</v>
      </c>
      <c r="DD90" s="2">
        <f t="shared" si="40"/>
        <v>68.208630183165283</v>
      </c>
      <c r="DE90" s="2">
        <f t="shared" si="40"/>
        <v>69.505677909805385</v>
      </c>
      <c r="DF90" s="2">
        <f t="shared" si="40"/>
        <v>69.61282005005927</v>
      </c>
      <c r="DG90" s="2">
        <f t="shared" si="40"/>
        <v>69.522772458059379</v>
      </c>
      <c r="DH90" s="2">
        <f t="shared" si="40"/>
        <v>66.359162355427529</v>
      </c>
      <c r="DI90" s="2">
        <f t="shared" si="40"/>
        <v>63.800061601716095</v>
      </c>
      <c r="DJ90" s="2">
        <f t="shared" si="40"/>
        <v>59.452266703566075</v>
      </c>
      <c r="DL90" s="2">
        <f t="shared" ref="DL90:DZ106" si="41">CF$223*$B90+CF$224</f>
        <v>39.936966158820098</v>
      </c>
      <c r="DM90" s="2">
        <f t="shared" si="41"/>
        <v>47.689415190139002</v>
      </c>
      <c r="DN90" s="2">
        <f t="shared" si="41"/>
        <v>51.771389009571564</v>
      </c>
      <c r="DO90" s="2">
        <f t="shared" si="41"/>
        <v>56.991320708845834</v>
      </c>
      <c r="DP90" s="2">
        <f t="shared" si="41"/>
        <v>60.500268309589607</v>
      </c>
      <c r="DQ90" s="2">
        <f t="shared" si="41"/>
        <v>63.957317521422389</v>
      </c>
      <c r="DR90" s="2">
        <f t="shared" si="41"/>
        <v>67.670785969349396</v>
      </c>
      <c r="DS90" s="2">
        <f t="shared" si="41"/>
        <v>68.758713222237006</v>
      </c>
      <c r="DT90" s="2">
        <f t="shared" si="41"/>
        <v>69.762010005596366</v>
      </c>
      <c r="DU90" s="2">
        <f t="shared" si="41"/>
        <v>71.309146509391667</v>
      </c>
      <c r="DV90" s="2">
        <f t="shared" si="41"/>
        <v>68.415068906966724</v>
      </c>
      <c r="DW90" s="2">
        <f t="shared" si="41"/>
        <v>68.901986188324457</v>
      </c>
      <c r="DX90" s="2">
        <f t="shared" si="41"/>
        <v>64.699638719436152</v>
      </c>
      <c r="DY90" s="2">
        <f t="shared" si="41"/>
        <v>61.986532386648925</v>
      </c>
      <c r="DZ90" s="2">
        <f t="shared" si="41"/>
        <v>55.126090011701109</v>
      </c>
      <c r="EB90" s="2">
        <f t="shared" ref="EB90:EP106" si="42">POWER(10,($B90-C$224)/C$225)/(1+POWER(10,($B90-C$224)/C$225))</f>
        <v>6.7001468690465457E-2</v>
      </c>
      <c r="EC90" s="2">
        <f t="shared" si="42"/>
        <v>4.9677852320219804E-2</v>
      </c>
      <c r="ED90" s="2">
        <f t="shared" si="42"/>
        <v>5.418101274744113E-2</v>
      </c>
      <c r="EE90" s="2">
        <f t="shared" si="42"/>
        <v>4.4627241161514848E-2</v>
      </c>
      <c r="EF90" s="2">
        <f t="shared" si="42"/>
        <v>4.7780681469848089E-2</v>
      </c>
      <c r="EG90" s="2">
        <f t="shared" si="42"/>
        <v>5.386498532399954E-2</v>
      </c>
      <c r="EH90" s="2">
        <f t="shared" si="42"/>
        <v>5.3677248855819211E-2</v>
      </c>
      <c r="EI90" s="2">
        <f t="shared" si="42"/>
        <v>6.4654276777628569E-2</v>
      </c>
      <c r="EJ90" s="2">
        <f t="shared" si="42"/>
        <v>6.039180138541541E-2</v>
      </c>
      <c r="EK90" s="2">
        <f t="shared" si="42"/>
        <v>5.5585913113343925E-2</v>
      </c>
      <c r="EL90" s="2">
        <f t="shared" si="42"/>
        <v>4.6788118716016881E-2</v>
      </c>
      <c r="EM90" s="2">
        <f t="shared" si="42"/>
        <v>4.4702333346659941E-2</v>
      </c>
      <c r="EN90" s="2">
        <f t="shared" si="42"/>
        <v>4.0801537208688489E-2</v>
      </c>
      <c r="EO90" s="2">
        <f t="shared" si="42"/>
        <v>3.2281208444160332E-2</v>
      </c>
      <c r="EP90" s="2">
        <f t="shared" si="42"/>
        <v>4.3759057075543957E-2</v>
      </c>
    </row>
    <row r="91" spans="2:146" x14ac:dyDescent="0.25">
      <c r="B91" s="2">
        <v>69</v>
      </c>
      <c r="C91" s="49">
        <v>50.428600000000003</v>
      </c>
      <c r="D91" s="49">
        <v>56.303600000000003</v>
      </c>
      <c r="E91" s="49">
        <v>58.338999999999999</v>
      </c>
      <c r="F91" s="49">
        <v>77.573999999999998</v>
      </c>
      <c r="G91" s="49">
        <v>63.073999999999998</v>
      </c>
      <c r="H91" s="49">
        <v>66.259</v>
      </c>
      <c r="I91" s="49">
        <v>70.073999999999998</v>
      </c>
      <c r="J91" s="49">
        <v>72.573999999999998</v>
      </c>
      <c r="K91" s="49">
        <v>71.796000000000006</v>
      </c>
      <c r="L91" s="49">
        <v>74.888999999999996</v>
      </c>
      <c r="M91" s="49">
        <v>79.685000000000002</v>
      </c>
      <c r="N91" s="49">
        <v>89.87</v>
      </c>
      <c r="O91" s="49">
        <v>136.88900000000001</v>
      </c>
      <c r="P91" s="49">
        <v>185.40700000000001</v>
      </c>
      <c r="Q91" s="49">
        <v>180.61099999999999</v>
      </c>
      <c r="T91" s="4">
        <f t="shared" si="35"/>
        <v>55.545822310548367</v>
      </c>
      <c r="U91" s="4">
        <f t="shared" si="35"/>
        <v>76.924178887542183</v>
      </c>
      <c r="V91" s="4">
        <f t="shared" si="35"/>
        <v>76.382067768902473</v>
      </c>
      <c r="W91" s="4">
        <f t="shared" si="35"/>
        <v>97.153159353474152</v>
      </c>
      <c r="X91" s="4">
        <f t="shared" si="35"/>
        <v>86.970868347726409</v>
      </c>
      <c r="Y91" s="4">
        <f t="shared" si="35"/>
        <v>79.732113571712944</v>
      </c>
      <c r="Z91" s="4">
        <f t="shared" si="35"/>
        <v>89.348122230339499</v>
      </c>
      <c r="AA91" s="4">
        <f t="shared" si="35"/>
        <v>77.559107868816156</v>
      </c>
      <c r="AB91" s="4">
        <f t="shared" si="35"/>
        <v>84.846804100819242</v>
      </c>
      <c r="AC91" s="4">
        <f t="shared" si="35"/>
        <v>90.211806080360546</v>
      </c>
      <c r="AD91" s="4">
        <f t="shared" si="35"/>
        <v>107.97515667395713</v>
      </c>
      <c r="AE91" s="4">
        <f t="shared" si="35"/>
        <v>116.25002459727231</v>
      </c>
      <c r="AF91" s="4">
        <f t="shared" si="35"/>
        <v>132.60761164496205</v>
      </c>
      <c r="AG91" s="4">
        <f t="shared" si="35"/>
        <v>171.60326169423533</v>
      </c>
      <c r="AH91" s="4">
        <f t="shared" si="35"/>
        <v>161.06837192229756</v>
      </c>
      <c r="AJ91" s="4">
        <f t="shared" si="36"/>
        <v>-5.1172223105483639</v>
      </c>
      <c r="AK91" s="4">
        <f t="shared" si="36"/>
        <v>-20.62057888754218</v>
      </c>
      <c r="AL91" s="4">
        <f t="shared" si="36"/>
        <v>-18.043067768902475</v>
      </c>
      <c r="AM91" s="4">
        <f t="shared" si="36"/>
        <v>-19.579159353474154</v>
      </c>
      <c r="AN91" s="4">
        <f t="shared" si="36"/>
        <v>-23.896868347726411</v>
      </c>
      <c r="AO91" s="4">
        <f t="shared" si="36"/>
        <v>-13.473113571712943</v>
      </c>
      <c r="AP91" s="4">
        <f t="shared" si="36"/>
        <v>-19.274122230339501</v>
      </c>
      <c r="AQ91" s="4">
        <f t="shared" si="36"/>
        <v>-4.9851078688161579</v>
      </c>
      <c r="AR91" s="4">
        <f t="shared" si="36"/>
        <v>-13.050804100819235</v>
      </c>
      <c r="AS91" s="4">
        <f t="shared" si="36"/>
        <v>-15.32280608036055</v>
      </c>
      <c r="AT91" s="4">
        <f t="shared" si="36"/>
        <v>-28.290156673957128</v>
      </c>
      <c r="AU91" s="4">
        <f t="shared" si="36"/>
        <v>-26.38002459727231</v>
      </c>
      <c r="AV91" s="4">
        <f t="shared" si="36"/>
        <v>4.2813883550379614</v>
      </c>
      <c r="AW91" s="4">
        <f t="shared" si="36"/>
        <v>13.803738305764682</v>
      </c>
      <c r="AX91" s="4">
        <f t="shared" si="36"/>
        <v>19.542628077702432</v>
      </c>
      <c r="AZ91" s="2">
        <f t="shared" si="37"/>
        <v>41.706987990045633</v>
      </c>
      <c r="BA91" s="2">
        <f t="shared" si="37"/>
        <v>48.081879434844467</v>
      </c>
      <c r="BB91" s="2">
        <f t="shared" si="37"/>
        <v>53.140948658929318</v>
      </c>
      <c r="BC91" s="2">
        <f t="shared" si="37"/>
        <v>57.442914488629263</v>
      </c>
      <c r="BD91" s="2">
        <f t="shared" si="37"/>
        <v>60.395888292863475</v>
      </c>
      <c r="BE91" s="2">
        <f t="shared" si="37"/>
        <v>63.509990684243611</v>
      </c>
      <c r="BF91" s="2">
        <f t="shared" si="37"/>
        <v>66.108509008813883</v>
      </c>
      <c r="BG91" s="2">
        <f t="shared" si="37"/>
        <v>67.311745597450852</v>
      </c>
      <c r="BH91" s="2">
        <f t="shared" si="37"/>
        <v>68.23289336165243</v>
      </c>
      <c r="BI91" s="2">
        <f t="shared" si="37"/>
        <v>69.520921095565058</v>
      </c>
      <c r="BJ91" s="2">
        <f t="shared" si="37"/>
        <v>69.451960460049037</v>
      </c>
      <c r="BK91" s="2">
        <f t="shared" si="37"/>
        <v>69.368092361979961</v>
      </c>
      <c r="BL91" s="2">
        <f t="shared" si="37"/>
        <v>66.168917909198768</v>
      </c>
      <c r="BM91" s="2">
        <f t="shared" si="37"/>
        <v>63.61027072968546</v>
      </c>
      <c r="BN91" s="2">
        <f t="shared" si="37"/>
        <v>59.140202261864729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41.849413478190151</v>
      </c>
      <c r="CW91" s="2">
        <f t="shared" si="40"/>
        <v>48.109025894763235</v>
      </c>
      <c r="CX91" s="2">
        <f t="shared" si="40"/>
        <v>53.231852722051258</v>
      </c>
      <c r="CY91" s="2">
        <f t="shared" si="40"/>
        <v>57.470663511675362</v>
      </c>
      <c r="CZ91" s="2">
        <f t="shared" si="40"/>
        <v>60.395148579965493</v>
      </c>
      <c r="DA91" s="2">
        <f t="shared" si="40"/>
        <v>63.488394835329331</v>
      </c>
      <c r="DB91" s="2">
        <f t="shared" si="40"/>
        <v>66.019109465711168</v>
      </c>
      <c r="DC91" s="2">
        <f t="shared" si="40"/>
        <v>67.211881547381054</v>
      </c>
      <c r="DD91" s="2">
        <f t="shared" si="40"/>
        <v>68.135293755761012</v>
      </c>
      <c r="DE91" s="2">
        <f t="shared" si="40"/>
        <v>69.415565213323347</v>
      </c>
      <c r="DF91" s="2">
        <f t="shared" si="40"/>
        <v>69.514233961269909</v>
      </c>
      <c r="DG91" s="2">
        <f t="shared" si="40"/>
        <v>69.399964463840377</v>
      </c>
      <c r="DH91" s="2">
        <f t="shared" si="40"/>
        <v>66.244375306120574</v>
      </c>
      <c r="DI91" s="2">
        <f t="shared" si="40"/>
        <v>63.674585323560933</v>
      </c>
      <c r="DJ91" s="2">
        <f t="shared" si="40"/>
        <v>59.345802996758131</v>
      </c>
      <c r="DL91" s="2">
        <f t="shared" si="41"/>
        <v>39.898213792683876</v>
      </c>
      <c r="DM91" s="2">
        <f t="shared" si="41"/>
        <v>47.608269022933243</v>
      </c>
      <c r="DN91" s="2">
        <f t="shared" si="41"/>
        <v>51.693696504111529</v>
      </c>
      <c r="DO91" s="2">
        <f t="shared" si="41"/>
        <v>56.901137553959003</v>
      </c>
      <c r="DP91" s="2">
        <f t="shared" si="41"/>
        <v>60.409332891444791</v>
      </c>
      <c r="DQ91" s="2">
        <f t="shared" si="41"/>
        <v>63.85594348412792</v>
      </c>
      <c r="DR91" s="2">
        <f t="shared" si="41"/>
        <v>67.545931155888084</v>
      </c>
      <c r="DS91" s="2">
        <f t="shared" si="41"/>
        <v>68.629347101797165</v>
      </c>
      <c r="DT91" s="2">
        <f t="shared" si="41"/>
        <v>69.617788457951065</v>
      </c>
      <c r="DU91" s="2">
        <f t="shared" si="41"/>
        <v>71.153433539340512</v>
      </c>
      <c r="DV91" s="2">
        <f t="shared" si="41"/>
        <v>68.294897083048227</v>
      </c>
      <c r="DW91" s="2">
        <f t="shared" si="41"/>
        <v>68.746909838162708</v>
      </c>
      <c r="DX91" s="2">
        <f t="shared" si="41"/>
        <v>64.551084619000491</v>
      </c>
      <c r="DY91" s="2">
        <f t="shared" si="41"/>
        <v>61.85190616989226</v>
      </c>
      <c r="DZ91" s="2">
        <f t="shared" si="41"/>
        <v>55.042654333054408</v>
      </c>
      <c r="EB91" s="2">
        <f t="shared" si="42"/>
        <v>7.2993804377103844E-2</v>
      </c>
      <c r="EC91" s="2">
        <f t="shared" si="42"/>
        <v>5.4210858494187379E-2</v>
      </c>
      <c r="ED91" s="2">
        <f t="shared" si="42"/>
        <v>5.9099369792035193E-2</v>
      </c>
      <c r="EE91" s="2">
        <f t="shared" si="42"/>
        <v>4.8723017221831894E-2</v>
      </c>
      <c r="EF91" s="2">
        <f t="shared" si="42"/>
        <v>5.21500743309544E-2</v>
      </c>
      <c r="EG91" s="2">
        <f t="shared" si="42"/>
        <v>5.8756436691773967E-2</v>
      </c>
      <c r="EH91" s="2">
        <f t="shared" si="42"/>
        <v>5.8552707023931415E-2</v>
      </c>
      <c r="EI91" s="2">
        <f t="shared" si="42"/>
        <v>7.0452540986742529E-2</v>
      </c>
      <c r="EJ91" s="2">
        <f t="shared" si="42"/>
        <v>6.5834708041275627E-2</v>
      </c>
      <c r="EK91" s="2">
        <f t="shared" si="42"/>
        <v>6.0623627615771176E-2</v>
      </c>
      <c r="EL91" s="2">
        <f t="shared" si="42"/>
        <v>5.1071613048956695E-2</v>
      </c>
      <c r="EM91" s="2">
        <f t="shared" si="42"/>
        <v>4.8804649116970876E-2</v>
      </c>
      <c r="EN91" s="2">
        <f t="shared" si="42"/>
        <v>4.4562577173408037E-2</v>
      </c>
      <c r="EO91" s="2">
        <f t="shared" si="42"/>
        <v>3.5285746120495849E-2</v>
      </c>
      <c r="EP91" s="2">
        <f t="shared" si="42"/>
        <v>4.7779138245351037E-2</v>
      </c>
    </row>
    <row r="92" spans="2:146" x14ac:dyDescent="0.25">
      <c r="B92" s="2">
        <v>70</v>
      </c>
      <c r="C92" s="49">
        <v>52.946399999999997</v>
      </c>
      <c r="D92" s="49">
        <v>53.767899999999997</v>
      </c>
      <c r="E92" s="49">
        <v>58.786000000000001</v>
      </c>
      <c r="F92" s="49">
        <v>63.204000000000001</v>
      </c>
      <c r="G92" s="49">
        <v>63.777999999999999</v>
      </c>
      <c r="H92" s="49">
        <v>68.093000000000004</v>
      </c>
      <c r="I92" s="49">
        <v>69.926000000000002</v>
      </c>
      <c r="J92" s="49">
        <v>73.111000000000004</v>
      </c>
      <c r="K92" s="49">
        <v>75.037000000000006</v>
      </c>
      <c r="L92" s="49">
        <v>74.703999999999994</v>
      </c>
      <c r="M92" s="49">
        <v>73.221999999999994</v>
      </c>
      <c r="N92" s="49">
        <v>77.796000000000006</v>
      </c>
      <c r="O92" s="49">
        <v>96.593000000000004</v>
      </c>
      <c r="P92" s="49">
        <v>176.44399999999999</v>
      </c>
      <c r="Q92" s="49">
        <v>163.51900000000001</v>
      </c>
      <c r="T92" s="4">
        <f t="shared" si="35"/>
        <v>54.059618603411764</v>
      </c>
      <c r="U92" s="4">
        <f t="shared" si="35"/>
        <v>69.280384832306623</v>
      </c>
      <c r="V92" s="4">
        <f t="shared" si="35"/>
        <v>69.085301216014273</v>
      </c>
      <c r="W92" s="4">
        <f t="shared" si="35"/>
        <v>84.744101408267056</v>
      </c>
      <c r="X92" s="4">
        <f t="shared" si="35"/>
        <v>76.976829863208309</v>
      </c>
      <c r="Y92" s="4">
        <f t="shared" si="35"/>
        <v>72.997864062892205</v>
      </c>
      <c r="Z92" s="4">
        <f t="shared" si="35"/>
        <v>80.351151958732942</v>
      </c>
      <c r="AA92" s="4">
        <f t="shared" si="35"/>
        <v>73.210884148961739</v>
      </c>
      <c r="AB92" s="4">
        <f t="shared" si="35"/>
        <v>78.147440750645643</v>
      </c>
      <c r="AC92" s="4">
        <f t="shared" si="35"/>
        <v>82.0958943358509</v>
      </c>
      <c r="AD92" s="4">
        <f t="shared" si="35"/>
        <v>94.75758102178763</v>
      </c>
      <c r="AE92" s="4">
        <f t="shared" si="35"/>
        <v>101.80629318607274</v>
      </c>
      <c r="AF92" s="4">
        <f t="shared" si="35"/>
        <v>116.24581913737575</v>
      </c>
      <c r="AG92" s="4">
        <f t="shared" si="35"/>
        <v>156.89049309137468</v>
      </c>
      <c r="AH92" s="4">
        <f t="shared" si="35"/>
        <v>143.72297235025653</v>
      </c>
      <c r="AJ92" s="4">
        <f t="shared" si="36"/>
        <v>-1.1132186034117666</v>
      </c>
      <c r="AK92" s="4">
        <f t="shared" si="36"/>
        <v>-15.512484832306626</v>
      </c>
      <c r="AL92" s="4">
        <f t="shared" si="36"/>
        <v>-10.299301216014271</v>
      </c>
      <c r="AM92" s="4">
        <f t="shared" si="36"/>
        <v>-21.540101408267056</v>
      </c>
      <c r="AN92" s="4">
        <f t="shared" si="36"/>
        <v>-13.19882986320831</v>
      </c>
      <c r="AO92" s="4">
        <f t="shared" si="36"/>
        <v>-4.9048640628922016</v>
      </c>
      <c r="AP92" s="4">
        <f t="shared" si="36"/>
        <v>-10.42515195873294</v>
      </c>
      <c r="AQ92" s="4">
        <f t="shared" si="36"/>
        <v>-9.9884148961734809E-2</v>
      </c>
      <c r="AR92" s="4">
        <f t="shared" si="36"/>
        <v>-3.1104407506456369</v>
      </c>
      <c r="AS92" s="4">
        <f t="shared" si="36"/>
        <v>-7.3918943358509068</v>
      </c>
      <c r="AT92" s="4">
        <f t="shared" si="36"/>
        <v>-21.535581021787635</v>
      </c>
      <c r="AU92" s="4">
        <f t="shared" si="36"/>
        <v>-24.01029318607273</v>
      </c>
      <c r="AV92" s="4">
        <f t="shared" si="36"/>
        <v>-19.652819137375744</v>
      </c>
      <c r="AW92" s="4">
        <f t="shared" si="36"/>
        <v>19.553506908625309</v>
      </c>
      <c r="AX92" s="4">
        <f t="shared" si="36"/>
        <v>19.796027649743479</v>
      </c>
      <c r="AZ92" s="2">
        <f t="shared" si="37"/>
        <v>41.659605869192056</v>
      </c>
      <c r="BA92" s="2">
        <f t="shared" si="37"/>
        <v>48.034877833531304</v>
      </c>
      <c r="BB92" s="2">
        <f t="shared" si="37"/>
        <v>53.077359993466551</v>
      </c>
      <c r="BC92" s="2">
        <f t="shared" si="37"/>
        <v>57.355507779143963</v>
      </c>
      <c r="BD92" s="2">
        <f t="shared" si="37"/>
        <v>60.317184528072431</v>
      </c>
      <c r="BE92" s="2">
        <f t="shared" si="37"/>
        <v>63.434732229952147</v>
      </c>
      <c r="BF92" s="2">
        <f t="shared" si="37"/>
        <v>66.050987964013089</v>
      </c>
      <c r="BG92" s="2">
        <f t="shared" si="37"/>
        <v>67.240189547348749</v>
      </c>
      <c r="BH92" s="2">
        <f t="shared" si="37"/>
        <v>68.163213094530647</v>
      </c>
      <c r="BI92" s="2">
        <f t="shared" si="37"/>
        <v>69.435965953871715</v>
      </c>
      <c r="BJ92" s="2">
        <f t="shared" si="37"/>
        <v>69.346498279143162</v>
      </c>
      <c r="BK92" s="2">
        <f t="shared" si="37"/>
        <v>69.240654493435514</v>
      </c>
      <c r="BL92" s="2">
        <f t="shared" si="37"/>
        <v>66.045562198934491</v>
      </c>
      <c r="BM92" s="2">
        <f t="shared" si="37"/>
        <v>63.478475940575521</v>
      </c>
      <c r="BN92" s="2">
        <f t="shared" si="37"/>
        <v>59.016137856792348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41.815027233389891</v>
      </c>
      <c r="CW92" s="2">
        <f t="shared" si="40"/>
        <v>48.066789255080117</v>
      </c>
      <c r="CX92" s="2">
        <f t="shared" si="40"/>
        <v>53.178005668227087</v>
      </c>
      <c r="CY92" s="2">
        <f t="shared" si="40"/>
        <v>57.386089903083203</v>
      </c>
      <c r="CZ92" s="2">
        <f t="shared" si="40"/>
        <v>60.317111354115319</v>
      </c>
      <c r="DA92" s="2">
        <f t="shared" si="40"/>
        <v>63.412840381736522</v>
      </c>
      <c r="DB92" s="2">
        <f t="shared" si="40"/>
        <v>65.957555124047531</v>
      </c>
      <c r="DC92" s="2">
        <f t="shared" si="40"/>
        <v>67.135495076969207</v>
      </c>
      <c r="DD92" s="2">
        <f t="shared" si="40"/>
        <v>68.061957328356755</v>
      </c>
      <c r="DE92" s="2">
        <f t="shared" si="40"/>
        <v>69.32545251684131</v>
      </c>
      <c r="DF92" s="2">
        <f t="shared" si="40"/>
        <v>69.415647872480562</v>
      </c>
      <c r="DG92" s="2">
        <f t="shared" si="40"/>
        <v>69.277156469621374</v>
      </c>
      <c r="DH92" s="2">
        <f t="shared" si="40"/>
        <v>66.129588256813605</v>
      </c>
      <c r="DI92" s="2">
        <f t="shared" si="40"/>
        <v>63.549109045405764</v>
      </c>
      <c r="DJ92" s="2">
        <f t="shared" si="40"/>
        <v>59.239339289950195</v>
      </c>
      <c r="DL92" s="2">
        <f t="shared" si="41"/>
        <v>39.859461426547654</v>
      </c>
      <c r="DM92" s="2">
        <f t="shared" si="41"/>
        <v>47.527122855727484</v>
      </c>
      <c r="DN92" s="2">
        <f t="shared" si="41"/>
        <v>51.616003998651493</v>
      </c>
      <c r="DO92" s="2">
        <f t="shared" si="41"/>
        <v>56.81095439907218</v>
      </c>
      <c r="DP92" s="2">
        <f t="shared" si="41"/>
        <v>60.318397473299981</v>
      </c>
      <c r="DQ92" s="2">
        <f t="shared" si="41"/>
        <v>63.754569446833457</v>
      </c>
      <c r="DR92" s="2">
        <f t="shared" si="41"/>
        <v>67.421076342426772</v>
      </c>
      <c r="DS92" s="2">
        <f t="shared" si="41"/>
        <v>68.499980981357339</v>
      </c>
      <c r="DT92" s="2">
        <f t="shared" si="41"/>
        <v>69.473566910305777</v>
      </c>
      <c r="DU92" s="2">
        <f t="shared" si="41"/>
        <v>70.997720569289356</v>
      </c>
      <c r="DV92" s="2">
        <f t="shared" si="41"/>
        <v>68.17472525912973</v>
      </c>
      <c r="DW92" s="2">
        <f t="shared" si="41"/>
        <v>68.591833488000958</v>
      </c>
      <c r="DX92" s="2">
        <f t="shared" si="41"/>
        <v>64.402530518564831</v>
      </c>
      <c r="DY92" s="2">
        <f t="shared" si="41"/>
        <v>61.717279953135595</v>
      </c>
      <c r="DZ92" s="2">
        <f t="shared" si="41"/>
        <v>54.959218654407707</v>
      </c>
      <c r="EB92" s="2">
        <f t="shared" si="42"/>
        <v>7.9476417338674069E-2</v>
      </c>
      <c r="EC92" s="2">
        <f t="shared" si="42"/>
        <v>5.91317554457539E-2</v>
      </c>
      <c r="ED92" s="2">
        <f t="shared" si="42"/>
        <v>6.4433781807595972E-2</v>
      </c>
      <c r="EE92" s="2">
        <f t="shared" si="42"/>
        <v>5.3173771617227736E-2</v>
      </c>
      <c r="EF92" s="2">
        <f t="shared" si="42"/>
        <v>5.6895160245412982E-2</v>
      </c>
      <c r="EG92" s="2">
        <f t="shared" si="42"/>
        <v>6.4062002479684757E-2</v>
      </c>
      <c r="EH92" s="2">
        <f t="shared" si="42"/>
        <v>6.3841124264004831E-2</v>
      </c>
      <c r="EI92" s="2">
        <f t="shared" si="42"/>
        <v>7.6728143576163282E-2</v>
      </c>
      <c r="EJ92" s="2">
        <f t="shared" si="42"/>
        <v>7.17307161050037E-2</v>
      </c>
      <c r="EK92" s="2">
        <f t="shared" si="42"/>
        <v>6.6085958449434351E-2</v>
      </c>
      <c r="EL92" s="2">
        <f t="shared" si="42"/>
        <v>5.5724339772223144E-2</v>
      </c>
      <c r="EM92" s="2">
        <f t="shared" si="42"/>
        <v>5.3262442913499061E-2</v>
      </c>
      <c r="EN92" s="2">
        <f t="shared" si="42"/>
        <v>4.8652720762144309E-2</v>
      </c>
      <c r="EO92" s="2">
        <f t="shared" si="42"/>
        <v>3.8558785384672778E-2</v>
      </c>
      <c r="EP92" s="2">
        <f t="shared" si="42"/>
        <v>5.2148397712054678E-2</v>
      </c>
    </row>
    <row r="93" spans="2:146" x14ac:dyDescent="0.25">
      <c r="B93" s="2">
        <v>71</v>
      </c>
      <c r="C93" s="49">
        <v>54.732100000000003</v>
      </c>
      <c r="D93" s="49">
        <v>53.660699999999999</v>
      </c>
      <c r="E93" s="49">
        <v>59.161000000000001</v>
      </c>
      <c r="F93" s="49">
        <v>61.148000000000003</v>
      </c>
      <c r="G93" s="49">
        <v>63.093000000000004</v>
      </c>
      <c r="H93" s="49">
        <v>67.980999999999995</v>
      </c>
      <c r="I93" s="49">
        <v>71</v>
      </c>
      <c r="J93" s="49">
        <v>74.555999999999997</v>
      </c>
      <c r="K93" s="49">
        <v>75.221999999999994</v>
      </c>
      <c r="L93" s="49">
        <v>76.221999999999994</v>
      </c>
      <c r="M93" s="49">
        <v>74.221999999999994</v>
      </c>
      <c r="N93" s="49">
        <v>75.573999999999998</v>
      </c>
      <c r="O93" s="49">
        <v>77.962999999999994</v>
      </c>
      <c r="P93" s="49">
        <v>154.98099999999999</v>
      </c>
      <c r="Q93" s="49">
        <v>132.57400000000001</v>
      </c>
      <c r="T93" s="4">
        <f t="shared" si="35"/>
        <v>54.174939665719791</v>
      </c>
      <c r="U93" s="4">
        <f t="shared" si="35"/>
        <v>63.336836754150269</v>
      </c>
      <c r="V93" s="4">
        <f t="shared" si="35"/>
        <v>64.016895663340776</v>
      </c>
      <c r="W93" s="4">
        <f t="shared" si="35"/>
        <v>75.210048562795947</v>
      </c>
      <c r="X93" s="4">
        <f t="shared" si="35"/>
        <v>70.15417147016754</v>
      </c>
      <c r="Y93" s="4">
        <f t="shared" si="35"/>
        <v>68.959029631800519</v>
      </c>
      <c r="Z93" s="4">
        <f t="shared" si="35"/>
        <v>74.501784960479824</v>
      </c>
      <c r="AA93" s="4">
        <f t="shared" si="35"/>
        <v>71.373553703357942</v>
      </c>
      <c r="AB93" s="4">
        <f t="shared" si="35"/>
        <v>74.419648156076491</v>
      </c>
      <c r="AC93" s="4">
        <f t="shared" si="35"/>
        <v>77.138654271511101</v>
      </c>
      <c r="AD93" s="4">
        <f t="shared" si="35"/>
        <v>85.143620310005318</v>
      </c>
      <c r="AE93" s="4">
        <f t="shared" si="35"/>
        <v>90.615460909799666</v>
      </c>
      <c r="AF93" s="4">
        <f t="shared" si="35"/>
        <v>102.06549314866174</v>
      </c>
      <c r="AG93" s="4">
        <f t="shared" si="35"/>
        <v>140.39403164569362</v>
      </c>
      <c r="AH93" s="4">
        <f t="shared" si="35"/>
        <v>125.76313501690863</v>
      </c>
      <c r="AJ93" s="4">
        <f t="shared" si="36"/>
        <v>0.55716033428021206</v>
      </c>
      <c r="AK93" s="4">
        <f t="shared" si="36"/>
        <v>-9.6761367541502707</v>
      </c>
      <c r="AL93" s="4">
        <f t="shared" si="36"/>
        <v>-4.8558956633407746</v>
      </c>
      <c r="AM93" s="4">
        <f t="shared" si="36"/>
        <v>-14.062048562795944</v>
      </c>
      <c r="AN93" s="4">
        <f t="shared" si="36"/>
        <v>-7.0611714701675368</v>
      </c>
      <c r="AO93" s="4">
        <f t="shared" si="36"/>
        <v>-0.97802963180052416</v>
      </c>
      <c r="AP93" s="4">
        <f t="shared" si="36"/>
        <v>-3.5017849604798243</v>
      </c>
      <c r="AQ93" s="4">
        <f t="shared" si="36"/>
        <v>3.1824462966420555</v>
      </c>
      <c r="AR93" s="4">
        <f t="shared" si="36"/>
        <v>0.80235184392350334</v>
      </c>
      <c r="AS93" s="4">
        <f t="shared" si="36"/>
        <v>-0.91665427151110634</v>
      </c>
      <c r="AT93" s="4">
        <f t="shared" si="36"/>
        <v>-10.921620310005324</v>
      </c>
      <c r="AU93" s="4">
        <f t="shared" si="36"/>
        <v>-15.041460909799667</v>
      </c>
      <c r="AV93" s="4">
        <f t="shared" si="36"/>
        <v>-24.10249314866175</v>
      </c>
      <c r="AW93" s="4">
        <f t="shared" si="36"/>
        <v>14.586968354306379</v>
      </c>
      <c r="AX93" s="4">
        <f t="shared" si="36"/>
        <v>6.8108649830913777</v>
      </c>
      <c r="AZ93" s="2">
        <f t="shared" si="37"/>
        <v>41.611144028416618</v>
      </c>
      <c r="BA93" s="2">
        <f t="shared" si="37"/>
        <v>47.987252467405135</v>
      </c>
      <c r="BB93" s="2">
        <f t="shared" si="37"/>
        <v>53.012810331281813</v>
      </c>
      <c r="BC93" s="2">
        <f t="shared" si="37"/>
        <v>57.267829421429063</v>
      </c>
      <c r="BD93" s="2">
        <f t="shared" si="37"/>
        <v>60.238353671869341</v>
      </c>
      <c r="BE93" s="2">
        <f t="shared" si="37"/>
        <v>63.359339921369866</v>
      </c>
      <c r="BF93" s="2">
        <f t="shared" si="37"/>
        <v>65.993416783726275</v>
      </c>
      <c r="BG93" s="2">
        <f t="shared" si="37"/>
        <v>67.168635808326357</v>
      </c>
      <c r="BH93" s="2">
        <f t="shared" si="37"/>
        <v>68.093345700672089</v>
      </c>
      <c r="BI93" s="2">
        <f t="shared" si="37"/>
        <v>69.351024292408937</v>
      </c>
      <c r="BJ93" s="2">
        <f t="shared" si="37"/>
        <v>69.240334363319946</v>
      </c>
      <c r="BK93" s="2">
        <f t="shared" si="37"/>
        <v>69.112654597526287</v>
      </c>
      <c r="BL93" s="2">
        <f t="shared" si="37"/>
        <v>65.921305967965324</v>
      </c>
      <c r="BM93" s="2">
        <f t="shared" si="37"/>
        <v>63.346086736435105</v>
      </c>
      <c r="BN93" s="2">
        <f t="shared" si="37"/>
        <v>58.890675365042533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41.780640988589631</v>
      </c>
      <c r="CW93" s="2">
        <f t="shared" si="40"/>
        <v>48.024552615396999</v>
      </c>
      <c r="CX93" s="2">
        <f t="shared" si="40"/>
        <v>53.124158614402916</v>
      </c>
      <c r="CY93" s="2">
        <f t="shared" si="40"/>
        <v>57.301516294491051</v>
      </c>
      <c r="CZ93" s="2">
        <f t="shared" si="40"/>
        <v>60.239074128265152</v>
      </c>
      <c r="DA93" s="2">
        <f t="shared" si="40"/>
        <v>63.337285928143707</v>
      </c>
      <c r="DB93" s="2">
        <f t="shared" si="40"/>
        <v>65.896000782383894</v>
      </c>
      <c r="DC93" s="2">
        <f t="shared" si="40"/>
        <v>67.059108606557373</v>
      </c>
      <c r="DD93" s="2">
        <f t="shared" si="40"/>
        <v>67.988620900952498</v>
      </c>
      <c r="DE93" s="2">
        <f t="shared" si="40"/>
        <v>69.235339820359286</v>
      </c>
      <c r="DF93" s="2">
        <f t="shared" si="40"/>
        <v>69.317061783691202</v>
      </c>
      <c r="DG93" s="2">
        <f t="shared" si="40"/>
        <v>69.154348475402386</v>
      </c>
      <c r="DH93" s="2">
        <f t="shared" si="40"/>
        <v>66.01480120750665</v>
      </c>
      <c r="DI93" s="2">
        <f t="shared" si="40"/>
        <v>63.423632767250602</v>
      </c>
      <c r="DJ93" s="2">
        <f t="shared" si="40"/>
        <v>59.132875583142258</v>
      </c>
      <c r="DL93" s="2">
        <f t="shared" si="41"/>
        <v>39.820709060411431</v>
      </c>
      <c r="DM93" s="2">
        <f t="shared" si="41"/>
        <v>47.445976688521725</v>
      </c>
      <c r="DN93" s="2">
        <f t="shared" si="41"/>
        <v>51.538311493191458</v>
      </c>
      <c r="DO93" s="2">
        <f t="shared" si="41"/>
        <v>56.72077124418535</v>
      </c>
      <c r="DP93" s="2">
        <f t="shared" si="41"/>
        <v>60.227462055155165</v>
      </c>
      <c r="DQ93" s="2">
        <f t="shared" si="41"/>
        <v>63.653195409538988</v>
      </c>
      <c r="DR93" s="2">
        <f t="shared" si="41"/>
        <v>67.296221528965461</v>
      </c>
      <c r="DS93" s="2">
        <f t="shared" si="41"/>
        <v>68.370614860917499</v>
      </c>
      <c r="DT93" s="2">
        <f t="shared" si="41"/>
        <v>69.32934536266049</v>
      </c>
      <c r="DU93" s="2">
        <f t="shared" si="41"/>
        <v>70.842007599238187</v>
      </c>
      <c r="DV93" s="2">
        <f t="shared" si="41"/>
        <v>68.054553435211233</v>
      </c>
      <c r="DW93" s="2">
        <f t="shared" si="41"/>
        <v>68.436757137839209</v>
      </c>
      <c r="DX93" s="2">
        <f t="shared" si="41"/>
        <v>64.25397641812917</v>
      </c>
      <c r="DY93" s="2">
        <f t="shared" si="41"/>
        <v>61.58265373637893</v>
      </c>
      <c r="DZ93" s="2">
        <f t="shared" si="41"/>
        <v>54.875782975761005</v>
      </c>
      <c r="EB93" s="2">
        <f t="shared" si="42"/>
        <v>8.6481044436356444E-2</v>
      </c>
      <c r="EC93" s="2">
        <f t="shared" si="42"/>
        <v>6.446889035517181E-2</v>
      </c>
      <c r="ED93" s="2">
        <f t="shared" si="42"/>
        <v>7.0213756188577073E-2</v>
      </c>
      <c r="EE93" s="2">
        <f t="shared" si="42"/>
        <v>5.8006302497554486E-2</v>
      </c>
      <c r="EF93" s="2">
        <f t="shared" si="42"/>
        <v>6.204373577263779E-2</v>
      </c>
      <c r="EG93" s="2">
        <f t="shared" si="42"/>
        <v>6.9811115287697442E-2</v>
      </c>
      <c r="EH93" s="2">
        <f t="shared" si="42"/>
        <v>6.9571888275623897E-2</v>
      </c>
      <c r="EI93" s="2">
        <f t="shared" si="42"/>
        <v>8.3512527221931657E-2</v>
      </c>
      <c r="EJ93" s="2">
        <f t="shared" si="42"/>
        <v>7.8110605654328188E-2</v>
      </c>
      <c r="EK93" s="2">
        <f t="shared" si="42"/>
        <v>7.2002733589625903E-2</v>
      </c>
      <c r="EL93" s="2">
        <f t="shared" si="42"/>
        <v>6.0773792477200592E-2</v>
      </c>
      <c r="EM93" s="2">
        <f t="shared" si="42"/>
        <v>5.8102537884156875E-2</v>
      </c>
      <c r="EN93" s="2">
        <f t="shared" si="42"/>
        <v>5.3097412136263955E-2</v>
      </c>
      <c r="EO93" s="2">
        <f t="shared" si="42"/>
        <v>4.212216951693587E-2</v>
      </c>
      <c r="EP93" s="2">
        <f t="shared" si="42"/>
        <v>5.6893340229380487E-2</v>
      </c>
    </row>
    <row r="94" spans="2:146" x14ac:dyDescent="0.25">
      <c r="B94" s="2">
        <v>72</v>
      </c>
      <c r="C94" s="49">
        <v>57.660699999999999</v>
      </c>
      <c r="D94" s="49">
        <v>55.035699999999999</v>
      </c>
      <c r="E94" s="49">
        <v>60.838999999999999</v>
      </c>
      <c r="F94" s="49">
        <v>60.073999999999998</v>
      </c>
      <c r="G94" s="49">
        <v>64.259</v>
      </c>
      <c r="H94" s="49">
        <v>71.37</v>
      </c>
      <c r="I94" s="49">
        <v>70.278000000000006</v>
      </c>
      <c r="J94" s="49">
        <v>76.796000000000006</v>
      </c>
      <c r="K94" s="49">
        <v>76.221999999999994</v>
      </c>
      <c r="L94" s="49">
        <v>78.203999999999994</v>
      </c>
      <c r="M94" s="49">
        <v>74.352000000000004</v>
      </c>
      <c r="N94" s="49">
        <v>76.832999999999998</v>
      </c>
      <c r="O94" s="49">
        <v>73.444000000000003</v>
      </c>
      <c r="P94" s="49">
        <v>121.51900000000001</v>
      </c>
      <c r="Q94" s="49">
        <v>88.426000000000002</v>
      </c>
      <c r="T94" s="4">
        <f t="shared" si="35"/>
        <v>55.916647910494554</v>
      </c>
      <c r="U94" s="4">
        <f t="shared" si="35"/>
        <v>59.194929166983222</v>
      </c>
      <c r="V94" s="4">
        <f t="shared" si="35"/>
        <v>61.148808535099803</v>
      </c>
      <c r="W94" s="4">
        <f t="shared" si="35"/>
        <v>68.455156347780971</v>
      </c>
      <c r="X94" s="4">
        <f t="shared" si="35"/>
        <v>65.974478115535703</v>
      </c>
      <c r="Y94" s="4">
        <f t="shared" si="35"/>
        <v>67.143492877460204</v>
      </c>
      <c r="Z94" s="4">
        <f t="shared" si="35"/>
        <v>71.300677362020465</v>
      </c>
      <c r="AA94" s="4">
        <f t="shared" si="35"/>
        <v>71.98756743857578</v>
      </c>
      <c r="AB94" s="4">
        <f t="shared" si="35"/>
        <v>73.390603079362904</v>
      </c>
      <c r="AC94" s="4">
        <f t="shared" si="35"/>
        <v>74.960412978039273</v>
      </c>
      <c r="AD94" s="4">
        <f t="shared" si="35"/>
        <v>78.791508872784831</v>
      </c>
      <c r="AE94" s="4">
        <f t="shared" si="35"/>
        <v>82.632891525029194</v>
      </c>
      <c r="AF94" s="4">
        <f t="shared" si="35"/>
        <v>90.647184546139229</v>
      </c>
      <c r="AG94" s="4">
        <f t="shared" si="35"/>
        <v>123.81541295568704</v>
      </c>
      <c r="AH94" s="4">
        <f t="shared" si="35"/>
        <v>108.92042265828745</v>
      </c>
      <c r="AJ94" s="4">
        <f t="shared" si="36"/>
        <v>1.7440520895054448</v>
      </c>
      <c r="AK94" s="4">
        <f t="shared" si="36"/>
        <v>-4.1592291669832235</v>
      </c>
      <c r="AL94" s="4">
        <f t="shared" si="36"/>
        <v>-0.30980853509980477</v>
      </c>
      <c r="AM94" s="4">
        <f t="shared" si="36"/>
        <v>-8.3811563477809727</v>
      </c>
      <c r="AN94" s="4">
        <f t="shared" si="36"/>
        <v>-1.7154781155357028</v>
      </c>
      <c r="AO94" s="4">
        <f t="shared" si="36"/>
        <v>4.2265071225398003</v>
      </c>
      <c r="AP94" s="4">
        <f t="shared" si="36"/>
        <v>-1.0226773620204597</v>
      </c>
      <c r="AQ94" s="4">
        <f t="shared" si="36"/>
        <v>4.808432561424226</v>
      </c>
      <c r="AR94" s="4">
        <f t="shared" si="36"/>
        <v>2.8313969206370899</v>
      </c>
      <c r="AS94" s="4">
        <f t="shared" si="36"/>
        <v>3.243587021960721</v>
      </c>
      <c r="AT94" s="4">
        <f t="shared" si="36"/>
        <v>-4.4395088727848275</v>
      </c>
      <c r="AU94" s="4">
        <f t="shared" si="36"/>
        <v>-5.7998915250291958</v>
      </c>
      <c r="AV94" s="4">
        <f t="shared" si="36"/>
        <v>-17.203184546139227</v>
      </c>
      <c r="AW94" s="4">
        <f t="shared" si="36"/>
        <v>-2.2964129556870319</v>
      </c>
      <c r="AX94" s="4">
        <f t="shared" si="36"/>
        <v>-20.494422658287448</v>
      </c>
      <c r="AZ94" s="2">
        <f t="shared" si="37"/>
        <v>41.561532245686138</v>
      </c>
      <c r="BA94" s="2">
        <f t="shared" si="37"/>
        <v>47.938936524882102</v>
      </c>
      <c r="BB94" s="2">
        <f t="shared" si="37"/>
        <v>52.947218629240126</v>
      </c>
      <c r="BC94" s="2">
        <f t="shared" si="37"/>
        <v>57.179856528974035</v>
      </c>
      <c r="BD94" s="2">
        <f t="shared" si="37"/>
        <v>60.159379400366255</v>
      </c>
      <c r="BE94" s="2">
        <f t="shared" si="37"/>
        <v>63.283788244095909</v>
      </c>
      <c r="BF94" s="2">
        <f t="shared" si="37"/>
        <v>65.935752163985015</v>
      </c>
      <c r="BG94" s="2">
        <f t="shared" si="37"/>
        <v>67.097043889810536</v>
      </c>
      <c r="BH94" s="2">
        <f t="shared" si="37"/>
        <v>68.023228402949485</v>
      </c>
      <c r="BI94" s="2">
        <f t="shared" si="37"/>
        <v>69.266054172557119</v>
      </c>
      <c r="BJ94" s="2">
        <f t="shared" si="37"/>
        <v>69.133406132070277</v>
      </c>
      <c r="BK94" s="2">
        <f t="shared" si="37"/>
        <v>68.984034595728744</v>
      </c>
      <c r="BL94" s="2">
        <f t="shared" si="37"/>
        <v>65.796065247168499</v>
      </c>
      <c r="BM94" s="2">
        <f t="shared" si="37"/>
        <v>63.213052210478544</v>
      </c>
      <c r="BN94" s="2">
        <f t="shared" si="37"/>
        <v>58.76372304986792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41.746254743789372</v>
      </c>
      <c r="CW94" s="2">
        <f t="shared" si="40"/>
        <v>47.982315975713881</v>
      </c>
      <c r="CX94" s="2">
        <f t="shared" si="40"/>
        <v>53.070311560578752</v>
      </c>
      <c r="CY94" s="2">
        <f t="shared" si="40"/>
        <v>57.216942685898893</v>
      </c>
      <c r="CZ94" s="2">
        <f t="shared" si="40"/>
        <v>60.161036902414978</v>
      </c>
      <c r="DA94" s="2">
        <f t="shared" si="40"/>
        <v>63.261731474550892</v>
      </c>
      <c r="DB94" s="2">
        <f t="shared" si="40"/>
        <v>65.834446440720242</v>
      </c>
      <c r="DC94" s="2">
        <f t="shared" si="40"/>
        <v>66.98272213614554</v>
      </c>
      <c r="DD94" s="2">
        <f t="shared" si="40"/>
        <v>67.915284473548226</v>
      </c>
      <c r="DE94" s="2">
        <f t="shared" si="40"/>
        <v>69.145227123877248</v>
      </c>
      <c r="DF94" s="2">
        <f t="shared" si="40"/>
        <v>69.218475694901841</v>
      </c>
      <c r="DG94" s="2">
        <f t="shared" si="40"/>
        <v>69.031540481183384</v>
      </c>
      <c r="DH94" s="2">
        <f t="shared" si="40"/>
        <v>65.900014158199696</v>
      </c>
      <c r="DI94" s="2">
        <f t="shared" si="40"/>
        <v>63.298156489095433</v>
      </c>
      <c r="DJ94" s="2">
        <f t="shared" si="40"/>
        <v>59.026411876334315</v>
      </c>
      <c r="DL94" s="2">
        <f t="shared" si="41"/>
        <v>39.781956694275202</v>
      </c>
      <c r="DM94" s="2">
        <f t="shared" si="41"/>
        <v>47.364830521315966</v>
      </c>
      <c r="DN94" s="2">
        <f t="shared" si="41"/>
        <v>51.460618987731422</v>
      </c>
      <c r="DO94" s="2">
        <f t="shared" si="41"/>
        <v>56.63058808929852</v>
      </c>
      <c r="DP94" s="2">
        <f t="shared" si="41"/>
        <v>60.136526637010348</v>
      </c>
      <c r="DQ94" s="2">
        <f t="shared" si="41"/>
        <v>63.551821372244518</v>
      </c>
      <c r="DR94" s="2">
        <f t="shared" si="41"/>
        <v>67.171366715504149</v>
      </c>
      <c r="DS94" s="2">
        <f t="shared" si="41"/>
        <v>68.241248740477658</v>
      </c>
      <c r="DT94" s="2">
        <f t="shared" si="41"/>
        <v>69.185123815015189</v>
      </c>
      <c r="DU94" s="2">
        <f t="shared" si="41"/>
        <v>70.686294629187032</v>
      </c>
      <c r="DV94" s="2">
        <f t="shared" si="41"/>
        <v>67.934381611292736</v>
      </c>
      <c r="DW94" s="2">
        <f t="shared" si="41"/>
        <v>68.281680787677459</v>
      </c>
      <c r="DX94" s="2">
        <f t="shared" si="41"/>
        <v>64.10542231769351</v>
      </c>
      <c r="DY94" s="2">
        <f t="shared" si="41"/>
        <v>61.448027519622258</v>
      </c>
      <c r="DZ94" s="2">
        <f t="shared" si="41"/>
        <v>54.792347297114311</v>
      </c>
      <c r="EB94" s="2">
        <f t="shared" si="42"/>
        <v>9.4039953941267615E-2</v>
      </c>
      <c r="EC94" s="2">
        <f t="shared" si="42"/>
        <v>7.0251777629437323E-2</v>
      </c>
      <c r="ED94" s="2">
        <f t="shared" si="42"/>
        <v>7.6469838660488468E-2</v>
      </c>
      <c r="EE94" s="2">
        <f t="shared" si="42"/>
        <v>6.32486845671274E-2</v>
      </c>
      <c r="EF94" s="2">
        <f t="shared" si="42"/>
        <v>6.7624810313560879E-2</v>
      </c>
      <c r="EG94" s="2">
        <f t="shared" si="42"/>
        <v>7.6034256002639147E-2</v>
      </c>
      <c r="EH94" s="2">
        <f t="shared" si="42"/>
        <v>7.5775440896158744E-2</v>
      </c>
      <c r="EI94" s="2">
        <f t="shared" si="42"/>
        <v>9.0837772734785008E-2</v>
      </c>
      <c r="EJ94" s="2">
        <f t="shared" si="42"/>
        <v>8.500597349312207E-2</v>
      </c>
      <c r="EK94" s="2">
        <f t="shared" si="42"/>
        <v>7.8404773485626147E-2</v>
      </c>
      <c r="EL94" s="2">
        <f t="shared" si="42"/>
        <v>6.6248699310620399E-2</v>
      </c>
      <c r="EM94" s="2">
        <f t="shared" si="42"/>
        <v>6.3353032395341291E-2</v>
      </c>
      <c r="EN94" s="2">
        <f t="shared" si="42"/>
        <v>5.7923427870864345E-2</v>
      </c>
      <c r="EO94" s="2">
        <f t="shared" si="42"/>
        <v>4.5999106019686861E-2</v>
      </c>
      <c r="EP94" s="2">
        <f t="shared" si="42"/>
        <v>6.2041761893672942E-2</v>
      </c>
    </row>
    <row r="95" spans="2:146" x14ac:dyDescent="0.25">
      <c r="B95" s="2">
        <v>73</v>
      </c>
      <c r="C95" s="49">
        <v>61.678600000000003</v>
      </c>
      <c r="D95" s="49">
        <v>57.125</v>
      </c>
      <c r="E95" s="49">
        <v>64.768000000000001</v>
      </c>
      <c r="F95" s="49">
        <v>63.222000000000001</v>
      </c>
      <c r="G95" s="49">
        <v>67.13</v>
      </c>
      <c r="H95" s="49">
        <v>73.444000000000003</v>
      </c>
      <c r="I95" s="49">
        <v>73.593000000000004</v>
      </c>
      <c r="J95" s="49">
        <v>82.13</v>
      </c>
      <c r="K95" s="49">
        <v>81.203999999999994</v>
      </c>
      <c r="L95" s="49">
        <v>82.5</v>
      </c>
      <c r="M95" s="49">
        <v>76.37</v>
      </c>
      <c r="N95" s="49">
        <v>76.944000000000003</v>
      </c>
      <c r="O95" s="49">
        <v>73.741</v>
      </c>
      <c r="P95" s="49">
        <v>87.019000000000005</v>
      </c>
      <c r="Q95" s="49">
        <v>68.926000000000002</v>
      </c>
      <c r="T95" s="4">
        <f t="shared" si="35"/>
        <v>59.194975994679439</v>
      </c>
      <c r="U95" s="4">
        <f t="shared" si="35"/>
        <v>56.937961301739541</v>
      </c>
      <c r="V95" s="4">
        <f t="shared" si="35"/>
        <v>60.525473669193694</v>
      </c>
      <c r="W95" s="4">
        <f t="shared" si="35"/>
        <v>64.173582282211257</v>
      </c>
      <c r="X95" s="4">
        <f t="shared" si="35"/>
        <v>63.971754191189945</v>
      </c>
      <c r="Y95" s="4">
        <f t="shared" si="35"/>
        <v>67.418404718471649</v>
      </c>
      <c r="Z95" s="4">
        <f t="shared" si="35"/>
        <v>70.47545032887524</v>
      </c>
      <c r="AA95" s="4">
        <f t="shared" si="35"/>
        <v>75.535329446107554</v>
      </c>
      <c r="AB95" s="4">
        <f t="shared" si="35"/>
        <v>75.206370132697003</v>
      </c>
      <c r="AC95" s="4">
        <f t="shared" si="35"/>
        <v>75.506505621714069</v>
      </c>
      <c r="AD95" s="4">
        <f t="shared" si="35"/>
        <v>75.249121245148416</v>
      </c>
      <c r="AE95" s="4">
        <f t="shared" si="35"/>
        <v>77.563039491330557</v>
      </c>
      <c r="AF95" s="4">
        <f t="shared" si="35"/>
        <v>82.126736767730307</v>
      </c>
      <c r="AG95" s="4">
        <f t="shared" si="35"/>
        <v>108.54374382338874</v>
      </c>
      <c r="AH95" s="4">
        <f t="shared" si="35"/>
        <v>94.393749160366141</v>
      </c>
      <c r="AJ95" s="4">
        <f t="shared" si="36"/>
        <v>2.4836240053205643</v>
      </c>
      <c r="AK95" s="4">
        <f t="shared" si="36"/>
        <v>0.1870386982604586</v>
      </c>
      <c r="AL95" s="4">
        <f t="shared" si="36"/>
        <v>4.2425263308063066</v>
      </c>
      <c r="AM95" s="4">
        <f t="shared" si="36"/>
        <v>-0.9515822822112554</v>
      </c>
      <c r="AN95" s="4">
        <f t="shared" si="36"/>
        <v>3.1582458088100509</v>
      </c>
      <c r="AO95" s="4">
        <f t="shared" si="36"/>
        <v>6.0255952815283536</v>
      </c>
      <c r="AP95" s="4">
        <f t="shared" si="36"/>
        <v>3.1175496711247632</v>
      </c>
      <c r="AQ95" s="4">
        <f t="shared" si="36"/>
        <v>6.5946705538924419</v>
      </c>
      <c r="AR95" s="4">
        <f t="shared" si="36"/>
        <v>5.9976298673029902</v>
      </c>
      <c r="AS95" s="4">
        <f t="shared" si="36"/>
        <v>6.9934943782859307</v>
      </c>
      <c r="AT95" s="4">
        <f t="shared" si="36"/>
        <v>1.1208787548515886</v>
      </c>
      <c r="AU95" s="4">
        <f t="shared" si="36"/>
        <v>-0.61903949133055391</v>
      </c>
      <c r="AV95" s="4">
        <f t="shared" si="36"/>
        <v>-8.3857367677303074</v>
      </c>
      <c r="AW95" s="4">
        <f t="shared" si="36"/>
        <v>-21.524743823388732</v>
      </c>
      <c r="AX95" s="4">
        <f t="shared" si="36"/>
        <v>-25.467749160366139</v>
      </c>
      <c r="AZ95" s="2">
        <f t="shared" si="37"/>
        <v>41.510699273840707</v>
      </c>
      <c r="BA95" s="2">
        <f t="shared" si="37"/>
        <v>47.889857919878239</v>
      </c>
      <c r="BB95" s="2">
        <f t="shared" si="37"/>
        <v>52.880499514806722</v>
      </c>
      <c r="BC95" s="2">
        <f t="shared" si="37"/>
        <v>57.091564880381874</v>
      </c>
      <c r="BD95" s="2">
        <f t="shared" si="37"/>
        <v>60.080243851852245</v>
      </c>
      <c r="BE95" s="2">
        <f t="shared" si="37"/>
        <v>63.208048768194551</v>
      </c>
      <c r="BF95" s="2">
        <f t="shared" si="37"/>
        <v>65.877944223008853</v>
      </c>
      <c r="BG95" s="2">
        <f t="shared" si="37"/>
        <v>67.025366942119533</v>
      </c>
      <c r="BH95" s="2">
        <f t="shared" si="37"/>
        <v>67.952790166860851</v>
      </c>
      <c r="BI95" s="2">
        <f t="shared" si="37"/>
        <v>69.181006759879153</v>
      </c>
      <c r="BJ95" s="2">
        <f t="shared" si="37"/>
        <v>69.025647048513676</v>
      </c>
      <c r="BK95" s="2">
        <f t="shared" si="37"/>
        <v>68.854731852907747</v>
      </c>
      <c r="BL95" s="2">
        <f t="shared" si="37"/>
        <v>65.669750114667366</v>
      </c>
      <c r="BM95" s="2">
        <f t="shared" si="37"/>
        <v>63.079318062316631</v>
      </c>
      <c r="BN95" s="2">
        <f t="shared" si="37"/>
        <v>58.635186627411272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41.711868498989112</v>
      </c>
      <c r="CW95" s="2">
        <f t="shared" si="40"/>
        <v>47.940079336030763</v>
      </c>
      <c r="CX95" s="2">
        <f t="shared" si="40"/>
        <v>53.016464506754581</v>
      </c>
      <c r="CY95" s="2">
        <f t="shared" si="40"/>
        <v>57.132369077306741</v>
      </c>
      <c r="CZ95" s="2">
        <f t="shared" si="40"/>
        <v>60.082999676564803</v>
      </c>
      <c r="DA95" s="2">
        <f t="shared" si="40"/>
        <v>63.186177020958077</v>
      </c>
      <c r="DB95" s="2">
        <f t="shared" si="40"/>
        <v>65.772892099056605</v>
      </c>
      <c r="DC95" s="2">
        <f t="shared" si="40"/>
        <v>66.906335665733707</v>
      </c>
      <c r="DD95" s="2">
        <f t="shared" si="40"/>
        <v>67.841948046143969</v>
      </c>
      <c r="DE95" s="2">
        <f t="shared" si="40"/>
        <v>69.05511442739521</v>
      </c>
      <c r="DF95" s="2">
        <f t="shared" si="40"/>
        <v>69.119889606112494</v>
      </c>
      <c r="DG95" s="2">
        <f t="shared" si="40"/>
        <v>68.908732486964382</v>
      </c>
      <c r="DH95" s="2">
        <f t="shared" si="40"/>
        <v>65.785227108892727</v>
      </c>
      <c r="DI95" s="2">
        <f t="shared" si="40"/>
        <v>63.172680210940271</v>
      </c>
      <c r="DJ95" s="2">
        <f t="shared" si="40"/>
        <v>58.919948169526378</v>
      </c>
      <c r="DL95" s="2">
        <f t="shared" si="41"/>
        <v>39.74320432813898</v>
      </c>
      <c r="DM95" s="2">
        <f t="shared" si="41"/>
        <v>47.283684354110207</v>
      </c>
      <c r="DN95" s="2">
        <f t="shared" si="41"/>
        <v>51.382926482271387</v>
      </c>
      <c r="DO95" s="2">
        <f t="shared" si="41"/>
        <v>56.54040493441169</v>
      </c>
      <c r="DP95" s="2">
        <f t="shared" si="41"/>
        <v>60.045591218865532</v>
      </c>
      <c r="DQ95" s="2">
        <f t="shared" si="41"/>
        <v>63.450447334950056</v>
      </c>
      <c r="DR95" s="2">
        <f t="shared" si="41"/>
        <v>67.046511902042823</v>
      </c>
      <c r="DS95" s="2">
        <f t="shared" si="41"/>
        <v>68.111882620037832</v>
      </c>
      <c r="DT95" s="2">
        <f t="shared" si="41"/>
        <v>69.040902267369901</v>
      </c>
      <c r="DU95" s="2">
        <f t="shared" si="41"/>
        <v>70.530581659135876</v>
      </c>
      <c r="DV95" s="2">
        <f t="shared" si="41"/>
        <v>67.814209787374239</v>
      </c>
      <c r="DW95" s="2">
        <f t="shared" si="41"/>
        <v>68.126604437515709</v>
      </c>
      <c r="DX95" s="2">
        <f t="shared" si="41"/>
        <v>63.956868217257842</v>
      </c>
      <c r="DY95" s="2">
        <f t="shared" si="41"/>
        <v>61.313401302865593</v>
      </c>
      <c r="DZ95" s="2">
        <f t="shared" si="41"/>
        <v>54.70891161846761</v>
      </c>
      <c r="EB95" s="2">
        <f t="shared" si="42"/>
        <v>0.10218564858705044</v>
      </c>
      <c r="EC95" s="2">
        <f t="shared" si="42"/>
        <v>7.6510969059484707E-2</v>
      </c>
      <c r="ED95" s="2">
        <f t="shared" si="42"/>
        <v>8.323344171365063E-2</v>
      </c>
      <c r="EE95" s="2">
        <f t="shared" si="42"/>
        <v>6.8930183381221657E-2</v>
      </c>
      <c r="EF95" s="2">
        <f t="shared" si="42"/>
        <v>7.3668493224523957E-2</v>
      </c>
      <c r="EG95" s="2">
        <f t="shared" si="42"/>
        <v>8.2762785218239501E-2</v>
      </c>
      <c r="EH95" s="2">
        <f t="shared" si="42"/>
        <v>8.2483111291091496E-2</v>
      </c>
      <c r="EI95" s="2">
        <f t="shared" si="42"/>
        <v>9.873632541714944E-2</v>
      </c>
      <c r="EJ95" s="2">
        <f t="shared" si="42"/>
        <v>9.244900160036007E-2</v>
      </c>
      <c r="EK95" s="2">
        <f t="shared" si="42"/>
        <v>8.5323706128949794E-2</v>
      </c>
      <c r="EL95" s="2">
        <f t="shared" si="42"/>
        <v>7.2178918787216106E-2</v>
      </c>
      <c r="EM95" s="2">
        <f t="shared" si="42"/>
        <v>6.9043213697163902E-2</v>
      </c>
      <c r="EN95" s="2">
        <f t="shared" si="42"/>
        <v>6.3158822238730303E-2</v>
      </c>
      <c r="EO95" s="2">
        <f t="shared" si="42"/>
        <v>5.0214170783190473E-2</v>
      </c>
      <c r="EP95" s="2">
        <f t="shared" si="42"/>
        <v>6.7622671677715518E-2</v>
      </c>
    </row>
    <row r="96" spans="2:146" x14ac:dyDescent="0.25">
      <c r="B96" s="2">
        <v>74</v>
      </c>
      <c r="C96" s="49">
        <v>66.607100000000003</v>
      </c>
      <c r="D96" s="49">
        <v>58.732100000000003</v>
      </c>
      <c r="E96" s="49">
        <v>66.445999999999998</v>
      </c>
      <c r="F96" s="49">
        <v>64.111000000000004</v>
      </c>
      <c r="G96" s="49">
        <v>67.852000000000004</v>
      </c>
      <c r="H96" s="49">
        <v>75.593000000000004</v>
      </c>
      <c r="I96" s="49">
        <v>77.647999999999996</v>
      </c>
      <c r="J96" s="49">
        <v>89.611000000000004</v>
      </c>
      <c r="K96" s="49">
        <v>87.741</v>
      </c>
      <c r="L96" s="49">
        <v>85.111000000000004</v>
      </c>
      <c r="M96" s="49">
        <v>79.111000000000004</v>
      </c>
      <c r="N96" s="49">
        <v>79.296000000000006</v>
      </c>
      <c r="O96" s="49">
        <v>74.259</v>
      </c>
      <c r="P96" s="49">
        <v>73.019000000000005</v>
      </c>
      <c r="Q96" s="49">
        <v>64.87</v>
      </c>
      <c r="T96" s="4">
        <f t="shared" si="35"/>
        <v>63.756187913478442</v>
      </c>
      <c r="U96" s="4">
        <f t="shared" si="35"/>
        <v>56.692150935440878</v>
      </c>
      <c r="V96" s="4">
        <f t="shared" si="35"/>
        <v>62.317880913656587</v>
      </c>
      <c r="W96" s="4">
        <f t="shared" si="35"/>
        <v>62.085844241903708</v>
      </c>
      <c r="X96" s="4">
        <f t="shared" si="35"/>
        <v>63.978376915887523</v>
      </c>
      <c r="Y96" s="4">
        <f t="shared" si="35"/>
        <v>70.100388498038399</v>
      </c>
      <c r="Z96" s="4">
        <f t="shared" si="35"/>
        <v>72.172588547093838</v>
      </c>
      <c r="AA96" s="4">
        <f t="shared" si="35"/>
        <v>82.857994573648668</v>
      </c>
      <c r="AB96" s="4">
        <f t="shared" si="35"/>
        <v>80.42021282466591</v>
      </c>
      <c r="AC96" s="4">
        <f t="shared" si="35"/>
        <v>79.137290089576965</v>
      </c>
      <c r="AD96" s="4">
        <f t="shared" si="35"/>
        <v>74.248134776227744</v>
      </c>
      <c r="AE96" s="4">
        <f t="shared" si="35"/>
        <v>75.130436331509529</v>
      </c>
      <c r="AF96" s="4">
        <f t="shared" si="35"/>
        <v>76.377291908705814</v>
      </c>
      <c r="AG96" s="4">
        <f t="shared" si="35"/>
        <v>95.503007270002996</v>
      </c>
      <c r="AH96" s="4">
        <f t="shared" si="35"/>
        <v>82.789953474979029</v>
      </c>
      <c r="AJ96" s="4">
        <f t="shared" si="36"/>
        <v>2.8509120865215607</v>
      </c>
      <c r="AK96" s="4">
        <f t="shared" si="36"/>
        <v>2.0399490645591243</v>
      </c>
      <c r="AL96" s="4">
        <f t="shared" si="36"/>
        <v>4.1281190863434105</v>
      </c>
      <c r="AM96" s="4">
        <f t="shared" si="36"/>
        <v>2.0251557580962967</v>
      </c>
      <c r="AN96" s="4">
        <f t="shared" si="36"/>
        <v>3.8736230841124808</v>
      </c>
      <c r="AO96" s="4">
        <f t="shared" si="36"/>
        <v>5.4926115019616049</v>
      </c>
      <c r="AP96" s="4">
        <f t="shared" si="36"/>
        <v>5.4754114529061582</v>
      </c>
      <c r="AQ96" s="4">
        <f t="shared" si="36"/>
        <v>6.7530054263513364</v>
      </c>
      <c r="AR96" s="4">
        <f t="shared" si="36"/>
        <v>7.3207871753340896</v>
      </c>
      <c r="AS96" s="4">
        <f t="shared" si="36"/>
        <v>5.9737099104230396</v>
      </c>
      <c r="AT96" s="4">
        <f t="shared" si="36"/>
        <v>4.8628652237722605</v>
      </c>
      <c r="AU96" s="4">
        <f t="shared" si="36"/>
        <v>4.1655636684904778</v>
      </c>
      <c r="AV96" s="4">
        <f t="shared" si="36"/>
        <v>-2.1182919087058139</v>
      </c>
      <c r="AW96" s="4">
        <f t="shared" si="36"/>
        <v>-22.484007270002991</v>
      </c>
      <c r="AX96" s="4">
        <f t="shared" si="36"/>
        <v>-17.919953474979025</v>
      </c>
      <c r="AZ96" s="2">
        <f t="shared" si="37"/>
        <v>41.458573538434784</v>
      </c>
      <c r="BA96" s="2">
        <f t="shared" si="37"/>
        <v>47.839939209475972</v>
      </c>
      <c r="BB96" s="2">
        <f t="shared" si="37"/>
        <v>52.812563545507899</v>
      </c>
      <c r="BC96" s="2">
        <f t="shared" si="37"/>
        <v>57.002928958428193</v>
      </c>
      <c r="BD96" s="2">
        <f t="shared" si="37"/>
        <v>60.000927563528926</v>
      </c>
      <c r="BE96" s="2">
        <f t="shared" si="37"/>
        <v>63.132089983227353</v>
      </c>
      <c r="BF96" s="2">
        <f t="shared" si="37"/>
        <v>65.819935961873369</v>
      </c>
      <c r="BG96" s="2">
        <f t="shared" si="37"/>
        <v>66.953551278189167</v>
      </c>
      <c r="BH96" s="2">
        <f t="shared" si="37"/>
        <v>67.881951171223719</v>
      </c>
      <c r="BI96" s="2">
        <f t="shared" si="37"/>
        <v>69.095825729580369</v>
      </c>
      <c r="BJ96" s="2">
        <f t="shared" si="37"/>
        <v>68.916986686603337</v>
      </c>
      <c r="BK96" s="2">
        <f t="shared" si="37"/>
        <v>68.724679084845363</v>
      </c>
      <c r="BL96" s="2">
        <f t="shared" si="37"/>
        <v>65.542264638690753</v>
      </c>
      <c r="BM96" s="2">
        <f t="shared" si="37"/>
        <v>62.944826562955186</v>
      </c>
      <c r="BN96" s="2">
        <f t="shared" si="37"/>
        <v>58.504969879067225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41.677482254188853</v>
      </c>
      <c r="CW96" s="2">
        <f t="shared" si="40"/>
        <v>47.897842696347652</v>
      </c>
      <c r="CX96" s="2">
        <f t="shared" si="40"/>
        <v>52.962617452930417</v>
      </c>
      <c r="CY96" s="2">
        <f t="shared" si="40"/>
        <v>57.047795468714583</v>
      </c>
      <c r="CZ96" s="2">
        <f t="shared" si="40"/>
        <v>60.004962450714629</v>
      </c>
      <c r="DA96" s="2">
        <f t="shared" si="40"/>
        <v>63.110622567365262</v>
      </c>
      <c r="DB96" s="2">
        <f t="shared" si="40"/>
        <v>65.711337757392954</v>
      </c>
      <c r="DC96" s="2">
        <f t="shared" si="40"/>
        <v>66.829949195321873</v>
      </c>
      <c r="DD96" s="2">
        <f t="shared" si="40"/>
        <v>67.768611618739712</v>
      </c>
      <c r="DE96" s="2">
        <f t="shared" si="40"/>
        <v>68.965001730913173</v>
      </c>
      <c r="DF96" s="2">
        <f t="shared" si="40"/>
        <v>69.021303517323133</v>
      </c>
      <c r="DG96" s="2">
        <f t="shared" si="40"/>
        <v>68.78592449274538</v>
      </c>
      <c r="DH96" s="2">
        <f t="shared" si="40"/>
        <v>65.670440059585772</v>
      </c>
      <c r="DI96" s="2">
        <f t="shared" si="40"/>
        <v>63.047203932785102</v>
      </c>
      <c r="DJ96" s="2">
        <f t="shared" si="40"/>
        <v>58.813484462718442</v>
      </c>
      <c r="DL96" s="2">
        <f t="shared" si="41"/>
        <v>39.704451962002757</v>
      </c>
      <c r="DM96" s="2">
        <f t="shared" si="41"/>
        <v>47.202538186904448</v>
      </c>
      <c r="DN96" s="2">
        <f t="shared" si="41"/>
        <v>51.305233976811351</v>
      </c>
      <c r="DO96" s="2">
        <f t="shared" si="41"/>
        <v>56.450221779524867</v>
      </c>
      <c r="DP96" s="2">
        <f t="shared" si="41"/>
        <v>59.954655800720715</v>
      </c>
      <c r="DQ96" s="2">
        <f t="shared" si="41"/>
        <v>63.349073297655586</v>
      </c>
      <c r="DR96" s="2">
        <f t="shared" si="41"/>
        <v>66.921657088581512</v>
      </c>
      <c r="DS96" s="2">
        <f t="shared" si="41"/>
        <v>67.982516499597992</v>
      </c>
      <c r="DT96" s="2">
        <f t="shared" si="41"/>
        <v>68.8966807197246</v>
      </c>
      <c r="DU96" s="2">
        <f t="shared" si="41"/>
        <v>70.374868689084707</v>
      </c>
      <c r="DV96" s="2">
        <f t="shared" si="41"/>
        <v>67.694037963455742</v>
      </c>
      <c r="DW96" s="2">
        <f t="shared" si="41"/>
        <v>67.97152808735396</v>
      </c>
      <c r="DX96" s="2">
        <f t="shared" si="41"/>
        <v>63.808314116822181</v>
      </c>
      <c r="DY96" s="2">
        <f t="shared" si="41"/>
        <v>61.178775086108928</v>
      </c>
      <c r="DZ96" s="2">
        <f t="shared" si="41"/>
        <v>54.625475939820909</v>
      </c>
      <c r="EB96" s="2">
        <f t="shared" si="42"/>
        <v>0.11095050928565357</v>
      </c>
      <c r="EC96" s="2">
        <f t="shared" si="42"/>
        <v>8.3277881971514617E-2</v>
      </c>
      <c r="ED96" s="2">
        <f t="shared" si="42"/>
        <v>9.0536625702270515E-2</v>
      </c>
      <c r="EE96" s="2">
        <f t="shared" si="42"/>
        <v>7.5081134089458254E-2</v>
      </c>
      <c r="EF96" s="2">
        <f t="shared" si="42"/>
        <v>8.0205841299164415E-2</v>
      </c>
      <c r="EG96" s="2">
        <f t="shared" si="42"/>
        <v>9.002872767868321E-2</v>
      </c>
      <c r="EH96" s="2">
        <f t="shared" si="42"/>
        <v>8.972690238184225E-2</v>
      </c>
      <c r="EI96" s="2">
        <f t="shared" si="42"/>
        <v>0.10724066387161374</v>
      </c>
      <c r="EJ96" s="2">
        <f t="shared" si="42"/>
        <v>0.10047217177126212</v>
      </c>
      <c r="EK96" s="2">
        <f t="shared" si="42"/>
        <v>9.27917332262716E-2</v>
      </c>
      <c r="EL96" s="2">
        <f t="shared" si="42"/>
        <v>7.8595297237864042E-2</v>
      </c>
      <c r="EM96" s="2">
        <f t="shared" si="42"/>
        <v>7.5203435936803745E-2</v>
      </c>
      <c r="EN96" s="2">
        <f t="shared" si="42"/>
        <v>6.883284204976757E-2</v>
      </c>
      <c r="EO96" s="2">
        <f t="shared" si="42"/>
        <v>5.4793293312746197E-2</v>
      </c>
      <c r="EP96" s="2">
        <f t="shared" si="42"/>
        <v>7.3666178558242812E-2</v>
      </c>
    </row>
    <row r="97" spans="2:146" x14ac:dyDescent="0.25">
      <c r="B97" s="2">
        <v>75</v>
      </c>
      <c r="C97" s="49">
        <v>70.839299999999994</v>
      </c>
      <c r="D97" s="49">
        <v>62.321399999999997</v>
      </c>
      <c r="E97" s="49">
        <v>70.570999999999998</v>
      </c>
      <c r="F97" s="49">
        <v>66.111000000000004</v>
      </c>
      <c r="G97" s="49">
        <v>72.147999999999996</v>
      </c>
      <c r="H97" s="49">
        <v>83.13</v>
      </c>
      <c r="I97" s="49">
        <v>83.555999999999997</v>
      </c>
      <c r="J97" s="49">
        <v>99.944000000000003</v>
      </c>
      <c r="K97" s="49">
        <v>96.073999999999998</v>
      </c>
      <c r="L97" s="49">
        <v>93.906999999999996</v>
      </c>
      <c r="M97" s="49">
        <v>81.926000000000002</v>
      </c>
      <c r="N97" s="49">
        <v>82.462999999999994</v>
      </c>
      <c r="O97" s="49">
        <v>75.055999999999997</v>
      </c>
      <c r="P97" s="49">
        <v>71</v>
      </c>
      <c r="Q97" s="49">
        <v>65.073999999999998</v>
      </c>
      <c r="T97" s="4">
        <f t="shared" si="35"/>
        <v>69.150604940181651</v>
      </c>
      <c r="U97" s="4">
        <f t="shared" si="35"/>
        <v>58.631605910170549</v>
      </c>
      <c r="V97" s="4">
        <f t="shared" si="35"/>
        <v>66.760552522994402</v>
      </c>
      <c r="W97" s="4">
        <f t="shared" si="35"/>
        <v>62.1266984306993</v>
      </c>
      <c r="X97" s="4">
        <f t="shared" si="35"/>
        <v>66.245921322900784</v>
      </c>
      <c r="Y97" s="4">
        <f t="shared" si="35"/>
        <v>75.862455468114618</v>
      </c>
      <c r="Z97" s="4">
        <f t="shared" si="35"/>
        <v>76.956944095525515</v>
      </c>
      <c r="AA97" s="4">
        <f t="shared" si="35"/>
        <v>94.573336093624263</v>
      </c>
      <c r="AB97" s="4">
        <f t="shared" si="35"/>
        <v>89.657090917018607</v>
      </c>
      <c r="AC97" s="4">
        <f t="shared" si="35"/>
        <v>86.455517834487395</v>
      </c>
      <c r="AD97" s="4">
        <f t="shared" si="35"/>
        <v>75.886434784590634</v>
      </c>
      <c r="AE97" s="4">
        <f t="shared" si="35"/>
        <v>75.292218762696791</v>
      </c>
      <c r="AF97" s="4">
        <f t="shared" si="35"/>
        <v>73.225517362257264</v>
      </c>
      <c r="AG97" s="4">
        <f t="shared" si="35"/>
        <v>85.139234606164095</v>
      </c>
      <c r="AH97" s="4">
        <f t="shared" si="35"/>
        <v>74.224477597220528</v>
      </c>
      <c r="AJ97" s="4">
        <f t="shared" si="36"/>
        <v>1.6886950598183432</v>
      </c>
      <c r="AK97" s="4">
        <f t="shared" si="36"/>
        <v>3.6897940898294479</v>
      </c>
      <c r="AL97" s="4">
        <f t="shared" si="36"/>
        <v>3.8104474770055958</v>
      </c>
      <c r="AM97" s="4">
        <f t="shared" si="36"/>
        <v>3.9843015693007047</v>
      </c>
      <c r="AN97" s="4">
        <f t="shared" si="36"/>
        <v>5.9020786770992117</v>
      </c>
      <c r="AO97" s="4">
        <f t="shared" si="36"/>
        <v>7.2675445318853775</v>
      </c>
      <c r="AP97" s="4">
        <f t="shared" si="36"/>
        <v>6.5990559044744828</v>
      </c>
      <c r="AQ97" s="4">
        <f t="shared" si="36"/>
        <v>5.3706639063757393</v>
      </c>
      <c r="AR97" s="4">
        <f t="shared" si="36"/>
        <v>6.4169090829813911</v>
      </c>
      <c r="AS97" s="4">
        <f t="shared" si="36"/>
        <v>7.4514821655126013</v>
      </c>
      <c r="AT97" s="4">
        <f t="shared" si="36"/>
        <v>6.0395652154093682</v>
      </c>
      <c r="AU97" s="4">
        <f t="shared" si="36"/>
        <v>7.1707812373032027</v>
      </c>
      <c r="AV97" s="4">
        <f t="shared" si="36"/>
        <v>1.8304826377427332</v>
      </c>
      <c r="AW97" s="4">
        <f t="shared" si="36"/>
        <v>-14.139234606164095</v>
      </c>
      <c r="AX97" s="4">
        <f t="shared" si="36"/>
        <v>-9.1504775972205294</v>
      </c>
      <c r="AZ97" s="2">
        <f t="shared" si="37"/>
        <v>41.405083969407208</v>
      </c>
      <c r="BA97" s="2">
        <f t="shared" si="37"/>
        <v>47.789097586488573</v>
      </c>
      <c r="BB97" s="2">
        <f t="shared" si="37"/>
        <v>52.743317588067995</v>
      </c>
      <c r="BC97" s="2">
        <f t="shared" si="37"/>
        <v>56.913922017823147</v>
      </c>
      <c r="BD97" s="2">
        <f t="shared" si="37"/>
        <v>59.921409422892737</v>
      </c>
      <c r="BE97" s="2">
        <f t="shared" si="37"/>
        <v>63.055877155576297</v>
      </c>
      <c r="BF97" s="2">
        <f t="shared" si="37"/>
        <v>65.761662746637171</v>
      </c>
      <c r="BG97" s="2">
        <f t="shared" si="37"/>
        <v>66.881535932850426</v>
      </c>
      <c r="BH97" s="2">
        <f t="shared" si="37"/>
        <v>67.810622338419392</v>
      </c>
      <c r="BI97" s="2">
        <f t="shared" si="37"/>
        <v>69.010446691376785</v>
      </c>
      <c r="BJ97" s="2">
        <f t="shared" si="37"/>
        <v>68.807350875744419</v>
      </c>
      <c r="BK97" s="2">
        <f t="shared" si="37"/>
        <v>68.593804324034522</v>
      </c>
      <c r="BL97" s="2">
        <f t="shared" si="37"/>
        <v>65.413506904929449</v>
      </c>
      <c r="BM97" s="2">
        <f t="shared" si="37"/>
        <v>62.809516563720607</v>
      </c>
      <c r="BN97" s="2">
        <f t="shared" si="37"/>
        <v>58.372975413306946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41.643096009388586</v>
      </c>
      <c r="CW97" s="2">
        <f t="shared" si="40"/>
        <v>47.855606056664534</v>
      </c>
      <c r="CX97" s="2">
        <f t="shared" si="40"/>
        <v>52.908770399106245</v>
      </c>
      <c r="CY97" s="2">
        <f t="shared" si="40"/>
        <v>56.963221860122424</v>
      </c>
      <c r="CZ97" s="2">
        <f t="shared" si="40"/>
        <v>59.926925224864462</v>
      </c>
      <c r="DA97" s="2">
        <f t="shared" si="40"/>
        <v>63.035068113772446</v>
      </c>
      <c r="DB97" s="2">
        <f t="shared" si="40"/>
        <v>65.649783415729317</v>
      </c>
      <c r="DC97" s="2">
        <f t="shared" si="40"/>
        <v>66.75356272491004</v>
      </c>
      <c r="DD97" s="2">
        <f t="shared" si="40"/>
        <v>67.69527519133544</v>
      </c>
      <c r="DE97" s="2">
        <f t="shared" si="40"/>
        <v>68.874889034431135</v>
      </c>
      <c r="DF97" s="2">
        <f t="shared" si="40"/>
        <v>68.922717428533772</v>
      </c>
      <c r="DG97" s="2">
        <f t="shared" si="40"/>
        <v>68.663116498526392</v>
      </c>
      <c r="DH97" s="2">
        <f t="shared" si="40"/>
        <v>65.555653010278803</v>
      </c>
      <c r="DI97" s="2">
        <f t="shared" si="40"/>
        <v>62.921727654629933</v>
      </c>
      <c r="DJ97" s="2">
        <f t="shared" si="40"/>
        <v>58.707020755910499</v>
      </c>
      <c r="DL97" s="2">
        <f t="shared" si="41"/>
        <v>39.665699595866535</v>
      </c>
      <c r="DM97" s="2">
        <f t="shared" si="41"/>
        <v>47.121392019698689</v>
      </c>
      <c r="DN97" s="2">
        <f t="shared" si="41"/>
        <v>51.227541471351316</v>
      </c>
      <c r="DO97" s="2">
        <f t="shared" si="41"/>
        <v>56.360038624638037</v>
      </c>
      <c r="DP97" s="2">
        <f t="shared" si="41"/>
        <v>59.863720382575906</v>
      </c>
      <c r="DQ97" s="2">
        <f t="shared" si="41"/>
        <v>63.247699260361117</v>
      </c>
      <c r="DR97" s="2">
        <f t="shared" si="41"/>
        <v>66.7968022751202</v>
      </c>
      <c r="DS97" s="2">
        <f t="shared" si="41"/>
        <v>67.853150379158151</v>
      </c>
      <c r="DT97" s="2">
        <f t="shared" si="41"/>
        <v>68.752459172079313</v>
      </c>
      <c r="DU97" s="2">
        <f t="shared" si="41"/>
        <v>70.219155719033552</v>
      </c>
      <c r="DV97" s="2">
        <f t="shared" si="41"/>
        <v>67.573866139537245</v>
      </c>
      <c r="DW97" s="2">
        <f t="shared" si="41"/>
        <v>67.81645173719221</v>
      </c>
      <c r="DX97" s="2">
        <f t="shared" si="41"/>
        <v>63.659760016386521</v>
      </c>
      <c r="DY97" s="2">
        <f t="shared" si="41"/>
        <v>61.044148869352263</v>
      </c>
      <c r="DZ97" s="2">
        <f t="shared" si="41"/>
        <v>54.542040261174208</v>
      </c>
      <c r="EB97" s="2">
        <f t="shared" si="42"/>
        <v>0.12036637588385113</v>
      </c>
      <c r="EC97" s="2">
        <f t="shared" si="42"/>
        <v>9.0584580009948831E-2</v>
      </c>
      <c r="ED97" s="2">
        <f t="shared" si="42"/>
        <v>9.8411827388191334E-2</v>
      </c>
      <c r="EE97" s="2">
        <f t="shared" si="42"/>
        <v>8.1732779359640975E-2</v>
      </c>
      <c r="EF97" s="2">
        <f t="shared" si="42"/>
        <v>8.726866126083592E-2</v>
      </c>
      <c r="EG97" s="2">
        <f t="shared" si="42"/>
        <v>9.7864504507931105E-2</v>
      </c>
      <c r="EH97" s="2">
        <f t="shared" si="42"/>
        <v>9.7539225263708951E-2</v>
      </c>
      <c r="EI97" s="2">
        <f t="shared" si="42"/>
        <v>0.11638290721614984</v>
      </c>
      <c r="EJ97" s="2">
        <f t="shared" si="42"/>
        <v>0.10910792178555921</v>
      </c>
      <c r="EK97" s="2">
        <f t="shared" si="42"/>
        <v>0.10084134234549673</v>
      </c>
      <c r="EL97" s="2">
        <f t="shared" si="42"/>
        <v>8.5529482553401287E-2</v>
      </c>
      <c r="EM97" s="2">
        <f t="shared" si="42"/>
        <v>8.1864957250203638E-2</v>
      </c>
      <c r="EN97" s="2">
        <f t="shared" si="42"/>
        <v>7.4975806022432145E-2</v>
      </c>
      <c r="EO97" s="2">
        <f t="shared" si="42"/>
        <v>5.9763718992349502E-2</v>
      </c>
      <c r="EP97" s="2">
        <f t="shared" si="42"/>
        <v>8.0203339013404817E-2</v>
      </c>
    </row>
    <row r="98" spans="2:146" x14ac:dyDescent="0.25">
      <c r="B98" s="2">
        <v>76</v>
      </c>
      <c r="C98" s="49">
        <v>74.714299999999994</v>
      </c>
      <c r="D98" s="49">
        <v>67.446399999999997</v>
      </c>
      <c r="E98" s="49">
        <v>77.945999999999998</v>
      </c>
      <c r="F98" s="49">
        <v>72.352000000000004</v>
      </c>
      <c r="G98" s="49">
        <v>79.296000000000006</v>
      </c>
      <c r="H98" s="49">
        <v>92.296000000000006</v>
      </c>
      <c r="I98" s="49">
        <v>92.426000000000002</v>
      </c>
      <c r="J98" s="49">
        <v>111.407</v>
      </c>
      <c r="K98" s="49">
        <v>107.241</v>
      </c>
      <c r="L98" s="49">
        <v>103.815</v>
      </c>
      <c r="M98" s="49">
        <v>88.185000000000002</v>
      </c>
      <c r="N98" s="49">
        <v>85.332999999999998</v>
      </c>
      <c r="O98" s="49">
        <v>77.332999999999998</v>
      </c>
      <c r="P98" s="49">
        <v>70.888999999999996</v>
      </c>
      <c r="Q98" s="49">
        <v>65.5</v>
      </c>
      <c r="T98" s="4">
        <f t="shared" si="35"/>
        <v>74.742755755401902</v>
      </c>
      <c r="U98" s="4">
        <f t="shared" si="35"/>
        <v>62.901947077068371</v>
      </c>
      <c r="V98" s="4">
        <f t="shared" si="35"/>
        <v>73.956700703651634</v>
      </c>
      <c r="W98" s="4">
        <f t="shared" si="35"/>
        <v>64.527774219452454</v>
      </c>
      <c r="X98" s="4">
        <f t="shared" si="35"/>
        <v>71.383754945877911</v>
      </c>
      <c r="Y98" s="4">
        <f t="shared" si="35"/>
        <v>85.36415946860879</v>
      </c>
      <c r="Z98" s="4">
        <f t="shared" si="35"/>
        <v>85.526522807907867</v>
      </c>
      <c r="AA98" s="4">
        <f t="shared" si="35"/>
        <v>110.20807285437368</v>
      </c>
      <c r="AB98" s="4">
        <f t="shared" si="35"/>
        <v>102.96817405577929</v>
      </c>
      <c r="AC98" s="4">
        <f t="shared" si="35"/>
        <v>97.833308918689028</v>
      </c>
      <c r="AD98" s="4">
        <f t="shared" si="35"/>
        <v>80.623076527056128</v>
      </c>
      <c r="AE98" s="4">
        <f t="shared" si="35"/>
        <v>78.319695734541526</v>
      </c>
      <c r="AF98" s="4">
        <f t="shared" si="35"/>
        <v>72.638645966663063</v>
      </c>
      <c r="AG98" s="4">
        <f t="shared" si="35"/>
        <v>77.526658297924939</v>
      </c>
      <c r="AH98" s="4">
        <f t="shared" si="35"/>
        <v>68.526196448449809</v>
      </c>
      <c r="AJ98" s="4">
        <f t="shared" si="36"/>
        <v>-2.8455755401907368E-2</v>
      </c>
      <c r="AK98" s="4">
        <f t="shared" si="36"/>
        <v>4.5444529229316259</v>
      </c>
      <c r="AL98" s="4">
        <f t="shared" si="36"/>
        <v>3.9892992963483636</v>
      </c>
      <c r="AM98" s="4">
        <f t="shared" si="36"/>
        <v>7.8242257805475504</v>
      </c>
      <c r="AN98" s="4">
        <f t="shared" si="36"/>
        <v>7.9122450541220957</v>
      </c>
      <c r="AO98" s="4">
        <f t="shared" si="36"/>
        <v>6.9318405313912166</v>
      </c>
      <c r="AP98" s="4">
        <f t="shared" si="36"/>
        <v>6.8994771920921352</v>
      </c>
      <c r="AQ98" s="4">
        <f t="shared" si="36"/>
        <v>1.198927145626314</v>
      </c>
      <c r="AR98" s="4">
        <f t="shared" si="36"/>
        <v>4.2728259442207133</v>
      </c>
      <c r="AS98" s="4">
        <f t="shared" si="36"/>
        <v>5.98169108131097</v>
      </c>
      <c r="AT98" s="4">
        <f t="shared" si="36"/>
        <v>7.5619234729438745</v>
      </c>
      <c r="AU98" s="4">
        <f t="shared" si="36"/>
        <v>7.0133042654584727</v>
      </c>
      <c r="AV98" s="4">
        <f t="shared" si="36"/>
        <v>4.6943540333369356</v>
      </c>
      <c r="AW98" s="4">
        <f t="shared" si="36"/>
        <v>-6.6376582979249434</v>
      </c>
      <c r="AX98" s="4">
        <f t="shared" si="36"/>
        <v>-3.0261964484498094</v>
      </c>
      <c r="AZ98" s="2">
        <f t="shared" si="37"/>
        <v>41.350160973055807</v>
      </c>
      <c r="BA98" s="2">
        <f t="shared" si="37"/>
        <v>47.737244963858799</v>
      </c>
      <c r="BB98" s="2">
        <f t="shared" si="37"/>
        <v>52.67266533420522</v>
      </c>
      <c r="BC98" s="2">
        <f t="shared" si="37"/>
        <v>56.824516186545033</v>
      </c>
      <c r="BD98" s="2">
        <f t="shared" si="37"/>
        <v>59.841666638230237</v>
      </c>
      <c r="BE98" s="2">
        <f t="shared" si="37"/>
        <v>62.979372216588764</v>
      </c>
      <c r="BF98" s="2">
        <f t="shared" si="37"/>
        <v>65.703051829692669</v>
      </c>
      <c r="BG98" s="2">
        <f t="shared" si="37"/>
        <v>66.809252279464189</v>
      </c>
      <c r="BH98" s="2">
        <f t="shared" si="37"/>
        <v>67.738704949413687</v>
      </c>
      <c r="BI98" s="2">
        <f t="shared" si="37"/>
        <v>68.924796652652446</v>
      </c>
      <c r="BJ98" s="2">
        <f t="shared" si="37"/>
        <v>68.696661936749706</v>
      </c>
      <c r="BK98" s="2">
        <f t="shared" si="37"/>
        <v>68.462030957696115</v>
      </c>
      <c r="BL98" s="2">
        <f t="shared" si="37"/>
        <v>65.283369146930426</v>
      </c>
      <c r="BM98" s="2">
        <f t="shared" si="37"/>
        <v>62.673323558962373</v>
      </c>
      <c r="BN98" s="2">
        <f t="shared" si="37"/>
        <v>58.239105592767878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41.608709764588326</v>
      </c>
      <c r="CW98" s="2">
        <f t="shared" si="40"/>
        <v>47.813369416981416</v>
      </c>
      <c r="CX98" s="2">
        <f t="shared" si="40"/>
        <v>52.854923345282074</v>
      </c>
      <c r="CY98" s="2">
        <f t="shared" si="40"/>
        <v>56.878648251530272</v>
      </c>
      <c r="CZ98" s="2">
        <f t="shared" si="40"/>
        <v>59.848887999014288</v>
      </c>
      <c r="DA98" s="2">
        <f t="shared" si="40"/>
        <v>62.959513660179631</v>
      </c>
      <c r="DB98" s="2">
        <f t="shared" si="40"/>
        <v>65.58822907406568</v>
      </c>
      <c r="DC98" s="2">
        <f t="shared" si="40"/>
        <v>66.677176254498207</v>
      </c>
      <c r="DD98" s="2">
        <f t="shared" si="40"/>
        <v>67.621938763931183</v>
      </c>
      <c r="DE98" s="2">
        <f t="shared" si="40"/>
        <v>68.784776337949097</v>
      </c>
      <c r="DF98" s="2">
        <f t="shared" si="40"/>
        <v>68.824131339744426</v>
      </c>
      <c r="DG98" s="2">
        <f t="shared" si="40"/>
        <v>68.54030850430739</v>
      </c>
      <c r="DH98" s="2">
        <f t="shared" si="40"/>
        <v>65.440865960971848</v>
      </c>
      <c r="DI98" s="2">
        <f t="shared" si="40"/>
        <v>62.796251376474771</v>
      </c>
      <c r="DJ98" s="2">
        <f t="shared" si="40"/>
        <v>58.600557049102562</v>
      </c>
      <c r="DL98" s="2">
        <f t="shared" si="41"/>
        <v>39.626947229730312</v>
      </c>
      <c r="DM98" s="2">
        <f t="shared" si="41"/>
        <v>47.04024585249293</v>
      </c>
      <c r="DN98" s="2">
        <f t="shared" si="41"/>
        <v>51.14984896589128</v>
      </c>
      <c r="DO98" s="2">
        <f t="shared" si="41"/>
        <v>56.269855469751207</v>
      </c>
      <c r="DP98" s="2">
        <f t="shared" si="41"/>
        <v>59.772784964431089</v>
      </c>
      <c r="DQ98" s="2">
        <f t="shared" si="41"/>
        <v>63.146325223066654</v>
      </c>
      <c r="DR98" s="2">
        <f t="shared" si="41"/>
        <v>66.671947461658888</v>
      </c>
      <c r="DS98" s="2">
        <f t="shared" si="41"/>
        <v>67.723784258718325</v>
      </c>
      <c r="DT98" s="2">
        <f t="shared" si="41"/>
        <v>68.608237624434011</v>
      </c>
      <c r="DU98" s="2">
        <f t="shared" si="41"/>
        <v>70.063442748982396</v>
      </c>
      <c r="DV98" s="2">
        <f t="shared" si="41"/>
        <v>67.453694315618748</v>
      </c>
      <c r="DW98" s="2">
        <f t="shared" si="41"/>
        <v>67.661375387030461</v>
      </c>
      <c r="DX98" s="2">
        <f t="shared" si="41"/>
        <v>63.51120591595086</v>
      </c>
      <c r="DY98" s="2">
        <f t="shared" si="41"/>
        <v>60.909522652595598</v>
      </c>
      <c r="DZ98" s="2">
        <f t="shared" si="41"/>
        <v>54.458604582527514</v>
      </c>
      <c r="EB98" s="2">
        <f t="shared" si="42"/>
        <v>0.1304640626638148</v>
      </c>
      <c r="EC98" s="2">
        <f t="shared" si="42"/>
        <v>9.8463501333034609E-2</v>
      </c>
      <c r="ED98" s="2">
        <f t="shared" si="42"/>
        <v>0.10689153111430616</v>
      </c>
      <c r="EE98" s="2">
        <f t="shared" si="42"/>
        <v>8.8917061117337909E-2</v>
      </c>
      <c r="EF98" s="2">
        <f t="shared" si="42"/>
        <v>9.4889261953903903E-2</v>
      </c>
      <c r="EG98" s="2">
        <f t="shared" si="42"/>
        <v>0.10630260837302648</v>
      </c>
      <c r="EH98" s="2">
        <f t="shared" si="42"/>
        <v>0.10595257674089177</v>
      </c>
      <c r="EI98" s="2">
        <f t="shared" si="42"/>
        <v>0.1261943578048563</v>
      </c>
      <c r="EJ98" s="2">
        <f t="shared" si="42"/>
        <v>0.11838823926348165</v>
      </c>
      <c r="EK98" s="2">
        <f t="shared" si="42"/>
        <v>0.10950496039870078</v>
      </c>
      <c r="EL98" s="2">
        <f t="shared" si="42"/>
        <v>9.3013688882226109E-2</v>
      </c>
      <c r="EM98" s="2">
        <f t="shared" si="42"/>
        <v>8.9059730567215001E-2</v>
      </c>
      <c r="EN98" s="2">
        <f t="shared" si="42"/>
        <v>8.1618943423639567E-2</v>
      </c>
      <c r="EO98" s="2">
        <f t="shared" si="42"/>
        <v>6.5153943943593931E-2</v>
      </c>
      <c r="EP98" s="2">
        <f t="shared" si="42"/>
        <v>8.7265959532742618E-2</v>
      </c>
    </row>
    <row r="99" spans="2:146" x14ac:dyDescent="0.25">
      <c r="B99" s="2">
        <v>77</v>
      </c>
      <c r="C99" s="49">
        <v>78.839299999999994</v>
      </c>
      <c r="D99" s="49">
        <v>73.839299999999994</v>
      </c>
      <c r="E99" s="49">
        <v>86.393000000000001</v>
      </c>
      <c r="F99" s="49">
        <v>75.759</v>
      </c>
      <c r="G99" s="49">
        <v>86.073999999999998</v>
      </c>
      <c r="H99" s="49">
        <v>102.315</v>
      </c>
      <c r="I99" s="49">
        <v>103.815</v>
      </c>
      <c r="J99" s="49">
        <v>124.648</v>
      </c>
      <c r="K99" s="49">
        <v>118.667</v>
      </c>
      <c r="L99" s="49">
        <v>114.259</v>
      </c>
      <c r="M99" s="49">
        <v>96.278000000000006</v>
      </c>
      <c r="N99" s="49">
        <v>92.444000000000003</v>
      </c>
      <c r="O99" s="49">
        <v>82.093000000000004</v>
      </c>
      <c r="P99" s="49">
        <v>71.5</v>
      </c>
      <c r="Q99" s="49">
        <v>67.147999999999996</v>
      </c>
      <c r="T99" s="4">
        <f t="shared" si="35"/>
        <v>79.779043159021967</v>
      </c>
      <c r="U99" s="4">
        <f t="shared" si="35"/>
        <v>69.465826096478452</v>
      </c>
      <c r="V99" s="4">
        <f t="shared" si="35"/>
        <v>83.600181778246082</v>
      </c>
      <c r="W99" s="4">
        <f t="shared" si="35"/>
        <v>69.735499562291707</v>
      </c>
      <c r="X99" s="4">
        <f t="shared" si="35"/>
        <v>80.043554902109179</v>
      </c>
      <c r="Y99" s="4">
        <f t="shared" si="35"/>
        <v>98.632844281362821</v>
      </c>
      <c r="Z99" s="4">
        <f t="shared" si="35"/>
        <v>98.127190478190442</v>
      </c>
      <c r="AA99" s="4">
        <f t="shared" si="35"/>
        <v>127.50920395111237</v>
      </c>
      <c r="AB99" s="4">
        <f t="shared" si="35"/>
        <v>119.12582567904988</v>
      </c>
      <c r="AC99" s="4">
        <f t="shared" si="35"/>
        <v>112.75786742961537</v>
      </c>
      <c r="AD99" s="4">
        <f t="shared" si="35"/>
        <v>89.019386203771404</v>
      </c>
      <c r="AE99" s="4">
        <f t="shared" si="35"/>
        <v>84.680931729859708</v>
      </c>
      <c r="AF99" s="4">
        <f t="shared" si="35"/>
        <v>74.816325335322304</v>
      </c>
      <c r="AG99" s="4">
        <f t="shared" si="35"/>
        <v>72.547646490544011</v>
      </c>
      <c r="AH99" s="4">
        <f t="shared" si="35"/>
        <v>65.476629604208512</v>
      </c>
      <c r="AJ99" s="4">
        <f t="shared" si="36"/>
        <v>-0.93974315902197247</v>
      </c>
      <c r="AK99" s="4">
        <f t="shared" si="36"/>
        <v>4.3734739035215426</v>
      </c>
      <c r="AL99" s="4">
        <f t="shared" si="36"/>
        <v>2.7928182217539188</v>
      </c>
      <c r="AM99" s="4">
        <f t="shared" si="36"/>
        <v>6.023500437708293</v>
      </c>
      <c r="AN99" s="4">
        <f t="shared" si="36"/>
        <v>6.0304450978908193</v>
      </c>
      <c r="AO99" s="4">
        <f t="shared" si="36"/>
        <v>3.6821557186371763</v>
      </c>
      <c r="AP99" s="4">
        <f t="shared" si="36"/>
        <v>5.6878095218095552</v>
      </c>
      <c r="AQ99" s="4">
        <f t="shared" si="36"/>
        <v>-2.8612039511123726</v>
      </c>
      <c r="AR99" s="4">
        <f t="shared" si="36"/>
        <v>-0.45882567904988036</v>
      </c>
      <c r="AS99" s="4">
        <f t="shared" si="36"/>
        <v>1.5011325703846268</v>
      </c>
      <c r="AT99" s="4">
        <f t="shared" si="36"/>
        <v>7.2586137962286017</v>
      </c>
      <c r="AU99" s="4">
        <f t="shared" si="36"/>
        <v>7.7630682701402947</v>
      </c>
      <c r="AV99" s="4">
        <f t="shared" si="36"/>
        <v>7.2766746646776994</v>
      </c>
      <c r="AW99" s="4">
        <f t="shared" si="36"/>
        <v>-1.047646490544011</v>
      </c>
      <c r="AX99" s="4">
        <f t="shared" si="36"/>
        <v>1.6713703957914845</v>
      </c>
      <c r="AZ99" s="2">
        <f t="shared" si="37"/>
        <v>41.293737547288693</v>
      </c>
      <c r="BA99" s="2">
        <f t="shared" si="37"/>
        <v>47.684288169122084</v>
      </c>
      <c r="BB99" s="2">
        <f t="shared" si="37"/>
        <v>52.600507969718741</v>
      </c>
      <c r="BC99" s="2">
        <f t="shared" si="37"/>
        <v>56.734682605797843</v>
      </c>
      <c r="BD99" s="2">
        <f t="shared" si="37"/>
        <v>59.761674733215607</v>
      </c>
      <c r="BE99" s="2">
        <f t="shared" si="37"/>
        <v>62.90253369119128</v>
      </c>
      <c r="BF99" s="2">
        <f t="shared" si="37"/>
        <v>65.644021931282523</v>
      </c>
      <c r="BG99" s="2">
        <f t="shared" si="37"/>
        <v>66.736623726538284</v>
      </c>
      <c r="BH99" s="2">
        <f t="shared" si="37"/>
        <v>67.666090372089258</v>
      </c>
      <c r="BI99" s="2">
        <f t="shared" si="37"/>
        <v>68.838793542242144</v>
      </c>
      <c r="BJ99" s="2">
        <f t="shared" si="37"/>
        <v>68.584839023673482</v>
      </c>
      <c r="BK99" s="2">
        <f t="shared" si="37"/>
        <v>68.329277853274419</v>
      </c>
      <c r="BL99" s="2">
        <f t="shared" si="37"/>
        <v>65.151737999689018</v>
      </c>
      <c r="BM99" s="2">
        <f t="shared" si="37"/>
        <v>62.536179813421839</v>
      </c>
      <c r="BN99" s="2">
        <f t="shared" si="37"/>
        <v>58.103263641235287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41.574323519788067</v>
      </c>
      <c r="CW99" s="2">
        <f t="shared" si="40"/>
        <v>47.771132777298298</v>
      </c>
      <c r="CX99" s="2">
        <f t="shared" si="40"/>
        <v>52.80107629145791</v>
      </c>
      <c r="CY99" s="2">
        <f t="shared" si="40"/>
        <v>56.794074642938114</v>
      </c>
      <c r="CZ99" s="2">
        <f t="shared" si="40"/>
        <v>59.770850773164113</v>
      </c>
      <c r="DA99" s="2">
        <f t="shared" si="40"/>
        <v>62.883959206586823</v>
      </c>
      <c r="DB99" s="2">
        <f t="shared" si="40"/>
        <v>65.526674732402029</v>
      </c>
      <c r="DC99" s="2">
        <f t="shared" si="40"/>
        <v>66.600789784086373</v>
      </c>
      <c r="DD99" s="2">
        <f t="shared" si="40"/>
        <v>67.548602336526926</v>
      </c>
      <c r="DE99" s="2">
        <f t="shared" si="40"/>
        <v>68.694663641467059</v>
      </c>
      <c r="DF99" s="2">
        <f t="shared" si="40"/>
        <v>68.725545250955065</v>
      </c>
      <c r="DG99" s="2">
        <f t="shared" si="40"/>
        <v>68.417500510088388</v>
      </c>
      <c r="DH99" s="2">
        <f t="shared" si="40"/>
        <v>65.326078911664894</v>
      </c>
      <c r="DI99" s="2">
        <f t="shared" si="40"/>
        <v>62.670775098319602</v>
      </c>
      <c r="DJ99" s="2">
        <f t="shared" si="40"/>
        <v>58.494093342294626</v>
      </c>
      <c r="DL99" s="2">
        <f t="shared" si="41"/>
        <v>39.58819486359409</v>
      </c>
      <c r="DM99" s="2">
        <f t="shared" si="41"/>
        <v>46.959099685287178</v>
      </c>
      <c r="DN99" s="2">
        <f t="shared" si="41"/>
        <v>51.072156460431245</v>
      </c>
      <c r="DO99" s="2">
        <f t="shared" si="41"/>
        <v>56.179672314864376</v>
      </c>
      <c r="DP99" s="2">
        <f t="shared" si="41"/>
        <v>59.681849546286273</v>
      </c>
      <c r="DQ99" s="2">
        <f t="shared" si="41"/>
        <v>63.044951185772184</v>
      </c>
      <c r="DR99" s="2">
        <f t="shared" si="41"/>
        <v>66.547092648197577</v>
      </c>
      <c r="DS99" s="2">
        <f t="shared" si="41"/>
        <v>67.594418138278485</v>
      </c>
      <c r="DT99" s="2">
        <f t="shared" si="41"/>
        <v>68.464016076788724</v>
      </c>
      <c r="DU99" s="2">
        <f t="shared" si="41"/>
        <v>69.907729778931241</v>
      </c>
      <c r="DV99" s="2">
        <f t="shared" si="41"/>
        <v>67.333522491700251</v>
      </c>
      <c r="DW99" s="2">
        <f t="shared" si="41"/>
        <v>67.506299036868711</v>
      </c>
      <c r="DX99" s="2">
        <f t="shared" si="41"/>
        <v>63.3626518155152</v>
      </c>
      <c r="DY99" s="2">
        <f t="shared" si="41"/>
        <v>60.774896435838926</v>
      </c>
      <c r="DZ99" s="2">
        <f t="shared" si="41"/>
        <v>54.375168903880812</v>
      </c>
      <c r="EB99" s="2">
        <f t="shared" si="42"/>
        <v>0.14127280809545237</v>
      </c>
      <c r="EC99" s="2">
        <f t="shared" si="42"/>
        <v>0.10694712940962617</v>
      </c>
      <c r="ED99" s="2">
        <f t="shared" si="42"/>
        <v>0.11600787852613706</v>
      </c>
      <c r="EE99" s="2">
        <f t="shared" si="42"/>
        <v>9.6666360829845269E-2</v>
      </c>
      <c r="EF99" s="2">
        <f t="shared" si="42"/>
        <v>0.10310015120470442</v>
      </c>
      <c r="EG99" s="2">
        <f t="shared" si="42"/>
        <v>0.11537521743904727</v>
      </c>
      <c r="EH99" s="2">
        <f t="shared" si="42"/>
        <v>0.11499915580079684</v>
      </c>
      <c r="EI99" s="2">
        <f t="shared" si="42"/>
        <v>0.13670497815287558</v>
      </c>
      <c r="EJ99" s="2">
        <f t="shared" si="42"/>
        <v>0.12834419060471419</v>
      </c>
      <c r="EK99" s="2">
        <f t="shared" si="42"/>
        <v>0.11881454466808972</v>
      </c>
      <c r="EL99" s="2">
        <f t="shared" si="42"/>
        <v>0.10108040716008479</v>
      </c>
      <c r="EM99" s="2">
        <f t="shared" si="42"/>
        <v>9.6820142862852135E-2</v>
      </c>
      <c r="EN99" s="2">
        <f t="shared" si="42"/>
        <v>8.8794186612666623E-2</v>
      </c>
      <c r="EO99" s="2">
        <f t="shared" si="42"/>
        <v>7.0993617662033798E-2</v>
      </c>
      <c r="EP99" s="2">
        <f t="shared" si="42"/>
        <v>9.4886348827960584E-2</v>
      </c>
    </row>
    <row r="100" spans="2:146" x14ac:dyDescent="0.25">
      <c r="B100" s="2">
        <v>78</v>
      </c>
      <c r="C100" s="49">
        <v>81.142899999999997</v>
      </c>
      <c r="D100" s="49">
        <v>80.428600000000003</v>
      </c>
      <c r="E100" s="49">
        <v>94.481999999999999</v>
      </c>
      <c r="F100" s="49">
        <v>82.926000000000002</v>
      </c>
      <c r="G100" s="49">
        <v>96.259</v>
      </c>
      <c r="H100" s="49">
        <v>113.48099999999999</v>
      </c>
      <c r="I100" s="49">
        <v>113.444</v>
      </c>
      <c r="J100" s="49">
        <v>136.05600000000001</v>
      </c>
      <c r="K100" s="49">
        <v>129.87</v>
      </c>
      <c r="L100" s="49">
        <v>126.352</v>
      </c>
      <c r="M100" s="49">
        <v>104.53700000000001</v>
      </c>
      <c r="N100" s="49">
        <v>99.314999999999998</v>
      </c>
      <c r="O100" s="49">
        <v>86.241</v>
      </c>
      <c r="P100" s="49">
        <v>73.480999999999995</v>
      </c>
      <c r="Q100" s="49">
        <v>69.926000000000002</v>
      </c>
      <c r="T100" s="4">
        <f t="shared" si="35"/>
        <v>83.508713970371687</v>
      </c>
      <c r="U100" s="4">
        <f t="shared" si="35"/>
        <v>77.918216507833876</v>
      </c>
      <c r="V100" s="4">
        <f t="shared" si="35"/>
        <v>94.738529752769665</v>
      </c>
      <c r="W100" s="4">
        <f t="shared" si="35"/>
        <v>78.128172000299443</v>
      </c>
      <c r="X100" s="4">
        <f t="shared" si="35"/>
        <v>92.359031112235428</v>
      </c>
      <c r="Y100" s="4">
        <f t="shared" si="35"/>
        <v>114.43675609904849</v>
      </c>
      <c r="Z100" s="4">
        <f t="shared" si="35"/>
        <v>113.85656178493164</v>
      </c>
      <c r="AA100" s="4">
        <f t="shared" si="35"/>
        <v>142.58305365770747</v>
      </c>
      <c r="AB100" s="4">
        <f t="shared" si="35"/>
        <v>135.3353092429715</v>
      </c>
      <c r="AC100" s="4">
        <f t="shared" si="35"/>
        <v>129.33002873150565</v>
      </c>
      <c r="AD100" s="4">
        <f t="shared" si="35"/>
        <v>101.23300910050935</v>
      </c>
      <c r="AE100" s="4">
        <f t="shared" si="35"/>
        <v>94.696540210890831</v>
      </c>
      <c r="AF100" s="4">
        <f t="shared" si="35"/>
        <v>80.125022029307488</v>
      </c>
      <c r="AG100" s="4">
        <f t="shared" si="35"/>
        <v>70.090306450060694</v>
      </c>
      <c r="AH100" s="4">
        <f t="shared" si="35"/>
        <v>65.01292398063805</v>
      </c>
      <c r="AJ100" s="4">
        <f t="shared" si="36"/>
        <v>-2.3658139703716898</v>
      </c>
      <c r="AK100" s="4">
        <f t="shared" si="36"/>
        <v>2.5103834921661274</v>
      </c>
      <c r="AL100" s="4">
        <f t="shared" si="36"/>
        <v>-0.25652975276966572</v>
      </c>
      <c r="AM100" s="4">
        <f t="shared" si="36"/>
        <v>4.7978279997005586</v>
      </c>
      <c r="AN100" s="4">
        <f t="shared" si="36"/>
        <v>3.8999688877645724</v>
      </c>
      <c r="AO100" s="4">
        <f t="shared" si="36"/>
        <v>-0.95575609904850012</v>
      </c>
      <c r="AP100" s="4">
        <f t="shared" si="36"/>
        <v>-0.41256178493163986</v>
      </c>
      <c r="AQ100" s="4">
        <f t="shared" si="36"/>
        <v>-6.5270536577074552</v>
      </c>
      <c r="AR100" s="4">
        <f t="shared" si="36"/>
        <v>-5.4653092429715002</v>
      </c>
      <c r="AS100" s="4">
        <f t="shared" si="36"/>
        <v>-2.9780287315056455</v>
      </c>
      <c r="AT100" s="4">
        <f t="shared" si="36"/>
        <v>3.3039908994906568</v>
      </c>
      <c r="AU100" s="4">
        <f t="shared" si="36"/>
        <v>4.618459789109167</v>
      </c>
      <c r="AV100" s="4">
        <f t="shared" si="36"/>
        <v>6.1159779706925121</v>
      </c>
      <c r="AW100" s="4">
        <f t="shared" si="36"/>
        <v>3.3906935499393001</v>
      </c>
      <c r="AX100" s="4">
        <f t="shared" si="36"/>
        <v>4.9130760193619523</v>
      </c>
      <c r="AZ100" s="2">
        <f t="shared" si="37"/>
        <v>41.235750538513692</v>
      </c>
      <c r="BA100" s="2">
        <f t="shared" si="37"/>
        <v>47.630129268035731</v>
      </c>
      <c r="BB100" s="2">
        <f t="shared" si="37"/>
        <v>52.526745012303863</v>
      </c>
      <c r="BC100" s="2">
        <f t="shared" si="37"/>
        <v>56.64439161366856</v>
      </c>
      <c r="BD100" s="2">
        <f t="shared" si="37"/>
        <v>59.681407571059104</v>
      </c>
      <c r="BE100" s="2">
        <f t="shared" si="37"/>
        <v>62.82531667762327</v>
      </c>
      <c r="BF100" s="2">
        <f t="shared" si="37"/>
        <v>65.584482905274413</v>
      </c>
      <c r="BG100" s="2">
        <f t="shared" si="37"/>
        <v>66.66356551948428</v>
      </c>
      <c r="BH100" s="2">
        <f t="shared" si="37"/>
        <v>67.592659934338968</v>
      </c>
      <c r="BI100" s="2">
        <f t="shared" si="37"/>
        <v>68.75234582060537</v>
      </c>
      <c r="BJ100" s="2">
        <f t="shared" si="37"/>
        <v>68.471798586234826</v>
      </c>
      <c r="BK100" s="2">
        <f t="shared" si="37"/>
        <v>68.19545958769595</v>
      </c>
      <c r="BL100" s="2">
        <f t="shared" si="37"/>
        <v>65.018494897869658</v>
      </c>
      <c r="BM100" s="2">
        <f t="shared" si="37"/>
        <v>62.3980145660909</v>
      </c>
      <c r="BN100" s="2">
        <f t="shared" si="37"/>
        <v>57.965354943007249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41.539937274987807</v>
      </c>
      <c r="CW100" s="2">
        <f t="shared" si="40"/>
        <v>47.72889613761518</v>
      </c>
      <c r="CX100" s="2">
        <f t="shared" si="40"/>
        <v>52.747229237633739</v>
      </c>
      <c r="CY100" s="2">
        <f t="shared" si="40"/>
        <v>56.709501034345962</v>
      </c>
      <c r="CZ100" s="2">
        <f t="shared" si="40"/>
        <v>59.692813547313939</v>
      </c>
      <c r="DA100" s="2">
        <f t="shared" si="40"/>
        <v>62.808404752994008</v>
      </c>
      <c r="DB100" s="2">
        <f t="shared" si="40"/>
        <v>65.465120390738392</v>
      </c>
      <c r="DC100" s="2">
        <f t="shared" si="40"/>
        <v>66.524403313674526</v>
      </c>
      <c r="DD100" s="2">
        <f t="shared" si="40"/>
        <v>67.475265909122655</v>
      </c>
      <c r="DE100" s="2">
        <f t="shared" si="40"/>
        <v>68.604550944985021</v>
      </c>
      <c r="DF100" s="2">
        <f t="shared" si="40"/>
        <v>68.626959162165718</v>
      </c>
      <c r="DG100" s="2">
        <f t="shared" si="40"/>
        <v>68.2946925158694</v>
      </c>
      <c r="DH100" s="2">
        <f t="shared" si="40"/>
        <v>65.211291862357925</v>
      </c>
      <c r="DI100" s="2">
        <f t="shared" si="40"/>
        <v>62.545298820164433</v>
      </c>
      <c r="DJ100" s="2">
        <f t="shared" si="40"/>
        <v>58.387629635486689</v>
      </c>
      <c r="DL100" s="2">
        <f t="shared" si="41"/>
        <v>39.549442497457861</v>
      </c>
      <c r="DM100" s="2">
        <f t="shared" si="41"/>
        <v>46.877953518081419</v>
      </c>
      <c r="DN100" s="2">
        <f t="shared" si="41"/>
        <v>50.994463954971209</v>
      </c>
      <c r="DO100" s="2">
        <f t="shared" si="41"/>
        <v>56.089489159977546</v>
      </c>
      <c r="DP100" s="2">
        <f t="shared" si="41"/>
        <v>59.590914128141456</v>
      </c>
      <c r="DQ100" s="2">
        <f t="shared" si="41"/>
        <v>62.943577148477715</v>
      </c>
      <c r="DR100" s="2">
        <f t="shared" si="41"/>
        <v>66.422237834736265</v>
      </c>
      <c r="DS100" s="2">
        <f t="shared" si="41"/>
        <v>67.465052017838644</v>
      </c>
      <c r="DT100" s="2">
        <f t="shared" si="41"/>
        <v>68.319794529143422</v>
      </c>
      <c r="DU100" s="2">
        <f t="shared" si="41"/>
        <v>69.752016808880072</v>
      </c>
      <c r="DV100" s="2">
        <f t="shared" si="41"/>
        <v>67.213350667781754</v>
      </c>
      <c r="DW100" s="2">
        <f t="shared" si="41"/>
        <v>67.351222686706961</v>
      </c>
      <c r="DX100" s="2">
        <f t="shared" si="41"/>
        <v>63.214097715079539</v>
      </c>
      <c r="DY100" s="2">
        <f t="shared" si="41"/>
        <v>60.640270219082268</v>
      </c>
      <c r="DZ100" s="2">
        <f t="shared" si="41"/>
        <v>54.291733225234111</v>
      </c>
      <c r="EB100" s="2">
        <f t="shared" si="42"/>
        <v>0.15281966067330743</v>
      </c>
      <c r="EC100" s="2">
        <f t="shared" si="42"/>
        <v>0.11606760234146564</v>
      </c>
      <c r="ED100" s="2">
        <f t="shared" si="42"/>
        <v>0.1257922138867022</v>
      </c>
      <c r="EE100" s="2">
        <f t="shared" si="42"/>
        <v>0.10501318340673624</v>
      </c>
      <c r="EF100" s="2">
        <f t="shared" si="42"/>
        <v>0.11193367290475356</v>
      </c>
      <c r="EG100" s="2">
        <f t="shared" si="42"/>
        <v>0.12511374507159728</v>
      </c>
      <c r="EH100" s="2">
        <f t="shared" si="42"/>
        <v>0.12471041593124217</v>
      </c>
      <c r="EI100" s="2">
        <f t="shared" si="42"/>
        <v>0.14794280286964773</v>
      </c>
      <c r="EJ100" s="2">
        <f t="shared" si="42"/>
        <v>0.13900538410814231</v>
      </c>
      <c r="EK100" s="2">
        <f t="shared" si="42"/>
        <v>0.12880110883531193</v>
      </c>
      <c r="EL100" s="2">
        <f t="shared" si="42"/>
        <v>0.10976205685472629</v>
      </c>
      <c r="EM100" s="2">
        <f t="shared" si="42"/>
        <v>0.10517869793627135</v>
      </c>
      <c r="EN100" s="2">
        <f t="shared" si="42"/>
        <v>9.6533912214286033E-2</v>
      </c>
      <c r="EO100" s="2">
        <f t="shared" si="42"/>
        <v>7.7313408307819326E-2</v>
      </c>
      <c r="EP100" s="2">
        <f t="shared" si="42"/>
        <v>0.10309701471512604</v>
      </c>
    </row>
    <row r="101" spans="2:146" x14ac:dyDescent="0.25">
      <c r="B101" s="2">
        <v>79</v>
      </c>
      <c r="C101" s="49">
        <v>83.446399999999997</v>
      </c>
      <c r="D101" s="49">
        <v>87.267899999999997</v>
      </c>
      <c r="E101" s="49">
        <v>102.661</v>
      </c>
      <c r="F101" s="49">
        <v>92.073999999999998</v>
      </c>
      <c r="G101" s="49">
        <v>107.593</v>
      </c>
      <c r="H101" s="49">
        <v>123.51900000000001</v>
      </c>
      <c r="I101" s="49">
        <v>126.574</v>
      </c>
      <c r="J101" s="49">
        <v>144.13</v>
      </c>
      <c r="K101" s="49">
        <v>139.90700000000001</v>
      </c>
      <c r="L101" s="49">
        <v>137.25899999999999</v>
      </c>
      <c r="M101" s="49">
        <v>116.98099999999999</v>
      </c>
      <c r="N101" s="49">
        <v>110.37</v>
      </c>
      <c r="O101" s="49">
        <v>95.332999999999998</v>
      </c>
      <c r="P101" s="49">
        <v>76.480999999999995</v>
      </c>
      <c r="Q101" s="49">
        <v>74.019000000000005</v>
      </c>
      <c r="T101" s="4">
        <f t="shared" si="35"/>
        <v>85.330979239177765</v>
      </c>
      <c r="U101" s="4">
        <f t="shared" si="35"/>
        <v>87.361239305203497</v>
      </c>
      <c r="V101" s="4">
        <f t="shared" si="35"/>
        <v>105.73932970517568</v>
      </c>
      <c r="W101" s="4">
        <f t="shared" si="35"/>
        <v>89.578585116650459</v>
      </c>
      <c r="X101" s="4">
        <f t="shared" si="35"/>
        <v>107.33847664750566</v>
      </c>
      <c r="Y101" s="4">
        <f t="shared" si="35"/>
        <v>130.07775217078009</v>
      </c>
      <c r="Z101" s="4">
        <f t="shared" si="35"/>
        <v>130.27810913846315</v>
      </c>
      <c r="AA101" s="4">
        <f t="shared" si="35"/>
        <v>151.16865652879861</v>
      </c>
      <c r="AB101" s="4">
        <f t="shared" si="35"/>
        <v>147.78991836994055</v>
      </c>
      <c r="AC101" s="4">
        <f t="shared" si="35"/>
        <v>144.34349261028913</v>
      </c>
      <c r="AD101" s="4">
        <f t="shared" si="35"/>
        <v>116.43146059271754</v>
      </c>
      <c r="AE101" s="4">
        <f t="shared" si="35"/>
        <v>108.04589949823993</v>
      </c>
      <c r="AF101" s="4">
        <f t="shared" si="35"/>
        <v>88.844219440507445</v>
      </c>
      <c r="AG101" s="4">
        <f t="shared" si="35"/>
        <v>70.202484911162756</v>
      </c>
      <c r="AH101" s="4">
        <f t="shared" si="35"/>
        <v>67.324840613295436</v>
      </c>
      <c r="AJ101" s="4">
        <f t="shared" si="36"/>
        <v>-1.8845792391777678</v>
      </c>
      <c r="AK101" s="4">
        <f t="shared" si="36"/>
        <v>-9.3339305203500089E-2</v>
      </c>
      <c r="AL101" s="4">
        <f t="shared" si="36"/>
        <v>-3.0783297051756762</v>
      </c>
      <c r="AM101" s="4">
        <f t="shared" si="36"/>
        <v>2.4954148833495395</v>
      </c>
      <c r="AN101" s="4">
        <f t="shared" si="36"/>
        <v>0.25452335249434554</v>
      </c>
      <c r="AO101" s="4">
        <f t="shared" si="36"/>
        <v>-6.5587521707800818</v>
      </c>
      <c r="AP101" s="4">
        <f t="shared" si="36"/>
        <v>-3.7041091384631528</v>
      </c>
      <c r="AQ101" s="4">
        <f t="shared" si="36"/>
        <v>-7.0386565287986116</v>
      </c>
      <c r="AR101" s="4">
        <f t="shared" si="36"/>
        <v>-7.8829183699405405</v>
      </c>
      <c r="AS101" s="4">
        <f t="shared" si="36"/>
        <v>-7.0844926102891463</v>
      </c>
      <c r="AT101" s="4">
        <f t="shared" si="36"/>
        <v>0.54953940728245243</v>
      </c>
      <c r="AU101" s="4">
        <f t="shared" si="36"/>
        <v>2.3241005017600713</v>
      </c>
      <c r="AV101" s="4">
        <f t="shared" si="36"/>
        <v>6.4887805594925538</v>
      </c>
      <c r="AW101" s="4">
        <f t="shared" si="36"/>
        <v>6.2785150888372385</v>
      </c>
      <c r="AX101" s="4">
        <f t="shared" si="36"/>
        <v>6.6941593867045697</v>
      </c>
      <c r="AZ101" s="2">
        <f t="shared" si="37"/>
        <v>41.176142032750882</v>
      </c>
      <c r="BA101" s="2">
        <f t="shared" si="37"/>
        <v>47.574666036739757</v>
      </c>
      <c r="BB101" s="2">
        <f t="shared" si="37"/>
        <v>52.451275331287277</v>
      </c>
      <c r="BC101" s="2">
        <f t="shared" si="37"/>
        <v>56.553612977369745</v>
      </c>
      <c r="BD101" s="2">
        <f t="shared" si="37"/>
        <v>59.600837414005618</v>
      </c>
      <c r="BE101" s="2">
        <f t="shared" si="37"/>
        <v>62.747672889740116</v>
      </c>
      <c r="BF101" s="2">
        <f t="shared" si="37"/>
        <v>65.524335516221527</v>
      </c>
      <c r="BG101" s="2">
        <f t="shared" si="37"/>
        <v>66.589984674673985</v>
      </c>
      <c r="BH101" s="2">
        <f t="shared" si="37"/>
        <v>67.518284975596345</v>
      </c>
      <c r="BI101" s="2">
        <f t="shared" si="37"/>
        <v>68.665352205356555</v>
      </c>
      <c r="BJ101" s="2">
        <f t="shared" si="37"/>
        <v>68.357454967115288</v>
      </c>
      <c r="BK101" s="2">
        <f t="shared" si="37"/>
        <v>68.060486797298665</v>
      </c>
      <c r="BL101" s="2">
        <f t="shared" si="37"/>
        <v>64.883516640822137</v>
      </c>
      <c r="BM101" s="2">
        <f t="shared" si="37"/>
        <v>62.258754323133175</v>
      </c>
      <c r="BN101" s="2">
        <f t="shared" si="37"/>
        <v>57.82528854383937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41.505551030187547</v>
      </c>
      <c r="CW101" s="2">
        <f t="shared" si="40"/>
        <v>47.686659497932062</v>
      </c>
      <c r="CX101" s="2">
        <f t="shared" si="40"/>
        <v>52.693382183809575</v>
      </c>
      <c r="CY101" s="2">
        <f t="shared" si="40"/>
        <v>56.624927425753803</v>
      </c>
      <c r="CZ101" s="2">
        <f t="shared" si="40"/>
        <v>59.614776321463772</v>
      </c>
      <c r="DA101" s="2">
        <f t="shared" si="40"/>
        <v>62.732850299401193</v>
      </c>
      <c r="DB101" s="2">
        <f t="shared" si="40"/>
        <v>65.40356604907474</v>
      </c>
      <c r="DC101" s="2">
        <f t="shared" si="40"/>
        <v>66.448016843262693</v>
      </c>
      <c r="DD101" s="2">
        <f t="shared" si="40"/>
        <v>67.401929481718398</v>
      </c>
      <c r="DE101" s="2">
        <f t="shared" si="40"/>
        <v>68.514438248502998</v>
      </c>
      <c r="DF101" s="2">
        <f t="shared" si="40"/>
        <v>68.528373073376358</v>
      </c>
      <c r="DG101" s="2">
        <f t="shared" si="40"/>
        <v>68.171884521650398</v>
      </c>
      <c r="DH101" s="2">
        <f t="shared" si="40"/>
        <v>65.09650481305097</v>
      </c>
      <c r="DI101" s="2">
        <f t="shared" si="40"/>
        <v>62.419822542009271</v>
      </c>
      <c r="DJ101" s="2">
        <f t="shared" si="40"/>
        <v>58.281165928678746</v>
      </c>
      <c r="DL101" s="2">
        <f t="shared" si="41"/>
        <v>39.510690131321638</v>
      </c>
      <c r="DM101" s="2">
        <f t="shared" si="41"/>
        <v>46.79680735087566</v>
      </c>
      <c r="DN101" s="2">
        <f t="shared" si="41"/>
        <v>50.916771449511174</v>
      </c>
      <c r="DO101" s="2">
        <f t="shared" si="41"/>
        <v>55.999306005090716</v>
      </c>
      <c r="DP101" s="2">
        <f t="shared" si="41"/>
        <v>59.49997870999664</v>
      </c>
      <c r="DQ101" s="2">
        <f t="shared" si="41"/>
        <v>62.842203111183252</v>
      </c>
      <c r="DR101" s="2">
        <f t="shared" si="41"/>
        <v>66.297383021274953</v>
      </c>
      <c r="DS101" s="2">
        <f t="shared" si="41"/>
        <v>67.335685897398818</v>
      </c>
      <c r="DT101" s="2">
        <f t="shared" si="41"/>
        <v>68.175572981498135</v>
      </c>
      <c r="DU101" s="2">
        <f t="shared" si="41"/>
        <v>69.596303838828916</v>
      </c>
      <c r="DV101" s="2">
        <f t="shared" si="41"/>
        <v>67.093178843863257</v>
      </c>
      <c r="DW101" s="2">
        <f t="shared" si="41"/>
        <v>67.196146336545212</v>
      </c>
      <c r="DX101" s="2">
        <f t="shared" si="41"/>
        <v>63.065543614643879</v>
      </c>
      <c r="DY101" s="2">
        <f t="shared" si="41"/>
        <v>60.505644002325596</v>
      </c>
      <c r="DZ101" s="2">
        <f t="shared" si="41"/>
        <v>54.20829754658741</v>
      </c>
      <c r="EB101" s="2">
        <f t="shared" si="42"/>
        <v>0.16512880553422826</v>
      </c>
      <c r="EC101" s="2">
        <f t="shared" si="42"/>
        <v>0.12585625776459125</v>
      </c>
      <c r="ED101" s="2">
        <f t="shared" si="42"/>
        <v>0.13627456361053114</v>
      </c>
      <c r="EE101" s="2">
        <f t="shared" si="42"/>
        <v>0.11398978044657616</v>
      </c>
      <c r="EF101" s="2">
        <f t="shared" si="42"/>
        <v>0.12142158081529979</v>
      </c>
      <c r="EG101" s="2">
        <f t="shared" si="42"/>
        <v>0.13554832379125142</v>
      </c>
      <c r="EH101" s="2">
        <f t="shared" si="42"/>
        <v>0.13511655171359757</v>
      </c>
      <c r="EI101" s="2">
        <f t="shared" si="42"/>
        <v>0.15993328904481943</v>
      </c>
      <c r="EJ101" s="2">
        <f t="shared" si="42"/>
        <v>0.15039936858653846</v>
      </c>
      <c r="EK101" s="2">
        <f t="shared" si="42"/>
        <v>0.13949418319894194</v>
      </c>
      <c r="EL101" s="2">
        <f t="shared" si="42"/>
        <v>0.11909057516142119</v>
      </c>
      <c r="EM101" s="2">
        <f t="shared" si="42"/>
        <v>0.11416763846310127</v>
      </c>
      <c r="EN101" s="2">
        <f t="shared" si="42"/>
        <v>0.10487062598531219</v>
      </c>
      <c r="EO101" s="2">
        <f t="shared" si="42"/>
        <v>8.4144825332080161E-2</v>
      </c>
      <c r="EP101" s="2">
        <f t="shared" si="42"/>
        <v>0.11193030122060835</v>
      </c>
    </row>
    <row r="102" spans="2:146" x14ac:dyDescent="0.25">
      <c r="B102" s="2">
        <v>80</v>
      </c>
      <c r="C102" s="49">
        <v>84.017899999999997</v>
      </c>
      <c r="D102" s="49">
        <v>93.303600000000003</v>
      </c>
      <c r="E102" s="49">
        <v>110.679</v>
      </c>
      <c r="F102" s="49">
        <v>103.111</v>
      </c>
      <c r="G102" s="49">
        <v>117.111</v>
      </c>
      <c r="H102" s="49">
        <v>134.07400000000001</v>
      </c>
      <c r="I102" s="49">
        <v>136.70400000000001</v>
      </c>
      <c r="J102" s="49">
        <v>149.01900000000001</v>
      </c>
      <c r="K102" s="49">
        <v>148.24100000000001</v>
      </c>
      <c r="L102" s="49">
        <v>147</v>
      </c>
      <c r="M102" s="49">
        <v>127.889</v>
      </c>
      <c r="N102" s="49">
        <v>121.53700000000001</v>
      </c>
      <c r="O102" s="49">
        <v>104.093</v>
      </c>
      <c r="P102" s="49">
        <v>79.852000000000004</v>
      </c>
      <c r="Q102" s="49">
        <v>79.611000000000004</v>
      </c>
      <c r="T102" s="4">
        <f t="shared" si="35"/>
        <v>84.925319734836776</v>
      </c>
      <c r="U102" s="4">
        <f t="shared" si="35"/>
        <v>96.436622179990252</v>
      </c>
      <c r="V102" s="4">
        <f t="shared" si="35"/>
        <v>114.56962341353341</v>
      </c>
      <c r="W102" s="4">
        <f t="shared" si="35"/>
        <v>103.03977747910312</v>
      </c>
      <c r="X102" s="4">
        <f t="shared" si="35"/>
        <v>122.59445547908206</v>
      </c>
      <c r="Y102" s="4">
        <f t="shared" si="35"/>
        <v>141.96129487251827</v>
      </c>
      <c r="Z102" s="4">
        <f t="shared" si="35"/>
        <v>143.7864209651116</v>
      </c>
      <c r="AA102" s="4">
        <f t="shared" si="35"/>
        <v>150.53804855321454</v>
      </c>
      <c r="AB102" s="4">
        <f t="shared" si="35"/>
        <v>153.03543172388265</v>
      </c>
      <c r="AC102" s="4">
        <f t="shared" si="35"/>
        <v>154.15687456222406</v>
      </c>
      <c r="AD102" s="4">
        <f t="shared" si="35"/>
        <v>132.46056697577376</v>
      </c>
      <c r="AE102" s="4">
        <f t="shared" si="35"/>
        <v>123.34510892778448</v>
      </c>
      <c r="AF102" s="4">
        <f t="shared" si="35"/>
        <v>100.77276843520249</v>
      </c>
      <c r="AG102" s="4">
        <f t="shared" si="35"/>
        <v>73.138038799088022</v>
      </c>
      <c r="AH102" s="4">
        <f t="shared" si="35"/>
        <v>72.782242670390616</v>
      </c>
      <c r="AJ102" s="4">
        <f t="shared" si="36"/>
        <v>-0.90741973483677896</v>
      </c>
      <c r="AK102" s="4">
        <f t="shared" si="36"/>
        <v>-3.1330221799902489</v>
      </c>
      <c r="AL102" s="4">
        <f t="shared" si="36"/>
        <v>-3.8906234135334046</v>
      </c>
      <c r="AM102" s="4">
        <f t="shared" si="36"/>
        <v>7.1222520896881747E-2</v>
      </c>
      <c r="AN102" s="4">
        <f t="shared" si="36"/>
        <v>-5.4834554790820533</v>
      </c>
      <c r="AO102" s="4">
        <f t="shared" si="36"/>
        <v>-7.8872948725182539</v>
      </c>
      <c r="AP102" s="4">
        <f t="shared" si="36"/>
        <v>-7.082420965111595</v>
      </c>
      <c r="AQ102" s="4">
        <f t="shared" si="36"/>
        <v>-1.5190485532145317</v>
      </c>
      <c r="AR102" s="4">
        <f t="shared" si="36"/>
        <v>-4.7944317238826386</v>
      </c>
      <c r="AS102" s="4">
        <f t="shared" si="36"/>
        <v>-7.1568745622240613</v>
      </c>
      <c r="AT102" s="4">
        <f t="shared" si="36"/>
        <v>-4.5715669757737629</v>
      </c>
      <c r="AU102" s="4">
        <f t="shared" si="36"/>
        <v>-1.808108927784474</v>
      </c>
      <c r="AV102" s="4">
        <f t="shared" si="36"/>
        <v>3.3202315647975098</v>
      </c>
      <c r="AW102" s="4">
        <f t="shared" si="36"/>
        <v>6.7139612009119816</v>
      </c>
      <c r="AX102" s="4">
        <f t="shared" si="36"/>
        <v>6.8287573296093882</v>
      </c>
      <c r="AZ102" s="2">
        <f t="shared" si="37"/>
        <v>41.114860866623715</v>
      </c>
      <c r="BA102" s="2">
        <f t="shared" si="37"/>
        <v>47.517792601260894</v>
      </c>
      <c r="BB102" s="2">
        <f t="shared" si="37"/>
        <v>52.373998358982732</v>
      </c>
      <c r="BC102" s="2">
        <f t="shared" si="37"/>
        <v>56.462316178490603</v>
      </c>
      <c r="BD102" s="2">
        <f t="shared" si="37"/>
        <v>59.519935024167964</v>
      </c>
      <c r="BE102" s="2">
        <f t="shared" si="37"/>
        <v>62.669550773814663</v>
      </c>
      <c r="BF102" s="2">
        <f t="shared" si="37"/>
        <v>65.463471357215326</v>
      </c>
      <c r="BG102" s="2">
        <f t="shared" si="37"/>
        <v>66.515780074144658</v>
      </c>
      <c r="BH102" s="2">
        <f t="shared" si="37"/>
        <v>67.442827111668748</v>
      </c>
      <c r="BI102" s="2">
        <f t="shared" si="37"/>
        <v>68.577701543819913</v>
      </c>
      <c r="BJ102" s="2">
        <f t="shared" si="37"/>
        <v>68.241721147219863</v>
      </c>
      <c r="BK102" s="2">
        <f t="shared" si="37"/>
        <v>67.924266665384522</v>
      </c>
      <c r="BL102" s="2">
        <f t="shared" si="37"/>
        <v>64.746676146547685</v>
      </c>
      <c r="BM102" s="2">
        <f t="shared" si="37"/>
        <v>62.118323252903643</v>
      </c>
      <c r="BN102" s="2">
        <f t="shared" si="37"/>
        <v>57.682978858013151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41.471164785387288</v>
      </c>
      <c r="CW102" s="2">
        <f t="shared" si="40"/>
        <v>47.644422858248944</v>
      </c>
      <c r="CX102" s="2">
        <f t="shared" si="40"/>
        <v>52.639535129985404</v>
      </c>
      <c r="CY102" s="2">
        <f t="shared" si="40"/>
        <v>56.540353817161645</v>
      </c>
      <c r="CZ102" s="2">
        <f t="shared" si="40"/>
        <v>59.536739095613598</v>
      </c>
      <c r="DA102" s="2">
        <f t="shared" si="40"/>
        <v>62.657295845808378</v>
      </c>
      <c r="DB102" s="2">
        <f t="shared" si="40"/>
        <v>65.342011707411103</v>
      </c>
      <c r="DC102" s="2">
        <f t="shared" si="40"/>
        <v>66.371630372850859</v>
      </c>
      <c r="DD102" s="2">
        <f t="shared" si="40"/>
        <v>67.328593054314126</v>
      </c>
      <c r="DE102" s="2">
        <f t="shared" si="40"/>
        <v>68.42432555202096</v>
      </c>
      <c r="DF102" s="2">
        <f t="shared" si="40"/>
        <v>68.429786984586997</v>
      </c>
      <c r="DG102" s="2">
        <f t="shared" si="40"/>
        <v>68.049076527431396</v>
      </c>
      <c r="DH102" s="2">
        <f t="shared" si="40"/>
        <v>64.981717763744001</v>
      </c>
      <c r="DI102" s="2">
        <f t="shared" si="40"/>
        <v>62.294346263854102</v>
      </c>
      <c r="DJ102" s="2">
        <f t="shared" si="40"/>
        <v>58.17470222187081</v>
      </c>
      <c r="DL102" s="2">
        <f t="shared" si="41"/>
        <v>39.471937765185416</v>
      </c>
      <c r="DM102" s="2">
        <f t="shared" si="41"/>
        <v>46.715661183669901</v>
      </c>
      <c r="DN102" s="2">
        <f t="shared" si="41"/>
        <v>50.839078944051138</v>
      </c>
      <c r="DO102" s="2">
        <f t="shared" si="41"/>
        <v>55.909122850203893</v>
      </c>
      <c r="DP102" s="2">
        <f t="shared" si="41"/>
        <v>59.40904329185183</v>
      </c>
      <c r="DQ102" s="2">
        <f t="shared" si="41"/>
        <v>62.740829073888783</v>
      </c>
      <c r="DR102" s="2">
        <f t="shared" si="41"/>
        <v>66.172528207813642</v>
      </c>
      <c r="DS102" s="2">
        <f t="shared" si="41"/>
        <v>67.206319776958978</v>
      </c>
      <c r="DT102" s="2">
        <f t="shared" si="41"/>
        <v>68.031351433852848</v>
      </c>
      <c r="DU102" s="2">
        <f t="shared" si="41"/>
        <v>69.440590868777747</v>
      </c>
      <c r="DV102" s="2">
        <f t="shared" si="41"/>
        <v>66.97300701994476</v>
      </c>
      <c r="DW102" s="2">
        <f t="shared" si="41"/>
        <v>67.041069986383462</v>
      </c>
      <c r="DX102" s="2">
        <f t="shared" si="41"/>
        <v>62.916989514208218</v>
      </c>
      <c r="DY102" s="2">
        <f t="shared" si="41"/>
        <v>60.371017785568931</v>
      </c>
      <c r="DZ102" s="2">
        <f t="shared" si="41"/>
        <v>54.124861867940709</v>
      </c>
      <c r="EB102" s="2">
        <f t="shared" si="42"/>
        <v>0.17822083993622381</v>
      </c>
      <c r="EC102" s="2">
        <f t="shared" si="42"/>
        <v>0.13634311196728657</v>
      </c>
      <c r="ED102" s="2">
        <f t="shared" si="42"/>
        <v>0.14748305072743581</v>
      </c>
      <c r="EE102" s="2">
        <f t="shared" si="42"/>
        <v>0.12362770959597523</v>
      </c>
      <c r="EF102" s="2">
        <f t="shared" si="42"/>
        <v>0.13159454696712614</v>
      </c>
      <c r="EG102" s="2">
        <f t="shared" si="42"/>
        <v>0.14670722403406128</v>
      </c>
      <c r="EH102" s="2">
        <f t="shared" si="42"/>
        <v>0.14624592015373439</v>
      </c>
      <c r="EI102" s="2">
        <f t="shared" si="42"/>
        <v>0.17269861170434539</v>
      </c>
      <c r="EJ102" s="2">
        <f t="shared" si="42"/>
        <v>0.1625509715438743</v>
      </c>
      <c r="EK102" s="2">
        <f t="shared" si="42"/>
        <v>0.1509212105047722</v>
      </c>
      <c r="EL102" s="2">
        <f t="shared" si="42"/>
        <v>0.12909694115220399</v>
      </c>
      <c r="EM102" s="2">
        <f t="shared" si="42"/>
        <v>0.12381850411121453</v>
      </c>
      <c r="EN102" s="2">
        <f t="shared" si="42"/>
        <v>0.11383658709041165</v>
      </c>
      <c r="EO102" s="2">
        <f t="shared" si="42"/>
        <v>9.1519994082028058E-2</v>
      </c>
      <c r="EP102" s="2">
        <f t="shared" si="42"/>
        <v>0.12141796240942532</v>
      </c>
    </row>
    <row r="103" spans="2:146" x14ac:dyDescent="0.25">
      <c r="B103" s="2">
        <v>81</v>
      </c>
      <c r="C103" s="49">
        <v>82.375</v>
      </c>
      <c r="D103" s="49">
        <v>99.910700000000006</v>
      </c>
      <c r="E103" s="49">
        <v>115.054</v>
      </c>
      <c r="F103" s="49">
        <v>111.53700000000001</v>
      </c>
      <c r="G103" s="49">
        <v>127.13</v>
      </c>
      <c r="H103" s="49">
        <v>141.75899999999999</v>
      </c>
      <c r="I103" s="49">
        <v>143.74100000000001</v>
      </c>
      <c r="J103" s="49">
        <v>149.05600000000001</v>
      </c>
      <c r="K103" s="49">
        <v>150.833</v>
      </c>
      <c r="L103" s="49">
        <v>153.352</v>
      </c>
      <c r="M103" s="49">
        <v>139.57400000000001</v>
      </c>
      <c r="N103" s="49">
        <v>132.27799999999999</v>
      </c>
      <c r="O103" s="49">
        <v>114.5</v>
      </c>
      <c r="P103" s="49">
        <v>84.832999999999998</v>
      </c>
      <c r="Q103" s="49">
        <v>88.462999999999994</v>
      </c>
      <c r="T103" s="4">
        <f t="shared" si="35"/>
        <v>82.322137428292706</v>
      </c>
      <c r="U103" s="4">
        <f t="shared" si="35"/>
        <v>103.56548373973067</v>
      </c>
      <c r="V103" s="4">
        <f t="shared" si="35"/>
        <v>119.34989779416495</v>
      </c>
      <c r="W103" s="4">
        <f t="shared" si="35"/>
        <v>116.42615212955593</v>
      </c>
      <c r="X103" s="4">
        <f t="shared" si="35"/>
        <v>134.77081039717467</v>
      </c>
      <c r="Y103" s="4">
        <f t="shared" si="35"/>
        <v>146.8769501894628</v>
      </c>
      <c r="Z103" s="4">
        <f t="shared" si="35"/>
        <v>150.80056973037719</v>
      </c>
      <c r="AA103" s="4">
        <f t="shared" si="35"/>
        <v>140.87033410993587</v>
      </c>
      <c r="AB103" s="4">
        <f t="shared" si="35"/>
        <v>149.48647462823303</v>
      </c>
      <c r="AC103" s="4">
        <f t="shared" si="35"/>
        <v>156.07606776069159</v>
      </c>
      <c r="AD103" s="4">
        <f t="shared" si="35"/>
        <v>146.11368150489236</v>
      </c>
      <c r="AE103" s="4">
        <f t="shared" si="35"/>
        <v>138.09827056938218</v>
      </c>
      <c r="AF103" s="4">
        <f t="shared" si="35"/>
        <v>114.85546668144904</v>
      </c>
      <c r="AG103" s="4">
        <f t="shared" si="35"/>
        <v>79.241143625102538</v>
      </c>
      <c r="AH103" s="4">
        <f t="shared" si="35"/>
        <v>81.663998755690997</v>
      </c>
      <c r="AJ103" s="4">
        <f t="shared" si="36"/>
        <v>5.2862571707294137E-2</v>
      </c>
      <c r="AK103" s="4">
        <f t="shared" si="36"/>
        <v>-3.6547837397306608</v>
      </c>
      <c r="AL103" s="4">
        <f t="shared" si="36"/>
        <v>-4.2958977941649437</v>
      </c>
      <c r="AM103" s="4">
        <f t="shared" si="36"/>
        <v>-4.8891521295559244</v>
      </c>
      <c r="AN103" s="4">
        <f t="shared" si="36"/>
        <v>-7.6408103971746755</v>
      </c>
      <c r="AO103" s="4">
        <f t="shared" si="36"/>
        <v>-5.1179501894628174</v>
      </c>
      <c r="AP103" s="4">
        <f t="shared" si="36"/>
        <v>-7.0595697303771772</v>
      </c>
      <c r="AQ103" s="4">
        <f t="shared" si="36"/>
        <v>8.1856658900641435</v>
      </c>
      <c r="AR103" s="4">
        <f t="shared" si="36"/>
        <v>1.3465253717669725</v>
      </c>
      <c r="AS103" s="4">
        <f t="shared" si="36"/>
        <v>-2.7240677606915824</v>
      </c>
      <c r="AT103" s="4">
        <f t="shared" si="36"/>
        <v>-6.5396815048923429</v>
      </c>
      <c r="AU103" s="4">
        <f t="shared" si="36"/>
        <v>-5.8202705693821883</v>
      </c>
      <c r="AV103" s="4">
        <f t="shared" si="36"/>
        <v>-0.35546668144904459</v>
      </c>
      <c r="AW103" s="4">
        <f t="shared" si="36"/>
        <v>5.5918563748974606</v>
      </c>
      <c r="AX103" s="4">
        <f t="shared" si="36"/>
        <v>6.7990012443089967</v>
      </c>
      <c r="AZ103" s="2">
        <f t="shared" si="37"/>
        <v>41.05186423590596</v>
      </c>
      <c r="BA103" s="2">
        <f t="shared" si="37"/>
        <v>47.459400261574956</v>
      </c>
      <c r="BB103" s="2">
        <f t="shared" si="37"/>
        <v>52.294815498455208</v>
      </c>
      <c r="BC103" s="2">
        <f t="shared" si="37"/>
        <v>56.37047075488303</v>
      </c>
      <c r="BD103" s="2">
        <f t="shared" si="37"/>
        <v>59.438669811637936</v>
      </c>
      <c r="BE103" s="2">
        <f t="shared" si="37"/>
        <v>62.590895711801537</v>
      </c>
      <c r="BF103" s="2">
        <f t="shared" si="37"/>
        <v>65.401772939767255</v>
      </c>
      <c r="BG103" s="2">
        <f t="shared" si="37"/>
        <v>66.440842749360144</v>
      </c>
      <c r="BH103" s="2">
        <f t="shared" si="37"/>
        <v>67.366138747505659</v>
      </c>
      <c r="BI103" s="2">
        <f t="shared" si="37"/>
        <v>68.489272866170779</v>
      </c>
      <c r="BJ103" s="2">
        <f t="shared" si="37"/>
        <v>68.124509649850779</v>
      </c>
      <c r="BK103" s="2">
        <f t="shared" si="37"/>
        <v>67.786703563628521</v>
      </c>
      <c r="BL103" s="2">
        <f t="shared" si="37"/>
        <v>64.607843415766638</v>
      </c>
      <c r="BM103" s="2">
        <f t="shared" si="37"/>
        <v>61.976643696161297</v>
      </c>
      <c r="BN103" s="2">
        <f t="shared" si="37"/>
        <v>57.538347579891749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41.436778540587028</v>
      </c>
      <c r="CW103" s="2">
        <f t="shared" si="40"/>
        <v>47.602186218565834</v>
      </c>
      <c r="CX103" s="2">
        <f t="shared" si="40"/>
        <v>52.585688076161233</v>
      </c>
      <c r="CY103" s="2">
        <f t="shared" si="40"/>
        <v>56.455780208569493</v>
      </c>
      <c r="CZ103" s="2">
        <f t="shared" si="40"/>
        <v>59.458701869763424</v>
      </c>
      <c r="DA103" s="2">
        <f t="shared" si="40"/>
        <v>62.581741392215562</v>
      </c>
      <c r="DB103" s="2">
        <f t="shared" si="40"/>
        <v>65.280457365747452</v>
      </c>
      <c r="DC103" s="2">
        <f t="shared" si="40"/>
        <v>66.295243902439026</v>
      </c>
      <c r="DD103" s="2">
        <f t="shared" si="40"/>
        <v>67.255256626909869</v>
      </c>
      <c r="DE103" s="2">
        <f t="shared" si="40"/>
        <v>68.334212855538922</v>
      </c>
      <c r="DF103" s="2">
        <f t="shared" si="40"/>
        <v>68.33120089579765</v>
      </c>
      <c r="DG103" s="2">
        <f t="shared" si="40"/>
        <v>67.926268533212408</v>
      </c>
      <c r="DH103" s="2">
        <f t="shared" si="40"/>
        <v>64.866930714437046</v>
      </c>
      <c r="DI103" s="2">
        <f t="shared" si="40"/>
        <v>62.16886998569894</v>
      </c>
      <c r="DJ103" s="2">
        <f t="shared" si="40"/>
        <v>58.068238515062873</v>
      </c>
      <c r="DL103" s="2">
        <f t="shared" si="41"/>
        <v>39.433185399049194</v>
      </c>
      <c r="DM103" s="2">
        <f t="shared" si="41"/>
        <v>46.634515016464142</v>
      </c>
      <c r="DN103" s="2">
        <f t="shared" si="41"/>
        <v>50.761386438591103</v>
      </c>
      <c r="DO103" s="2">
        <f t="shared" si="41"/>
        <v>55.818939695317063</v>
      </c>
      <c r="DP103" s="2">
        <f t="shared" si="41"/>
        <v>59.318107873707014</v>
      </c>
      <c r="DQ103" s="2">
        <f t="shared" si="41"/>
        <v>62.639455036594313</v>
      </c>
      <c r="DR103" s="2">
        <f t="shared" si="41"/>
        <v>66.04767339435233</v>
      </c>
      <c r="DS103" s="2">
        <f t="shared" si="41"/>
        <v>67.076953656519152</v>
      </c>
      <c r="DT103" s="2">
        <f t="shared" si="41"/>
        <v>67.887129886207546</v>
      </c>
      <c r="DU103" s="2">
        <f t="shared" si="41"/>
        <v>69.284877898726592</v>
      </c>
      <c r="DV103" s="2">
        <f t="shared" si="41"/>
        <v>66.852835196026263</v>
      </c>
      <c r="DW103" s="2">
        <f t="shared" si="41"/>
        <v>66.885993636221713</v>
      </c>
      <c r="DX103" s="2">
        <f t="shared" si="41"/>
        <v>62.768435413772558</v>
      </c>
      <c r="DY103" s="2">
        <f t="shared" si="41"/>
        <v>60.236391568812266</v>
      </c>
      <c r="DZ103" s="2">
        <f t="shared" si="41"/>
        <v>54.041426189294015</v>
      </c>
      <c r="EB103" s="2">
        <f t="shared" si="42"/>
        <v>0.19211200951987156</v>
      </c>
      <c r="EC103" s="2">
        <f t="shared" si="42"/>
        <v>0.14755627395003731</v>
      </c>
      <c r="ED103" s="2">
        <f t="shared" si="42"/>
        <v>0.15944324760539391</v>
      </c>
      <c r="EE103" s="2">
        <f t="shared" si="42"/>
        <v>0.13395732826540671</v>
      </c>
      <c r="EF103" s="2">
        <f t="shared" si="42"/>
        <v>0.14248160438836477</v>
      </c>
      <c r="EG103" s="2">
        <f t="shared" si="42"/>
        <v>0.15861621085473365</v>
      </c>
      <c r="EH103" s="2">
        <f t="shared" si="42"/>
        <v>0.1581243997735487</v>
      </c>
      <c r="EI103" s="2">
        <f t="shared" si="42"/>
        <v>0.18625691461718233</v>
      </c>
      <c r="EJ103" s="2">
        <f t="shared" si="42"/>
        <v>0.17548158426428184</v>
      </c>
      <c r="EK103" s="2">
        <f t="shared" si="42"/>
        <v>0.16310688159094108</v>
      </c>
      <c r="EL103" s="2">
        <f t="shared" si="42"/>
        <v>0.13981063412038316</v>
      </c>
      <c r="EM103" s="2">
        <f t="shared" si="42"/>
        <v>0.13416162399728318</v>
      </c>
      <c r="EN103" s="2">
        <f t="shared" si="42"/>
        <v>0.12346336853285378</v>
      </c>
      <c r="EO103" s="2">
        <f t="shared" si="42"/>
        <v>9.9471377200334693E-2</v>
      </c>
      <c r="EP103" s="2">
        <f t="shared" si="42"/>
        <v>0.13159067080931089</v>
      </c>
    </row>
    <row r="104" spans="2:146" x14ac:dyDescent="0.25">
      <c r="B104" s="2">
        <v>82</v>
      </c>
      <c r="C104" s="49">
        <v>79.160700000000006</v>
      </c>
      <c r="D104" s="49">
        <v>102.3036</v>
      </c>
      <c r="E104" s="49">
        <v>116.036</v>
      </c>
      <c r="F104" s="49">
        <v>119.852</v>
      </c>
      <c r="G104" s="49">
        <v>135.13</v>
      </c>
      <c r="H104" s="49">
        <v>145.61099999999999</v>
      </c>
      <c r="I104" s="49">
        <v>148.27799999999999</v>
      </c>
      <c r="J104" s="49">
        <v>139.22200000000001</v>
      </c>
      <c r="K104" s="49">
        <v>148.25899999999999</v>
      </c>
      <c r="L104" s="49">
        <v>153.88900000000001</v>
      </c>
      <c r="M104" s="49">
        <v>148.37</v>
      </c>
      <c r="N104" s="49">
        <v>142.167</v>
      </c>
      <c r="O104" s="49">
        <v>124.27800000000001</v>
      </c>
      <c r="P104" s="49">
        <v>92.888999999999996</v>
      </c>
      <c r="Q104" s="49">
        <v>95.852000000000004</v>
      </c>
      <c r="T104" s="4">
        <f t="shared" si="35"/>
        <v>77.888867522758375</v>
      </c>
      <c r="U104" s="4">
        <f t="shared" si="35"/>
        <v>107.34868932757311</v>
      </c>
      <c r="V104" s="4">
        <f t="shared" si="35"/>
        <v>118.97300500497713</v>
      </c>
      <c r="W104" s="4">
        <f t="shared" si="35"/>
        <v>127.00193531749582</v>
      </c>
      <c r="X104" s="4">
        <f t="shared" si="35"/>
        <v>140.6738950619451</v>
      </c>
      <c r="Y104" s="4">
        <f t="shared" si="35"/>
        <v>143.38043638143009</v>
      </c>
      <c r="Z104" s="4">
        <f t="shared" si="35"/>
        <v>149.27038458663696</v>
      </c>
      <c r="AA104" s="4">
        <f t="shared" si="35"/>
        <v>125.15601373872008</v>
      </c>
      <c r="AB104" s="4">
        <f t="shared" si="35"/>
        <v>138.17992762976706</v>
      </c>
      <c r="AC104" s="4">
        <f t="shared" si="35"/>
        <v>149.52669266992532</v>
      </c>
      <c r="AD104" s="4">
        <f t="shared" si="35"/>
        <v>154.0808491626214</v>
      </c>
      <c r="AE104" s="4">
        <f t="shared" si="35"/>
        <v>149.21973262004195</v>
      </c>
      <c r="AF104" s="4">
        <f t="shared" si="35"/>
        <v>129.0656219894407</v>
      </c>
      <c r="AG104" s="4">
        <f t="shared" si="35"/>
        <v>88.658362048049113</v>
      </c>
      <c r="AH104" s="4">
        <f t="shared" si="35"/>
        <v>93.743618007831046</v>
      </c>
      <c r="AJ104" s="4">
        <f t="shared" si="36"/>
        <v>1.271832477241631</v>
      </c>
      <c r="AK104" s="4">
        <f t="shared" si="36"/>
        <v>-5.045089327573109</v>
      </c>
      <c r="AL104" s="4">
        <f t="shared" si="36"/>
        <v>-2.9370050049771237</v>
      </c>
      <c r="AM104" s="4">
        <f t="shared" si="36"/>
        <v>-7.1499353174958173</v>
      </c>
      <c r="AN104" s="4">
        <f t="shared" si="36"/>
        <v>-5.5438950619451077</v>
      </c>
      <c r="AO104" s="4">
        <f t="shared" si="36"/>
        <v>2.2305636185699029</v>
      </c>
      <c r="AP104" s="4">
        <f t="shared" si="36"/>
        <v>-0.99238458663697315</v>
      </c>
      <c r="AQ104" s="4">
        <f t="shared" si="36"/>
        <v>14.065986261279932</v>
      </c>
      <c r="AR104" s="4">
        <f t="shared" si="36"/>
        <v>10.079072370232922</v>
      </c>
      <c r="AS104" s="4">
        <f t="shared" si="36"/>
        <v>4.3623073300746853</v>
      </c>
      <c r="AT104" s="4">
        <f t="shared" si="36"/>
        <v>-5.7108491626214004</v>
      </c>
      <c r="AU104" s="4">
        <f t="shared" si="36"/>
        <v>-7.0527326200419509</v>
      </c>
      <c r="AV104" s="4">
        <f t="shared" si="36"/>
        <v>-4.7876219894406944</v>
      </c>
      <c r="AW104" s="4">
        <f t="shared" si="36"/>
        <v>4.2306379519508823</v>
      </c>
      <c r="AX104" s="4">
        <f t="shared" si="36"/>
        <v>2.1083819921689582</v>
      </c>
      <c r="AZ104" s="2">
        <f t="shared" si="37"/>
        <v>40.987119370499215</v>
      </c>
      <c r="BA104" s="2">
        <f t="shared" si="37"/>
        <v>47.399378514577613</v>
      </c>
      <c r="BB104" s="2">
        <f t="shared" si="37"/>
        <v>52.21363172601923</v>
      </c>
      <c r="BC104" s="2">
        <f t="shared" si="37"/>
        <v>56.278046701620653</v>
      </c>
      <c r="BD104" s="2">
        <f t="shared" si="37"/>
        <v>59.357010035479419</v>
      </c>
      <c r="BE104" s="2">
        <f t="shared" si="37"/>
        <v>62.511650322479504</v>
      </c>
      <c r="BF104" s="2">
        <f t="shared" si="37"/>
        <v>65.339113987605415</v>
      </c>
      <c r="BG104" s="2">
        <f t="shared" si="37"/>
        <v>66.365056381034279</v>
      </c>
      <c r="BH104" s="2">
        <f t="shared" si="37"/>
        <v>67.288063870473962</v>
      </c>
      <c r="BI104" s="2">
        <f t="shared" si="37"/>
        <v>68.399935653443336</v>
      </c>
      <c r="BJ104" s="2">
        <f t="shared" si="37"/>
        <v>68.005733611492701</v>
      </c>
      <c r="BK104" s="2">
        <f t="shared" si="37"/>
        <v>67.647699861896982</v>
      </c>
      <c r="BL104" s="2">
        <f t="shared" si="37"/>
        <v>64.466886724981492</v>
      </c>
      <c r="BM104" s="2">
        <f t="shared" si="37"/>
        <v>61.833636804086169</v>
      </c>
      <c r="BN104" s="2">
        <f t="shared" si="37"/>
        <v>57.39132579049334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41.402392295786768</v>
      </c>
      <c r="CW104" s="2">
        <f t="shared" si="40"/>
        <v>47.559949578882716</v>
      </c>
      <c r="CX104" s="2">
        <f t="shared" si="40"/>
        <v>52.531841022337069</v>
      </c>
      <c r="CY104" s="2">
        <f t="shared" si="40"/>
        <v>56.371206599977334</v>
      </c>
      <c r="CZ104" s="2">
        <f t="shared" si="40"/>
        <v>59.380664643913249</v>
      </c>
      <c r="DA104" s="2">
        <f t="shared" si="40"/>
        <v>62.506186938622747</v>
      </c>
      <c r="DB104" s="2">
        <f t="shared" si="40"/>
        <v>65.218903024083815</v>
      </c>
      <c r="DC104" s="2">
        <f t="shared" si="40"/>
        <v>66.218857432027193</v>
      </c>
      <c r="DD104" s="2">
        <f t="shared" si="40"/>
        <v>67.181920199505612</v>
      </c>
      <c r="DE104" s="2">
        <f t="shared" si="40"/>
        <v>68.244100159056885</v>
      </c>
      <c r="DF104" s="2">
        <f t="shared" si="40"/>
        <v>68.232614807008289</v>
      </c>
      <c r="DG104" s="2">
        <f t="shared" si="40"/>
        <v>67.803460538993406</v>
      </c>
      <c r="DH104" s="2">
        <f t="shared" si="40"/>
        <v>64.752143665130092</v>
      </c>
      <c r="DI104" s="2">
        <f t="shared" si="40"/>
        <v>62.043393707543771</v>
      </c>
      <c r="DJ104" s="2">
        <f t="shared" si="40"/>
        <v>57.96177480825493</v>
      </c>
      <c r="DL104" s="2">
        <f t="shared" si="41"/>
        <v>39.394433032912971</v>
      </c>
      <c r="DM104" s="2">
        <f t="shared" si="41"/>
        <v>46.553368849258383</v>
      </c>
      <c r="DN104" s="2">
        <f t="shared" si="41"/>
        <v>50.683693933131067</v>
      </c>
      <c r="DO104" s="2">
        <f t="shared" si="41"/>
        <v>55.728756540430233</v>
      </c>
      <c r="DP104" s="2">
        <f t="shared" si="41"/>
        <v>59.227172455562197</v>
      </c>
      <c r="DQ104" s="2">
        <f t="shared" si="41"/>
        <v>62.538080999299851</v>
      </c>
      <c r="DR104" s="2">
        <f t="shared" si="41"/>
        <v>65.922818580891004</v>
      </c>
      <c r="DS104" s="2">
        <f t="shared" si="41"/>
        <v>66.947587536079311</v>
      </c>
      <c r="DT104" s="2">
        <f t="shared" si="41"/>
        <v>67.742908338562259</v>
      </c>
      <c r="DU104" s="2">
        <f t="shared" si="41"/>
        <v>69.129164928675436</v>
      </c>
      <c r="DV104" s="2">
        <f t="shared" si="41"/>
        <v>66.732663372107751</v>
      </c>
      <c r="DW104" s="2">
        <f t="shared" si="41"/>
        <v>66.730917286059949</v>
      </c>
      <c r="DX104" s="2">
        <f t="shared" si="41"/>
        <v>62.619881313336897</v>
      </c>
      <c r="DY104" s="2">
        <f t="shared" si="41"/>
        <v>60.101765352055594</v>
      </c>
      <c r="DZ104" s="2">
        <f t="shared" si="41"/>
        <v>53.957990510647313</v>
      </c>
      <c r="EB104" s="2">
        <f t="shared" si="42"/>
        <v>0.20681342145020179</v>
      </c>
      <c r="EC104" s="2">
        <f t="shared" si="42"/>
        <v>0.15952129777512558</v>
      </c>
      <c r="ED104" s="2">
        <f t="shared" si="42"/>
        <v>0.17217747341449743</v>
      </c>
      <c r="EE104" s="2">
        <f t="shared" si="42"/>
        <v>0.14500722191908522</v>
      </c>
      <c r="EF104" s="2">
        <f t="shared" si="42"/>
        <v>0.1541095262758817</v>
      </c>
      <c r="EG104" s="2">
        <f t="shared" si="42"/>
        <v>0.17129784482662688</v>
      </c>
      <c r="EH104" s="2">
        <f t="shared" si="42"/>
        <v>0.17077469358234879</v>
      </c>
      <c r="EI104" s="2">
        <f t="shared" si="42"/>
        <v>0.20062153078917352</v>
      </c>
      <c r="EJ104" s="2">
        <f t="shared" si="42"/>
        <v>0.18920840491716087</v>
      </c>
      <c r="EK104" s="2">
        <f t="shared" si="42"/>
        <v>0.17607241835375684</v>
      </c>
      <c r="EL104" s="2">
        <f t="shared" si="42"/>
        <v>0.1512590276168751</v>
      </c>
      <c r="EM104" s="2">
        <f t="shared" si="42"/>
        <v>0.145225543744193</v>
      </c>
      <c r="EN104" s="2">
        <f t="shared" si="42"/>
        <v>0.1337813519563853</v>
      </c>
      <c r="EO104" s="2">
        <f t="shared" si="42"/>
        <v>0.10803143807861193</v>
      </c>
      <c r="EP104" s="2">
        <f t="shared" si="42"/>
        <v>0.14247746016248858</v>
      </c>
    </row>
    <row r="105" spans="2:146" x14ac:dyDescent="0.25">
      <c r="B105" s="2">
        <v>83</v>
      </c>
      <c r="C105" s="49">
        <v>73.642899999999997</v>
      </c>
      <c r="D105" s="49">
        <v>104.1429</v>
      </c>
      <c r="E105" s="49">
        <v>116.071</v>
      </c>
      <c r="F105" s="49">
        <v>126.648</v>
      </c>
      <c r="G105" s="49">
        <v>138.79599999999999</v>
      </c>
      <c r="H105" s="49">
        <v>143.98099999999999</v>
      </c>
      <c r="I105" s="49">
        <v>147.685</v>
      </c>
      <c r="J105" s="49">
        <v>111.944</v>
      </c>
      <c r="K105" s="49">
        <v>135.667</v>
      </c>
      <c r="L105" s="49">
        <v>148.648</v>
      </c>
      <c r="M105" s="49">
        <v>152.11099999999999</v>
      </c>
      <c r="N105" s="49">
        <v>148.5</v>
      </c>
      <c r="O105" s="49">
        <v>133.38900000000001</v>
      </c>
      <c r="P105" s="49">
        <v>102.77800000000001</v>
      </c>
      <c r="Q105" s="49">
        <v>107.5</v>
      </c>
      <c r="T105" s="4">
        <f t="shared" si="35"/>
        <v>72.235541667001343</v>
      </c>
      <c r="U105" s="4">
        <f t="shared" si="35"/>
        <v>106.98431543133978</v>
      </c>
      <c r="V105" s="4">
        <f t="shared" si="35"/>
        <v>113.50017129218868</v>
      </c>
      <c r="W105" s="4">
        <f t="shared" si="35"/>
        <v>132.23515447112629</v>
      </c>
      <c r="X105" s="4">
        <f t="shared" si="35"/>
        <v>138.60549915615789</v>
      </c>
      <c r="Y105" s="4">
        <f t="shared" si="35"/>
        <v>132.46441941868343</v>
      </c>
      <c r="Z105" s="4">
        <f t="shared" si="35"/>
        <v>139.62817202039241</v>
      </c>
      <c r="AA105" s="4">
        <f t="shared" si="35"/>
        <v>107.69686814743741</v>
      </c>
      <c r="AB105" s="4">
        <f t="shared" si="35"/>
        <v>122.27281360048765</v>
      </c>
      <c r="AC105" s="4">
        <f t="shared" si="35"/>
        <v>136.31434179343796</v>
      </c>
      <c r="AD105" s="4">
        <f t="shared" si="35"/>
        <v>154.21365878791107</v>
      </c>
      <c r="AE105" s="4">
        <f t="shared" si="35"/>
        <v>154.02365262197156</v>
      </c>
      <c r="AF105" s="4">
        <f t="shared" si="35"/>
        <v>140.72940142196677</v>
      </c>
      <c r="AG105" s="4">
        <f t="shared" si="35"/>
        <v>100.95624495397973</v>
      </c>
      <c r="AH105" s="4">
        <f t="shared" si="35"/>
        <v>107.90488005998569</v>
      </c>
      <c r="AJ105" s="4">
        <f t="shared" si="36"/>
        <v>1.4073583329986548</v>
      </c>
      <c r="AK105" s="4">
        <f t="shared" si="36"/>
        <v>-2.841415431339783</v>
      </c>
      <c r="AL105" s="4">
        <f t="shared" si="36"/>
        <v>2.5708287078113159</v>
      </c>
      <c r="AM105" s="4">
        <f t="shared" si="36"/>
        <v>-5.587154471126297</v>
      </c>
      <c r="AN105" s="4">
        <f t="shared" si="36"/>
        <v>0.19050084384210209</v>
      </c>
      <c r="AO105" s="4">
        <f t="shared" si="36"/>
        <v>11.51658058131656</v>
      </c>
      <c r="AP105" s="4">
        <f t="shared" si="36"/>
        <v>8.0568279796075899</v>
      </c>
      <c r="AQ105" s="4">
        <f t="shared" si="36"/>
        <v>4.247131852562589</v>
      </c>
      <c r="AR105" s="4">
        <f t="shared" si="36"/>
        <v>13.39418639951235</v>
      </c>
      <c r="AS105" s="4">
        <f t="shared" si="36"/>
        <v>12.333658206562035</v>
      </c>
      <c r="AT105" s="4">
        <f t="shared" si="36"/>
        <v>-2.1026587879110821</v>
      </c>
      <c r="AU105" s="4">
        <f t="shared" si="36"/>
        <v>-5.5236526219715643</v>
      </c>
      <c r="AV105" s="4">
        <f t="shared" si="36"/>
        <v>-7.3404014219667602</v>
      </c>
      <c r="AW105" s="4">
        <f t="shared" si="36"/>
        <v>1.8217550460202716</v>
      </c>
      <c r="AX105" s="4">
        <f t="shared" si="36"/>
        <v>-0.4048800599856861</v>
      </c>
      <c r="AZ105" s="2">
        <f t="shared" si="37"/>
        <v>40.920605235448072</v>
      </c>
      <c r="BA105" s="2">
        <f t="shared" si="37"/>
        <v>47.337616285971983</v>
      </c>
      <c r="BB105" s="2">
        <f t="shared" si="37"/>
        <v>52.130357378737841</v>
      </c>
      <c r="BC105" s="2">
        <f t="shared" si="37"/>
        <v>56.185014931837514</v>
      </c>
      <c r="BD105" s="2">
        <f t="shared" si="37"/>
        <v>59.274923062504179</v>
      </c>
      <c r="BE105" s="2">
        <f t="shared" si="37"/>
        <v>62.431754870617617</v>
      </c>
      <c r="BF105" s="2">
        <f t="shared" si="37"/>
        <v>65.275359965476952</v>
      </c>
      <c r="BG105" s="2">
        <f t="shared" si="37"/>
        <v>66.28829803884571</v>
      </c>
      <c r="BH105" s="2">
        <f t="shared" si="37"/>
        <v>67.208439152434252</v>
      </c>
      <c r="BI105" s="2">
        <f t="shared" si="37"/>
        <v>68.309550353839157</v>
      </c>
      <c r="BJ105" s="2">
        <f t="shared" si="37"/>
        <v>67.885308022399855</v>
      </c>
      <c r="BK105" s="2">
        <f t="shared" si="37"/>
        <v>67.507156918183298</v>
      </c>
      <c r="BL105" s="2">
        <f t="shared" si="37"/>
        <v>64.323674063657393</v>
      </c>
      <c r="BM105" s="2">
        <f t="shared" si="37"/>
        <v>61.689223315536644</v>
      </c>
      <c r="BN105" s="2">
        <f t="shared" si="37"/>
        <v>57.241856240078306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41.368006050986509</v>
      </c>
      <c r="CW105" s="2">
        <f t="shared" si="40"/>
        <v>47.517712939199598</v>
      </c>
      <c r="CX105" s="2">
        <f t="shared" si="40"/>
        <v>52.477993968512898</v>
      </c>
      <c r="CY105" s="2">
        <f t="shared" si="40"/>
        <v>56.286632991385176</v>
      </c>
      <c r="CZ105" s="2">
        <f t="shared" si="40"/>
        <v>59.302627418063082</v>
      </c>
      <c r="DA105" s="2">
        <f t="shared" si="40"/>
        <v>62.430632485029932</v>
      </c>
      <c r="DB105" s="2">
        <f t="shared" si="40"/>
        <v>65.157348682420178</v>
      </c>
      <c r="DC105" s="2">
        <f t="shared" si="40"/>
        <v>66.142470961615359</v>
      </c>
      <c r="DD105" s="2">
        <f t="shared" si="40"/>
        <v>67.108583772101341</v>
      </c>
      <c r="DE105" s="2">
        <f t="shared" si="40"/>
        <v>68.153987462574847</v>
      </c>
      <c r="DF105" s="2">
        <f t="shared" si="40"/>
        <v>68.134028718218929</v>
      </c>
      <c r="DG105" s="2">
        <f t="shared" si="40"/>
        <v>67.680652544774404</v>
      </c>
      <c r="DH105" s="2">
        <f t="shared" si="40"/>
        <v>64.637356615823123</v>
      </c>
      <c r="DI105" s="2">
        <f t="shared" si="40"/>
        <v>61.917917429388609</v>
      </c>
      <c r="DJ105" s="2">
        <f t="shared" si="40"/>
        <v>57.855311101446993</v>
      </c>
      <c r="DL105" s="2">
        <f t="shared" si="41"/>
        <v>39.355680666776749</v>
      </c>
      <c r="DM105" s="2">
        <f t="shared" si="41"/>
        <v>46.472222682052625</v>
      </c>
      <c r="DN105" s="2">
        <f t="shared" si="41"/>
        <v>50.606001427671032</v>
      </c>
      <c r="DO105" s="2">
        <f t="shared" si="41"/>
        <v>55.638573385543403</v>
      </c>
      <c r="DP105" s="2">
        <f t="shared" si="41"/>
        <v>59.136237037417381</v>
      </c>
      <c r="DQ105" s="2">
        <f t="shared" si="41"/>
        <v>62.436706962005381</v>
      </c>
      <c r="DR105" s="2">
        <f t="shared" si="41"/>
        <v>65.797963767429692</v>
      </c>
      <c r="DS105" s="2">
        <f t="shared" si="41"/>
        <v>66.818221415639471</v>
      </c>
      <c r="DT105" s="2">
        <f t="shared" si="41"/>
        <v>67.598686790916958</v>
      </c>
      <c r="DU105" s="2">
        <f t="shared" si="41"/>
        <v>68.973451958624281</v>
      </c>
      <c r="DV105" s="2">
        <f t="shared" si="41"/>
        <v>66.612491548189254</v>
      </c>
      <c r="DW105" s="2">
        <f t="shared" si="41"/>
        <v>66.575840935898199</v>
      </c>
      <c r="DX105" s="2">
        <f t="shared" si="41"/>
        <v>62.471327212901237</v>
      </c>
      <c r="DY105" s="2">
        <f t="shared" si="41"/>
        <v>59.967139135298936</v>
      </c>
      <c r="DZ105" s="2">
        <f t="shared" si="41"/>
        <v>53.874554832000612</v>
      </c>
      <c r="EB105" s="2">
        <f t="shared" si="42"/>
        <v>0.22233025486289781</v>
      </c>
      <c r="EC105" s="2">
        <f t="shared" si="42"/>
        <v>0.17226047970937944</v>
      </c>
      <c r="ED105" s="2">
        <f t="shared" si="42"/>
        <v>0.18570404645881874</v>
      </c>
      <c r="EE105" s="2">
        <f t="shared" si="42"/>
        <v>0.15680356965879796</v>
      </c>
      <c r="EF105" s="2">
        <f t="shared" si="42"/>
        <v>0.16650214664691854</v>
      </c>
      <c r="EG105" s="2">
        <f t="shared" si="42"/>
        <v>0.18477073700685628</v>
      </c>
      <c r="EH105" s="2">
        <f t="shared" si="42"/>
        <v>0.18421558564300583</v>
      </c>
      <c r="EI105" s="2">
        <f t="shared" si="42"/>
        <v>0.21580019127172428</v>
      </c>
      <c r="EJ105" s="2">
        <f t="shared" si="42"/>
        <v>0.20374365490385099</v>
      </c>
      <c r="EK105" s="2">
        <f t="shared" si="42"/>
        <v>0.18983481531447835</v>
      </c>
      <c r="EL105" s="2">
        <f t="shared" si="42"/>
        <v>0.16346672346770472</v>
      </c>
      <c r="EM105" s="2">
        <f t="shared" si="42"/>
        <v>0.1570363899122873</v>
      </c>
      <c r="EN105" s="2">
        <f t="shared" si="42"/>
        <v>0.14481915699878867</v>
      </c>
      <c r="EO105" s="2">
        <f t="shared" si="42"/>
        <v>0.1172322424054259</v>
      </c>
      <c r="EP105" s="2">
        <f t="shared" si="42"/>
        <v>0.1541051046197309</v>
      </c>
    </row>
    <row r="106" spans="2:146" x14ac:dyDescent="0.25">
      <c r="B106" s="2">
        <v>84</v>
      </c>
      <c r="C106" s="49">
        <v>67.142899999999997</v>
      </c>
      <c r="D106" s="49">
        <v>104.0179</v>
      </c>
      <c r="E106" s="49">
        <v>112.964</v>
      </c>
      <c r="F106" s="49">
        <v>131.51900000000001</v>
      </c>
      <c r="G106" s="49">
        <v>137.96299999999999</v>
      </c>
      <c r="H106" s="49">
        <v>130.48099999999999</v>
      </c>
      <c r="I106" s="49">
        <v>139.22200000000001</v>
      </c>
      <c r="J106" s="49">
        <v>80.13</v>
      </c>
      <c r="K106" s="49">
        <v>106.63</v>
      </c>
      <c r="L106" s="49">
        <v>131.57400000000001</v>
      </c>
      <c r="M106" s="49">
        <v>152.667</v>
      </c>
      <c r="N106" s="49">
        <v>153.05600000000001</v>
      </c>
      <c r="O106" s="49">
        <v>141.53700000000001</v>
      </c>
      <c r="P106" s="49">
        <v>114.426</v>
      </c>
      <c r="Q106" s="49">
        <v>118.333</v>
      </c>
      <c r="T106" s="4">
        <f t="shared" si="35"/>
        <v>66.07103259974447</v>
      </c>
      <c r="U106" s="4">
        <f t="shared" si="35"/>
        <v>102.5240814213481</v>
      </c>
      <c r="V106" s="4">
        <f t="shared" si="35"/>
        <v>104.13348545772436</v>
      </c>
      <c r="W106" s="4">
        <f t="shared" si="35"/>
        <v>130.75758569127163</v>
      </c>
      <c r="X106" s="4">
        <f t="shared" si="35"/>
        <v>129.13729628370589</v>
      </c>
      <c r="Y106" s="4">
        <f t="shared" si="35"/>
        <v>117.09232493829609</v>
      </c>
      <c r="Z106" s="4">
        <f t="shared" si="35"/>
        <v>124.58082905203159</v>
      </c>
      <c r="AA106" s="4">
        <f t="shared" si="35"/>
        <v>92.217063459991252</v>
      </c>
      <c r="AB106" s="4">
        <f t="shared" si="35"/>
        <v>105.61044919548567</v>
      </c>
      <c r="AC106" s="4">
        <f t="shared" si="35"/>
        <v>119.80771323359657</v>
      </c>
      <c r="AD106" s="4">
        <f t="shared" si="35"/>
        <v>146.44076616953191</v>
      </c>
      <c r="AE106" s="4">
        <f t="shared" si="35"/>
        <v>151.24638295385068</v>
      </c>
      <c r="AF106" s="4">
        <f t="shared" si="35"/>
        <v>147.27305820854249</v>
      </c>
      <c r="AG106" s="4">
        <f t="shared" si="35"/>
        <v>114.82398113666216</v>
      </c>
      <c r="AH106" s="4">
        <f t="shared" si="35"/>
        <v>122.03721070811005</v>
      </c>
      <c r="AJ106" s="4">
        <f t="shared" si="36"/>
        <v>1.0718674002555275</v>
      </c>
      <c r="AK106" s="4">
        <f t="shared" si="36"/>
        <v>1.4938185786518972</v>
      </c>
      <c r="AL106" s="4">
        <f t="shared" si="36"/>
        <v>8.8305145422756368</v>
      </c>
      <c r="AM106" s="4">
        <f t="shared" si="36"/>
        <v>0.76141430872837645</v>
      </c>
      <c r="AN106" s="4">
        <f t="shared" si="36"/>
        <v>8.8257037162941003</v>
      </c>
      <c r="AO106" s="4">
        <f t="shared" si="36"/>
        <v>13.388675061703907</v>
      </c>
      <c r="AP106" s="4">
        <f t="shared" si="36"/>
        <v>14.641170947968419</v>
      </c>
      <c r="AQ106" s="4">
        <f t="shared" si="36"/>
        <v>-12.087063459991256</v>
      </c>
      <c r="AR106" s="4">
        <f t="shared" si="36"/>
        <v>1.0195508045143242</v>
      </c>
      <c r="AS106" s="4">
        <f t="shared" si="36"/>
        <v>11.766286766403439</v>
      </c>
      <c r="AT106" s="4">
        <f t="shared" si="36"/>
        <v>6.2262338304680895</v>
      </c>
      <c r="AU106" s="4">
        <f t="shared" si="36"/>
        <v>1.8096170461493273</v>
      </c>
      <c r="AV106" s="4">
        <f t="shared" si="36"/>
        <v>-5.736058208542488</v>
      </c>
      <c r="AW106" s="4">
        <f t="shared" si="36"/>
        <v>-0.39798113666215329</v>
      </c>
      <c r="AX106" s="4">
        <f t="shared" si="36"/>
        <v>-3.7042107081100539</v>
      </c>
      <c r="AZ106" s="2">
        <f t="shared" si="37"/>
        <v>40.852314208375404</v>
      </c>
      <c r="BA106" s="2">
        <f t="shared" si="37"/>
        <v>47.274003375101522</v>
      </c>
      <c r="BB106" s="2">
        <f t="shared" si="37"/>
        <v>52.04491010759169</v>
      </c>
      <c r="BC106" s="2">
        <f t="shared" si="37"/>
        <v>56.091347796143452</v>
      </c>
      <c r="BD106" s="2">
        <f t="shared" si="37"/>
        <v>59.192375687594307</v>
      </c>
      <c r="BE106" s="2">
        <f t="shared" si="37"/>
        <v>62.35114779219311</v>
      </c>
      <c r="BF106" s="2">
        <f t="shared" si="37"/>
        <v>65.21036887143984</v>
      </c>
      <c r="BG106" s="2">
        <f t="shared" si="37"/>
        <v>66.210439179656078</v>
      </c>
      <c r="BH106" s="2">
        <f t="shared" si="37"/>
        <v>67.127095382086964</v>
      </c>
      <c r="BI106" s="2">
        <f t="shared" si="37"/>
        <v>68.21796917796712</v>
      </c>
      <c r="BJ106" s="2">
        <f t="shared" si="37"/>
        <v>67.763151134314427</v>
      </c>
      <c r="BK106" s="2">
        <f t="shared" si="37"/>
        <v>67.364976256186523</v>
      </c>
      <c r="BL106" s="2">
        <f t="shared" si="37"/>
        <v>64.178074825107018</v>
      </c>
      <c r="BM106" s="2">
        <f t="shared" si="37"/>
        <v>61.543324482955668</v>
      </c>
      <c r="BN106" s="2">
        <f t="shared" si="37"/>
        <v>57.089895776575659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41.333619806186249</v>
      </c>
      <c r="CW106" s="2">
        <f t="shared" si="40"/>
        <v>47.47547629951648</v>
      </c>
      <c r="CX106" s="2">
        <f t="shared" si="40"/>
        <v>52.424146914688727</v>
      </c>
      <c r="CY106" s="2">
        <f t="shared" si="40"/>
        <v>56.202059382793024</v>
      </c>
      <c r="CZ106" s="2">
        <f t="shared" si="40"/>
        <v>59.224590192212908</v>
      </c>
      <c r="DA106" s="2">
        <f t="shared" si="40"/>
        <v>62.355078031437117</v>
      </c>
      <c r="DB106" s="2">
        <f t="shared" si="40"/>
        <v>65.095794340756527</v>
      </c>
      <c r="DC106" s="2">
        <f t="shared" si="40"/>
        <v>66.066084491203526</v>
      </c>
      <c r="DD106" s="2">
        <f t="shared" si="40"/>
        <v>67.035247344697083</v>
      </c>
      <c r="DE106" s="2">
        <f t="shared" si="40"/>
        <v>68.063874766092809</v>
      </c>
      <c r="DF106" s="2">
        <f t="shared" si="40"/>
        <v>68.035442629429582</v>
      </c>
      <c r="DG106" s="2">
        <f t="shared" si="40"/>
        <v>67.557844550555416</v>
      </c>
      <c r="DH106" s="2">
        <f t="shared" si="40"/>
        <v>64.522569566516168</v>
      </c>
      <c r="DI106" s="2">
        <f t="shared" si="40"/>
        <v>61.79244115123344</v>
      </c>
      <c r="DJ106" s="2">
        <f t="shared" si="40"/>
        <v>57.748847394639057</v>
      </c>
      <c r="DL106" s="2">
        <f t="shared" si="41"/>
        <v>39.316928300640527</v>
      </c>
      <c r="DM106" s="2">
        <f t="shared" si="41"/>
        <v>46.391076514846873</v>
      </c>
      <c r="DN106" s="2">
        <f t="shared" si="41"/>
        <v>50.528308922210996</v>
      </c>
      <c r="DO106" s="2">
        <f t="shared" si="41"/>
        <v>55.548390230656572</v>
      </c>
      <c r="DP106" s="2">
        <f t="shared" si="41"/>
        <v>59.045301619272564</v>
      </c>
      <c r="DQ106" s="2">
        <f t="shared" si="41"/>
        <v>62.335332924710912</v>
      </c>
      <c r="DR106" s="2">
        <f t="shared" si="41"/>
        <v>65.673108953968381</v>
      </c>
      <c r="DS106" s="2">
        <f t="shared" si="41"/>
        <v>66.688855295199645</v>
      </c>
      <c r="DT106" s="2">
        <f t="shared" si="41"/>
        <v>67.45446524327167</v>
      </c>
      <c r="DU106" s="2">
        <f t="shared" si="41"/>
        <v>68.817738988573112</v>
      </c>
      <c r="DV106" s="2">
        <f t="shared" si="41"/>
        <v>66.492319724270757</v>
      </c>
      <c r="DW106" s="2">
        <f t="shared" si="41"/>
        <v>66.42076458573645</v>
      </c>
      <c r="DX106" s="2">
        <f t="shared" si="41"/>
        <v>62.322773112465576</v>
      </c>
      <c r="DY106" s="2">
        <f t="shared" si="41"/>
        <v>59.832512918542264</v>
      </c>
      <c r="DZ106" s="2">
        <f t="shared" si="41"/>
        <v>53.791119153353911</v>
      </c>
      <c r="EB106" s="2">
        <f t="shared" si="42"/>
        <v>0.23866099325915552</v>
      </c>
      <c r="EC106" s="2">
        <f t="shared" si="42"/>
        <v>0.18579211031136969</v>
      </c>
      <c r="ED106" s="2">
        <f t="shared" si="42"/>
        <v>0.20003650554623315</v>
      </c>
      <c r="EE106" s="2">
        <f t="shared" si="42"/>
        <v>0.16936945286115845</v>
      </c>
      <c r="EF106" s="2">
        <f t="shared" si="42"/>
        <v>0.17967963094513539</v>
      </c>
      <c r="EG106" s="2">
        <f t="shared" si="42"/>
        <v>0.19904877185539938</v>
      </c>
      <c r="EH106" s="2">
        <f t="shared" si="42"/>
        <v>0.19846116495455687</v>
      </c>
      <c r="EI106" s="2">
        <f t="shared" si="42"/>
        <v>0.23179424521231609</v>
      </c>
      <c r="EJ106" s="2">
        <f t="shared" si="42"/>
        <v>0.21909378798516074</v>
      </c>
      <c r="EK106" s="2">
        <f t="shared" si="42"/>
        <v>0.20440605520092148</v>
      </c>
      <c r="EL106" s="2">
        <f t="shared" si="42"/>
        <v>0.17645483338032322</v>
      </c>
      <c r="EM106" s="2">
        <f t="shared" si="42"/>
        <v>0.16961717762708156</v>
      </c>
      <c r="EN106" s="2">
        <f t="shared" si="42"/>
        <v>0.15660300787139828</v>
      </c>
      <c r="EO106" s="2">
        <f t="shared" si="42"/>
        <v>0.12710499503122533</v>
      </c>
      <c r="EP106" s="2">
        <f t="shared" si="42"/>
        <v>0.16649743941221859</v>
      </c>
    </row>
    <row r="107" spans="2:146" x14ac:dyDescent="0.25">
      <c r="B107" s="2">
        <v>85</v>
      </c>
      <c r="C107" s="49">
        <v>61.232100000000003</v>
      </c>
      <c r="D107" s="49">
        <v>101.8036</v>
      </c>
      <c r="E107" s="49">
        <v>101.857</v>
      </c>
      <c r="F107" s="49">
        <v>130.75899999999999</v>
      </c>
      <c r="G107" s="49">
        <v>128.833</v>
      </c>
      <c r="H107" s="49">
        <v>101.46299999999999</v>
      </c>
      <c r="I107" s="49">
        <v>114.667</v>
      </c>
      <c r="J107" s="49">
        <v>67.147999999999996</v>
      </c>
      <c r="K107" s="49">
        <v>77.759</v>
      </c>
      <c r="L107" s="49">
        <v>99.167000000000002</v>
      </c>
      <c r="M107" s="49">
        <v>145.352</v>
      </c>
      <c r="N107" s="49">
        <v>150</v>
      </c>
      <c r="O107" s="49">
        <v>145.55600000000001</v>
      </c>
      <c r="P107" s="49">
        <v>123.333</v>
      </c>
      <c r="Q107" s="49">
        <v>125.685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60.055138673594968</v>
      </c>
      <c r="U107" s="4">
        <f t="shared" si="43"/>
        <v>94.850395385578992</v>
      </c>
      <c r="V107" s="4">
        <f t="shared" si="43"/>
        <v>92.776837632867313</v>
      </c>
      <c r="W107" s="4">
        <f t="shared" si="43"/>
        <v>122.92839225430333</v>
      </c>
      <c r="X107" s="4">
        <f t="shared" si="43"/>
        <v>114.84413566481611</v>
      </c>
      <c r="Y107" s="4">
        <f t="shared" si="43"/>
        <v>100.89055670686574</v>
      </c>
      <c r="Z107" s="4">
        <f t="shared" si="43"/>
        <v>107.87491153962453</v>
      </c>
      <c r="AA107" s="4">
        <f t="shared" si="43"/>
        <v>80.695717794192774</v>
      </c>
      <c r="AB107" s="4">
        <f t="shared" si="43"/>
        <v>91.243157751364905</v>
      </c>
      <c r="AC107" s="4">
        <f t="shared" si="43"/>
        <v>103.54395272477609</v>
      </c>
      <c r="AD107" s="4">
        <f t="shared" si="43"/>
        <v>132.79720176555801</v>
      </c>
      <c r="AE107" s="4">
        <f t="shared" si="43"/>
        <v>141.56259214488364</v>
      </c>
      <c r="AF107" s="4">
        <f t="shared" si="43"/>
        <v>147.10950122045949</v>
      </c>
      <c r="AG107" s="4">
        <f t="shared" si="43"/>
        <v>128.08119118371391</v>
      </c>
      <c r="AH107" s="4">
        <f t="shared" si="43"/>
        <v>133.39956604865358</v>
      </c>
      <c r="AJ107" s="4">
        <f t="shared" ref="AJ107:AX123" si="44">IF(OR($B107 &lt; C$226, $B107 &gt; C$231), 0, C107-T107)</f>
        <v>1.1769613264050349</v>
      </c>
      <c r="AK107" s="4">
        <f t="shared" si="44"/>
        <v>6.9532046144210113</v>
      </c>
      <c r="AL107" s="4">
        <f t="shared" si="44"/>
        <v>9.0801623671326865</v>
      </c>
      <c r="AM107" s="4">
        <f t="shared" si="44"/>
        <v>7.8306077456966534</v>
      </c>
      <c r="AN107" s="4">
        <f t="shared" si="44"/>
        <v>13.988864335183891</v>
      </c>
      <c r="AO107" s="4">
        <f t="shared" si="44"/>
        <v>0.57244329313425624</v>
      </c>
      <c r="AP107" s="4">
        <f t="shared" si="44"/>
        <v>6.7920884603754672</v>
      </c>
      <c r="AQ107" s="4">
        <f t="shared" si="44"/>
        <v>-13.547717794192778</v>
      </c>
      <c r="AR107" s="4">
        <f t="shared" si="44"/>
        <v>-13.484157751364904</v>
      </c>
      <c r="AS107" s="4">
        <f t="shared" si="44"/>
        <v>-4.3769527247760891</v>
      </c>
      <c r="AT107" s="4">
        <f t="shared" si="44"/>
        <v>12.554798234441989</v>
      </c>
      <c r="AU107" s="4">
        <f t="shared" si="44"/>
        <v>8.437407855116362</v>
      </c>
      <c r="AV107" s="4">
        <f t="shared" si="44"/>
        <v>-1.5535012204594807</v>
      </c>
      <c r="AW107" s="4">
        <f t="shared" si="44"/>
        <v>-4.7481911837139137</v>
      </c>
      <c r="AX107" s="4">
        <f t="shared" si="44"/>
        <v>-7.7145660486535803</v>
      </c>
      <c r="AZ107" s="2">
        <f t="shared" ref="AZ107:BN123" si="45">IF(OR($B107 &lt; C$226, $B107 &gt; C$231), #N/A, ((1-EB107)*CV107) + (EB107*DL107))</f>
        <v>40.78225367518835</v>
      </c>
      <c r="BA107" s="2">
        <f t="shared" si="45"/>
        <v>47.208432109052708</v>
      </c>
      <c r="BB107" s="2">
        <f t="shared" si="45"/>
        <v>51.957216966057103</v>
      </c>
      <c r="BC107" s="2">
        <f t="shared" si="45"/>
        <v>55.997019656718585</v>
      </c>
      <c r="BD107" s="2">
        <f t="shared" si="45"/>
        <v>59.109334517715034</v>
      </c>
      <c r="BE107" s="2">
        <f t="shared" si="45"/>
        <v>62.269766340625218</v>
      </c>
      <c r="BF107" s="2">
        <f t="shared" si="45"/>
        <v>65.143992316374124</v>
      </c>
      <c r="BG107" s="2">
        <f t="shared" si="45"/>
        <v>66.131346915413147</v>
      </c>
      <c r="BH107" s="2">
        <f t="shared" si="45"/>
        <v>67.043859239462577</v>
      </c>
      <c r="BI107" s="2">
        <f t="shared" si="45"/>
        <v>68.125037198527139</v>
      </c>
      <c r="BJ107" s="2">
        <f t="shared" si="45"/>
        <v>67.639186025406815</v>
      </c>
      <c r="BK107" s="2">
        <f t="shared" si="45"/>
        <v>67.221060932398686</v>
      </c>
      <c r="BL107" s="2">
        <f t="shared" si="45"/>
        <v>64.029961753174859</v>
      </c>
      <c r="BM107" s="2">
        <f t="shared" si="45"/>
        <v>61.395863153302692</v>
      </c>
      <c r="BN107" s="2">
        <f t="shared" si="45"/>
        <v>56.935417877077455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41.299233561385989</v>
      </c>
      <c r="CW107" s="2">
        <f t="shared" si="48"/>
        <v>47.433239659833362</v>
      </c>
      <c r="CX107" s="2">
        <f t="shared" si="48"/>
        <v>52.370299860864563</v>
      </c>
      <c r="CY107" s="2">
        <f t="shared" si="48"/>
        <v>56.117485774200865</v>
      </c>
      <c r="CZ107" s="2">
        <f t="shared" si="48"/>
        <v>59.146552966362734</v>
      </c>
      <c r="DA107" s="2">
        <f t="shared" si="48"/>
        <v>62.279523577844301</v>
      </c>
      <c r="DB107" s="2">
        <f t="shared" si="48"/>
        <v>65.03423999909289</v>
      </c>
      <c r="DC107" s="2">
        <f t="shared" si="48"/>
        <v>65.989698020791678</v>
      </c>
      <c r="DD107" s="2">
        <f t="shared" si="48"/>
        <v>66.961910917292826</v>
      </c>
      <c r="DE107" s="2">
        <f t="shared" si="48"/>
        <v>67.973762069610771</v>
      </c>
      <c r="DF107" s="2">
        <f t="shared" si="48"/>
        <v>67.936856540640221</v>
      </c>
      <c r="DG107" s="2">
        <f t="shared" si="48"/>
        <v>67.435036556336414</v>
      </c>
      <c r="DH107" s="2">
        <f t="shared" si="48"/>
        <v>64.407782517209199</v>
      </c>
      <c r="DI107" s="2">
        <f t="shared" si="48"/>
        <v>61.666964873078271</v>
      </c>
      <c r="DJ107" s="2">
        <f t="shared" si="48"/>
        <v>57.642383687831114</v>
      </c>
      <c r="DL107" s="2">
        <f t="shared" ref="DL107:DZ123" si="49">CF$223*$B107+CF$224</f>
        <v>39.278175934504297</v>
      </c>
      <c r="DM107" s="2">
        <f t="shared" si="49"/>
        <v>46.309930347641114</v>
      </c>
      <c r="DN107" s="2">
        <f t="shared" si="49"/>
        <v>50.450616416750961</v>
      </c>
      <c r="DO107" s="2">
        <f t="shared" si="49"/>
        <v>55.458207075769749</v>
      </c>
      <c r="DP107" s="2">
        <f t="shared" si="49"/>
        <v>58.954366201127755</v>
      </c>
      <c r="DQ107" s="2">
        <f t="shared" si="49"/>
        <v>62.233958887416449</v>
      </c>
      <c r="DR107" s="2">
        <f t="shared" si="49"/>
        <v>65.548254140507069</v>
      </c>
      <c r="DS107" s="2">
        <f t="shared" si="49"/>
        <v>66.559489174759804</v>
      </c>
      <c r="DT107" s="2">
        <f t="shared" si="49"/>
        <v>67.310243695626383</v>
      </c>
      <c r="DU107" s="2">
        <f t="shared" si="49"/>
        <v>68.662026018521956</v>
      </c>
      <c r="DV107" s="2">
        <f t="shared" si="49"/>
        <v>66.37214790035226</v>
      </c>
      <c r="DW107" s="2">
        <f t="shared" si="49"/>
        <v>66.2656882355747</v>
      </c>
      <c r="DX107" s="2">
        <f t="shared" si="49"/>
        <v>62.174219012029916</v>
      </c>
      <c r="DY107" s="2">
        <f t="shared" si="49"/>
        <v>59.697886701785599</v>
      </c>
      <c r="DZ107" s="2">
        <f t="shared" si="49"/>
        <v>53.707683474707217</v>
      </c>
      <c r="EB107" s="2">
        <f t="shared" ref="EB107:EP123" si="50">POWER(10,($B107-C$224)/C$225)/(1+POWER(10,($B107-C$224)/C$225))</f>
        <v>0.25579670728898901</v>
      </c>
      <c r="EC107" s="2">
        <f t="shared" si="50"/>
        <v>0.20012969565962216</v>
      </c>
      <c r="ED107" s="2">
        <f t="shared" si="50"/>
        <v>0.21518281885178017</v>
      </c>
      <c r="EE107" s="2">
        <f t="shared" si="50"/>
        <v>0.18272411617264606</v>
      </c>
      <c r="EF107" s="2">
        <f t="shared" si="50"/>
        <v>0.19365770895925039</v>
      </c>
      <c r="EG107" s="2">
        <f t="shared" si="50"/>
        <v>0.2141403162725958</v>
      </c>
      <c r="EH107" s="2">
        <f t="shared" si="50"/>
        <v>0.21352003464199862</v>
      </c>
      <c r="EI107" s="2">
        <f t="shared" si="50"/>
        <v>0.24859791808805934</v>
      </c>
      <c r="EJ107" s="2">
        <f t="shared" si="50"/>
        <v>0.23525871599507286</v>
      </c>
      <c r="EK107" s="2">
        <f t="shared" si="50"/>
        <v>0.21979231827511467</v>
      </c>
      <c r="EL107" s="2">
        <f t="shared" si="50"/>
        <v>0.19024021953289616</v>
      </c>
      <c r="EM107" s="2">
        <f t="shared" si="50"/>
        <v>0.18298707078002047</v>
      </c>
      <c r="EN107" s="2">
        <f t="shared" si="50"/>
        <v>0.16915604286971317</v>
      </c>
      <c r="EO107" s="2">
        <f t="shared" si="50"/>
        <v>0.13767951101586265</v>
      </c>
      <c r="EP107" s="2">
        <f t="shared" si="50"/>
        <v>0.17967463147398874</v>
      </c>
    </row>
    <row r="108" spans="2:146" x14ac:dyDescent="0.25">
      <c r="B108" s="2">
        <v>86</v>
      </c>
      <c r="C108" s="49">
        <v>56.267899999999997</v>
      </c>
      <c r="D108" s="49">
        <v>94.946399999999997</v>
      </c>
      <c r="E108" s="49">
        <v>81.356999999999999</v>
      </c>
      <c r="F108" s="49">
        <v>122.185</v>
      </c>
      <c r="G108" s="49">
        <v>104.815</v>
      </c>
      <c r="H108" s="49">
        <v>71.593000000000004</v>
      </c>
      <c r="I108" s="49">
        <v>81.611000000000004</v>
      </c>
      <c r="J108" s="49">
        <v>64.537000000000006</v>
      </c>
      <c r="K108" s="49">
        <v>67.426000000000002</v>
      </c>
      <c r="L108" s="49">
        <v>75.352000000000004</v>
      </c>
      <c r="M108" s="49">
        <v>124.48099999999999</v>
      </c>
      <c r="N108" s="49">
        <v>140.5</v>
      </c>
      <c r="O108" s="49">
        <v>145.685</v>
      </c>
      <c r="P108" s="49">
        <v>130.352</v>
      </c>
      <c r="Q108" s="49">
        <v>134.01900000000001</v>
      </c>
      <c r="T108" s="4">
        <f t="shared" si="43"/>
        <v>54.687477811670156</v>
      </c>
      <c r="U108" s="4">
        <f t="shared" si="43"/>
        <v>85.382963380267483</v>
      </c>
      <c r="V108" s="4">
        <f t="shared" si="43"/>
        <v>81.401866799865545</v>
      </c>
      <c r="W108" s="4">
        <f t="shared" si="43"/>
        <v>110.68094954481259</v>
      </c>
      <c r="X108" s="4">
        <f t="shared" si="43"/>
        <v>99.163343786976554</v>
      </c>
      <c r="Y108" s="4">
        <f t="shared" si="43"/>
        <v>86.781122434913485</v>
      </c>
      <c r="Z108" s="4">
        <f t="shared" si="43"/>
        <v>92.797318409826914</v>
      </c>
      <c r="AA108" s="4">
        <f t="shared" si="43"/>
        <v>73.323883363038149</v>
      </c>
      <c r="AB108" s="4">
        <f t="shared" si="43"/>
        <v>80.650345327821711</v>
      </c>
      <c r="AC108" s="4">
        <f t="shared" si="43"/>
        <v>90.037299480447587</v>
      </c>
      <c r="AD108" s="4">
        <f t="shared" si="43"/>
        <v>116.54793383304354</v>
      </c>
      <c r="AE108" s="4">
        <f t="shared" si="43"/>
        <v>127.3025880447162</v>
      </c>
      <c r="AF108" s="4">
        <f t="shared" si="43"/>
        <v>140.23802344856847</v>
      </c>
      <c r="AG108" s="4">
        <f t="shared" si="43"/>
        <v>138.11782341883671</v>
      </c>
      <c r="AH108" s="4">
        <f t="shared" si="43"/>
        <v>139.41661756868686</v>
      </c>
      <c r="AJ108" s="4">
        <f t="shared" si="44"/>
        <v>1.580422188329841</v>
      </c>
      <c r="AK108" s="4">
        <f t="shared" si="44"/>
        <v>9.5634366197325136</v>
      </c>
      <c r="AL108" s="4">
        <f t="shared" si="44"/>
        <v>-4.4866799865545204E-2</v>
      </c>
      <c r="AM108" s="4">
        <f t="shared" si="44"/>
        <v>11.504050455187411</v>
      </c>
      <c r="AN108" s="4">
        <f t="shared" si="44"/>
        <v>5.6516562130234433</v>
      </c>
      <c r="AO108" s="4">
        <f t="shared" si="44"/>
        <v>-15.188122434913481</v>
      </c>
      <c r="AP108" s="4">
        <f t="shared" si="44"/>
        <v>-11.18631840982691</v>
      </c>
      <c r="AQ108" s="4">
        <f t="shared" si="44"/>
        <v>-8.7868833630381431</v>
      </c>
      <c r="AR108" s="4">
        <f t="shared" si="44"/>
        <v>-13.224345327821709</v>
      </c>
      <c r="AS108" s="4">
        <f t="shared" si="44"/>
        <v>-14.685299480447583</v>
      </c>
      <c r="AT108" s="4">
        <f t="shared" si="44"/>
        <v>7.9330661669564506</v>
      </c>
      <c r="AU108" s="4">
        <f t="shared" si="44"/>
        <v>13.197411955283798</v>
      </c>
      <c r="AV108" s="4">
        <f t="shared" si="44"/>
        <v>5.4469765514315327</v>
      </c>
      <c r="AW108" s="4">
        <f t="shared" si="44"/>
        <v>-7.7658234188367032</v>
      </c>
      <c r="AX108" s="4">
        <f t="shared" si="44"/>
        <v>-5.3976175686868544</v>
      </c>
      <c r="AZ108" s="2">
        <f t="shared" si="45"/>
        <v>40.710447478839029</v>
      </c>
      <c r="BA108" s="2">
        <f t="shared" si="45"/>
        <v>47.140799192951164</v>
      </c>
      <c r="BB108" s="2">
        <f t="shared" si="45"/>
        <v>51.867216591946445</v>
      </c>
      <c r="BC108" s="2">
        <f t="shared" si="45"/>
        <v>55.902007509132417</v>
      </c>
      <c r="BD108" s="2">
        <f t="shared" si="45"/>
        <v>59.025766419623878</v>
      </c>
      <c r="BE108" s="2">
        <f t="shared" si="45"/>
        <v>62.187547354929407</v>
      </c>
      <c r="BF108" s="2">
        <f t="shared" si="45"/>
        <v>65.076076907276189</v>
      </c>
      <c r="BG108" s="2">
        <f t="shared" si="45"/>
        <v>66.050885552247308</v>
      </c>
      <c r="BH108" s="2">
        <f t="shared" si="45"/>
        <v>66.958555412015585</v>
      </c>
      <c r="BI108" s="2">
        <f t="shared" si="45"/>
        <v>68.030593772246718</v>
      </c>
      <c r="BJ108" s="2">
        <f t="shared" si="45"/>
        <v>67.513342303991564</v>
      </c>
      <c r="BK108" s="2">
        <f t="shared" si="45"/>
        <v>67.075317087370209</v>
      </c>
      <c r="BL108" s="2">
        <f t="shared" si="45"/>
        <v>63.879213137255341</v>
      </c>
      <c r="BM108" s="2">
        <f t="shared" si="45"/>
        <v>61.246765006212414</v>
      </c>
      <c r="BN108" s="2">
        <f t="shared" si="45"/>
        <v>56.778415225997989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41.26484731658573</v>
      </c>
      <c r="CW108" s="2">
        <f t="shared" si="48"/>
        <v>47.391003020150244</v>
      </c>
      <c r="CX108" s="2">
        <f t="shared" si="48"/>
        <v>52.316452807040392</v>
      </c>
      <c r="CY108" s="2">
        <f t="shared" si="48"/>
        <v>56.032912165608714</v>
      </c>
      <c r="CZ108" s="2">
        <f t="shared" si="48"/>
        <v>59.068515740512559</v>
      </c>
      <c r="DA108" s="2">
        <f t="shared" si="48"/>
        <v>62.203969124251493</v>
      </c>
      <c r="DB108" s="2">
        <f t="shared" si="48"/>
        <v>64.972685657429238</v>
      </c>
      <c r="DC108" s="2">
        <f t="shared" si="48"/>
        <v>65.913311550379845</v>
      </c>
      <c r="DD108" s="2">
        <f t="shared" si="48"/>
        <v>66.888574489888555</v>
      </c>
      <c r="DE108" s="2">
        <f t="shared" si="48"/>
        <v>67.883649373128748</v>
      </c>
      <c r="DF108" s="2">
        <f t="shared" si="48"/>
        <v>67.83827045185086</v>
      </c>
      <c r="DG108" s="2">
        <f t="shared" si="48"/>
        <v>67.312228562117411</v>
      </c>
      <c r="DH108" s="2">
        <f t="shared" si="48"/>
        <v>64.292995467902244</v>
      </c>
      <c r="DI108" s="2">
        <f t="shared" si="48"/>
        <v>61.541488594923109</v>
      </c>
      <c r="DJ108" s="2">
        <f t="shared" si="48"/>
        <v>57.535919981023177</v>
      </c>
      <c r="DL108" s="2">
        <f t="shared" si="49"/>
        <v>39.239423568368075</v>
      </c>
      <c r="DM108" s="2">
        <f t="shared" si="49"/>
        <v>46.228784180435355</v>
      </c>
      <c r="DN108" s="2">
        <f t="shared" si="49"/>
        <v>50.372923911290926</v>
      </c>
      <c r="DO108" s="2">
        <f t="shared" si="49"/>
        <v>55.368023920882919</v>
      </c>
      <c r="DP108" s="2">
        <f t="shared" si="49"/>
        <v>58.863430782982938</v>
      </c>
      <c r="DQ108" s="2">
        <f t="shared" si="49"/>
        <v>62.13258485012198</v>
      </c>
      <c r="DR108" s="2">
        <f t="shared" si="49"/>
        <v>65.423399327045757</v>
      </c>
      <c r="DS108" s="2">
        <f t="shared" si="49"/>
        <v>66.430123054319978</v>
      </c>
      <c r="DT108" s="2">
        <f t="shared" si="49"/>
        <v>67.166022147981082</v>
      </c>
      <c r="DU108" s="2">
        <f t="shared" si="49"/>
        <v>68.506313048470801</v>
      </c>
      <c r="DV108" s="2">
        <f t="shared" si="49"/>
        <v>66.251976076433763</v>
      </c>
      <c r="DW108" s="2">
        <f t="shared" si="49"/>
        <v>66.110611885412951</v>
      </c>
      <c r="DX108" s="2">
        <f t="shared" si="49"/>
        <v>62.025664911594255</v>
      </c>
      <c r="DY108" s="2">
        <f t="shared" si="49"/>
        <v>59.563260485028934</v>
      </c>
      <c r="DZ108" s="2">
        <f t="shared" si="49"/>
        <v>53.624247796060516</v>
      </c>
      <c r="EB108" s="2">
        <f t="shared" si="50"/>
        <v>0.2737204193614115</v>
      </c>
      <c r="EC108" s="2">
        <f t="shared" si="50"/>
        <v>0.21528116620485366</v>
      </c>
      <c r="ED108" s="2">
        <f t="shared" si="50"/>
        <v>0.23114460303442641</v>
      </c>
      <c r="EE108" s="2">
        <f t="shared" si="50"/>
        <v>0.19688219413516256</v>
      </c>
      <c r="EF108" s="2">
        <f t="shared" si="50"/>
        <v>0.20844688661529878</v>
      </c>
      <c r="EG108" s="2">
        <f t="shared" si="50"/>
        <v>0.23004743723084883</v>
      </c>
      <c r="EH108" s="2">
        <f t="shared" si="50"/>
        <v>0.22939452875905533</v>
      </c>
      <c r="EI108" s="2">
        <f t="shared" si="50"/>
        <v>0.26619763843996497</v>
      </c>
      <c r="EJ108" s="2">
        <f t="shared" si="50"/>
        <v>0.2522310788570189</v>
      </c>
      <c r="EK108" s="2">
        <f t="shared" si="50"/>
        <v>0.23599320939550317</v>
      </c>
      <c r="EL108" s="2">
        <f t="shared" si="50"/>
        <v>0.20483470968233836</v>
      </c>
      <c r="EM108" s="2">
        <f t="shared" si="50"/>
        <v>0.19716060815413131</v>
      </c>
      <c r="EN108" s="2">
        <f t="shared" si="50"/>
        <v>0.18249757605732245</v>
      </c>
      <c r="EO108" s="2">
        <f t="shared" si="50"/>
        <v>0.14898362187688466</v>
      </c>
      <c r="EP108" s="2">
        <f t="shared" si="50"/>
        <v>0.19365241237167077</v>
      </c>
    </row>
    <row r="109" spans="2:146" x14ac:dyDescent="0.25">
      <c r="B109" s="2">
        <v>87</v>
      </c>
      <c r="C109" s="49">
        <v>50.178600000000003</v>
      </c>
      <c r="D109" s="49">
        <v>81.142899999999997</v>
      </c>
      <c r="E109" s="49">
        <v>64.036000000000001</v>
      </c>
      <c r="F109" s="49">
        <v>101.611</v>
      </c>
      <c r="G109" s="49">
        <v>72.073999999999998</v>
      </c>
      <c r="H109" s="49">
        <v>63.093000000000004</v>
      </c>
      <c r="I109" s="49">
        <v>65.721999999999994</v>
      </c>
      <c r="J109" s="49">
        <v>64.167000000000002</v>
      </c>
      <c r="K109" s="49">
        <v>66.185000000000002</v>
      </c>
      <c r="L109" s="49">
        <v>68.888999999999996</v>
      </c>
      <c r="M109" s="49">
        <v>95.980999999999995</v>
      </c>
      <c r="N109" s="49">
        <v>117.111</v>
      </c>
      <c r="O109" s="49">
        <v>140.59299999999999</v>
      </c>
      <c r="P109" s="49">
        <v>137.11099999999999</v>
      </c>
      <c r="Q109" s="49">
        <v>136.94399999999999</v>
      </c>
      <c r="T109" s="4">
        <f t="shared" si="43"/>
        <v>50.255791062222769</v>
      </c>
      <c r="U109" s="4">
        <f t="shared" si="43"/>
        <v>75.645939758463697</v>
      </c>
      <c r="V109" s="4">
        <f t="shared" si="43"/>
        <v>71.504999042209491</v>
      </c>
      <c r="W109" s="4">
        <f t="shared" si="43"/>
        <v>96.739438745237408</v>
      </c>
      <c r="X109" s="4">
        <f t="shared" si="43"/>
        <v>85.065069172389784</v>
      </c>
      <c r="Y109" s="4">
        <f t="shared" si="43"/>
        <v>76.240073408111954</v>
      </c>
      <c r="Z109" s="4">
        <f t="shared" si="43"/>
        <v>81.216416163456785</v>
      </c>
      <c r="AA109" s="4">
        <f t="shared" si="43"/>
        <v>69.207457603869287</v>
      </c>
      <c r="AB109" s="4">
        <f t="shared" si="43"/>
        <v>73.841209031659062</v>
      </c>
      <c r="AC109" s="4">
        <f t="shared" si="43"/>
        <v>80.30883175555087</v>
      </c>
      <c r="AD109" s="4">
        <f t="shared" si="43"/>
        <v>100.91721821281541</v>
      </c>
      <c r="AE109" s="4">
        <f t="shared" si="43"/>
        <v>111.52918558553404</v>
      </c>
      <c r="AF109" s="4">
        <f t="shared" si="43"/>
        <v>128.24088943683958</v>
      </c>
      <c r="AG109" s="4">
        <f t="shared" si="43"/>
        <v>142.67254863582184</v>
      </c>
      <c r="AH109" s="4">
        <f t="shared" si="43"/>
        <v>138.59171983694503</v>
      </c>
      <c r="AJ109" s="4">
        <f t="shared" si="44"/>
        <v>-7.7191062222766504E-2</v>
      </c>
      <c r="AK109" s="4">
        <f t="shared" si="44"/>
        <v>5.4969602415362999</v>
      </c>
      <c r="AL109" s="4">
        <f t="shared" si="44"/>
        <v>-7.4689990422094894</v>
      </c>
      <c r="AM109" s="4">
        <f t="shared" si="44"/>
        <v>4.8715612547625966</v>
      </c>
      <c r="AN109" s="4">
        <f t="shared" si="44"/>
        <v>-12.991069172389786</v>
      </c>
      <c r="AO109" s="4">
        <f t="shared" si="44"/>
        <v>-13.14707340811195</v>
      </c>
      <c r="AP109" s="4">
        <f t="shared" si="44"/>
        <v>-15.494416163456791</v>
      </c>
      <c r="AQ109" s="4">
        <f t="shared" si="44"/>
        <v>-5.0404576038692852</v>
      </c>
      <c r="AR109" s="4">
        <f t="shared" si="44"/>
        <v>-7.6562090316590599</v>
      </c>
      <c r="AS109" s="4">
        <f t="shared" si="44"/>
        <v>-11.419831755550874</v>
      </c>
      <c r="AT109" s="4">
        <f t="shared" si="44"/>
        <v>-4.9362182128154188</v>
      </c>
      <c r="AU109" s="4">
        <f t="shared" si="44"/>
        <v>5.5818144144659669</v>
      </c>
      <c r="AV109" s="4">
        <f t="shared" si="44"/>
        <v>12.352110563160409</v>
      </c>
      <c r="AW109" s="4">
        <f t="shared" si="44"/>
        <v>-5.5615486358218504</v>
      </c>
      <c r="AX109" s="4">
        <f t="shared" si="44"/>
        <v>-1.6477198369450434</v>
      </c>
      <c r="AZ109" s="2">
        <f t="shared" si="45"/>
        <v>40.636937151168638</v>
      </c>
      <c r="BA109" s="2">
        <f t="shared" si="45"/>
        <v>47.071007732452486</v>
      </c>
      <c r="BB109" s="2">
        <f t="shared" si="45"/>
        <v>51.774861428090134</v>
      </c>
      <c r="BC109" s="2">
        <f t="shared" si="45"/>
        <v>55.806291641488471</v>
      </c>
      <c r="BD109" s="2">
        <f t="shared" si="45"/>
        <v>58.941639028630313</v>
      </c>
      <c r="BE109" s="2">
        <f t="shared" si="45"/>
        <v>62.104428145659391</v>
      </c>
      <c r="BF109" s="2">
        <f t="shared" si="45"/>
        <v>65.006465941184103</v>
      </c>
      <c r="BG109" s="2">
        <f t="shared" si="45"/>
        <v>65.968918390507724</v>
      </c>
      <c r="BH109" s="2">
        <f t="shared" si="45"/>
        <v>66.871009036724701</v>
      </c>
      <c r="BI109" s="2">
        <f t="shared" si="45"/>
        <v>67.934474291454677</v>
      </c>
      <c r="BJ109" s="2">
        <f t="shared" si="45"/>
        <v>67.385557922944002</v>
      </c>
      <c r="BK109" s="2">
        <f t="shared" si="45"/>
        <v>66.927655667126828</v>
      </c>
      <c r="BL109" s="2">
        <f t="shared" si="45"/>
        <v>63.725715236563978</v>
      </c>
      <c r="BM109" s="2">
        <f t="shared" si="45"/>
        <v>61.095959946164569</v>
      </c>
      <c r="BN109" s="2">
        <f t="shared" si="45"/>
        <v>56.618902269428048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41.230461071785463</v>
      </c>
      <c r="CW109" s="2">
        <f t="shared" si="48"/>
        <v>47.348766380467126</v>
      </c>
      <c r="CX109" s="2">
        <f t="shared" si="48"/>
        <v>52.262605753216221</v>
      </c>
      <c r="CY109" s="2">
        <f t="shared" si="48"/>
        <v>55.948338557016555</v>
      </c>
      <c r="CZ109" s="2">
        <f t="shared" si="48"/>
        <v>58.990478514662392</v>
      </c>
      <c r="DA109" s="2">
        <f t="shared" si="48"/>
        <v>62.128414670658678</v>
      </c>
      <c r="DB109" s="2">
        <f t="shared" si="48"/>
        <v>64.911131315765601</v>
      </c>
      <c r="DC109" s="2">
        <f t="shared" si="48"/>
        <v>65.836925079968012</v>
      </c>
      <c r="DD109" s="2">
        <f t="shared" si="48"/>
        <v>66.815238062484298</v>
      </c>
      <c r="DE109" s="2">
        <f t="shared" si="48"/>
        <v>67.79353667664671</v>
      </c>
      <c r="DF109" s="2">
        <f t="shared" si="48"/>
        <v>67.739684363061514</v>
      </c>
      <c r="DG109" s="2">
        <f t="shared" si="48"/>
        <v>67.189420567898409</v>
      </c>
      <c r="DH109" s="2">
        <f t="shared" si="48"/>
        <v>64.17820841859529</v>
      </c>
      <c r="DI109" s="2">
        <f t="shared" si="48"/>
        <v>61.41601231676794</v>
      </c>
      <c r="DJ109" s="2">
        <f t="shared" si="48"/>
        <v>57.429456274215241</v>
      </c>
      <c r="DL109" s="2">
        <f t="shared" si="49"/>
        <v>39.200671202231852</v>
      </c>
      <c r="DM109" s="2">
        <f t="shared" si="49"/>
        <v>46.147638013229596</v>
      </c>
      <c r="DN109" s="2">
        <f t="shared" si="49"/>
        <v>50.29523140583089</v>
      </c>
      <c r="DO109" s="2">
        <f t="shared" si="49"/>
        <v>55.277840765996089</v>
      </c>
      <c r="DP109" s="2">
        <f t="shared" si="49"/>
        <v>58.772495364838122</v>
      </c>
      <c r="DQ109" s="2">
        <f t="shared" si="49"/>
        <v>62.03121081282751</v>
      </c>
      <c r="DR109" s="2">
        <f t="shared" si="49"/>
        <v>65.298544513584446</v>
      </c>
      <c r="DS109" s="2">
        <f t="shared" si="49"/>
        <v>66.300756933880137</v>
      </c>
      <c r="DT109" s="2">
        <f t="shared" si="49"/>
        <v>67.021800600335794</v>
      </c>
      <c r="DU109" s="2">
        <f t="shared" si="49"/>
        <v>68.350600078419632</v>
      </c>
      <c r="DV109" s="2">
        <f t="shared" si="49"/>
        <v>66.131804252515266</v>
      </c>
      <c r="DW109" s="2">
        <f t="shared" si="49"/>
        <v>65.955535535251201</v>
      </c>
      <c r="DX109" s="2">
        <f t="shared" si="49"/>
        <v>61.877110811158595</v>
      </c>
      <c r="DY109" s="2">
        <f t="shared" si="49"/>
        <v>59.428634268272269</v>
      </c>
      <c r="DZ109" s="2">
        <f t="shared" si="49"/>
        <v>53.540812117413815</v>
      </c>
      <c r="EB109" s="2">
        <f t="shared" si="50"/>
        <v>0.29240658332153108</v>
      </c>
      <c r="EC109" s="2">
        <f t="shared" si="50"/>
        <v>0.23124809603277718</v>
      </c>
      <c r="ED109" s="2">
        <f t="shared" si="50"/>
        <v>0.24791637939892205</v>
      </c>
      <c r="EE109" s="2">
        <f t="shared" si="50"/>
        <v>0.2118529209647331</v>
      </c>
      <c r="EF109" s="2">
        <f t="shared" si="50"/>
        <v>0.22405165753154827</v>
      </c>
      <c r="EG109" s="2">
        <f t="shared" si="50"/>
        <v>0.2467651545368478</v>
      </c>
      <c r="EH109" s="2">
        <f t="shared" si="50"/>
        <v>0.24607996308658148</v>
      </c>
      <c r="EI109" s="2">
        <f t="shared" si="50"/>
        <v>0.28457146577243203</v>
      </c>
      <c r="EJ109" s="2">
        <f t="shared" si="50"/>
        <v>0.26999558981258881</v>
      </c>
      <c r="EK109" s="2">
        <f t="shared" si="50"/>
        <v>0.25300103068951479</v>
      </c>
      <c r="EL109" s="2">
        <f t="shared" si="50"/>
        <v>0.22024430664622419</v>
      </c>
      <c r="EM109" s="2">
        <f t="shared" si="50"/>
        <v>0.21214691307988601</v>
      </c>
      <c r="EN109" s="2">
        <f t="shared" si="50"/>
        <v>0.19664232432772308</v>
      </c>
      <c r="EO109" s="2">
        <f t="shared" si="50"/>
        <v>0.16104252074517583</v>
      </c>
      <c r="EP109" s="2">
        <f t="shared" si="50"/>
        <v>0.2084412901009452</v>
      </c>
    </row>
    <row r="110" spans="2:146" x14ac:dyDescent="0.25">
      <c r="B110" s="2">
        <v>88</v>
      </c>
      <c r="C110" s="49">
        <v>44.25</v>
      </c>
      <c r="D110" s="49">
        <v>60.517899999999997</v>
      </c>
      <c r="E110" s="49">
        <v>53.570999999999998</v>
      </c>
      <c r="F110" s="49">
        <v>77.759</v>
      </c>
      <c r="G110" s="49">
        <v>59.463000000000001</v>
      </c>
      <c r="H110" s="49">
        <v>62.610999999999997</v>
      </c>
      <c r="I110" s="49">
        <v>63.148000000000003</v>
      </c>
      <c r="J110" s="49">
        <v>63.555999999999997</v>
      </c>
      <c r="K110" s="49">
        <v>65.296000000000006</v>
      </c>
      <c r="L110" s="49">
        <v>67.111000000000004</v>
      </c>
      <c r="M110" s="49">
        <v>74.406999999999996</v>
      </c>
      <c r="N110" s="49">
        <v>87.685000000000002</v>
      </c>
      <c r="O110" s="49">
        <v>123.27800000000001</v>
      </c>
      <c r="P110" s="49">
        <v>142.333</v>
      </c>
      <c r="Q110" s="49">
        <v>136.815</v>
      </c>
      <c r="T110" s="4">
        <f t="shared" si="43"/>
        <v>46.843373968847544</v>
      </c>
      <c r="U110" s="4">
        <f t="shared" si="43"/>
        <v>66.874336753081622</v>
      </c>
      <c r="V110" s="4">
        <f t="shared" si="43"/>
        <v>63.849358790749527</v>
      </c>
      <c r="W110" s="4">
        <f t="shared" si="43"/>
        <v>83.636191207922252</v>
      </c>
      <c r="X110" s="4">
        <f t="shared" si="43"/>
        <v>74.223018290967701</v>
      </c>
      <c r="Y110" s="4">
        <f t="shared" si="43"/>
        <v>69.353708580220797</v>
      </c>
      <c r="Z110" s="4">
        <f t="shared" si="43"/>
        <v>73.478765169702669</v>
      </c>
      <c r="AA110" s="4">
        <f t="shared" si="43"/>
        <v>67.171185012374451</v>
      </c>
      <c r="AB110" s="4">
        <f t="shared" si="43"/>
        <v>69.97374618765528</v>
      </c>
      <c r="AC110" s="4">
        <f t="shared" si="43"/>
        <v>74.133576301935548</v>
      </c>
      <c r="AD110" s="4">
        <f t="shared" si="43"/>
        <v>88.092304324778709</v>
      </c>
      <c r="AE110" s="4">
        <f t="shared" si="43"/>
        <v>96.970620314568777</v>
      </c>
      <c r="AF110" s="4">
        <f t="shared" si="43"/>
        <v>113.67648622321745</v>
      </c>
      <c r="AG110" s="4">
        <f t="shared" si="43"/>
        <v>140.62782181363281</v>
      </c>
      <c r="AH110" s="4">
        <f t="shared" si="43"/>
        <v>131.08565305693025</v>
      </c>
      <c r="AJ110" s="4">
        <f t="shared" si="44"/>
        <v>-2.5933739688475441</v>
      </c>
      <c r="AK110" s="4">
        <f t="shared" si="44"/>
        <v>-6.3564367530816241</v>
      </c>
      <c r="AL110" s="4">
        <f t="shared" si="44"/>
        <v>-10.278358790749529</v>
      </c>
      <c r="AM110" s="4">
        <f t="shared" si="44"/>
        <v>-5.8771912079222517</v>
      </c>
      <c r="AN110" s="4">
        <f t="shared" si="44"/>
        <v>-14.7600182909677</v>
      </c>
      <c r="AO110" s="4">
        <f t="shared" si="44"/>
        <v>-6.7427085802207998</v>
      </c>
      <c r="AP110" s="4">
        <f t="shared" si="44"/>
        <v>-10.330765169702666</v>
      </c>
      <c r="AQ110" s="4">
        <f t="shared" si="44"/>
        <v>-3.6151850123744538</v>
      </c>
      <c r="AR110" s="4">
        <f t="shared" si="44"/>
        <v>-4.6777461876552735</v>
      </c>
      <c r="AS110" s="4">
        <f t="shared" si="44"/>
        <v>-7.0225763019355441</v>
      </c>
      <c r="AT110" s="4">
        <f t="shared" si="44"/>
        <v>-13.685304324778713</v>
      </c>
      <c r="AU110" s="4">
        <f t="shared" si="44"/>
        <v>-9.2856203145687743</v>
      </c>
      <c r="AV110" s="4">
        <f t="shared" si="44"/>
        <v>9.6015137767825536</v>
      </c>
      <c r="AW110" s="4">
        <f t="shared" si="44"/>
        <v>1.705178186367192</v>
      </c>
      <c r="AX110" s="4">
        <f t="shared" si="44"/>
        <v>5.7293469430697428</v>
      </c>
      <c r="AZ110" s="2">
        <f t="shared" si="45"/>
        <v>40.561782856274853</v>
      </c>
      <c r="BA110" s="2">
        <f t="shared" si="45"/>
        <v>46.998969392339845</v>
      </c>
      <c r="BB110" s="2">
        <f t="shared" si="45"/>
        <v>51.680119915540224</v>
      </c>
      <c r="BC110" s="2">
        <f t="shared" si="45"/>
        <v>55.709856316786137</v>
      </c>
      <c r="BD110" s="2">
        <f t="shared" si="45"/>
        <v>58.856921312636814</v>
      </c>
      <c r="BE110" s="2">
        <f t="shared" si="45"/>
        <v>62.020347488596798</v>
      </c>
      <c r="BF110" s="2">
        <f t="shared" si="45"/>
        <v>64.935001404353599</v>
      </c>
      <c r="BG110" s="2">
        <f t="shared" si="45"/>
        <v>65.885309762017187</v>
      </c>
      <c r="BH110" s="2">
        <f t="shared" si="45"/>
        <v>66.78104843535445</v>
      </c>
      <c r="BI110" s="2">
        <f t="shared" si="45"/>
        <v>67.836512259597569</v>
      </c>
      <c r="BJ110" s="2">
        <f t="shared" si="45"/>
        <v>67.255781066387399</v>
      </c>
      <c r="BK110" s="2">
        <f t="shared" si="45"/>
        <v>66.777994290695872</v>
      </c>
      <c r="BL110" s="2">
        <f t="shared" si="45"/>
        <v>63.569364901099405</v>
      </c>
      <c r="BM110" s="2">
        <f t="shared" si="45"/>
        <v>60.94338363874953</v>
      </c>
      <c r="BN110" s="2">
        <f t="shared" si="45"/>
        <v>56.456917661534767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41.196074826985203</v>
      </c>
      <c r="CW110" s="2">
        <f t="shared" si="48"/>
        <v>47.306529740784008</v>
      </c>
      <c r="CX110" s="2">
        <f t="shared" si="48"/>
        <v>52.208758699392057</v>
      </c>
      <c r="CY110" s="2">
        <f t="shared" si="48"/>
        <v>55.863764948424397</v>
      </c>
      <c r="CZ110" s="2">
        <f t="shared" si="48"/>
        <v>58.912441288812218</v>
      </c>
      <c r="DA110" s="2">
        <f t="shared" si="48"/>
        <v>62.052860217065863</v>
      </c>
      <c r="DB110" s="2">
        <f t="shared" si="48"/>
        <v>64.84957697410195</v>
      </c>
      <c r="DC110" s="2">
        <f t="shared" si="48"/>
        <v>65.760538609556178</v>
      </c>
      <c r="DD110" s="2">
        <f t="shared" si="48"/>
        <v>66.74190163508004</v>
      </c>
      <c r="DE110" s="2">
        <f t="shared" si="48"/>
        <v>67.703423980164672</v>
      </c>
      <c r="DF110" s="2">
        <f t="shared" si="48"/>
        <v>67.641098274272153</v>
      </c>
      <c r="DG110" s="2">
        <f t="shared" si="48"/>
        <v>67.066612573679421</v>
      </c>
      <c r="DH110" s="2">
        <f t="shared" si="48"/>
        <v>64.063421369288321</v>
      </c>
      <c r="DI110" s="2">
        <f t="shared" si="48"/>
        <v>61.290536038612771</v>
      </c>
      <c r="DJ110" s="2">
        <f t="shared" si="48"/>
        <v>57.322992567407297</v>
      </c>
      <c r="DL110" s="2">
        <f t="shared" si="49"/>
        <v>39.16191883609563</v>
      </c>
      <c r="DM110" s="2">
        <f t="shared" si="49"/>
        <v>46.066491846023837</v>
      </c>
      <c r="DN110" s="2">
        <f t="shared" si="49"/>
        <v>50.217538900370855</v>
      </c>
      <c r="DO110" s="2">
        <f t="shared" si="49"/>
        <v>55.187657611109259</v>
      </c>
      <c r="DP110" s="2">
        <f t="shared" si="49"/>
        <v>58.681559946693312</v>
      </c>
      <c r="DQ110" s="2">
        <f t="shared" si="49"/>
        <v>61.92983677553304</v>
      </c>
      <c r="DR110" s="2">
        <f t="shared" si="49"/>
        <v>65.173689700123134</v>
      </c>
      <c r="DS110" s="2">
        <f t="shared" si="49"/>
        <v>66.171390813440297</v>
      </c>
      <c r="DT110" s="2">
        <f t="shared" si="49"/>
        <v>66.877579052690493</v>
      </c>
      <c r="DU110" s="2">
        <f t="shared" si="49"/>
        <v>68.194887108368476</v>
      </c>
      <c r="DV110" s="2">
        <f t="shared" si="49"/>
        <v>66.011632428596769</v>
      </c>
      <c r="DW110" s="2">
        <f t="shared" si="49"/>
        <v>65.800459185089451</v>
      </c>
      <c r="DX110" s="2">
        <f t="shared" si="49"/>
        <v>61.728556710722934</v>
      </c>
      <c r="DY110" s="2">
        <f t="shared" si="49"/>
        <v>59.294008051515604</v>
      </c>
      <c r="DZ110" s="2">
        <f t="shared" si="49"/>
        <v>53.457376438767113</v>
      </c>
      <c r="EB110" s="2">
        <f t="shared" si="50"/>
        <v>0.31182071264503414</v>
      </c>
      <c r="EC110" s="2">
        <f t="shared" si="50"/>
        <v>0.24802495935307203</v>
      </c>
      <c r="ED110" s="2">
        <f t="shared" si="50"/>
        <v>0.26548489730349456</v>
      </c>
      <c r="EE110" s="2">
        <f t="shared" si="50"/>
        <v>0.22763934532857191</v>
      </c>
      <c r="EF110" s="2">
        <f t="shared" si="50"/>
        <v>0.24046973941623126</v>
      </c>
      <c r="EG110" s="2">
        <f t="shared" si="50"/>
        <v>0.26428075872342011</v>
      </c>
      <c r="EH110" s="2">
        <f t="shared" si="50"/>
        <v>0.26356394980327497</v>
      </c>
      <c r="EI110" s="2">
        <f t="shared" si="50"/>
        <v>0.30368865319804189</v>
      </c>
      <c r="EJ110" s="2">
        <f t="shared" si="50"/>
        <v>0.28852848885153731</v>
      </c>
      <c r="EK110" s="2">
        <f t="shared" si="50"/>
        <v>0.27080013086497268</v>
      </c>
      <c r="EL110" s="2">
        <f t="shared" si="50"/>
        <v>0.23646841626499507</v>
      </c>
      <c r="EM110" s="2">
        <f t="shared" si="50"/>
        <v>0.22794890854808655</v>
      </c>
      <c r="EN110" s="2">
        <f t="shared" si="50"/>
        <v>0.21159961729536891</v>
      </c>
      <c r="EO110" s="2">
        <f t="shared" si="50"/>
        <v>0.17387805335399892</v>
      </c>
      <c r="EP110" s="2">
        <f t="shared" si="50"/>
        <v>0.22404576063717749</v>
      </c>
    </row>
    <row r="111" spans="2:146" x14ac:dyDescent="0.25">
      <c r="B111" s="2">
        <v>89</v>
      </c>
      <c r="C111" s="49">
        <v>41.214300000000001</v>
      </c>
      <c r="D111" s="49">
        <v>48.821399999999997</v>
      </c>
      <c r="E111" s="49">
        <v>51.75</v>
      </c>
      <c r="F111" s="49">
        <v>60.481000000000002</v>
      </c>
      <c r="G111" s="49">
        <v>58.259</v>
      </c>
      <c r="H111" s="49">
        <v>61.314999999999998</v>
      </c>
      <c r="I111" s="49">
        <v>63.13</v>
      </c>
      <c r="J111" s="49">
        <v>63.722000000000001</v>
      </c>
      <c r="K111" s="49">
        <v>65.221999999999994</v>
      </c>
      <c r="L111" s="49">
        <v>65.055999999999997</v>
      </c>
      <c r="M111" s="49">
        <v>67.980999999999995</v>
      </c>
      <c r="N111" s="49">
        <v>70.703999999999994</v>
      </c>
      <c r="O111" s="49">
        <v>96</v>
      </c>
      <c r="P111" s="49">
        <v>138.44399999999999</v>
      </c>
      <c r="Q111" s="49">
        <v>129.63</v>
      </c>
      <c r="T111" s="4">
        <f t="shared" si="43"/>
        <v>44.377778890473991</v>
      </c>
      <c r="U111" s="4">
        <f t="shared" si="43"/>
        <v>59.793200533632707</v>
      </c>
      <c r="V111" s="4">
        <f t="shared" si="43"/>
        <v>58.512952006906161</v>
      </c>
      <c r="W111" s="4">
        <f t="shared" si="43"/>
        <v>73.00791201089568</v>
      </c>
      <c r="X111" s="4">
        <f t="shared" si="43"/>
        <v>66.940252330822815</v>
      </c>
      <c r="Y111" s="4">
        <f t="shared" si="43"/>
        <v>65.369117580404918</v>
      </c>
      <c r="Z111" s="4">
        <f t="shared" si="43"/>
        <v>68.920491396797189</v>
      </c>
      <c r="AA111" s="4">
        <f t="shared" si="43"/>
        <v>66.25519040520112</v>
      </c>
      <c r="AB111" s="4">
        <f t="shared" si="43"/>
        <v>68.004332459894812</v>
      </c>
      <c r="AC111" s="4">
        <f t="shared" si="43"/>
        <v>70.63656431043006</v>
      </c>
      <c r="AD111" s="4">
        <f t="shared" si="43"/>
        <v>78.889546274384941</v>
      </c>
      <c r="AE111" s="4">
        <f t="shared" si="43"/>
        <v>85.309252940684388</v>
      </c>
      <c r="AF111" s="4">
        <f t="shared" si="43"/>
        <v>99.184352453814967</v>
      </c>
      <c r="AG111" s="4">
        <f t="shared" si="43"/>
        <v>132.43058059332574</v>
      </c>
      <c r="AH111" s="4">
        <f t="shared" si="43"/>
        <v>118.64927905701907</v>
      </c>
      <c r="AJ111" s="4">
        <f t="shared" si="44"/>
        <v>-3.1634788904739892</v>
      </c>
      <c r="AK111" s="4">
        <f t="shared" si="44"/>
        <v>-10.97180053363271</v>
      </c>
      <c r="AL111" s="4">
        <f t="shared" si="44"/>
        <v>-6.7629520069061613</v>
      </c>
      <c r="AM111" s="4">
        <f t="shared" si="44"/>
        <v>-12.526912010895678</v>
      </c>
      <c r="AN111" s="4">
        <f t="shared" si="44"/>
        <v>-8.6812523308228151</v>
      </c>
      <c r="AO111" s="4">
        <f t="shared" si="44"/>
        <v>-4.0541175804049203</v>
      </c>
      <c r="AP111" s="4">
        <f t="shared" si="44"/>
        <v>-5.7904913967971865</v>
      </c>
      <c r="AQ111" s="4">
        <f t="shared" si="44"/>
        <v>-2.5331904052011183</v>
      </c>
      <c r="AR111" s="4">
        <f t="shared" si="44"/>
        <v>-2.7823324598948176</v>
      </c>
      <c r="AS111" s="4">
        <f t="shared" si="44"/>
        <v>-5.5805643104300628</v>
      </c>
      <c r="AT111" s="4">
        <f t="shared" si="44"/>
        <v>-10.908546274384946</v>
      </c>
      <c r="AU111" s="4">
        <f t="shared" si="44"/>
        <v>-14.605252940684395</v>
      </c>
      <c r="AV111" s="4">
        <f t="shared" si="44"/>
        <v>-3.1843524538149666</v>
      </c>
      <c r="AW111" s="4">
        <f t="shared" si="44"/>
        <v>6.0134194066742452</v>
      </c>
      <c r="AX111" s="4">
        <f t="shared" si="44"/>
        <v>10.980720942980923</v>
      </c>
      <c r="AZ111" s="2">
        <f t="shared" si="45"/>
        <v>40.485063976189224</v>
      </c>
      <c r="BA111" s="2">
        <f t="shared" si="45"/>
        <v>46.92460664244021</v>
      </c>
      <c r="BB111" s="2">
        <f t="shared" si="45"/>
        <v>51.582978582387952</v>
      </c>
      <c r="BC111" s="2">
        <f t="shared" si="45"/>
        <v>55.612690460603844</v>
      </c>
      <c r="BD111" s="2">
        <f t="shared" si="45"/>
        <v>58.771584182195355</v>
      </c>
      <c r="BE111" s="2">
        <f t="shared" si="45"/>
        <v>61.935246709583645</v>
      </c>
      <c r="BF111" s="2">
        <f t="shared" si="45"/>
        <v>64.861526256832974</v>
      </c>
      <c r="BG111" s="2">
        <f t="shared" si="45"/>
        <v>65.799927266274423</v>
      </c>
      <c r="BH111" s="2">
        <f t="shared" si="45"/>
        <v>66.6885080913639</v>
      </c>
      <c r="BI111" s="2">
        <f t="shared" si="45"/>
        <v>67.736541669579992</v>
      </c>
      <c r="BJ111" s="2">
        <f t="shared" si="45"/>
        <v>67.123972059665221</v>
      </c>
      <c r="BK111" s="2">
        <f t="shared" si="45"/>
        <v>66.626259228700675</v>
      </c>
      <c r="BL111" s="2">
        <f t="shared" si="45"/>
        <v>63.410072341777834</v>
      </c>
      <c r="BM111" s="2">
        <f t="shared" si="45"/>
        <v>60.78897917318109</v>
      </c>
      <c r="BN111" s="2">
        <f t="shared" si="45"/>
        <v>56.292526506600538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 t="str">
        <f t="shared" si="46"/>
        <v/>
      </c>
      <c r="BV111" s="2" t="str">
        <f t="shared" si="46"/>
        <v/>
      </c>
      <c r="BW111" s="2">
        <f t="shared" si="46"/>
        <v>63.722000000000001</v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41.161688582184944</v>
      </c>
      <c r="CW111" s="2">
        <f t="shared" si="48"/>
        <v>47.264293101100897</v>
      </c>
      <c r="CX111" s="2">
        <f t="shared" si="48"/>
        <v>52.154911645567886</v>
      </c>
      <c r="CY111" s="2">
        <f t="shared" si="48"/>
        <v>55.779191339832245</v>
      </c>
      <c r="CZ111" s="2">
        <f t="shared" si="48"/>
        <v>58.834404062962044</v>
      </c>
      <c r="DA111" s="2">
        <f t="shared" si="48"/>
        <v>61.977305763473048</v>
      </c>
      <c r="DB111" s="2">
        <f t="shared" si="48"/>
        <v>64.788022632438313</v>
      </c>
      <c r="DC111" s="2">
        <f t="shared" si="48"/>
        <v>65.684152139144345</v>
      </c>
      <c r="DD111" s="2">
        <f t="shared" si="48"/>
        <v>66.668565207675769</v>
      </c>
      <c r="DE111" s="2">
        <f t="shared" si="48"/>
        <v>67.613311283682634</v>
      </c>
      <c r="DF111" s="2">
        <f t="shared" si="48"/>
        <v>67.542512185482792</v>
      </c>
      <c r="DG111" s="2">
        <f t="shared" si="48"/>
        <v>66.943804579460419</v>
      </c>
      <c r="DH111" s="2">
        <f t="shared" si="48"/>
        <v>63.948634319981366</v>
      </c>
      <c r="DI111" s="2">
        <f t="shared" si="48"/>
        <v>61.165059760457609</v>
      </c>
      <c r="DJ111" s="2">
        <f t="shared" si="48"/>
        <v>57.216528860599361</v>
      </c>
      <c r="DL111" s="2">
        <f t="shared" si="49"/>
        <v>39.123166469959408</v>
      </c>
      <c r="DM111" s="2">
        <f t="shared" si="49"/>
        <v>45.985345678818078</v>
      </c>
      <c r="DN111" s="2">
        <f t="shared" si="49"/>
        <v>50.139846394910819</v>
      </c>
      <c r="DO111" s="2">
        <f t="shared" si="49"/>
        <v>55.097474456222429</v>
      </c>
      <c r="DP111" s="2">
        <f t="shared" si="49"/>
        <v>58.590624528548496</v>
      </c>
      <c r="DQ111" s="2">
        <f t="shared" si="49"/>
        <v>61.828462738238578</v>
      </c>
      <c r="DR111" s="2">
        <f t="shared" si="49"/>
        <v>65.048834886661808</v>
      </c>
      <c r="DS111" s="2">
        <f t="shared" si="49"/>
        <v>66.042024693000471</v>
      </c>
      <c r="DT111" s="2">
        <f t="shared" si="49"/>
        <v>66.733357505045205</v>
      </c>
      <c r="DU111" s="2">
        <f t="shared" si="49"/>
        <v>68.039174138317321</v>
      </c>
      <c r="DV111" s="2">
        <f t="shared" si="49"/>
        <v>65.891460604678272</v>
      </c>
      <c r="DW111" s="2">
        <f t="shared" si="49"/>
        <v>65.645382834927702</v>
      </c>
      <c r="DX111" s="2">
        <f t="shared" si="49"/>
        <v>61.580002610287274</v>
      </c>
      <c r="DY111" s="2">
        <f t="shared" si="49"/>
        <v>59.159381834758932</v>
      </c>
      <c r="DZ111" s="2">
        <f t="shared" si="49"/>
        <v>53.373940760120419</v>
      </c>
      <c r="EB111" s="2">
        <f t="shared" si="50"/>
        <v>0.33191918887601529</v>
      </c>
      <c r="EC111" s="2">
        <f t="shared" si="50"/>
        <v>0.26559845443401575</v>
      </c>
      <c r="ED111" s="2">
        <f t="shared" si="50"/>
        <v>0.28382855740946367</v>
      </c>
      <c r="EE111" s="2">
        <f t="shared" si="50"/>
        <v>0.24423757608400098</v>
      </c>
      <c r="EF111" s="2">
        <f t="shared" si="50"/>
        <v>0.25769136411642229</v>
      </c>
      <c r="EG111" s="2">
        <f t="shared" si="50"/>
        <v>0.28257322654618194</v>
      </c>
      <c r="EH111" s="2">
        <f t="shared" si="50"/>
        <v>0.28182580842872823</v>
      </c>
      <c r="EI111" s="2">
        <f t="shared" si="50"/>
        <v>0.32350937752163095</v>
      </c>
      <c r="EJ111" s="2">
        <f t="shared" si="50"/>
        <v>0.30779713789776819</v>
      </c>
      <c r="EK111" s="2">
        <f t="shared" si="50"/>
        <v>0.28936636420913953</v>
      </c>
      <c r="EL111" s="2">
        <f t="shared" si="50"/>
        <v>0.25349912182247825</v>
      </c>
      <c r="EM111" s="2">
        <f t="shared" si="50"/>
        <v>0.24456256381782704</v>
      </c>
      <c r="EN111" s="2">
        <f t="shared" si="50"/>
        <v>0.22737261179074705</v>
      </c>
      <c r="EO111" s="2">
        <f t="shared" si="50"/>
        <v>0.18750796549027912</v>
      </c>
      <c r="EP111" s="2">
        <f t="shared" si="50"/>
        <v>0.24046354431890662</v>
      </c>
    </row>
    <row r="112" spans="2:146" x14ac:dyDescent="0.25">
      <c r="B112" s="2">
        <v>90</v>
      </c>
      <c r="C112" s="49">
        <v>40.107100000000003</v>
      </c>
      <c r="D112" s="49">
        <v>46.803600000000003</v>
      </c>
      <c r="E112" s="49">
        <v>50.963999999999999</v>
      </c>
      <c r="F112" s="49">
        <v>55.963000000000001</v>
      </c>
      <c r="G112" s="49">
        <v>57.832999999999998</v>
      </c>
      <c r="H112" s="49">
        <v>61.444000000000003</v>
      </c>
      <c r="I112" s="49">
        <v>63.610999999999997</v>
      </c>
      <c r="J112" s="49">
        <v>64.759</v>
      </c>
      <c r="K112" s="49">
        <v>64.167000000000002</v>
      </c>
      <c r="L112" s="49">
        <v>66.87</v>
      </c>
      <c r="M112" s="49">
        <v>66.63</v>
      </c>
      <c r="N112" s="49">
        <v>67.63</v>
      </c>
      <c r="O112" s="49">
        <v>75.980999999999995</v>
      </c>
      <c r="P112" s="49">
        <v>131.77799999999999</v>
      </c>
      <c r="Q112" s="49">
        <v>114.27800000000001</v>
      </c>
      <c r="T112" s="4">
        <f t="shared" si="43"/>
        <v>42.696014151332719</v>
      </c>
      <c r="U112" s="4">
        <f t="shared" si="43"/>
        <v>54.60375885202621</v>
      </c>
      <c r="V112" s="4">
        <f t="shared" si="43"/>
        <v>55.127075881477957</v>
      </c>
      <c r="W112" s="4">
        <f t="shared" si="43"/>
        <v>65.407678153971887</v>
      </c>
      <c r="X112" s="4">
        <f t="shared" si="43"/>
        <v>62.610181705180082</v>
      </c>
      <c r="Y112" s="4">
        <f t="shared" si="43"/>
        <v>63.300374550037567</v>
      </c>
      <c r="Z112" s="4">
        <f t="shared" si="43"/>
        <v>66.524007733179701</v>
      </c>
      <c r="AA112" s="4">
        <f t="shared" si="43"/>
        <v>65.856371732554038</v>
      </c>
      <c r="AB112" s="4">
        <f t="shared" si="43"/>
        <v>67.081170868410183</v>
      </c>
      <c r="AC112" s="4">
        <f t="shared" si="43"/>
        <v>68.843082860399008</v>
      </c>
      <c r="AD112" s="4">
        <f t="shared" si="43"/>
        <v>73.027070357034916</v>
      </c>
      <c r="AE112" s="4">
        <f t="shared" si="43"/>
        <v>77.040232973966283</v>
      </c>
      <c r="AF112" s="4">
        <f t="shared" si="43"/>
        <v>86.726562268785273</v>
      </c>
      <c r="AG112" s="4">
        <f t="shared" si="43"/>
        <v>119.91615109286386</v>
      </c>
      <c r="AH112" s="4">
        <f t="shared" si="43"/>
        <v>103.94477777265216</v>
      </c>
      <c r="AJ112" s="4">
        <f t="shared" si="44"/>
        <v>-2.5889141513327161</v>
      </c>
      <c r="AK112" s="4">
        <f t="shared" si="44"/>
        <v>-7.8001588520262075</v>
      </c>
      <c r="AL112" s="4">
        <f t="shared" si="44"/>
        <v>-4.1630758814779583</v>
      </c>
      <c r="AM112" s="4">
        <f t="shared" si="44"/>
        <v>-9.4446781539718856</v>
      </c>
      <c r="AN112" s="4">
        <f t="shared" si="44"/>
        <v>-4.7771817051800838</v>
      </c>
      <c r="AO112" s="4">
        <f t="shared" si="44"/>
        <v>-1.8563745500375646</v>
      </c>
      <c r="AP112" s="4">
        <f t="shared" si="44"/>
        <v>-2.913007733179704</v>
      </c>
      <c r="AQ112" s="4">
        <f t="shared" si="44"/>
        <v>-1.0973717325540377</v>
      </c>
      <c r="AR112" s="4">
        <f t="shared" si="44"/>
        <v>-2.9141708684101815</v>
      </c>
      <c r="AS112" s="4">
        <f t="shared" si="44"/>
        <v>-1.9730828603990034</v>
      </c>
      <c r="AT112" s="4">
        <f t="shared" si="44"/>
        <v>-6.3970703570349201</v>
      </c>
      <c r="AU112" s="4">
        <f t="shared" si="44"/>
        <v>-9.4102329739662878</v>
      </c>
      <c r="AV112" s="4">
        <f t="shared" si="44"/>
        <v>-10.745562268785278</v>
      </c>
      <c r="AW112" s="4">
        <f t="shared" si="44"/>
        <v>11.861848907136135</v>
      </c>
      <c r="AX112" s="4">
        <f t="shared" si="44"/>
        <v>10.333222227347846</v>
      </c>
      <c r="AZ112" s="2">
        <f t="shared" si="45"/>
        <v>40.406879276516051</v>
      </c>
      <c r="BA112" s="2">
        <f t="shared" si="45"/>
        <v>46.847855029517504</v>
      </c>
      <c r="BB112" s="2">
        <f t="shared" si="45"/>
        <v>51.483443943071592</v>
      </c>
      <c r="BC112" s="2">
        <f t="shared" si="45"/>
        <v>55.514788332584935</v>
      </c>
      <c r="BD112" s="2">
        <f t="shared" si="45"/>
        <v>58.685601133599349</v>
      </c>
      <c r="BE112" s="2">
        <f t="shared" si="45"/>
        <v>61.849070836994528</v>
      </c>
      <c r="BF112" s="2">
        <f t="shared" si="45"/>
        <v>64.78588696640513</v>
      </c>
      <c r="BG112" s="2">
        <f t="shared" si="45"/>
        <v>65.71264415256752</v>
      </c>
      <c r="BH112" s="2">
        <f t="shared" si="45"/>
        <v>66.593231797926606</v>
      </c>
      <c r="BI112" s="2">
        <f t="shared" si="45"/>
        <v>67.634399646642834</v>
      </c>
      <c r="BJ112" s="2">
        <f t="shared" si="45"/>
        <v>66.990105243552833</v>
      </c>
      <c r="BK112" s="2">
        <f t="shared" si="45"/>
        <v>66.472387446521878</v>
      </c>
      <c r="BL112" s="2">
        <f t="shared" si="45"/>
        <v>63.247763986432147</v>
      </c>
      <c r="BM112" s="2">
        <f t="shared" si="45"/>
        <v>60.632698824199757</v>
      </c>
      <c r="BN112" s="2">
        <f t="shared" si="45"/>
        <v>56.125822290673362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 t="str">
        <f t="shared" si="46"/>
        <v/>
      </c>
      <c r="BU112" s="2" t="str">
        <f t="shared" si="46"/>
        <v/>
      </c>
      <c r="BV112" s="2" t="str">
        <f t="shared" si="46"/>
        <v/>
      </c>
      <c r="BW112" s="2">
        <f t="shared" si="46"/>
        <v>64.759</v>
      </c>
      <c r="BX112" s="2">
        <f t="shared" si="46"/>
        <v>64.167000000000002</v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41.127302337384684</v>
      </c>
      <c r="CW112" s="2">
        <f t="shared" si="48"/>
        <v>47.222056461417779</v>
      </c>
      <c r="CX112" s="2">
        <f t="shared" si="48"/>
        <v>52.101064591743722</v>
      </c>
      <c r="CY112" s="2">
        <f t="shared" si="48"/>
        <v>55.694617731240086</v>
      </c>
      <c r="CZ112" s="2">
        <f t="shared" si="48"/>
        <v>58.756366837111869</v>
      </c>
      <c r="DA112" s="2">
        <f t="shared" si="48"/>
        <v>61.901751309880233</v>
      </c>
      <c r="DB112" s="2">
        <f t="shared" si="48"/>
        <v>64.726468290774676</v>
      </c>
      <c r="DC112" s="2">
        <f t="shared" si="48"/>
        <v>65.607765668732512</v>
      </c>
      <c r="DD112" s="2">
        <f t="shared" si="48"/>
        <v>66.595228780271512</v>
      </c>
      <c r="DE112" s="2">
        <f t="shared" si="48"/>
        <v>67.523198587200596</v>
      </c>
      <c r="DF112" s="2">
        <f t="shared" si="48"/>
        <v>67.443926096693446</v>
      </c>
      <c r="DG112" s="2">
        <f t="shared" si="48"/>
        <v>66.820996585241417</v>
      </c>
      <c r="DH112" s="2">
        <f t="shared" si="48"/>
        <v>63.833847270674404</v>
      </c>
      <c r="DI112" s="2">
        <f t="shared" si="48"/>
        <v>61.03958348230244</v>
      </c>
      <c r="DJ112" s="2">
        <f t="shared" si="48"/>
        <v>57.110065153791425</v>
      </c>
      <c r="DL112" s="2">
        <f t="shared" si="49"/>
        <v>39.084414103823185</v>
      </c>
      <c r="DM112" s="2">
        <f t="shared" si="49"/>
        <v>45.904199511612319</v>
      </c>
      <c r="DN112" s="2">
        <f t="shared" si="49"/>
        <v>50.062153889450784</v>
      </c>
      <c r="DO112" s="2">
        <f t="shared" si="49"/>
        <v>55.007291301335599</v>
      </c>
      <c r="DP112" s="2">
        <f t="shared" si="49"/>
        <v>58.499689110403679</v>
      </c>
      <c r="DQ112" s="2">
        <f t="shared" si="49"/>
        <v>61.727088700944108</v>
      </c>
      <c r="DR112" s="2">
        <f t="shared" si="49"/>
        <v>64.923980073200497</v>
      </c>
      <c r="DS112" s="2">
        <f t="shared" si="49"/>
        <v>65.91265857256063</v>
      </c>
      <c r="DT112" s="2">
        <f t="shared" si="49"/>
        <v>66.589135957399918</v>
      </c>
      <c r="DU112" s="2">
        <f t="shared" si="49"/>
        <v>67.883461168266166</v>
      </c>
      <c r="DV112" s="2">
        <f t="shared" si="49"/>
        <v>65.771288780759775</v>
      </c>
      <c r="DW112" s="2">
        <f t="shared" si="49"/>
        <v>65.490306484765952</v>
      </c>
      <c r="DX112" s="2">
        <f t="shared" si="49"/>
        <v>61.431448509851613</v>
      </c>
      <c r="DY112" s="2">
        <f t="shared" si="49"/>
        <v>59.024755618002267</v>
      </c>
      <c r="DZ112" s="2">
        <f t="shared" si="49"/>
        <v>53.290505081473718</v>
      </c>
      <c r="EB112" s="2">
        <f t="shared" si="50"/>
        <v>0.35264927813141944</v>
      </c>
      <c r="EC112" s="2">
        <f t="shared" si="50"/>
        <v>0.28394692758991702</v>
      </c>
      <c r="ED112" s="2">
        <f t="shared" si="50"/>
        <v>0.3029169683486152</v>
      </c>
      <c r="EE112" s="2">
        <f t="shared" si="50"/>
        <v>0.26163608851785686</v>
      </c>
      <c r="EF112" s="2">
        <f t="shared" si="50"/>
        <v>0.27569865301546131</v>
      </c>
      <c r="EG112" s="2">
        <f t="shared" si="50"/>
        <v>0.30161276764719663</v>
      </c>
      <c r="EH112" s="2">
        <f t="shared" si="50"/>
        <v>0.30083610658908372</v>
      </c>
      <c r="EI112" s="2">
        <f t="shared" si="50"/>
        <v>0.34398466647860709</v>
      </c>
      <c r="EJ112" s="2">
        <f t="shared" si="50"/>
        <v>0.3277597900005853</v>
      </c>
      <c r="EK112" s="2">
        <f t="shared" si="50"/>
        <v>0.3086666928142407</v>
      </c>
      <c r="EL112" s="2">
        <f t="shared" si="50"/>
        <v>0.27132053602863487</v>
      </c>
      <c r="EM112" s="2">
        <f t="shared" si="50"/>
        <v>0.2619762021187218</v>
      </c>
      <c r="EN112" s="2">
        <f t="shared" si="50"/>
        <v>0.24395753685850619</v>
      </c>
      <c r="EO112" s="2">
        <f t="shared" si="50"/>
        <v>0.2019451216215957</v>
      </c>
      <c r="EP112" s="2">
        <f t="shared" si="50"/>
        <v>0.25768487587127387</v>
      </c>
    </row>
    <row r="113" spans="2:146" x14ac:dyDescent="0.25">
      <c r="B113" s="2">
        <v>91</v>
      </c>
      <c r="C113" s="49">
        <v>38.678600000000003</v>
      </c>
      <c r="D113" s="49">
        <v>46.428600000000003</v>
      </c>
      <c r="E113" s="49">
        <v>51.786000000000001</v>
      </c>
      <c r="F113" s="49">
        <v>54.963000000000001</v>
      </c>
      <c r="G113" s="49">
        <v>57.741</v>
      </c>
      <c r="H113" s="49">
        <v>60.055999999999997</v>
      </c>
      <c r="I113" s="49">
        <v>63.018999999999998</v>
      </c>
      <c r="J113" s="49">
        <v>64.388999999999996</v>
      </c>
      <c r="K113" s="49">
        <v>65.519000000000005</v>
      </c>
      <c r="L113" s="49">
        <v>65.037000000000006</v>
      </c>
      <c r="M113" s="49">
        <v>66.444000000000003</v>
      </c>
      <c r="N113" s="49">
        <v>66.406999999999996</v>
      </c>
      <c r="O113" s="49">
        <v>64.721999999999994</v>
      </c>
      <c r="P113" s="49">
        <v>113.426</v>
      </c>
      <c r="Q113" s="49">
        <v>87.555999999999997</v>
      </c>
      <c r="T113" s="4">
        <f t="shared" si="43"/>
        <v>41.604742658029828</v>
      </c>
      <c r="U113" s="4">
        <f t="shared" si="43"/>
        <v>51.119963532796731</v>
      </c>
      <c r="V113" s="4">
        <f t="shared" si="43"/>
        <v>53.150317429313688</v>
      </c>
      <c r="W113" s="4">
        <f t="shared" si="43"/>
        <v>60.55296076828931</v>
      </c>
      <c r="X113" s="4">
        <f t="shared" si="43"/>
        <v>60.303027254854634</v>
      </c>
      <c r="Y113" s="4">
        <f t="shared" si="43"/>
        <v>62.315408070445187</v>
      </c>
      <c r="Z113" s="4">
        <f t="shared" si="43"/>
        <v>65.378813561605199</v>
      </c>
      <c r="AA113" s="4">
        <f t="shared" si="43"/>
        <v>65.663802325468012</v>
      </c>
      <c r="AB113" s="4">
        <f t="shared" si="43"/>
        <v>66.65787829625333</v>
      </c>
      <c r="AC113" s="4">
        <f t="shared" si="43"/>
        <v>67.985831213989499</v>
      </c>
      <c r="AD113" s="4">
        <f t="shared" si="43"/>
        <v>69.668933965602051</v>
      </c>
      <c r="AE113" s="4">
        <f t="shared" si="43"/>
        <v>71.780456346819705</v>
      </c>
      <c r="AF113" s="4">
        <f t="shared" si="43"/>
        <v>77.247307805743361</v>
      </c>
      <c r="AG113" s="4">
        <f t="shared" si="43"/>
        <v>105.62635201675073</v>
      </c>
      <c r="AH113" s="4">
        <f t="shared" si="43"/>
        <v>89.612361660806428</v>
      </c>
      <c r="AJ113" s="4">
        <f t="shared" si="44"/>
        <v>-2.9261426580298249</v>
      </c>
      <c r="AK113" s="4">
        <f t="shared" si="44"/>
        <v>-4.6913635327967285</v>
      </c>
      <c r="AL113" s="4">
        <f t="shared" si="44"/>
        <v>-1.3643174293136866</v>
      </c>
      <c r="AM113" s="4">
        <f t="shared" si="44"/>
        <v>-5.5899607682893091</v>
      </c>
      <c r="AN113" s="4">
        <f t="shared" si="44"/>
        <v>-2.5620272548546339</v>
      </c>
      <c r="AO113" s="4">
        <f t="shared" si="44"/>
        <v>-2.2594080704451898</v>
      </c>
      <c r="AP113" s="4">
        <f t="shared" si="44"/>
        <v>-2.3598135616052005</v>
      </c>
      <c r="AQ113" s="4">
        <f t="shared" si="44"/>
        <v>-1.2748023254680163</v>
      </c>
      <c r="AR113" s="4">
        <f t="shared" si="44"/>
        <v>-1.1388782962533242</v>
      </c>
      <c r="AS113" s="4">
        <f t="shared" si="44"/>
        <v>-2.948831213989493</v>
      </c>
      <c r="AT113" s="4">
        <f t="shared" si="44"/>
        <v>-3.2249339656020481</v>
      </c>
      <c r="AU113" s="4">
        <f t="shared" si="44"/>
        <v>-5.3734563468197081</v>
      </c>
      <c r="AV113" s="4">
        <f t="shared" si="44"/>
        <v>-12.525307805743367</v>
      </c>
      <c r="AW113" s="4">
        <f t="shared" si="44"/>
        <v>7.7996479832492724</v>
      </c>
      <c r="AX113" s="4">
        <f t="shared" si="44"/>
        <v>-2.0563616608064308</v>
      </c>
      <c r="AZ113" s="2">
        <f t="shared" si="45"/>
        <v>40.327346601350506</v>
      </c>
      <c r="BA113" s="2">
        <f t="shared" si="45"/>
        <v>46.768665402336033</v>
      </c>
      <c r="BB113" s="2">
        <f t="shared" si="45"/>
        <v>51.381544118313755</v>
      </c>
      <c r="BC113" s="2">
        <f t="shared" si="45"/>
        <v>55.416150157047653</v>
      </c>
      <c r="BD113" s="2">
        <f t="shared" si="45"/>
        <v>58.598948908315947</v>
      </c>
      <c r="BE113" s="2">
        <f t="shared" si="45"/>
        <v>61.76176979154927</v>
      </c>
      <c r="BF113" s="2">
        <f t="shared" si="45"/>
        <v>64.707936238793906</v>
      </c>
      <c r="BG113" s="2">
        <f t="shared" si="45"/>
        <v>65.623341781050129</v>
      </c>
      <c r="BH113" s="2">
        <f t="shared" si="45"/>
        <v>66.495075888504317</v>
      </c>
      <c r="BI113" s="2">
        <f t="shared" si="45"/>
        <v>67.529929299481168</v>
      </c>
      <c r="BJ113" s="2">
        <f t="shared" si="45"/>
        <v>66.854170744933938</v>
      </c>
      <c r="BK113" s="2">
        <f t="shared" si="45"/>
        <v>66.316328654303803</v>
      </c>
      <c r="BL113" s="2">
        <f t="shared" si="45"/>
        <v>63.082385342632548</v>
      </c>
      <c r="BM113" s="2">
        <f t="shared" si="45"/>
        <v>60.474505876726269</v>
      </c>
      <c r="BN113" s="2">
        <f t="shared" si="45"/>
        <v>55.956928391138383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 t="str">
        <f t="shared" si="46"/>
        <v/>
      </c>
      <c r="BT113" s="2" t="str">
        <f t="shared" si="46"/>
        <v/>
      </c>
      <c r="BU113" s="2">
        <f t="shared" si="46"/>
        <v>60.055999999999997</v>
      </c>
      <c r="BV113" s="2">
        <f t="shared" si="46"/>
        <v>63.018999999999998</v>
      </c>
      <c r="BW113" s="2">
        <f t="shared" si="46"/>
        <v>64.388999999999996</v>
      </c>
      <c r="BX113" s="2">
        <f t="shared" si="46"/>
        <v>65.519000000000005</v>
      </c>
      <c r="BY113" s="2">
        <f t="shared" si="46"/>
        <v>65.037000000000006</v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41.092916092584424</v>
      </c>
      <c r="CW113" s="2">
        <f t="shared" si="48"/>
        <v>47.179819821734661</v>
      </c>
      <c r="CX113" s="2">
        <f t="shared" si="48"/>
        <v>52.047217537919551</v>
      </c>
      <c r="CY113" s="2">
        <f t="shared" si="48"/>
        <v>55.610044122647935</v>
      </c>
      <c r="CZ113" s="2">
        <f t="shared" si="48"/>
        <v>58.678329611261702</v>
      </c>
      <c r="DA113" s="2">
        <f t="shared" si="48"/>
        <v>61.826196856287417</v>
      </c>
      <c r="DB113" s="2">
        <f t="shared" si="48"/>
        <v>64.664913949111025</v>
      </c>
      <c r="DC113" s="2">
        <f t="shared" si="48"/>
        <v>65.531379198320678</v>
      </c>
      <c r="DD113" s="2">
        <f t="shared" si="48"/>
        <v>66.521892352867241</v>
      </c>
      <c r="DE113" s="2">
        <f t="shared" si="48"/>
        <v>67.433085890718559</v>
      </c>
      <c r="DF113" s="2">
        <f t="shared" si="48"/>
        <v>67.345340007904085</v>
      </c>
      <c r="DG113" s="2">
        <f t="shared" si="48"/>
        <v>66.698188591022415</v>
      </c>
      <c r="DH113" s="2">
        <f t="shared" si="48"/>
        <v>63.719060221367442</v>
      </c>
      <c r="DI113" s="2">
        <f t="shared" si="48"/>
        <v>60.914107204147271</v>
      </c>
      <c r="DJ113" s="2">
        <f t="shared" si="48"/>
        <v>57.003601446983481</v>
      </c>
      <c r="DL113" s="2">
        <f t="shared" si="49"/>
        <v>39.045661737686963</v>
      </c>
      <c r="DM113" s="2">
        <f t="shared" si="49"/>
        <v>45.82305334440656</v>
      </c>
      <c r="DN113" s="2">
        <f t="shared" si="49"/>
        <v>49.984461383990748</v>
      </c>
      <c r="DO113" s="2">
        <f t="shared" si="49"/>
        <v>54.917108146448776</v>
      </c>
      <c r="DP113" s="2">
        <f t="shared" si="49"/>
        <v>58.408753692258863</v>
      </c>
      <c r="DQ113" s="2">
        <f t="shared" si="49"/>
        <v>61.625714663649639</v>
      </c>
      <c r="DR113" s="2">
        <f t="shared" si="49"/>
        <v>64.799125259739185</v>
      </c>
      <c r="DS113" s="2">
        <f t="shared" si="49"/>
        <v>65.783292452120804</v>
      </c>
      <c r="DT113" s="2">
        <f t="shared" si="49"/>
        <v>66.444914409754617</v>
      </c>
      <c r="DU113" s="2">
        <f t="shared" si="49"/>
        <v>67.727748198214996</v>
      </c>
      <c r="DV113" s="2">
        <f t="shared" si="49"/>
        <v>65.651116956841278</v>
      </c>
      <c r="DW113" s="2">
        <f t="shared" si="49"/>
        <v>65.335230134604203</v>
      </c>
      <c r="DX113" s="2">
        <f t="shared" si="49"/>
        <v>61.282894409415952</v>
      </c>
      <c r="DY113" s="2">
        <f t="shared" si="49"/>
        <v>58.890129401245602</v>
      </c>
      <c r="DZ113" s="2">
        <f t="shared" si="49"/>
        <v>53.207069402827017</v>
      </c>
      <c r="EB113" s="2">
        <f t="shared" si="50"/>
        <v>0.37394937732212663</v>
      </c>
      <c r="EC113" s="2">
        <f t="shared" si="50"/>
        <v>0.30303993079805724</v>
      </c>
      <c r="ED113" s="2">
        <f t="shared" si="50"/>
        <v>0.32271066957571742</v>
      </c>
      <c r="EE113" s="2">
        <f t="shared" si="50"/>
        <v>0.27981512327272628</v>
      </c>
      <c r="EF113" s="2">
        <f t="shared" si="50"/>
        <v>0.29446511112486401</v>
      </c>
      <c r="EG113" s="2">
        <f t="shared" si="50"/>
        <v>0.32136053526984248</v>
      </c>
      <c r="EH113" s="2">
        <f t="shared" si="50"/>
        <v>0.32055636355473077</v>
      </c>
      <c r="EI113" s="2">
        <f t="shared" si="50"/>
        <v>0.36505654760989914</v>
      </c>
      <c r="EJ113" s="2">
        <f t="shared" si="50"/>
        <v>0.34836556133595264</v>
      </c>
      <c r="EK113" s="2">
        <f t="shared" si="50"/>
        <v>0.32865896417301543</v>
      </c>
      <c r="EL113" s="2">
        <f t="shared" si="50"/>
        <v>0.28990826365042521</v>
      </c>
      <c r="EM113" s="2">
        <f t="shared" si="50"/>
        <v>0.28016990167266109</v>
      </c>
      <c r="EN113" s="2">
        <f t="shared" si="50"/>
        <v>0.26134299874477379</v>
      </c>
      <c r="EO113" s="2">
        <f t="shared" si="50"/>
        <v>0.21719671371433458</v>
      </c>
      <c r="EP113" s="2">
        <f t="shared" si="50"/>
        <v>0.27569187976593212</v>
      </c>
    </row>
    <row r="114" spans="2:146" x14ac:dyDescent="0.25">
      <c r="B114" s="2">
        <v>92</v>
      </c>
      <c r="C114" s="49">
        <v>39.767899999999997</v>
      </c>
      <c r="D114" s="49">
        <v>46.232100000000003</v>
      </c>
      <c r="E114" s="49">
        <v>50.195999999999998</v>
      </c>
      <c r="F114" s="49">
        <v>54.593000000000004</v>
      </c>
      <c r="G114" s="49">
        <v>58.167000000000002</v>
      </c>
      <c r="H114" s="49">
        <v>59.889000000000003</v>
      </c>
      <c r="I114" s="49">
        <v>63.648000000000003</v>
      </c>
      <c r="J114" s="49">
        <v>64.426000000000002</v>
      </c>
      <c r="K114" s="49">
        <v>64.480999999999995</v>
      </c>
      <c r="L114" s="49">
        <v>66.111000000000004</v>
      </c>
      <c r="M114" s="49">
        <v>65.667000000000002</v>
      </c>
      <c r="N114" s="49">
        <v>65.593000000000004</v>
      </c>
      <c r="O114" s="49">
        <v>62.777999999999999</v>
      </c>
      <c r="P114" s="49">
        <v>86.759</v>
      </c>
      <c r="Q114" s="49">
        <v>63.944000000000003</v>
      </c>
      <c r="T114" s="4">
        <f t="shared" si="43"/>
        <v>40.923019671049182</v>
      </c>
      <c r="U114" s="4">
        <f t="shared" si="43"/>
        <v>48.959434524057052</v>
      </c>
      <c r="V114" s="4">
        <f t="shared" si="43"/>
        <v>52.07009529641968</v>
      </c>
      <c r="W114" s="4">
        <f t="shared" si="43"/>
        <v>57.752018966870196</v>
      </c>
      <c r="X114" s="4">
        <f t="shared" si="43"/>
        <v>59.180321783108106</v>
      </c>
      <c r="Y114" s="4">
        <f t="shared" si="43"/>
        <v>61.863927875042812</v>
      </c>
      <c r="Z114" s="4">
        <f t="shared" si="43"/>
        <v>64.860938002455256</v>
      </c>
      <c r="AA114" s="4">
        <f t="shared" si="43"/>
        <v>65.542068433201351</v>
      </c>
      <c r="AB114" s="4">
        <f t="shared" si="43"/>
        <v>66.442787111860781</v>
      </c>
      <c r="AC114" s="4">
        <f t="shared" si="43"/>
        <v>67.578607275997868</v>
      </c>
      <c r="AD114" s="4">
        <f t="shared" si="43"/>
        <v>67.908742914188025</v>
      </c>
      <c r="AE114" s="4">
        <f t="shared" si="43"/>
        <v>68.740602493790718</v>
      </c>
      <c r="AF114" s="4">
        <f t="shared" si="43"/>
        <v>70.769621346105865</v>
      </c>
      <c r="AG114" s="4">
        <f t="shared" si="43"/>
        <v>91.965593331190277</v>
      </c>
      <c r="AH114" s="4">
        <f t="shared" si="43"/>
        <v>77.525448896937007</v>
      </c>
      <c r="AJ114" s="4">
        <f t="shared" si="44"/>
        <v>-1.1551196710491851</v>
      </c>
      <c r="AK114" s="4">
        <f t="shared" si="44"/>
        <v>-2.7273345240570492</v>
      </c>
      <c r="AL114" s="4">
        <f t="shared" si="44"/>
        <v>-1.8740952964196822</v>
      </c>
      <c r="AM114" s="4">
        <f t="shared" si="44"/>
        <v>-3.1590189668701925</v>
      </c>
      <c r="AN114" s="4">
        <f t="shared" si="44"/>
        <v>-1.0133217831081041</v>
      </c>
      <c r="AO114" s="4">
        <f t="shared" si="44"/>
        <v>-1.974927875042809</v>
      </c>
      <c r="AP114" s="4">
        <f t="shared" si="44"/>
        <v>-1.2129380024552532</v>
      </c>
      <c r="AQ114" s="4">
        <f t="shared" si="44"/>
        <v>-1.1160684332013489</v>
      </c>
      <c r="AR114" s="4">
        <f t="shared" si="44"/>
        <v>-1.9617871118607866</v>
      </c>
      <c r="AS114" s="4">
        <f t="shared" si="44"/>
        <v>-1.4676072759978638</v>
      </c>
      <c r="AT114" s="4">
        <f t="shared" si="44"/>
        <v>-2.2417429141880234</v>
      </c>
      <c r="AU114" s="4">
        <f t="shared" si="44"/>
        <v>-3.1476024937907141</v>
      </c>
      <c r="AV114" s="4">
        <f t="shared" si="44"/>
        <v>-7.9916213461058661</v>
      </c>
      <c r="AW114" s="4">
        <f t="shared" si="44"/>
        <v>-5.2065933311902768</v>
      </c>
      <c r="AX114" s="4">
        <f t="shared" si="44"/>
        <v>-13.581448896937005</v>
      </c>
      <c r="AZ114" s="2">
        <f t="shared" si="45"/>
        <v>40.246602063153432</v>
      </c>
      <c r="BA114" s="2">
        <f t="shared" si="45"/>
        <v>46.687006007781292</v>
      </c>
      <c r="BB114" s="2">
        <f t="shared" si="45"/>
        <v>51.277330085610473</v>
      </c>
      <c r="BC114" s="2">
        <f t="shared" si="45"/>
        <v>55.316782685675562</v>
      </c>
      <c r="BD114" s="2">
        <f t="shared" si="45"/>
        <v>58.511608148617682</v>
      </c>
      <c r="BE114" s="2">
        <f t="shared" si="45"/>
        <v>61.673299576995277</v>
      </c>
      <c r="BF114" s="2">
        <f t="shared" si="45"/>
        <v>64.6275358741579</v>
      </c>
      <c r="BG114" s="2">
        <f t="shared" si="45"/>
        <v>65.531912083968706</v>
      </c>
      <c r="BH114" s="2">
        <f t="shared" si="45"/>
        <v>66.393912445925992</v>
      </c>
      <c r="BI114" s="2">
        <f t="shared" si="45"/>
        <v>67.422982705622886</v>
      </c>
      <c r="BJ114" s="2">
        <f t="shared" si="45"/>
        <v>66.716176069698236</v>
      </c>
      <c r="BK114" s="2">
        <f t="shared" si="45"/>
        <v>66.158047295968188</v>
      </c>
      <c r="BL114" s="2">
        <f t="shared" si="45"/>
        <v>62.913903773734837</v>
      </c>
      <c r="BM114" s="2">
        <f t="shared" si="45"/>
        <v>60.314376466516471</v>
      </c>
      <c r="BN114" s="2">
        <f t="shared" si="45"/>
        <v>55.785999052136752</v>
      </c>
      <c r="BP114" s="2" t="str">
        <f t="shared" si="46"/>
        <v/>
      </c>
      <c r="BQ114" s="2" t="str">
        <f t="shared" si="46"/>
        <v/>
      </c>
      <c r="BR114" s="2" t="str">
        <f t="shared" si="46"/>
        <v/>
      </c>
      <c r="BS114" s="2" t="str">
        <f t="shared" si="46"/>
        <v/>
      </c>
      <c r="BT114" s="2">
        <f t="shared" si="46"/>
        <v>58.167000000000002</v>
      </c>
      <c r="BU114" s="2">
        <f t="shared" si="46"/>
        <v>59.889000000000003</v>
      </c>
      <c r="BV114" s="2">
        <f t="shared" si="46"/>
        <v>63.648000000000003</v>
      </c>
      <c r="BW114" s="2">
        <f t="shared" si="46"/>
        <v>64.426000000000002</v>
      </c>
      <c r="BX114" s="2">
        <f t="shared" si="46"/>
        <v>64.480999999999995</v>
      </c>
      <c r="BY114" s="2">
        <f t="shared" si="46"/>
        <v>66.111000000000004</v>
      </c>
      <c r="BZ114" s="2" t="str">
        <f t="shared" si="46"/>
        <v/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41.058529847784165</v>
      </c>
      <c r="CW114" s="2">
        <f t="shared" si="48"/>
        <v>47.137583182051543</v>
      </c>
      <c r="CX114" s="2">
        <f t="shared" si="48"/>
        <v>51.993370484095379</v>
      </c>
      <c r="CY114" s="2">
        <f t="shared" si="48"/>
        <v>55.525470514055776</v>
      </c>
      <c r="CZ114" s="2">
        <f t="shared" si="48"/>
        <v>58.600292385411528</v>
      </c>
      <c r="DA114" s="2">
        <f t="shared" si="48"/>
        <v>61.750642402694602</v>
      </c>
      <c r="DB114" s="2">
        <f t="shared" si="48"/>
        <v>64.603359607447388</v>
      </c>
      <c r="DC114" s="2">
        <f t="shared" si="48"/>
        <v>65.454992727908831</v>
      </c>
      <c r="DD114" s="2">
        <f t="shared" si="48"/>
        <v>66.448555925462983</v>
      </c>
      <c r="DE114" s="2">
        <f t="shared" si="48"/>
        <v>67.342973194236521</v>
      </c>
      <c r="DF114" s="2">
        <f t="shared" si="48"/>
        <v>67.246753919114724</v>
      </c>
      <c r="DG114" s="2">
        <f t="shared" si="48"/>
        <v>66.575380596803427</v>
      </c>
      <c r="DH114" s="2">
        <f t="shared" si="48"/>
        <v>63.604273172060488</v>
      </c>
      <c r="DI114" s="2">
        <f t="shared" si="48"/>
        <v>60.788630925992109</v>
      </c>
      <c r="DJ114" s="2">
        <f t="shared" si="48"/>
        <v>56.897137740175545</v>
      </c>
      <c r="DL114" s="2">
        <f t="shared" si="49"/>
        <v>39.006909371550734</v>
      </c>
      <c r="DM114" s="2">
        <f t="shared" si="49"/>
        <v>45.741907177200801</v>
      </c>
      <c r="DN114" s="2">
        <f t="shared" si="49"/>
        <v>49.906768878530713</v>
      </c>
      <c r="DO114" s="2">
        <f t="shared" si="49"/>
        <v>54.826924991561945</v>
      </c>
      <c r="DP114" s="2">
        <f t="shared" si="49"/>
        <v>58.317818274114046</v>
      </c>
      <c r="DQ114" s="2">
        <f t="shared" si="49"/>
        <v>61.524340626355169</v>
      </c>
      <c r="DR114" s="2">
        <f t="shared" si="49"/>
        <v>64.674270446277873</v>
      </c>
      <c r="DS114" s="2">
        <f t="shared" si="49"/>
        <v>65.653926331680964</v>
      </c>
      <c r="DT114" s="2">
        <f t="shared" si="49"/>
        <v>66.300692862109329</v>
      </c>
      <c r="DU114" s="2">
        <f t="shared" si="49"/>
        <v>67.572035228163841</v>
      </c>
      <c r="DV114" s="2">
        <f t="shared" si="49"/>
        <v>65.530945132922781</v>
      </c>
      <c r="DW114" s="2">
        <f t="shared" si="49"/>
        <v>65.180153784442453</v>
      </c>
      <c r="DX114" s="2">
        <f t="shared" si="49"/>
        <v>61.134340308980292</v>
      </c>
      <c r="DY114" s="2">
        <f t="shared" si="49"/>
        <v>58.755503184488937</v>
      </c>
      <c r="DZ114" s="2">
        <f t="shared" si="49"/>
        <v>53.123633724180316</v>
      </c>
      <c r="EB114" s="2">
        <f t="shared" si="50"/>
        <v>0.39574950339808967</v>
      </c>
      <c r="EC114" s="2">
        <f t="shared" si="50"/>
        <v>0.32283794570103835</v>
      </c>
      <c r="ED114" s="2">
        <f t="shared" si="50"/>
        <v>0.34316105028162813</v>
      </c>
      <c r="EE114" s="2">
        <f t="shared" si="50"/>
        <v>0.29874621146405239</v>
      </c>
      <c r="EF114" s="2">
        <f t="shared" si="50"/>
        <v>0.31395527323368794</v>
      </c>
      <c r="EG114" s="2">
        <f t="shared" si="50"/>
        <v>0.34176853116396994</v>
      </c>
      <c r="EH114" s="2">
        <f t="shared" si="50"/>
        <v>0.34093894684157661</v>
      </c>
      <c r="EI114" s="2">
        <f t="shared" si="50"/>
        <v>0.38665843578639197</v>
      </c>
      <c r="EJ114" s="2">
        <f t="shared" si="50"/>
        <v>0.36955462911175713</v>
      </c>
      <c r="EK114" s="2">
        <f t="shared" si="50"/>
        <v>0.34929189274442468</v>
      </c>
      <c r="EL114" s="2">
        <f t="shared" si="50"/>
        <v>0.30922900831744082</v>
      </c>
      <c r="EM114" s="2">
        <f t="shared" si="50"/>
        <v>0.29911502354877856</v>
      </c>
      <c r="EN114" s="2">
        <f t="shared" si="50"/>
        <v>0.27950937802605269</v>
      </c>
      <c r="EO114" s="2">
        <f t="shared" si="50"/>
        <v>0.23326348354531071</v>
      </c>
      <c r="EP114" s="2">
        <f t="shared" si="50"/>
        <v>0.29445806426304766</v>
      </c>
    </row>
    <row r="115" spans="2:146" x14ac:dyDescent="0.25">
      <c r="B115" s="2">
        <v>93</v>
      </c>
      <c r="C115" s="49">
        <v>40.232100000000003</v>
      </c>
      <c r="D115" s="49">
        <v>46.517899999999997</v>
      </c>
      <c r="E115" s="49">
        <v>49.963999999999999</v>
      </c>
      <c r="F115" s="49">
        <v>54.148000000000003</v>
      </c>
      <c r="G115" s="49">
        <v>57.759</v>
      </c>
      <c r="H115" s="49">
        <v>61.13</v>
      </c>
      <c r="I115" s="49">
        <v>62.667000000000002</v>
      </c>
      <c r="J115" s="49">
        <v>63.351999999999997</v>
      </c>
      <c r="K115" s="49">
        <v>64.314999999999998</v>
      </c>
      <c r="L115" s="49">
        <v>65.703999999999994</v>
      </c>
      <c r="M115" s="49">
        <v>64.406999999999996</v>
      </c>
      <c r="N115" s="49">
        <v>65.814999999999998</v>
      </c>
      <c r="O115" s="49">
        <v>62.055999999999997</v>
      </c>
      <c r="P115" s="49">
        <v>68.352000000000004</v>
      </c>
      <c r="Q115" s="49">
        <v>57.573999999999998</v>
      </c>
      <c r="T115" s="4">
        <f t="shared" si="43"/>
        <v>40.504689366861847</v>
      </c>
      <c r="U115" s="4">
        <f t="shared" si="43"/>
        <v>47.707569864824073</v>
      </c>
      <c r="V115" s="4">
        <f t="shared" si="43"/>
        <v>51.498935300246501</v>
      </c>
      <c r="W115" s="4">
        <f t="shared" si="43"/>
        <v>56.270760858358557</v>
      </c>
      <c r="X115" s="4">
        <f t="shared" si="43"/>
        <v>58.66072602967639</v>
      </c>
      <c r="Y115" s="4">
        <f t="shared" si="43"/>
        <v>61.642867119560947</v>
      </c>
      <c r="Z115" s="4">
        <f t="shared" si="43"/>
        <v>64.617751907114155</v>
      </c>
      <c r="AA115" s="4">
        <f t="shared" si="43"/>
        <v>65.440533294940835</v>
      </c>
      <c r="AB115" s="4">
        <f t="shared" si="43"/>
        <v>66.30283434000836</v>
      </c>
      <c r="AC115" s="4">
        <f t="shared" si="43"/>
        <v>67.361500432848302</v>
      </c>
      <c r="AD115" s="4">
        <f t="shared" si="43"/>
        <v>67.035283344836856</v>
      </c>
      <c r="AE115" s="4">
        <f t="shared" si="43"/>
        <v>67.113289499976133</v>
      </c>
      <c r="AF115" s="4">
        <f t="shared" si="43"/>
        <v>66.747203209783564</v>
      </c>
      <c r="AG115" s="4">
        <f t="shared" si="43"/>
        <v>80.57333994088151</v>
      </c>
      <c r="AH115" s="4">
        <f t="shared" si="43"/>
        <v>68.501058294769408</v>
      </c>
      <c r="AJ115" s="4">
        <f t="shared" si="44"/>
        <v>-0.27258936686184398</v>
      </c>
      <c r="AK115" s="4">
        <f t="shared" si="44"/>
        <v>-1.1896698648240758</v>
      </c>
      <c r="AL115" s="4">
        <f t="shared" si="44"/>
        <v>-1.5349353002465023</v>
      </c>
      <c r="AM115" s="4">
        <f t="shared" si="44"/>
        <v>-2.1227608583585535</v>
      </c>
      <c r="AN115" s="4">
        <f t="shared" si="44"/>
        <v>-0.90172602967638937</v>
      </c>
      <c r="AO115" s="4">
        <f t="shared" si="44"/>
        <v>-0.51286711956094422</v>
      </c>
      <c r="AP115" s="4">
        <f t="shared" si="44"/>
        <v>-1.950751907114153</v>
      </c>
      <c r="AQ115" s="4">
        <f t="shared" si="44"/>
        <v>-2.0885332949408379</v>
      </c>
      <c r="AR115" s="4">
        <f t="shared" si="44"/>
        <v>-1.9878343400083622</v>
      </c>
      <c r="AS115" s="4">
        <f t="shared" si="44"/>
        <v>-1.6575004328483089</v>
      </c>
      <c r="AT115" s="4">
        <f t="shared" si="44"/>
        <v>-2.6282833448368592</v>
      </c>
      <c r="AU115" s="4">
        <f t="shared" si="44"/>
        <v>-1.2982894999761356</v>
      </c>
      <c r="AV115" s="4">
        <f t="shared" si="44"/>
        <v>-4.6912032097835663</v>
      </c>
      <c r="AW115" s="4">
        <f t="shared" si="44"/>
        <v>-12.221339940881506</v>
      </c>
      <c r="AX115" s="4">
        <f t="shared" si="44"/>
        <v>-10.927058294769409</v>
      </c>
      <c r="AZ115" s="2">
        <f t="shared" si="45"/>
        <v>40.164798713747587</v>
      </c>
      <c r="BA115" s="2">
        <f t="shared" si="45"/>
        <v>46.60286436989778</v>
      </c>
      <c r="BB115" s="2">
        <f t="shared" si="45"/>
        <v>51.170876475348116</v>
      </c>
      <c r="BC115" s="2">
        <f t="shared" si="45"/>
        <v>55.216699664019423</v>
      </c>
      <c r="BD115" s="2">
        <f t="shared" si="45"/>
        <v>58.423564026406417</v>
      </c>
      <c r="BE115" s="2">
        <f t="shared" si="45"/>
        <v>61.583623430221415</v>
      </c>
      <c r="BF115" s="2">
        <f t="shared" si="45"/>
        <v>64.544559664518019</v>
      </c>
      <c r="BG115" s="2">
        <f t="shared" si="45"/>
        <v>65.438259939636154</v>
      </c>
      <c r="BH115" s="2">
        <f t="shared" si="45"/>
        <v>66.289632374559602</v>
      </c>
      <c r="BI115" s="2">
        <f t="shared" si="45"/>
        <v>67.313423941129258</v>
      </c>
      <c r="BJ115" s="2">
        <f t="shared" si="45"/>
        <v>66.576147440351008</v>
      </c>
      <c r="BK115" s="2">
        <f t="shared" si="45"/>
        <v>65.997524401360863</v>
      </c>
      <c r="BL115" s="2">
        <f t="shared" si="45"/>
        <v>62.742311082514959</v>
      </c>
      <c r="BM115" s="2">
        <f t="shared" si="45"/>
        <v>60.152301380251544</v>
      </c>
      <c r="BN115" s="2">
        <f t="shared" si="45"/>
        <v>55.613219719834447</v>
      </c>
      <c r="BP115" s="2">
        <f t="shared" si="46"/>
        <v>40.232100000000003</v>
      </c>
      <c r="BQ115" s="2" t="str">
        <f t="shared" si="46"/>
        <v/>
      </c>
      <c r="BR115" s="2">
        <f t="shared" si="46"/>
        <v>49.963999999999999</v>
      </c>
      <c r="BS115" s="2" t="str">
        <f t="shared" si="46"/>
        <v/>
      </c>
      <c r="BT115" s="2">
        <f t="shared" si="46"/>
        <v>57.759</v>
      </c>
      <c r="BU115" s="2">
        <f t="shared" si="46"/>
        <v>61.13</v>
      </c>
      <c r="BV115" s="2">
        <f t="shared" si="46"/>
        <v>62.667000000000002</v>
      </c>
      <c r="BW115" s="2">
        <f t="shared" si="46"/>
        <v>63.351999999999997</v>
      </c>
      <c r="BX115" s="2">
        <f t="shared" si="46"/>
        <v>64.314999999999998</v>
      </c>
      <c r="BY115" s="2">
        <f t="shared" si="46"/>
        <v>65.703999999999994</v>
      </c>
      <c r="BZ115" s="2">
        <f t="shared" si="46"/>
        <v>64.406999999999996</v>
      </c>
      <c r="CA115" s="2" t="str">
        <f t="shared" si="46"/>
        <v/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41.024143602983905</v>
      </c>
      <c r="CW115" s="2">
        <f t="shared" si="48"/>
        <v>47.095346542368425</v>
      </c>
      <c r="CX115" s="2">
        <f t="shared" si="48"/>
        <v>51.939523430271215</v>
      </c>
      <c r="CY115" s="2">
        <f t="shared" si="48"/>
        <v>55.440896905463617</v>
      </c>
      <c r="CZ115" s="2">
        <f t="shared" si="48"/>
        <v>58.522255159561354</v>
      </c>
      <c r="DA115" s="2">
        <f t="shared" si="48"/>
        <v>61.675087949101794</v>
      </c>
      <c r="DB115" s="2">
        <f t="shared" si="48"/>
        <v>64.541805265783736</v>
      </c>
      <c r="DC115" s="2">
        <f t="shared" si="48"/>
        <v>65.378606257496998</v>
      </c>
      <c r="DD115" s="2">
        <f t="shared" si="48"/>
        <v>66.375219498058726</v>
      </c>
      <c r="DE115" s="2">
        <f t="shared" si="48"/>
        <v>67.252860497754483</v>
      </c>
      <c r="DF115" s="2">
        <f t="shared" si="48"/>
        <v>67.148167830325377</v>
      </c>
      <c r="DG115" s="2">
        <f t="shared" si="48"/>
        <v>66.452572602584425</v>
      </c>
      <c r="DH115" s="2">
        <f t="shared" si="48"/>
        <v>63.489486122753526</v>
      </c>
      <c r="DI115" s="2">
        <f t="shared" si="48"/>
        <v>60.66315464783694</v>
      </c>
      <c r="DJ115" s="2">
        <f t="shared" si="48"/>
        <v>56.790674033367608</v>
      </c>
      <c r="DL115" s="2">
        <f t="shared" si="49"/>
        <v>38.968157005414511</v>
      </c>
      <c r="DM115" s="2">
        <f t="shared" si="49"/>
        <v>45.660761009995049</v>
      </c>
      <c r="DN115" s="2">
        <f t="shared" si="49"/>
        <v>49.829076373070677</v>
      </c>
      <c r="DO115" s="2">
        <f t="shared" si="49"/>
        <v>54.736741836675115</v>
      </c>
      <c r="DP115" s="2">
        <f t="shared" si="49"/>
        <v>58.226882855969237</v>
      </c>
      <c r="DQ115" s="2">
        <f t="shared" si="49"/>
        <v>61.422966589060707</v>
      </c>
      <c r="DR115" s="2">
        <f t="shared" si="49"/>
        <v>64.549415632816562</v>
      </c>
      <c r="DS115" s="2">
        <f t="shared" si="49"/>
        <v>65.524560211241123</v>
      </c>
      <c r="DT115" s="2">
        <f t="shared" si="49"/>
        <v>66.156471314464028</v>
      </c>
      <c r="DU115" s="2">
        <f t="shared" si="49"/>
        <v>67.416322258112686</v>
      </c>
      <c r="DV115" s="2">
        <f t="shared" si="49"/>
        <v>65.410773309004284</v>
      </c>
      <c r="DW115" s="2">
        <f t="shared" si="49"/>
        <v>65.025077434280703</v>
      </c>
      <c r="DX115" s="2">
        <f t="shared" si="49"/>
        <v>60.985786208544631</v>
      </c>
      <c r="DY115" s="2">
        <f t="shared" si="49"/>
        <v>58.620876967732272</v>
      </c>
      <c r="DZ115" s="2">
        <f t="shared" si="49"/>
        <v>53.040198045533614</v>
      </c>
      <c r="EB115" s="2">
        <f t="shared" si="50"/>
        <v>0.41797202873415701</v>
      </c>
      <c r="EC115" s="2">
        <f t="shared" si="50"/>
        <v>0.34329230384463971</v>
      </c>
      <c r="ED115" s="2">
        <f t="shared" si="50"/>
        <v>0.36421048910020265</v>
      </c>
      <c r="EE115" s="2">
        <f t="shared" si="50"/>
        <v>0.31839185909706041</v>
      </c>
      <c r="EF115" s="2">
        <f t="shared" si="50"/>
        <v>0.33412453352842975</v>
      </c>
      <c r="EG115" s="2">
        <f t="shared" si="50"/>
        <v>0.36277972983118412</v>
      </c>
      <c r="EH115" s="2">
        <f t="shared" si="50"/>
        <v>0.361927187269451</v>
      </c>
      <c r="EI115" s="2">
        <f t="shared" si="50"/>
        <v>0.40871576691737543</v>
      </c>
      <c r="EJ115" s="2">
        <f t="shared" si="50"/>
        <v>0.39125867055295332</v>
      </c>
      <c r="EK115" s="2">
        <f t="shared" si="50"/>
        <v>0.37050526827840369</v>
      </c>
      <c r="EL115" s="2">
        <f t="shared" si="50"/>
        <v>0.32924035557531561</v>
      </c>
      <c r="EM115" s="2">
        <f t="shared" si="50"/>
        <v>0.31877389943412804</v>
      </c>
      <c r="EN115" s="2">
        <f t="shared" si="50"/>
        <v>0.29842835237491183</v>
      </c>
      <c r="EO115" s="2">
        <f t="shared" si="50"/>
        <v>0.25013898578141652</v>
      </c>
      <c r="EP115" s="2">
        <f t="shared" si="50"/>
        <v>0.31394796749870002</v>
      </c>
    </row>
    <row r="116" spans="2:146" x14ac:dyDescent="0.25">
      <c r="B116" s="2">
        <v>94</v>
      </c>
      <c r="C116" s="49">
        <v>40.053600000000003</v>
      </c>
      <c r="D116" s="49">
        <v>45.839300000000001</v>
      </c>
      <c r="E116" s="49">
        <v>51.588999999999999</v>
      </c>
      <c r="F116" s="49">
        <v>54.573999999999998</v>
      </c>
      <c r="G116" s="49">
        <v>55.832999999999998</v>
      </c>
      <c r="H116" s="49">
        <v>60.444000000000003</v>
      </c>
      <c r="I116" s="49">
        <v>63.944000000000003</v>
      </c>
      <c r="J116" s="49">
        <v>63.722000000000001</v>
      </c>
      <c r="K116" s="49">
        <v>65.167000000000002</v>
      </c>
      <c r="L116" s="49">
        <v>66.055999999999997</v>
      </c>
      <c r="M116" s="49">
        <v>65.796000000000006</v>
      </c>
      <c r="N116" s="49">
        <v>65.462999999999994</v>
      </c>
      <c r="O116" s="49">
        <v>61.741</v>
      </c>
      <c r="P116" s="49">
        <v>61.444000000000003</v>
      </c>
      <c r="Q116" s="49">
        <v>55.37</v>
      </c>
      <c r="T116" s="4">
        <f t="shared" si="43"/>
        <v>40.244173136339903</v>
      </c>
      <c r="U116" s="4">
        <f t="shared" si="43"/>
        <v>47.016154061138224</v>
      </c>
      <c r="V116" s="4">
        <f t="shared" si="43"/>
        <v>51.187623011091915</v>
      </c>
      <c r="W116" s="4">
        <f t="shared" si="43"/>
        <v>55.532472723431347</v>
      </c>
      <c r="X116" s="4">
        <f t="shared" si="43"/>
        <v>58.410822704894095</v>
      </c>
      <c r="Y116" s="4">
        <f t="shared" si="43"/>
        <v>61.509331334923282</v>
      </c>
      <c r="Z116" s="4">
        <f t="shared" si="43"/>
        <v>64.479584495500802</v>
      </c>
      <c r="AA116" s="4">
        <f t="shared" si="43"/>
        <v>65.342759433274381</v>
      </c>
      <c r="AB116" s="4">
        <f t="shared" si="43"/>
        <v>66.185357546326642</v>
      </c>
      <c r="AC116" s="4">
        <f t="shared" si="43"/>
        <v>67.214573185660058</v>
      </c>
      <c r="AD116" s="4">
        <f t="shared" si="43"/>
        <v>66.594757393784761</v>
      </c>
      <c r="AE116" s="4">
        <f t="shared" si="43"/>
        <v>66.27540571432607</v>
      </c>
      <c r="AF116" s="4">
        <f t="shared" si="43"/>
        <v>64.444473680986874</v>
      </c>
      <c r="AG116" s="4">
        <f t="shared" si="43"/>
        <v>72.114847581030844</v>
      </c>
      <c r="AH116" s="4">
        <f t="shared" si="43"/>
        <v>62.45093357091374</v>
      </c>
      <c r="AJ116" s="4">
        <f t="shared" si="44"/>
        <v>-0.19057313633989992</v>
      </c>
      <c r="AK116" s="4">
        <f t="shared" si="44"/>
        <v>-1.1768540611382221</v>
      </c>
      <c r="AL116" s="4">
        <f t="shared" si="44"/>
        <v>0.40137698890808338</v>
      </c>
      <c r="AM116" s="4">
        <f t="shared" si="44"/>
        <v>-0.95847272343134904</v>
      </c>
      <c r="AN116" s="4">
        <f t="shared" si="44"/>
        <v>-2.5778227048940963</v>
      </c>
      <c r="AO116" s="4">
        <f t="shared" si="44"/>
        <v>-1.0653313349232789</v>
      </c>
      <c r="AP116" s="4">
        <f t="shared" si="44"/>
        <v>-0.53558449550079956</v>
      </c>
      <c r="AQ116" s="4">
        <f t="shared" si="44"/>
        <v>-1.6207594332743795</v>
      </c>
      <c r="AR116" s="4">
        <f t="shared" si="44"/>
        <v>-1.0183575463266408</v>
      </c>
      <c r="AS116" s="4">
        <f t="shared" si="44"/>
        <v>-1.1585731856600603</v>
      </c>
      <c r="AT116" s="4">
        <f t="shared" si="44"/>
        <v>-0.7987573937847543</v>
      </c>
      <c r="AU116" s="4">
        <f t="shared" si="44"/>
        <v>-0.81240571432607567</v>
      </c>
      <c r="AV116" s="4">
        <f t="shared" si="44"/>
        <v>-2.7034736809868747</v>
      </c>
      <c r="AW116" s="4">
        <f t="shared" si="44"/>
        <v>-10.670847581030841</v>
      </c>
      <c r="AX116" s="4">
        <f t="shared" si="44"/>
        <v>-7.0809335709137429</v>
      </c>
      <c r="AZ116" s="2">
        <f t="shared" si="45"/>
        <v>40.082104706175144</v>
      </c>
      <c r="BA116" s="2">
        <f t="shared" si="45"/>
        <v>46.516248862010038</v>
      </c>
      <c r="BB116" s="2">
        <f t="shared" si="45"/>
        <v>51.062281838664489</v>
      </c>
      <c r="BC116" s="2">
        <f t="shared" si="45"/>
        <v>55.115922173776397</v>
      </c>
      <c r="BD116" s="2">
        <f t="shared" si="45"/>
        <v>58.334806820258521</v>
      </c>
      <c r="BE116" s="2">
        <f t="shared" si="45"/>
        <v>61.492712886181948</v>
      </c>
      <c r="BF116" s="2">
        <f t="shared" si="45"/>
        <v>64.458896234303552</v>
      </c>
      <c r="BG116" s="2">
        <f t="shared" si="45"/>
        <v>65.342305367526635</v>
      </c>
      <c r="BH116" s="2">
        <f t="shared" si="45"/>
        <v>66.182148214411811</v>
      </c>
      <c r="BI116" s="2">
        <f t="shared" si="45"/>
        <v>67.201132051935929</v>
      </c>
      <c r="BJ116" s="2">
        <f t="shared" si="45"/>
        <v>66.434130801633884</v>
      </c>
      <c r="BK116" s="2">
        <f t="shared" si="45"/>
        <v>65.834759220716393</v>
      </c>
      <c r="BL116" s="2">
        <f t="shared" si="45"/>
        <v>62.567625788623843</v>
      </c>
      <c r="BM116" s="2">
        <f t="shared" si="45"/>
        <v>59.988287749729075</v>
      </c>
      <c r="BN116" s="2">
        <f t="shared" si="45"/>
        <v>55.438806644955733</v>
      </c>
      <c r="BP116" s="2">
        <f t="shared" si="46"/>
        <v>40.053600000000003</v>
      </c>
      <c r="BQ116" s="2">
        <f t="shared" si="46"/>
        <v>45.839300000000001</v>
      </c>
      <c r="BR116" s="2">
        <f t="shared" si="46"/>
        <v>51.588999999999999</v>
      </c>
      <c r="BS116" s="2">
        <f t="shared" si="46"/>
        <v>54.573999999999998</v>
      </c>
      <c r="BT116" s="2">
        <f t="shared" si="46"/>
        <v>55.832999999999998</v>
      </c>
      <c r="BU116" s="2">
        <f t="shared" si="46"/>
        <v>60.444000000000003</v>
      </c>
      <c r="BV116" s="2">
        <f t="shared" si="46"/>
        <v>63.944000000000003</v>
      </c>
      <c r="BW116" s="2">
        <f t="shared" si="46"/>
        <v>63.722000000000001</v>
      </c>
      <c r="BX116" s="2">
        <f t="shared" si="46"/>
        <v>65.167000000000002</v>
      </c>
      <c r="BY116" s="2">
        <f t="shared" si="46"/>
        <v>66.055999999999997</v>
      </c>
      <c r="BZ116" s="2">
        <f t="shared" si="46"/>
        <v>65.796000000000006</v>
      </c>
      <c r="CA116" s="2">
        <f t="shared" si="46"/>
        <v>65.462999999999994</v>
      </c>
      <c r="CB116" s="2" t="str">
        <f t="shared" si="46"/>
        <v/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40.989757358183645</v>
      </c>
      <c r="CW116" s="2">
        <f t="shared" si="48"/>
        <v>47.053109902685307</v>
      </c>
      <c r="CX116" s="2">
        <f t="shared" si="48"/>
        <v>51.885676376447044</v>
      </c>
      <c r="CY116" s="2">
        <f t="shared" si="48"/>
        <v>55.356323296871466</v>
      </c>
      <c r="CZ116" s="2">
        <f t="shared" si="48"/>
        <v>58.44421793371118</v>
      </c>
      <c r="DA116" s="2">
        <f t="shared" si="48"/>
        <v>61.599533495508979</v>
      </c>
      <c r="DB116" s="2">
        <f t="shared" si="48"/>
        <v>64.480250924120099</v>
      </c>
      <c r="DC116" s="2">
        <f t="shared" si="48"/>
        <v>65.302219787085164</v>
      </c>
      <c r="DD116" s="2">
        <f t="shared" si="48"/>
        <v>66.301883070654455</v>
      </c>
      <c r="DE116" s="2">
        <f t="shared" si="48"/>
        <v>67.162747801272459</v>
      </c>
      <c r="DF116" s="2">
        <f t="shared" si="48"/>
        <v>67.049581741536016</v>
      </c>
      <c r="DG116" s="2">
        <f t="shared" si="48"/>
        <v>66.329764608365423</v>
      </c>
      <c r="DH116" s="2">
        <f t="shared" si="48"/>
        <v>63.374699073446564</v>
      </c>
      <c r="DI116" s="2">
        <f t="shared" si="48"/>
        <v>60.537678369681778</v>
      </c>
      <c r="DJ116" s="2">
        <f t="shared" si="48"/>
        <v>56.684210326559665</v>
      </c>
      <c r="DL116" s="2">
        <f t="shared" si="49"/>
        <v>38.929404639278289</v>
      </c>
      <c r="DM116" s="2">
        <f t="shared" si="49"/>
        <v>45.57961484278929</v>
      </c>
      <c r="DN116" s="2">
        <f t="shared" si="49"/>
        <v>49.751383867610642</v>
      </c>
      <c r="DO116" s="2">
        <f t="shared" si="49"/>
        <v>54.646558681788285</v>
      </c>
      <c r="DP116" s="2">
        <f t="shared" si="49"/>
        <v>58.13594743782442</v>
      </c>
      <c r="DQ116" s="2">
        <f t="shared" si="49"/>
        <v>61.321592551766237</v>
      </c>
      <c r="DR116" s="2">
        <f t="shared" si="49"/>
        <v>64.42456081935525</v>
      </c>
      <c r="DS116" s="2">
        <f t="shared" si="49"/>
        <v>65.395194090801297</v>
      </c>
      <c r="DT116" s="2">
        <f t="shared" si="49"/>
        <v>66.012249766818741</v>
      </c>
      <c r="DU116" s="2">
        <f t="shared" si="49"/>
        <v>67.260609288061517</v>
      </c>
      <c r="DV116" s="2">
        <f t="shared" si="49"/>
        <v>65.290601485085787</v>
      </c>
      <c r="DW116" s="2">
        <f t="shared" si="49"/>
        <v>64.870001084118954</v>
      </c>
      <c r="DX116" s="2">
        <f t="shared" si="49"/>
        <v>60.837232108108971</v>
      </c>
      <c r="DY116" s="2">
        <f t="shared" si="49"/>
        <v>58.4862507509756</v>
      </c>
      <c r="DZ116" s="2">
        <f t="shared" si="49"/>
        <v>52.95676236688692</v>
      </c>
      <c r="EB116" s="2">
        <f t="shared" si="50"/>
        <v>0.44053265427811267</v>
      </c>
      <c r="EC116" s="2">
        <f t="shared" si="50"/>
        <v>0.36434532784463802</v>
      </c>
      <c r="ED116" s="2">
        <f t="shared" si="50"/>
        <v>0.38579273195849861</v>
      </c>
      <c r="EE116" s="2">
        <f t="shared" si="50"/>
        <v>0.33870542146834781</v>
      </c>
      <c r="EF116" s="2">
        <f t="shared" si="50"/>
        <v>0.35491918595039146</v>
      </c>
      <c r="EG116" s="2">
        <f t="shared" si="50"/>
        <v>0.38432844002247857</v>
      </c>
      <c r="EH116" s="2">
        <f t="shared" si="50"/>
        <v>0.38345573072121336</v>
      </c>
      <c r="EI116" s="2">
        <f t="shared" si="50"/>
        <v>0.43114687434350185</v>
      </c>
      <c r="EJ116" s="2">
        <f t="shared" si="50"/>
        <v>0.41340154829213832</v>
      </c>
      <c r="EK116" s="2">
        <f t="shared" si="50"/>
        <v>0.39223040567739081</v>
      </c>
      <c r="EL116" s="2">
        <f t="shared" si="50"/>
        <v>0.34989076065251407</v>
      </c>
      <c r="EM116" s="2">
        <f t="shared" si="50"/>
        <v>0.33909970993729999</v>
      </c>
      <c r="EN116" s="2">
        <f t="shared" si="50"/>
        <v>0.3180625780936413</v>
      </c>
      <c r="EO116" s="2">
        <f t="shared" si="50"/>
        <v>0.26780892240263271</v>
      </c>
      <c r="EP116" s="2">
        <f t="shared" si="50"/>
        <v>0.33411698703186837</v>
      </c>
    </row>
    <row r="117" spans="2:146" x14ac:dyDescent="0.25">
      <c r="B117" s="2">
        <v>95</v>
      </c>
      <c r="C117" s="49">
        <v>39.517899999999997</v>
      </c>
      <c r="D117" s="49">
        <v>46.071399999999997</v>
      </c>
      <c r="E117" s="49">
        <v>50.213999999999999</v>
      </c>
      <c r="F117" s="49">
        <v>54.406999999999996</v>
      </c>
      <c r="G117" s="49">
        <v>57.518999999999998</v>
      </c>
      <c r="H117" s="49">
        <v>60.185000000000002</v>
      </c>
      <c r="I117" s="49">
        <v>63.055999999999997</v>
      </c>
      <c r="J117" s="49">
        <v>63.555999999999997</v>
      </c>
      <c r="K117" s="49">
        <v>64.444000000000003</v>
      </c>
      <c r="L117" s="49">
        <v>65.537000000000006</v>
      </c>
      <c r="M117" s="49">
        <v>64.814999999999998</v>
      </c>
      <c r="N117" s="49">
        <v>64.63</v>
      </c>
      <c r="O117" s="49">
        <v>62.87</v>
      </c>
      <c r="P117" s="49">
        <v>59.832999999999998</v>
      </c>
      <c r="Q117" s="49">
        <v>54.277999999999999</v>
      </c>
      <c r="T117" s="4">
        <f t="shared" si="43"/>
        <v>40.072032800616654</v>
      </c>
      <c r="U117" s="4">
        <f t="shared" si="43"/>
        <v>46.637768191807616</v>
      </c>
      <c r="V117" s="4">
        <f t="shared" si="43"/>
        <v>50.995883665421744</v>
      </c>
      <c r="W117" s="4">
        <f t="shared" si="43"/>
        <v>55.164774598096209</v>
      </c>
      <c r="X117" s="4">
        <f t="shared" si="43"/>
        <v>58.267352445525518</v>
      </c>
      <c r="Y117" s="4">
        <f t="shared" si="43"/>
        <v>61.404756341694842</v>
      </c>
      <c r="Z117" s="4">
        <f t="shared" si="43"/>
        <v>64.375722627641593</v>
      </c>
      <c r="AA117" s="4">
        <f t="shared" si="43"/>
        <v>65.244068169371644</v>
      </c>
      <c r="AB117" s="4">
        <f t="shared" si="43"/>
        <v>66.072101975392656</v>
      </c>
      <c r="AC117" s="4">
        <f t="shared" si="43"/>
        <v>67.08940483179866</v>
      </c>
      <c r="AD117" s="4">
        <f t="shared" si="43"/>
        <v>66.341256014872258</v>
      </c>
      <c r="AE117" s="4">
        <f t="shared" si="43"/>
        <v>65.828845676559723</v>
      </c>
      <c r="AF117" s="4">
        <f t="shared" si="43"/>
        <v>63.198433327218382</v>
      </c>
      <c r="AG117" s="4">
        <f t="shared" si="43"/>
        <v>66.450165546381939</v>
      </c>
      <c r="AH117" s="4">
        <f t="shared" si="43"/>
        <v>58.764533521657867</v>
      </c>
      <c r="AJ117" s="4">
        <f t="shared" si="44"/>
        <v>-0.5541328006166566</v>
      </c>
      <c r="AK117" s="4">
        <f t="shared" si="44"/>
        <v>-0.56636819180761933</v>
      </c>
      <c r="AL117" s="4">
        <f t="shared" si="44"/>
        <v>-0.78188366542174492</v>
      </c>
      <c r="AM117" s="4">
        <f t="shared" si="44"/>
        <v>-0.75777459809621206</v>
      </c>
      <c r="AN117" s="4">
        <f t="shared" si="44"/>
        <v>-0.74835244552551927</v>
      </c>
      <c r="AO117" s="4">
        <f t="shared" si="44"/>
        <v>-1.2197563416948398</v>
      </c>
      <c r="AP117" s="4">
        <f t="shared" si="44"/>
        <v>-1.3197226276415961</v>
      </c>
      <c r="AQ117" s="4">
        <f t="shared" si="44"/>
        <v>-1.6880681693716468</v>
      </c>
      <c r="AR117" s="4">
        <f t="shared" si="44"/>
        <v>-1.6281019753926529</v>
      </c>
      <c r="AS117" s="4">
        <f t="shared" si="44"/>
        <v>-1.5524048317986541</v>
      </c>
      <c r="AT117" s="4">
        <f t="shared" si="44"/>
        <v>-1.5262560148722599</v>
      </c>
      <c r="AU117" s="4">
        <f t="shared" si="44"/>
        <v>-1.1988456765597277</v>
      </c>
      <c r="AV117" s="4">
        <f t="shared" si="44"/>
        <v>-0.32843332721838436</v>
      </c>
      <c r="AW117" s="4">
        <f t="shared" si="44"/>
        <v>-6.6171655463819405</v>
      </c>
      <c r="AX117" s="4">
        <f t="shared" si="44"/>
        <v>-4.4865335216578686</v>
      </c>
      <c r="AZ117" s="2">
        <f t="shared" si="45"/>
        <v>39.998700982348865</v>
      </c>
      <c r="BA117" s="2">
        <f t="shared" si="45"/>
        <v>46.427189885594856</v>
      </c>
      <c r="BB117" s="2">
        <f t="shared" si="45"/>
        <v>50.951668330160295</v>
      </c>
      <c r="BC117" s="2">
        <f t="shared" si="45"/>
        <v>55.014478824763032</v>
      </c>
      <c r="BD117" s="2">
        <f t="shared" si="45"/>
        <v>58.245332414967933</v>
      </c>
      <c r="BE117" s="2">
        <f t="shared" si="45"/>
        <v>61.400548712128668</v>
      </c>
      <c r="BF117" s="2">
        <f t="shared" si="45"/>
        <v>64.37045171805876</v>
      </c>
      <c r="BG117" s="2">
        <f t="shared" si="45"/>
        <v>65.243985453873904</v>
      </c>
      <c r="BH117" s="2">
        <f t="shared" si="45"/>
        <v>66.071396577037774</v>
      </c>
      <c r="BI117" s="2">
        <f t="shared" si="45"/>
        <v>67.08600385607626</v>
      </c>
      <c r="BJ117" s="2">
        <f t="shared" si="45"/>
        <v>66.290192423002125</v>
      </c>
      <c r="BK117" s="2">
        <f t="shared" si="45"/>
        <v>65.669770559726615</v>
      </c>
      <c r="BL117" s="2">
        <f t="shared" si="45"/>
        <v>62.389894983288514</v>
      </c>
      <c r="BM117" s="2">
        <f t="shared" si="45"/>
        <v>59.822360567977199</v>
      </c>
      <c r="BN117" s="2">
        <f t="shared" si="45"/>
        <v>55.263005681138551</v>
      </c>
      <c r="BP117" s="2">
        <f t="shared" si="46"/>
        <v>39.517899999999997</v>
      </c>
      <c r="BQ117" s="2">
        <f t="shared" si="46"/>
        <v>46.071399999999997</v>
      </c>
      <c r="BR117" s="2">
        <f t="shared" si="46"/>
        <v>50.213999999999999</v>
      </c>
      <c r="BS117" s="2">
        <f t="shared" si="46"/>
        <v>54.406999999999996</v>
      </c>
      <c r="BT117" s="2">
        <f t="shared" si="46"/>
        <v>57.518999999999998</v>
      </c>
      <c r="BU117" s="2">
        <f t="shared" si="46"/>
        <v>60.185000000000002</v>
      </c>
      <c r="BV117" s="2">
        <f t="shared" si="46"/>
        <v>63.055999999999997</v>
      </c>
      <c r="BW117" s="2">
        <f t="shared" si="46"/>
        <v>63.555999999999997</v>
      </c>
      <c r="BX117" s="2">
        <f t="shared" si="46"/>
        <v>64.444000000000003</v>
      </c>
      <c r="BY117" s="2">
        <f t="shared" si="46"/>
        <v>65.537000000000006</v>
      </c>
      <c r="BZ117" s="2">
        <f t="shared" si="46"/>
        <v>64.814999999999998</v>
      </c>
      <c r="CA117" s="2">
        <f t="shared" si="46"/>
        <v>64.63</v>
      </c>
      <c r="CB117" s="2">
        <f t="shared" si="46"/>
        <v>62.87</v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40.955371113383386</v>
      </c>
      <c r="CW117" s="2">
        <f t="shared" si="48"/>
        <v>47.010873263002189</v>
      </c>
      <c r="CX117" s="2">
        <f t="shared" si="48"/>
        <v>51.83182932262288</v>
      </c>
      <c r="CY117" s="2">
        <f t="shared" si="48"/>
        <v>55.271749688279307</v>
      </c>
      <c r="CZ117" s="2">
        <f t="shared" si="48"/>
        <v>58.366180707861012</v>
      </c>
      <c r="DA117" s="2">
        <f t="shared" si="48"/>
        <v>61.523979041916164</v>
      </c>
      <c r="DB117" s="2">
        <f t="shared" si="48"/>
        <v>64.418696582456462</v>
      </c>
      <c r="DC117" s="2">
        <f t="shared" si="48"/>
        <v>65.225833316673331</v>
      </c>
      <c r="DD117" s="2">
        <f t="shared" si="48"/>
        <v>66.228546643250198</v>
      </c>
      <c r="DE117" s="2">
        <f t="shared" si="48"/>
        <v>67.072635104790422</v>
      </c>
      <c r="DF117" s="2">
        <f t="shared" si="48"/>
        <v>66.950995652746656</v>
      </c>
      <c r="DG117" s="2">
        <f t="shared" si="48"/>
        <v>66.206956614146435</v>
      </c>
      <c r="DH117" s="2">
        <f t="shared" si="48"/>
        <v>63.259912024139609</v>
      </c>
      <c r="DI117" s="2">
        <f t="shared" si="48"/>
        <v>60.412202091526609</v>
      </c>
      <c r="DJ117" s="2">
        <f t="shared" si="48"/>
        <v>56.577746619751728</v>
      </c>
      <c r="DL117" s="2">
        <f t="shared" si="49"/>
        <v>38.890652273142067</v>
      </c>
      <c r="DM117" s="2">
        <f t="shared" si="49"/>
        <v>45.498468675583531</v>
      </c>
      <c r="DN117" s="2">
        <f t="shared" si="49"/>
        <v>49.673691362150606</v>
      </c>
      <c r="DO117" s="2">
        <f t="shared" si="49"/>
        <v>54.556375526901462</v>
      </c>
      <c r="DP117" s="2">
        <f t="shared" si="49"/>
        <v>58.045012019679604</v>
      </c>
      <c r="DQ117" s="2">
        <f t="shared" si="49"/>
        <v>61.220218514471767</v>
      </c>
      <c r="DR117" s="2">
        <f t="shared" si="49"/>
        <v>64.299706005893938</v>
      </c>
      <c r="DS117" s="2">
        <f t="shared" si="49"/>
        <v>65.265827970361457</v>
      </c>
      <c r="DT117" s="2">
        <f t="shared" si="49"/>
        <v>65.868028219173453</v>
      </c>
      <c r="DU117" s="2">
        <f t="shared" si="49"/>
        <v>67.104896318010361</v>
      </c>
      <c r="DV117" s="2">
        <f t="shared" si="49"/>
        <v>65.17042966116729</v>
      </c>
      <c r="DW117" s="2">
        <f t="shared" si="49"/>
        <v>64.71492473395719</v>
      </c>
      <c r="DX117" s="2">
        <f t="shared" si="49"/>
        <v>60.68867800767331</v>
      </c>
      <c r="DY117" s="2">
        <f t="shared" si="49"/>
        <v>58.351624534218935</v>
      </c>
      <c r="DZ117" s="2">
        <f t="shared" si="49"/>
        <v>52.873326688240219</v>
      </c>
      <c r="EB117" s="2">
        <f t="shared" si="50"/>
        <v>0.46334160002274827</v>
      </c>
      <c r="EC117" s="2">
        <f t="shared" si="50"/>
        <v>0.38593071077862856</v>
      </c>
      <c r="ED117" s="2">
        <f t="shared" si="50"/>
        <v>0.40783351601395113</v>
      </c>
      <c r="EE117" s="2">
        <f t="shared" si="50"/>
        <v>0.35963119358513468</v>
      </c>
      <c r="EF117" s="2">
        <f t="shared" si="50"/>
        <v>0.37627669614174009</v>
      </c>
      <c r="EG117" s="2">
        <f t="shared" si="50"/>
        <v>0.40634091211897766</v>
      </c>
      <c r="EH117" s="2">
        <f t="shared" si="50"/>
        <v>0.40545113563979185</v>
      </c>
      <c r="EI117" s="2">
        <f t="shared" si="50"/>
        <v>0.45386409248875365</v>
      </c>
      <c r="EJ117" s="2">
        <f t="shared" si="50"/>
        <v>0.43590023620810686</v>
      </c>
      <c r="EK117" s="2">
        <f t="shared" si="50"/>
        <v>0.41439084124641368</v>
      </c>
      <c r="EL117" s="2">
        <f t="shared" si="50"/>
        <v>0.37111976353002413</v>
      </c>
      <c r="EM117" s="2">
        <f t="shared" si="50"/>
        <v>0.36003657934687899</v>
      </c>
      <c r="EN117" s="2">
        <f t="shared" si="50"/>
        <v>0.33836556115836536</v>
      </c>
      <c r="EO117" s="2">
        <f t="shared" si="50"/>
        <v>0.28625058127881797</v>
      </c>
      <c r="EP117" s="2">
        <f t="shared" si="50"/>
        <v>0.35491142011988841</v>
      </c>
    </row>
    <row r="118" spans="2:146" x14ac:dyDescent="0.25">
      <c r="B118" s="2">
        <v>96</v>
      </c>
      <c r="C118" s="49">
        <v>39.089300000000001</v>
      </c>
      <c r="D118" s="49">
        <v>45.071399999999997</v>
      </c>
      <c r="E118" s="49">
        <v>49.195999999999998</v>
      </c>
      <c r="F118" s="49">
        <v>54.204000000000001</v>
      </c>
      <c r="G118" s="49">
        <v>55.981000000000002</v>
      </c>
      <c r="H118" s="49">
        <v>60.777999999999999</v>
      </c>
      <c r="I118" s="49">
        <v>63.036999999999999</v>
      </c>
      <c r="J118" s="49">
        <v>63.759</v>
      </c>
      <c r="K118" s="49">
        <v>65.019000000000005</v>
      </c>
      <c r="L118" s="49">
        <v>65.073999999999998</v>
      </c>
      <c r="M118" s="49">
        <v>64.314999999999998</v>
      </c>
      <c r="N118" s="49">
        <v>63.610999999999997</v>
      </c>
      <c r="O118" s="49">
        <v>62.185000000000002</v>
      </c>
      <c r="P118" s="49">
        <v>59.741</v>
      </c>
      <c r="Q118" s="49">
        <v>53.444000000000003</v>
      </c>
      <c r="T118" s="4">
        <f t="shared" si="43"/>
        <v>39.94626482015871</v>
      </c>
      <c r="U118" s="4">
        <f t="shared" si="43"/>
        <v>46.418310986369164</v>
      </c>
      <c r="V118" s="4">
        <f t="shared" si="43"/>
        <v>50.853582749087288</v>
      </c>
      <c r="W118" s="4">
        <f t="shared" si="43"/>
        <v>54.961916924994469</v>
      </c>
      <c r="X118" s="4">
        <f t="shared" si="43"/>
        <v>58.160907522191273</v>
      </c>
      <c r="Y118" s="4">
        <f t="shared" si="43"/>
        <v>61.308083527765568</v>
      </c>
      <c r="Z118" s="4">
        <f t="shared" si="43"/>
        <v>64.280362915527022</v>
      </c>
      <c r="AA118" s="4">
        <f t="shared" si="43"/>
        <v>65.143279065845093</v>
      </c>
      <c r="AB118" s="4">
        <f t="shared" si="43"/>
        <v>65.957495326477073</v>
      </c>
      <c r="AC118" s="4">
        <f t="shared" si="43"/>
        <v>66.968735969732691</v>
      </c>
      <c r="AD118" s="4">
        <f t="shared" si="43"/>
        <v>66.1591701314061</v>
      </c>
      <c r="AE118" s="4">
        <f t="shared" si="43"/>
        <v>65.555091605010915</v>
      </c>
      <c r="AF118" s="4">
        <f t="shared" si="43"/>
        <v>62.529383946447808</v>
      </c>
      <c r="AG118" s="4">
        <f t="shared" si="43"/>
        <v>62.988629418092764</v>
      </c>
      <c r="AH118" s="4">
        <f t="shared" si="43"/>
        <v>56.690826156529795</v>
      </c>
      <c r="AJ118" s="4">
        <f t="shared" si="44"/>
        <v>-0.85696482015870856</v>
      </c>
      <c r="AK118" s="4">
        <f t="shared" si="44"/>
        <v>-1.3469109863691671</v>
      </c>
      <c r="AL118" s="4">
        <f t="shared" si="44"/>
        <v>-1.6575827490872896</v>
      </c>
      <c r="AM118" s="4">
        <f t="shared" si="44"/>
        <v>-0.75791692499446839</v>
      </c>
      <c r="AN118" s="4">
        <f t="shared" si="44"/>
        <v>-2.1799075221912716</v>
      </c>
      <c r="AO118" s="4">
        <f t="shared" si="44"/>
        <v>-0.53008352776556933</v>
      </c>
      <c r="AP118" s="4">
        <f t="shared" si="44"/>
        <v>-1.2433629155270225</v>
      </c>
      <c r="AQ118" s="4">
        <f t="shared" si="44"/>
        <v>-1.3842790658450923</v>
      </c>
      <c r="AR118" s="4">
        <f t="shared" si="44"/>
        <v>-0.93849532647706724</v>
      </c>
      <c r="AS118" s="4">
        <f t="shared" si="44"/>
        <v>-1.8947359697326931</v>
      </c>
      <c r="AT118" s="4">
        <f t="shared" si="44"/>
        <v>-1.8441701314061021</v>
      </c>
      <c r="AU118" s="4">
        <f t="shared" si="44"/>
        <v>-1.944091605010918</v>
      </c>
      <c r="AV118" s="4">
        <f t="shared" si="44"/>
        <v>-0.34438394644780601</v>
      </c>
      <c r="AW118" s="4">
        <f t="shared" si="44"/>
        <v>-3.2476294180927638</v>
      </c>
      <c r="AX118" s="4">
        <f t="shared" si="44"/>
        <v>-3.2468261565297922</v>
      </c>
      <c r="AZ118" s="2">
        <f t="shared" si="45"/>
        <v>39.914778546446826</v>
      </c>
      <c r="BA118" s="2">
        <f t="shared" si="45"/>
        <v>46.335740578797569</v>
      </c>
      <c r="BB118" s="2">
        <f t="shared" si="45"/>
        <v>50.839180771017823</v>
      </c>
      <c r="BC118" s="2">
        <f t="shared" si="45"/>
        <v>54.912405774313953</v>
      </c>
      <c r="BD118" s="2">
        <f t="shared" si="45"/>
        <v>58.155142698571666</v>
      </c>
      <c r="BE118" s="2">
        <f t="shared" si="45"/>
        <v>61.307121667457409</v>
      </c>
      <c r="BF118" s="2">
        <f t="shared" si="45"/>
        <v>64.279152166751487</v>
      </c>
      <c r="BG118" s="2">
        <f t="shared" si="45"/>
        <v>65.143255923847804</v>
      </c>
      <c r="BH118" s="2">
        <f t="shared" si="45"/>
        <v>65.957340091703827</v>
      </c>
      <c r="BI118" s="2">
        <f t="shared" si="45"/>
        <v>66.967956463861384</v>
      </c>
      <c r="BJ118" s="2">
        <f t="shared" si="45"/>
        <v>66.144419037448188</v>
      </c>
      <c r="BK118" s="2">
        <f t="shared" si="45"/>
        <v>65.502597737408593</v>
      </c>
      <c r="BL118" s="2">
        <f t="shared" si="45"/>
        <v>62.209195648401177</v>
      </c>
      <c r="BM118" s="2">
        <f t="shared" si="45"/>
        <v>59.654563951120743</v>
      </c>
      <c r="BN118" s="2">
        <f t="shared" si="45"/>
        <v>55.086090236309076</v>
      </c>
      <c r="BP118" s="2">
        <f t="shared" si="46"/>
        <v>39.089300000000001</v>
      </c>
      <c r="BQ118" s="2">
        <f t="shared" si="46"/>
        <v>45.071399999999997</v>
      </c>
      <c r="BR118" s="2">
        <f t="shared" si="46"/>
        <v>49.195999999999998</v>
      </c>
      <c r="BS118" s="2">
        <f t="shared" si="46"/>
        <v>54.204000000000001</v>
      </c>
      <c r="BT118" s="2">
        <f t="shared" si="46"/>
        <v>55.981000000000002</v>
      </c>
      <c r="BU118" s="2">
        <f t="shared" si="46"/>
        <v>60.777999999999999</v>
      </c>
      <c r="BV118" s="2">
        <f t="shared" si="46"/>
        <v>63.036999999999999</v>
      </c>
      <c r="BW118" s="2">
        <f t="shared" si="46"/>
        <v>63.759</v>
      </c>
      <c r="BX118" s="2">
        <f t="shared" si="46"/>
        <v>65.019000000000005</v>
      </c>
      <c r="BY118" s="2">
        <f t="shared" si="46"/>
        <v>65.073999999999998</v>
      </c>
      <c r="BZ118" s="2">
        <f t="shared" si="46"/>
        <v>64.314999999999998</v>
      </c>
      <c r="CA118" s="2">
        <f t="shared" si="46"/>
        <v>63.610999999999997</v>
      </c>
      <c r="CB118" s="2">
        <f t="shared" si="46"/>
        <v>62.185000000000002</v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40.920984868583126</v>
      </c>
      <c r="CW118" s="2">
        <f t="shared" si="48"/>
        <v>46.968636623319071</v>
      </c>
      <c r="CX118" s="2">
        <f t="shared" si="48"/>
        <v>51.777982268798709</v>
      </c>
      <c r="CY118" s="2">
        <f t="shared" si="48"/>
        <v>55.187176079687148</v>
      </c>
      <c r="CZ118" s="2">
        <f t="shared" si="48"/>
        <v>58.288143482010838</v>
      </c>
      <c r="DA118" s="2">
        <f t="shared" si="48"/>
        <v>61.448424588323348</v>
      </c>
      <c r="DB118" s="2">
        <f t="shared" si="48"/>
        <v>64.357142240792811</v>
      </c>
      <c r="DC118" s="2">
        <f t="shared" si="48"/>
        <v>65.149446846261498</v>
      </c>
      <c r="DD118" s="2">
        <f t="shared" si="48"/>
        <v>66.155210215845941</v>
      </c>
      <c r="DE118" s="2">
        <f t="shared" si="48"/>
        <v>66.982522408308384</v>
      </c>
      <c r="DF118" s="2">
        <f t="shared" si="48"/>
        <v>66.852409563957309</v>
      </c>
      <c r="DG118" s="2">
        <f t="shared" si="48"/>
        <v>66.084148619927433</v>
      </c>
      <c r="DH118" s="2">
        <f t="shared" si="48"/>
        <v>63.145124974832648</v>
      </c>
      <c r="DI118" s="2">
        <f t="shared" si="48"/>
        <v>60.286725813371447</v>
      </c>
      <c r="DJ118" s="2">
        <f t="shared" si="48"/>
        <v>56.471282912943792</v>
      </c>
      <c r="DL118" s="2">
        <f t="shared" si="49"/>
        <v>38.851899907005844</v>
      </c>
      <c r="DM118" s="2">
        <f t="shared" si="49"/>
        <v>45.417322508377772</v>
      </c>
      <c r="DN118" s="2">
        <f t="shared" si="49"/>
        <v>49.595998856690571</v>
      </c>
      <c r="DO118" s="2">
        <f t="shared" si="49"/>
        <v>54.466192372014632</v>
      </c>
      <c r="DP118" s="2">
        <f t="shared" si="49"/>
        <v>57.954076601534787</v>
      </c>
      <c r="DQ118" s="2">
        <f t="shared" si="49"/>
        <v>61.118844477177305</v>
      </c>
      <c r="DR118" s="2">
        <f t="shared" si="49"/>
        <v>64.174851192432612</v>
      </c>
      <c r="DS118" s="2">
        <f t="shared" si="49"/>
        <v>65.136461849921616</v>
      </c>
      <c r="DT118" s="2">
        <f t="shared" si="49"/>
        <v>65.723806671528152</v>
      </c>
      <c r="DU118" s="2">
        <f t="shared" si="49"/>
        <v>66.949183347959206</v>
      </c>
      <c r="DV118" s="2">
        <f t="shared" si="49"/>
        <v>65.050257837248793</v>
      </c>
      <c r="DW118" s="2">
        <f t="shared" si="49"/>
        <v>64.55984838379544</v>
      </c>
      <c r="DX118" s="2">
        <f t="shared" si="49"/>
        <v>60.54012390723765</v>
      </c>
      <c r="DY118" s="2">
        <f t="shared" si="49"/>
        <v>58.21699831746227</v>
      </c>
      <c r="DZ118" s="2">
        <f t="shared" si="49"/>
        <v>52.789891009593518</v>
      </c>
      <c r="EB118" s="2">
        <f t="shared" si="50"/>
        <v>0.48630498061774363</v>
      </c>
      <c r="EC118" s="2">
        <f t="shared" si="50"/>
        <v>0.4079741416814549</v>
      </c>
      <c r="ED118" s="2">
        <f t="shared" si="50"/>
        <v>0.4302514366384908</v>
      </c>
      <c r="EE118" s="2">
        <f t="shared" si="50"/>
        <v>0.38110473572310166</v>
      </c>
      <c r="EF118" s="2">
        <f t="shared" si="50"/>
        <v>0.39812621727015463</v>
      </c>
      <c r="EG118" s="2">
        <f t="shared" si="50"/>
        <v>0.42873618913043732</v>
      </c>
      <c r="EH118" s="2">
        <f t="shared" si="50"/>
        <v>0.42783271445792576</v>
      </c>
      <c r="EI118" s="2">
        <f t="shared" si="50"/>
        <v>0.47677506035762679</v>
      </c>
      <c r="EJ118" s="2">
        <f t="shared" si="50"/>
        <v>0.45866596774263196</v>
      </c>
      <c r="EK118" s="2">
        <f t="shared" si="50"/>
        <v>0.43690326885198405</v>
      </c>
      <c r="EL118" s="2">
        <f t="shared" si="50"/>
        <v>0.39285844583253038</v>
      </c>
      <c r="EM118" s="2">
        <f t="shared" si="50"/>
        <v>0.38151990581236345</v>
      </c>
      <c r="EN118" s="2">
        <f t="shared" si="50"/>
        <v>0.35928174390175532</v>
      </c>
      <c r="EO118" s="2">
        <f t="shared" si="50"/>
        <v>0.30543241247950376</v>
      </c>
      <c r="EP118" s="2">
        <f t="shared" si="50"/>
        <v>0.3762687355763753</v>
      </c>
    </row>
    <row r="119" spans="2:146" x14ac:dyDescent="0.25">
      <c r="B119" s="2">
        <v>97</v>
      </c>
      <c r="C119" s="49">
        <v>40.535699999999999</v>
      </c>
      <c r="D119" s="49">
        <v>45.267899999999997</v>
      </c>
      <c r="E119" s="49">
        <v>49.768000000000001</v>
      </c>
      <c r="F119" s="49">
        <v>53.814999999999998</v>
      </c>
      <c r="G119" s="49">
        <v>57.314999999999998</v>
      </c>
      <c r="H119" s="49">
        <v>60.444000000000003</v>
      </c>
      <c r="I119" s="49">
        <v>61.889000000000003</v>
      </c>
      <c r="J119" s="49">
        <v>63.814999999999998</v>
      </c>
      <c r="K119" s="49">
        <v>64.63</v>
      </c>
      <c r="L119" s="49">
        <v>66.019000000000005</v>
      </c>
      <c r="M119" s="49">
        <v>65.462999999999994</v>
      </c>
      <c r="N119" s="49">
        <v>63.704000000000001</v>
      </c>
      <c r="O119" s="49">
        <v>60.741</v>
      </c>
      <c r="P119" s="49">
        <v>58.777999999999999</v>
      </c>
      <c r="Q119" s="49">
        <v>53.926000000000002</v>
      </c>
      <c r="T119" s="4">
        <f t="shared" si="43"/>
        <v>39.843364171573135</v>
      </c>
      <c r="U119" s="4">
        <f t="shared" si="43"/>
        <v>46.272115384784826</v>
      </c>
      <c r="V119" s="4">
        <f t="shared" si="43"/>
        <v>50.729321431258448</v>
      </c>
      <c r="W119" s="4">
        <f t="shared" si="43"/>
        <v>54.824638011190842</v>
      </c>
      <c r="X119" s="4">
        <f t="shared" si="43"/>
        <v>58.065609837456769</v>
      </c>
      <c r="Y119" s="4">
        <f t="shared" si="43"/>
        <v>61.212633132202193</v>
      </c>
      <c r="Z119" s="4">
        <f t="shared" si="43"/>
        <v>64.185197943463493</v>
      </c>
      <c r="AA119" s="4">
        <f t="shared" si="43"/>
        <v>65.04014382649261</v>
      </c>
      <c r="AB119" s="4">
        <f t="shared" si="43"/>
        <v>65.84006607821874</v>
      </c>
      <c r="AC119" s="4">
        <f t="shared" si="43"/>
        <v>66.847094745422922</v>
      </c>
      <c r="AD119" s="4">
        <f t="shared" si="43"/>
        <v>66.000789882267739</v>
      </c>
      <c r="AE119" s="4">
        <f t="shared" si="43"/>
        <v>65.349135780058077</v>
      </c>
      <c r="AF119" s="4">
        <f t="shared" si="43"/>
        <v>62.142193754949311</v>
      </c>
      <c r="AG119" s="4">
        <f t="shared" si="43"/>
        <v>61.028619085178825</v>
      </c>
      <c r="AH119" s="4">
        <f t="shared" si="43"/>
        <v>55.583334162391303</v>
      </c>
      <c r="AJ119" s="4">
        <f t="shared" si="44"/>
        <v>0.69233582842686303</v>
      </c>
      <c r="AK119" s="4">
        <f t="shared" si="44"/>
        <v>-1.0042153847848283</v>
      </c>
      <c r="AL119" s="4">
        <f t="shared" si="44"/>
        <v>-0.96132143125844749</v>
      </c>
      <c r="AM119" s="4">
        <f t="shared" si="44"/>
        <v>-1.0096380111908445</v>
      </c>
      <c r="AN119" s="4">
        <f t="shared" si="44"/>
        <v>-0.75060983745677134</v>
      </c>
      <c r="AO119" s="4">
        <f t="shared" si="44"/>
        <v>-0.76863313220218998</v>
      </c>
      <c r="AP119" s="4">
        <f t="shared" si="44"/>
        <v>-2.2961979434634898</v>
      </c>
      <c r="AQ119" s="4">
        <f t="shared" si="44"/>
        <v>-1.2251438264926122</v>
      </c>
      <c r="AR119" s="4">
        <f t="shared" si="44"/>
        <v>-1.2100660782187447</v>
      </c>
      <c r="AS119" s="4">
        <f t="shared" si="44"/>
        <v>-0.82809474542291639</v>
      </c>
      <c r="AT119" s="4">
        <f t="shared" si="44"/>
        <v>-0.53778988226774516</v>
      </c>
      <c r="AU119" s="4">
        <f t="shared" si="44"/>
        <v>-1.6451357800580766</v>
      </c>
      <c r="AV119" s="4">
        <f t="shared" si="44"/>
        <v>-1.4011937549493112</v>
      </c>
      <c r="AW119" s="4">
        <f t="shared" si="44"/>
        <v>-2.2506190851788261</v>
      </c>
      <c r="AX119" s="4">
        <f t="shared" si="44"/>
        <v>-1.6573341623913009</v>
      </c>
      <c r="AZ119" s="2">
        <f t="shared" si="45"/>
        <v>39.830535406894114</v>
      </c>
      <c r="BA119" s="2">
        <f t="shared" si="45"/>
        <v>46.241976992513031</v>
      </c>
      <c r="BB119" s="2">
        <f t="shared" si="45"/>
        <v>50.724985084925265</v>
      </c>
      <c r="BC119" s="2">
        <f t="shared" si="45"/>
        <v>54.809746557519468</v>
      </c>
      <c r="BD119" s="2">
        <f t="shared" si="45"/>
        <v>58.064245834169711</v>
      </c>
      <c r="BE119" s="2">
        <f t="shared" si="45"/>
        <v>61.21243305016143</v>
      </c>
      <c r="BF119" s="2">
        <f t="shared" si="45"/>
        <v>64.184945577948881</v>
      </c>
      <c r="BG119" s="2">
        <f t="shared" si="45"/>
        <v>65.04009228873781</v>
      </c>
      <c r="BH119" s="2">
        <f t="shared" si="45"/>
        <v>65.839968766406571</v>
      </c>
      <c r="BI119" s="2">
        <f t="shared" si="45"/>
        <v>66.846929407680818</v>
      </c>
      <c r="BJ119" s="2">
        <f t="shared" si="45"/>
        <v>65.996917471844938</v>
      </c>
      <c r="BK119" s="2">
        <f t="shared" si="45"/>
        <v>65.33330109813744</v>
      </c>
      <c r="BL119" s="2">
        <f t="shared" si="45"/>
        <v>62.025635338223054</v>
      </c>
      <c r="BM119" s="2">
        <f t="shared" si="45"/>
        <v>59.484962069580469</v>
      </c>
      <c r="BN119" s="2">
        <f t="shared" si="45"/>
        <v>54.908358369431404</v>
      </c>
      <c r="BP119" s="2">
        <f t="shared" si="46"/>
        <v>40.535699999999999</v>
      </c>
      <c r="BQ119" s="2">
        <f t="shared" si="46"/>
        <v>45.267899999999997</v>
      </c>
      <c r="BR119" s="2">
        <f t="shared" si="46"/>
        <v>49.768000000000001</v>
      </c>
      <c r="BS119" s="2">
        <f t="shared" si="46"/>
        <v>53.814999999999998</v>
      </c>
      <c r="BT119" s="2">
        <f t="shared" si="46"/>
        <v>57.314999999999998</v>
      </c>
      <c r="BU119" s="2">
        <f t="shared" si="46"/>
        <v>60.444000000000003</v>
      </c>
      <c r="BV119" s="2">
        <f t="shared" si="46"/>
        <v>61.889000000000003</v>
      </c>
      <c r="BW119" s="2" t="str">
        <f t="shared" si="46"/>
        <v/>
      </c>
      <c r="BX119" s="2" t="str">
        <f t="shared" si="46"/>
        <v/>
      </c>
      <c r="BY119" s="2">
        <f t="shared" si="46"/>
        <v>66.019000000000005</v>
      </c>
      <c r="BZ119" s="2">
        <f t="shared" si="46"/>
        <v>65.462999999999994</v>
      </c>
      <c r="CA119" s="2">
        <f t="shared" si="46"/>
        <v>63.704000000000001</v>
      </c>
      <c r="CB119" s="2">
        <f t="shared" si="46"/>
        <v>60.741</v>
      </c>
      <c r="CC119" s="2" t="str">
        <f t="shared" si="46"/>
        <v/>
      </c>
      <c r="CD119" s="2">
        <f t="shared" si="46"/>
        <v>53.926000000000002</v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>
        <f t="shared" si="47"/>
        <v>63.814999999999998</v>
      </c>
      <c r="CN119" s="2">
        <f t="shared" si="47"/>
        <v>64.63</v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40.886598623782866</v>
      </c>
      <c r="CW119" s="2">
        <f t="shared" si="48"/>
        <v>46.92639998363596</v>
      </c>
      <c r="CX119" s="2">
        <f t="shared" si="48"/>
        <v>51.724135214974538</v>
      </c>
      <c r="CY119" s="2">
        <f t="shared" si="48"/>
        <v>55.102602471094997</v>
      </c>
      <c r="CZ119" s="2">
        <f t="shared" si="48"/>
        <v>58.210106256160664</v>
      </c>
      <c r="DA119" s="2">
        <f t="shared" si="48"/>
        <v>61.372870134730533</v>
      </c>
      <c r="DB119" s="2">
        <f t="shared" si="48"/>
        <v>64.295587899129174</v>
      </c>
      <c r="DC119" s="2">
        <f t="shared" si="48"/>
        <v>65.073060375849664</v>
      </c>
      <c r="DD119" s="2">
        <f t="shared" si="48"/>
        <v>66.081873788441669</v>
      </c>
      <c r="DE119" s="2">
        <f t="shared" si="48"/>
        <v>66.892409711826346</v>
      </c>
      <c r="DF119" s="2">
        <f t="shared" si="48"/>
        <v>66.753823475167948</v>
      </c>
      <c r="DG119" s="2">
        <f t="shared" si="48"/>
        <v>65.961340625708431</v>
      </c>
      <c r="DH119" s="2">
        <f t="shared" si="48"/>
        <v>63.030337925525686</v>
      </c>
      <c r="DI119" s="2">
        <f t="shared" si="48"/>
        <v>60.161249535216278</v>
      </c>
      <c r="DJ119" s="2">
        <f t="shared" si="48"/>
        <v>56.364819206135849</v>
      </c>
      <c r="DL119" s="2">
        <f t="shared" si="49"/>
        <v>38.813147540869622</v>
      </c>
      <c r="DM119" s="2">
        <f t="shared" si="49"/>
        <v>45.336176341172013</v>
      </c>
      <c r="DN119" s="2">
        <f t="shared" si="49"/>
        <v>49.518306351230535</v>
      </c>
      <c r="DO119" s="2">
        <f t="shared" si="49"/>
        <v>54.376009217127802</v>
      </c>
      <c r="DP119" s="2">
        <f t="shared" si="49"/>
        <v>57.86314118338997</v>
      </c>
      <c r="DQ119" s="2">
        <f t="shared" si="49"/>
        <v>61.017470439882835</v>
      </c>
      <c r="DR119" s="2">
        <f t="shared" si="49"/>
        <v>64.049996378971301</v>
      </c>
      <c r="DS119" s="2">
        <f t="shared" si="49"/>
        <v>65.00709572948179</v>
      </c>
      <c r="DT119" s="2">
        <f t="shared" si="49"/>
        <v>65.579585123882865</v>
      </c>
      <c r="DU119" s="2">
        <f t="shared" si="49"/>
        <v>66.793470377908051</v>
      </c>
      <c r="DV119" s="2">
        <f t="shared" si="49"/>
        <v>64.930086013330296</v>
      </c>
      <c r="DW119" s="2">
        <f t="shared" si="49"/>
        <v>64.404772033633691</v>
      </c>
      <c r="DX119" s="2">
        <f t="shared" si="49"/>
        <v>60.391569806801989</v>
      </c>
      <c r="DY119" s="2">
        <f t="shared" si="49"/>
        <v>58.082372100705605</v>
      </c>
      <c r="DZ119" s="2">
        <f t="shared" si="49"/>
        <v>52.706455330946817</v>
      </c>
      <c r="EB119" s="2">
        <f t="shared" si="50"/>
        <v>0.50932632343800766</v>
      </c>
      <c r="EC119" s="2">
        <f t="shared" si="50"/>
        <v>0.43039417403105684</v>
      </c>
      <c r="ED119" s="2">
        <f t="shared" si="50"/>
        <v>0.45295904250404301</v>
      </c>
      <c r="EE119" s="2">
        <f t="shared" si="50"/>
        <v>0.40305344424344353</v>
      </c>
      <c r="EF119" s="2">
        <f t="shared" si="50"/>
        <v>0.42038935166060537</v>
      </c>
      <c r="EG119" s="2">
        <f t="shared" si="50"/>
        <v>0.45142718717823827</v>
      </c>
      <c r="EH119" s="2">
        <f t="shared" si="50"/>
        <v>0.45051360531168722</v>
      </c>
      <c r="EI119" s="2">
        <f t="shared" si="50"/>
        <v>0.49978418633511357</v>
      </c>
      <c r="EJ119" s="2">
        <f t="shared" si="50"/>
        <v>0.48160557684012106</v>
      </c>
      <c r="EK119" s="2">
        <f t="shared" si="50"/>
        <v>0.45967869748438434</v>
      </c>
      <c r="EL119" s="2">
        <f t="shared" si="50"/>
        <v>0.41503013408538314</v>
      </c>
      <c r="EM119" s="2">
        <f t="shared" si="50"/>
        <v>0.40347693687810704</v>
      </c>
      <c r="EN119" s="2">
        <f t="shared" si="50"/>
        <v>0.38074682658686215</v>
      </c>
      <c r="EO119" s="2">
        <f t="shared" si="50"/>
        <v>0.32531377483299961</v>
      </c>
      <c r="EP119" s="2">
        <f t="shared" si="50"/>
        <v>0.39811808950501976</v>
      </c>
    </row>
    <row r="120" spans="2:146" x14ac:dyDescent="0.25">
      <c r="B120" s="2">
        <v>98</v>
      </c>
      <c r="C120" s="49">
        <v>39.714300000000001</v>
      </c>
      <c r="D120" s="49">
        <v>44.928600000000003</v>
      </c>
      <c r="E120" s="49">
        <v>50.143000000000001</v>
      </c>
      <c r="F120" s="49">
        <v>53.555999999999997</v>
      </c>
      <c r="G120" s="49">
        <v>56.851999999999997</v>
      </c>
      <c r="H120" s="49">
        <v>59.573999999999998</v>
      </c>
      <c r="I120" s="49">
        <v>62.518999999999998</v>
      </c>
      <c r="J120" s="49">
        <v>64.278000000000006</v>
      </c>
      <c r="K120" s="49">
        <v>64.852000000000004</v>
      </c>
      <c r="L120" s="49">
        <v>64.796000000000006</v>
      </c>
      <c r="M120" s="49">
        <v>64.593000000000004</v>
      </c>
      <c r="N120" s="49">
        <v>65.537000000000006</v>
      </c>
      <c r="O120" s="49">
        <v>60.036999999999999</v>
      </c>
      <c r="P120" s="49">
        <v>59.093000000000004</v>
      </c>
      <c r="Q120" s="49">
        <v>53.685000000000002</v>
      </c>
      <c r="T120" s="4">
        <f t="shared" si="43"/>
        <v>39.751133305517527</v>
      </c>
      <c r="U120" s="4">
        <f t="shared" si="43"/>
        <v>46.156237723326448</v>
      </c>
      <c r="V120" s="4">
        <f t="shared" si="43"/>
        <v>50.610492782485302</v>
      </c>
      <c r="W120" s="4">
        <f t="shared" si="43"/>
        <v>54.710641149725525</v>
      </c>
      <c r="X120" s="4">
        <f t="shared" si="43"/>
        <v>57.972948205482325</v>
      </c>
      <c r="Y120" s="4">
        <f t="shared" si="43"/>
        <v>61.116540695360619</v>
      </c>
      <c r="Z120" s="4">
        <f t="shared" si="43"/>
        <v>64.087859508019875</v>
      </c>
      <c r="AA120" s="4">
        <f t="shared" si="43"/>
        <v>64.934710215737667</v>
      </c>
      <c r="AB120" s="4">
        <f t="shared" si="43"/>
        <v>65.719591025613212</v>
      </c>
      <c r="AC120" s="4">
        <f t="shared" si="43"/>
        <v>66.722935104554239</v>
      </c>
      <c r="AD120" s="4">
        <f t="shared" si="43"/>
        <v>65.848738687818781</v>
      </c>
      <c r="AE120" s="4">
        <f t="shared" si="43"/>
        <v>65.166328249295702</v>
      </c>
      <c r="AF120" s="4">
        <f t="shared" si="43"/>
        <v>61.878356763871281</v>
      </c>
      <c r="AG120" s="4">
        <f t="shared" si="43"/>
        <v>59.97144862909331</v>
      </c>
      <c r="AH120" s="4">
        <f t="shared" si="43"/>
        <v>54.990694104644938</v>
      </c>
      <c r="AJ120" s="4">
        <f t="shared" si="44"/>
        <v>-3.6833305517525616E-2</v>
      </c>
      <c r="AK120" s="4">
        <f t="shared" si="44"/>
        <v>-1.2276377233264455</v>
      </c>
      <c r="AL120" s="4">
        <f t="shared" si="44"/>
        <v>-0.46749278248530146</v>
      </c>
      <c r="AM120" s="4">
        <f t="shared" si="44"/>
        <v>-1.1546411497255278</v>
      </c>
      <c r="AN120" s="4">
        <f t="shared" si="44"/>
        <v>-1.1209482054823283</v>
      </c>
      <c r="AO120" s="4">
        <f t="shared" si="44"/>
        <v>-1.5425406953606213</v>
      </c>
      <c r="AP120" s="4">
        <f t="shared" si="44"/>
        <v>-1.5688595080198766</v>
      </c>
      <c r="AQ120" s="4">
        <f t="shared" si="44"/>
        <v>-0.65671021573766097</v>
      </c>
      <c r="AR120" s="4">
        <f t="shared" si="44"/>
        <v>-0.86759102561320844</v>
      </c>
      <c r="AS120" s="4">
        <f t="shared" si="44"/>
        <v>-1.9269351045542322</v>
      </c>
      <c r="AT120" s="4">
        <f t="shared" si="44"/>
        <v>-1.2557386878187771</v>
      </c>
      <c r="AU120" s="4">
        <f t="shared" si="44"/>
        <v>0.3706717507043038</v>
      </c>
      <c r="AV120" s="4">
        <f t="shared" si="44"/>
        <v>-1.841356763871282</v>
      </c>
      <c r="AW120" s="4">
        <f t="shared" si="44"/>
        <v>-0.87844862909330601</v>
      </c>
      <c r="AX120" s="4">
        <f t="shared" si="44"/>
        <v>-1.3056941046449353</v>
      </c>
      <c r="AZ120" s="2">
        <f t="shared" si="45"/>
        <v>39.74617328864565</v>
      </c>
      <c r="BA120" s="2">
        <f t="shared" si="45"/>
        <v>46.145997692321359</v>
      </c>
      <c r="BB120" s="2">
        <f t="shared" si="45"/>
        <v>50.609266128819002</v>
      </c>
      <c r="BC120" s="2">
        <f t="shared" si="45"/>
        <v>54.706551719090271</v>
      </c>
      <c r="BD120" s="2">
        <f t="shared" si="45"/>
        <v>57.972656387824344</v>
      </c>
      <c r="BE120" s="2">
        <f t="shared" si="45"/>
        <v>61.116494998387012</v>
      </c>
      <c r="BF120" s="2">
        <f t="shared" si="45"/>
        <v>64.087803455753871</v>
      </c>
      <c r="BG120" s="2">
        <f t="shared" si="45"/>
        <v>64.93449051401916</v>
      </c>
      <c r="BH120" s="2">
        <f t="shared" si="45"/>
        <v>65.719300691488797</v>
      </c>
      <c r="BI120" s="2">
        <f t="shared" si="45"/>
        <v>66.722886284751382</v>
      </c>
      <c r="BJ120" s="2">
        <f t="shared" si="45"/>
        <v>65.84781374416329</v>
      </c>
      <c r="BK120" s="2">
        <f t="shared" si="45"/>
        <v>65.161962023677589</v>
      </c>
      <c r="BL120" s="2">
        <f t="shared" si="45"/>
        <v>61.839352140697237</v>
      </c>
      <c r="BM120" s="2">
        <f t="shared" si="45"/>
        <v>59.313639676437973</v>
      </c>
      <c r="BN120" s="2">
        <f t="shared" si="45"/>
        <v>54.730129064919097</v>
      </c>
      <c r="BP120" s="2" t="str">
        <f t="shared" si="46"/>
        <v/>
      </c>
      <c r="BQ120" s="2">
        <f t="shared" si="46"/>
        <v>44.928600000000003</v>
      </c>
      <c r="BR120" s="2">
        <f t="shared" si="46"/>
        <v>50.143000000000001</v>
      </c>
      <c r="BS120" s="2">
        <f t="shared" si="46"/>
        <v>53.555999999999997</v>
      </c>
      <c r="BT120" s="2">
        <f t="shared" si="46"/>
        <v>56.851999999999997</v>
      </c>
      <c r="BU120" s="2">
        <f t="shared" si="46"/>
        <v>59.573999999999998</v>
      </c>
      <c r="BV120" s="2">
        <f t="shared" si="46"/>
        <v>62.518999999999998</v>
      </c>
      <c r="BW120" s="2" t="str">
        <f t="shared" si="46"/>
        <v/>
      </c>
      <c r="BX120" s="2" t="str">
        <f t="shared" si="46"/>
        <v/>
      </c>
      <c r="BY120" s="2">
        <f t="shared" si="46"/>
        <v>64.796000000000006</v>
      </c>
      <c r="BZ120" s="2">
        <f t="shared" si="46"/>
        <v>64.593000000000004</v>
      </c>
      <c r="CA120" s="2">
        <f t="shared" si="46"/>
        <v>65.537000000000006</v>
      </c>
      <c r="CB120" s="2">
        <f t="shared" si="46"/>
        <v>60.036999999999999</v>
      </c>
      <c r="CC120" s="2">
        <f t="shared" si="46"/>
        <v>59.093000000000004</v>
      </c>
      <c r="CD120" s="2">
        <f t="shared" si="46"/>
        <v>53.685000000000002</v>
      </c>
      <c r="CF120" s="2">
        <f t="shared" si="47"/>
        <v>39.714300000000001</v>
      </c>
      <c r="CG120" s="2" t="str">
        <f t="shared" si="47"/>
        <v/>
      </c>
      <c r="CH120" s="2" t="str">
        <f t="shared" si="47"/>
        <v/>
      </c>
      <c r="CI120" s="2" t="str">
        <f t="shared" si="47"/>
        <v/>
      </c>
      <c r="CJ120" s="2" t="str">
        <f t="shared" si="47"/>
        <v/>
      </c>
      <c r="CK120" s="2" t="str">
        <f t="shared" si="47"/>
        <v/>
      </c>
      <c r="CL120" s="2" t="str">
        <f t="shared" si="47"/>
        <v/>
      </c>
      <c r="CM120" s="2">
        <f t="shared" si="47"/>
        <v>64.278000000000006</v>
      </c>
      <c r="CN120" s="2">
        <f t="shared" si="47"/>
        <v>64.852000000000004</v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40.8522123789826</v>
      </c>
      <c r="CW120" s="2">
        <f t="shared" si="48"/>
        <v>46.884163343952842</v>
      </c>
      <c r="CX120" s="2">
        <f t="shared" si="48"/>
        <v>51.670288161150367</v>
      </c>
      <c r="CY120" s="2">
        <f t="shared" si="48"/>
        <v>55.018028862502838</v>
      </c>
      <c r="CZ120" s="2">
        <f t="shared" si="48"/>
        <v>58.13206903031049</v>
      </c>
      <c r="DA120" s="2">
        <f t="shared" si="48"/>
        <v>61.297315681137718</v>
      </c>
      <c r="DB120" s="2">
        <f t="shared" si="48"/>
        <v>64.234033557465523</v>
      </c>
      <c r="DC120" s="2">
        <f t="shared" si="48"/>
        <v>64.996673905437831</v>
      </c>
      <c r="DD120" s="2">
        <f t="shared" si="48"/>
        <v>66.008537361037412</v>
      </c>
      <c r="DE120" s="2">
        <f t="shared" si="48"/>
        <v>66.802297015344308</v>
      </c>
      <c r="DF120" s="2">
        <f t="shared" si="48"/>
        <v>66.655237386378587</v>
      </c>
      <c r="DG120" s="2">
        <f t="shared" si="48"/>
        <v>65.838532631489443</v>
      </c>
      <c r="DH120" s="2">
        <f t="shared" si="48"/>
        <v>62.915550876218724</v>
      </c>
      <c r="DI120" s="2">
        <f t="shared" si="48"/>
        <v>60.035773257061109</v>
      </c>
      <c r="DJ120" s="2">
        <f t="shared" si="48"/>
        <v>56.258355499327912</v>
      </c>
      <c r="DL120" s="2">
        <f t="shared" si="49"/>
        <v>38.774395174733399</v>
      </c>
      <c r="DM120" s="2">
        <f t="shared" si="49"/>
        <v>45.255030173966254</v>
      </c>
      <c r="DN120" s="2">
        <f t="shared" si="49"/>
        <v>49.4406138457705</v>
      </c>
      <c r="DO120" s="2">
        <f t="shared" si="49"/>
        <v>54.285826062240972</v>
      </c>
      <c r="DP120" s="2">
        <f t="shared" si="49"/>
        <v>57.772205765245161</v>
      </c>
      <c r="DQ120" s="2">
        <f t="shared" si="49"/>
        <v>60.916096402588366</v>
      </c>
      <c r="DR120" s="2">
        <f t="shared" si="49"/>
        <v>63.925141565509989</v>
      </c>
      <c r="DS120" s="2">
        <f t="shared" si="49"/>
        <v>64.87772960904195</v>
      </c>
      <c r="DT120" s="2">
        <f t="shared" si="49"/>
        <v>65.435363576237563</v>
      </c>
      <c r="DU120" s="2">
        <f t="shared" si="49"/>
        <v>66.637757407856881</v>
      </c>
      <c r="DV120" s="2">
        <f t="shared" si="49"/>
        <v>64.809914189411799</v>
      </c>
      <c r="DW120" s="2">
        <f t="shared" si="49"/>
        <v>64.249695683471941</v>
      </c>
      <c r="DX120" s="2">
        <f t="shared" si="49"/>
        <v>60.243015706366329</v>
      </c>
      <c r="DY120" s="2">
        <f t="shared" si="49"/>
        <v>57.94774588394894</v>
      </c>
      <c r="DZ120" s="2">
        <f t="shared" si="49"/>
        <v>52.623019652300115</v>
      </c>
      <c r="EB120" s="2">
        <f t="shared" si="50"/>
        <v>0.53230817806064301</v>
      </c>
      <c r="EC120" s="2">
        <f t="shared" si="50"/>
        <v>0.45310332220266591</v>
      </c>
      <c r="ED120" s="2">
        <f t="shared" si="50"/>
        <v>0.47586413182079701</v>
      </c>
      <c r="EE120" s="2">
        <f t="shared" si="50"/>
        <v>0.42539736709715487</v>
      </c>
      <c r="EF120" s="2">
        <f t="shared" si="50"/>
        <v>0.44298114856822718</v>
      </c>
      <c r="EG120" s="2">
        <f t="shared" si="50"/>
        <v>0.47432197930488851</v>
      </c>
      <c r="EH120" s="2">
        <f t="shared" si="50"/>
        <v>0.473402048353192</v>
      </c>
      <c r="EI120" s="2">
        <f t="shared" si="50"/>
        <v>0.52279422639743667</v>
      </c>
      <c r="EJ120" s="2">
        <f t="shared" si="50"/>
        <v>0.50462299082574802</v>
      </c>
      <c r="EK120" s="2">
        <f t="shared" si="50"/>
        <v>0.48262379985924908</v>
      </c>
      <c r="EL120" s="2">
        <f t="shared" si="50"/>
        <v>0.43755134251955441</v>
      </c>
      <c r="EM120" s="2">
        <f t="shared" si="50"/>
        <v>0.42582758958120748</v>
      </c>
      <c r="EN120" s="2">
        <f t="shared" si="50"/>
        <v>0.40268833415611482</v>
      </c>
      <c r="EO120" s="2">
        <f t="shared" si="50"/>
        <v>0.34584488207489467</v>
      </c>
      <c r="EP120" s="2">
        <f t="shared" si="50"/>
        <v>0.42038108684188502</v>
      </c>
    </row>
    <row r="121" spans="2:146" x14ac:dyDescent="0.25">
      <c r="B121" s="2">
        <v>99</v>
      </c>
      <c r="C121" s="49">
        <v>38.571399999999997</v>
      </c>
      <c r="D121" s="49">
        <v>45.357100000000003</v>
      </c>
      <c r="E121" s="49">
        <v>49.411000000000001</v>
      </c>
      <c r="F121" s="49">
        <v>53.851999999999997</v>
      </c>
      <c r="G121" s="49">
        <v>58.167000000000002</v>
      </c>
      <c r="H121" s="49">
        <v>60.351999999999997</v>
      </c>
      <c r="I121" s="49">
        <v>61.536999999999999</v>
      </c>
      <c r="J121" s="49">
        <v>64.426000000000002</v>
      </c>
      <c r="K121" s="49">
        <v>64.055999999999997</v>
      </c>
      <c r="L121" s="49">
        <v>66.980999999999995</v>
      </c>
      <c r="M121" s="49">
        <v>65.685000000000002</v>
      </c>
      <c r="N121" s="49">
        <v>63</v>
      </c>
      <c r="O121" s="49">
        <v>60.444000000000003</v>
      </c>
      <c r="P121" s="49">
        <v>57.444000000000003</v>
      </c>
      <c r="Q121" s="49">
        <v>53.777999999999999</v>
      </c>
      <c r="T121" s="4">
        <f t="shared" si="43"/>
        <v>39.663713999439778</v>
      </c>
      <c r="U121" s="4">
        <f t="shared" si="43"/>
        <v>46.051161551790017</v>
      </c>
      <c r="V121" s="4">
        <f t="shared" si="43"/>
        <v>50.492625834923068</v>
      </c>
      <c r="W121" s="4">
        <f t="shared" si="43"/>
        <v>54.603904345677897</v>
      </c>
      <c r="X121" s="4">
        <f t="shared" si="43"/>
        <v>57.880452574342662</v>
      </c>
      <c r="Y121" s="4">
        <f t="shared" si="43"/>
        <v>61.019377263911082</v>
      </c>
      <c r="Z121" s="4">
        <f t="shared" si="43"/>
        <v>63.987773509287059</v>
      </c>
      <c r="AA121" s="4">
        <f t="shared" si="43"/>
        <v>64.827355238836773</v>
      </c>
      <c r="AB121" s="4">
        <f t="shared" si="43"/>
        <v>65.596426045774464</v>
      </c>
      <c r="AC121" s="4">
        <f t="shared" si="43"/>
        <v>66.595901124613832</v>
      </c>
      <c r="AD121" s="4">
        <f t="shared" si="43"/>
        <v>65.697457914844961</v>
      </c>
      <c r="AE121" s="4">
        <f t="shared" si="43"/>
        <v>64.989783036478883</v>
      </c>
      <c r="AF121" s="4">
        <f t="shared" si="43"/>
        <v>61.662512648440938</v>
      </c>
      <c r="AG121" s="4">
        <f t="shared" si="43"/>
        <v>59.398702955752135</v>
      </c>
      <c r="AH121" s="4">
        <f t="shared" si="43"/>
        <v>54.644066275899952</v>
      </c>
      <c r="AJ121" s="4">
        <f t="shared" si="44"/>
        <v>-1.0923139994397815</v>
      </c>
      <c r="AK121" s="4">
        <f t="shared" si="44"/>
        <v>-0.69406155179001416</v>
      </c>
      <c r="AL121" s="4">
        <f t="shared" si="44"/>
        <v>-1.0816258349230665</v>
      </c>
      <c r="AM121" s="4">
        <f t="shared" si="44"/>
        <v>-0.75190434567790021</v>
      </c>
      <c r="AN121" s="4">
        <f t="shared" si="44"/>
        <v>0.28654742565733926</v>
      </c>
      <c r="AO121" s="4">
        <f t="shared" si="44"/>
        <v>-0.66737726391108509</v>
      </c>
      <c r="AP121" s="4">
        <f t="shared" si="44"/>
        <v>-2.4507735092870604</v>
      </c>
      <c r="AQ121" s="4">
        <f t="shared" si="44"/>
        <v>-0.40135523883677138</v>
      </c>
      <c r="AR121" s="4">
        <f t="shared" si="44"/>
        <v>-1.540426045774467</v>
      </c>
      <c r="AS121" s="4">
        <f t="shared" si="44"/>
        <v>0.38509887538616283</v>
      </c>
      <c r="AT121" s="4">
        <f t="shared" si="44"/>
        <v>-1.2457914844958395E-2</v>
      </c>
      <c r="AU121" s="4">
        <f t="shared" si="44"/>
        <v>-1.9897830364788831</v>
      </c>
      <c r="AV121" s="4">
        <f t="shared" si="44"/>
        <v>-1.2185126484409352</v>
      </c>
      <c r="AW121" s="4">
        <f t="shared" si="44"/>
        <v>-1.9547029557521327</v>
      </c>
      <c r="AX121" s="4">
        <f t="shared" si="44"/>
        <v>-0.86606627589995355</v>
      </c>
      <c r="AZ121" s="2">
        <f t="shared" si="45"/>
        <v>39.661894230701378</v>
      </c>
      <c r="BA121" s="2">
        <f t="shared" si="45"/>
        <v>46.04792276926311</v>
      </c>
      <c r="BB121" s="2">
        <f t="shared" si="45"/>
        <v>50.49222497079262</v>
      </c>
      <c r="BC121" s="2">
        <f t="shared" si="45"/>
        <v>54.602878246348794</v>
      </c>
      <c r="BD121" s="2">
        <f t="shared" si="45"/>
        <v>57.880395299320554</v>
      </c>
      <c r="BE121" s="2">
        <f t="shared" si="45"/>
        <v>61.019330525575342</v>
      </c>
      <c r="BF121" s="2">
        <f t="shared" si="45"/>
        <v>63.98772182361509</v>
      </c>
      <c r="BG121" s="2">
        <f t="shared" si="45"/>
        <v>64.82646717563857</v>
      </c>
      <c r="BH121" s="2">
        <f t="shared" si="45"/>
        <v>65.595382042374922</v>
      </c>
      <c r="BI121" s="2">
        <f t="shared" si="45"/>
        <v>66.595815834552866</v>
      </c>
      <c r="BJ121" s="2">
        <f t="shared" si="45"/>
        <v>65.697251626562462</v>
      </c>
      <c r="BK121" s="2">
        <f t="shared" si="45"/>
        <v>64.988682410355153</v>
      </c>
      <c r="BL121" s="2">
        <f t="shared" si="45"/>
        <v>61.650513861461064</v>
      </c>
      <c r="BM121" s="2">
        <f t="shared" si="45"/>
        <v>59.140702170051874</v>
      </c>
      <c r="BN121" s="2">
        <f t="shared" si="45"/>
        <v>54.551737759232196</v>
      </c>
      <c r="BP121" s="2" t="str">
        <f t="shared" si="46"/>
        <v/>
      </c>
      <c r="BQ121" s="2">
        <f t="shared" si="46"/>
        <v>45.357100000000003</v>
      </c>
      <c r="BR121" s="2" t="str">
        <f t="shared" si="46"/>
        <v/>
      </c>
      <c r="BS121" s="2">
        <f t="shared" si="46"/>
        <v>53.851999999999997</v>
      </c>
      <c r="BT121" s="2">
        <f t="shared" si="46"/>
        <v>58.167000000000002</v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>
        <f t="shared" si="46"/>
        <v>65.685000000000002</v>
      </c>
      <c r="CA121" s="2">
        <f t="shared" si="46"/>
        <v>63</v>
      </c>
      <c r="CB121" s="2">
        <f t="shared" si="46"/>
        <v>60.444000000000003</v>
      </c>
      <c r="CC121" s="2">
        <f t="shared" si="46"/>
        <v>57.444000000000003</v>
      </c>
      <c r="CD121" s="2">
        <f t="shared" si="46"/>
        <v>53.777999999999999</v>
      </c>
      <c r="CF121" s="2">
        <f t="shared" si="47"/>
        <v>38.571399999999997</v>
      </c>
      <c r="CG121" s="2" t="str">
        <f t="shared" si="47"/>
        <v/>
      </c>
      <c r="CH121" s="2">
        <f t="shared" si="47"/>
        <v>49.411000000000001</v>
      </c>
      <c r="CI121" s="2" t="str">
        <f t="shared" si="47"/>
        <v/>
      </c>
      <c r="CJ121" s="2" t="str">
        <f t="shared" si="47"/>
        <v/>
      </c>
      <c r="CK121" s="2">
        <f t="shared" si="47"/>
        <v>60.351999999999997</v>
      </c>
      <c r="CL121" s="2">
        <f t="shared" si="47"/>
        <v>61.536999999999999</v>
      </c>
      <c r="CM121" s="2">
        <f t="shared" si="47"/>
        <v>64.426000000000002</v>
      </c>
      <c r="CN121" s="2">
        <f t="shared" si="47"/>
        <v>64.055999999999997</v>
      </c>
      <c r="CO121" s="2">
        <f t="shared" si="47"/>
        <v>66.980999999999995</v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40.81782613418234</v>
      </c>
      <c r="CW121" s="2">
        <f t="shared" si="48"/>
        <v>46.841926704269724</v>
      </c>
      <c r="CX121" s="2">
        <f t="shared" si="48"/>
        <v>51.616441107326203</v>
      </c>
      <c r="CY121" s="2">
        <f t="shared" si="48"/>
        <v>54.93345525391068</v>
      </c>
      <c r="CZ121" s="2">
        <f t="shared" si="48"/>
        <v>58.054031804460323</v>
      </c>
      <c r="DA121" s="2">
        <f t="shared" si="48"/>
        <v>61.221761227544903</v>
      </c>
      <c r="DB121" s="2">
        <f t="shared" si="48"/>
        <v>64.172479215801886</v>
      </c>
      <c r="DC121" s="2">
        <f t="shared" si="48"/>
        <v>64.920287435025983</v>
      </c>
      <c r="DD121" s="2">
        <f t="shared" si="48"/>
        <v>65.935200933633141</v>
      </c>
      <c r="DE121" s="2">
        <f t="shared" si="48"/>
        <v>66.712184318862271</v>
      </c>
      <c r="DF121" s="2">
        <f t="shared" si="48"/>
        <v>66.556651297589241</v>
      </c>
      <c r="DG121" s="2">
        <f t="shared" si="48"/>
        <v>65.715724637270441</v>
      </c>
      <c r="DH121" s="2">
        <f t="shared" si="48"/>
        <v>62.800763826911762</v>
      </c>
      <c r="DI121" s="2">
        <f t="shared" si="48"/>
        <v>59.910296978905947</v>
      </c>
      <c r="DJ121" s="2">
        <f t="shared" si="48"/>
        <v>56.151891792519976</v>
      </c>
      <c r="DL121" s="2">
        <f t="shared" si="49"/>
        <v>38.73564280859717</v>
      </c>
      <c r="DM121" s="2">
        <f t="shared" si="49"/>
        <v>45.173884006760503</v>
      </c>
      <c r="DN121" s="2">
        <f t="shared" si="49"/>
        <v>49.362921340310464</v>
      </c>
      <c r="DO121" s="2">
        <f t="shared" si="49"/>
        <v>54.195642907354141</v>
      </c>
      <c r="DP121" s="2">
        <f t="shared" si="49"/>
        <v>57.681270347100345</v>
      </c>
      <c r="DQ121" s="2">
        <f t="shared" si="49"/>
        <v>60.814722365293903</v>
      </c>
      <c r="DR121" s="2">
        <f t="shared" si="49"/>
        <v>63.800286752048677</v>
      </c>
      <c r="DS121" s="2">
        <f t="shared" si="49"/>
        <v>64.748363488602109</v>
      </c>
      <c r="DT121" s="2">
        <f t="shared" si="49"/>
        <v>65.291142028592276</v>
      </c>
      <c r="DU121" s="2">
        <f t="shared" si="49"/>
        <v>66.482044437805726</v>
      </c>
      <c r="DV121" s="2">
        <f t="shared" si="49"/>
        <v>64.689742365493302</v>
      </c>
      <c r="DW121" s="2">
        <f t="shared" si="49"/>
        <v>64.094619333310192</v>
      </c>
      <c r="DX121" s="2">
        <f t="shared" si="49"/>
        <v>60.094461605930668</v>
      </c>
      <c r="DY121" s="2">
        <f t="shared" si="49"/>
        <v>57.813119667192268</v>
      </c>
      <c r="DZ121" s="2">
        <f t="shared" si="49"/>
        <v>52.539583973653421</v>
      </c>
      <c r="EB121" s="2">
        <f t="shared" si="50"/>
        <v>0.55515376061140509</v>
      </c>
      <c r="EC121" s="2">
        <f t="shared" si="50"/>
        <v>0.47600935886847751</v>
      </c>
      <c r="ED121" s="2">
        <f t="shared" si="50"/>
        <v>0.4988712115990625</v>
      </c>
      <c r="EE121" s="2">
        <f t="shared" si="50"/>
        <v>0.44805025167270068</v>
      </c>
      <c r="EF121" s="2">
        <f t="shared" si="50"/>
        <v>0.46581131635635231</v>
      </c>
      <c r="EG121" s="2">
        <f t="shared" si="50"/>
        <v>0.49732524518686705</v>
      </c>
      <c r="EH121" s="2">
        <f t="shared" si="50"/>
        <v>0.49640282966424054</v>
      </c>
      <c r="EI121" s="2">
        <f t="shared" si="50"/>
        <v>0.54570792108334876</v>
      </c>
      <c r="EJ121" s="2">
        <f t="shared" si="50"/>
        <v>0.52762082567069257</v>
      </c>
      <c r="EK121" s="2">
        <f t="shared" si="50"/>
        <v>0.50564241093357909</v>
      </c>
      <c r="EL121" s="2">
        <f t="shared" si="50"/>
        <v>0.46033293657337282</v>
      </c>
      <c r="EM121" s="2">
        <f t="shared" si="50"/>
        <v>0.44848550253902691</v>
      </c>
      <c r="EN121" s="2">
        <f t="shared" si="50"/>
        <v>0.42502642777040239</v>
      </c>
      <c r="EO121" s="2">
        <f t="shared" si="50"/>
        <v>0.36696697248989735</v>
      </c>
      <c r="EP121" s="2">
        <f t="shared" si="50"/>
        <v>0.44297277904457799</v>
      </c>
    </row>
    <row r="122" spans="2:146" x14ac:dyDescent="0.25">
      <c r="B122" s="2">
        <v>100</v>
      </c>
      <c r="C122" s="49">
        <v>39.839300000000001</v>
      </c>
      <c r="D122" s="49">
        <v>46.875</v>
      </c>
      <c r="E122" s="49">
        <v>49.679000000000002</v>
      </c>
      <c r="F122" s="49">
        <v>53.204000000000001</v>
      </c>
      <c r="G122" s="49">
        <v>57.241</v>
      </c>
      <c r="H122" s="49">
        <v>59.204000000000001</v>
      </c>
      <c r="I122" s="49">
        <v>63.351999999999997</v>
      </c>
      <c r="J122" s="49">
        <v>64.778000000000006</v>
      </c>
      <c r="K122" s="49">
        <v>65.5</v>
      </c>
      <c r="L122" s="49">
        <v>66.406999999999996</v>
      </c>
      <c r="M122" s="49">
        <v>64.852000000000004</v>
      </c>
      <c r="N122" s="49">
        <v>63.555999999999997</v>
      </c>
      <c r="O122" s="49">
        <v>59.851999999999997</v>
      </c>
      <c r="P122" s="49">
        <v>56.704000000000001</v>
      </c>
      <c r="Q122" s="49">
        <v>53.259</v>
      </c>
      <c r="T122" s="4">
        <f t="shared" si="43"/>
        <v>39.578530744667724</v>
      </c>
      <c r="U122" s="4">
        <f t="shared" si="43"/>
        <v>45.948846451273965</v>
      </c>
      <c r="V122" s="4">
        <f t="shared" si="43"/>
        <v>50.374476073163976</v>
      </c>
      <c r="W122" s="4">
        <f t="shared" si="43"/>
        <v>54.499027815762005</v>
      </c>
      <c r="X122" s="4">
        <f t="shared" si="43"/>
        <v>57.78750449504016</v>
      </c>
      <c r="Y122" s="4">
        <f t="shared" si="43"/>
        <v>60.921146744897527</v>
      </c>
      <c r="Z122" s="4">
        <f t="shared" si="43"/>
        <v>63.884912602538726</v>
      </c>
      <c r="AA122" s="4">
        <f t="shared" si="43"/>
        <v>64.719353077991698</v>
      </c>
      <c r="AB122" s="4">
        <f t="shared" si="43"/>
        <v>65.471809016070296</v>
      </c>
      <c r="AC122" s="4">
        <f t="shared" si="43"/>
        <v>66.466052776660433</v>
      </c>
      <c r="AD122" s="4">
        <f t="shared" si="43"/>
        <v>65.545456340188508</v>
      </c>
      <c r="AE122" s="4">
        <f t="shared" si="43"/>
        <v>64.813837839854429</v>
      </c>
      <c r="AF122" s="4">
        <f t="shared" si="43"/>
        <v>61.46271141686551</v>
      </c>
      <c r="AG122" s="4">
        <f t="shared" si="43"/>
        <v>59.059410496499623</v>
      </c>
      <c r="AH122" s="4">
        <f t="shared" si="43"/>
        <v>54.403595755136998</v>
      </c>
      <c r="AJ122" s="4">
        <f t="shared" si="44"/>
        <v>0.26076925533227779</v>
      </c>
      <c r="AK122" s="4">
        <f t="shared" si="44"/>
        <v>0.92615354872603461</v>
      </c>
      <c r="AL122" s="4">
        <f t="shared" si="44"/>
        <v>-0.69547607316397375</v>
      </c>
      <c r="AM122" s="4">
        <f t="shared" si="44"/>
        <v>-1.2950278157620048</v>
      </c>
      <c r="AN122" s="4">
        <f t="shared" si="44"/>
        <v>-0.54650449504016052</v>
      </c>
      <c r="AO122" s="4">
        <f t="shared" si="44"/>
        <v>-1.7171467448975264</v>
      </c>
      <c r="AP122" s="4">
        <f t="shared" si="44"/>
        <v>-0.53291260253872963</v>
      </c>
      <c r="AQ122" s="4">
        <f t="shared" si="44"/>
        <v>5.8646922008307456E-2</v>
      </c>
      <c r="AR122" s="4">
        <f t="shared" si="44"/>
        <v>2.8190983929704316E-2</v>
      </c>
      <c r="AS122" s="4">
        <f t="shared" si="44"/>
        <v>-5.9052776660436734E-2</v>
      </c>
      <c r="AT122" s="4">
        <f t="shared" si="44"/>
        <v>-0.69345634018850433</v>
      </c>
      <c r="AU122" s="4">
        <f t="shared" si="44"/>
        <v>-1.2578378398544316</v>
      </c>
      <c r="AV122" s="4">
        <f t="shared" si="44"/>
        <v>-1.610711416865513</v>
      </c>
      <c r="AW122" s="4">
        <f t="shared" si="44"/>
        <v>-2.3554104964996228</v>
      </c>
      <c r="AX122" s="4">
        <f t="shared" si="44"/>
        <v>-1.1445957551369972</v>
      </c>
      <c r="AZ122" s="2">
        <f t="shared" si="45"/>
        <v>39.577897190182057</v>
      </c>
      <c r="BA122" s="2">
        <f t="shared" si="45"/>
        <v>45.947892269920274</v>
      </c>
      <c r="BB122" s="2">
        <f t="shared" si="45"/>
        <v>50.374075696286141</v>
      </c>
      <c r="BC122" s="2">
        <f t="shared" si="45"/>
        <v>54.498788812364324</v>
      </c>
      <c r="BD122" s="2">
        <f t="shared" si="45"/>
        <v>57.787489689308011</v>
      </c>
      <c r="BE122" s="2">
        <f t="shared" si="45"/>
        <v>60.92097327955215</v>
      </c>
      <c r="BF122" s="2">
        <f t="shared" si="45"/>
        <v>63.884721636066601</v>
      </c>
      <c r="BG122" s="2">
        <f t="shared" si="45"/>
        <v>64.716059095818849</v>
      </c>
      <c r="BH122" s="2">
        <f t="shared" si="45"/>
        <v>65.46828637042951</v>
      </c>
      <c r="BI122" s="2">
        <f t="shared" si="45"/>
        <v>66.46573239686289</v>
      </c>
      <c r="BJ122" s="2">
        <f t="shared" si="45"/>
        <v>65.545390698965804</v>
      </c>
      <c r="BK122" s="2">
        <f t="shared" si="45"/>
        <v>64.813583599691043</v>
      </c>
      <c r="BL122" s="2">
        <f t="shared" si="45"/>
        <v>61.459316405975585</v>
      </c>
      <c r="BM122" s="2">
        <f t="shared" si="45"/>
        <v>58.966275142399056</v>
      </c>
      <c r="BN122" s="2">
        <f t="shared" si="45"/>
        <v>54.373531235726517</v>
      </c>
      <c r="BP122" s="2" t="str">
        <f t="shared" si="46"/>
        <v/>
      </c>
      <c r="BQ122" s="2">
        <f t="shared" si="46"/>
        <v>46.875</v>
      </c>
      <c r="BR122" s="2" t="str">
        <f t="shared" si="46"/>
        <v/>
      </c>
      <c r="BS122" s="2">
        <f t="shared" si="46"/>
        <v>53.204000000000001</v>
      </c>
      <c r="BT122" s="2">
        <f t="shared" si="46"/>
        <v>57.241</v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>
        <f t="shared" si="46"/>
        <v>64.852000000000004</v>
      </c>
      <c r="CA122" s="2">
        <f t="shared" si="46"/>
        <v>63.555999999999997</v>
      </c>
      <c r="CB122" s="2">
        <f t="shared" si="46"/>
        <v>59.851999999999997</v>
      </c>
      <c r="CC122" s="2">
        <f t="shared" si="46"/>
        <v>56.704000000000001</v>
      </c>
      <c r="CD122" s="2">
        <f t="shared" si="46"/>
        <v>53.259</v>
      </c>
      <c r="CF122" s="2">
        <f t="shared" si="47"/>
        <v>39.839300000000001</v>
      </c>
      <c r="CG122" s="2" t="str">
        <f t="shared" si="47"/>
        <v/>
      </c>
      <c r="CH122" s="2">
        <f t="shared" si="47"/>
        <v>49.679000000000002</v>
      </c>
      <c r="CI122" s="2" t="str">
        <f t="shared" si="47"/>
        <v/>
      </c>
      <c r="CJ122" s="2" t="str">
        <f t="shared" si="47"/>
        <v/>
      </c>
      <c r="CK122" s="2">
        <f t="shared" si="47"/>
        <v>59.204000000000001</v>
      </c>
      <c r="CL122" s="2">
        <f t="shared" si="47"/>
        <v>63.351999999999997</v>
      </c>
      <c r="CM122" s="2">
        <f t="shared" si="47"/>
        <v>64.778000000000006</v>
      </c>
      <c r="CN122" s="2">
        <f t="shared" si="47"/>
        <v>65.5</v>
      </c>
      <c r="CO122" s="2">
        <f t="shared" si="47"/>
        <v>66.406999999999996</v>
      </c>
      <c r="CP122" s="2" t="str">
        <f t="shared" si="47"/>
        <v/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40.78343988938208</v>
      </c>
      <c r="CW122" s="2">
        <f t="shared" si="48"/>
        <v>46.799690064586606</v>
      </c>
      <c r="CX122" s="2">
        <f t="shared" si="48"/>
        <v>51.562594053502032</v>
      </c>
      <c r="CY122" s="2">
        <f t="shared" si="48"/>
        <v>54.848881645318528</v>
      </c>
      <c r="CZ122" s="2">
        <f t="shared" si="48"/>
        <v>57.975994578610148</v>
      </c>
      <c r="DA122" s="2">
        <f t="shared" si="48"/>
        <v>61.146206773952088</v>
      </c>
      <c r="DB122" s="2">
        <f t="shared" si="48"/>
        <v>64.110924874138249</v>
      </c>
      <c r="DC122" s="2">
        <f t="shared" si="48"/>
        <v>64.84390096461415</v>
      </c>
      <c r="DD122" s="2">
        <f t="shared" si="48"/>
        <v>65.861864506228883</v>
      </c>
      <c r="DE122" s="2">
        <f t="shared" si="48"/>
        <v>66.622071622380233</v>
      </c>
      <c r="DF122" s="2">
        <f t="shared" si="48"/>
        <v>66.45806520879988</v>
      </c>
      <c r="DG122" s="2">
        <f t="shared" si="48"/>
        <v>65.592916643051439</v>
      </c>
      <c r="DH122" s="2">
        <f t="shared" si="48"/>
        <v>62.685976777604807</v>
      </c>
      <c r="DI122" s="2">
        <f t="shared" si="48"/>
        <v>59.784820700750778</v>
      </c>
      <c r="DJ122" s="2">
        <f t="shared" si="48"/>
        <v>56.045428085712032</v>
      </c>
      <c r="DL122" s="2">
        <f t="shared" si="49"/>
        <v>38.696890442460948</v>
      </c>
      <c r="DM122" s="2">
        <f t="shared" si="49"/>
        <v>45.092737839554744</v>
      </c>
      <c r="DN122" s="2">
        <f t="shared" si="49"/>
        <v>49.285228834850429</v>
      </c>
      <c r="DO122" s="2">
        <f t="shared" si="49"/>
        <v>54.105459752467311</v>
      </c>
      <c r="DP122" s="2">
        <f t="shared" si="49"/>
        <v>57.590334928955528</v>
      </c>
      <c r="DQ122" s="2">
        <f t="shared" si="49"/>
        <v>60.713348327999434</v>
      </c>
      <c r="DR122" s="2">
        <f t="shared" si="49"/>
        <v>63.675431938587366</v>
      </c>
      <c r="DS122" s="2">
        <f t="shared" si="49"/>
        <v>64.618997368162283</v>
      </c>
      <c r="DT122" s="2">
        <f t="shared" si="49"/>
        <v>65.146920480946974</v>
      </c>
      <c r="DU122" s="2">
        <f t="shared" si="49"/>
        <v>66.326331467754571</v>
      </c>
      <c r="DV122" s="2">
        <f t="shared" si="49"/>
        <v>64.569570541574805</v>
      </c>
      <c r="DW122" s="2">
        <f t="shared" si="49"/>
        <v>63.939542983148442</v>
      </c>
      <c r="DX122" s="2">
        <f t="shared" si="49"/>
        <v>59.945907505495008</v>
      </c>
      <c r="DY122" s="2">
        <f t="shared" si="49"/>
        <v>57.678493450435603</v>
      </c>
      <c r="DZ122" s="2">
        <f t="shared" si="49"/>
        <v>52.45614829500672</v>
      </c>
      <c r="EB122" s="2">
        <f t="shared" si="50"/>
        <v>0.577768574322021</v>
      </c>
      <c r="EC122" s="2">
        <f t="shared" si="50"/>
        <v>0.49901677514754961</v>
      </c>
      <c r="ED122" s="2">
        <f t="shared" si="50"/>
        <v>0.52188307236886244</v>
      </c>
      <c r="EE122" s="2">
        <f t="shared" si="50"/>
        <v>0.47092080058540114</v>
      </c>
      <c r="EF122" s="2">
        <f t="shared" si="50"/>
        <v>0.48878561568718915</v>
      </c>
      <c r="EG122" s="2">
        <f t="shared" si="50"/>
        <v>0.52033983974653386</v>
      </c>
      <c r="EH122" s="2">
        <f t="shared" si="50"/>
        <v>0.51941884610714462</v>
      </c>
      <c r="EI122" s="2">
        <f t="shared" si="50"/>
        <v>0.56842963301678018</v>
      </c>
      <c r="EJ122" s="2">
        <f t="shared" si="50"/>
        <v>0.55050202796531267</v>
      </c>
      <c r="EK122" s="2">
        <f t="shared" si="50"/>
        <v>0.52863712645052985</v>
      </c>
      <c r="EL122" s="2">
        <f t="shared" si="50"/>
        <v>0.48328148639951235</v>
      </c>
      <c r="EM122" s="2">
        <f t="shared" si="50"/>
        <v>0.47135929539733556</v>
      </c>
      <c r="EN122" s="2">
        <f t="shared" si="50"/>
        <v>0.44767494899306515</v>
      </c>
      <c r="EO122" s="2">
        <f t="shared" si="50"/>
        <v>0.38861271828926208</v>
      </c>
      <c r="EP122" s="2">
        <f t="shared" si="50"/>
        <v>0.46580287619678218</v>
      </c>
    </row>
    <row r="123" spans="2:146" x14ac:dyDescent="0.25">
      <c r="B123" s="2">
        <v>101</v>
      </c>
      <c r="C123" s="49">
        <v>38.910699999999999</v>
      </c>
      <c r="D123" s="49">
        <v>44.446399999999997</v>
      </c>
      <c r="E123" s="49">
        <v>48.945999999999998</v>
      </c>
      <c r="F123" s="49">
        <v>53.944000000000003</v>
      </c>
      <c r="G123" s="49">
        <v>56.889000000000003</v>
      </c>
      <c r="H123" s="49">
        <v>60.351999999999997</v>
      </c>
      <c r="I123" s="49">
        <v>63.963000000000001</v>
      </c>
      <c r="J123" s="49">
        <v>65.073999999999998</v>
      </c>
      <c r="K123" s="49">
        <v>64.426000000000002</v>
      </c>
      <c r="L123" s="49">
        <v>66.573999999999998</v>
      </c>
      <c r="M123" s="49">
        <v>64.406999999999996</v>
      </c>
      <c r="N123" s="49">
        <v>63.944000000000003</v>
      </c>
      <c r="O123" s="49">
        <v>59.926000000000002</v>
      </c>
      <c r="P123" s="49">
        <v>58.018999999999998</v>
      </c>
      <c r="Q123" s="49">
        <v>54.685000000000002</v>
      </c>
      <c r="T123" s="4">
        <f t="shared" si="43"/>
        <v>39.494584081620786</v>
      </c>
      <c r="U123" s="4">
        <f t="shared" si="43"/>
        <v>45.846329020295038</v>
      </c>
      <c r="V123" s="4">
        <f t="shared" si="43"/>
        <v>50.25613264189122</v>
      </c>
      <c r="W123" s="4">
        <f t="shared" si="43"/>
        <v>54.39442031049672</v>
      </c>
      <c r="X123" s="4">
        <f t="shared" si="43"/>
        <v>57.693998838578203</v>
      </c>
      <c r="Y123" s="4">
        <f t="shared" si="43"/>
        <v>60.822143581849858</v>
      </c>
      <c r="Z123" s="4">
        <f t="shared" si="43"/>
        <v>63.77960441930491</v>
      </c>
      <c r="AA123" s="4">
        <f t="shared" si="43"/>
        <v>64.614523293920129</v>
      </c>
      <c r="AB123" s="4">
        <f t="shared" si="43"/>
        <v>65.349133837897256</v>
      </c>
      <c r="AC123" s="4">
        <f t="shared" si="43"/>
        <v>66.333852083268184</v>
      </c>
      <c r="AD123" s="4">
        <f t="shared" si="43"/>
        <v>65.392515655289557</v>
      </c>
      <c r="AE123" s="4">
        <f t="shared" si="43"/>
        <v>64.636861829199034</v>
      </c>
      <c r="AF123" s="4">
        <f t="shared" si="43"/>
        <v>61.266872629488802</v>
      </c>
      <c r="AG123" s="4">
        <f t="shared" si="43"/>
        <v>58.821447682773098</v>
      </c>
      <c r="AH123" s="4">
        <f t="shared" si="43"/>
        <v>54.204969650811258</v>
      </c>
      <c r="AJ123" s="4">
        <f t="shared" si="44"/>
        <v>-0.58388408162078775</v>
      </c>
      <c r="AK123" s="4">
        <f t="shared" si="44"/>
        <v>-1.3999290202950405</v>
      </c>
      <c r="AL123" s="4">
        <f t="shared" si="44"/>
        <v>-1.3101326418912222</v>
      </c>
      <c r="AM123" s="4">
        <f t="shared" si="44"/>
        <v>-0.45042031049671749</v>
      </c>
      <c r="AN123" s="4">
        <f t="shared" si="44"/>
        <v>-0.80499883857820009</v>
      </c>
      <c r="AO123" s="4">
        <f t="shared" si="44"/>
        <v>-0.47014358184986094</v>
      </c>
      <c r="AP123" s="4">
        <f t="shared" si="44"/>
        <v>0.1833955806950911</v>
      </c>
      <c r="AQ123" s="4">
        <f t="shared" si="44"/>
        <v>0.45947670607986879</v>
      </c>
      <c r="AR123" s="4">
        <f t="shared" si="44"/>
        <v>-0.92313383789725378</v>
      </c>
      <c r="AS123" s="4">
        <f t="shared" si="44"/>
        <v>0.24014791673181435</v>
      </c>
      <c r="AT123" s="4">
        <f t="shared" si="44"/>
        <v>-0.98551565528956075</v>
      </c>
      <c r="AU123" s="4">
        <f t="shared" si="44"/>
        <v>-0.69286182919903183</v>
      </c>
      <c r="AV123" s="4">
        <f t="shared" si="44"/>
        <v>-1.3408726294887998</v>
      </c>
      <c r="AW123" s="4">
        <f t="shared" si="44"/>
        <v>-0.8024476827730993</v>
      </c>
      <c r="AX123" s="4">
        <f t="shared" si="44"/>
        <v>0.48003034918874476</v>
      </c>
      <c r="AZ123" s="2">
        <f t="shared" si="45"/>
        <v>39.494374773316693</v>
      </c>
      <c r="BA123" s="2">
        <f t="shared" si="45"/>
        <v>45.846064084610077</v>
      </c>
      <c r="BB123" s="2">
        <f t="shared" si="45"/>
        <v>50.255041848560879</v>
      </c>
      <c r="BC123" s="2">
        <f t="shared" si="45"/>
        <v>54.394350847911113</v>
      </c>
      <c r="BD123" s="2">
        <f t="shared" si="45"/>
        <v>57.693972503898827</v>
      </c>
      <c r="BE123" s="2">
        <f t="shared" si="45"/>
        <v>60.821467028877294</v>
      </c>
      <c r="BF123" s="2">
        <f t="shared" si="45"/>
        <v>63.778848562668713</v>
      </c>
      <c r="BG123" s="2">
        <f t="shared" si="45"/>
        <v>64.603322474362756</v>
      </c>
      <c r="BH123" s="2">
        <f t="shared" si="45"/>
        <v>65.338113204744559</v>
      </c>
      <c r="BI123" s="2">
        <f t="shared" si="45"/>
        <v>66.332675724648141</v>
      </c>
      <c r="BJ123" s="2">
        <f t="shared" si="45"/>
        <v>65.392403943504064</v>
      </c>
      <c r="BK123" s="2">
        <f t="shared" si="45"/>
        <v>64.636804776415261</v>
      </c>
      <c r="BL123" s="2">
        <f t="shared" si="45"/>
        <v>61.265981371923942</v>
      </c>
      <c r="BM123" s="2">
        <f t="shared" si="45"/>
        <v>58.790503383817381</v>
      </c>
      <c r="BN123" s="2">
        <f t="shared" si="45"/>
        <v>54.195862041389475</v>
      </c>
      <c r="BP123" s="2" t="str">
        <f t="shared" si="46"/>
        <v/>
      </c>
      <c r="BQ123" s="2" t="str">
        <f t="shared" si="46"/>
        <v/>
      </c>
      <c r="BR123" s="2" t="str">
        <f t="shared" si="46"/>
        <v/>
      </c>
      <c r="BS123" s="2">
        <f t="shared" si="46"/>
        <v>53.944000000000003</v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>
        <f t="shared" si="46"/>
        <v>63.944000000000003</v>
      </c>
      <c r="CB123" s="2">
        <f t="shared" si="46"/>
        <v>59.926000000000002</v>
      </c>
      <c r="CC123" s="2">
        <f t="shared" si="46"/>
        <v>58.018999999999998</v>
      </c>
      <c r="CD123" s="2">
        <f t="shared" si="46"/>
        <v>54.685000000000002</v>
      </c>
      <c r="CF123" s="2">
        <f t="shared" si="47"/>
        <v>38.910699999999999</v>
      </c>
      <c r="CG123" s="2">
        <f t="shared" si="47"/>
        <v>44.446399999999997</v>
      </c>
      <c r="CH123" s="2">
        <f t="shared" si="47"/>
        <v>48.945999999999998</v>
      </c>
      <c r="CI123" s="2" t="str">
        <f t="shared" si="47"/>
        <v/>
      </c>
      <c r="CJ123" s="2">
        <f t="shared" si="47"/>
        <v>56.889000000000003</v>
      </c>
      <c r="CK123" s="2">
        <f t="shared" si="47"/>
        <v>60.351999999999997</v>
      </c>
      <c r="CL123" s="2">
        <f t="shared" si="47"/>
        <v>63.963000000000001</v>
      </c>
      <c r="CM123" s="2">
        <f t="shared" si="47"/>
        <v>65.073999999999998</v>
      </c>
      <c r="CN123" s="2">
        <f t="shared" si="47"/>
        <v>64.426000000000002</v>
      </c>
      <c r="CO123" s="2">
        <f t="shared" si="47"/>
        <v>66.573999999999998</v>
      </c>
      <c r="CP123" s="2">
        <f t="shared" si="47"/>
        <v>64.406999999999996</v>
      </c>
      <c r="CQ123" s="2" t="str">
        <f t="shared" si="47"/>
        <v/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40.749053644581821</v>
      </c>
      <c r="CW123" s="2">
        <f t="shared" si="48"/>
        <v>46.757453424903488</v>
      </c>
      <c r="CX123" s="2">
        <f t="shared" si="48"/>
        <v>51.508746999677868</v>
      </c>
      <c r="CY123" s="2">
        <f t="shared" si="48"/>
        <v>54.764308036726369</v>
      </c>
      <c r="CZ123" s="2">
        <f t="shared" si="48"/>
        <v>57.897957352759974</v>
      </c>
      <c r="DA123" s="2">
        <f t="shared" si="48"/>
        <v>61.070652320359272</v>
      </c>
      <c r="DB123" s="2">
        <f t="shared" si="48"/>
        <v>64.049370532474597</v>
      </c>
      <c r="DC123" s="2">
        <f t="shared" si="48"/>
        <v>64.767514494202317</v>
      </c>
      <c r="DD123" s="2">
        <f t="shared" si="48"/>
        <v>65.788528078824626</v>
      </c>
      <c r="DE123" s="2">
        <f t="shared" si="48"/>
        <v>66.531958925898209</v>
      </c>
      <c r="DF123" s="2">
        <f t="shared" si="48"/>
        <v>66.359479120010533</v>
      </c>
      <c r="DG123" s="2">
        <f t="shared" si="48"/>
        <v>65.470108648832436</v>
      </c>
      <c r="DH123" s="2">
        <f t="shared" si="48"/>
        <v>62.571189728297846</v>
      </c>
      <c r="DI123" s="2">
        <f t="shared" si="48"/>
        <v>59.659344422595609</v>
      </c>
      <c r="DJ123" s="2">
        <f t="shared" si="48"/>
        <v>55.938964378904096</v>
      </c>
      <c r="DL123" s="2">
        <f t="shared" si="49"/>
        <v>38.658138076324725</v>
      </c>
      <c r="DM123" s="2">
        <f t="shared" si="49"/>
        <v>45.011591672348985</v>
      </c>
      <c r="DN123" s="2">
        <f t="shared" si="49"/>
        <v>49.207536329390393</v>
      </c>
      <c r="DO123" s="2">
        <f t="shared" si="49"/>
        <v>54.015276597580488</v>
      </c>
      <c r="DP123" s="2">
        <f t="shared" si="49"/>
        <v>57.499399510810711</v>
      </c>
      <c r="DQ123" s="2">
        <f t="shared" si="49"/>
        <v>60.611974290704964</v>
      </c>
      <c r="DR123" s="2">
        <f t="shared" si="49"/>
        <v>63.550577125126054</v>
      </c>
      <c r="DS123" s="2">
        <f t="shared" si="49"/>
        <v>64.489631247722443</v>
      </c>
      <c r="DT123" s="2">
        <f t="shared" si="49"/>
        <v>65.002698933301687</v>
      </c>
      <c r="DU123" s="2">
        <f t="shared" si="49"/>
        <v>66.170618497703401</v>
      </c>
      <c r="DV123" s="2">
        <f t="shared" si="49"/>
        <v>64.449398717656294</v>
      </c>
      <c r="DW123" s="2">
        <f t="shared" si="49"/>
        <v>63.784466632986693</v>
      </c>
      <c r="DX123" s="2">
        <f t="shared" si="49"/>
        <v>59.797353405059347</v>
      </c>
      <c r="DY123" s="2">
        <f t="shared" si="49"/>
        <v>57.543867233678938</v>
      </c>
      <c r="DZ123" s="2">
        <f t="shared" si="49"/>
        <v>52.372712616360019</v>
      </c>
      <c r="EB123" s="2">
        <f t="shared" si="50"/>
        <v>0.60006194908719923</v>
      </c>
      <c r="EC123" s="2">
        <f t="shared" si="50"/>
        <v>0.5220283558877914</v>
      </c>
      <c r="ED123" s="2">
        <f t="shared" si="50"/>
        <v>0.54480242391730616</v>
      </c>
      <c r="EE123" s="2">
        <f t="shared" si="50"/>
        <v>0.49391409956986315</v>
      </c>
      <c r="EF123" s="2">
        <f t="shared" si="50"/>
        <v>0.5118073900227369</v>
      </c>
      <c r="EG123" s="2">
        <f t="shared" si="50"/>
        <v>0.54326842659062413</v>
      </c>
      <c r="EH123" s="2">
        <f t="shared" si="50"/>
        <v>0.54235273726632793</v>
      </c>
      <c r="EI123" s="2">
        <f t="shared" si="50"/>
        <v>0.59086692673803942</v>
      </c>
      <c r="EJ123" s="2">
        <f t="shared" si="50"/>
        <v>0.57317150508630765</v>
      </c>
      <c r="EK123" s="2">
        <f t="shared" si="50"/>
        <v>0.5515109456355598</v>
      </c>
      <c r="EL123" s="2">
        <f t="shared" si="50"/>
        <v>0.50630076896999698</v>
      </c>
      <c r="EM123" s="2">
        <f t="shared" si="50"/>
        <v>0.49435399959408283</v>
      </c>
      <c r="EN123" s="2">
        <f t="shared" si="50"/>
        <v>0.47054267241336467</v>
      </c>
      <c r="EO123" s="2">
        <f t="shared" si="50"/>
        <v>0.41070688132693095</v>
      </c>
      <c r="EP123" s="2">
        <f t="shared" si="50"/>
        <v>0.4887771401397446</v>
      </c>
    </row>
    <row r="124" spans="2:146" x14ac:dyDescent="0.25">
      <c r="B124" s="2">
        <v>102</v>
      </c>
      <c r="C124" s="49">
        <v>39.607100000000003</v>
      </c>
      <c r="D124" s="49">
        <v>44.75</v>
      </c>
      <c r="E124" s="49">
        <v>49.679000000000002</v>
      </c>
      <c r="F124" s="49">
        <v>52.204000000000001</v>
      </c>
      <c r="G124" s="49">
        <v>56.222000000000001</v>
      </c>
      <c r="H124" s="49">
        <v>61.759</v>
      </c>
      <c r="I124" s="49">
        <v>62.963000000000001</v>
      </c>
      <c r="J124" s="49">
        <v>64.741</v>
      </c>
      <c r="K124" s="49">
        <v>64.796000000000006</v>
      </c>
      <c r="L124" s="49">
        <v>66.241</v>
      </c>
      <c r="M124" s="49">
        <v>64.888999999999996</v>
      </c>
      <c r="N124" s="49">
        <v>63.555999999999997</v>
      </c>
      <c r="O124" s="49">
        <v>59.148000000000003</v>
      </c>
      <c r="P124" s="49">
        <v>58.573999999999998</v>
      </c>
      <c r="Q124" s="49">
        <v>53.167000000000002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39.411575823565293</v>
      </c>
      <c r="U124" s="4">
        <f t="shared" si="51"/>
        <v>45.742695294130961</v>
      </c>
      <c r="V124" s="4">
        <f t="shared" si="51"/>
        <v>50.138633877422471</v>
      </c>
      <c r="W124" s="4">
        <f t="shared" si="51"/>
        <v>54.289733786185188</v>
      </c>
      <c r="X124" s="4">
        <f t="shared" si="51"/>
        <v>57.59999554808892</v>
      </c>
      <c r="Y124" s="4">
        <f t="shared" si="51"/>
        <v>60.723307893015168</v>
      </c>
      <c r="Z124" s="4">
        <f t="shared" si="51"/>
        <v>63.672939345920597</v>
      </c>
      <c r="AA124" s="4">
        <f t="shared" si="51"/>
        <v>64.523247029407869</v>
      </c>
      <c r="AB124" s="4">
        <f t="shared" si="51"/>
        <v>65.236938762959625</v>
      </c>
      <c r="AC124" s="4">
        <f t="shared" si="51"/>
        <v>66.200706283526344</v>
      </c>
      <c r="AD124" s="4">
        <f t="shared" si="51"/>
        <v>65.238863729929392</v>
      </c>
      <c r="AE124" s="4">
        <f t="shared" si="51"/>
        <v>64.458529035528557</v>
      </c>
      <c r="AF124" s="4">
        <f t="shared" si="51"/>
        <v>61.071000201459832</v>
      </c>
      <c r="AG124" s="4">
        <f t="shared" si="51"/>
        <v>58.623012222929631</v>
      </c>
      <c r="AH124" s="4">
        <f t="shared" si="51"/>
        <v>54.021976067545033</v>
      </c>
      <c r="AJ124" s="4">
        <f t="shared" ref="AJ124:AX140" si="52">IF(OR($B124 &lt; C$226, $B124 &gt; C$231), 0, C124-T124)</f>
        <v>0.19552417643470932</v>
      </c>
      <c r="AK124" s="4">
        <f t="shared" si="52"/>
        <v>-0.9926952941309608</v>
      </c>
      <c r="AL124" s="4">
        <f t="shared" si="52"/>
        <v>-0.45963387742246908</v>
      </c>
      <c r="AM124" s="4">
        <f t="shared" si="52"/>
        <v>-2.0857337861851875</v>
      </c>
      <c r="AN124" s="4">
        <f t="shared" si="52"/>
        <v>-1.3779955480889186</v>
      </c>
      <c r="AO124" s="4">
        <f t="shared" si="52"/>
        <v>1.0356921069848326</v>
      </c>
      <c r="AP124" s="4">
        <f t="shared" si="52"/>
        <v>-0.7099393459205956</v>
      </c>
      <c r="AQ124" s="4">
        <f t="shared" si="52"/>
        <v>0.21775297059213017</v>
      </c>
      <c r="AR124" s="4">
        <f t="shared" si="52"/>
        <v>-0.4409387629596182</v>
      </c>
      <c r="AS124" s="4">
        <f t="shared" si="52"/>
        <v>4.029371647365565E-2</v>
      </c>
      <c r="AT124" s="4">
        <f t="shared" si="52"/>
        <v>-0.34986372992939607</v>
      </c>
      <c r="AU124" s="4">
        <f t="shared" si="52"/>
        <v>-0.90252903552855912</v>
      </c>
      <c r="AV124" s="4">
        <f t="shared" si="52"/>
        <v>-1.9230002014598284</v>
      </c>
      <c r="AW124" s="4">
        <f t="shared" si="52"/>
        <v>-4.9012222929633253E-2</v>
      </c>
      <c r="AX124" s="4">
        <f t="shared" si="52"/>
        <v>-0.85497606754503153</v>
      </c>
      <c r="AZ124" s="2">
        <f t="shared" ref="AZ124:BN140" si="53">IF(OR($B124 &lt; C$226, $B124 &gt; C$231), #N/A, ((1-EB124)*CV124) + (EB124*DL124))</f>
        <v>39.411510205463514</v>
      </c>
      <c r="BA124" s="2">
        <f t="shared" si="53"/>
        <v>45.742611359556875</v>
      </c>
      <c r="BB124" s="2">
        <f t="shared" si="53"/>
        <v>50.135352628440252</v>
      </c>
      <c r="BC124" s="2">
        <f t="shared" si="53"/>
        <v>54.289635469997584</v>
      </c>
      <c r="BD124" s="2">
        <f t="shared" si="53"/>
        <v>57.599882005633198</v>
      </c>
      <c r="BE124" s="2">
        <f t="shared" si="53"/>
        <v>60.720864892835834</v>
      </c>
      <c r="BF124" s="2">
        <f t="shared" si="53"/>
        <v>63.670172146968341</v>
      </c>
      <c r="BG124" s="2">
        <f t="shared" si="53"/>
        <v>64.488331554965384</v>
      </c>
      <c r="BH124" s="2">
        <f t="shared" si="53"/>
        <v>65.204986020227366</v>
      </c>
      <c r="BI124" s="2">
        <f t="shared" si="53"/>
        <v>66.196710156538629</v>
      </c>
      <c r="BJ124" s="2">
        <f t="shared" si="53"/>
        <v>65.238474954146412</v>
      </c>
      <c r="BK124" s="2">
        <f t="shared" si="53"/>
        <v>64.45850087400602</v>
      </c>
      <c r="BL124" s="2">
        <f t="shared" si="53"/>
        <v>61.070752902729851</v>
      </c>
      <c r="BM124" s="2">
        <f t="shared" si="53"/>
        <v>58.613549338018828</v>
      </c>
      <c r="BN124" s="2">
        <f t="shared" si="53"/>
        <v>54.01908260947863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 t="str">
        <f t="shared" si="54"/>
        <v/>
      </c>
      <c r="CC124" s="2">
        <f t="shared" si="54"/>
        <v>58.573999999999998</v>
      </c>
      <c r="CD124" s="2" t="str">
        <f t="shared" si="54"/>
        <v/>
      </c>
      <c r="CF124" s="2" t="str">
        <f t="shared" ref="CF124:CT140" si="55">IF(OR(AND($B124&gt;AVERAGE(C$228,C$229), $B124&lt;C$229), AND($B124&gt;C$230, $B124&lt;C$231), AND($B124 &gt; (C$9 + C$13*$A$229), $B124 &lt; (C$10 - C$14*$A$229))), C124, "")</f>
        <v/>
      </c>
      <c r="CG124" s="2">
        <f t="shared" si="55"/>
        <v>44.75</v>
      </c>
      <c r="CH124" s="2">
        <f t="shared" si="55"/>
        <v>49.679000000000002</v>
      </c>
      <c r="CI124" s="2">
        <f t="shared" si="55"/>
        <v>52.204000000000001</v>
      </c>
      <c r="CJ124" s="2">
        <f t="shared" si="55"/>
        <v>56.222000000000001</v>
      </c>
      <c r="CK124" s="2">
        <f t="shared" si="55"/>
        <v>61.759</v>
      </c>
      <c r="CL124" s="2">
        <f t="shared" si="55"/>
        <v>62.963000000000001</v>
      </c>
      <c r="CM124" s="2">
        <f t="shared" si="55"/>
        <v>64.741</v>
      </c>
      <c r="CN124" s="2">
        <f t="shared" si="55"/>
        <v>64.796000000000006</v>
      </c>
      <c r="CO124" s="2">
        <f t="shared" si="55"/>
        <v>66.241</v>
      </c>
      <c r="CP124" s="2">
        <f t="shared" si="55"/>
        <v>64.888999999999996</v>
      </c>
      <c r="CQ124" s="2">
        <f t="shared" si="55"/>
        <v>63.555999999999997</v>
      </c>
      <c r="CR124" s="2">
        <f t="shared" si="55"/>
        <v>59.148000000000003</v>
      </c>
      <c r="CS124" s="2" t="str">
        <f t="shared" si="55"/>
        <v/>
      </c>
      <c r="CT124" s="2">
        <f t="shared" si="55"/>
        <v>53.167000000000002</v>
      </c>
      <c r="CV124" s="2">
        <f t="shared" ref="CV124:DJ140" si="56">BP$223*$B124+BP$224</f>
        <v>40.714667399781561</v>
      </c>
      <c r="CW124" s="2">
        <f t="shared" si="56"/>
        <v>46.71521678522037</v>
      </c>
      <c r="CX124" s="2">
        <f t="shared" si="56"/>
        <v>51.454899945853697</v>
      </c>
      <c r="CY124" s="2">
        <f t="shared" si="56"/>
        <v>54.679734428134218</v>
      </c>
      <c r="CZ124" s="2">
        <f t="shared" si="56"/>
        <v>57.8199201269098</v>
      </c>
      <c r="DA124" s="2">
        <f t="shared" si="56"/>
        <v>60.995097866766457</v>
      </c>
      <c r="DB124" s="2">
        <f t="shared" si="56"/>
        <v>63.987816190810953</v>
      </c>
      <c r="DC124" s="2">
        <f t="shared" si="56"/>
        <v>64.691128023790483</v>
      </c>
      <c r="DD124" s="2">
        <f t="shared" si="56"/>
        <v>65.715191651420355</v>
      </c>
      <c r="DE124" s="2">
        <f t="shared" si="56"/>
        <v>66.441846229416171</v>
      </c>
      <c r="DF124" s="2">
        <f t="shared" si="56"/>
        <v>66.260893031221173</v>
      </c>
      <c r="DG124" s="2">
        <f t="shared" si="56"/>
        <v>65.347300654613449</v>
      </c>
      <c r="DH124" s="2">
        <f t="shared" si="56"/>
        <v>62.456402678990884</v>
      </c>
      <c r="DI124" s="2">
        <f t="shared" si="56"/>
        <v>59.533868144440447</v>
      </c>
      <c r="DJ124" s="2">
        <f t="shared" si="56"/>
        <v>55.83250067209616</v>
      </c>
      <c r="DL124" s="2">
        <f t="shared" ref="DL124:DZ140" si="57">CF$223*$B124+CF$224</f>
        <v>38.619385710188503</v>
      </c>
      <c r="DM124" s="2">
        <f t="shared" si="57"/>
        <v>44.930445505143226</v>
      </c>
      <c r="DN124" s="2">
        <f t="shared" si="57"/>
        <v>49.129843823930358</v>
      </c>
      <c r="DO124" s="2">
        <f t="shared" si="57"/>
        <v>53.925093442693658</v>
      </c>
      <c r="DP124" s="2">
        <f t="shared" si="57"/>
        <v>57.408464092665895</v>
      </c>
      <c r="DQ124" s="2">
        <f t="shared" si="57"/>
        <v>60.510600253410502</v>
      </c>
      <c r="DR124" s="2">
        <f t="shared" si="57"/>
        <v>63.425722311664742</v>
      </c>
      <c r="DS124" s="2">
        <f t="shared" si="57"/>
        <v>64.360265127282617</v>
      </c>
      <c r="DT124" s="2">
        <f t="shared" si="57"/>
        <v>64.8584773856564</v>
      </c>
      <c r="DU124" s="2">
        <f t="shared" si="57"/>
        <v>66.014905527652246</v>
      </c>
      <c r="DV124" s="2">
        <f t="shared" si="57"/>
        <v>64.329226893737797</v>
      </c>
      <c r="DW124" s="2">
        <f t="shared" si="57"/>
        <v>63.629390282824943</v>
      </c>
      <c r="DX124" s="2">
        <f t="shared" si="57"/>
        <v>59.648799304623687</v>
      </c>
      <c r="DY124" s="2">
        <f t="shared" si="57"/>
        <v>57.409241016922273</v>
      </c>
      <c r="DZ124" s="2">
        <f t="shared" si="57"/>
        <v>52.289276937713325</v>
      </c>
      <c r="EB124" s="2">
        <f t="shared" ref="EB124:EP140" si="58">POWER(10,($B124-C$224)/C$225)/(1+POWER(10,($B124-C$224)/C$225))</f>
        <v>0.62194844769112667</v>
      </c>
      <c r="EC124" s="2">
        <f t="shared" si="58"/>
        <v>0.54494681560623159</v>
      </c>
      <c r="ED124" s="2">
        <f t="shared" si="58"/>
        <v>0.56753353390966033</v>
      </c>
      <c r="EE124" s="2">
        <f t="shared" si="58"/>
        <v>0.51693317175039344</v>
      </c>
      <c r="EF124" s="2">
        <f t="shared" si="58"/>
        <v>0.53477918164681348</v>
      </c>
      <c r="EG124" s="2">
        <f t="shared" si="58"/>
        <v>0.56601511828117024</v>
      </c>
      <c r="EH124" s="2">
        <f t="shared" si="58"/>
        <v>0.565108526577631</v>
      </c>
      <c r="EI124" s="2">
        <f t="shared" si="58"/>
        <v>0.6129320360957512</v>
      </c>
      <c r="EJ124" s="2">
        <f t="shared" si="58"/>
        <v>0.59553768576273558</v>
      </c>
      <c r="EK124" s="2">
        <f t="shared" si="58"/>
        <v>0.57416889948591887</v>
      </c>
      <c r="EL124" s="2">
        <f t="shared" si="58"/>
        <v>0.52929336868056687</v>
      </c>
      <c r="EM124" s="2">
        <f t="shared" si="58"/>
        <v>0.51737261454572314</v>
      </c>
      <c r="EN124" s="2">
        <f t="shared" si="58"/>
        <v>0.49353473104916235</v>
      </c>
      <c r="EO124" s="2">
        <f t="shared" si="58"/>
        <v>0.43316721061387686</v>
      </c>
      <c r="EP124" s="2">
        <f t="shared" si="58"/>
        <v>0.51179891493174146</v>
      </c>
    </row>
    <row r="125" spans="2:146" x14ac:dyDescent="0.25">
      <c r="B125" s="2">
        <v>103</v>
      </c>
      <c r="C125" s="49">
        <v>38.857100000000003</v>
      </c>
      <c r="D125" s="49">
        <v>45.714300000000001</v>
      </c>
      <c r="E125" s="49">
        <v>49.570999999999998</v>
      </c>
      <c r="F125" s="49">
        <v>53.814999999999998</v>
      </c>
      <c r="G125" s="49">
        <v>58</v>
      </c>
      <c r="H125" s="49">
        <v>60.685000000000002</v>
      </c>
      <c r="I125" s="49">
        <v>64.685000000000002</v>
      </c>
      <c r="J125" s="49">
        <v>65.462999999999994</v>
      </c>
      <c r="K125" s="49">
        <v>65.814999999999998</v>
      </c>
      <c r="L125" s="49">
        <v>65.832999999999998</v>
      </c>
      <c r="M125" s="49">
        <v>62</v>
      </c>
      <c r="N125" s="49">
        <v>63.444000000000003</v>
      </c>
      <c r="O125" s="49">
        <v>60.389000000000003</v>
      </c>
      <c r="P125" s="49">
        <v>57.351999999999997</v>
      </c>
      <c r="Q125" s="49">
        <v>53</v>
      </c>
      <c r="T125" s="4">
        <f t="shared" si="51"/>
        <v>39.329494158299632</v>
      </c>
      <c r="U125" s="4">
        <f t="shared" si="51"/>
        <v>45.637810005207534</v>
      </c>
      <c r="V125" s="4">
        <f t="shared" si="51"/>
        <v>50.024527476362259</v>
      </c>
      <c r="W125" s="4">
        <f t="shared" si="51"/>
        <v>54.185074718874318</v>
      </c>
      <c r="X125" s="4">
        <f t="shared" si="51"/>
        <v>57.505735575952329</v>
      </c>
      <c r="Y125" s="4">
        <f t="shared" si="51"/>
        <v>60.627355805133604</v>
      </c>
      <c r="Z125" s="4">
        <f t="shared" si="51"/>
        <v>63.568102160745319</v>
      </c>
      <c r="AA125" s="4">
        <f t="shared" si="51"/>
        <v>64.470952721593832</v>
      </c>
      <c r="AB125" s="4">
        <f t="shared" si="51"/>
        <v>65.154904702811791</v>
      </c>
      <c r="AC125" s="4">
        <f t="shared" si="51"/>
        <v>66.070454883505548</v>
      </c>
      <c r="AD125" s="4">
        <f t="shared" si="51"/>
        <v>65.085126805390161</v>
      </c>
      <c r="AE125" s="4">
        <f t="shared" si="51"/>
        <v>64.278921969214679</v>
      </c>
      <c r="AF125" s="4">
        <f t="shared" si="51"/>
        <v>60.87407320702917</v>
      </c>
      <c r="AG125" s="4">
        <f t="shared" si="51"/>
        <v>58.438254934533731</v>
      </c>
      <c r="AH125" s="4">
        <f t="shared" si="51"/>
        <v>53.845359685681018</v>
      </c>
      <c r="AJ125" s="4">
        <f t="shared" si="52"/>
        <v>-0.47239415829962894</v>
      </c>
      <c r="AK125" s="4">
        <f t="shared" si="52"/>
        <v>7.6489994792467542E-2</v>
      </c>
      <c r="AL125" s="4">
        <f t="shared" si="52"/>
        <v>-0.45352747636226098</v>
      </c>
      <c r="AM125" s="4">
        <f t="shared" si="52"/>
        <v>-0.37007471887432075</v>
      </c>
      <c r="AN125" s="4">
        <f t="shared" si="52"/>
        <v>0.49426442404767101</v>
      </c>
      <c r="AO125" s="4">
        <f t="shared" si="52"/>
        <v>5.7644194866398379E-2</v>
      </c>
      <c r="AP125" s="4">
        <f t="shared" si="52"/>
        <v>1.1168978392546833</v>
      </c>
      <c r="AQ125" s="4">
        <f t="shared" si="52"/>
        <v>0.99204727840616158</v>
      </c>
      <c r="AR125" s="4">
        <f t="shared" si="52"/>
        <v>0.66009529718820659</v>
      </c>
      <c r="AS125" s="4">
        <f t="shared" si="52"/>
        <v>-0.23745488350554922</v>
      </c>
      <c r="AT125" s="4">
        <f t="shared" si="52"/>
        <v>-3.0851268053901606</v>
      </c>
      <c r="AU125" s="4">
        <f t="shared" si="52"/>
        <v>-0.8349219692146761</v>
      </c>
      <c r="AV125" s="4">
        <f t="shared" si="52"/>
        <v>-0.48507320702916701</v>
      </c>
      <c r="AW125" s="4">
        <f t="shared" si="52"/>
        <v>-1.0862549345337342</v>
      </c>
      <c r="AX125" s="4">
        <f t="shared" si="52"/>
        <v>-0.84535968568101794</v>
      </c>
      <c r="AZ125" s="2">
        <f t="shared" si="53"/>
        <v>39.329474637590977</v>
      </c>
      <c r="BA125" s="2">
        <f t="shared" si="53"/>
        <v>45.637719522561085</v>
      </c>
      <c r="BB125" s="2">
        <f t="shared" si="53"/>
        <v>50.015238989798881</v>
      </c>
      <c r="BC125" s="2">
        <f t="shared" si="53"/>
        <v>54.184716302457886</v>
      </c>
      <c r="BD125" s="2">
        <f t="shared" si="53"/>
        <v>57.505261127252098</v>
      </c>
      <c r="BE125" s="2">
        <f t="shared" si="53"/>
        <v>60.61922834364357</v>
      </c>
      <c r="BF125" s="2">
        <f t="shared" si="53"/>
        <v>63.558784372969818</v>
      </c>
      <c r="BG125" s="2">
        <f t="shared" si="53"/>
        <v>64.371176886675684</v>
      </c>
      <c r="BH125" s="2">
        <f t="shared" si="53"/>
        <v>65.069049656234256</v>
      </c>
      <c r="BI125" s="2">
        <f t="shared" si="53"/>
        <v>66.057923183910603</v>
      </c>
      <c r="BJ125" s="2">
        <f t="shared" si="53"/>
        <v>65.083794856022038</v>
      </c>
      <c r="BK125" s="2">
        <f t="shared" si="53"/>
        <v>64.278840052754035</v>
      </c>
      <c r="BL125" s="2">
        <f t="shared" si="53"/>
        <v>60.873893890864643</v>
      </c>
      <c r="BM125" s="2">
        <f t="shared" si="53"/>
        <v>58.435591027109815</v>
      </c>
      <c r="BN125" s="2">
        <f t="shared" si="53"/>
        <v>53.843539292498676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 t="str">
        <f t="shared" si="54"/>
        <v/>
      </c>
      <c r="CC125" s="2">
        <f t="shared" si="54"/>
        <v>57.351999999999997</v>
      </c>
      <c r="CD125" s="2" t="str">
        <f t="shared" si="54"/>
        <v/>
      </c>
      <c r="CF125" s="2" t="str">
        <f t="shared" si="55"/>
        <v/>
      </c>
      <c r="CG125" s="2">
        <f t="shared" si="55"/>
        <v>45.714300000000001</v>
      </c>
      <c r="CH125" s="2">
        <f t="shared" si="55"/>
        <v>49.570999999999998</v>
      </c>
      <c r="CI125" s="2">
        <f t="shared" si="55"/>
        <v>53.814999999999998</v>
      </c>
      <c r="CJ125" s="2">
        <f t="shared" si="55"/>
        <v>58</v>
      </c>
      <c r="CK125" s="2">
        <f t="shared" si="55"/>
        <v>60.685000000000002</v>
      </c>
      <c r="CL125" s="2">
        <f t="shared" si="55"/>
        <v>64.685000000000002</v>
      </c>
      <c r="CM125" s="2">
        <f t="shared" si="55"/>
        <v>65.462999999999994</v>
      </c>
      <c r="CN125" s="2">
        <f t="shared" si="55"/>
        <v>65.814999999999998</v>
      </c>
      <c r="CO125" s="2">
        <f t="shared" si="55"/>
        <v>65.832999999999998</v>
      </c>
      <c r="CP125" s="2">
        <f t="shared" si="55"/>
        <v>62</v>
      </c>
      <c r="CQ125" s="2">
        <f t="shared" si="55"/>
        <v>63.444000000000003</v>
      </c>
      <c r="CR125" s="2">
        <f t="shared" si="55"/>
        <v>60.389000000000003</v>
      </c>
      <c r="CS125" s="2" t="str">
        <f t="shared" si="55"/>
        <v/>
      </c>
      <c r="CT125" s="2">
        <f t="shared" si="55"/>
        <v>53</v>
      </c>
      <c r="CV125" s="2">
        <f t="shared" si="56"/>
        <v>40.680281154981301</v>
      </c>
      <c r="CW125" s="2">
        <f t="shared" si="56"/>
        <v>46.672980145537252</v>
      </c>
      <c r="CX125" s="2">
        <f t="shared" si="56"/>
        <v>51.401052892029526</v>
      </c>
      <c r="CY125" s="2">
        <f t="shared" si="56"/>
        <v>54.595160819542059</v>
      </c>
      <c r="CZ125" s="2">
        <f t="shared" si="56"/>
        <v>57.741882901059626</v>
      </c>
      <c r="DA125" s="2">
        <f t="shared" si="56"/>
        <v>60.919543413173649</v>
      </c>
      <c r="DB125" s="2">
        <f t="shared" si="56"/>
        <v>63.926261849147316</v>
      </c>
      <c r="DC125" s="2">
        <f t="shared" si="56"/>
        <v>64.61474155337865</v>
      </c>
      <c r="DD125" s="2">
        <f t="shared" si="56"/>
        <v>65.641855224016098</v>
      </c>
      <c r="DE125" s="2">
        <f t="shared" si="56"/>
        <v>66.351733532934134</v>
      </c>
      <c r="DF125" s="2">
        <f t="shared" si="56"/>
        <v>66.162306942431812</v>
      </c>
      <c r="DG125" s="2">
        <f t="shared" si="56"/>
        <v>65.224492660394446</v>
      </c>
      <c r="DH125" s="2">
        <f t="shared" si="56"/>
        <v>62.341615629683922</v>
      </c>
      <c r="DI125" s="2">
        <f t="shared" si="56"/>
        <v>59.408391866285278</v>
      </c>
      <c r="DJ125" s="2">
        <f t="shared" si="56"/>
        <v>55.726036965288216</v>
      </c>
      <c r="DL125" s="2">
        <f t="shared" si="57"/>
        <v>38.580633344052281</v>
      </c>
      <c r="DM125" s="2">
        <f t="shared" si="57"/>
        <v>44.849299337937467</v>
      </c>
      <c r="DN125" s="2">
        <f t="shared" si="57"/>
        <v>49.052151318470322</v>
      </c>
      <c r="DO125" s="2">
        <f t="shared" si="57"/>
        <v>53.834910287806828</v>
      </c>
      <c r="DP125" s="2">
        <f t="shared" si="57"/>
        <v>57.317528674521085</v>
      </c>
      <c r="DQ125" s="2">
        <f t="shared" si="57"/>
        <v>60.409226216116032</v>
      </c>
      <c r="DR125" s="2">
        <f t="shared" si="57"/>
        <v>63.300867498203424</v>
      </c>
      <c r="DS125" s="2">
        <f t="shared" si="57"/>
        <v>64.230899006842776</v>
      </c>
      <c r="DT125" s="2">
        <f t="shared" si="57"/>
        <v>64.714255838011098</v>
      </c>
      <c r="DU125" s="2">
        <f t="shared" si="57"/>
        <v>65.859192557601091</v>
      </c>
      <c r="DV125" s="2">
        <f t="shared" si="57"/>
        <v>64.2090550698193</v>
      </c>
      <c r="DW125" s="2">
        <f t="shared" si="57"/>
        <v>63.474313932663193</v>
      </c>
      <c r="DX125" s="2">
        <f t="shared" si="57"/>
        <v>59.500245204188026</v>
      </c>
      <c r="DY125" s="2">
        <f t="shared" si="57"/>
        <v>57.274614800165608</v>
      </c>
      <c r="DZ125" s="2">
        <f t="shared" si="57"/>
        <v>52.205841259066624</v>
      </c>
      <c r="EB125" s="2">
        <f t="shared" si="58"/>
        <v>0.64334909424292419</v>
      </c>
      <c r="EC125" s="2">
        <f t="shared" si="58"/>
        <v>0.56767643694112901</v>
      </c>
      <c r="ED125" s="2">
        <f t="shared" si="58"/>
        <v>0.58998381108441744</v>
      </c>
      <c r="EE125" s="2">
        <f t="shared" si="58"/>
        <v>0.53988060507810332</v>
      </c>
      <c r="EF125" s="2">
        <f t="shared" si="58"/>
        <v>0.55760437627226567</v>
      </c>
      <c r="EG125" s="2">
        <f t="shared" si="58"/>
        <v>0.58848706502864057</v>
      </c>
      <c r="EH125" s="2">
        <f t="shared" si="58"/>
        <v>0.58759321318280178</v>
      </c>
      <c r="EI125" s="2">
        <f t="shared" si="58"/>
        <v>0.63454317115469538</v>
      </c>
      <c r="EJ125" s="2">
        <f t="shared" si="58"/>
        <v>0.61751395745183768</v>
      </c>
      <c r="EK125" s="2">
        <f t="shared" si="58"/>
        <v>0.59651960697252648</v>
      </c>
      <c r="EL125" s="2">
        <f t="shared" si="58"/>
        <v>0.55216232045242897</v>
      </c>
      <c r="EM125" s="2">
        <f t="shared" si="58"/>
        <v>0.5403177359298923</v>
      </c>
      <c r="EN125" s="2">
        <f t="shared" si="58"/>
        <v>0.51655416894934481</v>
      </c>
      <c r="EO125" s="2">
        <f t="shared" si="58"/>
        <v>0.45590556512284602</v>
      </c>
      <c r="EP125" s="2">
        <f t="shared" si="58"/>
        <v>0.53477074284887571</v>
      </c>
    </row>
    <row r="126" spans="2:146" x14ac:dyDescent="0.25">
      <c r="B126" s="2">
        <v>104</v>
      </c>
      <c r="C126" s="49">
        <v>39.5</v>
      </c>
      <c r="D126" s="49">
        <v>44.625</v>
      </c>
      <c r="E126" s="49">
        <v>49.679000000000002</v>
      </c>
      <c r="F126" s="49">
        <v>53.37</v>
      </c>
      <c r="G126" s="49">
        <v>57.463000000000001</v>
      </c>
      <c r="H126" s="49">
        <v>60.87</v>
      </c>
      <c r="I126" s="49">
        <v>63.241</v>
      </c>
      <c r="J126" s="49">
        <v>65.962999999999994</v>
      </c>
      <c r="K126" s="49">
        <v>66.741</v>
      </c>
      <c r="L126" s="49">
        <v>65.388999999999996</v>
      </c>
      <c r="M126" s="49">
        <v>64.462999999999994</v>
      </c>
      <c r="N126" s="49">
        <v>64.019000000000005</v>
      </c>
      <c r="O126" s="49">
        <v>59.426000000000002</v>
      </c>
      <c r="P126" s="49">
        <v>58.036999999999999</v>
      </c>
      <c r="Q126" s="49">
        <v>53.648000000000003</v>
      </c>
      <c r="T126" s="4">
        <f t="shared" si="51"/>
        <v>39.248430377465667</v>
      </c>
      <c r="U126" s="4">
        <f t="shared" si="51"/>
        <v>45.531879452949092</v>
      </c>
      <c r="V126" s="4">
        <f t="shared" si="51"/>
        <v>49.919378835498222</v>
      </c>
      <c r="W126" s="4">
        <f t="shared" si="51"/>
        <v>54.080985475325512</v>
      </c>
      <c r="X126" s="4">
        <f t="shared" si="51"/>
        <v>57.411975052753476</v>
      </c>
      <c r="Y126" s="4">
        <f t="shared" si="51"/>
        <v>60.541533028270841</v>
      </c>
      <c r="Z126" s="4">
        <f t="shared" si="51"/>
        <v>63.473649458056776</v>
      </c>
      <c r="AA126" s="4">
        <f t="shared" si="51"/>
        <v>64.513343080970401</v>
      </c>
      <c r="AB126" s="4">
        <f t="shared" si="51"/>
        <v>65.144253315870756</v>
      </c>
      <c r="AC126" s="4">
        <f t="shared" si="51"/>
        <v>65.952699164465798</v>
      </c>
      <c r="AD126" s="4">
        <f t="shared" si="51"/>
        <v>64.932803397163383</v>
      </c>
      <c r="AE126" s="4">
        <f t="shared" si="51"/>
        <v>64.098329428693688</v>
      </c>
      <c r="AF126" s="4">
        <f t="shared" si="51"/>
        <v>60.676140657275837</v>
      </c>
      <c r="AG126" s="4">
        <f t="shared" si="51"/>
        <v>58.257511974037541</v>
      </c>
      <c r="AH126" s="4">
        <f t="shared" si="51"/>
        <v>53.67277428765594</v>
      </c>
      <c r="AJ126" s="4">
        <f t="shared" si="52"/>
        <v>0.25156962253433335</v>
      </c>
      <c r="AK126" s="4">
        <f t="shared" si="52"/>
        <v>-0.90687945294909156</v>
      </c>
      <c r="AL126" s="4">
        <f t="shared" si="52"/>
        <v>-0.2403788354982197</v>
      </c>
      <c r="AM126" s="4">
        <f t="shared" si="52"/>
        <v>-0.71098547532551493</v>
      </c>
      <c r="AN126" s="4">
        <f t="shared" si="52"/>
        <v>5.1024947246524732E-2</v>
      </c>
      <c r="AO126" s="4">
        <f t="shared" si="52"/>
        <v>0.3284669717291564</v>
      </c>
      <c r="AP126" s="4">
        <f t="shared" si="52"/>
        <v>-0.23264945805677684</v>
      </c>
      <c r="AQ126" s="4">
        <f t="shared" si="52"/>
        <v>1.4496569190295929</v>
      </c>
      <c r="AR126" s="4">
        <f t="shared" si="52"/>
        <v>1.5967466841292435</v>
      </c>
      <c r="AS126" s="4">
        <f t="shared" si="52"/>
        <v>-0.56369916446580248</v>
      </c>
      <c r="AT126" s="4">
        <f t="shared" si="52"/>
        <v>-0.46980339716338904</v>
      </c>
      <c r="AU126" s="4">
        <f t="shared" si="52"/>
        <v>-7.9329428693682758E-2</v>
      </c>
      <c r="AV126" s="4">
        <f t="shared" si="52"/>
        <v>-1.2501406572758356</v>
      </c>
      <c r="AW126" s="4">
        <f t="shared" si="52"/>
        <v>-0.2205119740375423</v>
      </c>
      <c r="AX126" s="4">
        <f t="shared" si="52"/>
        <v>-2.4774287655937144E-2</v>
      </c>
      <c r="AZ126" s="2">
        <f t="shared" si="53"/>
        <v>39.248424866823541</v>
      </c>
      <c r="BA126" s="2">
        <f t="shared" si="53"/>
        <v>45.531583030069314</v>
      </c>
      <c r="BB126" s="2">
        <f t="shared" si="53"/>
        <v>49.894929770435326</v>
      </c>
      <c r="BC126" s="2">
        <f t="shared" si="53"/>
        <v>54.079668229868858</v>
      </c>
      <c r="BD126" s="2">
        <f t="shared" si="53"/>
        <v>57.410156711351888</v>
      </c>
      <c r="BE126" s="2">
        <f t="shared" si="53"/>
        <v>60.516626019827605</v>
      </c>
      <c r="BF126" s="2">
        <f t="shared" si="53"/>
        <v>63.444797699154549</v>
      </c>
      <c r="BG126" s="2">
        <f t="shared" si="53"/>
        <v>64.251963256945146</v>
      </c>
      <c r="BH126" s="2">
        <f t="shared" si="53"/>
        <v>64.930467293086508</v>
      </c>
      <c r="BI126" s="2">
        <f t="shared" si="53"/>
        <v>65.916423475444859</v>
      </c>
      <c r="BJ126" s="2">
        <f t="shared" si="53"/>
        <v>64.928559043702322</v>
      </c>
      <c r="BK126" s="2">
        <f t="shared" si="53"/>
        <v>64.098000836879407</v>
      </c>
      <c r="BL126" s="2">
        <f t="shared" si="53"/>
        <v>60.675681653578948</v>
      </c>
      <c r="BM126" s="2">
        <f t="shared" si="53"/>
        <v>58.256819493171498</v>
      </c>
      <c r="BN126" s="2">
        <f t="shared" si="53"/>
        <v>53.669566518416033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 t="str">
        <f t="shared" si="54"/>
        <v/>
      </c>
      <c r="CC126" s="2">
        <f t="shared" si="54"/>
        <v>58.036999999999999</v>
      </c>
      <c r="CD126" s="2" t="str">
        <f t="shared" si="54"/>
        <v/>
      </c>
      <c r="CF126" s="2" t="str">
        <f t="shared" si="55"/>
        <v/>
      </c>
      <c r="CG126" s="2">
        <f t="shared" si="55"/>
        <v>44.625</v>
      </c>
      <c r="CH126" s="2">
        <f t="shared" si="55"/>
        <v>49.679000000000002</v>
      </c>
      <c r="CI126" s="2">
        <f t="shared" si="55"/>
        <v>53.37</v>
      </c>
      <c r="CJ126" s="2">
        <f t="shared" si="55"/>
        <v>57.463000000000001</v>
      </c>
      <c r="CK126" s="2">
        <f t="shared" si="55"/>
        <v>60.87</v>
      </c>
      <c r="CL126" s="2">
        <f t="shared" si="55"/>
        <v>63.241</v>
      </c>
      <c r="CM126" s="2">
        <f t="shared" si="55"/>
        <v>65.962999999999994</v>
      </c>
      <c r="CN126" s="2">
        <f t="shared" si="55"/>
        <v>66.741</v>
      </c>
      <c r="CO126" s="2">
        <f t="shared" si="55"/>
        <v>65.388999999999996</v>
      </c>
      <c r="CP126" s="2">
        <f t="shared" si="55"/>
        <v>64.462999999999994</v>
      </c>
      <c r="CQ126" s="2">
        <f t="shared" si="55"/>
        <v>64.019000000000005</v>
      </c>
      <c r="CR126" s="2">
        <f t="shared" si="55"/>
        <v>59.426000000000002</v>
      </c>
      <c r="CS126" s="2" t="str">
        <f t="shared" si="55"/>
        <v/>
      </c>
      <c r="CT126" s="2">
        <f t="shared" si="55"/>
        <v>53.648000000000003</v>
      </c>
      <c r="CV126" s="2">
        <f t="shared" si="56"/>
        <v>40.645894910181042</v>
      </c>
      <c r="CW126" s="2">
        <f t="shared" si="56"/>
        <v>46.630743505854142</v>
      </c>
      <c r="CX126" s="2">
        <f t="shared" si="56"/>
        <v>51.347205838205362</v>
      </c>
      <c r="CY126" s="2">
        <f t="shared" si="56"/>
        <v>54.510587210949907</v>
      </c>
      <c r="CZ126" s="2">
        <f t="shared" si="56"/>
        <v>57.663845675209458</v>
      </c>
      <c r="DA126" s="2">
        <f t="shared" si="56"/>
        <v>60.843988959580834</v>
      </c>
      <c r="DB126" s="2">
        <f t="shared" si="56"/>
        <v>63.864707507483672</v>
      </c>
      <c r="DC126" s="2">
        <f t="shared" si="56"/>
        <v>64.538355082966817</v>
      </c>
      <c r="DD126" s="2">
        <f t="shared" si="56"/>
        <v>65.568518796611841</v>
      </c>
      <c r="DE126" s="2">
        <f t="shared" si="56"/>
        <v>66.261620836452096</v>
      </c>
      <c r="DF126" s="2">
        <f t="shared" si="56"/>
        <v>66.063720853642465</v>
      </c>
      <c r="DG126" s="2">
        <f t="shared" si="56"/>
        <v>65.101684666175444</v>
      </c>
      <c r="DH126" s="2">
        <f t="shared" si="56"/>
        <v>62.22682858037696</v>
      </c>
      <c r="DI126" s="2">
        <f t="shared" si="56"/>
        <v>59.282915588130109</v>
      </c>
      <c r="DJ126" s="2">
        <f t="shared" si="56"/>
        <v>55.61957325848028</v>
      </c>
      <c r="DL126" s="2">
        <f t="shared" si="57"/>
        <v>38.541880977916058</v>
      </c>
      <c r="DM126" s="2">
        <f t="shared" si="57"/>
        <v>44.768153170731708</v>
      </c>
      <c r="DN126" s="2">
        <f t="shared" si="57"/>
        <v>48.974458813010287</v>
      </c>
      <c r="DO126" s="2">
        <f t="shared" si="57"/>
        <v>53.744727132919998</v>
      </c>
      <c r="DP126" s="2">
        <f t="shared" si="57"/>
        <v>57.226593256376269</v>
      </c>
      <c r="DQ126" s="2">
        <f t="shared" si="57"/>
        <v>60.307852178821562</v>
      </c>
      <c r="DR126" s="2">
        <f t="shared" si="57"/>
        <v>63.176012684742112</v>
      </c>
      <c r="DS126" s="2">
        <f t="shared" si="57"/>
        <v>64.101532886402936</v>
      </c>
      <c r="DT126" s="2">
        <f t="shared" si="57"/>
        <v>64.570034290365811</v>
      </c>
      <c r="DU126" s="2">
        <f t="shared" si="57"/>
        <v>65.703479587549936</v>
      </c>
      <c r="DV126" s="2">
        <f t="shared" si="57"/>
        <v>64.088883245900803</v>
      </c>
      <c r="DW126" s="2">
        <f t="shared" si="57"/>
        <v>63.319237582501444</v>
      </c>
      <c r="DX126" s="2">
        <f t="shared" si="57"/>
        <v>59.351691103752366</v>
      </c>
      <c r="DY126" s="2">
        <f t="shared" si="57"/>
        <v>57.139988583408936</v>
      </c>
      <c r="DZ126" s="2">
        <f t="shared" si="57"/>
        <v>52.122405580419922</v>
      </c>
      <c r="EB126" s="2">
        <f t="shared" si="58"/>
        <v>0.66419239051954193</v>
      </c>
      <c r="EC126" s="2">
        <f t="shared" si="58"/>
        <v>0.59012465331651842</v>
      </c>
      <c r="ED126" s="2">
        <f t="shared" si="58"/>
        <v>0.61206527807178879</v>
      </c>
      <c r="EE126" s="2">
        <f t="shared" si="58"/>
        <v>0.56266019530557265</v>
      </c>
      <c r="EF126" s="2">
        <f t="shared" si="58"/>
        <v>0.58018881755882701</v>
      </c>
      <c r="EG126" s="2">
        <f t="shared" si="58"/>
        <v>0.61059593652504351</v>
      </c>
      <c r="EH126" s="2">
        <f t="shared" si="58"/>
        <v>0.6097182590360517</v>
      </c>
      <c r="EI126" s="2">
        <f t="shared" si="58"/>
        <v>0.6556256258827402</v>
      </c>
      <c r="EJ126" s="2">
        <f t="shared" si="58"/>
        <v>0.63901993424434178</v>
      </c>
      <c r="EK126" s="2">
        <f t="shared" si="58"/>
        <v>0.61847670582710301</v>
      </c>
      <c r="EL126" s="2">
        <f t="shared" si="58"/>
        <v>0.57481273674864808</v>
      </c>
      <c r="EM126" s="2">
        <f t="shared" si="58"/>
        <v>0.56309319838389638</v>
      </c>
      <c r="EN126" s="2">
        <f t="shared" si="58"/>
        <v>0.53950356788471077</v>
      </c>
      <c r="EO126" s="2">
        <f t="shared" si="58"/>
        <v>0.47882923342604561</v>
      </c>
      <c r="EP126" s="2">
        <f t="shared" si="58"/>
        <v>0.55759600899256356</v>
      </c>
    </row>
    <row r="127" spans="2:146" x14ac:dyDescent="0.25">
      <c r="B127" s="2">
        <v>105</v>
      </c>
      <c r="C127" s="49">
        <v>40.071399999999997</v>
      </c>
      <c r="D127" s="49">
        <v>46</v>
      </c>
      <c r="E127" s="49">
        <v>48.695999999999998</v>
      </c>
      <c r="F127" s="49">
        <v>54.63</v>
      </c>
      <c r="G127" s="49">
        <v>57.259</v>
      </c>
      <c r="H127" s="49">
        <v>61.481000000000002</v>
      </c>
      <c r="I127" s="49">
        <v>63.610999999999997</v>
      </c>
      <c r="J127" s="49">
        <v>65.685000000000002</v>
      </c>
      <c r="K127" s="49">
        <v>67.185000000000002</v>
      </c>
      <c r="L127" s="49">
        <v>64.962999999999994</v>
      </c>
      <c r="M127" s="49">
        <v>65.906999999999996</v>
      </c>
      <c r="N127" s="49">
        <v>63.963000000000001</v>
      </c>
      <c r="O127" s="49">
        <v>59.667000000000002</v>
      </c>
      <c r="P127" s="49">
        <v>56.555999999999997</v>
      </c>
      <c r="Q127" s="49">
        <v>52.5</v>
      </c>
      <c r="T127" s="4">
        <f t="shared" si="51"/>
        <v>39.168503001631798</v>
      </c>
      <c r="U127" s="4">
        <f t="shared" si="51"/>
        <v>45.425446222686169</v>
      </c>
      <c r="V127" s="4">
        <f t="shared" si="51"/>
        <v>49.834440106452938</v>
      </c>
      <c r="W127" s="4">
        <f t="shared" si="51"/>
        <v>53.979040194936026</v>
      </c>
      <c r="X127" s="4">
        <f t="shared" si="51"/>
        <v>57.320999009042637</v>
      </c>
      <c r="Y127" s="4">
        <f t="shared" si="51"/>
        <v>60.483443010995927</v>
      </c>
      <c r="Z127" s="4">
        <f t="shared" si="51"/>
        <v>63.410494234381879</v>
      </c>
      <c r="AA127" s="4">
        <f t="shared" si="51"/>
        <v>64.758515897806916</v>
      </c>
      <c r="AB127" s="4">
        <f t="shared" si="51"/>
        <v>65.282759656035296</v>
      </c>
      <c r="AC127" s="4">
        <f t="shared" si="51"/>
        <v>65.869267733366911</v>
      </c>
      <c r="AD127" s="4">
        <f t="shared" si="51"/>
        <v>64.785511022212063</v>
      </c>
      <c r="AE127" s="4">
        <f t="shared" si="51"/>
        <v>63.917399848845399</v>
      </c>
      <c r="AF127" s="4">
        <f t="shared" si="51"/>
        <v>60.477817133689186</v>
      </c>
      <c r="AG127" s="4">
        <f t="shared" si="51"/>
        <v>58.077611088229069</v>
      </c>
      <c r="AH127" s="4">
        <f t="shared" si="51"/>
        <v>53.50477961454434</v>
      </c>
      <c r="AJ127" s="4">
        <f t="shared" si="52"/>
        <v>0.90289699836819892</v>
      </c>
      <c r="AK127" s="4">
        <f t="shared" si="52"/>
        <v>0.57455377731383095</v>
      </c>
      <c r="AL127" s="4">
        <f t="shared" si="52"/>
        <v>-1.1384401064529399</v>
      </c>
      <c r="AM127" s="4">
        <f t="shared" si="52"/>
        <v>0.65095980506397666</v>
      </c>
      <c r="AN127" s="4">
        <f t="shared" si="52"/>
        <v>-6.1999009042636999E-2</v>
      </c>
      <c r="AO127" s="4">
        <f t="shared" si="52"/>
        <v>0.99755698900407452</v>
      </c>
      <c r="AP127" s="4">
        <f t="shared" si="52"/>
        <v>0.20050576561811795</v>
      </c>
      <c r="AQ127" s="4">
        <f t="shared" si="52"/>
        <v>0.9264841021930863</v>
      </c>
      <c r="AR127" s="4">
        <f t="shared" si="52"/>
        <v>1.9022403439647064</v>
      </c>
      <c r="AS127" s="4">
        <f t="shared" si="52"/>
        <v>-0.90626773336691713</v>
      </c>
      <c r="AT127" s="4">
        <f t="shared" si="52"/>
        <v>1.1214889777879335</v>
      </c>
      <c r="AU127" s="4">
        <f t="shared" si="52"/>
        <v>4.5600151154602031E-2</v>
      </c>
      <c r="AV127" s="4">
        <f t="shared" si="52"/>
        <v>-0.81081713368918429</v>
      </c>
      <c r="AW127" s="4">
        <f t="shared" si="52"/>
        <v>-1.5216110882290721</v>
      </c>
      <c r="AX127" s="4">
        <f t="shared" si="52"/>
        <v>-1.0047796145443399</v>
      </c>
      <c r="AZ127" s="2">
        <f t="shared" si="53"/>
        <v>39.168501525437421</v>
      </c>
      <c r="BA127" s="2">
        <f t="shared" si="53"/>
        <v>45.424401955267697</v>
      </c>
      <c r="BB127" s="2">
        <f t="shared" si="53"/>
        <v>49.774647992663517</v>
      </c>
      <c r="BC127" s="2">
        <f t="shared" si="53"/>
        <v>53.974566129370899</v>
      </c>
      <c r="BD127" s="2">
        <f t="shared" si="53"/>
        <v>57.314618664226188</v>
      </c>
      <c r="BE127" s="2">
        <f t="shared" si="53"/>
        <v>60.413132397574216</v>
      </c>
      <c r="BF127" s="2">
        <f t="shared" si="53"/>
        <v>63.328342643468332</v>
      </c>
      <c r="BG127" s="2">
        <f t="shared" si="53"/>
        <v>64.130807383680661</v>
      </c>
      <c r="BH127" s="2">
        <f t="shared" si="53"/>
        <v>64.789417109615385</v>
      </c>
      <c r="BI127" s="2">
        <f t="shared" si="53"/>
        <v>65.772338445377727</v>
      </c>
      <c r="BJ127" s="2">
        <f t="shared" si="53"/>
        <v>64.772963855875361</v>
      </c>
      <c r="BK127" s="2">
        <f t="shared" si="53"/>
        <v>63.916169013711034</v>
      </c>
      <c r="BL127" s="2">
        <f t="shared" si="53"/>
        <v>60.476403231052444</v>
      </c>
      <c r="BM127" s="2">
        <f t="shared" si="53"/>
        <v>58.077435828721399</v>
      </c>
      <c r="BN127" s="2">
        <f t="shared" si="53"/>
        <v>53.497481278565758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 t="str">
        <f t="shared" si="54"/>
        <v/>
      </c>
      <c r="CD127" s="2" t="str">
        <f t="shared" si="54"/>
        <v/>
      </c>
      <c r="CF127" s="2" t="str">
        <f t="shared" si="55"/>
        <v/>
      </c>
      <c r="CG127" s="2">
        <f t="shared" si="55"/>
        <v>46</v>
      </c>
      <c r="CH127" s="2">
        <f t="shared" si="55"/>
        <v>48.695999999999998</v>
      </c>
      <c r="CI127" s="2">
        <f t="shared" si="55"/>
        <v>54.63</v>
      </c>
      <c r="CJ127" s="2">
        <f t="shared" si="55"/>
        <v>57.259</v>
      </c>
      <c r="CK127" s="2">
        <f t="shared" si="55"/>
        <v>61.481000000000002</v>
      </c>
      <c r="CL127" s="2">
        <f t="shared" si="55"/>
        <v>63.610999999999997</v>
      </c>
      <c r="CM127" s="2" t="str">
        <f t="shared" si="55"/>
        <v/>
      </c>
      <c r="CN127" s="2" t="str">
        <f t="shared" si="55"/>
        <v/>
      </c>
      <c r="CO127" s="2">
        <f t="shared" si="55"/>
        <v>64.962999999999994</v>
      </c>
      <c r="CP127" s="2">
        <f t="shared" si="55"/>
        <v>65.906999999999996</v>
      </c>
      <c r="CQ127" s="2">
        <f t="shared" si="55"/>
        <v>63.963000000000001</v>
      </c>
      <c r="CR127" s="2">
        <f t="shared" si="55"/>
        <v>59.667000000000002</v>
      </c>
      <c r="CS127" s="2">
        <f t="shared" si="55"/>
        <v>56.555999999999997</v>
      </c>
      <c r="CT127" s="2">
        <f t="shared" si="55"/>
        <v>52.5</v>
      </c>
      <c r="CV127" s="2">
        <f t="shared" si="56"/>
        <v>40.611508665380782</v>
      </c>
      <c r="CW127" s="2">
        <f t="shared" si="56"/>
        <v>46.588506866171024</v>
      </c>
      <c r="CX127" s="2">
        <f t="shared" si="56"/>
        <v>51.293358784381191</v>
      </c>
      <c r="CY127" s="2">
        <f t="shared" si="56"/>
        <v>54.426013602357749</v>
      </c>
      <c r="CZ127" s="2">
        <f t="shared" si="56"/>
        <v>57.585808449359284</v>
      </c>
      <c r="DA127" s="2">
        <f t="shared" si="56"/>
        <v>60.768434505988019</v>
      </c>
      <c r="DB127" s="2">
        <f t="shared" si="56"/>
        <v>63.803153165820028</v>
      </c>
      <c r="DC127" s="2">
        <f t="shared" si="56"/>
        <v>64.461968612554983</v>
      </c>
      <c r="DD127" s="2">
        <f t="shared" si="56"/>
        <v>65.495182369207569</v>
      </c>
      <c r="DE127" s="2">
        <f t="shared" si="56"/>
        <v>66.171508139970058</v>
      </c>
      <c r="DF127" s="2">
        <f t="shared" si="56"/>
        <v>65.965134764853104</v>
      </c>
      <c r="DG127" s="2">
        <f t="shared" si="56"/>
        <v>64.978876671956442</v>
      </c>
      <c r="DH127" s="2">
        <f t="shared" si="56"/>
        <v>62.112041531070005</v>
      </c>
      <c r="DI127" s="2">
        <f t="shared" si="56"/>
        <v>59.157439309974947</v>
      </c>
      <c r="DJ127" s="2">
        <f t="shared" si="56"/>
        <v>55.513109551672343</v>
      </c>
      <c r="DL127" s="2">
        <f t="shared" si="57"/>
        <v>38.503128611779829</v>
      </c>
      <c r="DM127" s="2">
        <f t="shared" si="57"/>
        <v>44.687007003525949</v>
      </c>
      <c r="DN127" s="2">
        <f t="shared" si="57"/>
        <v>48.896766307550251</v>
      </c>
      <c r="DO127" s="2">
        <f t="shared" si="57"/>
        <v>53.654543978033175</v>
      </c>
      <c r="DP127" s="2">
        <f t="shared" si="57"/>
        <v>57.135657838231452</v>
      </c>
      <c r="DQ127" s="2">
        <f t="shared" si="57"/>
        <v>60.2064781415271</v>
      </c>
      <c r="DR127" s="2">
        <f t="shared" si="57"/>
        <v>63.0511578712808</v>
      </c>
      <c r="DS127" s="2">
        <f t="shared" si="57"/>
        <v>63.972166765963109</v>
      </c>
      <c r="DT127" s="2">
        <f t="shared" si="57"/>
        <v>64.42581274272051</v>
      </c>
      <c r="DU127" s="2">
        <f t="shared" si="57"/>
        <v>65.547766617498766</v>
      </c>
      <c r="DV127" s="2">
        <f t="shared" si="57"/>
        <v>63.968711421982313</v>
      </c>
      <c r="DW127" s="2">
        <f t="shared" si="57"/>
        <v>63.164161232339694</v>
      </c>
      <c r="DX127" s="2">
        <f t="shared" si="57"/>
        <v>59.203137003316705</v>
      </c>
      <c r="DY127" s="2">
        <f t="shared" si="57"/>
        <v>57.005362366652271</v>
      </c>
      <c r="DZ127" s="2">
        <f t="shared" si="57"/>
        <v>52.038969901773221</v>
      </c>
      <c r="EB127" s="2">
        <f t="shared" si="58"/>
        <v>0.6844150974957357</v>
      </c>
      <c r="EC127" s="2">
        <f t="shared" si="58"/>
        <v>0.61220352090060348</v>
      </c>
      <c r="ED127" s="2">
        <f t="shared" si="58"/>
        <v>0.63369588547064626</v>
      </c>
      <c r="EE127" s="2">
        <f t="shared" si="58"/>
        <v>0.58517854592407892</v>
      </c>
      <c r="EF127" s="2">
        <f t="shared" si="58"/>
        <v>0.60244233469692499</v>
      </c>
      <c r="EG127" s="2">
        <f t="shared" si="58"/>
        <v>0.63225924801944733</v>
      </c>
      <c r="EH127" s="2">
        <f t="shared" si="58"/>
        <v>0.63140092205314169</v>
      </c>
      <c r="EI127" s="2">
        <f t="shared" si="58"/>
        <v>0.67611265898361683</v>
      </c>
      <c r="EJ127" s="2">
        <f t="shared" si="58"/>
        <v>0.65998251877666358</v>
      </c>
      <c r="EK127" s="2">
        <f t="shared" si="58"/>
        <v>0.63996011202011449</v>
      </c>
      <c r="EL127" s="2">
        <f t="shared" si="58"/>
        <v>0.59715336090162208</v>
      </c>
      <c r="EM127" s="2">
        <f t="shared" si="58"/>
        <v>0.58560567406085484</v>
      </c>
      <c r="EN127" s="2">
        <f t="shared" si="58"/>
        <v>0.56228669054355251</v>
      </c>
      <c r="EO127" s="2">
        <f t="shared" si="58"/>
        <v>0.50184241070214308</v>
      </c>
      <c r="EP127" s="2">
        <f t="shared" si="58"/>
        <v>0.58018055582915673</v>
      </c>
    </row>
    <row r="128" spans="2:146" x14ac:dyDescent="0.25">
      <c r="B128" s="2">
        <v>106</v>
      </c>
      <c r="C128" s="49">
        <v>39.107100000000003</v>
      </c>
      <c r="D128" s="49">
        <v>44.607100000000003</v>
      </c>
      <c r="E128" s="49">
        <v>50.106999999999999</v>
      </c>
      <c r="F128" s="49">
        <v>53.795999999999999</v>
      </c>
      <c r="G128" s="49">
        <v>57.37</v>
      </c>
      <c r="H128" s="49">
        <v>61.832999999999998</v>
      </c>
      <c r="I128" s="49">
        <v>64.537000000000006</v>
      </c>
      <c r="J128" s="49">
        <v>68.406999999999996</v>
      </c>
      <c r="K128" s="49">
        <v>67</v>
      </c>
      <c r="L128" s="49">
        <v>66.073999999999998</v>
      </c>
      <c r="M128" s="49">
        <v>65.167000000000002</v>
      </c>
      <c r="N128" s="49">
        <v>63.963000000000001</v>
      </c>
      <c r="O128" s="49">
        <v>58.37</v>
      </c>
      <c r="P128" s="49">
        <v>56.426000000000002</v>
      </c>
      <c r="Q128" s="49">
        <v>53.389000000000003</v>
      </c>
      <c r="T128" s="4">
        <f t="shared" si="51"/>
        <v>39.089828143232047</v>
      </c>
      <c r="U128" s="4">
        <f t="shared" si="51"/>
        <v>45.319754033965509</v>
      </c>
      <c r="V128" s="4">
        <f t="shared" si="51"/>
        <v>49.790459769508253</v>
      </c>
      <c r="W128" s="4">
        <f t="shared" si="51"/>
        <v>53.883471772986091</v>
      </c>
      <c r="X128" s="4">
        <f t="shared" si="51"/>
        <v>57.239195172203843</v>
      </c>
      <c r="Y128" s="4">
        <f t="shared" si="51"/>
        <v>60.491658616362294</v>
      </c>
      <c r="Z128" s="4">
        <f t="shared" si="51"/>
        <v>63.424666685330706</v>
      </c>
      <c r="AA128" s="4">
        <f t="shared" si="51"/>
        <v>65.389756549716537</v>
      </c>
      <c r="AB128" s="4">
        <f t="shared" si="51"/>
        <v>65.701140151369501</v>
      </c>
      <c r="AC128" s="4">
        <f t="shared" si="51"/>
        <v>65.864883066656773</v>
      </c>
      <c r="AD128" s="4">
        <f t="shared" si="51"/>
        <v>64.651609880085815</v>
      </c>
      <c r="AE128" s="4">
        <f t="shared" si="51"/>
        <v>63.737755364940838</v>
      </c>
      <c r="AF128" s="4">
        <f t="shared" si="51"/>
        <v>60.280471333906881</v>
      </c>
      <c r="AG128" s="4">
        <f t="shared" si="51"/>
        <v>57.897726065449511</v>
      </c>
      <c r="AH128" s="4">
        <f t="shared" si="51"/>
        <v>53.343627132942899</v>
      </c>
      <c r="AJ128" s="4">
        <f t="shared" si="52"/>
        <v>1.7271856767955285E-2</v>
      </c>
      <c r="AK128" s="4">
        <f t="shared" si="52"/>
        <v>-0.71265403396550653</v>
      </c>
      <c r="AL128" s="4">
        <f t="shared" si="52"/>
        <v>0.3165402304917464</v>
      </c>
      <c r="AM128" s="4">
        <f t="shared" si="52"/>
        <v>-8.7471772986091878E-2</v>
      </c>
      <c r="AN128" s="4">
        <f t="shared" si="52"/>
        <v>0.13080482779615465</v>
      </c>
      <c r="AO128" s="4">
        <f t="shared" si="52"/>
        <v>1.3413413836377046</v>
      </c>
      <c r="AP128" s="4">
        <f t="shared" si="52"/>
        <v>1.1123333146693</v>
      </c>
      <c r="AQ128" s="4">
        <f t="shared" si="52"/>
        <v>3.0172434502834591</v>
      </c>
      <c r="AR128" s="4">
        <f t="shared" si="52"/>
        <v>1.2988598486304994</v>
      </c>
      <c r="AS128" s="4">
        <f t="shared" si="52"/>
        <v>0.20911693334322479</v>
      </c>
      <c r="AT128" s="4">
        <f t="shared" si="52"/>
        <v>0.51539011991418704</v>
      </c>
      <c r="AU128" s="4">
        <f t="shared" si="52"/>
        <v>0.22524463505916259</v>
      </c>
      <c r="AV128" s="4">
        <f t="shared" si="52"/>
        <v>-1.9104713339068837</v>
      </c>
      <c r="AW128" s="4">
        <f t="shared" si="52"/>
        <v>-1.4717260654495092</v>
      </c>
      <c r="AX128" s="4">
        <f t="shared" si="52"/>
        <v>4.5372867057103861E-2</v>
      </c>
      <c r="AZ128" s="2">
        <f t="shared" si="53"/>
        <v>39.089827767983003</v>
      </c>
      <c r="BA128" s="2">
        <f t="shared" si="53"/>
        <v>45.316378541100647</v>
      </c>
      <c r="BB128" s="2">
        <f t="shared" si="53"/>
        <v>49.654607454869897</v>
      </c>
      <c r="BC128" s="2">
        <f t="shared" si="53"/>
        <v>53.869483625569544</v>
      </c>
      <c r="BD128" s="2">
        <f t="shared" si="53"/>
        <v>57.218699055644279</v>
      </c>
      <c r="BE128" s="2">
        <f t="shared" si="53"/>
        <v>60.308826371607076</v>
      </c>
      <c r="BF128" s="2">
        <f t="shared" si="53"/>
        <v>63.209565020301341</v>
      </c>
      <c r="BG128" s="2">
        <f t="shared" si="53"/>
        <v>64.00783545892827</v>
      </c>
      <c r="BH128" s="2">
        <f t="shared" si="53"/>
        <v>64.646088752634284</v>
      </c>
      <c r="BI128" s="2">
        <f t="shared" si="53"/>
        <v>65.625811468958446</v>
      </c>
      <c r="BJ128" s="2">
        <f t="shared" si="53"/>
        <v>64.617203304813671</v>
      </c>
      <c r="BK128" s="2">
        <f t="shared" si="53"/>
        <v>63.733534408105726</v>
      </c>
      <c r="BL128" s="2">
        <f t="shared" si="53"/>
        <v>60.276350475467169</v>
      </c>
      <c r="BM128" s="2">
        <f t="shared" si="53"/>
        <v>57.897647891039455</v>
      </c>
      <c r="BN128" s="2">
        <f t="shared" si="53"/>
        <v>53.327578138585906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44.607100000000003</v>
      </c>
      <c r="CH128" s="2" t="str">
        <f t="shared" si="55"/>
        <v/>
      </c>
      <c r="CI128" s="2">
        <f t="shared" si="55"/>
        <v>53.795999999999999</v>
      </c>
      <c r="CJ128" s="2">
        <f t="shared" si="55"/>
        <v>57.37</v>
      </c>
      <c r="CK128" s="2">
        <f t="shared" si="55"/>
        <v>61.832999999999998</v>
      </c>
      <c r="CL128" s="2">
        <f t="shared" si="55"/>
        <v>64.537000000000006</v>
      </c>
      <c r="CM128" s="2" t="str">
        <f t="shared" si="55"/>
        <v/>
      </c>
      <c r="CN128" s="2" t="str">
        <f t="shared" si="55"/>
        <v/>
      </c>
      <c r="CO128" s="2">
        <f t="shared" si="55"/>
        <v>66.073999999999998</v>
      </c>
      <c r="CP128" s="2">
        <f t="shared" si="55"/>
        <v>65.167000000000002</v>
      </c>
      <c r="CQ128" s="2">
        <f t="shared" si="55"/>
        <v>63.963000000000001</v>
      </c>
      <c r="CR128" s="2">
        <f t="shared" si="55"/>
        <v>58.37</v>
      </c>
      <c r="CS128" s="2">
        <f t="shared" si="55"/>
        <v>56.426000000000002</v>
      </c>
      <c r="CT128" s="2" t="str">
        <f t="shared" si="55"/>
        <v/>
      </c>
      <c r="CV128" s="2">
        <f t="shared" si="56"/>
        <v>40.577122420580523</v>
      </c>
      <c r="CW128" s="2">
        <f t="shared" si="56"/>
        <v>46.546270226487906</v>
      </c>
      <c r="CX128" s="2">
        <f t="shared" si="56"/>
        <v>51.239511730557027</v>
      </c>
      <c r="CY128" s="2">
        <f t="shared" si="56"/>
        <v>54.34143999376559</v>
      </c>
      <c r="CZ128" s="2">
        <f t="shared" si="56"/>
        <v>57.50777122350911</v>
      </c>
      <c r="DA128" s="2">
        <f t="shared" si="56"/>
        <v>60.692880052395203</v>
      </c>
      <c r="DB128" s="2">
        <f t="shared" si="56"/>
        <v>63.741598824156384</v>
      </c>
      <c r="DC128" s="2">
        <f t="shared" si="56"/>
        <v>64.385582142143136</v>
      </c>
      <c r="DD128" s="2">
        <f t="shared" si="56"/>
        <v>65.421845941803312</v>
      </c>
      <c r="DE128" s="2">
        <f t="shared" si="56"/>
        <v>66.08139544348802</v>
      </c>
      <c r="DF128" s="2">
        <f t="shared" si="56"/>
        <v>65.866548676063744</v>
      </c>
      <c r="DG128" s="2">
        <f t="shared" si="56"/>
        <v>64.856068677737454</v>
      </c>
      <c r="DH128" s="2">
        <f t="shared" si="56"/>
        <v>61.997254481763044</v>
      </c>
      <c r="DI128" s="2">
        <f t="shared" si="56"/>
        <v>59.031963031819785</v>
      </c>
      <c r="DJ128" s="2">
        <f t="shared" si="56"/>
        <v>55.406645844864407</v>
      </c>
      <c r="DL128" s="2">
        <f t="shared" si="57"/>
        <v>38.464376245643606</v>
      </c>
      <c r="DM128" s="2">
        <f t="shared" si="57"/>
        <v>44.60586083632019</v>
      </c>
      <c r="DN128" s="2">
        <f t="shared" si="57"/>
        <v>48.819073802090216</v>
      </c>
      <c r="DO128" s="2">
        <f t="shared" si="57"/>
        <v>53.564360823146345</v>
      </c>
      <c r="DP128" s="2">
        <f t="shared" si="57"/>
        <v>57.044722420086643</v>
      </c>
      <c r="DQ128" s="2">
        <f t="shared" si="57"/>
        <v>60.10510410423263</v>
      </c>
      <c r="DR128" s="2">
        <f t="shared" si="57"/>
        <v>62.926303057819482</v>
      </c>
      <c r="DS128" s="2">
        <f t="shared" si="57"/>
        <v>63.842800645523269</v>
      </c>
      <c r="DT128" s="2">
        <f t="shared" si="57"/>
        <v>64.281591195075222</v>
      </c>
      <c r="DU128" s="2">
        <f t="shared" si="57"/>
        <v>65.392053647447611</v>
      </c>
      <c r="DV128" s="2">
        <f t="shared" si="57"/>
        <v>63.848539598063816</v>
      </c>
      <c r="DW128" s="2">
        <f t="shared" si="57"/>
        <v>63.009084882177945</v>
      </c>
      <c r="DX128" s="2">
        <f t="shared" si="57"/>
        <v>59.054582902881045</v>
      </c>
      <c r="DY128" s="2">
        <f t="shared" si="57"/>
        <v>56.870736149895606</v>
      </c>
      <c r="DZ128" s="2">
        <f t="shared" si="57"/>
        <v>51.95553422312652</v>
      </c>
      <c r="EB128" s="2">
        <f t="shared" si="58"/>
        <v>0.70396277141144303</v>
      </c>
      <c r="EC128" s="2">
        <f t="shared" si="58"/>
        <v>0.63383103154378628</v>
      </c>
      <c r="ED128" s="2">
        <f t="shared" si="58"/>
        <v>0.65480062803802741</v>
      </c>
      <c r="EE128" s="2">
        <f t="shared" si="58"/>
        <v>0.60734656910176477</v>
      </c>
      <c r="EF128" s="2">
        <f t="shared" si="58"/>
        <v>0.62428013144240713</v>
      </c>
      <c r="EG128" s="2">
        <f t="shared" si="58"/>
        <v>0.6534014908039405</v>
      </c>
      <c r="EH128" s="2">
        <f t="shared" si="58"/>
        <v>0.6525653950657061</v>
      </c>
      <c r="EI128" s="2">
        <f t="shared" si="58"/>
        <v>0.69594613222309898</v>
      </c>
      <c r="EJ128" s="2">
        <f t="shared" si="58"/>
        <v>0.68033673299324915</v>
      </c>
      <c r="EK128" s="2">
        <f t="shared" si="58"/>
        <v>0.66089707188284996</v>
      </c>
      <c r="EL128" s="2">
        <f t="shared" si="58"/>
        <v>0.61909799359688955</v>
      </c>
      <c r="EM128" s="2">
        <f t="shared" si="58"/>
        <v>0.60776617116539289</v>
      </c>
      <c r="EN128" s="2">
        <f t="shared" si="58"/>
        <v>0.58481008164346215</v>
      </c>
      <c r="EO128" s="2">
        <f t="shared" si="58"/>
        <v>0.52484778450027003</v>
      </c>
      <c r="EP128" s="2">
        <f t="shared" si="58"/>
        <v>0.60243421081568482</v>
      </c>
    </row>
    <row r="129" spans="2:146" x14ac:dyDescent="0.25">
      <c r="B129" s="2">
        <v>107</v>
      </c>
      <c r="C129" s="49">
        <v>39.660699999999999</v>
      </c>
      <c r="D129" s="49">
        <v>45.160699999999999</v>
      </c>
      <c r="E129" s="49">
        <v>49.429000000000002</v>
      </c>
      <c r="F129" s="49">
        <v>54.667000000000002</v>
      </c>
      <c r="G129" s="49">
        <v>57.37</v>
      </c>
      <c r="H129" s="49">
        <v>62.055999999999997</v>
      </c>
      <c r="I129" s="49">
        <v>64.185000000000002</v>
      </c>
      <c r="J129" s="49">
        <v>68.63</v>
      </c>
      <c r="K129" s="49">
        <v>67.555999999999997</v>
      </c>
      <c r="L129" s="49">
        <v>66.167000000000002</v>
      </c>
      <c r="M129" s="49">
        <v>64.259</v>
      </c>
      <c r="N129" s="49">
        <v>62.536999999999999</v>
      </c>
      <c r="O129" s="49">
        <v>58.981000000000002</v>
      </c>
      <c r="P129" s="49">
        <v>57.832999999999998</v>
      </c>
      <c r="Q129" s="49">
        <v>52.648000000000003</v>
      </c>
      <c r="T129" s="4">
        <f t="shared" si="51"/>
        <v>39.012508552404768</v>
      </c>
      <c r="U129" s="4">
        <f t="shared" si="51"/>
        <v>45.217626206789419</v>
      </c>
      <c r="V129" s="4">
        <f t="shared" si="51"/>
        <v>49.821777371481311</v>
      </c>
      <c r="W129" s="4">
        <f t="shared" si="51"/>
        <v>53.804741854095447</v>
      </c>
      <c r="X129" s="4">
        <f t="shared" si="51"/>
        <v>57.182728942832007</v>
      </c>
      <c r="Y129" s="4">
        <f t="shared" si="51"/>
        <v>60.641732485621013</v>
      </c>
      <c r="Z129" s="4">
        <f t="shared" si="51"/>
        <v>63.606534582743421</v>
      </c>
      <c r="AA129" s="4">
        <f t="shared" si="51"/>
        <v>66.67217565283589</v>
      </c>
      <c r="AB129" s="4">
        <f t="shared" si="51"/>
        <v>66.591681744235316</v>
      </c>
      <c r="AC129" s="4">
        <f t="shared" si="51"/>
        <v>66.021294119194366</v>
      </c>
      <c r="AD129" s="4">
        <f t="shared" si="51"/>
        <v>64.548983867820255</v>
      </c>
      <c r="AE129" s="4">
        <f t="shared" si="51"/>
        <v>63.563529494428906</v>
      </c>
      <c r="AF129" s="4">
        <f t="shared" si="51"/>
        <v>60.086986158710488</v>
      </c>
      <c r="AG129" s="4">
        <f t="shared" si="51"/>
        <v>57.717826048579752</v>
      </c>
      <c r="AH129" s="4">
        <f t="shared" si="51"/>
        <v>53.193093436659147</v>
      </c>
      <c r="AJ129" s="4">
        <f t="shared" si="52"/>
        <v>0.64819144759523084</v>
      </c>
      <c r="AK129" s="4">
        <f t="shared" si="52"/>
        <v>-5.6926206789420064E-2</v>
      </c>
      <c r="AL129" s="4">
        <f t="shared" si="52"/>
        <v>-0.39277737148130853</v>
      </c>
      <c r="AM129" s="4">
        <f t="shared" si="52"/>
        <v>0.86225814590455485</v>
      </c>
      <c r="AN129" s="4">
        <f t="shared" si="52"/>
        <v>0.18727105716799031</v>
      </c>
      <c r="AO129" s="4">
        <f t="shared" si="52"/>
        <v>1.4142675143789845</v>
      </c>
      <c r="AP129" s="4">
        <f t="shared" si="52"/>
        <v>0.57846541725658085</v>
      </c>
      <c r="AQ129" s="4">
        <f t="shared" si="52"/>
        <v>1.9578243471641059</v>
      </c>
      <c r="AR129" s="4">
        <f t="shared" si="52"/>
        <v>0.964318255764681</v>
      </c>
      <c r="AS129" s="4">
        <f t="shared" si="52"/>
        <v>0.14570588080563596</v>
      </c>
      <c r="AT129" s="4">
        <f t="shared" si="52"/>
        <v>-0.2899838678202542</v>
      </c>
      <c r="AU129" s="4">
        <f t="shared" si="52"/>
        <v>-1.0265294944289067</v>
      </c>
      <c r="AV129" s="4">
        <f t="shared" si="52"/>
        <v>-1.1059861587104862</v>
      </c>
      <c r="AW129" s="4">
        <f t="shared" si="52"/>
        <v>0.11517395142024611</v>
      </c>
      <c r="AX129" s="4">
        <f t="shared" si="52"/>
        <v>-0.545093436659144</v>
      </c>
      <c r="AZ129" s="2">
        <f t="shared" si="53"/>
        <v>39.01250846188772</v>
      </c>
      <c r="BA129" s="2">
        <f t="shared" si="53"/>
        <v>45.20771383888038</v>
      </c>
      <c r="BB129" s="2">
        <f t="shared" si="53"/>
        <v>49.535009715742859</v>
      </c>
      <c r="BC129" s="2">
        <f t="shared" si="53"/>
        <v>53.764491911562359</v>
      </c>
      <c r="BD129" s="2">
        <f t="shared" si="53"/>
        <v>57.122451197760569</v>
      </c>
      <c r="BE129" s="2">
        <f t="shared" si="53"/>
        <v>60.203789798665468</v>
      </c>
      <c r="BF129" s="2">
        <f t="shared" si="53"/>
        <v>63.088622941287817</v>
      </c>
      <c r="BG129" s="2">
        <f t="shared" si="53"/>
        <v>63.883180636337812</v>
      </c>
      <c r="BH129" s="2">
        <f t="shared" si="53"/>
        <v>64.50067974891229</v>
      </c>
      <c r="BI129" s="2">
        <f t="shared" si="53"/>
        <v>65.476998858926038</v>
      </c>
      <c r="BJ129" s="2">
        <f t="shared" si="53"/>
        <v>64.46146597289416</v>
      </c>
      <c r="BK129" s="2">
        <f t="shared" si="53"/>
        <v>63.550287648448986</v>
      </c>
      <c r="BL129" s="2">
        <f t="shared" si="53"/>
        <v>60.075815107729397</v>
      </c>
      <c r="BM129" s="2">
        <f t="shared" si="53"/>
        <v>57.717666812992206</v>
      </c>
      <c r="BN129" s="2">
        <f t="shared" si="53"/>
        <v>53.160124935318464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45.160699999999999</v>
      </c>
      <c r="CH129" s="2" t="str">
        <f t="shared" si="55"/>
        <v/>
      </c>
      <c r="CI129" s="2">
        <f t="shared" si="55"/>
        <v>54.667000000000002</v>
      </c>
      <c r="CJ129" s="2">
        <f t="shared" si="55"/>
        <v>57.37</v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>
        <f t="shared" si="55"/>
        <v>64.259</v>
      </c>
      <c r="CQ129" s="2">
        <f t="shared" si="55"/>
        <v>62.536999999999999</v>
      </c>
      <c r="CR129" s="2">
        <f t="shared" si="55"/>
        <v>58.981000000000002</v>
      </c>
      <c r="CS129" s="2">
        <f t="shared" si="55"/>
        <v>57.832999999999998</v>
      </c>
      <c r="CT129" s="2" t="str">
        <f t="shared" si="55"/>
        <v/>
      </c>
      <c r="CV129" s="2">
        <f t="shared" si="56"/>
        <v>40.542736175780263</v>
      </c>
      <c r="CW129" s="2">
        <f t="shared" si="56"/>
        <v>46.504033586804788</v>
      </c>
      <c r="CX129" s="2">
        <f t="shared" si="56"/>
        <v>51.185664676732856</v>
      </c>
      <c r="CY129" s="2">
        <f t="shared" si="56"/>
        <v>54.256866385173439</v>
      </c>
      <c r="CZ129" s="2">
        <f t="shared" si="56"/>
        <v>57.429733997658943</v>
      </c>
      <c r="DA129" s="2">
        <f t="shared" si="56"/>
        <v>60.617325598802388</v>
      </c>
      <c r="DB129" s="2">
        <f t="shared" si="56"/>
        <v>63.68004448249274</v>
      </c>
      <c r="DC129" s="2">
        <f t="shared" si="56"/>
        <v>64.309195671731302</v>
      </c>
      <c r="DD129" s="2">
        <f t="shared" si="56"/>
        <v>65.348509514399041</v>
      </c>
      <c r="DE129" s="2">
        <f t="shared" si="56"/>
        <v>65.991282747005982</v>
      </c>
      <c r="DF129" s="2">
        <f t="shared" si="56"/>
        <v>65.767962587274397</v>
      </c>
      <c r="DG129" s="2">
        <f t="shared" si="56"/>
        <v>64.733260683518452</v>
      </c>
      <c r="DH129" s="2">
        <f t="shared" si="56"/>
        <v>61.882467432456082</v>
      </c>
      <c r="DI129" s="2">
        <f t="shared" si="56"/>
        <v>58.906486753664616</v>
      </c>
      <c r="DJ129" s="2">
        <f t="shared" si="56"/>
        <v>55.300182138056464</v>
      </c>
      <c r="DL129" s="2">
        <f t="shared" si="57"/>
        <v>38.425623879507384</v>
      </c>
      <c r="DM129" s="2">
        <f t="shared" si="57"/>
        <v>44.524714669114431</v>
      </c>
      <c r="DN129" s="2">
        <f t="shared" si="57"/>
        <v>48.74138129663018</v>
      </c>
      <c r="DO129" s="2">
        <f t="shared" si="57"/>
        <v>53.474177668259514</v>
      </c>
      <c r="DP129" s="2">
        <f t="shared" si="57"/>
        <v>56.953787001941819</v>
      </c>
      <c r="DQ129" s="2">
        <f t="shared" si="57"/>
        <v>60.003730066938161</v>
      </c>
      <c r="DR129" s="2">
        <f t="shared" si="57"/>
        <v>62.80144824435817</v>
      </c>
      <c r="DS129" s="2">
        <f t="shared" si="57"/>
        <v>63.713434525083436</v>
      </c>
      <c r="DT129" s="2">
        <f t="shared" si="57"/>
        <v>64.137369647429921</v>
      </c>
      <c r="DU129" s="2">
        <f t="shared" si="57"/>
        <v>65.236340677396456</v>
      </c>
      <c r="DV129" s="2">
        <f t="shared" si="57"/>
        <v>63.728367774145312</v>
      </c>
      <c r="DW129" s="2">
        <f t="shared" si="57"/>
        <v>62.854008532016195</v>
      </c>
      <c r="DX129" s="2">
        <f t="shared" si="57"/>
        <v>58.906028802445384</v>
      </c>
      <c r="DY129" s="2">
        <f t="shared" si="57"/>
        <v>56.736109933138941</v>
      </c>
      <c r="DZ129" s="2">
        <f t="shared" si="57"/>
        <v>51.872098544479826</v>
      </c>
      <c r="EB129" s="2">
        <f t="shared" si="58"/>
        <v>0.7227900553912362</v>
      </c>
      <c r="EC129" s="2">
        <f t="shared" si="58"/>
        <v>0.65493222761547931</v>
      </c>
      <c r="ED129" s="2">
        <f t="shared" si="58"/>
        <v>0.67531243489478576</v>
      </c>
      <c r="EE129" s="2">
        <f t="shared" si="58"/>
        <v>0.62908083759335698</v>
      </c>
      <c r="EF129" s="2">
        <f t="shared" si="58"/>
        <v>0.64562399314103924</v>
      </c>
      <c r="EG129" s="2">
        <f t="shared" si="58"/>
        <v>0.6739550382326186</v>
      </c>
      <c r="EH129" s="2">
        <f t="shared" si="58"/>
        <v>0.67314372123948796</v>
      </c>
      <c r="EI129" s="2">
        <f t="shared" si="58"/>
        <v>0.7150769025313517</v>
      </c>
      <c r="EJ129" s="2">
        <f t="shared" si="58"/>
        <v>0.70002630464840165</v>
      </c>
      <c r="EK129" s="2">
        <f t="shared" si="58"/>
        <v>0.68122298224277489</v>
      </c>
      <c r="EL129" s="2">
        <f t="shared" si="58"/>
        <v>0.64056674687059301</v>
      </c>
      <c r="EM129" s="2">
        <f t="shared" si="58"/>
        <v>0.6294913825820595</v>
      </c>
      <c r="EN129" s="2">
        <f t="shared" si="58"/>
        <v>0.60698457092669533</v>
      </c>
      <c r="EO129" s="2">
        <f t="shared" si="58"/>
        <v>0.54774817415552324</v>
      </c>
      <c r="EP129" s="2">
        <f t="shared" si="58"/>
        <v>0.62427217549418301</v>
      </c>
    </row>
    <row r="130" spans="2:146" x14ac:dyDescent="0.25">
      <c r="B130" s="2">
        <v>108</v>
      </c>
      <c r="C130" s="49">
        <v>40.357100000000003</v>
      </c>
      <c r="D130" s="49">
        <v>45.053600000000003</v>
      </c>
      <c r="E130" s="49">
        <v>50.786000000000001</v>
      </c>
      <c r="F130" s="49">
        <v>54.832999999999998</v>
      </c>
      <c r="G130" s="49">
        <v>58.704000000000001</v>
      </c>
      <c r="H130" s="49">
        <v>62.667000000000002</v>
      </c>
      <c r="I130" s="49">
        <v>64.906999999999996</v>
      </c>
      <c r="J130" s="49">
        <v>70.593000000000004</v>
      </c>
      <c r="K130" s="49">
        <v>70.241</v>
      </c>
      <c r="L130" s="49">
        <v>66.778000000000006</v>
      </c>
      <c r="M130" s="49">
        <v>66</v>
      </c>
      <c r="N130" s="49">
        <v>63.795999999999999</v>
      </c>
      <c r="O130" s="49">
        <v>58.722000000000001</v>
      </c>
      <c r="P130" s="49">
        <v>58.481000000000002</v>
      </c>
      <c r="Q130" s="49">
        <v>53.055999999999997</v>
      </c>
      <c r="T130" s="4">
        <f t="shared" si="51"/>
        <v>38.936629885329815</v>
      </c>
      <c r="U130" s="4">
        <f t="shared" si="51"/>
        <v>45.125033675454709</v>
      </c>
      <c r="V130" s="4">
        <f t="shared" si="51"/>
        <v>49.978425839763432</v>
      </c>
      <c r="W130" s="4">
        <f t="shared" si="51"/>
        <v>53.766248150182662</v>
      </c>
      <c r="X130" s="4">
        <f t="shared" si="51"/>
        <v>57.188221954667341</v>
      </c>
      <c r="Y130" s="4">
        <f t="shared" si="51"/>
        <v>61.064411325737808</v>
      </c>
      <c r="Z130" s="4">
        <f t="shared" si="51"/>
        <v>64.112388628733797</v>
      </c>
      <c r="AA130" s="4">
        <f t="shared" si="51"/>
        <v>68.917001903841367</v>
      </c>
      <c r="AB130" s="4">
        <f t="shared" si="51"/>
        <v>68.193921081917807</v>
      </c>
      <c r="AC130" s="4">
        <f t="shared" si="51"/>
        <v>66.469931605510354</v>
      </c>
      <c r="AD130" s="4">
        <f t="shared" si="51"/>
        <v>64.512428259968289</v>
      </c>
      <c r="AE130" s="4">
        <f t="shared" si="51"/>
        <v>63.404618415520567</v>
      </c>
      <c r="AF130" s="4">
        <f t="shared" si="51"/>
        <v>59.903221940868633</v>
      </c>
      <c r="AG130" s="4">
        <f t="shared" si="51"/>
        <v>57.538211489854689</v>
      </c>
      <c r="AH130" s="4">
        <f t="shared" si="51"/>
        <v>53.058428423281121</v>
      </c>
      <c r="AJ130" s="4">
        <f t="shared" si="52"/>
        <v>1.4204701146701879</v>
      </c>
      <c r="AK130" s="4">
        <f t="shared" si="52"/>
        <v>-7.1433675454706247E-2</v>
      </c>
      <c r="AL130" s="4">
        <f t="shared" si="52"/>
        <v>0.80757416023656958</v>
      </c>
      <c r="AM130" s="4">
        <f t="shared" si="52"/>
        <v>1.0667518498173365</v>
      </c>
      <c r="AN130" s="4">
        <f t="shared" si="52"/>
        <v>1.5157780453326595</v>
      </c>
      <c r="AO130" s="4">
        <f t="shared" si="52"/>
        <v>1.6025886742621935</v>
      </c>
      <c r="AP130" s="4">
        <f t="shared" si="52"/>
        <v>0.79461137126619974</v>
      </c>
      <c r="AQ130" s="4">
        <f t="shared" si="52"/>
        <v>1.6759980961586365</v>
      </c>
      <c r="AR130" s="4">
        <f t="shared" si="52"/>
        <v>2.0470789180821924</v>
      </c>
      <c r="AS130" s="4">
        <f t="shared" si="52"/>
        <v>0.30806839448965206</v>
      </c>
      <c r="AT130" s="4">
        <f t="shared" si="52"/>
        <v>1.4875717400317114</v>
      </c>
      <c r="AU130" s="4">
        <f t="shared" si="52"/>
        <v>0.39138158447943283</v>
      </c>
      <c r="AV130" s="4">
        <f t="shared" si="52"/>
        <v>-1.1812219408686317</v>
      </c>
      <c r="AW130" s="4">
        <f t="shared" si="52"/>
        <v>0.94278851014531284</v>
      </c>
      <c r="AX130" s="4">
        <f t="shared" si="52"/>
        <v>-2.4284232811240258E-3</v>
      </c>
      <c r="AZ130" s="2">
        <f t="shared" si="53"/>
        <v>38.936629864610481</v>
      </c>
      <c r="BA130" s="2">
        <f t="shared" si="53"/>
        <v>45.098604542999311</v>
      </c>
      <c r="BB130" s="2">
        <f t="shared" si="53"/>
        <v>49.416041548712521</v>
      </c>
      <c r="BC130" s="2">
        <f t="shared" si="53"/>
        <v>53.659658674511817</v>
      </c>
      <c r="BD130" s="2">
        <f t="shared" si="53"/>
        <v>57.025928735771473</v>
      </c>
      <c r="BE130" s="2">
        <f t="shared" si="53"/>
        <v>60.098106054986999</v>
      </c>
      <c r="BF130" s="2">
        <f t="shared" si="53"/>
        <v>62.965683695393025</v>
      </c>
      <c r="BG130" s="2">
        <f t="shared" si="53"/>
        <v>63.756980548960314</v>
      </c>
      <c r="BH130" s="2">
        <f t="shared" si="53"/>
        <v>64.353391982511255</v>
      </c>
      <c r="BI130" s="2">
        <f t="shared" si="53"/>
        <v>65.326066719853955</v>
      </c>
      <c r="BJ130" s="2">
        <f t="shared" si="53"/>
        <v>64.305932175894426</v>
      </c>
      <c r="BK130" s="2">
        <f t="shared" si="53"/>
        <v>63.366617036712626</v>
      </c>
      <c r="BL130" s="2">
        <f t="shared" si="53"/>
        <v>59.875083915998346</v>
      </c>
      <c r="BM130" s="2">
        <f t="shared" si="53"/>
        <v>57.537703434111833</v>
      </c>
      <c r="BN130" s="2">
        <f t="shared" si="53"/>
        <v>52.995359285345415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 t="str">
        <f t="shared" si="55"/>
        <v/>
      </c>
      <c r="CH130" s="2" t="str">
        <f t="shared" si="55"/>
        <v/>
      </c>
      <c r="CI130" s="2">
        <f t="shared" si="55"/>
        <v>54.832999999999998</v>
      </c>
      <c r="CJ130" s="2">
        <f t="shared" si="55"/>
        <v>58.704000000000001</v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 t="str">
        <f t="shared" si="55"/>
        <v/>
      </c>
      <c r="CQ130" s="2">
        <f t="shared" si="55"/>
        <v>63.795999999999999</v>
      </c>
      <c r="CR130" s="2">
        <f t="shared" si="55"/>
        <v>58.722000000000001</v>
      </c>
      <c r="CS130" s="2">
        <f t="shared" si="55"/>
        <v>58.481000000000002</v>
      </c>
      <c r="CT130" s="2" t="str">
        <f t="shared" si="55"/>
        <v/>
      </c>
      <c r="CV130" s="2">
        <f t="shared" si="56"/>
        <v>40.508349930980003</v>
      </c>
      <c r="CW130" s="2">
        <f t="shared" si="56"/>
        <v>46.46179694712167</v>
      </c>
      <c r="CX130" s="2">
        <f t="shared" si="56"/>
        <v>51.131817622908684</v>
      </c>
      <c r="CY130" s="2">
        <f t="shared" si="56"/>
        <v>54.17229277658128</v>
      </c>
      <c r="CZ130" s="2">
        <f t="shared" si="56"/>
        <v>57.351696771808768</v>
      </c>
      <c r="DA130" s="2">
        <f t="shared" si="56"/>
        <v>60.541771145209573</v>
      </c>
      <c r="DB130" s="2">
        <f t="shared" si="56"/>
        <v>63.618490140829095</v>
      </c>
      <c r="DC130" s="2">
        <f t="shared" si="56"/>
        <v>64.232809201319469</v>
      </c>
      <c r="DD130" s="2">
        <f t="shared" si="56"/>
        <v>65.275173086994783</v>
      </c>
      <c r="DE130" s="2">
        <f t="shared" si="56"/>
        <v>65.901170050523945</v>
      </c>
      <c r="DF130" s="2">
        <f t="shared" si="56"/>
        <v>65.669376498485036</v>
      </c>
      <c r="DG130" s="2">
        <f t="shared" si="56"/>
        <v>64.61045268929945</v>
      </c>
      <c r="DH130" s="2">
        <f t="shared" si="56"/>
        <v>61.767680383149127</v>
      </c>
      <c r="DI130" s="2">
        <f t="shared" si="56"/>
        <v>58.781010475509447</v>
      </c>
      <c r="DJ130" s="2">
        <f t="shared" si="56"/>
        <v>55.193718431248527</v>
      </c>
      <c r="DL130" s="2">
        <f t="shared" si="57"/>
        <v>38.386871513371162</v>
      </c>
      <c r="DM130" s="2">
        <f t="shared" si="57"/>
        <v>44.443568501908672</v>
      </c>
      <c r="DN130" s="2">
        <f t="shared" si="57"/>
        <v>48.663688791170145</v>
      </c>
      <c r="DO130" s="2">
        <f t="shared" si="57"/>
        <v>53.383994513372684</v>
      </c>
      <c r="DP130" s="2">
        <f t="shared" si="57"/>
        <v>56.86285158379701</v>
      </c>
      <c r="DQ130" s="2">
        <f t="shared" si="57"/>
        <v>59.902356029643698</v>
      </c>
      <c r="DR130" s="2">
        <f t="shared" si="57"/>
        <v>62.676593430896858</v>
      </c>
      <c r="DS130" s="2">
        <f t="shared" si="57"/>
        <v>63.584068404643602</v>
      </c>
      <c r="DT130" s="2">
        <f t="shared" si="57"/>
        <v>63.993148099784634</v>
      </c>
      <c r="DU130" s="2">
        <f t="shared" si="57"/>
        <v>65.080627707345286</v>
      </c>
      <c r="DV130" s="2">
        <f t="shared" si="57"/>
        <v>63.608195950226815</v>
      </c>
      <c r="DW130" s="2">
        <f t="shared" si="57"/>
        <v>62.698932181854438</v>
      </c>
      <c r="DX130" s="2">
        <f t="shared" si="57"/>
        <v>58.757474702009716</v>
      </c>
      <c r="DY130" s="2">
        <f t="shared" si="57"/>
        <v>56.601483716382276</v>
      </c>
      <c r="DZ130" s="2">
        <f t="shared" si="57"/>
        <v>51.788662865833125</v>
      </c>
      <c r="EB130" s="2">
        <f t="shared" si="58"/>
        <v>0.74086073811725772</v>
      </c>
      <c r="EC130" s="2">
        <f t="shared" si="58"/>
        <v>0.67544009071703126</v>
      </c>
      <c r="ED130" s="2">
        <f t="shared" si="58"/>
        <v>0.69517281761486249</v>
      </c>
      <c r="EE130" s="2">
        <f t="shared" si="58"/>
        <v>0.65030474630617474</v>
      </c>
      <c r="EF130" s="2">
        <f t="shared" si="58"/>
        <v>0.66640327863769633</v>
      </c>
      <c r="EG130" s="2">
        <f t="shared" si="58"/>
        <v>0.69386081032809432</v>
      </c>
      <c r="EH130" s="2">
        <f t="shared" si="58"/>
        <v>0.69307646852597293</v>
      </c>
      <c r="EI130" s="2">
        <f t="shared" si="58"/>
        <v>0.7334649752216873</v>
      </c>
      <c r="EJ130" s="2">
        <f t="shared" si="58"/>
        <v>0.71900400825216937</v>
      </c>
      <c r="EK130" s="2">
        <f t="shared" si="58"/>
        <v>0.70088196599595987</v>
      </c>
      <c r="EL130" s="2">
        <f t="shared" si="58"/>
        <v>0.66148708988291793</v>
      </c>
      <c r="EM130" s="2">
        <f t="shared" si="58"/>
        <v>0.65070484347006374</v>
      </c>
      <c r="EN130" s="2">
        <f t="shared" si="58"/>
        <v>0.62872662788756828</v>
      </c>
      <c r="EO130" s="2">
        <f t="shared" si="58"/>
        <v>0.57044816549786892</v>
      </c>
      <c r="EP130" s="2">
        <f t="shared" si="58"/>
        <v>0.64561623259000134</v>
      </c>
    </row>
    <row r="131" spans="2:146" x14ac:dyDescent="0.25">
      <c r="B131" s="2">
        <v>109</v>
      </c>
      <c r="C131" s="49">
        <v>39.482100000000003</v>
      </c>
      <c r="D131" s="49">
        <v>44.339300000000001</v>
      </c>
      <c r="E131" s="49">
        <v>50.286000000000001</v>
      </c>
      <c r="F131" s="49">
        <v>55.610999999999997</v>
      </c>
      <c r="G131" s="49">
        <v>59.518999999999998</v>
      </c>
      <c r="H131" s="49">
        <v>63.814999999999998</v>
      </c>
      <c r="I131" s="49">
        <v>66.926000000000002</v>
      </c>
      <c r="J131" s="49">
        <v>73.593000000000004</v>
      </c>
      <c r="K131" s="49">
        <v>72.87</v>
      </c>
      <c r="L131" s="49">
        <v>69.167000000000002</v>
      </c>
      <c r="M131" s="49">
        <v>65.426000000000002</v>
      </c>
      <c r="N131" s="49">
        <v>62.814999999999998</v>
      </c>
      <c r="O131" s="49">
        <v>59.37</v>
      </c>
      <c r="P131" s="49">
        <v>56.648000000000003</v>
      </c>
      <c r="Q131" s="49">
        <v>52.889000000000003</v>
      </c>
      <c r="T131" s="4">
        <f t="shared" si="51"/>
        <v>38.862259755969248</v>
      </c>
      <c r="U131" s="4">
        <f t="shared" si="51"/>
        <v>45.053219340449964</v>
      </c>
      <c r="V131" s="4">
        <f t="shared" si="51"/>
        <v>50.322524183857304</v>
      </c>
      <c r="W131" s="4">
        <f t="shared" si="51"/>
        <v>53.814828075963327</v>
      </c>
      <c r="X131" s="4">
        <f t="shared" si="51"/>
        <v>57.329223207973207</v>
      </c>
      <c r="Y131" s="4">
        <f t="shared" si="51"/>
        <v>61.955870039102464</v>
      </c>
      <c r="Z131" s="4">
        <f t="shared" si="51"/>
        <v>65.175624450335107</v>
      </c>
      <c r="AA131" s="4">
        <f t="shared" si="51"/>
        <v>72.381117356733128</v>
      </c>
      <c r="AB131" s="4">
        <f t="shared" si="51"/>
        <v>70.741503172418859</v>
      </c>
      <c r="AC131" s="4">
        <f t="shared" si="51"/>
        <v>67.392142876304987</v>
      </c>
      <c r="AD131" s="4">
        <f t="shared" si="51"/>
        <v>64.60271723339892</v>
      </c>
      <c r="AE131" s="4">
        <f t="shared" si="51"/>
        <v>63.282467097704952</v>
      </c>
      <c r="AF131" s="4">
        <f t="shared" si="51"/>
        <v>59.740284948332295</v>
      </c>
      <c r="AG131" s="4">
        <f t="shared" si="51"/>
        <v>57.359525384584217</v>
      </c>
      <c r="AH131" s="4">
        <f t="shared" si="51"/>
        <v>52.945811983665443</v>
      </c>
      <c r="AJ131" s="4">
        <f t="shared" si="52"/>
        <v>0.61984024403075466</v>
      </c>
      <c r="AK131" s="4">
        <f t="shared" si="52"/>
        <v>-0.71391934044996219</v>
      </c>
      <c r="AL131" s="4">
        <f t="shared" si="52"/>
        <v>-3.6524183857302717E-2</v>
      </c>
      <c r="AM131" s="4">
        <f t="shared" si="52"/>
        <v>1.7961719240366705</v>
      </c>
      <c r="AN131" s="4">
        <f t="shared" si="52"/>
        <v>2.189776792026791</v>
      </c>
      <c r="AO131" s="4">
        <f t="shared" si="52"/>
        <v>1.8591299608975334</v>
      </c>
      <c r="AP131" s="4">
        <f t="shared" si="52"/>
        <v>1.7503755496648949</v>
      </c>
      <c r="AQ131" s="4">
        <f t="shared" si="52"/>
        <v>1.2118826432668754</v>
      </c>
      <c r="AR131" s="4">
        <f t="shared" si="52"/>
        <v>2.1284968275811451</v>
      </c>
      <c r="AS131" s="4">
        <f t="shared" si="52"/>
        <v>1.7748571236950141</v>
      </c>
      <c r="AT131" s="4">
        <f t="shared" si="52"/>
        <v>0.82328276660108202</v>
      </c>
      <c r="AU131" s="4">
        <f t="shared" si="52"/>
        <v>-0.46746709770495443</v>
      </c>
      <c r="AV131" s="4">
        <f t="shared" si="52"/>
        <v>-0.37028494833229786</v>
      </c>
      <c r="AW131" s="4">
        <f t="shared" si="52"/>
        <v>-0.71152538458421333</v>
      </c>
      <c r="AX131" s="4">
        <f t="shared" si="52"/>
        <v>-5.681198366544038E-2</v>
      </c>
      <c r="AZ131" s="2">
        <f t="shared" si="53"/>
        <v>38.862259751468798</v>
      </c>
      <c r="BA131" s="2">
        <f t="shared" si="53"/>
        <v>44.989240116363554</v>
      </c>
      <c r="BB131" s="2">
        <f t="shared" si="53"/>
        <v>49.297872917427782</v>
      </c>
      <c r="BC131" s="2">
        <f t="shared" si="53"/>
        <v>53.555047157519965</v>
      </c>
      <c r="BD131" s="2">
        <f t="shared" si="53"/>
        <v>56.929184780492363</v>
      </c>
      <c r="BE131" s="2">
        <f t="shared" si="53"/>
        <v>59.991858654729</v>
      </c>
      <c r="BF131" s="2">
        <f t="shared" si="53"/>
        <v>62.840920620522155</v>
      </c>
      <c r="BG131" s="2">
        <f t="shared" si="53"/>
        <v>63.629374934144217</v>
      </c>
      <c r="BH131" s="2">
        <f t="shared" si="53"/>
        <v>64.204428346495845</v>
      </c>
      <c r="BI131" s="2">
        <f t="shared" si="53"/>
        <v>65.17318779336675</v>
      </c>
      <c r="BJ131" s="2">
        <f t="shared" si="53"/>
        <v>64.150771475120024</v>
      </c>
      <c r="BK131" s="2">
        <f t="shared" si="53"/>
        <v>63.182705624744244</v>
      </c>
      <c r="BL131" s="2">
        <f t="shared" si="53"/>
        <v>59.674434257324016</v>
      </c>
      <c r="BM131" s="2">
        <f t="shared" si="53"/>
        <v>57.357964779331155</v>
      </c>
      <c r="BN131" s="2">
        <f t="shared" si="53"/>
        <v>52.833485987799207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>
        <f t="shared" si="55"/>
        <v>62.814999999999998</v>
      </c>
      <c r="CR131" s="2" t="str">
        <f t="shared" si="55"/>
        <v/>
      </c>
      <c r="CS131" s="2">
        <f t="shared" si="55"/>
        <v>56.648000000000003</v>
      </c>
      <c r="CT131" s="2" t="str">
        <f t="shared" si="55"/>
        <v/>
      </c>
      <c r="CV131" s="2">
        <f t="shared" si="56"/>
        <v>40.473963686179744</v>
      </c>
      <c r="CW131" s="2">
        <f t="shared" si="56"/>
        <v>46.419560307438552</v>
      </c>
      <c r="CX131" s="2">
        <f t="shared" si="56"/>
        <v>51.07797056908452</v>
      </c>
      <c r="CY131" s="2">
        <f t="shared" si="56"/>
        <v>54.087719167989121</v>
      </c>
      <c r="CZ131" s="2">
        <f t="shared" si="56"/>
        <v>57.273659545958594</v>
      </c>
      <c r="DA131" s="2">
        <f t="shared" si="56"/>
        <v>60.466216691616765</v>
      </c>
      <c r="DB131" s="2">
        <f t="shared" si="56"/>
        <v>63.556935799165458</v>
      </c>
      <c r="DC131" s="2">
        <f t="shared" si="56"/>
        <v>64.156422730907636</v>
      </c>
      <c r="DD131" s="2">
        <f t="shared" si="56"/>
        <v>65.201836659590526</v>
      </c>
      <c r="DE131" s="2">
        <f t="shared" si="56"/>
        <v>65.811057354041921</v>
      </c>
      <c r="DF131" s="2">
        <f t="shared" si="56"/>
        <v>65.570790409695675</v>
      </c>
      <c r="DG131" s="2">
        <f t="shared" si="56"/>
        <v>64.487644695080462</v>
      </c>
      <c r="DH131" s="2">
        <f t="shared" si="56"/>
        <v>61.652893333842165</v>
      </c>
      <c r="DI131" s="2">
        <f t="shared" si="56"/>
        <v>58.655534197354285</v>
      </c>
      <c r="DJ131" s="2">
        <f t="shared" si="56"/>
        <v>55.087254724440591</v>
      </c>
      <c r="DL131" s="2">
        <f t="shared" si="57"/>
        <v>38.348119147234939</v>
      </c>
      <c r="DM131" s="2">
        <f t="shared" si="57"/>
        <v>44.362422334702913</v>
      </c>
      <c r="DN131" s="2">
        <f t="shared" si="57"/>
        <v>48.58599628571011</v>
      </c>
      <c r="DO131" s="2">
        <f t="shared" si="57"/>
        <v>53.293811358485854</v>
      </c>
      <c r="DP131" s="2">
        <f t="shared" si="57"/>
        <v>56.771916165652193</v>
      </c>
      <c r="DQ131" s="2">
        <f t="shared" si="57"/>
        <v>59.800981992349229</v>
      </c>
      <c r="DR131" s="2">
        <f t="shared" si="57"/>
        <v>62.551738617435547</v>
      </c>
      <c r="DS131" s="2">
        <f t="shared" si="57"/>
        <v>63.454702284203762</v>
      </c>
      <c r="DT131" s="2">
        <f t="shared" si="57"/>
        <v>63.848926552139339</v>
      </c>
      <c r="DU131" s="2">
        <f t="shared" si="57"/>
        <v>64.924914737294131</v>
      </c>
      <c r="DV131" s="2">
        <f t="shared" si="57"/>
        <v>63.488024126308318</v>
      </c>
      <c r="DW131" s="2">
        <f t="shared" si="57"/>
        <v>62.543855831692689</v>
      </c>
      <c r="DX131" s="2">
        <f t="shared" si="57"/>
        <v>58.608920601574056</v>
      </c>
      <c r="DY131" s="2">
        <f t="shared" si="57"/>
        <v>56.466857499625604</v>
      </c>
      <c r="DZ131" s="2">
        <f t="shared" si="57"/>
        <v>51.705227187186424</v>
      </c>
      <c r="EB131" s="2">
        <f t="shared" si="58"/>
        <v>0.7581475997821282</v>
      </c>
      <c r="EC131" s="2">
        <f t="shared" si="58"/>
        <v>0.69529618821479477</v>
      </c>
      <c r="ED131" s="2">
        <f t="shared" si="58"/>
        <v>0.71433227201939042</v>
      </c>
      <c r="EE131" s="2">
        <f t="shared" si="58"/>
        <v>0.67094945293766772</v>
      </c>
      <c r="EF131" s="2">
        <f t="shared" si="58"/>
        <v>0.68655567564412845</v>
      </c>
      <c r="EG131" s="2">
        <f t="shared" si="58"/>
        <v>0.71306869201209755</v>
      </c>
      <c r="EH131" s="2">
        <f t="shared" si="58"/>
        <v>0.71231315771405523</v>
      </c>
      <c r="EI131" s="2">
        <f t="shared" si="58"/>
        <v>0.75107943517831299</v>
      </c>
      <c r="EJ131" s="2">
        <f t="shared" si="58"/>
        <v>0.73723176994645223</v>
      </c>
      <c r="EK131" s="2">
        <f t="shared" si="58"/>
        <v>0.71982720232573794</v>
      </c>
      <c r="EL131" s="2">
        <f t="shared" si="58"/>
        <v>0.68179466217696361</v>
      </c>
      <c r="EM131" s="2">
        <f t="shared" si="58"/>
        <v>0.67133786745844648</v>
      </c>
      <c r="EN131" s="2">
        <f t="shared" si="58"/>
        <v>0.64995952675435698</v>
      </c>
      <c r="EO131" s="2">
        <f t="shared" si="58"/>
        <v>0.59285568278297729</v>
      </c>
      <c r="EP131" s="2">
        <f t="shared" si="58"/>
        <v>0.66639573800490093</v>
      </c>
    </row>
    <row r="132" spans="2:146" x14ac:dyDescent="0.25">
      <c r="B132" s="2">
        <v>110</v>
      </c>
      <c r="C132" s="49">
        <v>38.821399999999997</v>
      </c>
      <c r="D132" s="49">
        <v>44.053600000000003</v>
      </c>
      <c r="E132" s="49">
        <v>51.195999999999998</v>
      </c>
      <c r="F132" s="49">
        <v>54.832999999999998</v>
      </c>
      <c r="G132" s="49">
        <v>58.332999999999998</v>
      </c>
      <c r="H132" s="49">
        <v>65.259</v>
      </c>
      <c r="I132" s="49">
        <v>68.832999999999998</v>
      </c>
      <c r="J132" s="49">
        <v>78.852000000000004</v>
      </c>
      <c r="K132" s="49">
        <v>75.462999999999994</v>
      </c>
      <c r="L132" s="49">
        <v>71.241</v>
      </c>
      <c r="M132" s="49">
        <v>65.962999999999994</v>
      </c>
      <c r="N132" s="49">
        <v>64.13</v>
      </c>
      <c r="O132" s="49">
        <v>59.406999999999996</v>
      </c>
      <c r="P132" s="49">
        <v>56.795999999999999</v>
      </c>
      <c r="Q132" s="49">
        <v>52.314999999999998</v>
      </c>
      <c r="T132" s="4">
        <f t="shared" si="51"/>
        <v>38.789447944422861</v>
      </c>
      <c r="U132" s="4">
        <f t="shared" si="51"/>
        <v>45.02041950877328</v>
      </c>
      <c r="V132" s="4">
        <f t="shared" si="51"/>
        <v>50.915093838568581</v>
      </c>
      <c r="W132" s="4">
        <f t="shared" si="51"/>
        <v>54.033414049038363</v>
      </c>
      <c r="X132" s="4">
        <f t="shared" si="51"/>
        <v>57.735007623678577</v>
      </c>
      <c r="Y132" s="4">
        <f t="shared" si="51"/>
        <v>63.562236701172537</v>
      </c>
      <c r="Z132" s="4">
        <f t="shared" si="51"/>
        <v>67.085663164460499</v>
      </c>
      <c r="AA132" s="4">
        <f t="shared" si="51"/>
        <v>77.107955804106766</v>
      </c>
      <c r="AB132" s="4">
        <f t="shared" si="51"/>
        <v>74.365722088206326</v>
      </c>
      <c r="AC132" s="4">
        <f t="shared" si="51"/>
        <v>68.991879969674812</v>
      </c>
      <c r="AD132" s="4">
        <f t="shared" si="51"/>
        <v>64.913670753757543</v>
      </c>
      <c r="AE132" s="4">
        <f t="shared" si="51"/>
        <v>63.238302209681066</v>
      </c>
      <c r="AF132" s="4">
        <f t="shared" si="51"/>
        <v>59.617313412884755</v>
      </c>
      <c r="AG132" s="4">
        <f t="shared" si="51"/>
        <v>57.183088025935653</v>
      </c>
      <c r="AH132" s="4">
        <f t="shared" si="51"/>
        <v>52.860917879646493</v>
      </c>
      <c r="AJ132" s="4">
        <f t="shared" si="52"/>
        <v>3.1952055577136207E-2</v>
      </c>
      <c r="AK132" s="4">
        <f t="shared" si="52"/>
        <v>-0.96681950877327694</v>
      </c>
      <c r="AL132" s="4">
        <f t="shared" si="52"/>
        <v>0.28090616143141744</v>
      </c>
      <c r="AM132" s="4">
        <f t="shared" si="52"/>
        <v>0.79958595096163521</v>
      </c>
      <c r="AN132" s="4">
        <f t="shared" si="52"/>
        <v>0.59799237632142166</v>
      </c>
      <c r="AO132" s="4">
        <f t="shared" si="52"/>
        <v>1.696763298827463</v>
      </c>
      <c r="AP132" s="4">
        <f t="shared" si="52"/>
        <v>1.7473368355394996</v>
      </c>
      <c r="AQ132" s="4">
        <f t="shared" si="52"/>
        <v>1.7440441958932382</v>
      </c>
      <c r="AR132" s="4">
        <f t="shared" si="52"/>
        <v>1.0972779117936682</v>
      </c>
      <c r="AS132" s="4">
        <f t="shared" si="52"/>
        <v>2.2491200303251873</v>
      </c>
      <c r="AT132" s="4">
        <f t="shared" si="52"/>
        <v>1.0493292462424506</v>
      </c>
      <c r="AU132" s="4">
        <f t="shared" si="52"/>
        <v>0.89169779031892915</v>
      </c>
      <c r="AV132" s="4">
        <f t="shared" si="52"/>
        <v>-0.21031341288475858</v>
      </c>
      <c r="AW132" s="4">
        <f t="shared" si="52"/>
        <v>-0.38708802593565395</v>
      </c>
      <c r="AX132" s="4">
        <f t="shared" si="52"/>
        <v>-0.54591787964649541</v>
      </c>
      <c r="AZ132" s="2">
        <f t="shared" si="53"/>
        <v>38.78944794349524</v>
      </c>
      <c r="BA132" s="2">
        <f t="shared" si="53"/>
        <v>44.879800281113603</v>
      </c>
      <c r="BB132" s="2">
        <f t="shared" si="53"/>
        <v>49.180655495953623</v>
      </c>
      <c r="BC132" s="2">
        <f t="shared" si="53"/>
        <v>53.450715381461492</v>
      </c>
      <c r="BD132" s="2">
        <f t="shared" si="53"/>
        <v>56.832271109027275</v>
      </c>
      <c r="BE132" s="2">
        <f t="shared" si="53"/>
        <v>59.885129969557354</v>
      </c>
      <c r="BF132" s="2">
        <f t="shared" si="53"/>
        <v>62.714510069635068</v>
      </c>
      <c r="BG132" s="2">
        <f t="shared" si="53"/>
        <v>63.500503429486074</v>
      </c>
      <c r="BH132" s="2">
        <f t="shared" si="53"/>
        <v>64.053989659659791</v>
      </c>
      <c r="BI132" s="2">
        <f t="shared" si="53"/>
        <v>65.018538397446065</v>
      </c>
      <c r="BJ132" s="2">
        <f t="shared" si="53"/>
        <v>63.996140599234359</v>
      </c>
      <c r="BK132" s="2">
        <f t="shared" si="53"/>
        <v>62.998728583369449</v>
      </c>
      <c r="BL132" s="2">
        <f t="shared" si="53"/>
        <v>59.474130001956247</v>
      </c>
      <c r="BM132" s="2">
        <f t="shared" si="53"/>
        <v>57.178650708676251</v>
      </c>
      <c r="BN132" s="2">
        <f t="shared" si="53"/>
        <v>52.674675358758428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 t="str">
        <f t="shared" si="55"/>
        <v/>
      </c>
      <c r="CS132" s="2">
        <f t="shared" si="55"/>
        <v>56.795999999999999</v>
      </c>
      <c r="CT132" s="2" t="str">
        <f t="shared" si="55"/>
        <v/>
      </c>
      <c r="CV132" s="2">
        <f t="shared" si="56"/>
        <v>40.439577441379477</v>
      </c>
      <c r="CW132" s="2">
        <f t="shared" si="56"/>
        <v>46.377323667755434</v>
      </c>
      <c r="CX132" s="2">
        <f t="shared" si="56"/>
        <v>51.024123515260349</v>
      </c>
      <c r="CY132" s="2">
        <f t="shared" si="56"/>
        <v>54.00314555939697</v>
      </c>
      <c r="CZ132" s="2">
        <f t="shared" si="56"/>
        <v>57.19562232010842</v>
      </c>
      <c r="DA132" s="2">
        <f t="shared" si="56"/>
        <v>60.39066223802395</v>
      </c>
      <c r="DB132" s="2">
        <f t="shared" si="56"/>
        <v>63.495381457501814</v>
      </c>
      <c r="DC132" s="2">
        <f t="shared" si="56"/>
        <v>64.080036260495802</v>
      </c>
      <c r="DD132" s="2">
        <f t="shared" si="56"/>
        <v>65.128500232186255</v>
      </c>
      <c r="DE132" s="2">
        <f t="shared" si="56"/>
        <v>65.720944657559883</v>
      </c>
      <c r="DF132" s="2">
        <f t="shared" si="56"/>
        <v>65.472204320906329</v>
      </c>
      <c r="DG132" s="2">
        <f t="shared" si="56"/>
        <v>64.36483670086146</v>
      </c>
      <c r="DH132" s="2">
        <f t="shared" si="56"/>
        <v>61.538106284535203</v>
      </c>
      <c r="DI132" s="2">
        <f t="shared" si="56"/>
        <v>58.530057919199116</v>
      </c>
      <c r="DJ132" s="2">
        <f t="shared" si="56"/>
        <v>54.980791017632654</v>
      </c>
      <c r="DL132" s="2">
        <f t="shared" si="57"/>
        <v>38.309366781098717</v>
      </c>
      <c r="DM132" s="2">
        <f t="shared" si="57"/>
        <v>44.281276167497161</v>
      </c>
      <c r="DN132" s="2">
        <f t="shared" si="57"/>
        <v>48.508303780250074</v>
      </c>
      <c r="DO132" s="2">
        <f t="shared" si="57"/>
        <v>53.203628203599024</v>
      </c>
      <c r="DP132" s="2">
        <f t="shared" si="57"/>
        <v>56.680980747507377</v>
      </c>
      <c r="DQ132" s="2">
        <f t="shared" si="57"/>
        <v>59.699607955054759</v>
      </c>
      <c r="DR132" s="2">
        <f t="shared" si="57"/>
        <v>62.426883803974235</v>
      </c>
      <c r="DS132" s="2">
        <f t="shared" si="57"/>
        <v>63.325336163763929</v>
      </c>
      <c r="DT132" s="2">
        <f t="shared" si="57"/>
        <v>63.704705004494045</v>
      </c>
      <c r="DU132" s="2">
        <f t="shared" si="57"/>
        <v>64.769201767242976</v>
      </c>
      <c r="DV132" s="2">
        <f t="shared" si="57"/>
        <v>63.367852302389821</v>
      </c>
      <c r="DW132" s="2">
        <f t="shared" si="57"/>
        <v>62.388779481530939</v>
      </c>
      <c r="DX132" s="2">
        <f t="shared" si="57"/>
        <v>58.460366501138395</v>
      </c>
      <c r="DY132" s="2">
        <f t="shared" si="57"/>
        <v>56.332231282868946</v>
      </c>
      <c r="DZ132" s="2">
        <f t="shared" si="57"/>
        <v>51.621791508539722</v>
      </c>
      <c r="EB132" s="2">
        <f t="shared" si="58"/>
        <v>0.77463207214762009</v>
      </c>
      <c r="EC132" s="2">
        <f t="shared" si="58"/>
        <v>0.71445107348822401</v>
      </c>
      <c r="ED132" s="2">
        <f t="shared" si="58"/>
        <v>0.73275044060309014</v>
      </c>
      <c r="EE132" s="2">
        <f t="shared" si="58"/>
        <v>0.69095457894611534</v>
      </c>
      <c r="EF132" s="2">
        <f t="shared" si="58"/>
        <v>0.70602771020758526</v>
      </c>
      <c r="EG132" s="2">
        <f t="shared" si="58"/>
        <v>0.73153771118314748</v>
      </c>
      <c r="EH132" s="2">
        <f t="shared" si="58"/>
        <v>0.73081244988114769</v>
      </c>
      <c r="EI132" s="2">
        <f t="shared" si="58"/>
        <v>0.76789818037564461</v>
      </c>
      <c r="EJ132" s="2">
        <f t="shared" si="58"/>
        <v>0.75468055491947839</v>
      </c>
      <c r="EK132" s="2">
        <f t="shared" si="58"/>
        <v>0.73802102149659776</v>
      </c>
      <c r="EL132" s="2">
        <f t="shared" si="58"/>
        <v>0.7014338421917351</v>
      </c>
      <c r="EM132" s="2">
        <f t="shared" si="58"/>
        <v>0.69133024293438217</v>
      </c>
      <c r="EN132" s="2">
        <f t="shared" si="58"/>
        <v>0.67061429095250047</v>
      </c>
      <c r="EO132" s="2">
        <f t="shared" si="58"/>
        <v>0.61488344357286728</v>
      </c>
      <c r="EP132" s="2">
        <f t="shared" si="58"/>
        <v>0.68654837627439014</v>
      </c>
    </row>
    <row r="133" spans="2:146" x14ac:dyDescent="0.25">
      <c r="B133" s="2">
        <v>111</v>
      </c>
      <c r="C133" s="49">
        <v>39.446399999999997</v>
      </c>
      <c r="D133" s="49">
        <v>45.035699999999999</v>
      </c>
      <c r="E133" s="49">
        <v>51.820999999999998</v>
      </c>
      <c r="F133" s="49">
        <v>55.814999999999998</v>
      </c>
      <c r="G133" s="49">
        <v>58.518999999999998</v>
      </c>
      <c r="H133" s="49">
        <v>66.962999999999994</v>
      </c>
      <c r="I133" s="49">
        <v>71.444000000000003</v>
      </c>
      <c r="J133" s="49">
        <v>81.167000000000002</v>
      </c>
      <c r="K133" s="49">
        <v>79.259</v>
      </c>
      <c r="L133" s="49">
        <v>72.221999999999994</v>
      </c>
      <c r="M133" s="49">
        <v>67.278000000000006</v>
      </c>
      <c r="N133" s="49">
        <v>63.667000000000002</v>
      </c>
      <c r="O133" s="49">
        <v>59.093000000000004</v>
      </c>
      <c r="P133" s="49">
        <v>56.610999999999997</v>
      </c>
      <c r="Q133" s="49">
        <v>53.018999999999998</v>
      </c>
      <c r="T133" s="4">
        <f t="shared" si="51"/>
        <v>38.718227174677637</v>
      </c>
      <c r="U133" s="4">
        <f t="shared" si="51"/>
        <v>45.051060941251045</v>
      </c>
      <c r="V133" s="4">
        <f t="shared" si="51"/>
        <v>51.792127089806307</v>
      </c>
      <c r="W133" s="4">
        <f t="shared" si="51"/>
        <v>54.549602058630384</v>
      </c>
      <c r="X133" s="4">
        <f t="shared" si="51"/>
        <v>58.600235016255091</v>
      </c>
      <c r="Y133" s="4">
        <f t="shared" si="51"/>
        <v>66.11963232768602</v>
      </c>
      <c r="Z133" s="4">
        <f t="shared" si="51"/>
        <v>70.11228427241717</v>
      </c>
      <c r="AA133" s="4">
        <f t="shared" si="51"/>
        <v>82.765887761850024</v>
      </c>
      <c r="AB133" s="4">
        <f t="shared" si="51"/>
        <v>78.97651789560021</v>
      </c>
      <c r="AC133" s="4">
        <f t="shared" si="51"/>
        <v>71.429747414647807</v>
      </c>
      <c r="AD133" s="4">
        <f t="shared" si="51"/>
        <v>65.570063154546517</v>
      </c>
      <c r="AE133" s="4">
        <f t="shared" si="51"/>
        <v>63.341144199880574</v>
      </c>
      <c r="AF133" s="4">
        <f t="shared" si="51"/>
        <v>59.563679525145403</v>
      </c>
      <c r="AG133" s="4">
        <f t="shared" si="51"/>
        <v>57.011603281121126</v>
      </c>
      <c r="AH133" s="4">
        <f t="shared" si="51"/>
        <v>52.806545169099898</v>
      </c>
      <c r="AJ133" s="4">
        <f t="shared" si="52"/>
        <v>0.7281728253223605</v>
      </c>
      <c r="AK133" s="4">
        <f t="shared" si="52"/>
        <v>-1.5360941251046256E-2</v>
      </c>
      <c r="AL133" s="4">
        <f t="shared" si="52"/>
        <v>2.8872910193690871E-2</v>
      </c>
      <c r="AM133" s="4">
        <f t="shared" si="52"/>
        <v>1.2653979413696135</v>
      </c>
      <c r="AN133" s="4">
        <f t="shared" si="52"/>
        <v>-8.1235016255092773E-2</v>
      </c>
      <c r="AO133" s="4">
        <f t="shared" si="52"/>
        <v>0.84336767231397403</v>
      </c>
      <c r="AP133" s="4">
        <f t="shared" si="52"/>
        <v>1.3317157275828322</v>
      </c>
      <c r="AQ133" s="4">
        <f t="shared" si="52"/>
        <v>-1.5988877618500226</v>
      </c>
      <c r="AR133" s="4">
        <f t="shared" si="52"/>
        <v>0.28248210439979005</v>
      </c>
      <c r="AS133" s="4">
        <f t="shared" si="52"/>
        <v>0.79225258535218757</v>
      </c>
      <c r="AT133" s="4">
        <f t="shared" si="52"/>
        <v>1.7079368454534887</v>
      </c>
      <c r="AU133" s="4">
        <f t="shared" si="52"/>
        <v>0.32585580011942739</v>
      </c>
      <c r="AV133" s="4">
        <f t="shared" si="52"/>
        <v>-0.47067952514539968</v>
      </c>
      <c r="AW133" s="4">
        <f t="shared" si="52"/>
        <v>-0.40060328112112842</v>
      </c>
      <c r="AX133" s="4">
        <f t="shared" si="52"/>
        <v>0.21245483090009998</v>
      </c>
      <c r="AZ133" s="2">
        <f t="shared" si="53"/>
        <v>38.718227174496199</v>
      </c>
      <c r="BA133" s="2">
        <f t="shared" si="53"/>
        <v>44.770452926781331</v>
      </c>
      <c r="BB133" s="2">
        <f t="shared" si="53"/>
        <v>49.064521731710414</v>
      </c>
      <c r="BC133" s="2">
        <f t="shared" si="53"/>
        <v>53.346715541586619</v>
      </c>
      <c r="BD133" s="2">
        <f t="shared" si="53"/>
        <v>56.735237454564796</v>
      </c>
      <c r="BE133" s="2">
        <f t="shared" si="53"/>
        <v>59.778000081390402</v>
      </c>
      <c r="BF133" s="2">
        <f t="shared" si="53"/>
        <v>62.586628560352779</v>
      </c>
      <c r="BG133" s="2">
        <f t="shared" si="53"/>
        <v>63.370503589204191</v>
      </c>
      <c r="BH133" s="2">
        <f t="shared" si="53"/>
        <v>63.902271917817401</v>
      </c>
      <c r="BI133" s="2">
        <f t="shared" si="53"/>
        <v>64.862295548638102</v>
      </c>
      <c r="BJ133" s="2">
        <f t="shared" si="53"/>
        <v>63.842181813763403</v>
      </c>
      <c r="BK133" s="2">
        <f t="shared" si="53"/>
        <v>62.814850931514073</v>
      </c>
      <c r="BL133" s="2">
        <f t="shared" si="53"/>
        <v>59.274418031373173</v>
      </c>
      <c r="BM133" s="2">
        <f t="shared" si="53"/>
        <v>56.999950849821438</v>
      </c>
      <c r="BN133" s="2">
        <f t="shared" si="53"/>
        <v>52.519062490332161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 t="str">
        <f t="shared" si="55"/>
        <v/>
      </c>
      <c r="CS133" s="2">
        <f t="shared" si="55"/>
        <v>56.610999999999997</v>
      </c>
      <c r="CT133" s="2" t="str">
        <f t="shared" si="55"/>
        <v/>
      </c>
      <c r="CV133" s="2">
        <f t="shared" si="56"/>
        <v>40.405191196579217</v>
      </c>
      <c r="CW133" s="2">
        <f t="shared" si="56"/>
        <v>46.335087028072316</v>
      </c>
      <c r="CX133" s="2">
        <f t="shared" si="56"/>
        <v>50.970276461436178</v>
      </c>
      <c r="CY133" s="2">
        <f t="shared" si="56"/>
        <v>53.918571950804811</v>
      </c>
      <c r="CZ133" s="2">
        <f t="shared" si="56"/>
        <v>57.117585094258246</v>
      </c>
      <c r="DA133" s="2">
        <f t="shared" si="56"/>
        <v>60.315107784431135</v>
      </c>
      <c r="DB133" s="2">
        <f t="shared" si="56"/>
        <v>63.43382711583817</v>
      </c>
      <c r="DC133" s="2">
        <f t="shared" si="56"/>
        <v>64.003649790083969</v>
      </c>
      <c r="DD133" s="2">
        <f t="shared" si="56"/>
        <v>65.055163804781998</v>
      </c>
      <c r="DE133" s="2">
        <f t="shared" si="56"/>
        <v>65.630831961077845</v>
      </c>
      <c r="DF133" s="2">
        <f t="shared" si="56"/>
        <v>65.373618232116968</v>
      </c>
      <c r="DG133" s="2">
        <f t="shared" si="56"/>
        <v>64.242028706642458</v>
      </c>
      <c r="DH133" s="2">
        <f t="shared" si="56"/>
        <v>61.423319235228242</v>
      </c>
      <c r="DI133" s="2">
        <f t="shared" si="56"/>
        <v>58.404581641043947</v>
      </c>
      <c r="DJ133" s="2">
        <f t="shared" si="56"/>
        <v>54.874327310824711</v>
      </c>
      <c r="DL133" s="2">
        <f t="shared" si="57"/>
        <v>38.270614414962495</v>
      </c>
      <c r="DM133" s="2">
        <f t="shared" si="57"/>
        <v>44.200130000291402</v>
      </c>
      <c r="DN133" s="2">
        <f t="shared" si="57"/>
        <v>48.430611274790039</v>
      </c>
      <c r="DO133" s="2">
        <f t="shared" si="57"/>
        <v>53.113445048712201</v>
      </c>
      <c r="DP133" s="2">
        <f t="shared" si="57"/>
        <v>56.590045329362567</v>
      </c>
      <c r="DQ133" s="2">
        <f t="shared" si="57"/>
        <v>59.598233917760297</v>
      </c>
      <c r="DR133" s="2">
        <f t="shared" si="57"/>
        <v>62.302028990512916</v>
      </c>
      <c r="DS133" s="2">
        <f t="shared" si="57"/>
        <v>63.195970043324095</v>
      </c>
      <c r="DT133" s="2">
        <f t="shared" si="57"/>
        <v>63.560483456848758</v>
      </c>
      <c r="DU133" s="2">
        <f t="shared" si="57"/>
        <v>64.61348879719182</v>
      </c>
      <c r="DV133" s="2">
        <f t="shared" si="57"/>
        <v>63.247680478471324</v>
      </c>
      <c r="DW133" s="2">
        <f t="shared" si="57"/>
        <v>62.23370313136919</v>
      </c>
      <c r="DX133" s="2">
        <f t="shared" si="57"/>
        <v>58.311812400702735</v>
      </c>
      <c r="DY133" s="2">
        <f t="shared" si="57"/>
        <v>56.197605066112274</v>
      </c>
      <c r="DZ133" s="2">
        <f t="shared" si="57"/>
        <v>51.538355829893021</v>
      </c>
      <c r="EB133" s="2">
        <f t="shared" si="58"/>
        <v>0.7903037438668834</v>
      </c>
      <c r="EC133" s="2">
        <f t="shared" si="58"/>
        <v>0.73286444688644214</v>
      </c>
      <c r="ED133" s="2">
        <f t="shared" si="58"/>
        <v>0.75039605210420957</v>
      </c>
      <c r="EE133" s="2">
        <f t="shared" si="58"/>
        <v>0.71026866414707779</v>
      </c>
      <c r="EF133" s="2">
        <f t="shared" si="58"/>
        <v>0.72477501249418808</v>
      </c>
      <c r="EG133" s="2">
        <f t="shared" si="58"/>
        <v>0.74923599256737172</v>
      </c>
      <c r="EH133" s="2">
        <f t="shared" si="58"/>
        <v>0.74854210881637551</v>
      </c>
      <c r="EI133" s="2">
        <f t="shared" si="58"/>
        <v>0.78390748736703875</v>
      </c>
      <c r="EJ133" s="2">
        <f t="shared" si="58"/>
        <v>0.77133006301899276</v>
      </c>
      <c r="EK133" s="2">
        <f t="shared" si="58"/>
        <v>0.75543478318967805</v>
      </c>
      <c r="EL133" s="2">
        <f t="shared" si="58"/>
        <v>0.72035807056316525</v>
      </c>
      <c r="EM133" s="2">
        <f t="shared" si="58"/>
        <v>0.71063068294302356</v>
      </c>
      <c r="EN133" s="2">
        <f t="shared" si="58"/>
        <v>0.69063039811152016</v>
      </c>
      <c r="EO133" s="2">
        <f t="shared" si="58"/>
        <v>0.63645024925830795</v>
      </c>
      <c r="EP133" s="2">
        <f t="shared" si="58"/>
        <v>0.70602067012717995</v>
      </c>
    </row>
    <row r="134" spans="2:146" x14ac:dyDescent="0.25">
      <c r="B134" s="2">
        <v>112</v>
      </c>
      <c r="C134" s="49">
        <v>38.535699999999999</v>
      </c>
      <c r="D134" s="49">
        <v>45.285699999999999</v>
      </c>
      <c r="E134" s="49">
        <v>52.161000000000001</v>
      </c>
      <c r="F134" s="49">
        <v>55.406999999999996</v>
      </c>
      <c r="G134" s="49">
        <v>62.148000000000003</v>
      </c>
      <c r="H134" s="49">
        <v>71.63</v>
      </c>
      <c r="I134" s="49">
        <v>74.480999999999995</v>
      </c>
      <c r="J134" s="49">
        <v>87.63</v>
      </c>
      <c r="K134" s="49">
        <v>83.332999999999998</v>
      </c>
      <c r="L134" s="49">
        <v>74.019000000000005</v>
      </c>
      <c r="M134" s="49">
        <v>67.37</v>
      </c>
      <c r="N134" s="49">
        <v>64.593000000000004</v>
      </c>
      <c r="O134" s="49">
        <v>59.481000000000002</v>
      </c>
      <c r="P134" s="49">
        <v>56.573999999999998</v>
      </c>
      <c r="Q134" s="49">
        <v>52.406999999999996</v>
      </c>
      <c r="T134" s="4">
        <f t="shared" si="51"/>
        <v>38.648614230889336</v>
      </c>
      <c r="U134" s="4">
        <f t="shared" si="51"/>
        <v>45.169751892611288</v>
      </c>
      <c r="V134" s="4">
        <f t="shared" si="51"/>
        <v>52.934729065968902</v>
      </c>
      <c r="W134" s="4">
        <f t="shared" si="51"/>
        <v>55.528424758407901</v>
      </c>
      <c r="X134" s="4">
        <f t="shared" si="51"/>
        <v>60.165520969741756</v>
      </c>
      <c r="Y134" s="4">
        <f t="shared" si="51"/>
        <v>69.745160678593209</v>
      </c>
      <c r="Z134" s="4">
        <f t="shared" si="51"/>
        <v>74.371976518250932</v>
      </c>
      <c r="AA134" s="4">
        <f t="shared" si="51"/>
        <v>88.582578801953176</v>
      </c>
      <c r="AB134" s="4">
        <f t="shared" si="51"/>
        <v>84.171326216168822</v>
      </c>
      <c r="AC134" s="4">
        <f t="shared" si="51"/>
        <v>74.724721581118686</v>
      </c>
      <c r="AD134" s="4">
        <f t="shared" si="51"/>
        <v>66.707353838783391</v>
      </c>
      <c r="AE134" s="4">
        <f t="shared" si="51"/>
        <v>63.688844754010127</v>
      </c>
      <c r="AF134" s="4">
        <f t="shared" si="51"/>
        <v>59.618468187342614</v>
      </c>
      <c r="AG134" s="4">
        <f t="shared" si="51"/>
        <v>56.850298961456261</v>
      </c>
      <c r="AH134" s="4">
        <f t="shared" si="51"/>
        <v>52.779869770620685</v>
      </c>
      <c r="AJ134" s="4">
        <f t="shared" si="52"/>
        <v>-0.11291423088933783</v>
      </c>
      <c r="AK134" s="4">
        <f t="shared" si="52"/>
        <v>0.11594810738871075</v>
      </c>
      <c r="AL134" s="4">
        <f t="shared" si="52"/>
        <v>-0.7737290659689009</v>
      </c>
      <c r="AM134" s="4">
        <f t="shared" si="52"/>
        <v>-0.12142475840790468</v>
      </c>
      <c r="AN134" s="4">
        <f t="shared" si="52"/>
        <v>1.9824790302582471</v>
      </c>
      <c r="AO134" s="4">
        <f t="shared" si="52"/>
        <v>1.8848393214067869</v>
      </c>
      <c r="AP134" s="4">
        <f t="shared" si="52"/>
        <v>0.10902348174906251</v>
      </c>
      <c r="AQ134" s="4">
        <f t="shared" si="52"/>
        <v>-0.95257880195318023</v>
      </c>
      <c r="AR134" s="4">
        <f t="shared" si="52"/>
        <v>-0.83832621616882363</v>
      </c>
      <c r="AS134" s="4">
        <f t="shared" si="52"/>
        <v>-0.70572158111868077</v>
      </c>
      <c r="AT134" s="4">
        <f t="shared" si="52"/>
        <v>0.6626461612166139</v>
      </c>
      <c r="AU134" s="4">
        <f t="shared" si="52"/>
        <v>0.90415524598987673</v>
      </c>
      <c r="AV134" s="4">
        <f t="shared" si="52"/>
        <v>-0.13746818734261268</v>
      </c>
      <c r="AW134" s="4">
        <f t="shared" si="52"/>
        <v>-0.27629896145626276</v>
      </c>
      <c r="AX134" s="4">
        <f t="shared" si="52"/>
        <v>-0.37286977062068871</v>
      </c>
      <c r="AZ134" s="2">
        <f t="shared" si="53"/>
        <v>38.648614230855664</v>
      </c>
      <c r="BA134" s="2">
        <f t="shared" si="53"/>
        <v>44.66135246504642</v>
      </c>
      <c r="BB134" s="2">
        <f t="shared" si="53"/>
        <v>48.949584426556676</v>
      </c>
      <c r="BC134" s="2">
        <f t="shared" si="53"/>
        <v>53.243093584802374</v>
      </c>
      <c r="BD134" s="2">
        <f t="shared" si="53"/>
        <v>56.638130900527628</v>
      </c>
      <c r="BE134" s="2">
        <f t="shared" si="53"/>
        <v>59.670545791248102</v>
      </c>
      <c r="BF134" s="2">
        <f t="shared" si="53"/>
        <v>62.457450179805065</v>
      </c>
      <c r="BG134" s="2">
        <f t="shared" si="53"/>
        <v>63.23950915514358</v>
      </c>
      <c r="BH134" s="2">
        <f t="shared" si="53"/>
        <v>63.749463927149371</v>
      </c>
      <c r="BI134" s="2">
        <f t="shared" si="53"/>
        <v>64.704634338489527</v>
      </c>
      <c r="BJ134" s="2">
        <f t="shared" si="53"/>
        <v>63.689021753393504</v>
      </c>
      <c r="BK134" s="2">
        <f t="shared" si="53"/>
        <v>62.631225671102655</v>
      </c>
      <c r="BL134" s="2">
        <f t="shared" si="53"/>
        <v>59.075525368339086</v>
      </c>
      <c r="BM134" s="2">
        <f t="shared" si="53"/>
        <v>56.822041907812789</v>
      </c>
      <c r="BN134" s="2">
        <f t="shared" si="53"/>
        <v>52.366747387473843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40.370804951778958</v>
      </c>
      <c r="CW134" s="2">
        <f t="shared" si="56"/>
        <v>46.292850388389198</v>
      </c>
      <c r="CX134" s="2">
        <f t="shared" si="56"/>
        <v>50.916429407612014</v>
      </c>
      <c r="CY134" s="2">
        <f t="shared" si="56"/>
        <v>53.833998342212652</v>
      </c>
      <c r="CZ134" s="2">
        <f t="shared" si="56"/>
        <v>57.039547868408079</v>
      </c>
      <c r="DA134" s="2">
        <f t="shared" si="56"/>
        <v>60.239553330838319</v>
      </c>
      <c r="DB134" s="2">
        <f t="shared" si="56"/>
        <v>63.372272774174526</v>
      </c>
      <c r="DC134" s="2">
        <f t="shared" si="56"/>
        <v>63.927263319672136</v>
      </c>
      <c r="DD134" s="2">
        <f t="shared" si="56"/>
        <v>64.981827377377741</v>
      </c>
      <c r="DE134" s="2">
        <f t="shared" si="56"/>
        <v>65.540719264595808</v>
      </c>
      <c r="DF134" s="2">
        <f t="shared" si="56"/>
        <v>65.275032143327621</v>
      </c>
      <c r="DG134" s="2">
        <f t="shared" si="56"/>
        <v>64.11922071242347</v>
      </c>
      <c r="DH134" s="2">
        <f t="shared" si="56"/>
        <v>61.30853218592128</v>
      </c>
      <c r="DI134" s="2">
        <f t="shared" si="56"/>
        <v>58.279105362888785</v>
      </c>
      <c r="DJ134" s="2">
        <f t="shared" si="56"/>
        <v>54.767863604016775</v>
      </c>
      <c r="DL134" s="2">
        <f t="shared" si="57"/>
        <v>38.231862048826272</v>
      </c>
      <c r="DM134" s="2">
        <f t="shared" si="57"/>
        <v>44.118983833085643</v>
      </c>
      <c r="DN134" s="2">
        <f t="shared" si="57"/>
        <v>48.352918769330003</v>
      </c>
      <c r="DO134" s="2">
        <f t="shared" si="57"/>
        <v>53.023261893825371</v>
      </c>
      <c r="DP134" s="2">
        <f t="shared" si="57"/>
        <v>56.499109911217751</v>
      </c>
      <c r="DQ134" s="2">
        <f t="shared" si="57"/>
        <v>59.496859880465827</v>
      </c>
      <c r="DR134" s="2">
        <f t="shared" si="57"/>
        <v>62.177174177051604</v>
      </c>
      <c r="DS134" s="2">
        <f t="shared" si="57"/>
        <v>63.066603922884262</v>
      </c>
      <c r="DT134" s="2">
        <f t="shared" si="57"/>
        <v>63.416261909203463</v>
      </c>
      <c r="DU134" s="2">
        <f t="shared" si="57"/>
        <v>64.457775827140651</v>
      </c>
      <c r="DV134" s="2">
        <f t="shared" si="57"/>
        <v>63.127508654552827</v>
      </c>
      <c r="DW134" s="2">
        <f t="shared" si="57"/>
        <v>62.078626781207433</v>
      </c>
      <c r="DX134" s="2">
        <f t="shared" si="57"/>
        <v>58.163258300267074</v>
      </c>
      <c r="DY134" s="2">
        <f t="shared" si="57"/>
        <v>56.062978849355609</v>
      </c>
      <c r="DZ134" s="2">
        <f t="shared" si="57"/>
        <v>51.454920151246327</v>
      </c>
      <c r="EB134" s="2">
        <f t="shared" si="58"/>
        <v>0.80515974435124527</v>
      </c>
      <c r="EC134" s="2">
        <f t="shared" si="58"/>
        <v>0.75050509395916176</v>
      </c>
      <c r="ED134" s="2">
        <f t="shared" si="58"/>
        <v>0.76724666232454475</v>
      </c>
      <c r="EE134" s="2">
        <f t="shared" si="58"/>
        <v>0.7288493795803862</v>
      </c>
      <c r="EF134" s="2">
        <f t="shared" si="58"/>
        <v>0.74276235142210534</v>
      </c>
      <c r="EG134" s="2">
        <f t="shared" si="58"/>
        <v>0.76614051100738545</v>
      </c>
      <c r="EH134" s="2">
        <f t="shared" si="58"/>
        <v>0.76547876181246133</v>
      </c>
      <c r="EI134" s="2">
        <f t="shared" si="58"/>
        <v>0.79910144140105854</v>
      </c>
      <c r="EJ134" s="2">
        <f t="shared" si="58"/>
        <v>0.78716826302098086</v>
      </c>
      <c r="EK134" s="2">
        <f t="shared" si="58"/>
        <v>0.77204856430085644</v>
      </c>
      <c r="EL134" s="2">
        <f t="shared" si="58"/>
        <v>0.73852993842641079</v>
      </c>
      <c r="EM134" s="2">
        <f t="shared" si="58"/>
        <v>0.72919703354899534</v>
      </c>
      <c r="EN134" s="2">
        <f t="shared" si="58"/>
        <v>0.7099562387132895</v>
      </c>
      <c r="EO134" s="2">
        <f t="shared" si="58"/>
        <v>0.65748207341871989</v>
      </c>
      <c r="EP134" s="2">
        <f t="shared" si="58"/>
        <v>0.72476824635657489</v>
      </c>
    </row>
    <row r="135" spans="2:146" x14ac:dyDescent="0.25">
      <c r="B135" s="2">
        <v>113</v>
      </c>
      <c r="C135" s="49">
        <v>38.910699999999999</v>
      </c>
      <c r="D135" s="49">
        <v>44.178600000000003</v>
      </c>
      <c r="E135" s="49">
        <v>53.911000000000001</v>
      </c>
      <c r="F135" s="49">
        <v>56.906999999999996</v>
      </c>
      <c r="G135" s="49">
        <v>62.87</v>
      </c>
      <c r="H135" s="49">
        <v>73.647999999999996</v>
      </c>
      <c r="I135" s="49">
        <v>79.611000000000004</v>
      </c>
      <c r="J135" s="49">
        <v>91.741</v>
      </c>
      <c r="K135" s="49">
        <v>87.167000000000002</v>
      </c>
      <c r="L135" s="49">
        <v>78.759</v>
      </c>
      <c r="M135" s="49">
        <v>69.5</v>
      </c>
      <c r="N135" s="49">
        <v>64.796000000000006</v>
      </c>
      <c r="O135" s="49">
        <v>60.389000000000003</v>
      </c>
      <c r="P135" s="49">
        <v>56.759</v>
      </c>
      <c r="Q135" s="49">
        <v>52.889000000000003</v>
      </c>
      <c r="T135" s="4">
        <f t="shared" si="51"/>
        <v>38.580611296186099</v>
      </c>
      <c r="U135" s="4">
        <f t="shared" si="51"/>
        <v>45.388933935021811</v>
      </c>
      <c r="V135" s="4">
        <f t="shared" si="51"/>
        <v>54.245304783605953</v>
      </c>
      <c r="W135" s="4">
        <f t="shared" si="51"/>
        <v>57.135815410581586</v>
      </c>
      <c r="X135" s="4">
        <f t="shared" si="51"/>
        <v>62.648821554213846</v>
      </c>
      <c r="Y135" s="4">
        <f t="shared" si="51"/>
        <v>74.305927079490701</v>
      </c>
      <c r="Z135" s="4">
        <f t="shared" si="51"/>
        <v>79.672903940935001</v>
      </c>
      <c r="AA135" s="4">
        <f t="shared" si="51"/>
        <v>93.464681091970476</v>
      </c>
      <c r="AB135" s="4">
        <f t="shared" si="51"/>
        <v>89.23532329639832</v>
      </c>
      <c r="AC135" s="4">
        <f t="shared" si="51"/>
        <v>78.657437937317411</v>
      </c>
      <c r="AD135" s="4">
        <f t="shared" si="51"/>
        <v>68.427568002578639</v>
      </c>
      <c r="AE135" s="4">
        <f t="shared" si="51"/>
        <v>64.392203352345632</v>
      </c>
      <c r="AF135" s="4">
        <f t="shared" si="51"/>
        <v>59.824511184027948</v>
      </c>
      <c r="AG135" s="4">
        <f t="shared" si="51"/>
        <v>56.708362797167368</v>
      </c>
      <c r="AH135" s="4">
        <f t="shared" si="51"/>
        <v>52.770483811020576</v>
      </c>
      <c r="AJ135" s="4">
        <f t="shared" si="52"/>
        <v>0.33008870381389954</v>
      </c>
      <c r="AK135" s="4">
        <f t="shared" si="52"/>
        <v>-1.2103339350218079</v>
      </c>
      <c r="AL135" s="4">
        <f t="shared" si="52"/>
        <v>-0.33430478360595117</v>
      </c>
      <c r="AM135" s="4">
        <f t="shared" si="52"/>
        <v>-0.22881541058158916</v>
      </c>
      <c r="AN135" s="4">
        <f t="shared" si="52"/>
        <v>0.2211784457861512</v>
      </c>
      <c r="AO135" s="4">
        <f t="shared" si="52"/>
        <v>-0.65792707949070461</v>
      </c>
      <c r="AP135" s="4">
        <f t="shared" si="52"/>
        <v>-6.1903940934996626E-2</v>
      </c>
      <c r="AQ135" s="4">
        <f t="shared" si="52"/>
        <v>-1.7236810919704766</v>
      </c>
      <c r="AR135" s="4">
        <f t="shared" si="52"/>
        <v>-2.0683232963983187</v>
      </c>
      <c r="AS135" s="4">
        <f t="shared" si="52"/>
        <v>0.10156206268258927</v>
      </c>
      <c r="AT135" s="4">
        <f t="shared" si="52"/>
        <v>1.0724319974213614</v>
      </c>
      <c r="AU135" s="4">
        <f t="shared" si="52"/>
        <v>0.4037966476543744</v>
      </c>
      <c r="AV135" s="4">
        <f t="shared" si="52"/>
        <v>0.56448881597205514</v>
      </c>
      <c r="AW135" s="4">
        <f t="shared" si="52"/>
        <v>5.0637202832632511E-2</v>
      </c>
      <c r="AX135" s="4">
        <f t="shared" si="52"/>
        <v>0.11851618897942728</v>
      </c>
      <c r="AZ135" s="2">
        <f t="shared" si="53"/>
        <v>38.580611296180166</v>
      </c>
      <c r="BA135" s="2">
        <f t="shared" si="53"/>
        <v>44.55263863832193</v>
      </c>
      <c r="BB135" s="2">
        <f t="shared" si="53"/>
        <v>48.835936792935314</v>
      </c>
      <c r="BC135" s="2">
        <f t="shared" si="53"/>
        <v>53.139888965202879</v>
      </c>
      <c r="BD135" s="2">
        <f t="shared" si="53"/>
        <v>56.540995388300992</v>
      </c>
      <c r="BE135" s="2">
        <f t="shared" si="53"/>
        <v>59.562839798027895</v>
      </c>
      <c r="BF135" s="2">
        <f t="shared" si="53"/>
        <v>62.327144297561212</v>
      </c>
      <c r="BG135" s="2">
        <f t="shared" si="53"/>
        <v>63.107648601934841</v>
      </c>
      <c r="BH135" s="2">
        <f t="shared" si="53"/>
        <v>63.595745345628941</v>
      </c>
      <c r="BI135" s="2">
        <f t="shared" si="53"/>
        <v>64.545725616542683</v>
      </c>
      <c r="BJ135" s="2">
        <f t="shared" si="53"/>
        <v>63.536770710933503</v>
      </c>
      <c r="BK135" s="2">
        <f t="shared" si="53"/>
        <v>62.447992351662641</v>
      </c>
      <c r="BL135" s="2">
        <f t="shared" si="53"/>
        <v>58.877656983021595</v>
      </c>
      <c r="BM135" s="2">
        <f t="shared" si="53"/>
        <v>56.645085424065428</v>
      </c>
      <c r="BN135" s="2">
        <f t="shared" si="53"/>
        <v>52.21779590201551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40.336418706978698</v>
      </c>
      <c r="CW135" s="2">
        <f t="shared" si="56"/>
        <v>46.250613748706087</v>
      </c>
      <c r="CX135" s="2">
        <f t="shared" si="56"/>
        <v>50.862582353787843</v>
      </c>
      <c r="CY135" s="2">
        <f t="shared" si="56"/>
        <v>53.749424733620501</v>
      </c>
      <c r="CZ135" s="2">
        <f t="shared" si="56"/>
        <v>56.961510642557904</v>
      </c>
      <c r="DA135" s="2">
        <f t="shared" si="56"/>
        <v>60.163998877245504</v>
      </c>
      <c r="DB135" s="2">
        <f t="shared" si="56"/>
        <v>63.310718432510882</v>
      </c>
      <c r="DC135" s="2">
        <f t="shared" si="56"/>
        <v>63.850876849260295</v>
      </c>
      <c r="DD135" s="2">
        <f t="shared" si="56"/>
        <v>64.908490949973469</v>
      </c>
      <c r="DE135" s="2">
        <f t="shared" si="56"/>
        <v>65.45060656811377</v>
      </c>
      <c r="DF135" s="2">
        <f t="shared" si="56"/>
        <v>65.17644605453826</v>
      </c>
      <c r="DG135" s="2">
        <f t="shared" si="56"/>
        <v>63.996412718204468</v>
      </c>
      <c r="DH135" s="2">
        <f t="shared" si="56"/>
        <v>61.193745136614325</v>
      </c>
      <c r="DI135" s="2">
        <f t="shared" si="56"/>
        <v>58.153629084733616</v>
      </c>
      <c r="DJ135" s="2">
        <f t="shared" si="56"/>
        <v>54.661399897208838</v>
      </c>
      <c r="DL135" s="2">
        <f t="shared" si="57"/>
        <v>38.193109682690043</v>
      </c>
      <c r="DM135" s="2">
        <f t="shared" si="57"/>
        <v>44.037837665879884</v>
      </c>
      <c r="DN135" s="2">
        <f t="shared" si="57"/>
        <v>48.275226263869968</v>
      </c>
      <c r="DO135" s="2">
        <f t="shared" si="57"/>
        <v>52.933078738938541</v>
      </c>
      <c r="DP135" s="2">
        <f t="shared" si="57"/>
        <v>56.408174493072934</v>
      </c>
      <c r="DQ135" s="2">
        <f t="shared" si="57"/>
        <v>59.395485843171357</v>
      </c>
      <c r="DR135" s="2">
        <f t="shared" si="57"/>
        <v>62.052319363590293</v>
      </c>
      <c r="DS135" s="2">
        <f t="shared" si="57"/>
        <v>62.937237802444429</v>
      </c>
      <c r="DT135" s="2">
        <f t="shared" si="57"/>
        <v>63.272040361558169</v>
      </c>
      <c r="DU135" s="2">
        <f t="shared" si="57"/>
        <v>64.302062857089496</v>
      </c>
      <c r="DV135" s="2">
        <f t="shared" si="57"/>
        <v>63.00733683063433</v>
      </c>
      <c r="DW135" s="2">
        <f t="shared" si="57"/>
        <v>61.923550431045683</v>
      </c>
      <c r="DX135" s="2">
        <f t="shared" si="57"/>
        <v>58.014704199831414</v>
      </c>
      <c r="DY135" s="2">
        <f t="shared" si="57"/>
        <v>55.928352632598944</v>
      </c>
      <c r="DZ135" s="2">
        <f t="shared" si="57"/>
        <v>51.371484472599626</v>
      </c>
      <c r="EB135" s="2">
        <f t="shared" si="58"/>
        <v>0.81920403959539634</v>
      </c>
      <c r="EC135" s="2">
        <f t="shared" si="58"/>
        <v>0.76735062510955476</v>
      </c>
      <c r="ED135" s="2">
        <f t="shared" si="58"/>
        <v>0.78328822567165746</v>
      </c>
      <c r="EE135" s="2">
        <f t="shared" si="58"/>
        <v>0.74666351325100566</v>
      </c>
      <c r="EF135" s="2">
        <f t="shared" si="58"/>
        <v>0.75996345918899499</v>
      </c>
      <c r="EG135" s="2">
        <f t="shared" si="58"/>
        <v>0.78223667337255476</v>
      </c>
      <c r="EH135" s="2">
        <f t="shared" si="58"/>
        <v>0.78160748783241396</v>
      </c>
      <c r="EI135" s="2">
        <f t="shared" si="58"/>
        <v>0.81348126474638749</v>
      </c>
      <c r="EJ135" s="2">
        <f t="shared" si="58"/>
        <v>0.8021907985720248</v>
      </c>
      <c r="EK135" s="2">
        <f t="shared" si="58"/>
        <v>0.78785068681810755</v>
      </c>
      <c r="EL135" s="2">
        <f t="shared" si="58"/>
        <v>0.75592105991494962</v>
      </c>
      <c r="EM135" s="2">
        <f t="shared" si="58"/>
        <v>0.74699625543585935</v>
      </c>
      <c r="EN135" s="2">
        <f t="shared" si="58"/>
        <v>0.72854933284896095</v>
      </c>
      <c r="EO135" s="2">
        <f t="shared" si="58"/>
        <v>0.67791292143547854</v>
      </c>
      <c r="EP135" s="2">
        <f t="shared" si="58"/>
        <v>0.74275587053536074</v>
      </c>
    </row>
    <row r="136" spans="2:146" x14ac:dyDescent="0.25">
      <c r="B136" s="2">
        <v>114</v>
      </c>
      <c r="C136" s="49">
        <v>38.464300000000001</v>
      </c>
      <c r="D136" s="49">
        <v>45.553600000000003</v>
      </c>
      <c r="E136" s="49">
        <v>55.338999999999999</v>
      </c>
      <c r="F136" s="49">
        <v>60.351999999999997</v>
      </c>
      <c r="G136" s="49">
        <v>67.259</v>
      </c>
      <c r="H136" s="49">
        <v>78.167000000000002</v>
      </c>
      <c r="I136" s="49">
        <v>85.019000000000005</v>
      </c>
      <c r="J136" s="49">
        <v>94.832999999999998</v>
      </c>
      <c r="K136" s="49">
        <v>92.203999999999994</v>
      </c>
      <c r="L136" s="49">
        <v>82.480999999999995</v>
      </c>
      <c r="M136" s="49">
        <v>71.555999999999997</v>
      </c>
      <c r="N136" s="49">
        <v>66.073999999999998</v>
      </c>
      <c r="O136" s="49">
        <v>60.13</v>
      </c>
      <c r="P136" s="49">
        <v>55.906999999999996</v>
      </c>
      <c r="Q136" s="49">
        <v>52.13</v>
      </c>
      <c r="T136" s="4">
        <f t="shared" si="51"/>
        <v>38.514207434998283</v>
      </c>
      <c r="U136" s="4">
        <f t="shared" si="51"/>
        <v>45.693439901805426</v>
      </c>
      <c r="V136" s="4">
        <f t="shared" si="51"/>
        <v>55.545293761112816</v>
      </c>
      <c r="W136" s="4">
        <f t="shared" si="51"/>
        <v>59.467411571403176</v>
      </c>
      <c r="X136" s="4">
        <f t="shared" si="51"/>
        <v>66.126155162933088</v>
      </c>
      <c r="Y136" s="4">
        <f t="shared" si="51"/>
        <v>79.328754039695625</v>
      </c>
      <c r="Z136" s="4">
        <f t="shared" si="51"/>
        <v>85.417571666847067</v>
      </c>
      <c r="AA136" s="4">
        <f t="shared" si="51"/>
        <v>96.309907477418221</v>
      </c>
      <c r="AB136" s="4">
        <f t="shared" si="51"/>
        <v>93.273272338354559</v>
      </c>
      <c r="AC136" s="4">
        <f t="shared" si="51"/>
        <v>82.730895249764529</v>
      </c>
      <c r="AD136" s="4">
        <f t="shared" si="51"/>
        <v>70.736614099698272</v>
      </c>
      <c r="AE136" s="4">
        <f t="shared" si="51"/>
        <v>65.53469195429517</v>
      </c>
      <c r="AF136" s="4">
        <f t="shared" si="51"/>
        <v>60.215179084663234</v>
      </c>
      <c r="AG136" s="4">
        <f t="shared" si="51"/>
        <v>56.600078247588584</v>
      </c>
      <c r="AH136" s="4">
        <f t="shared" si="51"/>
        <v>52.760600993610183</v>
      </c>
      <c r="AJ136" s="4">
        <f t="shared" si="52"/>
        <v>-4.9907434998281985E-2</v>
      </c>
      <c r="AK136" s="4">
        <f t="shared" si="52"/>
        <v>-0.13983990180542349</v>
      </c>
      <c r="AL136" s="4">
        <f t="shared" si="52"/>
        <v>-0.20629376111281772</v>
      </c>
      <c r="AM136" s="4">
        <f t="shared" si="52"/>
        <v>0.88458842859682107</v>
      </c>
      <c r="AN136" s="4">
        <f t="shared" si="52"/>
        <v>1.1328448370669122</v>
      </c>
      <c r="AO136" s="4">
        <f t="shared" si="52"/>
        <v>-1.161754039695623</v>
      </c>
      <c r="AP136" s="4">
        <f t="shared" si="52"/>
        <v>-0.39857166684706158</v>
      </c>
      <c r="AQ136" s="4">
        <f t="shared" si="52"/>
        <v>-1.4769074774182229</v>
      </c>
      <c r="AR136" s="4">
        <f t="shared" si="52"/>
        <v>-1.0692723383545655</v>
      </c>
      <c r="AS136" s="4">
        <f t="shared" si="52"/>
        <v>-0.24989524976453481</v>
      </c>
      <c r="AT136" s="4">
        <f t="shared" si="52"/>
        <v>0.8193859003017252</v>
      </c>
      <c r="AU136" s="4">
        <f t="shared" si="52"/>
        <v>0.53930804570482849</v>
      </c>
      <c r="AV136" s="4">
        <f t="shared" si="52"/>
        <v>-8.5179084663231208E-2</v>
      </c>
      <c r="AW136" s="4">
        <f t="shared" si="52"/>
        <v>-0.69307824758858771</v>
      </c>
      <c r="AX136" s="4">
        <f t="shared" si="52"/>
        <v>-0.63060099361018018</v>
      </c>
      <c r="AZ136" s="2">
        <f t="shared" si="53"/>
        <v>38.514207434997289</v>
      </c>
      <c r="BA136" s="2">
        <f t="shared" si="53"/>
        <v>44.444435769833127</v>
      </c>
      <c r="BB136" s="2">
        <f t="shared" si="53"/>
        <v>48.723652928266475</v>
      </c>
      <c r="BC136" s="2">
        <f t="shared" si="53"/>
        <v>53.037134568145852</v>
      </c>
      <c r="BD136" s="2">
        <f t="shared" si="53"/>
        <v>56.443871341993614</v>
      </c>
      <c r="BE136" s="2">
        <f t="shared" si="53"/>
        <v>59.454950052413636</v>
      </c>
      <c r="BF136" s="2">
        <f t="shared" si="53"/>
        <v>62.195873620376204</v>
      </c>
      <c r="BG136" s="2">
        <f t="shared" si="53"/>
        <v>62.97504396245251</v>
      </c>
      <c r="BH136" s="2">
        <f t="shared" si="53"/>
        <v>63.441285138950079</v>
      </c>
      <c r="BI136" s="2">
        <f t="shared" si="53"/>
        <v>64.385734013159066</v>
      </c>
      <c r="BJ136" s="2">
        <f t="shared" si="53"/>
        <v>63.385522358400507</v>
      </c>
      <c r="BK136" s="2">
        <f t="shared" si="53"/>
        <v>62.265276067883484</v>
      </c>
      <c r="BL136" s="2">
        <f t="shared" si="53"/>
        <v>58.680994285907204</v>
      </c>
      <c r="BM136" s="2">
        <f t="shared" si="53"/>
        <v>56.469226031842581</v>
      </c>
      <c r="BN136" s="2">
        <f t="shared" si="53"/>
        <v>52.072241357919928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40.302032462178438</v>
      </c>
      <c r="CW136" s="2">
        <f t="shared" si="56"/>
        <v>46.208377109022969</v>
      </c>
      <c r="CX136" s="2">
        <f t="shared" si="56"/>
        <v>50.808735299963672</v>
      </c>
      <c r="CY136" s="2">
        <f t="shared" si="56"/>
        <v>53.664851125028342</v>
      </c>
      <c r="CZ136" s="2">
        <f t="shared" si="56"/>
        <v>56.88347341670773</v>
      </c>
      <c r="DA136" s="2">
        <f t="shared" si="56"/>
        <v>60.088444423652689</v>
      </c>
      <c r="DB136" s="2">
        <f t="shared" si="56"/>
        <v>63.249164090847245</v>
      </c>
      <c r="DC136" s="2">
        <f t="shared" si="56"/>
        <v>63.774490378848462</v>
      </c>
      <c r="DD136" s="2">
        <f t="shared" si="56"/>
        <v>64.835154522569212</v>
      </c>
      <c r="DE136" s="2">
        <f t="shared" si="56"/>
        <v>65.360493871631732</v>
      </c>
      <c r="DF136" s="2">
        <f t="shared" si="56"/>
        <v>65.0778599657489</v>
      </c>
      <c r="DG136" s="2">
        <f t="shared" si="56"/>
        <v>63.873604723985466</v>
      </c>
      <c r="DH136" s="2">
        <f t="shared" si="56"/>
        <v>61.078958087307363</v>
      </c>
      <c r="DI136" s="2">
        <f t="shared" si="56"/>
        <v>58.028152806578447</v>
      </c>
      <c r="DJ136" s="2">
        <f t="shared" si="56"/>
        <v>54.554936190400895</v>
      </c>
      <c r="DL136" s="2">
        <f t="shared" si="57"/>
        <v>38.154357316553821</v>
      </c>
      <c r="DM136" s="2">
        <f t="shared" si="57"/>
        <v>43.956691498674125</v>
      </c>
      <c r="DN136" s="2">
        <f t="shared" si="57"/>
        <v>48.197533758409932</v>
      </c>
      <c r="DO136" s="2">
        <f t="shared" si="57"/>
        <v>52.842895584051711</v>
      </c>
      <c r="DP136" s="2">
        <f t="shared" si="57"/>
        <v>56.317239074928118</v>
      </c>
      <c r="DQ136" s="2">
        <f t="shared" si="57"/>
        <v>59.294111805876895</v>
      </c>
      <c r="DR136" s="2">
        <f t="shared" si="57"/>
        <v>61.927464550128974</v>
      </c>
      <c r="DS136" s="2">
        <f t="shared" si="57"/>
        <v>62.807871682004588</v>
      </c>
      <c r="DT136" s="2">
        <f t="shared" si="57"/>
        <v>63.127818813912874</v>
      </c>
      <c r="DU136" s="2">
        <f t="shared" si="57"/>
        <v>64.146349887038326</v>
      </c>
      <c r="DV136" s="2">
        <f t="shared" si="57"/>
        <v>62.887165006715833</v>
      </c>
      <c r="DW136" s="2">
        <f t="shared" si="57"/>
        <v>61.768474080883934</v>
      </c>
      <c r="DX136" s="2">
        <f t="shared" si="57"/>
        <v>57.866150099395753</v>
      </c>
      <c r="DY136" s="2">
        <f t="shared" si="57"/>
        <v>55.793726415842272</v>
      </c>
      <c r="DZ136" s="2">
        <f t="shared" si="57"/>
        <v>51.288048793952925</v>
      </c>
      <c r="EB136" s="2">
        <f t="shared" si="58"/>
        <v>0.83244667184579635</v>
      </c>
      <c r="EC136" s="2">
        <f t="shared" si="58"/>
        <v>0.78338704616785537</v>
      </c>
      <c r="ED136" s="2">
        <f t="shared" si="58"/>
        <v>0.79851453000311545</v>
      </c>
      <c r="EE136" s="2">
        <f t="shared" si="58"/>
        <v>0.76368675139856201</v>
      </c>
      <c r="EF136" s="2">
        <f t="shared" si="58"/>
        <v>0.77636067309604673</v>
      </c>
      <c r="EG136" s="2">
        <f t="shared" si="58"/>
        <v>0.79751776153029197</v>
      </c>
      <c r="EH136" s="2">
        <f t="shared" si="58"/>
        <v>0.796921265402455</v>
      </c>
      <c r="EI136" s="2">
        <f t="shared" si="58"/>
        <v>0.82705457592144416</v>
      </c>
      <c r="EJ136" s="2">
        <f t="shared" si="58"/>
        <v>0.81640029933896108</v>
      </c>
      <c r="EK136" s="2">
        <f t="shared" si="58"/>
        <v>0.80283711886040621</v>
      </c>
      <c r="EL136" s="2">
        <f t="shared" si="58"/>
        <v>0.77251175494344315</v>
      </c>
      <c r="EM136" s="2">
        <f t="shared" si="58"/>
        <v>0.76400420153135984</v>
      </c>
      <c r="EN136" s="2">
        <f t="shared" si="58"/>
        <v>0.74637631953812755</v>
      </c>
      <c r="EO136" s="2">
        <f t="shared" si="58"/>
        <v>0.6976854467880903</v>
      </c>
      <c r="EP136" s="2">
        <f t="shared" si="58"/>
        <v>0.75995727161589943</v>
      </c>
    </row>
    <row r="137" spans="2:146" x14ac:dyDescent="0.25">
      <c r="B137" s="2">
        <v>115</v>
      </c>
      <c r="C137" s="49">
        <v>38.625</v>
      </c>
      <c r="D137" s="49">
        <v>45.821399999999997</v>
      </c>
      <c r="E137" s="49">
        <v>56.429000000000002</v>
      </c>
      <c r="F137" s="49">
        <v>63.332999999999998</v>
      </c>
      <c r="G137" s="49">
        <v>70.111000000000004</v>
      </c>
      <c r="H137" s="49">
        <v>83.462999999999994</v>
      </c>
      <c r="I137" s="49">
        <v>89.667000000000002</v>
      </c>
      <c r="J137" s="49">
        <v>96.796000000000006</v>
      </c>
      <c r="K137" s="49">
        <v>94.703999999999994</v>
      </c>
      <c r="L137" s="49">
        <v>84.796000000000006</v>
      </c>
      <c r="M137" s="49">
        <v>73.647999999999996</v>
      </c>
      <c r="N137" s="49">
        <v>67.147999999999996</v>
      </c>
      <c r="O137" s="49">
        <v>60.814999999999998</v>
      </c>
      <c r="P137" s="49">
        <v>56.704000000000001</v>
      </c>
      <c r="Q137" s="49">
        <v>51.795999999999999</v>
      </c>
      <c r="T137" s="4">
        <f t="shared" si="51"/>
        <v>38.449380154637936</v>
      </c>
      <c r="U137" s="4">
        <f t="shared" si="51"/>
        <v>46.03047921831709</v>
      </c>
      <c r="V137" s="4">
        <f t="shared" si="51"/>
        <v>56.60507538492736</v>
      </c>
      <c r="W137" s="4">
        <f t="shared" si="51"/>
        <v>62.458118798592913</v>
      </c>
      <c r="X137" s="4">
        <f t="shared" si="51"/>
        <v>70.398432048049301</v>
      </c>
      <c r="Y137" s="4">
        <f t="shared" si="51"/>
        <v>84.02472280584432</v>
      </c>
      <c r="Z137" s="4">
        <f t="shared" si="51"/>
        <v>90.651460612918484</v>
      </c>
      <c r="AA137" s="4">
        <f t="shared" si="51"/>
        <v>96.398360756771453</v>
      </c>
      <c r="AB137" s="4">
        <f t="shared" si="51"/>
        <v>95.453145640417176</v>
      </c>
      <c r="AC137" s="4">
        <f t="shared" si="51"/>
        <v>86.238714782438748</v>
      </c>
      <c r="AD137" s="4">
        <f t="shared" si="51"/>
        <v>73.484402626531335</v>
      </c>
      <c r="AE137" s="4">
        <f t="shared" si="51"/>
        <v>67.112510654580404</v>
      </c>
      <c r="AF137" s="4">
        <f t="shared" si="51"/>
        <v>60.795299698188067</v>
      </c>
      <c r="AG137" s="4">
        <f t="shared" si="51"/>
        <v>56.544466368010113</v>
      </c>
      <c r="AH137" s="4">
        <f t="shared" si="51"/>
        <v>52.728237672730501</v>
      </c>
      <c r="AJ137" s="4">
        <f t="shared" si="52"/>
        <v>0.1756198453620641</v>
      </c>
      <c r="AK137" s="4">
        <f t="shared" si="52"/>
        <v>-0.20907921831709331</v>
      </c>
      <c r="AL137" s="4">
        <f t="shared" si="52"/>
        <v>-0.17607538492735841</v>
      </c>
      <c r="AM137" s="4">
        <f t="shared" si="52"/>
        <v>0.87488120140708503</v>
      </c>
      <c r="AN137" s="4">
        <f t="shared" si="52"/>
        <v>-0.2874320480492969</v>
      </c>
      <c r="AO137" s="4">
        <f t="shared" si="52"/>
        <v>-0.56172280584432599</v>
      </c>
      <c r="AP137" s="4">
        <f t="shared" si="52"/>
        <v>-0.98446061291848252</v>
      </c>
      <c r="AQ137" s="4">
        <f t="shared" si="52"/>
        <v>0.3976392432285536</v>
      </c>
      <c r="AR137" s="4">
        <f t="shared" si="52"/>
        <v>-0.74914564041718279</v>
      </c>
      <c r="AS137" s="4">
        <f t="shared" si="52"/>
        <v>-1.4427147824387418</v>
      </c>
      <c r="AT137" s="4">
        <f t="shared" si="52"/>
        <v>0.16359737346866154</v>
      </c>
      <c r="AU137" s="4">
        <f t="shared" si="52"/>
        <v>3.54893454195917E-2</v>
      </c>
      <c r="AV137" s="4">
        <f t="shared" si="52"/>
        <v>1.9700301811930387E-2</v>
      </c>
      <c r="AW137" s="4">
        <f t="shared" si="52"/>
        <v>0.15953363198988768</v>
      </c>
      <c r="AX137" s="4">
        <f t="shared" si="52"/>
        <v>-0.93223767273050129</v>
      </c>
      <c r="AZ137" s="2">
        <f t="shared" si="53"/>
        <v>38.44938015463778</v>
      </c>
      <c r="BA137" s="2">
        <f t="shared" si="53"/>
        <v>44.336852426584912</v>
      </c>
      <c r="BB137" s="2">
        <f t="shared" si="53"/>
        <v>48.612788641916424</v>
      </c>
      <c r="BC137" s="2">
        <f t="shared" si="53"/>
        <v>52.934856787310729</v>
      </c>
      <c r="BD137" s="2">
        <f t="shared" si="53"/>
        <v>56.346795408490223</v>
      </c>
      <c r="BE137" s="2">
        <f t="shared" si="53"/>
        <v>59.34693928349278</v>
      </c>
      <c r="BF137" s="2">
        <f t="shared" si="53"/>
        <v>62.063792604417571</v>
      </c>
      <c r="BG137" s="2">
        <f t="shared" si="53"/>
        <v>62.841809928229793</v>
      </c>
      <c r="BH137" s="2">
        <f t="shared" si="53"/>
        <v>63.286240440532183</v>
      </c>
      <c r="BI137" s="2">
        <f t="shared" si="53"/>
        <v>64.224816317526731</v>
      </c>
      <c r="BJ137" s="2">
        <f t="shared" si="53"/>
        <v>63.235353860939433</v>
      </c>
      <c r="BK137" s="2">
        <f t="shared" si="53"/>
        <v>62.083186875075626</v>
      </c>
      <c r="BL137" s="2">
        <f t="shared" si="53"/>
        <v>58.485694288098621</v>
      </c>
      <c r="BM137" s="2">
        <f t="shared" si="53"/>
        <v>56.294590229817928</v>
      </c>
      <c r="BN137" s="2">
        <f t="shared" si="53"/>
        <v>51.930086744997723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40.267646217378179</v>
      </c>
      <c r="CW137" s="2">
        <f t="shared" si="56"/>
        <v>46.166140469339851</v>
      </c>
      <c r="CX137" s="2">
        <f t="shared" si="56"/>
        <v>50.754888246139508</v>
      </c>
      <c r="CY137" s="2">
        <f t="shared" si="56"/>
        <v>53.580277516436183</v>
      </c>
      <c r="CZ137" s="2">
        <f t="shared" si="56"/>
        <v>56.805436190857563</v>
      </c>
      <c r="DA137" s="2">
        <f t="shared" si="56"/>
        <v>60.012889970059874</v>
      </c>
      <c r="DB137" s="2">
        <f t="shared" si="56"/>
        <v>63.187609749183601</v>
      </c>
      <c r="DC137" s="2">
        <f t="shared" si="56"/>
        <v>63.698103908436622</v>
      </c>
      <c r="DD137" s="2">
        <f t="shared" si="56"/>
        <v>64.761818095164955</v>
      </c>
      <c r="DE137" s="2">
        <f t="shared" si="56"/>
        <v>65.270381175149694</v>
      </c>
      <c r="DF137" s="2">
        <f t="shared" si="56"/>
        <v>64.979273876959553</v>
      </c>
      <c r="DG137" s="2">
        <f t="shared" si="56"/>
        <v>63.750796729766471</v>
      </c>
      <c r="DH137" s="2">
        <f t="shared" si="56"/>
        <v>60.964171038000401</v>
      </c>
      <c r="DI137" s="2">
        <f t="shared" si="56"/>
        <v>57.902676528423285</v>
      </c>
      <c r="DJ137" s="2">
        <f t="shared" si="56"/>
        <v>54.448472483592958</v>
      </c>
      <c r="DL137" s="2">
        <f t="shared" si="57"/>
        <v>38.115604950417598</v>
      </c>
      <c r="DM137" s="2">
        <f t="shared" si="57"/>
        <v>43.875545331468373</v>
      </c>
      <c r="DN137" s="2">
        <f t="shared" si="57"/>
        <v>48.119841252949897</v>
      </c>
      <c r="DO137" s="2">
        <f t="shared" si="57"/>
        <v>52.752712429164887</v>
      </c>
      <c r="DP137" s="2">
        <f t="shared" si="57"/>
        <v>56.226303656783301</v>
      </c>
      <c r="DQ137" s="2">
        <f t="shared" si="57"/>
        <v>59.192737768582425</v>
      </c>
      <c r="DR137" s="2">
        <f t="shared" si="57"/>
        <v>61.802609736667662</v>
      </c>
      <c r="DS137" s="2">
        <f t="shared" si="57"/>
        <v>62.678505561564755</v>
      </c>
      <c r="DT137" s="2">
        <f t="shared" si="57"/>
        <v>62.98359726626758</v>
      </c>
      <c r="DU137" s="2">
        <f t="shared" si="57"/>
        <v>63.990636916987171</v>
      </c>
      <c r="DV137" s="2">
        <f t="shared" si="57"/>
        <v>62.766993182797336</v>
      </c>
      <c r="DW137" s="2">
        <f t="shared" si="57"/>
        <v>61.613397730722184</v>
      </c>
      <c r="DX137" s="2">
        <f t="shared" si="57"/>
        <v>57.717595998960093</v>
      </c>
      <c r="DY137" s="2">
        <f t="shared" si="57"/>
        <v>55.659100199085614</v>
      </c>
      <c r="DZ137" s="2">
        <f t="shared" si="57"/>
        <v>51.20461311530623</v>
      </c>
      <c r="EB137" s="2">
        <f t="shared" si="58"/>
        <v>0.84490297219458721</v>
      </c>
      <c r="EC137" s="2">
        <f t="shared" si="58"/>
        <v>0.79860819247822057</v>
      </c>
      <c r="ED137" s="2">
        <f t="shared" si="58"/>
        <v>0.81292652835392698</v>
      </c>
      <c r="EE137" s="2">
        <f t="shared" si="58"/>
        <v>0.77990328380524399</v>
      </c>
      <c r="EF137" s="2">
        <f t="shared" si="58"/>
        <v>0.79194442615881733</v>
      </c>
      <c r="EG137" s="2">
        <f t="shared" si="58"/>
        <v>0.81198426995309458</v>
      </c>
      <c r="EH137" s="2">
        <f t="shared" si="58"/>
        <v>0.81142031379807855</v>
      </c>
      <c r="EI137" s="2">
        <f t="shared" si="58"/>
        <v>0.83983461020110572</v>
      </c>
      <c r="EJ137" s="2">
        <f t="shared" si="58"/>
        <v>0.82980562967971416</v>
      </c>
      <c r="EK137" s="2">
        <f t="shared" si="58"/>
        <v>0.81701078239194225</v>
      </c>
      <c r="EL137" s="2">
        <f t="shared" si="58"/>
        <v>0.78829057299193217</v>
      </c>
      <c r="EM137" s="2">
        <f t="shared" si="58"/>
        <v>0.78020521925784492</v>
      </c>
      <c r="EN137" s="2">
        <f t="shared" si="58"/>
        <v>0.76341274114964708</v>
      </c>
      <c r="EO137" s="2">
        <f t="shared" si="58"/>
        <v>0.71675132135133823</v>
      </c>
      <c r="EP137" s="2">
        <f t="shared" si="58"/>
        <v>0.77635478381584277</v>
      </c>
    </row>
    <row r="138" spans="2:146" x14ac:dyDescent="0.25">
      <c r="B138" s="2">
        <v>116</v>
      </c>
      <c r="C138" s="49">
        <v>38.553600000000003</v>
      </c>
      <c r="D138" s="49">
        <v>45.410699999999999</v>
      </c>
      <c r="E138" s="49">
        <v>57.786000000000001</v>
      </c>
      <c r="F138" s="49">
        <v>64.685000000000002</v>
      </c>
      <c r="G138" s="49">
        <v>74.13</v>
      </c>
      <c r="H138" s="49">
        <v>85.5</v>
      </c>
      <c r="I138" s="49">
        <v>93.462999999999994</v>
      </c>
      <c r="J138" s="49">
        <v>95.221999999999994</v>
      </c>
      <c r="K138" s="49">
        <v>95.019000000000005</v>
      </c>
      <c r="L138" s="49">
        <v>87.519000000000005</v>
      </c>
      <c r="M138" s="49">
        <v>76.037000000000006</v>
      </c>
      <c r="N138" s="49">
        <v>69.519000000000005</v>
      </c>
      <c r="O138" s="49">
        <v>61.389000000000003</v>
      </c>
      <c r="P138" s="49">
        <v>56.832999999999998</v>
      </c>
      <c r="Q138" s="49">
        <v>52.259</v>
      </c>
      <c r="T138" s="4">
        <f t="shared" si="51"/>
        <v>38.386096991338256</v>
      </c>
      <c r="U138" s="4">
        <f t="shared" si="51"/>
        <v>46.315054022697424</v>
      </c>
      <c r="V138" s="4">
        <f t="shared" si="51"/>
        <v>57.202859654767089</v>
      </c>
      <c r="W138" s="4">
        <f t="shared" si="51"/>
        <v>65.813402911831176</v>
      </c>
      <c r="X138" s="4">
        <f t="shared" si="51"/>
        <v>74.919355603664471</v>
      </c>
      <c r="Y138" s="4">
        <f t="shared" si="51"/>
        <v>87.465809941103785</v>
      </c>
      <c r="Z138" s="4">
        <f t="shared" si="51"/>
        <v>94.293958293058097</v>
      </c>
      <c r="AA138" s="4">
        <f t="shared" si="51"/>
        <v>93.674773806576653</v>
      </c>
      <c r="AB138" s="4">
        <f t="shared" si="51"/>
        <v>95.27418130228358</v>
      </c>
      <c r="AC138" s="4">
        <f t="shared" si="51"/>
        <v>88.447178739447708</v>
      </c>
      <c r="AD138" s="4">
        <f t="shared" si="51"/>
        <v>76.341176211893526</v>
      </c>
      <c r="AE138" s="4">
        <f t="shared" si="51"/>
        <v>68.979022991607337</v>
      </c>
      <c r="AF138" s="4">
        <f t="shared" si="51"/>
        <v>61.522342549370315</v>
      </c>
      <c r="AG138" s="4">
        <f t="shared" si="51"/>
        <v>56.561921242558114</v>
      </c>
      <c r="AH138" s="4">
        <f t="shared" si="51"/>
        <v>52.652873929180863</v>
      </c>
      <c r="AJ138" s="4">
        <f t="shared" si="52"/>
        <v>0.16750300866174683</v>
      </c>
      <c r="AK138" s="4">
        <f t="shared" si="52"/>
        <v>-0.90435402269742582</v>
      </c>
      <c r="AL138" s="4">
        <f t="shared" si="52"/>
        <v>0.58314034523291269</v>
      </c>
      <c r="AM138" s="4">
        <f t="shared" si="52"/>
        <v>-1.1284029118311736</v>
      </c>
      <c r="AN138" s="4">
        <f t="shared" si="52"/>
        <v>-0.78935560366447532</v>
      </c>
      <c r="AO138" s="4">
        <f t="shared" si="52"/>
        <v>-1.9658099411037853</v>
      </c>
      <c r="AP138" s="4">
        <f t="shared" si="52"/>
        <v>-0.83095829305810298</v>
      </c>
      <c r="AQ138" s="4">
        <f t="shared" si="52"/>
        <v>1.5472261934233416</v>
      </c>
      <c r="AR138" s="4">
        <f t="shared" si="52"/>
        <v>-0.2551813022835745</v>
      </c>
      <c r="AS138" s="4">
        <f t="shared" si="52"/>
        <v>-0.92817873944770213</v>
      </c>
      <c r="AT138" s="4">
        <f t="shared" si="52"/>
        <v>-0.30417621189351962</v>
      </c>
      <c r="AU138" s="4">
        <f t="shared" si="52"/>
        <v>0.53997700839266827</v>
      </c>
      <c r="AV138" s="4">
        <f t="shared" si="52"/>
        <v>-0.13334254937031176</v>
      </c>
      <c r="AW138" s="4">
        <f t="shared" si="52"/>
        <v>0.27107875744188448</v>
      </c>
      <c r="AX138" s="4">
        <f t="shared" si="52"/>
        <v>-0.39387392918086306</v>
      </c>
      <c r="AZ138" s="2">
        <f t="shared" si="53"/>
        <v>38.386096991338235</v>
      </c>
      <c r="BA138" s="2">
        <f t="shared" si="53"/>
        <v>44.229981454164211</v>
      </c>
      <c r="BB138" s="2">
        <f t="shared" si="53"/>
        <v>48.503382564846056</v>
      </c>
      <c r="BC138" s="2">
        <f t="shared" si="53"/>
        <v>52.833075734906018</v>
      </c>
      <c r="BD138" s="2">
        <f t="shared" si="53"/>
        <v>56.249800306682474</v>
      </c>
      <c r="BE138" s="2">
        <f t="shared" si="53"/>
        <v>59.238864689321233</v>
      </c>
      <c r="BF138" s="2">
        <f t="shared" si="53"/>
        <v>61.931046224569286</v>
      </c>
      <c r="BG138" s="2">
        <f t="shared" si="53"/>
        <v>62.708053210218239</v>
      </c>
      <c r="BH138" s="2">
        <f t="shared" si="53"/>
        <v>63.130755791613183</v>
      </c>
      <c r="BI138" s="2">
        <f t="shared" si="53"/>
        <v>64.063120210351713</v>
      </c>
      <c r="BJ138" s="2">
        <f t="shared" si="53"/>
        <v>63.08632633361195</v>
      </c>
      <c r="BK138" s="2">
        <f t="shared" si="53"/>
        <v>61.901819592402994</v>
      </c>
      <c r="BL138" s="2">
        <f t="shared" si="53"/>
        <v>58.291889384159973</v>
      </c>
      <c r="BM138" s="2">
        <f t="shared" si="53"/>
        <v>56.121285670865596</v>
      </c>
      <c r="BN138" s="2">
        <f t="shared" si="53"/>
        <v>51.791307350215689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40.233259972577919</v>
      </c>
      <c r="CW138" s="2">
        <f t="shared" si="56"/>
        <v>46.123903829656733</v>
      </c>
      <c r="CX138" s="2">
        <f t="shared" si="56"/>
        <v>50.701041192315337</v>
      </c>
      <c r="CY138" s="2">
        <f t="shared" si="56"/>
        <v>53.495703907844032</v>
      </c>
      <c r="CZ138" s="2">
        <f t="shared" si="56"/>
        <v>56.727398965007389</v>
      </c>
      <c r="DA138" s="2">
        <f t="shared" si="56"/>
        <v>59.937335516467058</v>
      </c>
      <c r="DB138" s="2">
        <f t="shared" si="56"/>
        <v>63.126055407519956</v>
      </c>
      <c r="DC138" s="2">
        <f t="shared" si="56"/>
        <v>63.621717438024788</v>
      </c>
      <c r="DD138" s="2">
        <f t="shared" si="56"/>
        <v>64.688481667760684</v>
      </c>
      <c r="DE138" s="2">
        <f t="shared" si="56"/>
        <v>65.180268478667671</v>
      </c>
      <c r="DF138" s="2">
        <f t="shared" si="56"/>
        <v>64.880687788170192</v>
      </c>
      <c r="DG138" s="2">
        <f t="shared" si="56"/>
        <v>63.627988735547476</v>
      </c>
      <c r="DH138" s="2">
        <f t="shared" si="56"/>
        <v>60.849383988693447</v>
      </c>
      <c r="DI138" s="2">
        <f t="shared" si="56"/>
        <v>57.777200250268116</v>
      </c>
      <c r="DJ138" s="2">
        <f t="shared" si="56"/>
        <v>54.342008776785022</v>
      </c>
      <c r="DL138" s="2">
        <f t="shared" si="57"/>
        <v>38.076852584281376</v>
      </c>
      <c r="DM138" s="2">
        <f t="shared" si="57"/>
        <v>43.794399164262614</v>
      </c>
      <c r="DN138" s="2">
        <f t="shared" si="57"/>
        <v>48.042148747489861</v>
      </c>
      <c r="DO138" s="2">
        <f t="shared" si="57"/>
        <v>52.662529274278057</v>
      </c>
      <c r="DP138" s="2">
        <f t="shared" si="57"/>
        <v>56.135368238638492</v>
      </c>
      <c r="DQ138" s="2">
        <f t="shared" si="57"/>
        <v>59.091363731287956</v>
      </c>
      <c r="DR138" s="2">
        <f t="shared" si="57"/>
        <v>61.677754923206351</v>
      </c>
      <c r="DS138" s="2">
        <f t="shared" si="57"/>
        <v>62.549139441124922</v>
      </c>
      <c r="DT138" s="2">
        <f t="shared" si="57"/>
        <v>62.839375718622293</v>
      </c>
      <c r="DU138" s="2">
        <f t="shared" si="57"/>
        <v>63.834923946936016</v>
      </c>
      <c r="DV138" s="2">
        <f t="shared" si="57"/>
        <v>62.646821358878839</v>
      </c>
      <c r="DW138" s="2">
        <f t="shared" si="57"/>
        <v>61.458321380560434</v>
      </c>
      <c r="DX138" s="2">
        <f t="shared" si="57"/>
        <v>57.569041898524432</v>
      </c>
      <c r="DY138" s="2">
        <f t="shared" si="57"/>
        <v>55.524473982328942</v>
      </c>
      <c r="DZ138" s="2">
        <f t="shared" si="57"/>
        <v>51.121177436659529</v>
      </c>
      <c r="EB138" s="2">
        <f t="shared" si="58"/>
        <v>0.85659277150726809</v>
      </c>
      <c r="EC138" s="2">
        <f t="shared" si="58"/>
        <v>0.81301506008020885</v>
      </c>
      <c r="ED138" s="2">
        <f t="shared" si="58"/>
        <v>0.82653160030831219</v>
      </c>
      <c r="EE138" s="2">
        <f t="shared" si="58"/>
        <v>0.7953052652383098</v>
      </c>
      <c r="EF138" s="2">
        <f t="shared" si="58"/>
        <v>0.80671261989081877</v>
      </c>
      <c r="EG138" s="2">
        <f t="shared" si="58"/>
        <v>0.82564317082744509</v>
      </c>
      <c r="EH138" s="2">
        <f t="shared" si="58"/>
        <v>0.82511136044880806</v>
      </c>
      <c r="EI138" s="2">
        <f t="shared" si="58"/>
        <v>0.85183942841207483</v>
      </c>
      <c r="EJ138" s="2">
        <f t="shared" si="58"/>
        <v>0.84242110457398878</v>
      </c>
      <c r="EK138" s="2">
        <f t="shared" si="58"/>
        <v>0.8303807998372168</v>
      </c>
      <c r="EL138" s="2">
        <f t="shared" si="58"/>
        <v>0.80325369101296851</v>
      </c>
      <c r="EM138" s="2">
        <f t="shared" si="58"/>
        <v>0.79559160955103703</v>
      </c>
      <c r="EN138" s="2">
        <f t="shared" si="58"/>
        <v>0.77964265135582378</v>
      </c>
      <c r="EO138" s="2">
        <f t="shared" si="58"/>
        <v>0.73507136795513806</v>
      </c>
      <c r="EP138" s="2">
        <f t="shared" si="58"/>
        <v>0.79193883727856162</v>
      </c>
    </row>
    <row r="139" spans="2:146" x14ac:dyDescent="0.25">
      <c r="B139" s="2">
        <v>117</v>
      </c>
      <c r="C139" s="49">
        <v>37.839300000000001</v>
      </c>
      <c r="D139" s="49">
        <v>46.875</v>
      </c>
      <c r="E139" s="49">
        <v>58.070999999999998</v>
      </c>
      <c r="F139" s="49">
        <v>68.555999999999997</v>
      </c>
      <c r="G139" s="49">
        <v>77.944000000000003</v>
      </c>
      <c r="H139" s="49">
        <v>88.221999999999994</v>
      </c>
      <c r="I139" s="49">
        <v>94.241</v>
      </c>
      <c r="J139" s="49">
        <v>90.332999999999998</v>
      </c>
      <c r="K139" s="49">
        <v>94.314999999999998</v>
      </c>
      <c r="L139" s="49">
        <v>88.980999999999995</v>
      </c>
      <c r="M139" s="49">
        <v>76.203999999999994</v>
      </c>
      <c r="N139" s="49">
        <v>71.685000000000002</v>
      </c>
      <c r="O139" s="49">
        <v>61.573999999999998</v>
      </c>
      <c r="P139" s="49">
        <v>57.444000000000003</v>
      </c>
      <c r="Q139" s="49">
        <v>52.295999999999999</v>
      </c>
      <c r="T139" s="4">
        <f t="shared" si="51"/>
        <v>38.324317074716035</v>
      </c>
      <c r="U139" s="4">
        <f t="shared" si="51"/>
        <v>46.454535276698323</v>
      </c>
      <c r="V139" s="4">
        <f t="shared" si="51"/>
        <v>57.192873398105242</v>
      </c>
      <c r="W139" s="4">
        <f t="shared" si="51"/>
        <v>69.014617248632987</v>
      </c>
      <c r="X139" s="4">
        <f t="shared" si="51"/>
        <v>78.861966342758649</v>
      </c>
      <c r="Y139" s="4">
        <f t="shared" si="51"/>
        <v>88.871683769547076</v>
      </c>
      <c r="Z139" s="4">
        <f t="shared" si="51"/>
        <v>95.487734369934202</v>
      </c>
      <c r="AA139" s="4">
        <f t="shared" si="51"/>
        <v>88.770921840282568</v>
      </c>
      <c r="AB139" s="4">
        <f t="shared" si="51"/>
        <v>92.741671533059545</v>
      </c>
      <c r="AC139" s="4">
        <f t="shared" si="51"/>
        <v>88.832296183373032</v>
      </c>
      <c r="AD139" s="4">
        <f t="shared" si="51"/>
        <v>78.83952830040289</v>
      </c>
      <c r="AE139" s="4">
        <f t="shared" si="51"/>
        <v>70.831422539543311</v>
      </c>
      <c r="AF139" s="4">
        <f t="shared" si="51"/>
        <v>62.297805851992322</v>
      </c>
      <c r="AG139" s="4">
        <f t="shared" si="51"/>
        <v>56.666939736573042</v>
      </c>
      <c r="AH139" s="4">
        <f t="shared" si="51"/>
        <v>52.521672191930087</v>
      </c>
      <c r="AJ139" s="4">
        <f t="shared" si="52"/>
        <v>-0.48501707471603339</v>
      </c>
      <c r="AK139" s="4">
        <f t="shared" si="52"/>
        <v>0.42046472330167717</v>
      </c>
      <c r="AL139" s="4">
        <f t="shared" si="52"/>
        <v>0.87812660189475622</v>
      </c>
      <c r="AM139" s="4">
        <f t="shared" si="52"/>
        <v>-0.45861724863299003</v>
      </c>
      <c r="AN139" s="4">
        <f t="shared" si="52"/>
        <v>-0.91796634275864619</v>
      </c>
      <c r="AO139" s="4">
        <f t="shared" si="52"/>
        <v>-0.64968376954708162</v>
      </c>
      <c r="AP139" s="4">
        <f t="shared" si="52"/>
        <v>-1.2467343699342024</v>
      </c>
      <c r="AQ139" s="4">
        <f t="shared" si="52"/>
        <v>1.56207815971743</v>
      </c>
      <c r="AR139" s="4">
        <f t="shared" si="52"/>
        <v>1.5733284669404526</v>
      </c>
      <c r="AS139" s="4">
        <f t="shared" si="52"/>
        <v>0.14870381662696275</v>
      </c>
      <c r="AT139" s="4">
        <f t="shared" si="52"/>
        <v>-2.6355283004028962</v>
      </c>
      <c r="AU139" s="4">
        <f t="shared" si="52"/>
        <v>0.85357746045669103</v>
      </c>
      <c r="AV139" s="4">
        <f t="shared" si="52"/>
        <v>-0.72380585199232428</v>
      </c>
      <c r="AW139" s="4">
        <f t="shared" si="52"/>
        <v>0.77706026342696077</v>
      </c>
      <c r="AX139" s="4">
        <f t="shared" si="52"/>
        <v>-0.22567219193008725</v>
      </c>
      <c r="AZ139" s="2">
        <f t="shared" si="53"/>
        <v>38.324317074716035</v>
      </c>
      <c r="BA139" s="2">
        <f t="shared" si="53"/>
        <v>44.123900333837732</v>
      </c>
      <c r="BB139" s="2">
        <f t="shared" si="53"/>
        <v>48.395457471894346</v>
      </c>
      <c r="BC139" s="2">
        <f t="shared" si="53"/>
        <v>52.731805562549965</v>
      </c>
      <c r="BD139" s="2">
        <f t="shared" si="53"/>
        <v>56.152914776359168</v>
      </c>
      <c r="BE139" s="2">
        <f t="shared" si="53"/>
        <v>59.13077777779484</v>
      </c>
      <c r="BF139" s="2">
        <f t="shared" si="53"/>
        <v>61.797769086965509</v>
      </c>
      <c r="BG139" s="2">
        <f t="shared" si="53"/>
        <v>62.573872138341244</v>
      </c>
      <c r="BH139" s="2">
        <f t="shared" si="53"/>
        <v>62.974962727352199</v>
      </c>
      <c r="BI139" s="2">
        <f t="shared" si="53"/>
        <v>63.900783337527081</v>
      </c>
      <c r="BJ139" s="2">
        <f t="shared" si="53"/>
        <v>62.938485584519285</v>
      </c>
      <c r="BK139" s="2">
        <f t="shared" si="53"/>
        <v>61.721253952391493</v>
      </c>
      <c r="BL139" s="2">
        <f t="shared" si="53"/>
        <v>58.099687692986898</v>
      </c>
      <c r="BM139" s="2">
        <f t="shared" si="53"/>
        <v>55.949400941472689</v>
      </c>
      <c r="BN139" s="2">
        <f t="shared" si="53"/>
        <v>51.655853695458617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40.198873727777659</v>
      </c>
      <c r="CW139" s="2">
        <f t="shared" si="56"/>
        <v>46.081667189973615</v>
      </c>
      <c r="CX139" s="2">
        <f t="shared" si="56"/>
        <v>50.647194138491173</v>
      </c>
      <c r="CY139" s="2">
        <f t="shared" si="56"/>
        <v>53.411130299251873</v>
      </c>
      <c r="CZ139" s="2">
        <f t="shared" si="56"/>
        <v>56.649361739157214</v>
      </c>
      <c r="DA139" s="2">
        <f t="shared" si="56"/>
        <v>59.861781062874243</v>
      </c>
      <c r="DB139" s="2">
        <f t="shared" si="56"/>
        <v>63.064501065856312</v>
      </c>
      <c r="DC139" s="2">
        <f t="shared" si="56"/>
        <v>63.545330967612955</v>
      </c>
      <c r="DD139" s="2">
        <f t="shared" si="56"/>
        <v>64.615145240356426</v>
      </c>
      <c r="DE139" s="2">
        <f t="shared" si="56"/>
        <v>65.090155782185633</v>
      </c>
      <c r="DF139" s="2">
        <f t="shared" si="56"/>
        <v>64.782101699380831</v>
      </c>
      <c r="DG139" s="2">
        <f t="shared" si="56"/>
        <v>63.505180741328473</v>
      </c>
      <c r="DH139" s="2">
        <f t="shared" si="56"/>
        <v>60.734596939386485</v>
      </c>
      <c r="DI139" s="2">
        <f t="shared" si="56"/>
        <v>57.651723972112954</v>
      </c>
      <c r="DJ139" s="2">
        <f t="shared" si="56"/>
        <v>54.235545069977078</v>
      </c>
      <c r="DL139" s="2">
        <f t="shared" si="57"/>
        <v>38.038100218145154</v>
      </c>
      <c r="DM139" s="2">
        <f t="shared" si="57"/>
        <v>43.713252997056856</v>
      </c>
      <c r="DN139" s="2">
        <f t="shared" si="57"/>
        <v>47.964456242029826</v>
      </c>
      <c r="DO139" s="2">
        <f t="shared" si="57"/>
        <v>52.572346119391227</v>
      </c>
      <c r="DP139" s="2">
        <f t="shared" si="57"/>
        <v>56.044432820493675</v>
      </c>
      <c r="DQ139" s="2">
        <f t="shared" si="57"/>
        <v>58.989989693993486</v>
      </c>
      <c r="DR139" s="2">
        <f t="shared" si="57"/>
        <v>61.552900109745039</v>
      </c>
      <c r="DS139" s="2">
        <f t="shared" si="57"/>
        <v>62.419773320685088</v>
      </c>
      <c r="DT139" s="2">
        <f t="shared" si="57"/>
        <v>62.695154170976991</v>
      </c>
      <c r="DU139" s="2">
        <f t="shared" si="57"/>
        <v>63.67921097688486</v>
      </c>
      <c r="DV139" s="2">
        <f t="shared" si="57"/>
        <v>62.526649534960342</v>
      </c>
      <c r="DW139" s="2">
        <f t="shared" si="57"/>
        <v>61.303245030398685</v>
      </c>
      <c r="DX139" s="2">
        <f t="shared" si="57"/>
        <v>57.420487798088772</v>
      </c>
      <c r="DY139" s="2">
        <f t="shared" si="57"/>
        <v>55.389847765572277</v>
      </c>
      <c r="DZ139" s="2">
        <f t="shared" si="57"/>
        <v>51.037741758012828</v>
      </c>
      <c r="EB139" s="2">
        <f t="shared" si="58"/>
        <v>0.86753963092616626</v>
      </c>
      <c r="EC139" s="2">
        <f t="shared" si="58"/>
        <v>0.82661506673579288</v>
      </c>
      <c r="ED139" s="2">
        <f t="shared" si="58"/>
        <v>0.83934277350276121</v>
      </c>
      <c r="EE139" s="2">
        <f t="shared" si="58"/>
        <v>0.80989216655799501</v>
      </c>
      <c r="EF139" s="2">
        <f t="shared" si="58"/>
        <v>0.82066991258219402</v>
      </c>
      <c r="EG139" s="2">
        <f t="shared" si="58"/>
        <v>0.83850713734169935</v>
      </c>
      <c r="EH139" s="2">
        <f t="shared" si="58"/>
        <v>0.83800686534995261</v>
      </c>
      <c r="EI139" s="2">
        <f t="shared" si="58"/>
        <v>0.86309113702282469</v>
      </c>
      <c r="EJ139" s="2">
        <f t="shared" si="58"/>
        <v>0.85426569902450367</v>
      </c>
      <c r="EK139" s="2">
        <f t="shared" si="58"/>
        <v>0.84296170919670754</v>
      </c>
      <c r="EL139" s="2">
        <f t="shared" si="58"/>
        <v>0.8174042189607853</v>
      </c>
      <c r="EM139" s="2">
        <f t="shared" si="58"/>
        <v>0.8101629761859378</v>
      </c>
      <c r="EN139" s="2">
        <f t="shared" si="58"/>
        <v>0.7950580786750534</v>
      </c>
      <c r="EO139" s="2">
        <f t="shared" si="58"/>
        <v>0.7526154728175023</v>
      </c>
      <c r="EP139" s="2">
        <f t="shared" si="58"/>
        <v>0.80670733089393498</v>
      </c>
    </row>
    <row r="140" spans="2:146" x14ac:dyDescent="0.25">
      <c r="B140" s="2">
        <v>118</v>
      </c>
      <c r="C140" s="49">
        <v>38</v>
      </c>
      <c r="D140" s="49">
        <v>47.392899999999997</v>
      </c>
      <c r="E140" s="49">
        <v>57.375</v>
      </c>
      <c r="F140" s="49">
        <v>70.573999999999998</v>
      </c>
      <c r="G140" s="49">
        <v>80.741</v>
      </c>
      <c r="H140" s="49">
        <v>88.852000000000004</v>
      </c>
      <c r="I140" s="49">
        <v>94.426000000000002</v>
      </c>
      <c r="J140" s="49">
        <v>84.778000000000006</v>
      </c>
      <c r="K140" s="49">
        <v>90.647999999999996</v>
      </c>
      <c r="L140" s="49">
        <v>88.147999999999996</v>
      </c>
      <c r="M140" s="49">
        <v>79.611000000000004</v>
      </c>
      <c r="N140" s="49">
        <v>72.259</v>
      </c>
      <c r="O140" s="49">
        <v>62.185000000000002</v>
      </c>
      <c r="P140" s="49">
        <v>56.851999999999997</v>
      </c>
      <c r="Q140" s="49">
        <v>52.87</v>
      </c>
      <c r="T140" s="4">
        <f t="shared" si="51"/>
        <v>38.263992633396093</v>
      </c>
      <c r="U140" s="4">
        <f t="shared" si="51"/>
        <v>46.383921265534255</v>
      </c>
      <c r="V140" s="4">
        <f t="shared" si="51"/>
        <v>56.554290625265473</v>
      </c>
      <c r="W140" s="4">
        <f t="shared" si="51"/>
        <v>71.429287336835017</v>
      </c>
      <c r="X140" s="4">
        <f t="shared" si="51"/>
        <v>81.344600183639116</v>
      </c>
      <c r="Y140" s="4">
        <f t="shared" si="51"/>
        <v>87.888091777424265</v>
      </c>
      <c r="Z140" s="4">
        <f t="shared" si="51"/>
        <v>93.914673111907376</v>
      </c>
      <c r="AA140" s="4">
        <f t="shared" si="51"/>
        <v>82.755853082682449</v>
      </c>
      <c r="AB140" s="4">
        <f t="shared" si="51"/>
        <v>88.365118242944547</v>
      </c>
      <c r="AC140" s="4">
        <f t="shared" si="51"/>
        <v>87.268092669025918</v>
      </c>
      <c r="AD140" s="4">
        <f t="shared" si="51"/>
        <v>80.486266811887091</v>
      </c>
      <c r="AE140" s="4">
        <f t="shared" si="51"/>
        <v>72.269185511064649</v>
      </c>
      <c r="AF140" s="4">
        <f t="shared" si="51"/>
        <v>62.978046932939201</v>
      </c>
      <c r="AG140" s="4">
        <f t="shared" si="51"/>
        <v>56.858007875266829</v>
      </c>
      <c r="AH140" s="4">
        <f t="shared" si="51"/>
        <v>52.333680862752281</v>
      </c>
      <c r="AJ140" s="4">
        <f t="shared" si="52"/>
        <v>-0.26399263339609291</v>
      </c>
      <c r="AK140" s="4">
        <f t="shared" si="52"/>
        <v>1.0089787344657424</v>
      </c>
      <c r="AL140" s="4">
        <f t="shared" si="52"/>
        <v>0.82070937473452688</v>
      </c>
      <c r="AM140" s="4">
        <f t="shared" si="52"/>
        <v>-0.85528733683501912</v>
      </c>
      <c r="AN140" s="4">
        <f t="shared" si="52"/>
        <v>-0.60360018363911649</v>
      </c>
      <c r="AO140" s="4">
        <f t="shared" si="52"/>
        <v>0.96390822257573916</v>
      </c>
      <c r="AP140" s="4">
        <f t="shared" si="52"/>
        <v>0.51132688809262561</v>
      </c>
      <c r="AQ140" s="4">
        <f t="shared" si="52"/>
        <v>2.0221469173175564</v>
      </c>
      <c r="AR140" s="4">
        <f t="shared" si="52"/>
        <v>2.2828817570554492</v>
      </c>
      <c r="AS140" s="4">
        <f t="shared" si="52"/>
        <v>0.87990733097407769</v>
      </c>
      <c r="AT140" s="4">
        <f t="shared" si="52"/>
        <v>-0.87526681188708721</v>
      </c>
      <c r="AU140" s="4">
        <f t="shared" si="52"/>
        <v>-1.0185511064648267E-2</v>
      </c>
      <c r="AV140" s="4">
        <f t="shared" si="52"/>
        <v>-0.79304693293919826</v>
      </c>
      <c r="AW140" s="4">
        <f t="shared" si="52"/>
        <v>-6.0078752668317748E-3</v>
      </c>
      <c r="AX140" s="4">
        <f t="shared" si="52"/>
        <v>0.53631913724771607</v>
      </c>
      <c r="AZ140" s="2">
        <f t="shared" si="53"/>
        <v>38.263992633396093</v>
      </c>
      <c r="BA140" s="2">
        <f t="shared" si="53"/>
        <v>44.018671807704493</v>
      </c>
      <c r="BB140" s="2">
        <f t="shared" si="53"/>
        <v>48.289021749841744</v>
      </c>
      <c r="BC140" s="2">
        <f t="shared" si="53"/>
        <v>52.631054869229601</v>
      </c>
      <c r="BD140" s="2">
        <f t="shared" si="53"/>
        <v>56.056163614839335</v>
      </c>
      <c r="BE140" s="2">
        <f t="shared" si="53"/>
        <v>59.022724340784656</v>
      </c>
      <c r="BF140" s="2">
        <f t="shared" si="53"/>
        <v>61.664084860409098</v>
      </c>
      <c r="BG140" s="2">
        <f t="shared" si="53"/>
        <v>62.439356473603496</v>
      </c>
      <c r="BH140" s="2">
        <f t="shared" si="53"/>
        <v>62.81897966815098</v>
      </c>
      <c r="BI140" s="2">
        <f t="shared" si="53"/>
        <v>63.737932700796797</v>
      </c>
      <c r="BJ140" s="2">
        <f t="shared" si="53"/>
        <v>62.791863084971162</v>
      </c>
      <c r="BK140" s="2">
        <f t="shared" si="53"/>
        <v>61.541555047652722</v>
      </c>
      <c r="BL140" s="2">
        <f t="shared" si="53"/>
        <v>57.909173878604037</v>
      </c>
      <c r="BM140" s="2">
        <f t="shared" si="53"/>
        <v>55.779005789263508</v>
      </c>
      <c r="BN140" s="2">
        <f t="shared" si="53"/>
        <v>51.523654656957184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40.1644874829774</v>
      </c>
      <c r="CW140" s="2">
        <f t="shared" si="56"/>
        <v>46.039430550290497</v>
      </c>
      <c r="CX140" s="2">
        <f t="shared" si="56"/>
        <v>50.593347084667002</v>
      </c>
      <c r="CY140" s="2">
        <f t="shared" si="56"/>
        <v>53.326556690659721</v>
      </c>
      <c r="CZ140" s="2">
        <f t="shared" si="56"/>
        <v>56.57132451330704</v>
      </c>
      <c r="DA140" s="2">
        <f t="shared" si="56"/>
        <v>59.786226609281428</v>
      </c>
      <c r="DB140" s="2">
        <f t="shared" si="56"/>
        <v>63.002946724192668</v>
      </c>
      <c r="DC140" s="2">
        <f t="shared" si="56"/>
        <v>63.468944497201122</v>
      </c>
      <c r="DD140" s="2">
        <f t="shared" si="56"/>
        <v>64.541808812952155</v>
      </c>
      <c r="DE140" s="2">
        <f t="shared" si="56"/>
        <v>65.000043085703595</v>
      </c>
      <c r="DF140" s="2">
        <f t="shared" si="56"/>
        <v>64.683515610591485</v>
      </c>
      <c r="DG140" s="2">
        <f t="shared" si="56"/>
        <v>63.382372747109478</v>
      </c>
      <c r="DH140" s="2">
        <f t="shared" si="56"/>
        <v>60.619809890079523</v>
      </c>
      <c r="DI140" s="2">
        <f t="shared" si="56"/>
        <v>57.526247693957785</v>
      </c>
      <c r="DJ140" s="2">
        <f t="shared" si="56"/>
        <v>54.129081363169142</v>
      </c>
      <c r="DL140" s="2">
        <f t="shared" si="57"/>
        <v>37.999347852008931</v>
      </c>
      <c r="DM140" s="2">
        <f t="shared" si="57"/>
        <v>43.632106829851097</v>
      </c>
      <c r="DN140" s="2">
        <f t="shared" si="57"/>
        <v>47.88676373656979</v>
      </c>
      <c r="DO140" s="2">
        <f t="shared" si="57"/>
        <v>52.482162964504397</v>
      </c>
      <c r="DP140" s="2">
        <f t="shared" si="57"/>
        <v>55.953497402348859</v>
      </c>
      <c r="DQ140" s="2">
        <f t="shared" si="57"/>
        <v>58.888615656699024</v>
      </c>
      <c r="DR140" s="2">
        <f t="shared" si="57"/>
        <v>61.42804529628372</v>
      </c>
      <c r="DS140" s="2">
        <f t="shared" si="57"/>
        <v>62.290407200245255</v>
      </c>
      <c r="DT140" s="2">
        <f t="shared" si="57"/>
        <v>62.550932623331704</v>
      </c>
      <c r="DU140" s="2">
        <f t="shared" si="57"/>
        <v>63.523498006833698</v>
      </c>
      <c r="DV140" s="2">
        <f t="shared" si="57"/>
        <v>62.406477711041845</v>
      </c>
      <c r="DW140" s="2">
        <f t="shared" si="57"/>
        <v>61.148168680236935</v>
      </c>
      <c r="DX140" s="2">
        <f t="shared" si="57"/>
        <v>57.271933697653111</v>
      </c>
      <c r="DY140" s="2">
        <f t="shared" si="57"/>
        <v>55.255221548815612</v>
      </c>
      <c r="DZ140" s="2">
        <f t="shared" si="57"/>
        <v>50.954306079366127</v>
      </c>
      <c r="EB140" s="2">
        <f t="shared" si="58"/>
        <v>0.87777010886416362</v>
      </c>
      <c r="EC140" s="2">
        <f t="shared" si="58"/>
        <v>0.83942127327070049</v>
      </c>
      <c r="ED140" s="2">
        <f t="shared" si="58"/>
        <v>0.85137793241994375</v>
      </c>
      <c r="EE140" s="2">
        <f t="shared" si="58"/>
        <v>0.82367004856474557</v>
      </c>
      <c r="EF140" s="2">
        <f t="shared" si="58"/>
        <v>0.83382695471027668</v>
      </c>
      <c r="EG140" s="2">
        <f t="shared" si="58"/>
        <v>0.85059375256083292</v>
      </c>
      <c r="EH140" s="2">
        <f t="shared" si="58"/>
        <v>0.85012423003592374</v>
      </c>
      <c r="EI140" s="2">
        <f t="shared" si="58"/>
        <v>0.87361513823705872</v>
      </c>
      <c r="EJ140" s="2">
        <f t="shared" si="58"/>
        <v>0.86536227304502589</v>
      </c>
      <c r="EK140" s="2">
        <f t="shared" si="58"/>
        <v>0.85477267370176135</v>
      </c>
      <c r="EL140" s="2">
        <f t="shared" si="58"/>
        <v>0.83075144510965759</v>
      </c>
      <c r="EM140" s="2">
        <f t="shared" si="58"/>
        <v>0.82392549845885343</v>
      </c>
      <c r="EN140" s="2">
        <f t="shared" si="58"/>
        <v>0.80965837912629668</v>
      </c>
      <c r="EO140" s="2">
        <f t="shared" si="58"/>
        <v>0.76936230277740625</v>
      </c>
      <c r="EP140" s="2">
        <f t="shared" si="58"/>
        <v>0.82066492060217799</v>
      </c>
    </row>
    <row r="141" spans="2:146" x14ac:dyDescent="0.25">
      <c r="B141" s="2">
        <v>119</v>
      </c>
      <c r="C141" s="49">
        <v>37.589300000000001</v>
      </c>
      <c r="D141" s="49">
        <v>46.857100000000003</v>
      </c>
      <c r="E141" s="49">
        <v>55.195999999999998</v>
      </c>
      <c r="F141" s="49">
        <v>72.444000000000003</v>
      </c>
      <c r="G141" s="49">
        <v>81.426000000000002</v>
      </c>
      <c r="H141" s="49">
        <v>86.278000000000006</v>
      </c>
      <c r="I141" s="49">
        <v>91.314999999999998</v>
      </c>
      <c r="J141" s="49">
        <v>77.111000000000004</v>
      </c>
      <c r="K141" s="49">
        <v>84.185000000000002</v>
      </c>
      <c r="L141" s="49">
        <v>84.926000000000002</v>
      </c>
      <c r="M141" s="49">
        <v>81.167000000000002</v>
      </c>
      <c r="N141" s="49">
        <v>71.352000000000004</v>
      </c>
      <c r="O141" s="49">
        <v>62.722000000000001</v>
      </c>
      <c r="P141" s="49">
        <v>57.204000000000001</v>
      </c>
      <c r="Q141" s="49">
        <v>52.295999999999999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38.20507041313622</v>
      </c>
      <c r="U141" s="4">
        <f t="shared" si="59"/>
        <v>46.093706189053165</v>
      </c>
      <c r="V141" s="4">
        <f t="shared" si="59"/>
        <v>55.398446258064347</v>
      </c>
      <c r="W141" s="4">
        <f t="shared" si="59"/>
        <v>72.504065611226906</v>
      </c>
      <c r="X141" s="4">
        <f t="shared" si="59"/>
        <v>81.740755738806385</v>
      </c>
      <c r="Y141" s="4">
        <f t="shared" si="59"/>
        <v>84.7214502149384</v>
      </c>
      <c r="Z141" s="4">
        <f t="shared" si="59"/>
        <v>89.919676653505931</v>
      </c>
      <c r="AA141" s="4">
        <f t="shared" si="59"/>
        <v>76.748489084704133</v>
      </c>
      <c r="AB141" s="4">
        <f t="shared" si="59"/>
        <v>82.980656426118301</v>
      </c>
      <c r="AC141" s="4">
        <f t="shared" si="59"/>
        <v>84.073781511939927</v>
      </c>
      <c r="AD141" s="4">
        <f t="shared" si="59"/>
        <v>80.910893396868815</v>
      </c>
      <c r="AE141" s="4">
        <f t="shared" si="59"/>
        <v>72.91840995190968</v>
      </c>
      <c r="AF141" s="4">
        <f t="shared" si="59"/>
        <v>63.406762097347148</v>
      </c>
      <c r="AG141" s="4">
        <f t="shared" si="59"/>
        <v>57.108491301856162</v>
      </c>
      <c r="AH141" s="4">
        <f t="shared" si="59"/>
        <v>52.100134388944241</v>
      </c>
      <c r="AJ141" s="4">
        <f t="shared" ref="AJ141:AX157" si="60">IF(OR($B141 &lt; C$226, $B141 &gt; C$231), 0, C141-T141)</f>
        <v>-0.61577041313621805</v>
      </c>
      <c r="AK141" s="4">
        <f t="shared" si="60"/>
        <v>0.76339381094683745</v>
      </c>
      <c r="AL141" s="4">
        <f t="shared" si="60"/>
        <v>-0.20244625806434868</v>
      </c>
      <c r="AM141" s="4">
        <f t="shared" si="60"/>
        <v>-6.006561122690357E-2</v>
      </c>
      <c r="AN141" s="4">
        <f t="shared" si="60"/>
        <v>-0.31475573880638308</v>
      </c>
      <c r="AO141" s="4">
        <f t="shared" si="60"/>
        <v>1.5565497850616055</v>
      </c>
      <c r="AP141" s="4">
        <f t="shared" si="60"/>
        <v>1.3953233464940666</v>
      </c>
      <c r="AQ141" s="4">
        <f t="shared" si="60"/>
        <v>0.36251091529587143</v>
      </c>
      <c r="AR141" s="4">
        <f t="shared" si="60"/>
        <v>1.204343573881701</v>
      </c>
      <c r="AS141" s="4">
        <f t="shared" si="60"/>
        <v>0.85221848806007472</v>
      </c>
      <c r="AT141" s="4">
        <f t="shared" si="60"/>
        <v>0.25610660313118672</v>
      </c>
      <c r="AU141" s="4">
        <f t="shared" si="60"/>
        <v>-1.5664099519096766</v>
      </c>
      <c r="AV141" s="4">
        <f t="shared" si="60"/>
        <v>-0.68476209734714644</v>
      </c>
      <c r="AW141" s="4">
        <f t="shared" si="60"/>
        <v>9.5508698143838444E-2</v>
      </c>
      <c r="AX141" s="4">
        <f t="shared" si="60"/>
        <v>0.19586561105575839</v>
      </c>
      <c r="AZ141" s="2">
        <f t="shared" ref="AZ141:BN157" si="61">IF(OR($B141 &lt; C$226, $B141 &gt; C$231), #N/A, ((1-EB141)*CV141) + (EB141*DL141))</f>
        <v>38.20507041313622</v>
      </c>
      <c r="BA141" s="2">
        <f t="shared" si="61"/>
        <v>43.914344716331158</v>
      </c>
      <c r="BB141" s="2">
        <f t="shared" si="61"/>
        <v>48.184070950104342</v>
      </c>
      <c r="BC141" s="2">
        <f t="shared" si="61"/>
        <v>52.530827172954297</v>
      </c>
      <c r="BD141" s="2">
        <f t="shared" si="61"/>
        <v>55.959567788006325</v>
      </c>
      <c r="BE141" s="2">
        <f t="shared" si="61"/>
        <v>58.914744542483234</v>
      </c>
      <c r="BF141" s="2">
        <f t="shared" si="61"/>
        <v>61.53010599482068</v>
      </c>
      <c r="BG141" s="2">
        <f t="shared" si="61"/>
        <v>62.304587403876276</v>
      </c>
      <c r="BH141" s="2">
        <f t="shared" si="61"/>
        <v>62.662912071765298</v>
      </c>
      <c r="BI141" s="2">
        <f t="shared" si="61"/>
        <v>63.574684334106649</v>
      </c>
      <c r="BJ141" s="2">
        <f t="shared" si="61"/>
        <v>62.646477107969012</v>
      </c>
      <c r="BK141" s="2">
        <f t="shared" si="61"/>
        <v>61.362774021808832</v>
      </c>
      <c r="BL141" s="2">
        <f t="shared" si="61"/>
        <v>57.72041036518516</v>
      </c>
      <c r="BM141" s="2">
        <f t="shared" si="61"/>
        <v>55.610151742736726</v>
      </c>
      <c r="BN141" s="2">
        <f t="shared" si="61"/>
        <v>51.394620653044349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40.13010123817714</v>
      </c>
      <c r="CW141" s="2">
        <f t="shared" si="64"/>
        <v>45.997193910607379</v>
      </c>
      <c r="CX141" s="2">
        <f t="shared" si="64"/>
        <v>50.539500030842831</v>
      </c>
      <c r="CY141" s="2">
        <f t="shared" si="64"/>
        <v>53.241983082067563</v>
      </c>
      <c r="CZ141" s="2">
        <f t="shared" si="64"/>
        <v>56.493287287456866</v>
      </c>
      <c r="DA141" s="2">
        <f t="shared" si="64"/>
        <v>59.71067215568862</v>
      </c>
      <c r="DB141" s="2">
        <f t="shared" si="64"/>
        <v>62.941392382529024</v>
      </c>
      <c r="DC141" s="2">
        <f t="shared" si="64"/>
        <v>63.392558026789288</v>
      </c>
      <c r="DD141" s="2">
        <f t="shared" si="64"/>
        <v>64.468472385547898</v>
      </c>
      <c r="DE141" s="2">
        <f t="shared" si="64"/>
        <v>64.909930389221557</v>
      </c>
      <c r="DF141" s="2">
        <f t="shared" si="64"/>
        <v>64.584929521802124</v>
      </c>
      <c r="DG141" s="2">
        <f t="shared" si="64"/>
        <v>63.259564752890476</v>
      </c>
      <c r="DH141" s="2">
        <f t="shared" si="64"/>
        <v>60.505022840772561</v>
      </c>
      <c r="DI141" s="2">
        <f t="shared" si="64"/>
        <v>57.400771415802623</v>
      </c>
      <c r="DJ141" s="2">
        <f t="shared" si="64"/>
        <v>54.022617656361206</v>
      </c>
      <c r="DL141" s="2">
        <f t="shared" ref="DL141:DZ157" si="65">CF$223*$B141+CF$224</f>
        <v>37.960595485872702</v>
      </c>
      <c r="DM141" s="2">
        <f t="shared" si="65"/>
        <v>43.550960662645338</v>
      </c>
      <c r="DN141" s="2">
        <f t="shared" si="65"/>
        <v>47.809071231109755</v>
      </c>
      <c r="DO141" s="2">
        <f t="shared" si="65"/>
        <v>52.391979809617567</v>
      </c>
      <c r="DP141" s="2">
        <f t="shared" si="65"/>
        <v>55.862561984204042</v>
      </c>
      <c r="DQ141" s="2">
        <f t="shared" si="65"/>
        <v>58.787241619404554</v>
      </c>
      <c r="DR141" s="2">
        <f t="shared" si="65"/>
        <v>61.303190482822409</v>
      </c>
      <c r="DS141" s="2">
        <f t="shared" si="65"/>
        <v>62.161041079805415</v>
      </c>
      <c r="DT141" s="2">
        <f t="shared" si="65"/>
        <v>62.40671107568641</v>
      </c>
      <c r="DU141" s="2">
        <f t="shared" si="65"/>
        <v>63.367785036782536</v>
      </c>
      <c r="DV141" s="2">
        <f t="shared" si="65"/>
        <v>62.286305887123348</v>
      </c>
      <c r="DW141" s="2">
        <f t="shared" si="65"/>
        <v>60.993092330075186</v>
      </c>
      <c r="DX141" s="2">
        <f t="shared" si="65"/>
        <v>57.123379597217451</v>
      </c>
      <c r="DY141" s="2">
        <f t="shared" si="65"/>
        <v>55.12059533205894</v>
      </c>
      <c r="DZ141" s="2">
        <f t="shared" si="65"/>
        <v>50.870870400719426</v>
      </c>
      <c r="EB141" s="2">
        <f t="shared" ref="EB141:EP157" si="66">POWER(10,($B141-C$224)/C$225)/(1+POWER(10,($B141-C$224)/C$225))</f>
        <v>0.88731307718182473</v>
      </c>
      <c r="EC141" s="2">
        <f t="shared" si="66"/>
        <v>0.85145159236612056</v>
      </c>
      <c r="ED141" s="2">
        <f t="shared" si="66"/>
        <v>0.86265903764593954</v>
      </c>
      <c r="EE141" s="2">
        <f t="shared" si="66"/>
        <v>0.83665078966517026</v>
      </c>
      <c r="EF141" s="2">
        <f t="shared" si="66"/>
        <v>0.84619960020313245</v>
      </c>
      <c r="EG141" s="2">
        <f t="shared" si="66"/>
        <v>0.86192472734142278</v>
      </c>
      <c r="EH141" s="2">
        <f t="shared" si="66"/>
        <v>0.8614850147354205</v>
      </c>
      <c r="EI141" s="2">
        <f t="shared" si="66"/>
        <v>0.88343942450615631</v>
      </c>
      <c r="EJ141" s="2">
        <f t="shared" si="66"/>
        <v>0.87573683003290692</v>
      </c>
      <c r="EK141" s="2">
        <f t="shared" si="66"/>
        <v>0.86583670793619516</v>
      </c>
      <c r="EL141" s="2">
        <f t="shared" si="66"/>
        <v>0.84331005067038867</v>
      </c>
      <c r="EM141" s="2">
        <f t="shared" si="66"/>
        <v>0.83689115825444382</v>
      </c>
      <c r="EN141" s="2">
        <f t="shared" si="66"/>
        <v>0.8234495110903387</v>
      </c>
      <c r="EO141" s="2">
        <f t="shared" si="66"/>
        <v>0.78529885732596283</v>
      </c>
      <c r="EP141" s="2">
        <f t="shared" si="66"/>
        <v>0.83382225481837513</v>
      </c>
    </row>
    <row r="142" spans="2:146" x14ac:dyDescent="0.25">
      <c r="B142" s="2">
        <v>120</v>
      </c>
      <c r="C142" s="49">
        <v>37.732100000000003</v>
      </c>
      <c r="D142" s="49">
        <v>45.714300000000001</v>
      </c>
      <c r="E142" s="49">
        <v>53.463999999999999</v>
      </c>
      <c r="F142" s="49">
        <v>72.185000000000002</v>
      </c>
      <c r="G142" s="49">
        <v>80.13</v>
      </c>
      <c r="H142" s="49">
        <v>81.980999999999995</v>
      </c>
      <c r="I142" s="49">
        <v>86.888999999999996</v>
      </c>
      <c r="J142" s="49">
        <v>70.406999999999996</v>
      </c>
      <c r="K142" s="49">
        <v>77.980999999999995</v>
      </c>
      <c r="L142" s="49">
        <v>81.444000000000003</v>
      </c>
      <c r="M142" s="49">
        <v>80.332999999999998</v>
      </c>
      <c r="N142" s="49">
        <v>72.5</v>
      </c>
      <c r="O142" s="49">
        <v>64.259</v>
      </c>
      <c r="P142" s="49">
        <v>56.222000000000001</v>
      </c>
      <c r="Q142" s="49">
        <v>52.593000000000004</v>
      </c>
      <c r="T142" s="4">
        <f t="shared" si="59"/>
        <v>38.147492986867448</v>
      </c>
      <c r="U142" s="4">
        <f t="shared" si="59"/>
        <v>45.634141954302571</v>
      </c>
      <c r="V142" s="4">
        <f t="shared" si="59"/>
        <v>53.930919338726717</v>
      </c>
      <c r="W142" s="4">
        <f t="shared" si="59"/>
        <v>71.962091383726289</v>
      </c>
      <c r="X142" s="4">
        <f t="shared" si="59"/>
        <v>79.925704632937155</v>
      </c>
      <c r="Y142" s="4">
        <f t="shared" si="59"/>
        <v>80.059892070652694</v>
      </c>
      <c r="Z142" s="4">
        <f t="shared" si="59"/>
        <v>84.376679320567803</v>
      </c>
      <c r="AA142" s="4">
        <f t="shared" si="59"/>
        <v>71.5833190734472</v>
      </c>
      <c r="AB142" s="4">
        <f t="shared" si="59"/>
        <v>77.482358706056957</v>
      </c>
      <c r="AC142" s="4">
        <f t="shared" si="59"/>
        <v>79.895734976214356</v>
      </c>
      <c r="AD142" s="4">
        <f t="shared" si="59"/>
        <v>79.990134842345071</v>
      </c>
      <c r="AE142" s="4">
        <f t="shared" si="59"/>
        <v>72.571614139500028</v>
      </c>
      <c r="AF142" s="4">
        <f t="shared" si="59"/>
        <v>63.460256604196857</v>
      </c>
      <c r="AG142" s="4">
        <f t="shared" si="59"/>
        <v>57.364235389092606</v>
      </c>
      <c r="AH142" s="4">
        <f t="shared" si="59"/>
        <v>51.840712716888639</v>
      </c>
      <c r="AJ142" s="4">
        <f t="shared" si="60"/>
        <v>-0.4153929868674453</v>
      </c>
      <c r="AK142" s="4">
        <f t="shared" si="60"/>
        <v>8.015804569743068E-2</v>
      </c>
      <c r="AL142" s="4">
        <f t="shared" si="60"/>
        <v>-0.46691933872671854</v>
      </c>
      <c r="AM142" s="4">
        <f t="shared" si="60"/>
        <v>0.22290861627371328</v>
      </c>
      <c r="AN142" s="4">
        <f t="shared" si="60"/>
        <v>0.20429536706284068</v>
      </c>
      <c r="AO142" s="4">
        <f t="shared" si="60"/>
        <v>1.9211079293473006</v>
      </c>
      <c r="AP142" s="4">
        <f t="shared" si="60"/>
        <v>2.5123206794321931</v>
      </c>
      <c r="AQ142" s="4">
        <f t="shared" si="60"/>
        <v>-1.1763190734472033</v>
      </c>
      <c r="AR142" s="4">
        <f t="shared" si="60"/>
        <v>0.49864129394303802</v>
      </c>
      <c r="AS142" s="4">
        <f t="shared" si="60"/>
        <v>1.5482650237856461</v>
      </c>
      <c r="AT142" s="4">
        <f t="shared" si="60"/>
        <v>0.34286515765492709</v>
      </c>
      <c r="AU142" s="4">
        <f t="shared" si="60"/>
        <v>-7.1614139500027818E-2</v>
      </c>
      <c r="AV142" s="4">
        <f t="shared" si="60"/>
        <v>0.79874339580314313</v>
      </c>
      <c r="AW142" s="4">
        <f t="shared" si="60"/>
        <v>-1.1422353890926047</v>
      </c>
      <c r="AX142" s="4">
        <f t="shared" si="60"/>
        <v>0.7522872831113645</v>
      </c>
      <c r="AZ142" s="2">
        <f t="shared" si="61"/>
        <v>38.147492986867448</v>
      </c>
      <c r="BA142" s="2">
        <f t="shared" si="61"/>
        <v>43.810954994767179</v>
      </c>
      <c r="BB142" s="2">
        <f t="shared" si="61"/>
        <v>48.080589372308602</v>
      </c>
      <c r="BC142" s="2">
        <f t="shared" si="61"/>
        <v>52.431121424007479</v>
      </c>
      <c r="BD142" s="2">
        <f t="shared" si="61"/>
        <v>55.863144601847786</v>
      </c>
      <c r="BE142" s="2">
        <f t="shared" si="61"/>
        <v>58.80687310212889</v>
      </c>
      <c r="BF142" s="2">
        <f t="shared" si="61"/>
        <v>61.395933690175525</v>
      </c>
      <c r="BG142" s="2">
        <f t="shared" si="61"/>
        <v>62.169637693587148</v>
      </c>
      <c r="BH142" s="2">
        <f t="shared" si="61"/>
        <v>62.506852800773174</v>
      </c>
      <c r="BI142" s="2">
        <f t="shared" si="61"/>
        <v>63.411143229774751</v>
      </c>
      <c r="BJ142" s="2">
        <f t="shared" si="61"/>
        <v>62.502333979486423</v>
      </c>
      <c r="BK142" s="2">
        <f t="shared" si="61"/>
        <v>61.184948950841601</v>
      </c>
      <c r="BL142" s="2">
        <f t="shared" si="61"/>
        <v>57.533438858387221</v>
      </c>
      <c r="BM142" s="2">
        <f t="shared" si="61"/>
        <v>55.442873058654925</v>
      </c>
      <c r="BN142" s="2">
        <f t="shared" si="61"/>
        <v>51.268646801852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40.09571499337688</v>
      </c>
      <c r="CW142" s="2">
        <f t="shared" si="64"/>
        <v>45.954957270924268</v>
      </c>
      <c r="CX142" s="2">
        <f t="shared" si="64"/>
        <v>50.485652977018667</v>
      </c>
      <c r="CY142" s="2">
        <f t="shared" si="64"/>
        <v>53.157409473475411</v>
      </c>
      <c r="CZ142" s="2">
        <f t="shared" si="64"/>
        <v>56.415250061606699</v>
      </c>
      <c r="DA142" s="2">
        <f t="shared" si="64"/>
        <v>59.635117702095805</v>
      </c>
      <c r="DB142" s="2">
        <f t="shared" si="64"/>
        <v>62.87983804086538</v>
      </c>
      <c r="DC142" s="2">
        <f t="shared" si="64"/>
        <v>63.316171556377448</v>
      </c>
      <c r="DD142" s="2">
        <f t="shared" si="64"/>
        <v>64.395135958143641</v>
      </c>
      <c r="DE142" s="2">
        <f t="shared" si="64"/>
        <v>64.81981769273952</v>
      </c>
      <c r="DF142" s="2">
        <f t="shared" si="64"/>
        <v>64.486343433012763</v>
      </c>
      <c r="DG142" s="2">
        <f t="shared" si="64"/>
        <v>63.136756758671481</v>
      </c>
      <c r="DH142" s="2">
        <f t="shared" si="64"/>
        <v>60.390235791465599</v>
      </c>
      <c r="DI142" s="2">
        <f t="shared" si="64"/>
        <v>57.275295137647454</v>
      </c>
      <c r="DJ142" s="2">
        <f t="shared" si="64"/>
        <v>53.916153949553262</v>
      </c>
      <c r="DL142" s="2">
        <f t="shared" si="65"/>
        <v>37.921843119736479</v>
      </c>
      <c r="DM142" s="2">
        <f t="shared" si="65"/>
        <v>43.469814495439579</v>
      </c>
      <c r="DN142" s="2">
        <f t="shared" si="65"/>
        <v>47.731378725649719</v>
      </c>
      <c r="DO142" s="2">
        <f t="shared" si="65"/>
        <v>52.301796654730737</v>
      </c>
      <c r="DP142" s="2">
        <f t="shared" si="65"/>
        <v>55.771626566059226</v>
      </c>
      <c r="DQ142" s="2">
        <f t="shared" si="65"/>
        <v>58.685867582110085</v>
      </c>
      <c r="DR142" s="2">
        <f t="shared" si="65"/>
        <v>61.178335669361097</v>
      </c>
      <c r="DS142" s="2">
        <f t="shared" si="65"/>
        <v>62.031674959365581</v>
      </c>
      <c r="DT142" s="2">
        <f t="shared" si="65"/>
        <v>62.262489528041115</v>
      </c>
      <c r="DU142" s="2">
        <f t="shared" si="65"/>
        <v>63.21207206673138</v>
      </c>
      <c r="DV142" s="2">
        <f t="shared" si="65"/>
        <v>62.166134063204851</v>
      </c>
      <c r="DW142" s="2">
        <f t="shared" si="65"/>
        <v>60.838015979913436</v>
      </c>
      <c r="DX142" s="2">
        <f t="shared" si="65"/>
        <v>56.97482549678179</v>
      </c>
      <c r="DY142" s="2">
        <f t="shared" si="65"/>
        <v>54.985969115302282</v>
      </c>
      <c r="DZ142" s="2">
        <f t="shared" si="65"/>
        <v>50.787434722072732</v>
      </c>
      <c r="EB142" s="2">
        <f t="shared" si="66"/>
        <v>0.89619909532520459</v>
      </c>
      <c r="EC142" s="2">
        <f t="shared" si="66"/>
        <v>0.86272800794671867</v>
      </c>
      <c r="ED142" s="2">
        <f t="shared" si="66"/>
        <v>0.87321137447176345</v>
      </c>
      <c r="EE142" s="2">
        <f t="shared" si="66"/>
        <v>0.84885129530144154</v>
      </c>
      <c r="EF142" s="2">
        <f t="shared" si="66"/>
        <v>0.85780811853253636</v>
      </c>
      <c r="EG142" s="2">
        <f t="shared" si="66"/>
        <v>0.87252514645915569</v>
      </c>
      <c r="EH142" s="2">
        <f t="shared" si="66"/>
        <v>0.87211418305455846</v>
      </c>
      <c r="EI142" s="2">
        <f t="shared" si="66"/>
        <v>0.89259392781381863</v>
      </c>
      <c r="EJ142" s="2">
        <f t="shared" si="66"/>
        <v>0.88541782206237152</v>
      </c>
      <c r="EK142" s="2">
        <f t="shared" si="66"/>
        <v>0.87617993803059113</v>
      </c>
      <c r="EL142" s="2">
        <f t="shared" si="66"/>
        <v>0.85509931963191477</v>
      </c>
      <c r="EM142" s="2">
        <f t="shared" si="66"/>
        <v>0.84907694937416678</v>
      </c>
      <c r="EN142" s="2">
        <f t="shared" si="66"/>
        <v>0.83644326350045639</v>
      </c>
      <c r="EO142" s="2">
        <f t="shared" si="66"/>
        <v>0.80041988825838273</v>
      </c>
      <c r="EP142" s="2">
        <f t="shared" si="66"/>
        <v>0.84619518570006846</v>
      </c>
    </row>
    <row r="143" spans="2:146" x14ac:dyDescent="0.25">
      <c r="B143" s="2">
        <v>121</v>
      </c>
      <c r="C143" s="49">
        <v>36.875</v>
      </c>
      <c r="D143" s="49">
        <v>44.660699999999999</v>
      </c>
      <c r="E143" s="49">
        <v>51.445999999999998</v>
      </c>
      <c r="F143" s="49">
        <v>70.537000000000006</v>
      </c>
      <c r="G143" s="49">
        <v>78.259</v>
      </c>
      <c r="H143" s="49">
        <v>75.906999999999996</v>
      </c>
      <c r="I143" s="49">
        <v>78.759</v>
      </c>
      <c r="J143" s="49">
        <v>65.111000000000004</v>
      </c>
      <c r="K143" s="49">
        <v>71.647999999999996</v>
      </c>
      <c r="L143" s="49">
        <v>75.519000000000005</v>
      </c>
      <c r="M143" s="49">
        <v>79.611000000000004</v>
      </c>
      <c r="N143" s="49">
        <v>70.426000000000002</v>
      </c>
      <c r="O143" s="49">
        <v>63.204000000000001</v>
      </c>
      <c r="P143" s="49">
        <v>56.63</v>
      </c>
      <c r="Q143" s="49">
        <v>53.185000000000002</v>
      </c>
      <c r="T143" s="4">
        <f t="shared" si="59"/>
        <v>38.091199943333301</v>
      </c>
      <c r="U143" s="4">
        <f t="shared" si="59"/>
        <v>45.093313088205633</v>
      </c>
      <c r="V143" s="4">
        <f t="shared" si="59"/>
        <v>52.386148606250458</v>
      </c>
      <c r="W143" s="4">
        <f t="shared" si="59"/>
        <v>69.908861291452084</v>
      </c>
      <c r="X143" s="4">
        <f t="shared" si="59"/>
        <v>76.327645796532138</v>
      </c>
      <c r="Y143" s="4">
        <f t="shared" si="59"/>
        <v>74.82196950837708</v>
      </c>
      <c r="Z143" s="4">
        <f t="shared" si="59"/>
        <v>78.367856826179562</v>
      </c>
      <c r="AA143" s="4">
        <f t="shared" si="59"/>
        <v>67.658940077076707</v>
      </c>
      <c r="AB143" s="4">
        <f t="shared" si="59"/>
        <v>72.580121007877011</v>
      </c>
      <c r="AC143" s="4">
        <f t="shared" si="59"/>
        <v>75.483848543550536</v>
      </c>
      <c r="AD143" s="4">
        <f t="shared" si="59"/>
        <v>77.891313391844065</v>
      </c>
      <c r="AE143" s="4">
        <f t="shared" si="59"/>
        <v>71.271993899989567</v>
      </c>
      <c r="AF143" s="4">
        <f t="shared" si="59"/>
        <v>63.087794155975892</v>
      </c>
      <c r="AG143" s="4">
        <f t="shared" si="59"/>
        <v>57.552386791619519</v>
      </c>
      <c r="AH143" s="4">
        <f t="shared" si="59"/>
        <v>51.577453976978703</v>
      </c>
      <c r="AJ143" s="4">
        <f t="shared" si="60"/>
        <v>-1.2161999433333008</v>
      </c>
      <c r="AK143" s="4">
        <f t="shared" si="60"/>
        <v>-0.43261308820563471</v>
      </c>
      <c r="AL143" s="4">
        <f t="shared" si="60"/>
        <v>-0.94014860625046026</v>
      </c>
      <c r="AM143" s="4">
        <f t="shared" si="60"/>
        <v>0.62813870854792242</v>
      </c>
      <c r="AN143" s="4">
        <f t="shared" si="60"/>
        <v>1.9313542034678619</v>
      </c>
      <c r="AO143" s="4">
        <f t="shared" si="60"/>
        <v>1.0850304916229163</v>
      </c>
      <c r="AP143" s="4">
        <f t="shared" si="60"/>
        <v>0.39114317382043851</v>
      </c>
      <c r="AQ143" s="4">
        <f t="shared" si="60"/>
        <v>-2.5479400770767029</v>
      </c>
      <c r="AR143" s="4">
        <f t="shared" si="60"/>
        <v>-0.93212100787701502</v>
      </c>
      <c r="AS143" s="4">
        <f t="shared" si="60"/>
        <v>3.5151456449469265E-2</v>
      </c>
      <c r="AT143" s="4">
        <f t="shared" si="60"/>
        <v>1.7196866081559392</v>
      </c>
      <c r="AU143" s="4">
        <f t="shared" si="60"/>
        <v>-0.84599389998956553</v>
      </c>
      <c r="AV143" s="4">
        <f t="shared" si="60"/>
        <v>0.11620584402410827</v>
      </c>
      <c r="AW143" s="4">
        <f t="shared" si="60"/>
        <v>-0.92238679161951609</v>
      </c>
      <c r="AX143" s="4">
        <f t="shared" si="60"/>
        <v>1.6075460230212997</v>
      </c>
      <c r="AZ143" s="2">
        <f t="shared" si="61"/>
        <v>38.091199943333301</v>
      </c>
      <c r="BA143" s="2">
        <f t="shared" si="61"/>
        <v>43.708526776466613</v>
      </c>
      <c r="BB143" s="2">
        <f t="shared" si="61"/>
        <v>47.978551633336764</v>
      </c>
      <c r="BC143" s="2">
        <f t="shared" si="61"/>
        <v>52.331932539784603</v>
      </c>
      <c r="BD143" s="2">
        <f t="shared" si="61"/>
        <v>55.766907920785272</v>
      </c>
      <c r="BE143" s="2">
        <f t="shared" si="61"/>
        <v>58.699139551513078</v>
      </c>
      <c r="BF143" s="2">
        <f t="shared" si="61"/>
        <v>61.261658077194667</v>
      </c>
      <c r="BG143" s="2">
        <f t="shared" si="61"/>
        <v>62.034571958064042</v>
      </c>
      <c r="BH143" s="2">
        <f t="shared" si="61"/>
        <v>62.350882661084924</v>
      </c>
      <c r="BI143" s="2">
        <f t="shared" si="61"/>
        <v>63.247403476492003</v>
      </c>
      <c r="BJ143" s="2">
        <f t="shared" si="61"/>
        <v>62.359429392204575</v>
      </c>
      <c r="BK143" s="2">
        <f t="shared" si="61"/>
        <v>61.008105862953386</v>
      </c>
      <c r="BL143" s="2">
        <f t="shared" si="61"/>
        <v>57.348282087441085</v>
      </c>
      <c r="BM143" s="2">
        <f t="shared" si="61"/>
        <v>55.277187928404452</v>
      </c>
      <c r="BN143" s="2">
        <f t="shared" si="61"/>
        <v>51.145615967480119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 t="str">
        <f t="shared" si="63"/>
        <v/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40.061328748576614</v>
      </c>
      <c r="CW143" s="2">
        <f t="shared" si="64"/>
        <v>45.91272063124115</v>
      </c>
      <c r="CX143" s="2">
        <f t="shared" si="64"/>
        <v>50.431805923194496</v>
      </c>
      <c r="CY143" s="2">
        <f t="shared" si="64"/>
        <v>53.072835864883253</v>
      </c>
      <c r="CZ143" s="2">
        <f t="shared" si="64"/>
        <v>56.337212835756524</v>
      </c>
      <c r="DA143" s="2">
        <f t="shared" si="64"/>
        <v>59.55956324850299</v>
      </c>
      <c r="DB143" s="2">
        <f t="shared" si="64"/>
        <v>62.818283699201743</v>
      </c>
      <c r="DC143" s="2">
        <f t="shared" si="64"/>
        <v>63.239785085965615</v>
      </c>
      <c r="DD143" s="2">
        <f t="shared" si="64"/>
        <v>64.321799530739369</v>
      </c>
      <c r="DE143" s="2">
        <f t="shared" si="64"/>
        <v>64.729704996257482</v>
      </c>
      <c r="DF143" s="2">
        <f t="shared" si="64"/>
        <v>64.387757344223417</v>
      </c>
      <c r="DG143" s="2">
        <f t="shared" si="64"/>
        <v>63.013948764452479</v>
      </c>
      <c r="DH143" s="2">
        <f t="shared" si="64"/>
        <v>60.275448742158645</v>
      </c>
      <c r="DI143" s="2">
        <f t="shared" si="64"/>
        <v>57.149818859492285</v>
      </c>
      <c r="DJ143" s="2">
        <f t="shared" si="64"/>
        <v>53.809690242745326</v>
      </c>
      <c r="DL143" s="2">
        <f t="shared" si="65"/>
        <v>37.883090753600257</v>
      </c>
      <c r="DM143" s="2">
        <f t="shared" si="65"/>
        <v>43.38866832823382</v>
      </c>
      <c r="DN143" s="2">
        <f t="shared" si="65"/>
        <v>47.653686220189684</v>
      </c>
      <c r="DO143" s="2">
        <f t="shared" si="65"/>
        <v>52.211613499843914</v>
      </c>
      <c r="DP143" s="2">
        <f t="shared" si="65"/>
        <v>55.680691147914416</v>
      </c>
      <c r="DQ143" s="2">
        <f t="shared" si="65"/>
        <v>58.584493544815615</v>
      </c>
      <c r="DR143" s="2">
        <f t="shared" si="65"/>
        <v>61.053480855899778</v>
      </c>
      <c r="DS143" s="2">
        <f t="shared" si="65"/>
        <v>61.902308838925748</v>
      </c>
      <c r="DT143" s="2">
        <f t="shared" si="65"/>
        <v>62.118267980395828</v>
      </c>
      <c r="DU143" s="2">
        <f t="shared" si="65"/>
        <v>63.056359096680218</v>
      </c>
      <c r="DV143" s="2">
        <f t="shared" si="65"/>
        <v>62.045962239286347</v>
      </c>
      <c r="DW143" s="2">
        <f t="shared" si="65"/>
        <v>60.682939629751687</v>
      </c>
      <c r="DX143" s="2">
        <f t="shared" si="65"/>
        <v>56.826271396346129</v>
      </c>
      <c r="DY143" s="2">
        <f t="shared" si="65"/>
        <v>54.85134289854561</v>
      </c>
      <c r="DZ143" s="2">
        <f t="shared" si="65"/>
        <v>50.70399904342603</v>
      </c>
      <c r="EB143" s="2">
        <f t="shared" si="66"/>
        <v>0.90445984772416954</v>
      </c>
      <c r="EC143" s="2">
        <f t="shared" si="66"/>
        <v>0.87327582401850723</v>
      </c>
      <c r="ED143" s="2">
        <f t="shared" si="66"/>
        <v>0.8830628454217756</v>
      </c>
      <c r="EE143" s="2">
        <f t="shared" si="66"/>
        <v>0.8602927132121112</v>
      </c>
      <c r="EF143" s="2">
        <f t="shared" si="66"/>
        <v>0.86867642841435344</v>
      </c>
      <c r="EG143" s="2">
        <f t="shared" si="66"/>
        <v>0.8824227578152487</v>
      </c>
      <c r="EH143" s="2">
        <f t="shared" si="66"/>
        <v>0.88203938922412861</v>
      </c>
      <c r="EI143" s="2">
        <f t="shared" si="66"/>
        <v>0.90110993041482068</v>
      </c>
      <c r="EJ143" s="2">
        <f t="shared" si="66"/>
        <v>0.89443551164364454</v>
      </c>
      <c r="EK143" s="2">
        <f t="shared" si="66"/>
        <v>0.88583090928178909</v>
      </c>
      <c r="EL143" s="2">
        <f t="shared" si="66"/>
        <v>0.86614236563337021</v>
      </c>
      <c r="EM143" s="2">
        <f t="shared" si="66"/>
        <v>0.86050409311525766</v>
      </c>
      <c r="EN143" s="2">
        <f t="shared" si="66"/>
        <v>0.84865646536595007</v>
      </c>
      <c r="EO143" s="2">
        <f t="shared" si="66"/>
        <v>0.8147272205172631</v>
      </c>
      <c r="EP143" s="2">
        <f t="shared" si="66"/>
        <v>0.85780398123584012</v>
      </c>
    </row>
    <row r="144" spans="2:146" x14ac:dyDescent="0.25">
      <c r="B144" s="2">
        <v>122</v>
      </c>
      <c r="C144" s="49">
        <v>38.267899999999997</v>
      </c>
      <c r="D144" s="49">
        <v>44.107100000000003</v>
      </c>
      <c r="E144" s="49">
        <v>50.875</v>
      </c>
      <c r="F144" s="49">
        <v>68.167000000000002</v>
      </c>
      <c r="G144" s="49">
        <v>72.537000000000006</v>
      </c>
      <c r="H144" s="49">
        <v>68.832999999999998</v>
      </c>
      <c r="I144" s="49">
        <v>72.721999999999994</v>
      </c>
      <c r="J144" s="49">
        <v>60.444000000000003</v>
      </c>
      <c r="K144" s="49">
        <v>65.721999999999994</v>
      </c>
      <c r="L144" s="49">
        <v>70.721999999999994</v>
      </c>
      <c r="M144" s="49">
        <v>75.962999999999994</v>
      </c>
      <c r="N144" s="49">
        <v>70.13</v>
      </c>
      <c r="O144" s="49">
        <v>63.87</v>
      </c>
      <c r="P144" s="49">
        <v>57.704000000000001</v>
      </c>
      <c r="Q144" s="49">
        <v>51.389000000000003</v>
      </c>
      <c r="T144" s="4">
        <f t="shared" si="59"/>
        <v>38.036128947298572</v>
      </c>
      <c r="U144" s="4">
        <f t="shared" si="59"/>
        <v>44.562030825771203</v>
      </c>
      <c r="V144" s="4">
        <f t="shared" si="59"/>
        <v>50.962981772627579</v>
      </c>
      <c r="W144" s="4">
        <f t="shared" si="59"/>
        <v>66.791396499728009</v>
      </c>
      <c r="X144" s="4">
        <f t="shared" si="59"/>
        <v>71.754848374912285</v>
      </c>
      <c r="Y144" s="4">
        <f t="shared" si="59"/>
        <v>69.858210693345029</v>
      </c>
      <c r="Z144" s="4">
        <f t="shared" si="59"/>
        <v>72.836553034838602</v>
      </c>
      <c r="AA144" s="4">
        <f t="shared" si="59"/>
        <v>64.979990234529254</v>
      </c>
      <c r="AB144" s="4">
        <f t="shared" si="59"/>
        <v>68.670385872691114</v>
      </c>
      <c r="AC144" s="4">
        <f t="shared" si="59"/>
        <v>71.467831805702573</v>
      </c>
      <c r="AD144" s="4">
        <f t="shared" si="59"/>
        <v>75.013702099261891</v>
      </c>
      <c r="AE144" s="4">
        <f t="shared" si="59"/>
        <v>69.295563354893204</v>
      </c>
      <c r="AF144" s="4">
        <f t="shared" si="59"/>
        <v>62.3290371117753</v>
      </c>
      <c r="AG144" s="4">
        <f t="shared" si="59"/>
        <v>57.601043392293739</v>
      </c>
      <c r="AH144" s="4">
        <f t="shared" si="59"/>
        <v>51.328881475224883</v>
      </c>
      <c r="AJ144" s="4">
        <f t="shared" si="60"/>
        <v>0.23177105270142562</v>
      </c>
      <c r="AK144" s="4">
        <f t="shared" si="60"/>
        <v>-0.45493082577119992</v>
      </c>
      <c r="AL144" s="4">
        <f t="shared" si="60"/>
        <v>-8.7981772627578891E-2</v>
      </c>
      <c r="AM144" s="4">
        <f t="shared" si="60"/>
        <v>1.3756035002719926</v>
      </c>
      <c r="AN144" s="4">
        <f t="shared" si="60"/>
        <v>0.78215162508772096</v>
      </c>
      <c r="AO144" s="4">
        <f t="shared" si="60"/>
        <v>-1.0252106933450307</v>
      </c>
      <c r="AP144" s="4">
        <f t="shared" si="60"/>
        <v>-0.11455303483860746</v>
      </c>
      <c r="AQ144" s="4">
        <f t="shared" si="60"/>
        <v>-4.5359902345292511</v>
      </c>
      <c r="AR144" s="4">
        <f t="shared" si="60"/>
        <v>-2.9483858726911194</v>
      </c>
      <c r="AS144" s="4">
        <f t="shared" si="60"/>
        <v>-0.74583180570257923</v>
      </c>
      <c r="AT144" s="4">
        <f t="shared" si="60"/>
        <v>0.94929790073810238</v>
      </c>
      <c r="AU144" s="4">
        <f t="shared" si="60"/>
        <v>0.83443664510679127</v>
      </c>
      <c r="AV144" s="4">
        <f t="shared" si="60"/>
        <v>1.5409628882246977</v>
      </c>
      <c r="AW144" s="4">
        <f t="shared" si="60"/>
        <v>0.10295660770626114</v>
      </c>
      <c r="AX144" s="4">
        <f t="shared" si="60"/>
        <v>6.0118524775120363E-2</v>
      </c>
      <c r="AZ144" s="2">
        <f t="shared" si="61"/>
        <v>38.036128947298572</v>
      </c>
      <c r="BA144" s="2">
        <f t="shared" si="61"/>
        <v>43.607073559788773</v>
      </c>
      <c r="BB144" s="2">
        <f t="shared" si="61"/>
        <v>47.87792418506826</v>
      </c>
      <c r="BC144" s="2">
        <f t="shared" si="61"/>
        <v>52.233251943812483</v>
      </c>
      <c r="BD144" s="2">
        <f t="shared" si="61"/>
        <v>55.670868419830732</v>
      </c>
      <c r="BE144" s="2">
        <f t="shared" si="61"/>
        <v>58.591568548704629</v>
      </c>
      <c r="BF144" s="2">
        <f t="shared" si="61"/>
        <v>61.127358570951657</v>
      </c>
      <c r="BG144" s="2">
        <f t="shared" si="61"/>
        <v>61.899447034878314</v>
      </c>
      <c r="BH144" s="2">
        <f t="shared" si="61"/>
        <v>62.195071069898347</v>
      </c>
      <c r="BI144" s="2">
        <f t="shared" si="61"/>
        <v>63.083548571068469</v>
      </c>
      <c r="BJ144" s="2">
        <f t="shared" si="61"/>
        <v>62.217749737812269</v>
      </c>
      <c r="BK144" s="2">
        <f t="shared" si="61"/>
        <v>60.832259848896285</v>
      </c>
      <c r="BL144" s="2">
        <f t="shared" si="61"/>
        <v>57.164945688347402</v>
      </c>
      <c r="BM144" s="2">
        <f t="shared" si="61"/>
        <v>55.113099874561613</v>
      </c>
      <c r="BN144" s="2">
        <f t="shared" si="61"/>
        <v>51.025401630714555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 t="str">
        <f t="shared" si="63"/>
        <v/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60.444000000000003</v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40.026942503776354</v>
      </c>
      <c r="CW144" s="2">
        <f t="shared" si="64"/>
        <v>45.870483991558032</v>
      </c>
      <c r="CX144" s="2">
        <f t="shared" si="64"/>
        <v>50.377958869370332</v>
      </c>
      <c r="CY144" s="2">
        <f t="shared" si="64"/>
        <v>52.988262256291094</v>
      </c>
      <c r="CZ144" s="2">
        <f t="shared" si="64"/>
        <v>56.25917560990635</v>
      </c>
      <c r="DA144" s="2">
        <f t="shared" si="64"/>
        <v>59.484008794910174</v>
      </c>
      <c r="DB144" s="2">
        <f t="shared" si="64"/>
        <v>62.756729357538099</v>
      </c>
      <c r="DC144" s="2">
        <f t="shared" si="64"/>
        <v>63.163398615553781</v>
      </c>
      <c r="DD144" s="2">
        <f t="shared" si="64"/>
        <v>64.248463103335112</v>
      </c>
      <c r="DE144" s="2">
        <f t="shared" si="64"/>
        <v>64.639592299775444</v>
      </c>
      <c r="DF144" s="2">
        <f t="shared" si="64"/>
        <v>64.289171255434056</v>
      </c>
      <c r="DG144" s="2">
        <f t="shared" si="64"/>
        <v>62.891140770233484</v>
      </c>
      <c r="DH144" s="2">
        <f t="shared" si="64"/>
        <v>60.160661692851683</v>
      </c>
      <c r="DI144" s="2">
        <f t="shared" si="64"/>
        <v>57.024342581337123</v>
      </c>
      <c r="DJ144" s="2">
        <f t="shared" si="64"/>
        <v>53.703226535937389</v>
      </c>
      <c r="DL144" s="2">
        <f t="shared" si="65"/>
        <v>37.844338387464035</v>
      </c>
      <c r="DM144" s="2">
        <f t="shared" si="65"/>
        <v>43.307522161028061</v>
      </c>
      <c r="DN144" s="2">
        <f t="shared" si="65"/>
        <v>47.575993714729648</v>
      </c>
      <c r="DO144" s="2">
        <f t="shared" si="65"/>
        <v>52.121430344957083</v>
      </c>
      <c r="DP144" s="2">
        <f t="shared" si="65"/>
        <v>55.5897557297696</v>
      </c>
      <c r="DQ144" s="2">
        <f t="shared" si="65"/>
        <v>58.483119507521153</v>
      </c>
      <c r="DR144" s="2">
        <f t="shared" si="65"/>
        <v>60.928626042438466</v>
      </c>
      <c r="DS144" s="2">
        <f t="shared" si="65"/>
        <v>61.772942718485908</v>
      </c>
      <c r="DT144" s="2">
        <f t="shared" si="65"/>
        <v>61.974046432750526</v>
      </c>
      <c r="DU144" s="2">
        <f t="shared" si="65"/>
        <v>62.900646126629056</v>
      </c>
      <c r="DV144" s="2">
        <f t="shared" si="65"/>
        <v>61.92579041536785</v>
      </c>
      <c r="DW144" s="2">
        <f t="shared" si="65"/>
        <v>60.527863279589937</v>
      </c>
      <c r="DX144" s="2">
        <f t="shared" si="65"/>
        <v>56.677717295910469</v>
      </c>
      <c r="DY144" s="2">
        <f t="shared" si="65"/>
        <v>54.716716681788945</v>
      </c>
      <c r="DZ144" s="2">
        <f t="shared" si="65"/>
        <v>50.620563364779329</v>
      </c>
      <c r="EB144" s="2">
        <f t="shared" si="66"/>
        <v>0.9121276467861793</v>
      </c>
      <c r="EC144" s="2">
        <f t="shared" si="66"/>
        <v>0.88312295751249181</v>
      </c>
      <c r="ED144" s="2">
        <f t="shared" si="66"/>
        <v>0.89224331721665318</v>
      </c>
      <c r="EE144" s="2">
        <f t="shared" si="66"/>
        <v>0.87099967433903691</v>
      </c>
      <c r="EF144" s="2">
        <f t="shared" si="66"/>
        <v>0.87883136956649754</v>
      </c>
      <c r="EG144" s="2">
        <f t="shared" si="66"/>
        <v>0.89164731549242582</v>
      </c>
      <c r="EH144" s="2">
        <f t="shared" si="66"/>
        <v>0.8912903188393605</v>
      </c>
      <c r="EI144" s="2">
        <f t="shared" si="66"/>
        <v>0.90901954052683387</v>
      </c>
      <c r="EJ144" s="2">
        <f t="shared" si="66"/>
        <v>0.90282139591818467</v>
      </c>
      <c r="EK144" s="2">
        <f t="shared" si="66"/>
        <v>0.89481995057473307</v>
      </c>
      <c r="EL144" s="2">
        <f t="shared" si="66"/>
        <v>0.87646539334885842</v>
      </c>
      <c r="EM144" s="2">
        <f t="shared" si="66"/>
        <v>0.8711972798321469</v>
      </c>
      <c r="EN144" s="2">
        <f t="shared" si="66"/>
        <v>0.86011020076438049</v>
      </c>
      <c r="EO144" s="2">
        <f t="shared" si="66"/>
        <v>0.82822900676826472</v>
      </c>
      <c r="EP144" s="2">
        <f t="shared" si="66"/>
        <v>0.86867255893444306</v>
      </c>
    </row>
    <row r="145" spans="2:146" x14ac:dyDescent="0.25">
      <c r="B145" s="2">
        <v>123</v>
      </c>
      <c r="C145" s="49">
        <v>37.5</v>
      </c>
      <c r="D145" s="49">
        <v>43.642899999999997</v>
      </c>
      <c r="E145" s="49">
        <v>49</v>
      </c>
      <c r="F145" s="49">
        <v>63.148000000000003</v>
      </c>
      <c r="G145" s="49">
        <v>67.647999999999996</v>
      </c>
      <c r="H145" s="49">
        <v>63.741</v>
      </c>
      <c r="I145" s="49">
        <v>66.332999999999998</v>
      </c>
      <c r="J145" s="49">
        <v>60.259</v>
      </c>
      <c r="K145" s="49">
        <v>63.259</v>
      </c>
      <c r="L145" s="49">
        <v>66.241</v>
      </c>
      <c r="M145" s="49">
        <v>72.647999999999996</v>
      </c>
      <c r="N145" s="49">
        <v>68.073999999999998</v>
      </c>
      <c r="O145" s="49">
        <v>62.036999999999999</v>
      </c>
      <c r="P145" s="49">
        <v>58.406999999999996</v>
      </c>
      <c r="Q145" s="49">
        <v>51.093000000000004</v>
      </c>
      <c r="T145" s="4">
        <f t="shared" si="59"/>
        <v>37.982216669523623</v>
      </c>
      <c r="U145" s="4">
        <f t="shared" si="59"/>
        <v>44.104507904790879</v>
      </c>
      <c r="V145" s="4">
        <f t="shared" si="59"/>
        <v>49.784822097311221</v>
      </c>
      <c r="W145" s="4">
        <f t="shared" si="59"/>
        <v>63.232255424339215</v>
      </c>
      <c r="X145" s="4">
        <f t="shared" si="59"/>
        <v>67.093809271582685</v>
      </c>
      <c r="Y145" s="4">
        <f t="shared" si="59"/>
        <v>65.736556243166191</v>
      </c>
      <c r="Z145" s="4">
        <f t="shared" si="59"/>
        <v>68.363395340706219</v>
      </c>
      <c r="AA145" s="4">
        <f t="shared" si="59"/>
        <v>63.311065050971415</v>
      </c>
      <c r="AB145" s="4">
        <f t="shared" si="59"/>
        <v>65.838171324873798</v>
      </c>
      <c r="AC145" s="4">
        <f t="shared" si="59"/>
        <v>68.222512654786215</v>
      </c>
      <c r="AD145" s="4">
        <f t="shared" si="59"/>
        <v>71.855962290158672</v>
      </c>
      <c r="AE145" s="4">
        <f t="shared" si="59"/>
        <v>67.041235439267453</v>
      </c>
      <c r="AF145" s="4">
        <f t="shared" si="59"/>
        <v>61.300384078618151</v>
      </c>
      <c r="AG145" s="4">
        <f t="shared" si="59"/>
        <v>57.462906428655543</v>
      </c>
      <c r="AH145" s="4">
        <f t="shared" si="59"/>
        <v>51.106421974519947</v>
      </c>
      <c r="AJ145" s="4">
        <f t="shared" si="60"/>
        <v>-0.48221666952362341</v>
      </c>
      <c r="AK145" s="4">
        <f t="shared" si="60"/>
        <v>-0.46160790479088121</v>
      </c>
      <c r="AL145" s="4">
        <f t="shared" si="60"/>
        <v>-0.78482209731122055</v>
      </c>
      <c r="AM145" s="4">
        <f t="shared" si="60"/>
        <v>-8.4255424339211515E-2</v>
      </c>
      <c r="AN145" s="4">
        <f t="shared" si="60"/>
        <v>0.55419072841731065</v>
      </c>
      <c r="AO145" s="4">
        <f t="shared" si="60"/>
        <v>-1.9955562431661917</v>
      </c>
      <c r="AP145" s="4">
        <f t="shared" si="60"/>
        <v>-2.030395340706221</v>
      </c>
      <c r="AQ145" s="4">
        <f t="shared" si="60"/>
        <v>-3.0520650509714145</v>
      </c>
      <c r="AR145" s="4">
        <f t="shared" si="60"/>
        <v>-2.5791713248737977</v>
      </c>
      <c r="AS145" s="4">
        <f t="shared" si="60"/>
        <v>-1.981512654786215</v>
      </c>
      <c r="AT145" s="4">
        <f t="shared" si="60"/>
        <v>0.79203770984132404</v>
      </c>
      <c r="AU145" s="4">
        <f t="shared" si="60"/>
        <v>1.0327645607325451</v>
      </c>
      <c r="AV145" s="4">
        <f t="shared" si="60"/>
        <v>0.73661592138184773</v>
      </c>
      <c r="AW145" s="4">
        <f t="shared" si="60"/>
        <v>0.94409357134445315</v>
      </c>
      <c r="AX145" s="4">
        <f t="shared" si="60"/>
        <v>-1.3421974519943092E-2</v>
      </c>
      <c r="AZ145" s="2">
        <f t="shared" si="61"/>
        <v>37.982216669523623</v>
      </c>
      <c r="BA145" s="2">
        <f t="shared" si="61"/>
        <v>43.506599397816977</v>
      </c>
      <c r="BB145" s="2">
        <f t="shared" si="61"/>
        <v>47.778666752462939</v>
      </c>
      <c r="BC145" s="2">
        <f t="shared" si="61"/>
        <v>52.135068094423531</v>
      </c>
      <c r="BD145" s="2">
        <f t="shared" si="61"/>
        <v>55.575033858772812</v>
      </c>
      <c r="BE145" s="2">
        <f t="shared" si="61"/>
        <v>58.484180231018058</v>
      </c>
      <c r="BF145" s="2">
        <f t="shared" si="61"/>
        <v>60.993104360089006</v>
      </c>
      <c r="BG145" s="2">
        <f t="shared" si="61"/>
        <v>61.764312426873033</v>
      </c>
      <c r="BH145" s="2">
        <f t="shared" si="61"/>
        <v>62.039476815323461</v>
      </c>
      <c r="BI145" s="2">
        <f t="shared" si="61"/>
        <v>62.919651867333712</v>
      </c>
      <c r="BJ145" s="2">
        <f t="shared" si="61"/>
        <v>62.077273421092642</v>
      </c>
      <c r="BK145" s="2">
        <f t="shared" si="61"/>
        <v>60.65741621997428</v>
      </c>
      <c r="BL145" s="2">
        <f t="shared" si="61"/>
        <v>56.983420156951368</v>
      </c>
      <c r="BM145" s="2">
        <f t="shared" si="61"/>
        <v>54.950599272155451</v>
      </c>
      <c r="BN145" s="2">
        <f t="shared" si="61"/>
        <v>50.907870537438697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>
        <f t="shared" si="63"/>
        <v>37.5</v>
      </c>
      <c r="CG145" s="2" t="str">
        <f t="shared" si="63"/>
        <v/>
      </c>
      <c r="CH145" s="2" t="str">
        <f t="shared" si="63"/>
        <v/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60.259</v>
      </c>
      <c r="CN145" s="2">
        <f t="shared" si="63"/>
        <v>63.259</v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39.992556258976094</v>
      </c>
      <c r="CW145" s="2">
        <f t="shared" si="64"/>
        <v>45.828247351874914</v>
      </c>
      <c r="CX145" s="2">
        <f t="shared" si="64"/>
        <v>50.324111815546161</v>
      </c>
      <c r="CY145" s="2">
        <f t="shared" si="64"/>
        <v>52.903688647698942</v>
      </c>
      <c r="CZ145" s="2">
        <f t="shared" si="64"/>
        <v>56.181138384056183</v>
      </c>
      <c r="DA145" s="2">
        <f t="shared" si="64"/>
        <v>59.408454341317359</v>
      </c>
      <c r="DB145" s="2">
        <f t="shared" si="64"/>
        <v>62.695175015874455</v>
      </c>
      <c r="DC145" s="2">
        <f t="shared" si="64"/>
        <v>63.087012145141941</v>
      </c>
      <c r="DD145" s="2">
        <f t="shared" si="64"/>
        <v>64.175126675930855</v>
      </c>
      <c r="DE145" s="2">
        <f t="shared" si="64"/>
        <v>64.549479603293406</v>
      </c>
      <c r="DF145" s="2">
        <f t="shared" si="64"/>
        <v>64.190585166644695</v>
      </c>
      <c r="DG145" s="2">
        <f t="shared" si="64"/>
        <v>62.768332776014489</v>
      </c>
      <c r="DH145" s="2">
        <f t="shared" si="64"/>
        <v>60.045874643544721</v>
      </c>
      <c r="DI145" s="2">
        <f t="shared" si="64"/>
        <v>56.898866303181954</v>
      </c>
      <c r="DJ145" s="2">
        <f t="shared" si="64"/>
        <v>53.596762829129446</v>
      </c>
      <c r="DL145" s="2">
        <f t="shared" si="65"/>
        <v>37.805586021327812</v>
      </c>
      <c r="DM145" s="2">
        <f t="shared" si="65"/>
        <v>43.226375993822302</v>
      </c>
      <c r="DN145" s="2">
        <f t="shared" si="65"/>
        <v>47.498301209269613</v>
      </c>
      <c r="DO145" s="2">
        <f t="shared" si="65"/>
        <v>52.031247190070253</v>
      </c>
      <c r="DP145" s="2">
        <f t="shared" si="65"/>
        <v>55.498820311624783</v>
      </c>
      <c r="DQ145" s="2">
        <f t="shared" si="65"/>
        <v>58.381745470226683</v>
      </c>
      <c r="DR145" s="2">
        <f t="shared" si="65"/>
        <v>60.803771228977155</v>
      </c>
      <c r="DS145" s="2">
        <f t="shared" si="65"/>
        <v>61.643576598046074</v>
      </c>
      <c r="DT145" s="2">
        <f t="shared" si="65"/>
        <v>61.829824885105239</v>
      </c>
      <c r="DU145" s="2">
        <f t="shared" si="65"/>
        <v>62.7449331565779</v>
      </c>
      <c r="DV145" s="2">
        <f t="shared" si="65"/>
        <v>61.805618591449353</v>
      </c>
      <c r="DW145" s="2">
        <f t="shared" si="65"/>
        <v>60.37278692942818</v>
      </c>
      <c r="DX145" s="2">
        <f t="shared" si="65"/>
        <v>56.529163195474808</v>
      </c>
      <c r="DY145" s="2">
        <f t="shared" si="65"/>
        <v>54.58209046503228</v>
      </c>
      <c r="DZ145" s="2">
        <f t="shared" si="65"/>
        <v>50.537127686132628</v>
      </c>
      <c r="EB145" s="2">
        <f t="shared" si="66"/>
        <v>0.91923500139364001</v>
      </c>
      <c r="EC145" s="2">
        <f t="shared" si="66"/>
        <v>0.89229928561709959</v>
      </c>
      <c r="ED145" s="2">
        <f t="shared" si="66"/>
        <v>0.90078402898956011</v>
      </c>
      <c r="EE145" s="2">
        <f t="shared" si="66"/>
        <v>0.88099957487638958</v>
      </c>
      <c r="EF145" s="2">
        <f t="shared" si="66"/>
        <v>0.88830202477790177</v>
      </c>
      <c r="EG145" s="2">
        <f t="shared" si="66"/>
        <v>0.90022998371236718</v>
      </c>
      <c r="EH145" s="2">
        <f t="shared" si="66"/>
        <v>0.89989809028433798</v>
      </c>
      <c r="EI145" s="2">
        <f t="shared" si="66"/>
        <v>0.9163552338240043</v>
      </c>
      <c r="EJ145" s="2">
        <f t="shared" si="66"/>
        <v>0.91060769618718551</v>
      </c>
      <c r="EK145" s="2">
        <f t="shared" si="66"/>
        <v>0.90317860142983375</v>
      </c>
      <c r="EL145" s="2">
        <f t="shared" si="66"/>
        <v>0.88609700761905352</v>
      </c>
      <c r="EM145" s="2">
        <f t="shared" si="66"/>
        <v>0.88118395189484688</v>
      </c>
      <c r="EN145" s="2">
        <f t="shared" si="66"/>
        <v>0.87082904918858961</v>
      </c>
      <c r="EO145" s="2">
        <f t="shared" si="66"/>
        <v>0.8409389458164036</v>
      </c>
      <c r="EP145" s="2">
        <f t="shared" si="66"/>
        <v>0.87882775756623921</v>
      </c>
    </row>
    <row r="146" spans="2:146" x14ac:dyDescent="0.25">
      <c r="B146" s="2">
        <v>124</v>
      </c>
      <c r="C146" s="49">
        <v>38.410699999999999</v>
      </c>
      <c r="D146" s="49">
        <v>43.571399999999997</v>
      </c>
      <c r="E146" s="49">
        <v>47.929000000000002</v>
      </c>
      <c r="F146" s="49">
        <v>59.685000000000002</v>
      </c>
      <c r="G146" s="49">
        <v>62.259</v>
      </c>
      <c r="H146" s="49">
        <v>61.055999999999997</v>
      </c>
      <c r="I146" s="49">
        <v>62.167000000000002</v>
      </c>
      <c r="J146" s="49">
        <v>60.832999999999998</v>
      </c>
      <c r="K146" s="49">
        <v>61.963000000000001</v>
      </c>
      <c r="L146" s="49">
        <v>65.37</v>
      </c>
      <c r="M146" s="49">
        <v>68.759</v>
      </c>
      <c r="N146" s="49">
        <v>65.314999999999998</v>
      </c>
      <c r="O146" s="49">
        <v>59.981000000000002</v>
      </c>
      <c r="P146" s="49">
        <v>56.536999999999999</v>
      </c>
      <c r="Q146" s="49">
        <v>52.167000000000002</v>
      </c>
      <c r="T146" s="4">
        <f t="shared" si="59"/>
        <v>37.929399588868563</v>
      </c>
      <c r="U146" s="4">
        <f t="shared" si="59"/>
        <v>43.746987545368825</v>
      </c>
      <c r="V146" s="4">
        <f t="shared" si="59"/>
        <v>48.892742355082568</v>
      </c>
      <c r="W146" s="4">
        <f t="shared" si="59"/>
        <v>59.822457431278679</v>
      </c>
      <c r="X146" s="4">
        <f t="shared" si="59"/>
        <v>63.031671561797602</v>
      </c>
      <c r="Y146" s="4">
        <f t="shared" si="59"/>
        <v>62.677290471632233</v>
      </c>
      <c r="Z146" s="4">
        <f t="shared" si="59"/>
        <v>65.125009488144443</v>
      </c>
      <c r="AA146" s="4">
        <f t="shared" si="59"/>
        <v>62.341182948638249</v>
      </c>
      <c r="AB146" s="4">
        <f t="shared" si="59"/>
        <v>63.949361553826826</v>
      </c>
      <c r="AC146" s="4">
        <f t="shared" si="59"/>
        <v>65.85168577589026</v>
      </c>
      <c r="AD146" s="4">
        <f t="shared" si="59"/>
        <v>68.869806588943007</v>
      </c>
      <c r="AE146" s="4">
        <f t="shared" si="59"/>
        <v>64.888449828431789</v>
      </c>
      <c r="AF146" s="4">
        <f t="shared" si="59"/>
        <v>60.156643517367598</v>
      </c>
      <c r="AG146" s="4">
        <f t="shared" si="59"/>
        <v>57.132361380615947</v>
      </c>
      <c r="AH146" s="4">
        <f t="shared" si="59"/>
        <v>50.913819648702962</v>
      </c>
      <c r="AJ146" s="4">
        <f t="shared" si="60"/>
        <v>0.48130041113143562</v>
      </c>
      <c r="AK146" s="4">
        <f t="shared" si="60"/>
        <v>-0.17558754536882759</v>
      </c>
      <c r="AL146" s="4">
        <f t="shared" si="60"/>
        <v>-0.96374235508256589</v>
      </c>
      <c r="AM146" s="4">
        <f t="shared" si="60"/>
        <v>-0.13745743127867627</v>
      </c>
      <c r="AN146" s="4">
        <f t="shared" si="60"/>
        <v>-0.77267156179760121</v>
      </c>
      <c r="AO146" s="4">
        <f t="shared" si="60"/>
        <v>-1.6212904716322356</v>
      </c>
      <c r="AP146" s="4">
        <f t="shared" si="60"/>
        <v>-2.958009488144441</v>
      </c>
      <c r="AQ146" s="4">
        <f t="shared" si="60"/>
        <v>-1.5081829486382503</v>
      </c>
      <c r="AR146" s="4">
        <f t="shared" si="60"/>
        <v>-1.9863615538268249</v>
      </c>
      <c r="AS146" s="4">
        <f t="shared" si="60"/>
        <v>-0.48168577589025574</v>
      </c>
      <c r="AT146" s="4">
        <f t="shared" si="60"/>
        <v>-0.11080658894300655</v>
      </c>
      <c r="AU146" s="4">
        <f t="shared" si="60"/>
        <v>0.42655017156820918</v>
      </c>
      <c r="AV146" s="4">
        <f t="shared" si="60"/>
        <v>-0.17564351736759676</v>
      </c>
      <c r="AW146" s="4">
        <f t="shared" si="60"/>
        <v>-0.59536138061594812</v>
      </c>
      <c r="AX146" s="4">
        <f t="shared" si="60"/>
        <v>1.2531803512970399</v>
      </c>
      <c r="AZ146" s="2">
        <f t="shared" si="61"/>
        <v>37.929399588868563</v>
      </c>
      <c r="BA146" s="2">
        <f t="shared" si="61"/>
        <v>43.407100078705341</v>
      </c>
      <c r="BB146" s="2">
        <f t="shared" si="61"/>
        <v>47.68073367146004</v>
      </c>
      <c r="BC146" s="2">
        <f t="shared" si="61"/>
        <v>52.037366991497464</v>
      </c>
      <c r="BD146" s="2">
        <f t="shared" si="61"/>
        <v>55.479409368025188</v>
      </c>
      <c r="BE146" s="2">
        <f t="shared" si="61"/>
        <v>58.376990592204635</v>
      </c>
      <c r="BF146" s="2">
        <f t="shared" si="61"/>
        <v>60.858954997065958</v>
      </c>
      <c r="BG146" s="2">
        <f t="shared" si="61"/>
        <v>61.629210794369051</v>
      </c>
      <c r="BH146" s="2">
        <f t="shared" si="61"/>
        <v>61.884148874388345</v>
      </c>
      <c r="BI146" s="2">
        <f t="shared" si="61"/>
        <v>62.755777128246592</v>
      </c>
      <c r="BJ146" s="2">
        <f t="shared" si="61"/>
        <v>61.937972126275355</v>
      </c>
      <c r="BK146" s="2">
        <f t="shared" si="61"/>
        <v>60.483571676980006</v>
      </c>
      <c r="BL146" s="2">
        <f t="shared" si="61"/>
        <v>56.803682810635713</v>
      </c>
      <c r="BM146" s="2">
        <f t="shared" si="61"/>
        <v>54.789664934901296</v>
      </c>
      <c r="BN146" s="2">
        <f t="shared" si="61"/>
        <v>50.792885093659827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>
        <f t="shared" si="63"/>
        <v>38.410699999999999</v>
      </c>
      <c r="CG146" s="2" t="str">
        <f t="shared" si="63"/>
        <v/>
      </c>
      <c r="CH146" s="2" t="str">
        <f t="shared" si="63"/>
        <v/>
      </c>
      <c r="CI146" s="2" t="str">
        <f t="shared" si="63"/>
        <v/>
      </c>
      <c r="CJ146" s="2" t="str">
        <f t="shared" si="63"/>
        <v/>
      </c>
      <c r="CK146" s="2" t="str">
        <f t="shared" si="63"/>
        <v/>
      </c>
      <c r="CL146" s="2">
        <f t="shared" si="63"/>
        <v>62.167000000000002</v>
      </c>
      <c r="CM146" s="2">
        <f t="shared" si="63"/>
        <v>60.832999999999998</v>
      </c>
      <c r="CN146" s="2">
        <f t="shared" si="63"/>
        <v>61.963000000000001</v>
      </c>
      <c r="CO146" s="2">
        <f t="shared" si="63"/>
        <v>65.37</v>
      </c>
      <c r="CP146" s="2" t="str">
        <f t="shared" si="63"/>
        <v/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39.958170014175835</v>
      </c>
      <c r="CW146" s="2">
        <f t="shared" si="64"/>
        <v>45.786010712191796</v>
      </c>
      <c r="CX146" s="2">
        <f t="shared" si="64"/>
        <v>50.27026476172199</v>
      </c>
      <c r="CY146" s="2">
        <f t="shared" si="64"/>
        <v>52.819115039106784</v>
      </c>
      <c r="CZ146" s="2">
        <f t="shared" si="64"/>
        <v>56.103101158206009</v>
      </c>
      <c r="DA146" s="2">
        <f t="shared" si="64"/>
        <v>59.332899887724544</v>
      </c>
      <c r="DB146" s="2">
        <f t="shared" si="64"/>
        <v>62.63362067421081</v>
      </c>
      <c r="DC146" s="2">
        <f t="shared" si="64"/>
        <v>63.010625674730107</v>
      </c>
      <c r="DD146" s="2">
        <f t="shared" si="64"/>
        <v>64.101790248526584</v>
      </c>
      <c r="DE146" s="2">
        <f t="shared" si="64"/>
        <v>64.459366906811383</v>
      </c>
      <c r="DF146" s="2">
        <f t="shared" si="64"/>
        <v>64.091999077855348</v>
      </c>
      <c r="DG146" s="2">
        <f t="shared" si="64"/>
        <v>62.645524781795487</v>
      </c>
      <c r="DH146" s="2">
        <f t="shared" si="64"/>
        <v>59.931087594237759</v>
      </c>
      <c r="DI146" s="2">
        <f t="shared" si="64"/>
        <v>56.773390025026785</v>
      </c>
      <c r="DJ146" s="2">
        <f t="shared" si="64"/>
        <v>53.49029912232151</v>
      </c>
      <c r="DL146" s="2">
        <f t="shared" si="65"/>
        <v>37.76683365519159</v>
      </c>
      <c r="DM146" s="2">
        <f t="shared" si="65"/>
        <v>43.145229826616543</v>
      </c>
      <c r="DN146" s="2">
        <f t="shared" si="65"/>
        <v>47.420608703809577</v>
      </c>
      <c r="DO146" s="2">
        <f t="shared" si="65"/>
        <v>51.941064035183423</v>
      </c>
      <c r="DP146" s="2">
        <f t="shared" si="65"/>
        <v>55.407884893479967</v>
      </c>
      <c r="DQ146" s="2">
        <f t="shared" si="65"/>
        <v>58.280371432932213</v>
      </c>
      <c r="DR146" s="2">
        <f t="shared" si="65"/>
        <v>60.678916415515843</v>
      </c>
      <c r="DS146" s="2">
        <f t="shared" si="65"/>
        <v>61.514210477606241</v>
      </c>
      <c r="DT146" s="2">
        <f t="shared" si="65"/>
        <v>61.685603337459945</v>
      </c>
      <c r="DU146" s="2">
        <f t="shared" si="65"/>
        <v>62.589220186526745</v>
      </c>
      <c r="DV146" s="2">
        <f t="shared" si="65"/>
        <v>61.685446767530856</v>
      </c>
      <c r="DW146" s="2">
        <f t="shared" si="65"/>
        <v>60.217710579266431</v>
      </c>
      <c r="DX146" s="2">
        <f t="shared" si="65"/>
        <v>56.380609095039148</v>
      </c>
      <c r="DY146" s="2">
        <f t="shared" si="65"/>
        <v>54.447464248275615</v>
      </c>
      <c r="DZ146" s="2">
        <f t="shared" si="65"/>
        <v>50.453692007485927</v>
      </c>
      <c r="EB146" s="2">
        <f t="shared" si="66"/>
        <v>0.92581424891232833</v>
      </c>
      <c r="EC146" s="2">
        <f t="shared" si="66"/>
        <v>0.90083605439617698</v>
      </c>
      <c r="ED146" s="2">
        <f t="shared" si="66"/>
        <v>0.90871706537068087</v>
      </c>
      <c r="EE146" s="2">
        <f t="shared" si="66"/>
        <v>0.8903219108186925</v>
      </c>
      <c r="EF146" s="2">
        <f t="shared" si="66"/>
        <v>0.89711910066804446</v>
      </c>
      <c r="EG146" s="2">
        <f t="shared" si="66"/>
        <v>0.90820280550848775</v>
      </c>
      <c r="EH146" s="2">
        <f t="shared" si="66"/>
        <v>0.90789472077463151</v>
      </c>
      <c r="EI146" s="2">
        <f t="shared" si="66"/>
        <v>0.92314945946563054</v>
      </c>
      <c r="EJ146" s="2">
        <f t="shared" si="66"/>
        <v>0.91782691313365716</v>
      </c>
      <c r="EK146" s="2">
        <f t="shared" si="66"/>
        <v>0.91093910444924875</v>
      </c>
      <c r="EL146" s="2">
        <f t="shared" si="66"/>
        <v>0.89506757959878014</v>
      </c>
      <c r="EM146" s="2">
        <f t="shared" si="66"/>
        <v>0.89049363932518921</v>
      </c>
      <c r="EN146" s="2">
        <f t="shared" si="66"/>
        <v>0.88084036681476607</v>
      </c>
      <c r="EO146" s="2">
        <f t="shared" si="66"/>
        <v>0.85287549153711162</v>
      </c>
      <c r="EP146" s="2">
        <f t="shared" si="66"/>
        <v>0.88829865921187368</v>
      </c>
    </row>
    <row r="147" spans="2:146" x14ac:dyDescent="0.25">
      <c r="B147" s="2">
        <v>125</v>
      </c>
      <c r="C147" s="49">
        <v>38.535699999999999</v>
      </c>
      <c r="D147" s="49">
        <v>42.285699999999999</v>
      </c>
      <c r="E147" s="49">
        <v>46.838999999999999</v>
      </c>
      <c r="F147" s="49">
        <v>55.981000000000002</v>
      </c>
      <c r="G147" s="49">
        <v>58.406999999999996</v>
      </c>
      <c r="H147" s="49">
        <v>58.222000000000001</v>
      </c>
      <c r="I147" s="49">
        <v>60.222000000000001</v>
      </c>
      <c r="J147" s="49">
        <v>61.073999999999998</v>
      </c>
      <c r="K147" s="49">
        <v>61.685000000000002</v>
      </c>
      <c r="L147" s="49">
        <v>63.110999999999997</v>
      </c>
      <c r="M147" s="49">
        <v>64.796000000000006</v>
      </c>
      <c r="N147" s="49">
        <v>63.093000000000004</v>
      </c>
      <c r="O147" s="49">
        <v>57.332999999999998</v>
      </c>
      <c r="P147" s="49">
        <v>57.148000000000003</v>
      </c>
      <c r="Q147" s="49">
        <v>50.406999999999996</v>
      </c>
      <c r="T147" s="4">
        <f t="shared" si="59"/>
        <v>37.877614672062649</v>
      </c>
      <c r="U147" s="4">
        <f t="shared" si="59"/>
        <v>43.483986744392048</v>
      </c>
      <c r="V147" s="4">
        <f t="shared" si="59"/>
        <v>48.264353756735616</v>
      </c>
      <c r="W147" s="4">
        <f t="shared" si="59"/>
        <v>56.966546719543842</v>
      </c>
      <c r="X147" s="4">
        <f t="shared" si="59"/>
        <v>59.917207021389842</v>
      </c>
      <c r="Y147" s="4">
        <f t="shared" si="59"/>
        <v>60.61883393704715</v>
      </c>
      <c r="Z147" s="4">
        <f t="shared" si="59"/>
        <v>62.995624506882784</v>
      </c>
      <c r="AA147" s="4">
        <f t="shared" si="59"/>
        <v>61.794690348508112</v>
      </c>
      <c r="AB147" s="4">
        <f t="shared" si="59"/>
        <v>62.769676620489861</v>
      </c>
      <c r="AC147" s="4">
        <f t="shared" si="59"/>
        <v>64.260377989510758</v>
      </c>
      <c r="AD147" s="4">
        <f t="shared" si="59"/>
        <v>66.357822353244387</v>
      </c>
      <c r="AE147" s="4">
        <f t="shared" si="59"/>
        <v>63.091068072422047</v>
      </c>
      <c r="AF147" s="4">
        <f t="shared" si="59"/>
        <v>59.045302387714869</v>
      </c>
      <c r="AG147" s="4">
        <f t="shared" si="59"/>
        <v>56.647565145692887</v>
      </c>
      <c r="AH147" s="4">
        <f t="shared" si="59"/>
        <v>50.748879884528243</v>
      </c>
      <c r="AJ147" s="4">
        <f t="shared" si="60"/>
        <v>0.65808532793734997</v>
      </c>
      <c r="AK147" s="4">
        <f t="shared" si="60"/>
        <v>-1.1982867443920497</v>
      </c>
      <c r="AL147" s="4">
        <f t="shared" si="60"/>
        <v>-1.4253537567356176</v>
      </c>
      <c r="AM147" s="4">
        <f t="shared" si="60"/>
        <v>-0.98554671954384077</v>
      </c>
      <c r="AN147" s="4">
        <f t="shared" si="60"/>
        <v>-1.5102070213898457</v>
      </c>
      <c r="AO147" s="4">
        <f t="shared" si="60"/>
        <v>-2.3968339370471483</v>
      </c>
      <c r="AP147" s="4">
        <f t="shared" si="60"/>
        <v>-2.7736245068827827</v>
      </c>
      <c r="AQ147" s="4">
        <f t="shared" si="60"/>
        <v>-0.7206903485081142</v>
      </c>
      <c r="AR147" s="4">
        <f t="shared" si="60"/>
        <v>-1.0846766204898586</v>
      </c>
      <c r="AS147" s="4">
        <f t="shared" si="60"/>
        <v>-1.1493779895107608</v>
      </c>
      <c r="AT147" s="4">
        <f t="shared" si="60"/>
        <v>-1.5618223532443807</v>
      </c>
      <c r="AU147" s="4">
        <f t="shared" si="60"/>
        <v>1.9319275779565714E-3</v>
      </c>
      <c r="AV147" s="4">
        <f t="shared" si="60"/>
        <v>-1.7123023877148711</v>
      </c>
      <c r="AW147" s="4">
        <f t="shared" si="60"/>
        <v>0.50043485430711598</v>
      </c>
      <c r="AX147" s="4">
        <f t="shared" si="60"/>
        <v>-0.34187988452824669</v>
      </c>
      <c r="AZ147" s="2">
        <f t="shared" si="61"/>
        <v>37.877614672062649</v>
      </c>
      <c r="BA147" s="2">
        <f t="shared" si="61"/>
        <v>43.308564270223954</v>
      </c>
      <c r="BB147" s="2">
        <f t="shared" si="61"/>
        <v>47.584075113153744</v>
      </c>
      <c r="BC147" s="2">
        <f t="shared" si="61"/>
        <v>51.94013265251585</v>
      </c>
      <c r="BD147" s="2">
        <f t="shared" si="61"/>
        <v>55.383997737329032</v>
      </c>
      <c r="BE147" s="2">
        <f t="shared" si="61"/>
        <v>58.270011870977008</v>
      </c>
      <c r="BF147" s="2">
        <f t="shared" si="61"/>
        <v>60.724961058375015</v>
      </c>
      <c r="BG147" s="2">
        <f t="shared" si="61"/>
        <v>61.49417847707106</v>
      </c>
      <c r="BH147" s="2">
        <f t="shared" si="61"/>
        <v>61.729127260921416</v>
      </c>
      <c r="BI147" s="2">
        <f t="shared" si="61"/>
        <v>62.591979150679187</v>
      </c>
      <c r="BJ147" s="2">
        <f t="shared" si="61"/>
        <v>61.799812013129163</v>
      </c>
      <c r="BK147" s="2">
        <f t="shared" si="61"/>
        <v>60.310715459700667</v>
      </c>
      <c r="BL147" s="2">
        <f t="shared" si="61"/>
        <v>56.625699708017663</v>
      </c>
      <c r="BM147" s="2">
        <f t="shared" si="61"/>
        <v>54.63026571417214</v>
      </c>
      <c r="BN147" s="2">
        <f t="shared" si="61"/>
        <v>50.68030549000278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>
        <f t="shared" si="63"/>
        <v>38.535699999999999</v>
      </c>
      <c r="CG147" s="2">
        <f t="shared" si="63"/>
        <v>42.285699999999999</v>
      </c>
      <c r="CH147" s="2">
        <f t="shared" si="63"/>
        <v>46.838999999999999</v>
      </c>
      <c r="CI147" s="2" t="str">
        <f t="shared" si="63"/>
        <v/>
      </c>
      <c r="CJ147" s="2" t="str">
        <f t="shared" si="63"/>
        <v/>
      </c>
      <c r="CK147" s="2">
        <f t="shared" si="63"/>
        <v>58.222000000000001</v>
      </c>
      <c r="CL147" s="2">
        <f t="shared" si="63"/>
        <v>60.222000000000001</v>
      </c>
      <c r="CM147" s="2">
        <f t="shared" si="63"/>
        <v>61.073999999999998</v>
      </c>
      <c r="CN147" s="2">
        <f t="shared" si="63"/>
        <v>61.685000000000002</v>
      </c>
      <c r="CO147" s="2">
        <f t="shared" si="63"/>
        <v>63.110999999999997</v>
      </c>
      <c r="CP147" s="2" t="str">
        <f t="shared" si="63"/>
        <v/>
      </c>
      <c r="CQ147" s="2" t="str">
        <f t="shared" si="63"/>
        <v/>
      </c>
      <c r="CR147" s="2" t="str">
        <f t="shared" si="63"/>
        <v/>
      </c>
      <c r="CS147" s="2" t="str">
        <f t="shared" si="63"/>
        <v/>
      </c>
      <c r="CT147" s="2">
        <f t="shared" si="63"/>
        <v>50.406999999999996</v>
      </c>
      <c r="CV147" s="2">
        <f t="shared" si="64"/>
        <v>39.923783769375575</v>
      </c>
      <c r="CW147" s="2">
        <f t="shared" si="64"/>
        <v>45.743774072508678</v>
      </c>
      <c r="CX147" s="2">
        <f t="shared" si="64"/>
        <v>50.216417707897826</v>
      </c>
      <c r="CY147" s="2">
        <f t="shared" si="64"/>
        <v>52.734541430514625</v>
      </c>
      <c r="CZ147" s="2">
        <f t="shared" si="64"/>
        <v>56.025063932355835</v>
      </c>
      <c r="DA147" s="2">
        <f t="shared" si="64"/>
        <v>59.257345434131736</v>
      </c>
      <c r="DB147" s="2">
        <f t="shared" si="64"/>
        <v>62.572066332547166</v>
      </c>
      <c r="DC147" s="2">
        <f t="shared" si="64"/>
        <v>62.934239204318274</v>
      </c>
      <c r="DD147" s="2">
        <f t="shared" si="64"/>
        <v>64.028453821122326</v>
      </c>
      <c r="DE147" s="2">
        <f t="shared" si="64"/>
        <v>64.369254210329345</v>
      </c>
      <c r="DF147" s="2">
        <f t="shared" si="64"/>
        <v>63.993412989065988</v>
      </c>
      <c r="DG147" s="2">
        <f t="shared" si="64"/>
        <v>62.522716787576492</v>
      </c>
      <c r="DH147" s="2">
        <f t="shared" si="64"/>
        <v>59.816300544930797</v>
      </c>
      <c r="DI147" s="2">
        <f t="shared" si="64"/>
        <v>56.647913746871623</v>
      </c>
      <c r="DJ147" s="2">
        <f t="shared" si="64"/>
        <v>53.383835415513573</v>
      </c>
      <c r="DL147" s="2">
        <f t="shared" si="65"/>
        <v>37.728081289055368</v>
      </c>
      <c r="DM147" s="2">
        <f t="shared" si="65"/>
        <v>43.064083659410784</v>
      </c>
      <c r="DN147" s="2">
        <f t="shared" si="65"/>
        <v>47.342916198349542</v>
      </c>
      <c r="DO147" s="2">
        <f t="shared" si="65"/>
        <v>51.8508808802966</v>
      </c>
      <c r="DP147" s="2">
        <f t="shared" si="65"/>
        <v>55.31694947533515</v>
      </c>
      <c r="DQ147" s="2">
        <f t="shared" si="65"/>
        <v>58.178997395637751</v>
      </c>
      <c r="DR147" s="2">
        <f t="shared" si="65"/>
        <v>60.554061602054531</v>
      </c>
      <c r="DS147" s="2">
        <f t="shared" si="65"/>
        <v>61.384844357166401</v>
      </c>
      <c r="DT147" s="2">
        <f t="shared" si="65"/>
        <v>61.54138178981465</v>
      </c>
      <c r="DU147" s="2">
        <f t="shared" si="65"/>
        <v>62.433507216475583</v>
      </c>
      <c r="DV147" s="2">
        <f t="shared" si="65"/>
        <v>61.565274943612359</v>
      </c>
      <c r="DW147" s="2">
        <f t="shared" si="65"/>
        <v>60.062634229104681</v>
      </c>
      <c r="DX147" s="2">
        <f t="shared" si="65"/>
        <v>56.232054994603487</v>
      </c>
      <c r="DY147" s="2">
        <f t="shared" si="65"/>
        <v>54.31283803151895</v>
      </c>
      <c r="DZ147" s="2">
        <f t="shared" si="65"/>
        <v>50.370256328839233</v>
      </c>
      <c r="EB147" s="2">
        <f t="shared" si="66"/>
        <v>0.93189724730580303</v>
      </c>
      <c r="EC147" s="2">
        <f t="shared" si="66"/>
        <v>0.90876535228913546</v>
      </c>
      <c r="ED147" s="2">
        <f t="shared" si="66"/>
        <v>0.91607489538360487</v>
      </c>
      <c r="EE147" s="2">
        <f t="shared" si="66"/>
        <v>0.89899767258227903</v>
      </c>
      <c r="EF147" s="2">
        <f t="shared" si="66"/>
        <v>0.90531437209178667</v>
      </c>
      <c r="EG147" s="2">
        <f t="shared" si="66"/>
        <v>0.91559823721999389</v>
      </c>
      <c r="EH147" s="2">
        <f t="shared" si="66"/>
        <v>0.91531265822218255</v>
      </c>
      <c r="EI147" s="2">
        <f t="shared" si="66"/>
        <v>0.92943430778433089</v>
      </c>
      <c r="EJ147" s="2">
        <f t="shared" si="66"/>
        <v>0.92451144609267477</v>
      </c>
      <c r="EK147" s="2">
        <f t="shared" si="66"/>
        <v>0.9181339634225073</v>
      </c>
      <c r="EL147" s="2">
        <f t="shared" si="66"/>
        <v>0.90340867564925253</v>
      </c>
      <c r="EM147" s="2">
        <f t="shared" si="66"/>
        <v>0.89915735561732624</v>
      </c>
      <c r="EN147" s="2">
        <f t="shared" si="66"/>
        <v>0.8901736201142163</v>
      </c>
      <c r="EO147" s="2">
        <f t="shared" si="66"/>
        <v>0.86406107495094919</v>
      </c>
      <c r="EP147" s="2">
        <f t="shared" si="66"/>
        <v>0.89711596999908061</v>
      </c>
    </row>
    <row r="148" spans="2:146" x14ac:dyDescent="0.25">
      <c r="B148" s="2">
        <v>126</v>
      </c>
      <c r="C148" s="49">
        <v>37.410699999999999</v>
      </c>
      <c r="D148" s="49">
        <v>42.910699999999999</v>
      </c>
      <c r="E148" s="49">
        <v>47.338999999999999</v>
      </c>
      <c r="F148" s="49">
        <v>54.426000000000002</v>
      </c>
      <c r="G148" s="49">
        <v>55.406999999999996</v>
      </c>
      <c r="H148" s="49">
        <v>58.241</v>
      </c>
      <c r="I148" s="49">
        <v>59.981000000000002</v>
      </c>
      <c r="J148" s="49">
        <v>61.148000000000003</v>
      </c>
      <c r="K148" s="49">
        <v>60.518999999999998</v>
      </c>
      <c r="L148" s="49">
        <v>62.759</v>
      </c>
      <c r="M148" s="49">
        <v>63.777999999999999</v>
      </c>
      <c r="N148" s="49">
        <v>60.463000000000001</v>
      </c>
      <c r="O148" s="49">
        <v>58.463000000000001</v>
      </c>
      <c r="P148" s="49">
        <v>56.593000000000004</v>
      </c>
      <c r="Q148" s="49">
        <v>51.37</v>
      </c>
      <c r="T148" s="4">
        <f t="shared" si="59"/>
        <v>37.826799938948071</v>
      </c>
      <c r="U148" s="4">
        <f t="shared" si="59"/>
        <v>43.293177203938725</v>
      </c>
      <c r="V148" s="4">
        <f t="shared" si="59"/>
        <v>47.843376785583679</v>
      </c>
      <c r="W148" s="4">
        <f t="shared" si="59"/>
        <v>54.830082757592841</v>
      </c>
      <c r="X148" s="4">
        <f t="shared" si="59"/>
        <v>57.779907140790279</v>
      </c>
      <c r="Y148" s="4">
        <f t="shared" si="59"/>
        <v>59.345036437808091</v>
      </c>
      <c r="Z148" s="4">
        <f t="shared" si="59"/>
        <v>61.702561508681434</v>
      </c>
      <c r="AA148" s="4">
        <f t="shared" si="59"/>
        <v>61.475910380540348</v>
      </c>
      <c r="AB148" s="4">
        <f t="shared" si="59"/>
        <v>62.060440350268507</v>
      </c>
      <c r="AC148" s="4">
        <f t="shared" si="59"/>
        <v>63.25824650858668</v>
      </c>
      <c r="AD148" s="4">
        <f t="shared" si="59"/>
        <v>64.442866397753846</v>
      </c>
      <c r="AE148" s="4">
        <f t="shared" si="59"/>
        <v>61.74421305981086</v>
      </c>
      <c r="AF148" s="4">
        <f t="shared" si="59"/>
        <v>58.071705184029462</v>
      </c>
      <c r="AG148" s="4">
        <f t="shared" si="59"/>
        <v>56.076478093880375</v>
      </c>
      <c r="AH148" s="4">
        <f t="shared" si="59"/>
        <v>50.60619148164745</v>
      </c>
      <c r="AJ148" s="4">
        <f t="shared" si="60"/>
        <v>-0.41609993894807218</v>
      </c>
      <c r="AK148" s="4">
        <f t="shared" si="60"/>
        <v>-0.38247720393872697</v>
      </c>
      <c r="AL148" s="4">
        <f t="shared" si="60"/>
        <v>-0.50437678558368049</v>
      </c>
      <c r="AM148" s="4">
        <f t="shared" si="60"/>
        <v>-0.40408275759283896</v>
      </c>
      <c r="AN148" s="4">
        <f t="shared" si="60"/>
        <v>-2.3729071407902822</v>
      </c>
      <c r="AO148" s="4">
        <f t="shared" si="60"/>
        <v>-1.1040364378080909</v>
      </c>
      <c r="AP148" s="4">
        <f t="shared" si="60"/>
        <v>-1.7215615086814324</v>
      </c>
      <c r="AQ148" s="4">
        <f t="shared" si="60"/>
        <v>-0.32791038054034516</v>
      </c>
      <c r="AR148" s="4">
        <f t="shared" si="60"/>
        <v>-1.541440350268509</v>
      </c>
      <c r="AS148" s="4">
        <f t="shared" si="60"/>
        <v>-0.49924650858667974</v>
      </c>
      <c r="AT148" s="4">
        <f t="shared" si="60"/>
        <v>-0.66486639775384759</v>
      </c>
      <c r="AU148" s="4">
        <f t="shared" si="60"/>
        <v>-1.2812130598108595</v>
      </c>
      <c r="AV148" s="4">
        <f t="shared" si="60"/>
        <v>0.39129481597053939</v>
      </c>
      <c r="AW148" s="4">
        <f t="shared" si="60"/>
        <v>0.51652190611962823</v>
      </c>
      <c r="AX148" s="4">
        <f t="shared" si="60"/>
        <v>0.76380851835254759</v>
      </c>
      <c r="AZ148" s="2">
        <f t="shared" si="61"/>
        <v>37.826799938948071</v>
      </c>
      <c r="BA148" s="2">
        <f t="shared" si="61"/>
        <v>43.210974608306799</v>
      </c>
      <c r="BB148" s="2">
        <f t="shared" si="61"/>
        <v>47.488638186716116</v>
      </c>
      <c r="BC148" s="2">
        <f t="shared" si="61"/>
        <v>51.843347551781406</v>
      </c>
      <c r="BD148" s="2">
        <f t="shared" si="61"/>
        <v>55.288799700087473</v>
      </c>
      <c r="BE148" s="2">
        <f t="shared" si="61"/>
        <v>58.163252940147729</v>
      </c>
      <c r="BF148" s="2">
        <f t="shared" si="61"/>
        <v>60.591164847619162</v>
      </c>
      <c r="BG148" s="2">
        <f t="shared" si="61"/>
        <v>61.359246029259495</v>
      </c>
      <c r="BH148" s="2">
        <f t="shared" si="61"/>
        <v>61.574443879596579</v>
      </c>
      <c r="BI148" s="2">
        <f t="shared" si="61"/>
        <v>62.428304436171075</v>
      </c>
      <c r="BJ148" s="2">
        <f t="shared" si="61"/>
        <v>61.662754826714384</v>
      </c>
      <c r="BK148" s="2">
        <f t="shared" si="61"/>
        <v>60.138830452924921</v>
      </c>
      <c r="BL148" s="2">
        <f t="shared" si="61"/>
        <v>56.449427486660774</v>
      </c>
      <c r="BM148" s="2">
        <f t="shared" si="61"/>
        <v>54.472362066917299</v>
      </c>
      <c r="BN148" s="2">
        <f t="shared" si="61"/>
        <v>50.569991550310327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>
        <f t="shared" si="63"/>
        <v>37.410699999999999</v>
      </c>
      <c r="CG148" s="2">
        <f t="shared" si="63"/>
        <v>42.910699999999999</v>
      </c>
      <c r="CH148" s="2">
        <f t="shared" si="63"/>
        <v>47.338999999999999</v>
      </c>
      <c r="CI148" s="2" t="str">
        <f t="shared" si="63"/>
        <v/>
      </c>
      <c r="CJ148" s="2">
        <f t="shared" si="63"/>
        <v>55.406999999999996</v>
      </c>
      <c r="CK148" s="2">
        <f t="shared" si="63"/>
        <v>58.241</v>
      </c>
      <c r="CL148" s="2">
        <f t="shared" si="63"/>
        <v>59.981000000000002</v>
      </c>
      <c r="CM148" s="2">
        <f t="shared" si="63"/>
        <v>61.148000000000003</v>
      </c>
      <c r="CN148" s="2">
        <f t="shared" si="63"/>
        <v>60.518999999999998</v>
      </c>
      <c r="CO148" s="2">
        <f t="shared" si="63"/>
        <v>62.759</v>
      </c>
      <c r="CP148" s="2" t="str">
        <f t="shared" si="63"/>
        <v/>
      </c>
      <c r="CQ148" s="2" t="str">
        <f t="shared" si="63"/>
        <v/>
      </c>
      <c r="CR148" s="2" t="str">
        <f t="shared" si="63"/>
        <v/>
      </c>
      <c r="CS148" s="2" t="str">
        <f t="shared" si="63"/>
        <v/>
      </c>
      <c r="CT148" s="2">
        <f t="shared" si="63"/>
        <v>51.37</v>
      </c>
      <c r="CV148" s="2">
        <f t="shared" si="64"/>
        <v>39.889397524575315</v>
      </c>
      <c r="CW148" s="2">
        <f t="shared" si="64"/>
        <v>45.70153743282556</v>
      </c>
      <c r="CX148" s="2">
        <f t="shared" si="64"/>
        <v>50.162570654073654</v>
      </c>
      <c r="CY148" s="2">
        <f t="shared" si="64"/>
        <v>52.649967821922473</v>
      </c>
      <c r="CZ148" s="2">
        <f t="shared" si="64"/>
        <v>55.94702670650566</v>
      </c>
      <c r="DA148" s="2">
        <f t="shared" si="64"/>
        <v>59.181790980538921</v>
      </c>
      <c r="DB148" s="2">
        <f t="shared" si="64"/>
        <v>62.510511990883529</v>
      </c>
      <c r="DC148" s="2">
        <f t="shared" si="64"/>
        <v>62.857852733906441</v>
      </c>
      <c r="DD148" s="2">
        <f t="shared" si="64"/>
        <v>63.955117393718062</v>
      </c>
      <c r="DE148" s="2">
        <f t="shared" si="64"/>
        <v>64.279141513847307</v>
      </c>
      <c r="DF148" s="2">
        <f t="shared" si="64"/>
        <v>63.894826900276634</v>
      </c>
      <c r="DG148" s="2">
        <f t="shared" si="64"/>
        <v>62.39990879335749</v>
      </c>
      <c r="DH148" s="2">
        <f t="shared" si="64"/>
        <v>59.701513495623843</v>
      </c>
      <c r="DI148" s="2">
        <f t="shared" si="64"/>
        <v>56.522437468716454</v>
      </c>
      <c r="DJ148" s="2">
        <f t="shared" si="64"/>
        <v>53.27737170870563</v>
      </c>
      <c r="DL148" s="2">
        <f t="shared" si="65"/>
        <v>37.689328922919138</v>
      </c>
      <c r="DM148" s="2">
        <f t="shared" si="65"/>
        <v>42.982937492205032</v>
      </c>
      <c r="DN148" s="2">
        <f t="shared" si="65"/>
        <v>47.265223692889506</v>
      </c>
      <c r="DO148" s="2">
        <f t="shared" si="65"/>
        <v>51.76069772540977</v>
      </c>
      <c r="DP148" s="2">
        <f t="shared" si="65"/>
        <v>55.226014057190341</v>
      </c>
      <c r="DQ148" s="2">
        <f t="shared" si="65"/>
        <v>58.077623358343281</v>
      </c>
      <c r="DR148" s="2">
        <f t="shared" si="65"/>
        <v>60.429206788593213</v>
      </c>
      <c r="DS148" s="2">
        <f t="shared" si="65"/>
        <v>61.255478236726574</v>
      </c>
      <c r="DT148" s="2">
        <f t="shared" si="65"/>
        <v>61.397160242169356</v>
      </c>
      <c r="DU148" s="2">
        <f t="shared" si="65"/>
        <v>62.277794246424421</v>
      </c>
      <c r="DV148" s="2">
        <f t="shared" si="65"/>
        <v>61.445103119693862</v>
      </c>
      <c r="DW148" s="2">
        <f t="shared" si="65"/>
        <v>59.907557878942931</v>
      </c>
      <c r="DX148" s="2">
        <f t="shared" si="65"/>
        <v>56.083500894167827</v>
      </c>
      <c r="DY148" s="2">
        <f t="shared" si="65"/>
        <v>54.178211814762278</v>
      </c>
      <c r="DZ148" s="2">
        <f t="shared" si="65"/>
        <v>50.286820650192531</v>
      </c>
      <c r="EB148" s="2">
        <f t="shared" si="66"/>
        <v>0.93751512297141582</v>
      </c>
      <c r="EC148" s="2">
        <f t="shared" si="66"/>
        <v>0.91611964942156399</v>
      </c>
      <c r="ED148" s="2">
        <f t="shared" si="66"/>
        <v>0.92288997596086897</v>
      </c>
      <c r="EE148" s="2">
        <f t="shared" si="66"/>
        <v>0.90705880396096372</v>
      </c>
      <c r="EF148" s="2">
        <f t="shared" si="66"/>
        <v>0.91292019223691101</v>
      </c>
      <c r="EG148" s="2">
        <f t="shared" si="66"/>
        <v>0.92244874774160102</v>
      </c>
      <c r="EH148" s="2">
        <f t="shared" si="66"/>
        <v>0.92218437793374874</v>
      </c>
      <c r="EI148" s="2">
        <f t="shared" si="66"/>
        <v>0.93524123560656347</v>
      </c>
      <c r="EJ148" s="2">
        <f t="shared" si="66"/>
        <v>0.93069327321613393</v>
      </c>
      <c r="EK148" s="2">
        <f t="shared" si="66"/>
        <v>0.92479556536908958</v>
      </c>
      <c r="EL148" s="2">
        <f t="shared" si="66"/>
        <v>0.91115255166901143</v>
      </c>
      <c r="EM148" s="2">
        <f t="shared" si="66"/>
        <v>0.90720705794500067</v>
      </c>
      <c r="EN148" s="2">
        <f t="shared" si="66"/>
        <v>0.89885977944198292</v>
      </c>
      <c r="EO148" s="2">
        <f t="shared" si="66"/>
        <v>0.87452135776312667</v>
      </c>
      <c r="EP148" s="2">
        <f t="shared" si="66"/>
        <v>0.90531146448354161</v>
      </c>
    </row>
    <row r="149" spans="2:146" x14ac:dyDescent="0.25">
      <c r="B149" s="2">
        <v>127</v>
      </c>
      <c r="C149" s="49">
        <v>36.571399999999997</v>
      </c>
      <c r="D149" s="49">
        <v>43.357100000000003</v>
      </c>
      <c r="E149" s="49">
        <v>46.875</v>
      </c>
      <c r="F149" s="49">
        <v>52.148000000000003</v>
      </c>
      <c r="G149" s="49">
        <v>55.314999999999998</v>
      </c>
      <c r="H149" s="49">
        <v>56.463000000000001</v>
      </c>
      <c r="I149" s="49">
        <v>60.704000000000001</v>
      </c>
      <c r="J149" s="49">
        <v>60.351999999999997</v>
      </c>
      <c r="K149" s="49">
        <v>59.832999999999998</v>
      </c>
      <c r="L149" s="49">
        <v>61.036999999999999</v>
      </c>
      <c r="M149" s="49">
        <v>60.759</v>
      </c>
      <c r="N149" s="49">
        <v>59.759</v>
      </c>
      <c r="O149" s="49">
        <v>56.889000000000003</v>
      </c>
      <c r="P149" s="49">
        <v>56.332999999999998</v>
      </c>
      <c r="Q149" s="49">
        <v>50.777999999999999</v>
      </c>
      <c r="T149" s="4">
        <f t="shared" si="59"/>
        <v>37.776894922503047</v>
      </c>
      <c r="U149" s="4">
        <f t="shared" si="59"/>
        <v>43.149282563200764</v>
      </c>
      <c r="V149" s="4">
        <f t="shared" si="59"/>
        <v>47.566228986266673</v>
      </c>
      <c r="W149" s="4">
        <f t="shared" si="59"/>
        <v>53.380342374076029</v>
      </c>
      <c r="X149" s="4">
        <f t="shared" si="59"/>
        <v>56.447063139968662</v>
      </c>
      <c r="Y149" s="4">
        <f t="shared" si="59"/>
        <v>58.604489812609344</v>
      </c>
      <c r="Z149" s="4">
        <f t="shared" si="59"/>
        <v>60.957907909407531</v>
      </c>
      <c r="AA149" s="4">
        <f t="shared" si="59"/>
        <v>61.267603769142632</v>
      </c>
      <c r="AB149" s="4">
        <f t="shared" si="59"/>
        <v>61.631033033076022</v>
      </c>
      <c r="AC149" s="4">
        <f t="shared" si="59"/>
        <v>62.645908538868497</v>
      </c>
      <c r="AD149" s="4">
        <f t="shared" si="59"/>
        <v>63.099693982751575</v>
      </c>
      <c r="AE149" s="4">
        <f t="shared" si="59"/>
        <v>60.815844314656296</v>
      </c>
      <c r="AF149" s="4">
        <f t="shared" si="59"/>
        <v>57.285397852451752</v>
      </c>
      <c r="AG149" s="4">
        <f t="shared" si="59"/>
        <v>55.493817951483969</v>
      </c>
      <c r="AH149" s="4">
        <f t="shared" si="59"/>
        <v>50.47959479018683</v>
      </c>
      <c r="AJ149" s="4">
        <f t="shared" si="60"/>
        <v>-1.2054949225030498</v>
      </c>
      <c r="AK149" s="4">
        <f t="shared" si="60"/>
        <v>0.20781743679923892</v>
      </c>
      <c r="AL149" s="4">
        <f t="shared" si="60"/>
        <v>-0.69122898626667251</v>
      </c>
      <c r="AM149" s="4">
        <f t="shared" si="60"/>
        <v>-1.2323423740760262</v>
      </c>
      <c r="AN149" s="4">
        <f t="shared" si="60"/>
        <v>-1.1320631399686647</v>
      </c>
      <c r="AO149" s="4">
        <f t="shared" si="60"/>
        <v>-2.1414898126093433</v>
      </c>
      <c r="AP149" s="4">
        <f t="shared" si="60"/>
        <v>-0.2539079094075305</v>
      </c>
      <c r="AQ149" s="4">
        <f t="shared" si="60"/>
        <v>-0.91560376914263486</v>
      </c>
      <c r="AR149" s="4">
        <f t="shared" si="60"/>
        <v>-1.7980330330760239</v>
      </c>
      <c r="AS149" s="4">
        <f t="shared" si="60"/>
        <v>-1.6089085388684978</v>
      </c>
      <c r="AT149" s="4">
        <f t="shared" si="60"/>
        <v>-2.3406939827515743</v>
      </c>
      <c r="AU149" s="4">
        <f t="shared" si="60"/>
        <v>-1.0568443146562956</v>
      </c>
      <c r="AV149" s="4">
        <f t="shared" si="60"/>
        <v>-0.39639785245174863</v>
      </c>
      <c r="AW149" s="4">
        <f t="shared" si="60"/>
        <v>0.83918204851602951</v>
      </c>
      <c r="AX149" s="4">
        <f t="shared" si="60"/>
        <v>0.29840520981316843</v>
      </c>
      <c r="AZ149" s="2">
        <f t="shared" si="61"/>
        <v>37.776894922503047</v>
      </c>
      <c r="BA149" s="2">
        <f t="shared" si="61"/>
        <v>43.114308714999524</v>
      </c>
      <c r="BB149" s="2">
        <f t="shared" si="61"/>
        <v>47.39436791852139</v>
      </c>
      <c r="BC149" s="2">
        <f t="shared" si="61"/>
        <v>51.746993018958051</v>
      </c>
      <c r="BD149" s="2">
        <f t="shared" si="61"/>
        <v>55.193814207636386</v>
      </c>
      <c r="BE149" s="2">
        <f t="shared" si="61"/>
        <v>58.056719687759092</v>
      </c>
      <c r="BF149" s="2">
        <f t="shared" si="61"/>
        <v>60.457601118446384</v>
      </c>
      <c r="BG149" s="2">
        <f t="shared" si="61"/>
        <v>61.224438754810656</v>
      </c>
      <c r="BH149" s="2">
        <f t="shared" si="61"/>
        <v>61.42012336701022</v>
      </c>
      <c r="BI149" s="2">
        <f t="shared" si="61"/>
        <v>62.264791884928201</v>
      </c>
      <c r="BJ149" s="2">
        <f t="shared" si="61"/>
        <v>61.526758910422011</v>
      </c>
      <c r="BK149" s="2">
        <f t="shared" si="61"/>
        <v>59.967894230809314</v>
      </c>
      <c r="BL149" s="2">
        <f t="shared" si="61"/>
        <v>56.274815088881169</v>
      </c>
      <c r="BM149" s="2">
        <f t="shared" si="61"/>
        <v>54.315907557471292</v>
      </c>
      <c r="BN149" s="2">
        <f t="shared" si="61"/>
        <v>50.461804308531022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36.571399999999997</v>
      </c>
      <c r="CG149" s="2">
        <f t="shared" si="63"/>
        <v>43.357100000000003</v>
      </c>
      <c r="CH149" s="2">
        <f t="shared" si="63"/>
        <v>46.875</v>
      </c>
      <c r="CI149" s="2">
        <f t="shared" si="63"/>
        <v>52.148000000000003</v>
      </c>
      <c r="CJ149" s="2">
        <f t="shared" si="63"/>
        <v>55.314999999999998</v>
      </c>
      <c r="CK149" s="2">
        <f t="shared" si="63"/>
        <v>56.463000000000001</v>
      </c>
      <c r="CL149" s="2">
        <f t="shared" si="63"/>
        <v>60.704000000000001</v>
      </c>
      <c r="CM149" s="2">
        <f t="shared" si="63"/>
        <v>60.351999999999997</v>
      </c>
      <c r="CN149" s="2">
        <f t="shared" si="63"/>
        <v>59.832999999999998</v>
      </c>
      <c r="CO149" s="2">
        <f t="shared" si="63"/>
        <v>61.036999999999999</v>
      </c>
      <c r="CP149" s="2">
        <f t="shared" si="63"/>
        <v>60.759</v>
      </c>
      <c r="CQ149" s="2">
        <f t="shared" si="63"/>
        <v>59.759</v>
      </c>
      <c r="CR149" s="2" t="str">
        <f t="shared" si="63"/>
        <v/>
      </c>
      <c r="CS149" s="2" t="str">
        <f t="shared" si="63"/>
        <v/>
      </c>
      <c r="CT149" s="2">
        <f t="shared" si="63"/>
        <v>50.777999999999999</v>
      </c>
      <c r="CV149" s="2">
        <f t="shared" si="64"/>
        <v>39.855011279775056</v>
      </c>
      <c r="CW149" s="2">
        <f t="shared" si="64"/>
        <v>45.659300793142449</v>
      </c>
      <c r="CX149" s="2">
        <f t="shared" si="64"/>
        <v>50.108723600249483</v>
      </c>
      <c r="CY149" s="2">
        <f t="shared" si="64"/>
        <v>52.565394213330315</v>
      </c>
      <c r="CZ149" s="2">
        <f t="shared" si="64"/>
        <v>55.868989480655486</v>
      </c>
      <c r="DA149" s="2">
        <f t="shared" si="64"/>
        <v>59.106236526946105</v>
      </c>
      <c r="DB149" s="2">
        <f t="shared" si="64"/>
        <v>62.448957649219885</v>
      </c>
      <c r="DC149" s="2">
        <f t="shared" si="64"/>
        <v>62.7814662634946</v>
      </c>
      <c r="DD149" s="2">
        <f t="shared" si="64"/>
        <v>63.881780966313798</v>
      </c>
      <c r="DE149" s="2">
        <f t="shared" si="64"/>
        <v>64.189028817365269</v>
      </c>
      <c r="DF149" s="2">
        <f t="shared" si="64"/>
        <v>63.79624081148728</v>
      </c>
      <c r="DG149" s="2">
        <f t="shared" si="64"/>
        <v>62.277100799138495</v>
      </c>
      <c r="DH149" s="2">
        <f t="shared" si="64"/>
        <v>59.586726446316881</v>
      </c>
      <c r="DI149" s="2">
        <f t="shared" si="64"/>
        <v>56.396961190561285</v>
      </c>
      <c r="DJ149" s="2">
        <f t="shared" si="64"/>
        <v>53.170908001897693</v>
      </c>
      <c r="DL149" s="2">
        <f t="shared" si="65"/>
        <v>37.650576556782916</v>
      </c>
      <c r="DM149" s="2">
        <f t="shared" si="65"/>
        <v>42.901791324999273</v>
      </c>
      <c r="DN149" s="2">
        <f t="shared" si="65"/>
        <v>47.187531187429471</v>
      </c>
      <c r="DO149" s="2">
        <f t="shared" si="65"/>
        <v>51.67051457052294</v>
      </c>
      <c r="DP149" s="2">
        <f t="shared" si="65"/>
        <v>55.135078639045524</v>
      </c>
      <c r="DQ149" s="2">
        <f t="shared" si="65"/>
        <v>57.976249321048812</v>
      </c>
      <c r="DR149" s="2">
        <f t="shared" si="65"/>
        <v>60.304351975131901</v>
      </c>
      <c r="DS149" s="2">
        <f t="shared" si="65"/>
        <v>61.126112116286734</v>
      </c>
      <c r="DT149" s="2">
        <f t="shared" si="65"/>
        <v>61.252938694524062</v>
      </c>
      <c r="DU149" s="2">
        <f t="shared" si="65"/>
        <v>62.122081276373265</v>
      </c>
      <c r="DV149" s="2">
        <f t="shared" si="65"/>
        <v>61.324931295775365</v>
      </c>
      <c r="DW149" s="2">
        <f t="shared" si="65"/>
        <v>59.752481528781175</v>
      </c>
      <c r="DX149" s="2">
        <f t="shared" si="65"/>
        <v>55.934946793732166</v>
      </c>
      <c r="DY149" s="2">
        <f t="shared" si="65"/>
        <v>54.043585598005613</v>
      </c>
      <c r="DZ149" s="2">
        <f t="shared" si="65"/>
        <v>50.20338497154583</v>
      </c>
      <c r="EB149" s="2">
        <f t="shared" si="66"/>
        <v>0.94269806930428224</v>
      </c>
      <c r="EC149" s="2">
        <f t="shared" si="66"/>
        <v>0.922931401521767</v>
      </c>
      <c r="ED149" s="2">
        <f t="shared" si="66"/>
        <v>0.92919441725776442</v>
      </c>
      <c r="EE149" s="2">
        <f t="shared" si="66"/>
        <v>0.91453772688896495</v>
      </c>
      <c r="EF149" s="2">
        <f t="shared" si="66"/>
        <v>0.91996906809278145</v>
      </c>
      <c r="EG149" s="2">
        <f t="shared" si="66"/>
        <v>0.92878647980232421</v>
      </c>
      <c r="EH149" s="2">
        <f t="shared" si="66"/>
        <v>0.92854204147358765</v>
      </c>
      <c r="EI149" s="2">
        <f t="shared" si="66"/>
        <v>0.94060084442366931</v>
      </c>
      <c r="EJ149" s="2">
        <f t="shared" si="66"/>
        <v>0.93640368831548904</v>
      </c>
      <c r="EK149" s="2">
        <f t="shared" si="66"/>
        <v>0.93095586330824776</v>
      </c>
      <c r="EL149" s="2">
        <f t="shared" si="66"/>
        <v>0.91833171306002781</v>
      </c>
      <c r="EM149" s="2">
        <f t="shared" si="66"/>
        <v>0.91467517318060876</v>
      </c>
      <c r="EN149" s="2">
        <f t="shared" si="66"/>
        <v>0.90693077691353952</v>
      </c>
      <c r="EO149" s="2">
        <f t="shared" si="66"/>
        <v>0.88428453140794816</v>
      </c>
      <c r="EP149" s="2">
        <f t="shared" si="66"/>
        <v>0.91291749572216296</v>
      </c>
    </row>
    <row r="150" spans="2:146" x14ac:dyDescent="0.25">
      <c r="B150" s="2">
        <v>128</v>
      </c>
      <c r="C150" s="49">
        <v>37.625</v>
      </c>
      <c r="D150" s="49">
        <v>41.982100000000003</v>
      </c>
      <c r="E150" s="49">
        <v>46.820999999999998</v>
      </c>
      <c r="F150" s="49">
        <v>51.314999999999998</v>
      </c>
      <c r="G150" s="49">
        <v>54.073999999999998</v>
      </c>
      <c r="H150" s="49">
        <v>56.87</v>
      </c>
      <c r="I150" s="49">
        <v>58.481000000000002</v>
      </c>
      <c r="J150" s="49">
        <v>61.055999999999997</v>
      </c>
      <c r="K150" s="49">
        <v>61.777999999999999</v>
      </c>
      <c r="L150" s="49">
        <v>60.185000000000002</v>
      </c>
      <c r="M150" s="49">
        <v>60.777999999999999</v>
      </c>
      <c r="N150" s="49">
        <v>59.610999999999997</v>
      </c>
      <c r="O150" s="49">
        <v>55.685000000000002</v>
      </c>
      <c r="P150" s="49">
        <v>54.814999999999998</v>
      </c>
      <c r="Q150" s="49">
        <v>50.204000000000001</v>
      </c>
      <c r="T150" s="4">
        <f t="shared" si="59"/>
        <v>37.727841033796594</v>
      </c>
      <c r="U150" s="4">
        <f t="shared" si="59"/>
        <v>43.032053291165163</v>
      </c>
      <c r="V150" s="4">
        <f t="shared" si="59"/>
        <v>47.378578670859333</v>
      </c>
      <c r="W150" s="4">
        <f t="shared" si="59"/>
        <v>52.473114098290601</v>
      </c>
      <c r="X150" s="4">
        <f t="shared" si="59"/>
        <v>55.676261079220744</v>
      </c>
      <c r="Y150" s="4">
        <f t="shared" si="59"/>
        <v>58.184516173247154</v>
      </c>
      <c r="Z150" s="4">
        <f t="shared" si="59"/>
        <v>60.531759017320915</v>
      </c>
      <c r="AA150" s="4">
        <f t="shared" si="59"/>
        <v>61.110687420337825</v>
      </c>
      <c r="AB150" s="4">
        <f t="shared" si="59"/>
        <v>61.353118010441911</v>
      </c>
      <c r="AC150" s="4">
        <f t="shared" si="59"/>
        <v>62.263138676912689</v>
      </c>
      <c r="AD150" s="4">
        <f t="shared" si="59"/>
        <v>62.217316191896032</v>
      </c>
      <c r="AE150" s="4">
        <f t="shared" si="59"/>
        <v>60.207591918805683</v>
      </c>
      <c r="AF150" s="4">
        <f t="shared" si="59"/>
        <v>56.686708728105231</v>
      </c>
      <c r="AG150" s="4">
        <f t="shared" si="59"/>
        <v>54.959579894881998</v>
      </c>
      <c r="AH150" s="4">
        <f t="shared" si="59"/>
        <v>50.363746902881317</v>
      </c>
      <c r="AJ150" s="4">
        <f t="shared" si="60"/>
        <v>-0.10284103379659371</v>
      </c>
      <c r="AK150" s="4">
        <f t="shared" si="60"/>
        <v>-1.0499532911651599</v>
      </c>
      <c r="AL150" s="4">
        <f t="shared" si="60"/>
        <v>-0.55757867085933555</v>
      </c>
      <c r="AM150" s="4">
        <f t="shared" si="60"/>
        <v>-1.1581140982906035</v>
      </c>
      <c r="AN150" s="4">
        <f t="shared" si="60"/>
        <v>-1.6022610792207459</v>
      </c>
      <c r="AO150" s="4">
        <f t="shared" si="60"/>
        <v>-1.3145161732471564</v>
      </c>
      <c r="AP150" s="4">
        <f t="shared" si="60"/>
        <v>-2.0507590173209138</v>
      </c>
      <c r="AQ150" s="4">
        <f t="shared" si="60"/>
        <v>-5.468742033782803E-2</v>
      </c>
      <c r="AR150" s="4">
        <f t="shared" si="60"/>
        <v>0.42488198955808798</v>
      </c>
      <c r="AS150" s="4">
        <f t="shared" si="60"/>
        <v>-2.0781386769126868</v>
      </c>
      <c r="AT150" s="4">
        <f t="shared" si="60"/>
        <v>-1.4393161918960331</v>
      </c>
      <c r="AU150" s="4">
        <f t="shared" si="60"/>
        <v>-0.59659191880568585</v>
      </c>
      <c r="AV150" s="4">
        <f t="shared" si="60"/>
        <v>-1.0017087281052284</v>
      </c>
      <c r="AW150" s="4">
        <f t="shared" si="60"/>
        <v>-0.14457989488199985</v>
      </c>
      <c r="AX150" s="4">
        <f t="shared" si="60"/>
        <v>-0.15974690288131654</v>
      </c>
      <c r="AZ150" s="2">
        <f t="shared" si="61"/>
        <v>37.727841033796594</v>
      </c>
      <c r="BA150" s="2">
        <f t="shared" si="61"/>
        <v>43.018540136123434</v>
      </c>
      <c r="BB150" s="2">
        <f t="shared" si="61"/>
        <v>47.301208108905691</v>
      </c>
      <c r="BC150" s="2">
        <f t="shared" si="61"/>
        <v>51.651049595046842</v>
      </c>
      <c r="BD150" s="2">
        <f t="shared" si="61"/>
        <v>55.099038689168367</v>
      </c>
      <c r="BE150" s="2">
        <f t="shared" si="61"/>
        <v>57.950415383528657</v>
      </c>
      <c r="BF150" s="2">
        <f t="shared" si="61"/>
        <v>60.324297798372726</v>
      </c>
      <c r="BG150" s="2">
        <f t="shared" si="61"/>
        <v>61.089777231336711</v>
      </c>
      <c r="BH150" s="2">
        <f t="shared" si="61"/>
        <v>61.266183904884798</v>
      </c>
      <c r="BI150" s="2">
        <f t="shared" si="61"/>
        <v>62.101473494252637</v>
      </c>
      <c r="BJ150" s="2">
        <f t="shared" si="61"/>
        <v>61.391780116798309</v>
      </c>
      <c r="BK150" s="2">
        <f t="shared" si="61"/>
        <v>59.797880026822433</v>
      </c>
      <c r="BL150" s="2">
        <f t="shared" si="61"/>
        <v>56.101805354870436</v>
      </c>
      <c r="BM150" s="2">
        <f t="shared" si="61"/>
        <v>54.160850266695896</v>
      </c>
      <c r="BN150" s="2">
        <f t="shared" si="61"/>
        <v>50.355607325428274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37.625</v>
      </c>
      <c r="CG150" s="2">
        <f t="shared" si="63"/>
        <v>41.982100000000003</v>
      </c>
      <c r="CH150" s="2">
        <f t="shared" si="63"/>
        <v>46.820999999999998</v>
      </c>
      <c r="CI150" s="2">
        <f t="shared" si="63"/>
        <v>51.314999999999998</v>
      </c>
      <c r="CJ150" s="2">
        <f t="shared" si="63"/>
        <v>54.073999999999998</v>
      </c>
      <c r="CK150" s="2">
        <f t="shared" si="63"/>
        <v>56.87</v>
      </c>
      <c r="CL150" s="2">
        <f t="shared" si="63"/>
        <v>58.481000000000002</v>
      </c>
      <c r="CM150" s="2">
        <f t="shared" si="63"/>
        <v>61.055999999999997</v>
      </c>
      <c r="CN150" s="2">
        <f t="shared" si="63"/>
        <v>61.777999999999999</v>
      </c>
      <c r="CO150" s="2">
        <f t="shared" si="63"/>
        <v>60.185000000000002</v>
      </c>
      <c r="CP150" s="2">
        <f t="shared" si="63"/>
        <v>60.777999999999999</v>
      </c>
      <c r="CQ150" s="2">
        <f t="shared" si="63"/>
        <v>59.610999999999997</v>
      </c>
      <c r="CR150" s="2">
        <f t="shared" si="63"/>
        <v>55.685000000000002</v>
      </c>
      <c r="CS150" s="2" t="str">
        <f t="shared" si="63"/>
        <v/>
      </c>
      <c r="CT150" s="2">
        <f t="shared" si="63"/>
        <v>50.204000000000001</v>
      </c>
      <c r="CV150" s="2">
        <f t="shared" si="64"/>
        <v>39.820625034974796</v>
      </c>
      <c r="CW150" s="2">
        <f t="shared" si="64"/>
        <v>45.617064153459332</v>
      </c>
      <c r="CX150" s="2">
        <f t="shared" si="64"/>
        <v>50.054876546425319</v>
      </c>
      <c r="CY150" s="2">
        <f t="shared" si="64"/>
        <v>52.480820604738156</v>
      </c>
      <c r="CZ150" s="2">
        <f t="shared" si="64"/>
        <v>55.790952254805319</v>
      </c>
      <c r="DA150" s="2">
        <f t="shared" si="64"/>
        <v>59.03068207335329</v>
      </c>
      <c r="DB150" s="2">
        <f t="shared" si="64"/>
        <v>62.387403307556241</v>
      </c>
      <c r="DC150" s="2">
        <f t="shared" si="64"/>
        <v>62.705079793082767</v>
      </c>
      <c r="DD150" s="2">
        <f t="shared" si="64"/>
        <v>63.808444538909541</v>
      </c>
      <c r="DE150" s="2">
        <f t="shared" si="64"/>
        <v>64.098916120883231</v>
      </c>
      <c r="DF150" s="2">
        <f t="shared" si="64"/>
        <v>63.697654722697919</v>
      </c>
      <c r="DG150" s="2">
        <f t="shared" si="64"/>
        <v>62.154292804919493</v>
      </c>
      <c r="DH150" s="2">
        <f t="shared" si="64"/>
        <v>59.471939397009919</v>
      </c>
      <c r="DI150" s="2">
        <f t="shared" si="64"/>
        <v>56.271484912406123</v>
      </c>
      <c r="DJ150" s="2">
        <f t="shared" si="64"/>
        <v>53.064444295089757</v>
      </c>
      <c r="DL150" s="2">
        <f t="shared" si="65"/>
        <v>37.611824190646693</v>
      </c>
      <c r="DM150" s="2">
        <f t="shared" si="65"/>
        <v>42.820645157793514</v>
      </c>
      <c r="DN150" s="2">
        <f t="shared" si="65"/>
        <v>47.109838681969435</v>
      </c>
      <c r="DO150" s="2">
        <f t="shared" si="65"/>
        <v>51.58033141563611</v>
      </c>
      <c r="DP150" s="2">
        <f t="shared" si="65"/>
        <v>55.044143220900708</v>
      </c>
      <c r="DQ150" s="2">
        <f t="shared" si="65"/>
        <v>57.874875283754349</v>
      </c>
      <c r="DR150" s="2">
        <f t="shared" si="65"/>
        <v>60.179497161670589</v>
      </c>
      <c r="DS150" s="2">
        <f t="shared" si="65"/>
        <v>60.996745995846901</v>
      </c>
      <c r="DT150" s="2">
        <f t="shared" si="65"/>
        <v>61.108717146878774</v>
      </c>
      <c r="DU150" s="2">
        <f t="shared" si="65"/>
        <v>61.966368306322103</v>
      </c>
      <c r="DV150" s="2">
        <f t="shared" si="65"/>
        <v>61.204759471856867</v>
      </c>
      <c r="DW150" s="2">
        <f t="shared" si="65"/>
        <v>59.597405178619425</v>
      </c>
      <c r="DX150" s="2">
        <f t="shared" si="65"/>
        <v>55.786392693296506</v>
      </c>
      <c r="DY150" s="2">
        <f t="shared" si="65"/>
        <v>53.908959381248948</v>
      </c>
      <c r="DZ150" s="2">
        <f t="shared" si="65"/>
        <v>50.119949292899136</v>
      </c>
      <c r="EB150" s="2">
        <f t="shared" si="66"/>
        <v>0.94747519069099584</v>
      </c>
      <c r="EC150" s="2">
        <f t="shared" si="66"/>
        <v>0.92923271561356224</v>
      </c>
      <c r="ED150" s="2">
        <f t="shared" si="66"/>
        <v>0.93501970577495053</v>
      </c>
      <c r="EE150" s="2">
        <f t="shared" si="66"/>
        <v>0.9214669312340612</v>
      </c>
      <c r="EF150" s="2">
        <f t="shared" si="66"/>
        <v>0.92649329912273914</v>
      </c>
      <c r="EG150" s="2">
        <f t="shared" si="66"/>
        <v>0.93464296934912483</v>
      </c>
      <c r="EH150" s="2">
        <f t="shared" si="66"/>
        <v>0.93441721380595544</v>
      </c>
      <c r="EI150" s="2">
        <f t="shared" si="66"/>
        <v>0.94554270620862624</v>
      </c>
      <c r="EJ150" s="2">
        <f t="shared" si="66"/>
        <v>0.9416730894864257</v>
      </c>
      <c r="EK150" s="2">
        <f t="shared" si="66"/>
        <v>0.93664611550182642</v>
      </c>
      <c r="EL150" s="2">
        <f t="shared" si="66"/>
        <v>0.9249785385573891</v>
      </c>
      <c r="EM150" s="2">
        <f t="shared" si="66"/>
        <v>0.92159418891118594</v>
      </c>
      <c r="EN150" s="2">
        <f t="shared" si="66"/>
        <v>0.91441903008415737</v>
      </c>
      <c r="EO150" s="2">
        <f t="shared" si="66"/>
        <v>0.89338067160545331</v>
      </c>
      <c r="EP150" s="2">
        <f t="shared" si="66"/>
        <v>0.91996657071796195</v>
      </c>
    </row>
    <row r="151" spans="2:146" x14ac:dyDescent="0.25">
      <c r="B151" s="2">
        <v>129</v>
      </c>
      <c r="C151" s="49">
        <v>36.214300000000001</v>
      </c>
      <c r="D151" s="49">
        <v>43.053600000000003</v>
      </c>
      <c r="E151" s="49">
        <v>46.054000000000002</v>
      </c>
      <c r="F151" s="49">
        <v>51.685000000000002</v>
      </c>
      <c r="G151" s="49">
        <v>54.259</v>
      </c>
      <c r="H151" s="49">
        <v>56.648000000000003</v>
      </c>
      <c r="I151" s="49">
        <v>60.851999999999997</v>
      </c>
      <c r="J151" s="49">
        <v>60.5</v>
      </c>
      <c r="K151" s="49">
        <v>60.722000000000001</v>
      </c>
      <c r="L151" s="49">
        <v>60.573999999999998</v>
      </c>
      <c r="M151" s="49">
        <v>60.63</v>
      </c>
      <c r="N151" s="49">
        <v>58.667000000000002</v>
      </c>
      <c r="O151" s="49">
        <v>56.37</v>
      </c>
      <c r="P151" s="49">
        <v>54.332999999999998</v>
      </c>
      <c r="Q151" s="49">
        <v>51.332999999999998</v>
      </c>
      <c r="T151" s="4">
        <f t="shared" si="59"/>
        <v>37.679581842351887</v>
      </c>
      <c r="U151" s="4">
        <f t="shared" si="59"/>
        <v>42.928394916477522</v>
      </c>
      <c r="V151" s="4">
        <f t="shared" si="59"/>
        <v>47.241538318821966</v>
      </c>
      <c r="W151" s="4">
        <f t="shared" si="59"/>
        <v>51.936285493946215</v>
      </c>
      <c r="X151" s="4">
        <f t="shared" si="59"/>
        <v>55.247882658807733</v>
      </c>
      <c r="Y151" s="4">
        <f t="shared" si="59"/>
        <v>57.937386109745461</v>
      </c>
      <c r="Z151" s="4">
        <f t="shared" si="59"/>
        <v>60.271878577185674</v>
      </c>
      <c r="AA151" s="4">
        <f t="shared" si="59"/>
        <v>60.985143038591545</v>
      </c>
      <c r="AB151" s="4">
        <f t="shared" si="59"/>
        <v>61.153149838045259</v>
      </c>
      <c r="AC151" s="4">
        <f t="shared" si="59"/>
        <v>62.002170046208541</v>
      </c>
      <c r="AD151" s="4">
        <f t="shared" si="59"/>
        <v>61.659803172336083</v>
      </c>
      <c r="AE151" s="4">
        <f t="shared" si="59"/>
        <v>59.809865496409508</v>
      </c>
      <c r="AF151" s="4">
        <f t="shared" si="59"/>
        <v>56.244866377212695</v>
      </c>
      <c r="AG151" s="4">
        <f t="shared" si="59"/>
        <v>54.507281931980508</v>
      </c>
      <c r="AH151" s="4">
        <f t="shared" si="59"/>
        <v>50.254734732973937</v>
      </c>
      <c r="AJ151" s="4">
        <f t="shared" si="60"/>
        <v>-1.4652818423518852</v>
      </c>
      <c r="AK151" s="4">
        <f t="shared" si="60"/>
        <v>0.12520508352248072</v>
      </c>
      <c r="AL151" s="4">
        <f t="shared" si="60"/>
        <v>-1.1875383188219644</v>
      </c>
      <c r="AM151" s="4">
        <f t="shared" si="60"/>
        <v>-0.25128549394621302</v>
      </c>
      <c r="AN151" s="4">
        <f t="shared" si="60"/>
        <v>-0.98888265880773218</v>
      </c>
      <c r="AO151" s="4">
        <f t="shared" si="60"/>
        <v>-1.2893861097454575</v>
      </c>
      <c r="AP151" s="4">
        <f t="shared" si="60"/>
        <v>0.58012142281432233</v>
      </c>
      <c r="AQ151" s="4">
        <f t="shared" si="60"/>
        <v>-0.48514303859154495</v>
      </c>
      <c r="AR151" s="4">
        <f t="shared" si="60"/>
        <v>-0.43114983804525764</v>
      </c>
      <c r="AS151" s="4">
        <f t="shared" si="60"/>
        <v>-1.4281700462085425</v>
      </c>
      <c r="AT151" s="4">
        <f t="shared" si="60"/>
        <v>-1.0298031723360808</v>
      </c>
      <c r="AU151" s="4">
        <f t="shared" si="60"/>
        <v>-1.142865496409506</v>
      </c>
      <c r="AV151" s="4">
        <f t="shared" si="60"/>
        <v>0.12513362278730256</v>
      </c>
      <c r="AW151" s="4">
        <f t="shared" si="60"/>
        <v>-0.17428193198050934</v>
      </c>
      <c r="AX151" s="4">
        <f t="shared" si="60"/>
        <v>1.0782652670260617</v>
      </c>
      <c r="AZ151" s="2">
        <f t="shared" si="61"/>
        <v>37.679581842351887</v>
      </c>
      <c r="BA151" s="2">
        <f t="shared" si="61"/>
        <v>42.923639193158415</v>
      </c>
      <c r="BB151" s="2">
        <f t="shared" si="61"/>
        <v>47.209102071040604</v>
      </c>
      <c r="BC151" s="2">
        <f t="shared" si="61"/>
        <v>51.55549734552006</v>
      </c>
      <c r="BD151" s="2">
        <f t="shared" si="61"/>
        <v>55.004469294285251</v>
      </c>
      <c r="BE151" s="2">
        <f t="shared" si="61"/>
        <v>57.844341025684166</v>
      </c>
      <c r="BF151" s="2">
        <f t="shared" si="61"/>
        <v>60.191276698329439</v>
      </c>
      <c r="BG151" s="2">
        <f t="shared" si="61"/>
        <v>60.955277815217094</v>
      </c>
      <c r="BH151" s="2">
        <f t="shared" si="61"/>
        <v>61.112637994271694</v>
      </c>
      <c r="BI151" s="2">
        <f t="shared" si="61"/>
        <v>61.938375046282111</v>
      </c>
      <c r="BJ151" s="2">
        <f t="shared" si="61"/>
        <v>61.257772614665789</v>
      </c>
      <c r="BK151" s="2">
        <f t="shared" si="61"/>
        <v>59.628757621160361</v>
      </c>
      <c r="BL151" s="2">
        <f t="shared" si="61"/>
        <v>55.930336470349317</v>
      </c>
      <c r="BM151" s="2">
        <f t="shared" si="61"/>
        <v>54.007134089776898</v>
      </c>
      <c r="BN151" s="2">
        <f t="shared" si="61"/>
        <v>50.251267761978681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36.214300000000001</v>
      </c>
      <c r="CG151" s="2">
        <f t="shared" si="63"/>
        <v>43.053600000000003</v>
      </c>
      <c r="CH151" s="2">
        <f t="shared" si="63"/>
        <v>46.054000000000002</v>
      </c>
      <c r="CI151" s="2">
        <f t="shared" si="63"/>
        <v>51.685000000000002</v>
      </c>
      <c r="CJ151" s="2">
        <f t="shared" si="63"/>
        <v>54.259</v>
      </c>
      <c r="CK151" s="2">
        <f t="shared" si="63"/>
        <v>56.648000000000003</v>
      </c>
      <c r="CL151" s="2">
        <f t="shared" si="63"/>
        <v>60.851999999999997</v>
      </c>
      <c r="CM151" s="2">
        <f t="shared" si="63"/>
        <v>60.5</v>
      </c>
      <c r="CN151" s="2">
        <f t="shared" si="63"/>
        <v>60.722000000000001</v>
      </c>
      <c r="CO151" s="2">
        <f t="shared" si="63"/>
        <v>60.573999999999998</v>
      </c>
      <c r="CP151" s="2">
        <f t="shared" si="63"/>
        <v>60.63</v>
      </c>
      <c r="CQ151" s="2">
        <f t="shared" si="63"/>
        <v>58.667000000000002</v>
      </c>
      <c r="CR151" s="2">
        <f t="shared" si="63"/>
        <v>56.37</v>
      </c>
      <c r="CS151" s="2" t="str">
        <f t="shared" si="63"/>
        <v/>
      </c>
      <c r="CT151" s="2">
        <f t="shared" si="63"/>
        <v>51.332999999999998</v>
      </c>
      <c r="CV151" s="2">
        <f t="shared" si="64"/>
        <v>39.786238790174536</v>
      </c>
      <c r="CW151" s="2">
        <f t="shared" si="64"/>
        <v>45.574827513776214</v>
      </c>
      <c r="CX151" s="2">
        <f t="shared" si="64"/>
        <v>50.001029492601148</v>
      </c>
      <c r="CY151" s="2">
        <f t="shared" si="64"/>
        <v>52.396246996146004</v>
      </c>
      <c r="CZ151" s="2">
        <f t="shared" si="64"/>
        <v>55.712915028955145</v>
      </c>
      <c r="DA151" s="2">
        <f t="shared" si="64"/>
        <v>58.955127619760475</v>
      </c>
      <c r="DB151" s="2">
        <f t="shared" si="64"/>
        <v>62.325848965892597</v>
      </c>
      <c r="DC151" s="2">
        <f t="shared" si="64"/>
        <v>62.628693322670934</v>
      </c>
      <c r="DD151" s="2">
        <f t="shared" si="64"/>
        <v>63.735108111505276</v>
      </c>
      <c r="DE151" s="2">
        <f t="shared" si="64"/>
        <v>64.008803424401194</v>
      </c>
      <c r="DF151" s="2">
        <f t="shared" si="64"/>
        <v>63.599068633908566</v>
      </c>
      <c r="DG151" s="2">
        <f t="shared" si="64"/>
        <v>62.031484810700498</v>
      </c>
      <c r="DH151" s="2">
        <f t="shared" si="64"/>
        <v>59.357152347702964</v>
      </c>
      <c r="DI151" s="2">
        <f t="shared" si="64"/>
        <v>56.146008634250961</v>
      </c>
      <c r="DJ151" s="2">
        <f t="shared" si="64"/>
        <v>52.957980588281814</v>
      </c>
      <c r="DL151" s="2">
        <f t="shared" si="65"/>
        <v>37.573071824510471</v>
      </c>
      <c r="DM151" s="2">
        <f t="shared" si="65"/>
        <v>42.739498990587755</v>
      </c>
      <c r="DN151" s="2">
        <f t="shared" si="65"/>
        <v>47.0321461765094</v>
      </c>
      <c r="DO151" s="2">
        <f t="shared" si="65"/>
        <v>51.49014826074928</v>
      </c>
      <c r="DP151" s="2">
        <f t="shared" si="65"/>
        <v>54.953207802755898</v>
      </c>
      <c r="DQ151" s="2">
        <f t="shared" si="65"/>
        <v>57.77350124645988</v>
      </c>
      <c r="DR151" s="2">
        <f t="shared" si="65"/>
        <v>60.054642348209271</v>
      </c>
      <c r="DS151" s="2">
        <f t="shared" si="65"/>
        <v>60.867379875407067</v>
      </c>
      <c r="DT151" s="2">
        <f t="shared" si="65"/>
        <v>60.964495599233473</v>
      </c>
      <c r="DU151" s="2">
        <f t="shared" si="65"/>
        <v>61.810655336270941</v>
      </c>
      <c r="DV151" s="2">
        <f t="shared" si="65"/>
        <v>61.08458764793837</v>
      </c>
      <c r="DW151" s="2">
        <f t="shared" si="65"/>
        <v>59.442328828457676</v>
      </c>
      <c r="DX151" s="2">
        <f t="shared" si="65"/>
        <v>55.637838592860845</v>
      </c>
      <c r="DY151" s="2">
        <f t="shared" si="65"/>
        <v>53.774333164492283</v>
      </c>
      <c r="DZ151" s="2">
        <f t="shared" si="65"/>
        <v>50.036513614252435</v>
      </c>
      <c r="EB151" s="2">
        <f t="shared" si="66"/>
        <v>0.95187438657188628</v>
      </c>
      <c r="EC151" s="2">
        <f t="shared" si="66"/>
        <v>0.93505507348983252</v>
      </c>
      <c r="ED151" s="2">
        <f t="shared" si="66"/>
        <v>0.94039648053122216</v>
      </c>
      <c r="EE151" s="2">
        <f t="shared" si="66"/>
        <v>0.92787862710991975</v>
      </c>
      <c r="EF151" s="2">
        <f t="shared" si="66"/>
        <v>0.93252467560982621</v>
      </c>
      <c r="EG151" s="2">
        <f t="shared" si="66"/>
        <v>0.94004891831720472</v>
      </c>
      <c r="EH151" s="2">
        <f t="shared" si="66"/>
        <v>0.93984063402406881</v>
      </c>
      <c r="EI151" s="2">
        <f t="shared" si="66"/>
        <v>0.95009523151794795</v>
      </c>
      <c r="EJ151" s="2">
        <f t="shared" si="66"/>
        <v>0.94653081425783758</v>
      </c>
      <c r="EK151" s="2">
        <f t="shared" si="66"/>
        <v>0.94189667625177487</v>
      </c>
      <c r="EL151" s="2">
        <f t="shared" si="66"/>
        <v>0.93112496467711492</v>
      </c>
      <c r="EM151" s="2">
        <f t="shared" si="66"/>
        <v>0.92799630691187895</v>
      </c>
      <c r="EN151" s="2">
        <f t="shared" si="66"/>
        <v>0.92135703068672892</v>
      </c>
      <c r="EO151" s="2">
        <f t="shared" si="66"/>
        <v>0.90184115480677329</v>
      </c>
      <c r="EP151" s="2">
        <f t="shared" si="66"/>
        <v>0.92649098906976612</v>
      </c>
    </row>
    <row r="152" spans="2:146" x14ac:dyDescent="0.25">
      <c r="B152" s="2">
        <v>130</v>
      </c>
      <c r="C152" s="49">
        <v>38.017899999999997</v>
      </c>
      <c r="D152" s="49">
        <v>42.892899999999997</v>
      </c>
      <c r="E152" s="49">
        <v>46.768000000000001</v>
      </c>
      <c r="F152" s="49">
        <v>50.259</v>
      </c>
      <c r="G152" s="49">
        <v>52.741</v>
      </c>
      <c r="H152" s="49">
        <v>56.593000000000004</v>
      </c>
      <c r="I152" s="49">
        <v>59.555999999999997</v>
      </c>
      <c r="J152" s="49">
        <v>60.963000000000001</v>
      </c>
      <c r="K152" s="49">
        <v>58.63</v>
      </c>
      <c r="L152" s="49">
        <v>60.926000000000002</v>
      </c>
      <c r="M152" s="49">
        <v>59.963000000000001</v>
      </c>
      <c r="N152" s="49">
        <v>58.832999999999998</v>
      </c>
      <c r="O152" s="49">
        <v>54.518999999999998</v>
      </c>
      <c r="P152" s="49">
        <v>53.426000000000002</v>
      </c>
      <c r="Q152" s="49">
        <v>49.073999999999998</v>
      </c>
      <c r="T152" s="4">
        <f t="shared" si="59"/>
        <v>37.632063282313879</v>
      </c>
      <c r="U152" s="4">
        <f t="shared" si="59"/>
        <v>42.831157377885653</v>
      </c>
      <c r="V152" s="4">
        <f t="shared" si="59"/>
        <v>47.130951258676404</v>
      </c>
      <c r="W152" s="4">
        <f t="shared" si="59"/>
        <v>51.622677782297181</v>
      </c>
      <c r="X152" s="4">
        <f t="shared" si="59"/>
        <v>55.004174916058581</v>
      </c>
      <c r="Y152" s="4">
        <f t="shared" si="59"/>
        <v>57.77577596279972</v>
      </c>
      <c r="Z152" s="4">
        <f t="shared" si="59"/>
        <v>60.092958893827038</v>
      </c>
      <c r="AA152" s="4">
        <f t="shared" si="59"/>
        <v>60.901923170300584</v>
      </c>
      <c r="AB152" s="4">
        <f t="shared" si="59"/>
        <v>60.999332880191943</v>
      </c>
      <c r="AC152" s="4">
        <f t="shared" si="59"/>
        <v>61.800640574571325</v>
      </c>
      <c r="AD152" s="4">
        <f t="shared" si="59"/>
        <v>61.306762949972907</v>
      </c>
      <c r="AE152" s="4">
        <f t="shared" si="59"/>
        <v>59.533789938764585</v>
      </c>
      <c r="AF152" s="4">
        <f t="shared" si="59"/>
        <v>55.917490142597785</v>
      </c>
      <c r="AG152" s="4">
        <f t="shared" si="59"/>
        <v>54.143906425326193</v>
      </c>
      <c r="AH152" s="4">
        <f t="shared" si="59"/>
        <v>50.150032008440796</v>
      </c>
      <c r="AJ152" s="4">
        <f t="shared" si="60"/>
        <v>0.38583671768611794</v>
      </c>
      <c r="AK152" s="4">
        <f t="shared" si="60"/>
        <v>6.174262211434467E-2</v>
      </c>
      <c r="AL152" s="4">
        <f t="shared" si="60"/>
        <v>-0.36295125867640365</v>
      </c>
      <c r="AM152" s="4">
        <f t="shared" si="60"/>
        <v>-1.3636777822971808</v>
      </c>
      <c r="AN152" s="4">
        <f t="shared" si="60"/>
        <v>-2.2631749160585812</v>
      </c>
      <c r="AO152" s="4">
        <f t="shared" si="60"/>
        <v>-1.1827759627997168</v>
      </c>
      <c r="AP152" s="4">
        <f t="shared" si="60"/>
        <v>-0.53695889382704109</v>
      </c>
      <c r="AQ152" s="4">
        <f t="shared" si="60"/>
        <v>6.1076829699416635E-2</v>
      </c>
      <c r="AR152" s="4">
        <f t="shared" si="60"/>
        <v>-2.3693328801919407</v>
      </c>
      <c r="AS152" s="4">
        <f t="shared" si="60"/>
        <v>-0.87464057457132327</v>
      </c>
      <c r="AT152" s="4">
        <f t="shared" si="60"/>
        <v>-1.3437629499729056</v>
      </c>
      <c r="AU152" s="4">
        <f t="shared" si="60"/>
        <v>-0.7007899387645864</v>
      </c>
      <c r="AV152" s="4">
        <f t="shared" si="60"/>
        <v>-1.3984901425977867</v>
      </c>
      <c r="AW152" s="4">
        <f t="shared" si="60"/>
        <v>-0.71790642532619131</v>
      </c>
      <c r="AX152" s="4">
        <f t="shared" si="60"/>
        <v>-1.0760320084407979</v>
      </c>
      <c r="AZ152" s="2">
        <f t="shared" si="61"/>
        <v>37.632063282313879</v>
      </c>
      <c r="BA152" s="2">
        <f t="shared" si="61"/>
        <v>42.829573747295576</v>
      </c>
      <c r="BB152" s="2">
        <f t="shared" si="61"/>
        <v>47.117993258608465</v>
      </c>
      <c r="BC152" s="2">
        <f t="shared" si="61"/>
        <v>51.46031613159866</v>
      </c>
      <c r="BD152" s="2">
        <f t="shared" si="61"/>
        <v>54.91010111624233</v>
      </c>
      <c r="BE152" s="2">
        <f t="shared" si="61"/>
        <v>57.738495664785596</v>
      </c>
      <c r="BF152" s="2">
        <f t="shared" si="61"/>
        <v>60.058554196238362</v>
      </c>
      <c r="BG152" s="2">
        <f t="shared" si="61"/>
        <v>60.820953121472542</v>
      </c>
      <c r="BH152" s="2">
        <f t="shared" si="61"/>
        <v>60.959493182913199</v>
      </c>
      <c r="BI152" s="2">
        <f t="shared" si="61"/>
        <v>61.775516773288814</v>
      </c>
      <c r="BJ152" s="2">
        <f t="shared" si="61"/>
        <v>61.124689594230908</v>
      </c>
      <c r="BK152" s="2">
        <f t="shared" si="61"/>
        <v>59.460494141470399</v>
      </c>
      <c r="BL152" s="2">
        <f t="shared" si="61"/>
        <v>55.760343262706343</v>
      </c>
      <c r="BM152" s="2">
        <f t="shared" si="61"/>
        <v>53.854699910997475</v>
      </c>
      <c r="BN152" s="2">
        <f t="shared" si="61"/>
        <v>50.148657229879483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38.017899999999997</v>
      </c>
      <c r="CG152" s="2">
        <f t="shared" si="63"/>
        <v>42.892899999999997</v>
      </c>
      <c r="CH152" s="2">
        <f t="shared" si="63"/>
        <v>46.768000000000001</v>
      </c>
      <c r="CI152" s="2">
        <f t="shared" si="63"/>
        <v>50.259</v>
      </c>
      <c r="CJ152" s="2">
        <f t="shared" si="63"/>
        <v>52.741</v>
      </c>
      <c r="CK152" s="2">
        <f t="shared" si="63"/>
        <v>56.593000000000004</v>
      </c>
      <c r="CL152" s="2">
        <f t="shared" si="63"/>
        <v>59.555999999999997</v>
      </c>
      <c r="CM152" s="2">
        <f t="shared" si="63"/>
        <v>60.963000000000001</v>
      </c>
      <c r="CN152" s="2">
        <f t="shared" si="63"/>
        <v>58.63</v>
      </c>
      <c r="CO152" s="2">
        <f t="shared" si="63"/>
        <v>60.926000000000002</v>
      </c>
      <c r="CP152" s="2">
        <f t="shared" si="63"/>
        <v>59.963000000000001</v>
      </c>
      <c r="CQ152" s="2">
        <f t="shared" si="63"/>
        <v>58.832999999999998</v>
      </c>
      <c r="CR152" s="2">
        <f t="shared" si="63"/>
        <v>54.518999999999998</v>
      </c>
      <c r="CS152" s="2">
        <f t="shared" si="63"/>
        <v>53.426000000000002</v>
      </c>
      <c r="CT152" s="2">
        <f t="shared" si="63"/>
        <v>49.073999999999998</v>
      </c>
      <c r="CV152" s="2">
        <f t="shared" si="64"/>
        <v>39.751852545374277</v>
      </c>
      <c r="CW152" s="2">
        <f t="shared" si="64"/>
        <v>45.532590874093096</v>
      </c>
      <c r="CX152" s="2">
        <f t="shared" si="64"/>
        <v>49.947182438776977</v>
      </c>
      <c r="CY152" s="2">
        <f t="shared" si="64"/>
        <v>52.311673387553846</v>
      </c>
      <c r="CZ152" s="2">
        <f t="shared" si="64"/>
        <v>55.63487780310497</v>
      </c>
      <c r="DA152" s="2">
        <f t="shared" si="64"/>
        <v>58.87957316616766</v>
      </c>
      <c r="DB152" s="2">
        <f t="shared" si="64"/>
        <v>62.264294624228953</v>
      </c>
      <c r="DC152" s="2">
        <f t="shared" si="64"/>
        <v>62.552306852259093</v>
      </c>
      <c r="DD152" s="2">
        <f t="shared" si="64"/>
        <v>63.661771684101012</v>
      </c>
      <c r="DE152" s="2">
        <f t="shared" si="64"/>
        <v>63.918690727919163</v>
      </c>
      <c r="DF152" s="2">
        <f t="shared" si="64"/>
        <v>63.500482545119212</v>
      </c>
      <c r="DG152" s="2">
        <f t="shared" si="64"/>
        <v>61.908676816481503</v>
      </c>
      <c r="DH152" s="2">
        <f t="shared" si="64"/>
        <v>59.242365298396003</v>
      </c>
      <c r="DI152" s="2">
        <f t="shared" si="64"/>
        <v>56.020532356095792</v>
      </c>
      <c r="DJ152" s="2">
        <f t="shared" si="64"/>
        <v>52.851516881473877</v>
      </c>
      <c r="DL152" s="2">
        <f t="shared" si="65"/>
        <v>37.534319458374249</v>
      </c>
      <c r="DM152" s="2">
        <f t="shared" si="65"/>
        <v>42.658352823381996</v>
      </c>
      <c r="DN152" s="2">
        <f t="shared" si="65"/>
        <v>46.954453671049365</v>
      </c>
      <c r="DO152" s="2">
        <f t="shared" si="65"/>
        <v>51.399965105862449</v>
      </c>
      <c r="DP152" s="2">
        <f t="shared" si="65"/>
        <v>54.862272384611082</v>
      </c>
      <c r="DQ152" s="2">
        <f t="shared" si="65"/>
        <v>57.67212720916541</v>
      </c>
      <c r="DR152" s="2">
        <f t="shared" si="65"/>
        <v>59.929787534747959</v>
      </c>
      <c r="DS152" s="2">
        <f t="shared" si="65"/>
        <v>60.738013754967227</v>
      </c>
      <c r="DT152" s="2">
        <f t="shared" si="65"/>
        <v>60.820274051588186</v>
      </c>
      <c r="DU152" s="2">
        <f t="shared" si="65"/>
        <v>61.654942366219785</v>
      </c>
      <c r="DV152" s="2">
        <f t="shared" si="65"/>
        <v>60.964415824019866</v>
      </c>
      <c r="DW152" s="2">
        <f t="shared" si="65"/>
        <v>59.287252478295926</v>
      </c>
      <c r="DX152" s="2">
        <f t="shared" si="65"/>
        <v>55.489284492425185</v>
      </c>
      <c r="DY152" s="2">
        <f t="shared" si="65"/>
        <v>53.639706947735618</v>
      </c>
      <c r="DZ152" s="2">
        <f t="shared" si="65"/>
        <v>49.953077935605734</v>
      </c>
      <c r="EB152" s="2">
        <f t="shared" si="66"/>
        <v>0.95592227033154886</v>
      </c>
      <c r="EC152" s="2">
        <f t="shared" si="66"/>
        <v>0.94042910820444614</v>
      </c>
      <c r="ED152" s="2">
        <f t="shared" si="66"/>
        <v>0.94535435709288418</v>
      </c>
      <c r="EE152" s="2">
        <f t="shared" si="66"/>
        <v>0.93380445593381411</v>
      </c>
      <c r="EF152" s="2">
        <f t="shared" si="66"/>
        <v>0.93809423220913501</v>
      </c>
      <c r="EG152" s="2">
        <f t="shared" si="66"/>
        <v>0.94503401561344946</v>
      </c>
      <c r="EH152" s="2">
        <f t="shared" si="66"/>
        <v>0.94484203450458204</v>
      </c>
      <c r="EI152" s="2">
        <f t="shared" si="66"/>
        <v>0.95428557456944774</v>
      </c>
      <c r="EJ152" s="2">
        <f t="shared" si="66"/>
        <v>0.95100501590004738</v>
      </c>
      <c r="EK152" s="2">
        <f t="shared" si="66"/>
        <v>0.94673683298504496</v>
      </c>
      <c r="EL152" s="2">
        <f t="shared" si="66"/>
        <v>0.93680222650389722</v>
      </c>
      <c r="EM152" s="2">
        <f t="shared" si="66"/>
        <v>0.93391315528321361</v>
      </c>
      <c r="EN152" s="2">
        <f t="shared" si="66"/>
        <v>0.92777699594159246</v>
      </c>
      <c r="EO152" s="2">
        <f t="shared" si="66"/>
        <v>0.90969813976828584</v>
      </c>
      <c r="EP152" s="2">
        <f t="shared" si="66"/>
        <v>0.9325225412967374</v>
      </c>
    </row>
    <row r="153" spans="2:146" x14ac:dyDescent="0.25">
      <c r="B153" s="2">
        <v>131</v>
      </c>
      <c r="C153" s="49">
        <v>36.946399999999997</v>
      </c>
      <c r="D153" s="49">
        <v>41.892899999999997</v>
      </c>
      <c r="E153" s="49">
        <v>46.838999999999999</v>
      </c>
      <c r="F153" s="49">
        <v>51.332999999999998</v>
      </c>
      <c r="G153" s="49">
        <v>53.795999999999999</v>
      </c>
      <c r="H153" s="49">
        <v>57.332999999999998</v>
      </c>
      <c r="I153" s="49">
        <v>58.277999999999999</v>
      </c>
      <c r="J153" s="49">
        <v>61.463000000000001</v>
      </c>
      <c r="K153" s="49">
        <v>59.795999999999999</v>
      </c>
      <c r="L153" s="49">
        <v>60.167000000000002</v>
      </c>
      <c r="M153" s="49">
        <v>59.481000000000002</v>
      </c>
      <c r="N153" s="49">
        <v>59.814999999999998</v>
      </c>
      <c r="O153" s="49">
        <v>55.314999999999998</v>
      </c>
      <c r="P153" s="49">
        <v>53.981000000000002</v>
      </c>
      <c r="Q153" s="49">
        <v>49.389000000000003</v>
      </c>
      <c r="T153" s="4">
        <f t="shared" si="59"/>
        <v>37.585233794435652</v>
      </c>
      <c r="U153" s="4">
        <f t="shared" si="59"/>
        <v>42.737030743962386</v>
      </c>
      <c r="V153" s="4">
        <f t="shared" si="59"/>
        <v>47.033877511321272</v>
      </c>
      <c r="W153" s="4">
        <f t="shared" si="59"/>
        <v>51.42932936092695</v>
      </c>
      <c r="X153" s="4">
        <f t="shared" si="59"/>
        <v>54.849650266575104</v>
      </c>
      <c r="Y153" s="4">
        <f t="shared" si="59"/>
        <v>57.65714830343132</v>
      </c>
      <c r="Z153" s="4">
        <f t="shared" si="59"/>
        <v>59.958245497426908</v>
      </c>
      <c r="AA153" s="4">
        <f t="shared" si="59"/>
        <v>60.908214002955766</v>
      </c>
      <c r="AB153" s="4">
        <f t="shared" si="59"/>
        <v>60.893527275557673</v>
      </c>
      <c r="AC153" s="4">
        <f t="shared" si="59"/>
        <v>61.628510794141775</v>
      </c>
      <c r="AD153" s="4">
        <f t="shared" si="59"/>
        <v>61.070513073934421</v>
      </c>
      <c r="AE153" s="4">
        <f t="shared" si="59"/>
        <v>59.320418126989949</v>
      </c>
      <c r="AF153" s="4">
        <f t="shared" si="59"/>
        <v>55.664707626008628</v>
      </c>
      <c r="AG153" s="4">
        <f t="shared" si="59"/>
        <v>53.857915642093623</v>
      </c>
      <c r="AH153" s="4">
        <f t="shared" si="59"/>
        <v>50.048159957334583</v>
      </c>
      <c r="AJ153" s="4">
        <f t="shared" si="60"/>
        <v>-0.63883379443565502</v>
      </c>
      <c r="AK153" s="4">
        <f t="shared" si="60"/>
        <v>-0.84413074396238841</v>
      </c>
      <c r="AL153" s="4">
        <f t="shared" si="60"/>
        <v>-0.19487751132127329</v>
      </c>
      <c r="AM153" s="4">
        <f t="shared" si="60"/>
        <v>-9.6329360926951324E-2</v>
      </c>
      <c r="AN153" s="4">
        <f t="shared" si="60"/>
        <v>-1.0536502665751044</v>
      </c>
      <c r="AO153" s="4">
        <f t="shared" si="60"/>
        <v>-0.32414830343132195</v>
      </c>
      <c r="AP153" s="4">
        <f t="shared" si="60"/>
        <v>-1.6802454974269097</v>
      </c>
      <c r="AQ153" s="4">
        <f t="shared" si="60"/>
        <v>0.55478599704423459</v>
      </c>
      <c r="AR153" s="4">
        <f t="shared" si="60"/>
        <v>-1.0975272755576739</v>
      </c>
      <c r="AS153" s="4">
        <f t="shared" si="60"/>
        <v>-1.4615107941417733</v>
      </c>
      <c r="AT153" s="4">
        <f t="shared" si="60"/>
        <v>-1.5895130739344197</v>
      </c>
      <c r="AU153" s="4">
        <f t="shared" si="60"/>
        <v>0.49458187301004841</v>
      </c>
      <c r="AV153" s="4">
        <f t="shared" si="60"/>
        <v>-0.34970762600863026</v>
      </c>
      <c r="AW153" s="4">
        <f t="shared" si="60"/>
        <v>0.12308435790637873</v>
      </c>
      <c r="AX153" s="4">
        <f t="shared" si="60"/>
        <v>-0.65915995733458033</v>
      </c>
      <c r="AZ153" s="2">
        <f t="shared" si="61"/>
        <v>37.585233794435652</v>
      </c>
      <c r="BA153" s="2">
        <f t="shared" si="61"/>
        <v>42.736309876353999</v>
      </c>
      <c r="BB153" s="2">
        <f t="shared" si="61"/>
        <v>47.027825790456156</v>
      </c>
      <c r="BC153" s="2">
        <f t="shared" si="61"/>
        <v>51.365485841607956</v>
      </c>
      <c r="BD153" s="2">
        <f t="shared" si="61"/>
        <v>54.815928394859036</v>
      </c>
      <c r="BE153" s="2">
        <f t="shared" si="61"/>
        <v>57.632876702424213</v>
      </c>
      <c r="BF153" s="2">
        <f t="shared" si="61"/>
        <v>59.926141885990859</v>
      </c>
      <c r="BG153" s="2">
        <f t="shared" si="61"/>
        <v>60.686812474300574</v>
      </c>
      <c r="BH153" s="2">
        <f t="shared" si="61"/>
        <v>60.80675274071001</v>
      </c>
      <c r="BI153" s="2">
        <f t="shared" si="61"/>
        <v>61.612913991779159</v>
      </c>
      <c r="BJ153" s="2">
        <f t="shared" si="61"/>
        <v>60.992483874280801</v>
      </c>
      <c r="BK153" s="2">
        <f t="shared" si="61"/>
        <v>59.29305477593531</v>
      </c>
      <c r="BL153" s="2">
        <f t="shared" si="61"/>
        <v>55.591758345056469</v>
      </c>
      <c r="BM153" s="2">
        <f t="shared" si="61"/>
        <v>53.703486649791756</v>
      </c>
      <c r="BN153" s="2">
        <f t="shared" si="61"/>
        <v>50.04765244162715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36.946399999999997</v>
      </c>
      <c r="CG153" s="2">
        <f t="shared" si="63"/>
        <v>41.892899999999997</v>
      </c>
      <c r="CH153" s="2">
        <f t="shared" si="63"/>
        <v>46.838999999999999</v>
      </c>
      <c r="CI153" s="2">
        <f t="shared" si="63"/>
        <v>51.332999999999998</v>
      </c>
      <c r="CJ153" s="2">
        <f t="shared" si="63"/>
        <v>53.795999999999999</v>
      </c>
      <c r="CK153" s="2">
        <f t="shared" si="63"/>
        <v>57.332999999999998</v>
      </c>
      <c r="CL153" s="2">
        <f t="shared" si="63"/>
        <v>58.277999999999999</v>
      </c>
      <c r="CM153" s="2">
        <f t="shared" si="63"/>
        <v>61.463000000000001</v>
      </c>
      <c r="CN153" s="2">
        <f t="shared" si="63"/>
        <v>59.795999999999999</v>
      </c>
      <c r="CO153" s="2">
        <f t="shared" si="63"/>
        <v>60.167000000000002</v>
      </c>
      <c r="CP153" s="2">
        <f t="shared" si="63"/>
        <v>59.481000000000002</v>
      </c>
      <c r="CQ153" s="2">
        <f t="shared" si="63"/>
        <v>59.814999999999998</v>
      </c>
      <c r="CR153" s="2">
        <f t="shared" si="63"/>
        <v>55.314999999999998</v>
      </c>
      <c r="CS153" s="2">
        <f t="shared" si="63"/>
        <v>53.981000000000002</v>
      </c>
      <c r="CT153" s="2">
        <f t="shared" si="63"/>
        <v>49.389000000000003</v>
      </c>
      <c r="CV153" s="2">
        <f t="shared" si="64"/>
        <v>39.717466300574017</v>
      </c>
      <c r="CW153" s="2">
        <f t="shared" si="64"/>
        <v>45.490354234409978</v>
      </c>
      <c r="CX153" s="2">
        <f t="shared" si="64"/>
        <v>49.893335384952813</v>
      </c>
      <c r="CY153" s="2">
        <f t="shared" si="64"/>
        <v>52.227099778961694</v>
      </c>
      <c r="CZ153" s="2">
        <f t="shared" si="64"/>
        <v>55.556840577254803</v>
      </c>
      <c r="DA153" s="2">
        <f t="shared" si="64"/>
        <v>58.804018712574845</v>
      </c>
      <c r="DB153" s="2">
        <f t="shared" si="64"/>
        <v>62.202740282565316</v>
      </c>
      <c r="DC153" s="2">
        <f t="shared" si="64"/>
        <v>62.47592038184726</v>
      </c>
      <c r="DD153" s="2">
        <f t="shared" si="64"/>
        <v>63.588435256696748</v>
      </c>
      <c r="DE153" s="2">
        <f t="shared" si="64"/>
        <v>63.828578031437125</v>
      </c>
      <c r="DF153" s="2">
        <f t="shared" si="64"/>
        <v>63.401896456329851</v>
      </c>
      <c r="DG153" s="2">
        <f t="shared" si="64"/>
        <v>61.785868822262501</v>
      </c>
      <c r="DH153" s="2">
        <f t="shared" si="64"/>
        <v>59.127578249089041</v>
      </c>
      <c r="DI153" s="2">
        <f t="shared" si="64"/>
        <v>55.895056077940623</v>
      </c>
      <c r="DJ153" s="2">
        <f t="shared" si="64"/>
        <v>52.745053174665941</v>
      </c>
      <c r="DL153" s="2">
        <f t="shared" si="65"/>
        <v>37.495567092238026</v>
      </c>
      <c r="DM153" s="2">
        <f t="shared" si="65"/>
        <v>42.577206656176244</v>
      </c>
      <c r="DN153" s="2">
        <f t="shared" si="65"/>
        <v>46.876761165589329</v>
      </c>
      <c r="DO153" s="2">
        <f t="shared" si="65"/>
        <v>51.309781950975619</v>
      </c>
      <c r="DP153" s="2">
        <f t="shared" si="65"/>
        <v>54.771336966466265</v>
      </c>
      <c r="DQ153" s="2">
        <f t="shared" si="65"/>
        <v>57.570753171870948</v>
      </c>
      <c r="DR153" s="2">
        <f t="shared" si="65"/>
        <v>59.804932721286647</v>
      </c>
      <c r="DS153" s="2">
        <f t="shared" si="65"/>
        <v>60.608647634527401</v>
      </c>
      <c r="DT153" s="2">
        <f t="shared" si="65"/>
        <v>60.676052503942891</v>
      </c>
      <c r="DU153" s="2">
        <f t="shared" si="65"/>
        <v>61.499229396168623</v>
      </c>
      <c r="DV153" s="2">
        <f t="shared" si="65"/>
        <v>60.844244000101369</v>
      </c>
      <c r="DW153" s="2">
        <f t="shared" si="65"/>
        <v>59.132176128134176</v>
      </c>
      <c r="DX153" s="2">
        <f t="shared" si="65"/>
        <v>55.340730391989524</v>
      </c>
      <c r="DY153" s="2">
        <f t="shared" si="65"/>
        <v>53.505080730978946</v>
      </c>
      <c r="DZ153" s="2">
        <f t="shared" si="65"/>
        <v>49.869642256959033</v>
      </c>
      <c r="EB153" s="2">
        <f t="shared" si="66"/>
        <v>0.95964411803144933</v>
      </c>
      <c r="EC153" s="2">
        <f t="shared" si="66"/>
        <v>0.94538442838717573</v>
      </c>
      <c r="ED153" s="2">
        <f t="shared" si="66"/>
        <v>0.94992179410102517</v>
      </c>
      <c r="EE153" s="2">
        <f t="shared" si="66"/>
        <v>0.93927525560619529</v>
      </c>
      <c r="EF153" s="2">
        <f t="shared" si="66"/>
        <v>0.94323205166681512</v>
      </c>
      <c r="EG153" s="2">
        <f t="shared" si="66"/>
        <v>0.94962680095820318</v>
      </c>
      <c r="EH153" s="2">
        <f t="shared" si="66"/>
        <v>0.94945000313554073</v>
      </c>
      <c r="EI153" s="2">
        <f t="shared" si="66"/>
        <v>0.95813957019114171</v>
      </c>
      <c r="EJ153" s="2">
        <f t="shared" si="66"/>
        <v>0.9551225756149202</v>
      </c>
      <c r="EK153" s="2">
        <f t="shared" si="66"/>
        <v>0.95119468426097953</v>
      </c>
      <c r="EL153" s="2">
        <f t="shared" si="66"/>
        <v>0.94204064988641134</v>
      </c>
      <c r="EM153" s="2">
        <f t="shared" si="66"/>
        <v>0.93937555461598854</v>
      </c>
      <c r="EN153" s="2">
        <f t="shared" si="66"/>
        <v>0.9337105786818658</v>
      </c>
      <c r="EO153" s="2">
        <f t="shared" si="66"/>
        <v>0.91698411489263509</v>
      </c>
      <c r="EP153" s="2">
        <f t="shared" si="66"/>
        <v>0.93809226237129362</v>
      </c>
    </row>
    <row r="154" spans="2:146" x14ac:dyDescent="0.25">
      <c r="B154" s="2">
        <v>132</v>
      </c>
      <c r="C154" s="49">
        <v>36.517899999999997</v>
      </c>
      <c r="D154" s="49">
        <v>42.285699999999999</v>
      </c>
      <c r="E154" s="49">
        <v>45.554000000000002</v>
      </c>
      <c r="F154" s="49">
        <v>51.222000000000001</v>
      </c>
      <c r="G154" s="49">
        <v>54.741</v>
      </c>
      <c r="H154" s="49">
        <v>56.685000000000002</v>
      </c>
      <c r="I154" s="49">
        <v>59.241</v>
      </c>
      <c r="J154" s="49">
        <v>60.814999999999998</v>
      </c>
      <c r="K154" s="49">
        <v>61.314999999999998</v>
      </c>
      <c r="L154" s="49">
        <v>59.832999999999998</v>
      </c>
      <c r="M154" s="49">
        <v>61.5</v>
      </c>
      <c r="N154" s="49">
        <v>58.851999999999997</v>
      </c>
      <c r="O154" s="49">
        <v>55.963000000000001</v>
      </c>
      <c r="P154" s="49">
        <v>52.685000000000002</v>
      </c>
      <c r="Q154" s="49">
        <v>48.648000000000003</v>
      </c>
      <c r="T154" s="4">
        <f t="shared" si="59"/>
        <v>37.539044413305518</v>
      </c>
      <c r="U154" s="4">
        <f t="shared" si="59"/>
        <v>42.644904302282519</v>
      </c>
      <c r="V154" s="4">
        <f t="shared" si="59"/>
        <v>46.945328051757386</v>
      </c>
      <c r="W154" s="4">
        <f t="shared" si="59"/>
        <v>51.294618436906198</v>
      </c>
      <c r="X154" s="4">
        <f t="shared" si="59"/>
        <v>54.734722771610691</v>
      </c>
      <c r="Y154" s="4">
        <f t="shared" si="59"/>
        <v>57.570567933867288</v>
      </c>
      <c r="Z154" s="4">
        <f t="shared" si="59"/>
        <v>59.86782991493989</v>
      </c>
      <c r="AA154" s="4">
        <f t="shared" si="59"/>
        <v>61.101805002071721</v>
      </c>
      <c r="AB154" s="4">
        <f t="shared" si="59"/>
        <v>60.87218448531258</v>
      </c>
      <c r="AC154" s="4">
        <f t="shared" si="59"/>
        <v>61.47802119317388</v>
      </c>
      <c r="AD154" s="4">
        <f t="shared" si="59"/>
        <v>60.896847920737521</v>
      </c>
      <c r="AE154" s="4">
        <f t="shared" si="59"/>
        <v>59.136515766214238</v>
      </c>
      <c r="AF154" s="4">
        <f t="shared" si="59"/>
        <v>55.455981660057851</v>
      </c>
      <c r="AG154" s="4">
        <f t="shared" si="59"/>
        <v>53.629580623271401</v>
      </c>
      <c r="AH154" s="4">
        <f t="shared" si="59"/>
        <v>49.948310105103751</v>
      </c>
      <c r="AJ154" s="4">
        <f t="shared" si="60"/>
        <v>-1.021144413305521</v>
      </c>
      <c r="AK154" s="4">
        <f t="shared" si="60"/>
        <v>-0.35920430228252087</v>
      </c>
      <c r="AL154" s="4">
        <f t="shared" si="60"/>
        <v>-1.3913280517573838</v>
      </c>
      <c r="AM154" s="4">
        <f t="shared" si="60"/>
        <v>-7.2618436906196848E-2</v>
      </c>
      <c r="AN154" s="4">
        <f t="shared" si="60"/>
        <v>6.2772283893082204E-3</v>
      </c>
      <c r="AO154" s="4">
        <f t="shared" si="60"/>
        <v>-0.88556793386728572</v>
      </c>
      <c r="AP154" s="4">
        <f t="shared" si="60"/>
        <v>-0.62682991493988993</v>
      </c>
      <c r="AQ154" s="4">
        <f t="shared" si="60"/>
        <v>-0.28680500207172344</v>
      </c>
      <c r="AR154" s="4">
        <f t="shared" si="60"/>
        <v>0.44281551468741753</v>
      </c>
      <c r="AS154" s="4">
        <f t="shared" si="60"/>
        <v>-1.6450211931738821</v>
      </c>
      <c r="AT154" s="4">
        <f t="shared" si="60"/>
        <v>0.60315207926247894</v>
      </c>
      <c r="AU154" s="4">
        <f t="shared" si="60"/>
        <v>-0.28451576621424124</v>
      </c>
      <c r="AV154" s="4">
        <f t="shared" si="60"/>
        <v>0.50701833994214951</v>
      </c>
      <c r="AW154" s="4">
        <f t="shared" si="60"/>
        <v>-0.94458062327139913</v>
      </c>
      <c r="AX154" s="4">
        <f t="shared" si="60"/>
        <v>-1.3003101051037476</v>
      </c>
      <c r="AZ154" s="2">
        <f t="shared" si="61"/>
        <v>37.539044413305518</v>
      </c>
      <c r="BA154" s="2">
        <f t="shared" si="61"/>
        <v>42.643812467356312</v>
      </c>
      <c r="BB154" s="2">
        <f t="shared" si="61"/>
        <v>46.938544881292323</v>
      </c>
      <c r="BC154" s="2">
        <f t="shared" si="61"/>
        <v>51.27098658501594</v>
      </c>
      <c r="BD154" s="2">
        <f t="shared" si="61"/>
        <v>54.721944698810347</v>
      </c>
      <c r="BE154" s="2">
        <f t="shared" si="61"/>
        <v>57.527480163754703</v>
      </c>
      <c r="BF154" s="2">
        <f t="shared" si="61"/>
        <v>59.794047185856485</v>
      </c>
      <c r="BG154" s="2">
        <f t="shared" si="61"/>
        <v>60.552862325656889</v>
      </c>
      <c r="BH154" s="2">
        <f t="shared" si="61"/>
        <v>60.654416280545725</v>
      </c>
      <c r="BI154" s="2">
        <f t="shared" si="61"/>
        <v>61.450577699223793</v>
      </c>
      <c r="BJ154" s="2">
        <f t="shared" si="61"/>
        <v>60.861108417302397</v>
      </c>
      <c r="BK154" s="2">
        <f t="shared" si="61"/>
        <v>59.126403400297185</v>
      </c>
      <c r="BL154" s="2">
        <f t="shared" si="61"/>
        <v>55.424513111940314</v>
      </c>
      <c r="BM154" s="2">
        <f t="shared" si="61"/>
        <v>53.553432177298191</v>
      </c>
      <c r="BN154" s="2">
        <f t="shared" si="61"/>
        <v>49.948135683442118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36.517899999999997</v>
      </c>
      <c r="CG154" s="2">
        <f t="shared" si="63"/>
        <v>42.285699999999999</v>
      </c>
      <c r="CH154" s="2">
        <f t="shared" si="63"/>
        <v>45.554000000000002</v>
      </c>
      <c r="CI154" s="2">
        <f t="shared" si="63"/>
        <v>51.222000000000001</v>
      </c>
      <c r="CJ154" s="2">
        <f t="shared" si="63"/>
        <v>54.741</v>
      </c>
      <c r="CK154" s="2">
        <f t="shared" si="63"/>
        <v>56.685000000000002</v>
      </c>
      <c r="CL154" s="2">
        <f t="shared" si="63"/>
        <v>59.241</v>
      </c>
      <c r="CM154" s="2">
        <f t="shared" si="63"/>
        <v>60.814999999999998</v>
      </c>
      <c r="CN154" s="2">
        <f t="shared" si="63"/>
        <v>61.314999999999998</v>
      </c>
      <c r="CO154" s="2">
        <f t="shared" si="63"/>
        <v>59.832999999999998</v>
      </c>
      <c r="CP154" s="2">
        <f t="shared" si="63"/>
        <v>61.5</v>
      </c>
      <c r="CQ154" s="2">
        <f t="shared" si="63"/>
        <v>58.851999999999997</v>
      </c>
      <c r="CR154" s="2">
        <f t="shared" si="63"/>
        <v>55.963000000000001</v>
      </c>
      <c r="CS154" s="2">
        <f t="shared" si="63"/>
        <v>52.685000000000002</v>
      </c>
      <c r="CT154" s="2">
        <f t="shared" si="63"/>
        <v>48.648000000000003</v>
      </c>
      <c r="CV154" s="2">
        <f t="shared" si="64"/>
        <v>39.683080055773758</v>
      </c>
      <c r="CW154" s="2">
        <f t="shared" si="64"/>
        <v>45.44811759472686</v>
      </c>
      <c r="CX154" s="2">
        <f t="shared" si="64"/>
        <v>49.839488331128642</v>
      </c>
      <c r="CY154" s="2">
        <f t="shared" si="64"/>
        <v>52.142526170369536</v>
      </c>
      <c r="CZ154" s="2">
        <f t="shared" si="64"/>
        <v>55.478803351404629</v>
      </c>
      <c r="DA154" s="2">
        <f t="shared" si="64"/>
        <v>58.728464258982029</v>
      </c>
      <c r="DB154" s="2">
        <f t="shared" si="64"/>
        <v>62.141185940901664</v>
      </c>
      <c r="DC154" s="2">
        <f t="shared" si="64"/>
        <v>62.399533911435427</v>
      </c>
      <c r="DD154" s="2">
        <f t="shared" si="64"/>
        <v>63.515098829292484</v>
      </c>
      <c r="DE154" s="2">
        <f t="shared" si="64"/>
        <v>63.738465334955087</v>
      </c>
      <c r="DF154" s="2">
        <f t="shared" si="64"/>
        <v>63.303310367540497</v>
      </c>
      <c r="DG154" s="2">
        <f t="shared" si="64"/>
        <v>61.663060828043506</v>
      </c>
      <c r="DH154" s="2">
        <f t="shared" si="64"/>
        <v>59.012791199782079</v>
      </c>
      <c r="DI154" s="2">
        <f t="shared" si="64"/>
        <v>55.769579799785461</v>
      </c>
      <c r="DJ154" s="2">
        <f t="shared" si="64"/>
        <v>52.638589467857997</v>
      </c>
      <c r="DL154" s="2">
        <f t="shared" si="65"/>
        <v>37.456814726101797</v>
      </c>
      <c r="DM154" s="2">
        <f t="shared" si="65"/>
        <v>42.496060488970485</v>
      </c>
      <c r="DN154" s="2">
        <f t="shared" si="65"/>
        <v>46.799068660129294</v>
      </c>
      <c r="DO154" s="2">
        <f t="shared" si="65"/>
        <v>51.219598796088796</v>
      </c>
      <c r="DP154" s="2">
        <f t="shared" si="65"/>
        <v>54.680401548321449</v>
      </c>
      <c r="DQ154" s="2">
        <f t="shared" si="65"/>
        <v>57.469379134576478</v>
      </c>
      <c r="DR154" s="2">
        <f t="shared" si="65"/>
        <v>59.680077907825336</v>
      </c>
      <c r="DS154" s="2">
        <f t="shared" si="65"/>
        <v>60.47928151408756</v>
      </c>
      <c r="DT154" s="2">
        <f t="shared" si="65"/>
        <v>60.531830956297597</v>
      </c>
      <c r="DU154" s="2">
        <f t="shared" si="65"/>
        <v>61.343516426117461</v>
      </c>
      <c r="DV154" s="2">
        <f t="shared" si="65"/>
        <v>60.724072176182872</v>
      </c>
      <c r="DW154" s="2">
        <f t="shared" si="65"/>
        <v>58.977099777972427</v>
      </c>
      <c r="DX154" s="2">
        <f t="shared" si="65"/>
        <v>55.192176291553864</v>
      </c>
      <c r="DY154" s="2">
        <f t="shared" si="65"/>
        <v>53.370454514222281</v>
      </c>
      <c r="DZ154" s="2">
        <f t="shared" si="65"/>
        <v>49.786206578312331</v>
      </c>
      <c r="EB154" s="2">
        <f t="shared" si="66"/>
        <v>0.96306384234270936</v>
      </c>
      <c r="EC154" s="2">
        <f t="shared" si="66"/>
        <v>0.94994948502259036</v>
      </c>
      <c r="ED154" s="2">
        <f t="shared" si="66"/>
        <v>0.95412599698212608</v>
      </c>
      <c r="EE154" s="2">
        <f t="shared" si="66"/>
        <v>0.9443208746872499</v>
      </c>
      <c r="EF154" s="2">
        <f t="shared" si="66"/>
        <v>0.94796711339018602</v>
      </c>
      <c r="EG154" s="2">
        <f t="shared" si="66"/>
        <v>0.95385456626242593</v>
      </c>
      <c r="EH154" s="2">
        <f t="shared" si="66"/>
        <v>0.95369188329019061</v>
      </c>
      <c r="EI154" s="2">
        <f t="shared" si="66"/>
        <v>0.96168169784818358</v>
      </c>
      <c r="EJ154" s="2">
        <f t="shared" si="66"/>
        <v>0.95890904556114831</v>
      </c>
      <c r="EK154" s="2">
        <f t="shared" si="66"/>
        <v>0.95529705343138382</v>
      </c>
      <c r="EL154" s="2">
        <f t="shared" si="66"/>
        <v>0.94686948976690266</v>
      </c>
      <c r="EM154" s="2">
        <f t="shared" si="66"/>
        <v>0.94441333305231268</v>
      </c>
      <c r="EN154" s="2">
        <f t="shared" si="66"/>
        <v>0.93918863168175148</v>
      </c>
      <c r="EO154" s="2">
        <f t="shared" si="66"/>
        <v>0.92373150990613617</v>
      </c>
      <c r="EP154" s="2">
        <f t="shared" si="66"/>
        <v>0.94323023542060835</v>
      </c>
    </row>
    <row r="155" spans="2:146" x14ac:dyDescent="0.25">
      <c r="B155" s="2">
        <v>133</v>
      </c>
      <c r="C155" s="49">
        <v>36.339300000000001</v>
      </c>
      <c r="D155" s="49">
        <v>41.339300000000001</v>
      </c>
      <c r="E155" s="49">
        <v>47.338999999999999</v>
      </c>
      <c r="F155" s="49">
        <v>50.722000000000001</v>
      </c>
      <c r="G155" s="49">
        <v>54.295999999999999</v>
      </c>
      <c r="H155" s="49">
        <v>57.093000000000004</v>
      </c>
      <c r="I155" s="49">
        <v>58.426000000000002</v>
      </c>
      <c r="J155" s="49">
        <v>61.832999999999998</v>
      </c>
      <c r="K155" s="49">
        <v>62</v>
      </c>
      <c r="L155" s="49">
        <v>61.277999999999999</v>
      </c>
      <c r="M155" s="49">
        <v>58.981000000000002</v>
      </c>
      <c r="N155" s="49">
        <v>57.610999999999997</v>
      </c>
      <c r="O155" s="49">
        <v>54.536999999999999</v>
      </c>
      <c r="P155" s="49">
        <v>52.204000000000001</v>
      </c>
      <c r="Q155" s="49">
        <v>48.222000000000001</v>
      </c>
      <c r="T155" s="4">
        <f t="shared" si="59"/>
        <v>37.493448808508468</v>
      </c>
      <c r="U155" s="4">
        <f t="shared" si="59"/>
        <v>42.55510692792069</v>
      </c>
      <c r="V155" s="4">
        <f t="shared" si="59"/>
        <v>46.866962889606704</v>
      </c>
      <c r="W155" s="4">
        <f t="shared" si="59"/>
        <v>51.186781882962215</v>
      </c>
      <c r="X155" s="4">
        <f t="shared" si="59"/>
        <v>54.638564167417456</v>
      </c>
      <c r="Y155" s="4">
        <f t="shared" si="59"/>
        <v>57.532093954848541</v>
      </c>
      <c r="Z155" s="4">
        <f t="shared" si="59"/>
        <v>59.859263482250832</v>
      </c>
      <c r="AA155" s="4">
        <f t="shared" si="59"/>
        <v>61.640732761217528</v>
      </c>
      <c r="AB155" s="4">
        <f t="shared" si="59"/>
        <v>61.013975260768397</v>
      </c>
      <c r="AC155" s="4">
        <f t="shared" si="59"/>
        <v>61.36058112500973</v>
      </c>
      <c r="AD155" s="4">
        <f t="shared" si="59"/>
        <v>60.758761532460149</v>
      </c>
      <c r="AE155" s="4">
        <f t="shared" si="59"/>
        <v>58.966283342096297</v>
      </c>
      <c r="AF155" s="4">
        <f t="shared" si="59"/>
        <v>55.271177759051945</v>
      </c>
      <c r="AG155" s="4">
        <f t="shared" si="59"/>
        <v>53.439148502601462</v>
      </c>
      <c r="AH155" s="4">
        <f t="shared" si="59"/>
        <v>49.85005094076363</v>
      </c>
      <c r="AJ155" s="4">
        <f t="shared" si="60"/>
        <v>-1.1541488085084666</v>
      </c>
      <c r="AK155" s="4">
        <f t="shared" si="60"/>
        <v>-1.2158069279206885</v>
      </c>
      <c r="AL155" s="4">
        <f t="shared" si="60"/>
        <v>0.47203711039329477</v>
      </c>
      <c r="AM155" s="4">
        <f t="shared" si="60"/>
        <v>-0.4647818829622139</v>
      </c>
      <c r="AN155" s="4">
        <f t="shared" si="60"/>
        <v>-0.3425641674174571</v>
      </c>
      <c r="AO155" s="4">
        <f t="shared" si="60"/>
        <v>-0.43909395484853775</v>
      </c>
      <c r="AP155" s="4">
        <f t="shared" si="60"/>
        <v>-1.4332634822508297</v>
      </c>
      <c r="AQ155" s="4">
        <f t="shared" si="60"/>
        <v>0.19226723878247043</v>
      </c>
      <c r="AR155" s="4">
        <f t="shared" si="60"/>
        <v>0.98602473923160261</v>
      </c>
      <c r="AS155" s="4">
        <f t="shared" si="60"/>
        <v>-8.2581125009731693E-2</v>
      </c>
      <c r="AT155" s="4">
        <f t="shared" si="60"/>
        <v>-1.777761532460147</v>
      </c>
      <c r="AU155" s="4">
        <f t="shared" si="60"/>
        <v>-1.3552833420962997</v>
      </c>
      <c r="AV155" s="4">
        <f t="shared" si="60"/>
        <v>-0.7341777590519456</v>
      </c>
      <c r="AW155" s="4">
        <f t="shared" si="60"/>
        <v>-1.2351485026014615</v>
      </c>
      <c r="AX155" s="4">
        <f t="shared" si="60"/>
        <v>-1.6280509407636288</v>
      </c>
      <c r="AZ155" s="2">
        <f t="shared" si="61"/>
        <v>37.493448808508468</v>
      </c>
      <c r="BA155" s="2">
        <f t="shared" si="61"/>
        <v>42.552045729090665</v>
      </c>
      <c r="BB155" s="2">
        <f t="shared" si="61"/>
        <v>46.850097187895507</v>
      </c>
      <c r="BC155" s="2">
        <f t="shared" si="61"/>
        <v>51.176798852191453</v>
      </c>
      <c r="BD155" s="2">
        <f t="shared" si="61"/>
        <v>54.62814308759485</v>
      </c>
      <c r="BE155" s="2">
        <f t="shared" si="61"/>
        <v>57.422300943671047</v>
      </c>
      <c r="BF155" s="2">
        <f t="shared" si="61"/>
        <v>59.662273902577567</v>
      </c>
      <c r="BG155" s="2">
        <f t="shared" si="61"/>
        <v>60.419106640548137</v>
      </c>
      <c r="BH155" s="2">
        <f t="shared" si="61"/>
        <v>60.502480323576627</v>
      </c>
      <c r="BI155" s="2">
        <f t="shared" si="61"/>
        <v>61.288515129432056</v>
      </c>
      <c r="BJ155" s="2">
        <f t="shared" si="61"/>
        <v>60.73051675950547</v>
      </c>
      <c r="BK155" s="2">
        <f t="shared" si="61"/>
        <v>58.960503122304438</v>
      </c>
      <c r="BL155" s="2">
        <f t="shared" si="61"/>
        <v>55.258538593583033</v>
      </c>
      <c r="BM155" s="2">
        <f t="shared" si="61"/>
        <v>53.404474106507898</v>
      </c>
      <c r="BN155" s="2">
        <f t="shared" si="61"/>
        <v>49.849995134166036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36.339300000000001</v>
      </c>
      <c r="CG155" s="2">
        <f t="shared" si="63"/>
        <v>41.339300000000001</v>
      </c>
      <c r="CH155" s="2">
        <f t="shared" si="63"/>
        <v>47.338999999999999</v>
      </c>
      <c r="CI155" s="2">
        <f t="shared" si="63"/>
        <v>50.722000000000001</v>
      </c>
      <c r="CJ155" s="2">
        <f t="shared" si="63"/>
        <v>54.295999999999999</v>
      </c>
      <c r="CK155" s="2">
        <f t="shared" si="63"/>
        <v>57.093000000000004</v>
      </c>
      <c r="CL155" s="2">
        <f t="shared" si="63"/>
        <v>58.426000000000002</v>
      </c>
      <c r="CM155" s="2">
        <f t="shared" si="63"/>
        <v>61.832999999999998</v>
      </c>
      <c r="CN155" s="2">
        <f t="shared" si="63"/>
        <v>62</v>
      </c>
      <c r="CO155" s="2">
        <f t="shared" si="63"/>
        <v>61.277999999999999</v>
      </c>
      <c r="CP155" s="2">
        <f t="shared" si="63"/>
        <v>58.981000000000002</v>
      </c>
      <c r="CQ155" s="2">
        <f t="shared" si="63"/>
        <v>57.610999999999997</v>
      </c>
      <c r="CR155" s="2">
        <f t="shared" si="63"/>
        <v>54.536999999999999</v>
      </c>
      <c r="CS155" s="2">
        <f t="shared" si="63"/>
        <v>52.204000000000001</v>
      </c>
      <c r="CT155" s="2">
        <f t="shared" si="63"/>
        <v>48.222000000000001</v>
      </c>
      <c r="CV155" s="2">
        <f t="shared" si="64"/>
        <v>39.648693810973498</v>
      </c>
      <c r="CW155" s="2">
        <f t="shared" si="64"/>
        <v>45.405880955043742</v>
      </c>
      <c r="CX155" s="2">
        <f t="shared" si="64"/>
        <v>49.785641277304478</v>
      </c>
      <c r="CY155" s="2">
        <f t="shared" si="64"/>
        <v>52.057952561777384</v>
      </c>
      <c r="CZ155" s="2">
        <f t="shared" si="64"/>
        <v>55.400766125554455</v>
      </c>
      <c r="DA155" s="2">
        <f t="shared" si="64"/>
        <v>58.652909805389214</v>
      </c>
      <c r="DB155" s="2">
        <f t="shared" si="64"/>
        <v>62.079631599238027</v>
      </c>
      <c r="DC155" s="2">
        <f t="shared" si="64"/>
        <v>62.323147441023593</v>
      </c>
      <c r="DD155" s="2">
        <f t="shared" si="64"/>
        <v>63.441762401888226</v>
      </c>
      <c r="DE155" s="2">
        <f t="shared" si="64"/>
        <v>63.648352638473057</v>
      </c>
      <c r="DF155" s="2">
        <f t="shared" si="64"/>
        <v>63.204724278751144</v>
      </c>
      <c r="DG155" s="2">
        <f t="shared" si="64"/>
        <v>61.540252833824511</v>
      </c>
      <c r="DH155" s="2">
        <f t="shared" si="64"/>
        <v>58.898004150475117</v>
      </c>
      <c r="DI155" s="2">
        <f t="shared" si="64"/>
        <v>55.644103521630292</v>
      </c>
      <c r="DJ155" s="2">
        <f t="shared" si="64"/>
        <v>52.532125761050061</v>
      </c>
      <c r="DL155" s="2">
        <f t="shared" si="65"/>
        <v>37.418062359965575</v>
      </c>
      <c r="DM155" s="2">
        <f t="shared" si="65"/>
        <v>42.414914321764726</v>
      </c>
      <c r="DN155" s="2">
        <f t="shared" si="65"/>
        <v>46.721376154669258</v>
      </c>
      <c r="DO155" s="2">
        <f t="shared" si="65"/>
        <v>51.129415641201966</v>
      </c>
      <c r="DP155" s="2">
        <f t="shared" si="65"/>
        <v>54.589466130176632</v>
      </c>
      <c r="DQ155" s="2">
        <f t="shared" si="65"/>
        <v>57.368005097282008</v>
      </c>
      <c r="DR155" s="2">
        <f t="shared" si="65"/>
        <v>59.555223094364024</v>
      </c>
      <c r="DS155" s="2">
        <f t="shared" si="65"/>
        <v>60.349915393647727</v>
      </c>
      <c r="DT155" s="2">
        <f t="shared" si="65"/>
        <v>60.38760940865231</v>
      </c>
      <c r="DU155" s="2">
        <f t="shared" si="65"/>
        <v>61.187803456066305</v>
      </c>
      <c r="DV155" s="2">
        <f t="shared" si="65"/>
        <v>60.603900352264375</v>
      </c>
      <c r="DW155" s="2">
        <f t="shared" si="65"/>
        <v>58.822023427810677</v>
      </c>
      <c r="DX155" s="2">
        <f t="shared" si="65"/>
        <v>55.043622191118203</v>
      </c>
      <c r="DY155" s="2">
        <f t="shared" si="65"/>
        <v>53.235828297465616</v>
      </c>
      <c r="DZ155" s="2">
        <f t="shared" si="65"/>
        <v>49.702770899665637</v>
      </c>
      <c r="EB155" s="2">
        <f t="shared" si="66"/>
        <v>0.96620398743645963</v>
      </c>
      <c r="EC155" s="2">
        <f t="shared" si="66"/>
        <v>0.95415147537918132</v>
      </c>
      <c r="ED155" s="2">
        <f t="shared" si="66"/>
        <v>0.95799285372685006</v>
      </c>
      <c r="EE155" s="2">
        <f t="shared" si="66"/>
        <v>0.94897003022763593</v>
      </c>
      <c r="EF155" s="2">
        <f t="shared" si="66"/>
        <v>0.95232718151291795</v>
      </c>
      <c r="EG155" s="2">
        <f t="shared" si="66"/>
        <v>0.95774328940780373</v>
      </c>
      <c r="EH155" s="2">
        <f t="shared" si="66"/>
        <v>0.9575937064041512</v>
      </c>
      <c r="EI155" s="2">
        <f t="shared" si="66"/>
        <v>0.96493506833500808</v>
      </c>
      <c r="EJ155" s="2">
        <f t="shared" si="66"/>
        <v>0.96238861799696174</v>
      </c>
      <c r="EK155" s="2">
        <f t="shared" si="66"/>
        <v>0.9590694329193431</v>
      </c>
      <c r="EL155" s="2">
        <f t="shared" si="66"/>
        <v>0.95131680928046147</v>
      </c>
      <c r="EM155" s="2">
        <f t="shared" si="66"/>
        <v>0.94905518489815865</v>
      </c>
      <c r="EN155" s="2">
        <f t="shared" si="66"/>
        <v>0.94424102106873609</v>
      </c>
      <c r="EO155" s="2">
        <f t="shared" si="66"/>
        <v>0.92997236887624368</v>
      </c>
      <c r="EP155" s="2">
        <f t="shared" si="66"/>
        <v>0.94796544028119722</v>
      </c>
    </row>
    <row r="156" spans="2:146" x14ac:dyDescent="0.25">
      <c r="B156" s="2">
        <v>134</v>
      </c>
      <c r="C156" s="49">
        <v>37.446399999999997</v>
      </c>
      <c r="D156" s="49">
        <v>42</v>
      </c>
      <c r="E156" s="49">
        <v>46.213999999999999</v>
      </c>
      <c r="F156" s="49">
        <v>49.851999999999997</v>
      </c>
      <c r="G156" s="49">
        <v>54.148000000000003</v>
      </c>
      <c r="H156" s="49">
        <v>57.055999999999997</v>
      </c>
      <c r="I156" s="49">
        <v>59.518999999999998</v>
      </c>
      <c r="J156" s="49">
        <v>62.389000000000003</v>
      </c>
      <c r="K156" s="49">
        <v>61.777999999999999</v>
      </c>
      <c r="L156" s="49">
        <v>61.573999999999998</v>
      </c>
      <c r="M156" s="49">
        <v>59.926000000000002</v>
      </c>
      <c r="N156" s="49">
        <v>56.295999999999999</v>
      </c>
      <c r="O156" s="49">
        <v>55</v>
      </c>
      <c r="P156" s="49">
        <v>52.741</v>
      </c>
      <c r="Q156" s="49">
        <v>48.704000000000001</v>
      </c>
      <c r="T156" s="4">
        <f t="shared" si="59"/>
        <v>37.448403287610546</v>
      </c>
      <c r="U156" s="4">
        <f t="shared" si="59"/>
        <v>42.469496399427264</v>
      </c>
      <c r="V156" s="4">
        <f t="shared" si="59"/>
        <v>46.808398288200792</v>
      </c>
      <c r="W156" s="4">
        <f t="shared" si="59"/>
        <v>51.09307586147527</v>
      </c>
      <c r="X156" s="4">
        <f t="shared" si="59"/>
        <v>54.558674059368634</v>
      </c>
      <c r="Y156" s="4">
        <f t="shared" si="59"/>
        <v>57.589161839387749</v>
      </c>
      <c r="Z156" s="4">
        <f t="shared" si="59"/>
        <v>60.01850452911723</v>
      </c>
      <c r="AA156" s="4">
        <f t="shared" si="59"/>
        <v>62.723434840450096</v>
      </c>
      <c r="AB156" s="4">
        <f t="shared" si="59"/>
        <v>61.444319560459114</v>
      </c>
      <c r="AC156" s="4">
        <f t="shared" si="59"/>
        <v>61.310747263780854</v>
      </c>
      <c r="AD156" s="4">
        <f t="shared" si="59"/>
        <v>60.650234304678143</v>
      </c>
      <c r="AE156" s="4">
        <f t="shared" si="59"/>
        <v>58.804536482596241</v>
      </c>
      <c r="AF156" s="4">
        <f t="shared" si="59"/>
        <v>55.098601362737419</v>
      </c>
      <c r="AG156" s="4">
        <f t="shared" si="59"/>
        <v>53.271132657558994</v>
      </c>
      <c r="AH156" s="4">
        <f t="shared" si="59"/>
        <v>49.753141675218643</v>
      </c>
      <c r="AJ156" s="4">
        <f t="shared" si="60"/>
        <v>-2.0032876105489095E-3</v>
      </c>
      <c r="AK156" s="4">
        <f t="shared" si="60"/>
        <v>-0.46949639942726407</v>
      </c>
      <c r="AL156" s="4">
        <f t="shared" si="60"/>
        <v>-0.59439828820079299</v>
      </c>
      <c r="AM156" s="4">
        <f t="shared" si="60"/>
        <v>-1.2410758614752737</v>
      </c>
      <c r="AN156" s="4">
        <f t="shared" si="60"/>
        <v>-0.41067405936863111</v>
      </c>
      <c r="AO156" s="4">
        <f t="shared" si="60"/>
        <v>-0.53316183938775197</v>
      </c>
      <c r="AP156" s="4">
        <f t="shared" si="60"/>
        <v>-0.49950452911723175</v>
      </c>
      <c r="AQ156" s="4">
        <f t="shared" si="60"/>
        <v>-0.33443484045009342</v>
      </c>
      <c r="AR156" s="4">
        <f t="shared" si="60"/>
        <v>0.33368043954088478</v>
      </c>
      <c r="AS156" s="4">
        <f t="shared" si="60"/>
        <v>0.26325273621914391</v>
      </c>
      <c r="AT156" s="4">
        <f t="shared" si="60"/>
        <v>-0.72423430467814143</v>
      </c>
      <c r="AU156" s="4">
        <f t="shared" si="60"/>
        <v>-2.5085364825962415</v>
      </c>
      <c r="AV156" s="4">
        <f t="shared" si="60"/>
        <v>-9.8601362737419151E-2</v>
      </c>
      <c r="AW156" s="4">
        <f t="shared" si="60"/>
        <v>-0.53013265755899397</v>
      </c>
      <c r="AX156" s="4">
        <f t="shared" si="60"/>
        <v>-1.0491416752186424</v>
      </c>
      <c r="AZ156" s="2">
        <f t="shared" si="61"/>
        <v>37.448403287610546</v>
      </c>
      <c r="BA156" s="2">
        <f t="shared" si="61"/>
        <v>42.460973630033699</v>
      </c>
      <c r="BB156" s="2">
        <f t="shared" si="61"/>
        <v>46.762431080325072</v>
      </c>
      <c r="BC156" s="2">
        <f t="shared" si="61"/>
        <v>51.082903643155326</v>
      </c>
      <c r="BD156" s="2">
        <f t="shared" si="61"/>
        <v>54.534516253914717</v>
      </c>
      <c r="BE156" s="2">
        <f t="shared" si="61"/>
        <v>57.317333027100801</v>
      </c>
      <c r="BF156" s="2">
        <f t="shared" si="61"/>
        <v>59.530822749238105</v>
      </c>
      <c r="BG156" s="2">
        <f t="shared" si="61"/>
        <v>60.285547248724598</v>
      </c>
      <c r="BH156" s="2">
        <f t="shared" si="61"/>
        <v>60.350938809550165</v>
      </c>
      <c r="BI156" s="2">
        <f t="shared" si="61"/>
        <v>61.126730264387668</v>
      </c>
      <c r="BJ156" s="2">
        <f t="shared" si="61"/>
        <v>60.600663363395626</v>
      </c>
      <c r="BK156" s="2">
        <f t="shared" si="61"/>
        <v>58.795316748424</v>
      </c>
      <c r="BL156" s="2">
        <f t="shared" si="61"/>
        <v>55.093766177877924</v>
      </c>
      <c r="BM156" s="2">
        <f t="shared" si="61"/>
        <v>53.256550462014332</v>
      </c>
      <c r="BN156" s="2">
        <f t="shared" si="61"/>
        <v>49.753125052392392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37.446399999999997</v>
      </c>
      <c r="CG156" s="2">
        <f t="shared" si="63"/>
        <v>42</v>
      </c>
      <c r="CH156" s="2">
        <f t="shared" si="63"/>
        <v>46.213999999999999</v>
      </c>
      <c r="CI156" s="2">
        <f t="shared" si="63"/>
        <v>49.851999999999997</v>
      </c>
      <c r="CJ156" s="2">
        <f t="shared" si="63"/>
        <v>54.148000000000003</v>
      </c>
      <c r="CK156" s="2">
        <f t="shared" si="63"/>
        <v>57.055999999999997</v>
      </c>
      <c r="CL156" s="2">
        <f t="shared" si="63"/>
        <v>59.518999999999998</v>
      </c>
      <c r="CM156" s="2" t="str">
        <f t="shared" si="63"/>
        <v/>
      </c>
      <c r="CN156" s="2">
        <f t="shared" si="63"/>
        <v>61.777999999999999</v>
      </c>
      <c r="CO156" s="2">
        <f t="shared" si="63"/>
        <v>61.573999999999998</v>
      </c>
      <c r="CP156" s="2">
        <f t="shared" si="63"/>
        <v>59.926000000000002</v>
      </c>
      <c r="CQ156" s="2">
        <f t="shared" si="63"/>
        <v>56.295999999999999</v>
      </c>
      <c r="CR156" s="2">
        <f t="shared" si="63"/>
        <v>55</v>
      </c>
      <c r="CS156" s="2">
        <f t="shared" si="63"/>
        <v>52.741</v>
      </c>
      <c r="CT156" s="2">
        <f t="shared" si="63"/>
        <v>48.704000000000001</v>
      </c>
      <c r="CV156" s="2">
        <f t="shared" si="64"/>
        <v>39.614307566173231</v>
      </c>
      <c r="CW156" s="2">
        <f t="shared" si="64"/>
        <v>45.363644315360624</v>
      </c>
      <c r="CX156" s="2">
        <f t="shared" si="64"/>
        <v>49.731794223480307</v>
      </c>
      <c r="CY156" s="2">
        <f t="shared" si="64"/>
        <v>51.973378953185225</v>
      </c>
      <c r="CZ156" s="2">
        <f t="shared" si="64"/>
        <v>55.322728899704281</v>
      </c>
      <c r="DA156" s="2">
        <f t="shared" si="64"/>
        <v>58.577355351796399</v>
      </c>
      <c r="DB156" s="2">
        <f t="shared" si="64"/>
        <v>62.018077257574383</v>
      </c>
      <c r="DC156" s="2">
        <f t="shared" si="64"/>
        <v>62.246760970611753</v>
      </c>
      <c r="DD156" s="2">
        <f t="shared" si="64"/>
        <v>63.368425974483962</v>
      </c>
      <c r="DE156" s="2">
        <f t="shared" si="64"/>
        <v>63.558239941991019</v>
      </c>
      <c r="DF156" s="2">
        <f t="shared" si="64"/>
        <v>63.106138189961783</v>
      </c>
      <c r="DG156" s="2">
        <f t="shared" si="64"/>
        <v>61.417444839605508</v>
      </c>
      <c r="DH156" s="2">
        <f t="shared" si="64"/>
        <v>58.783217101168162</v>
      </c>
      <c r="DI156" s="2">
        <f t="shared" si="64"/>
        <v>55.518627243475123</v>
      </c>
      <c r="DJ156" s="2">
        <f t="shared" si="64"/>
        <v>52.425662054242125</v>
      </c>
      <c r="DL156" s="2">
        <f t="shared" si="65"/>
        <v>37.379309993829352</v>
      </c>
      <c r="DM156" s="2">
        <f t="shared" si="65"/>
        <v>42.333768154558967</v>
      </c>
      <c r="DN156" s="2">
        <f t="shared" si="65"/>
        <v>46.643683649209223</v>
      </c>
      <c r="DO156" s="2">
        <f t="shared" si="65"/>
        <v>51.039232486315136</v>
      </c>
      <c r="DP156" s="2">
        <f t="shared" si="65"/>
        <v>54.498530712031823</v>
      </c>
      <c r="DQ156" s="2">
        <f t="shared" si="65"/>
        <v>57.266631059987546</v>
      </c>
      <c r="DR156" s="2">
        <f t="shared" si="65"/>
        <v>59.430368280902705</v>
      </c>
      <c r="DS156" s="2">
        <f t="shared" si="65"/>
        <v>60.220549273207894</v>
      </c>
      <c r="DT156" s="2">
        <f t="shared" si="65"/>
        <v>60.243387861007008</v>
      </c>
      <c r="DU156" s="2">
        <f t="shared" si="65"/>
        <v>61.03209048601515</v>
      </c>
      <c r="DV156" s="2">
        <f t="shared" si="65"/>
        <v>60.483728528345878</v>
      </c>
      <c r="DW156" s="2">
        <f t="shared" si="65"/>
        <v>58.666947077648928</v>
      </c>
      <c r="DX156" s="2">
        <f t="shared" si="65"/>
        <v>54.895068090682543</v>
      </c>
      <c r="DY156" s="2">
        <f t="shared" si="65"/>
        <v>53.101202080708951</v>
      </c>
      <c r="DZ156" s="2">
        <f t="shared" si="65"/>
        <v>49.619335221018936</v>
      </c>
      <c r="EB156" s="2">
        <f t="shared" si="66"/>
        <v>0.96908574101548772</v>
      </c>
      <c r="EC156" s="2">
        <f t="shared" si="66"/>
        <v>0.95801627897522013</v>
      </c>
      <c r="ED156" s="2">
        <f t="shared" si="66"/>
        <v>0.96154689793001347</v>
      </c>
      <c r="EE156" s="2">
        <f t="shared" si="66"/>
        <v>0.95325020391447035</v>
      </c>
      <c r="EF156" s="2">
        <f t="shared" si="66"/>
        <v>0.95633872723681679</v>
      </c>
      <c r="EG156" s="2">
        <f t="shared" si="66"/>
        <v>0.96131759559954388</v>
      </c>
      <c r="EH156" s="2">
        <f t="shared" si="66"/>
        <v>0.96118015231194831</v>
      </c>
      <c r="EI156" s="2">
        <f t="shared" si="66"/>
        <v>0.96792142913794066</v>
      </c>
      <c r="EJ156" s="2">
        <f t="shared" si="66"/>
        <v>0.96558411621306617</v>
      </c>
      <c r="EK156" s="2">
        <f t="shared" si="66"/>
        <v>0.96253595441527118</v>
      </c>
      <c r="EL156" s="2">
        <f t="shared" si="66"/>
        <v>0.95540939435919758</v>
      </c>
      <c r="EM156" s="2">
        <f t="shared" si="66"/>
        <v>0.95332856745036576</v>
      </c>
      <c r="EN156" s="2">
        <f t="shared" si="66"/>
        <v>0.94889648347850519</v>
      </c>
      <c r="EO156" s="2">
        <f t="shared" si="66"/>
        <v>0.93573808045928342</v>
      </c>
      <c r="EP156" s="2">
        <f t="shared" si="66"/>
        <v>0.95232564155052624</v>
      </c>
    </row>
    <row r="157" spans="2:146" x14ac:dyDescent="0.25">
      <c r="B157" s="2">
        <v>135</v>
      </c>
      <c r="C157" s="49">
        <v>37.785699999999999</v>
      </c>
      <c r="D157" s="49">
        <v>42.553600000000003</v>
      </c>
      <c r="E157" s="49">
        <v>46.125</v>
      </c>
      <c r="F157" s="49">
        <v>49.704000000000001</v>
      </c>
      <c r="G157" s="49">
        <v>53.573999999999998</v>
      </c>
      <c r="H157" s="49">
        <v>57.259</v>
      </c>
      <c r="I157" s="49">
        <v>61.351999999999997</v>
      </c>
      <c r="J157" s="49">
        <v>65.093000000000004</v>
      </c>
      <c r="K157" s="49">
        <v>63.63</v>
      </c>
      <c r="L157" s="49">
        <v>62.222000000000001</v>
      </c>
      <c r="M157" s="49">
        <v>60.406999999999996</v>
      </c>
      <c r="N157" s="49">
        <v>56.832999999999998</v>
      </c>
      <c r="O157" s="49">
        <v>54.093000000000004</v>
      </c>
      <c r="P157" s="49">
        <v>53.241</v>
      </c>
      <c r="Q157" s="49">
        <v>49.13</v>
      </c>
      <c r="T157" s="4">
        <f t="shared" si="59"/>
        <v>37.403866768021253</v>
      </c>
      <c r="U157" s="4">
        <f t="shared" si="59"/>
        <v>42.392182699994542</v>
      </c>
      <c r="V157" s="4">
        <f t="shared" si="59"/>
        <v>46.790545845524839</v>
      </c>
      <c r="W157" s="4">
        <f t="shared" si="59"/>
        <v>51.013778853119923</v>
      </c>
      <c r="X157" s="4">
        <f t="shared" si="59"/>
        <v>54.509084788866154</v>
      </c>
      <c r="Y157" s="4">
        <f t="shared" si="59"/>
        <v>57.829163768012656</v>
      </c>
      <c r="Z157" s="4">
        <f t="shared" si="59"/>
        <v>60.490044662346278</v>
      </c>
      <c r="AA157" s="4">
        <f t="shared" si="59"/>
        <v>64.51449131831653</v>
      </c>
      <c r="AB157" s="4">
        <f t="shared" si="59"/>
        <v>62.319993505312432</v>
      </c>
      <c r="AC157" s="4">
        <f t="shared" si="59"/>
        <v>61.393756306699046</v>
      </c>
      <c r="AD157" s="4">
        <f t="shared" si="59"/>
        <v>60.583476411502453</v>
      </c>
      <c r="AE157" s="4">
        <f t="shared" si="59"/>
        <v>58.653202783226604</v>
      </c>
      <c r="AF157" s="4">
        <f t="shared" si="59"/>
        <v>54.932318497422443</v>
      </c>
      <c r="AG157" s="4">
        <f t="shared" si="59"/>
        <v>53.115271743343641</v>
      </c>
      <c r="AH157" s="4">
        <f t="shared" si="59"/>
        <v>49.657430462270852</v>
      </c>
      <c r="AJ157" s="4">
        <f t="shared" si="60"/>
        <v>0.38183323197874586</v>
      </c>
      <c r="AK157" s="4">
        <f t="shared" si="60"/>
        <v>0.16141730000546062</v>
      </c>
      <c r="AL157" s="4">
        <f t="shared" si="60"/>
        <v>-0.66554584552483931</v>
      </c>
      <c r="AM157" s="4">
        <f t="shared" si="60"/>
        <v>-1.3097788531199228</v>
      </c>
      <c r="AN157" s="4">
        <f t="shared" si="60"/>
        <v>-0.9350847888661562</v>
      </c>
      <c r="AO157" s="4">
        <f t="shared" si="60"/>
        <v>-0.57016376801265523</v>
      </c>
      <c r="AP157" s="4">
        <f t="shared" si="60"/>
        <v>0.86195533765371835</v>
      </c>
      <c r="AQ157" s="4">
        <f t="shared" si="60"/>
        <v>0.57850868168347347</v>
      </c>
      <c r="AR157" s="4">
        <f t="shared" si="60"/>
        <v>1.3100064946875705</v>
      </c>
      <c r="AS157" s="4">
        <f t="shared" si="60"/>
        <v>0.82824369330095493</v>
      </c>
      <c r="AT157" s="4">
        <f t="shared" si="60"/>
        <v>-0.17647641150245619</v>
      </c>
      <c r="AU157" s="4">
        <f t="shared" si="60"/>
        <v>-1.8202027832266054</v>
      </c>
      <c r="AV157" s="4">
        <f t="shared" si="60"/>
        <v>-0.83931849742243969</v>
      </c>
      <c r="AW157" s="4">
        <f t="shared" si="60"/>
        <v>0.12572825665635889</v>
      </c>
      <c r="AX157" s="4">
        <f t="shared" si="60"/>
        <v>-0.52743046227084989</v>
      </c>
      <c r="AZ157" s="2">
        <f t="shared" si="61"/>
        <v>37.403866768021253</v>
      </c>
      <c r="BA157" s="2">
        <f t="shared" si="61"/>
        <v>42.370560267653815</v>
      </c>
      <c r="BB157" s="2">
        <f t="shared" si="61"/>
        <v>46.675496847366716</v>
      </c>
      <c r="BC157" s="2">
        <f t="shared" si="61"/>
        <v>50.989282568677332</v>
      </c>
      <c r="BD157" s="2">
        <f t="shared" si="61"/>
        <v>54.44105664751855</v>
      </c>
      <c r="BE157" s="2">
        <f t="shared" si="61"/>
        <v>57.212569684389607</v>
      </c>
      <c r="BF157" s="2">
        <f t="shared" si="61"/>
        <v>59.3996918164611</v>
      </c>
      <c r="BG157" s="2">
        <f t="shared" si="61"/>
        <v>60.152184163256663</v>
      </c>
      <c r="BH157" s="2">
        <f t="shared" si="61"/>
        <v>60.199783553818158</v>
      </c>
      <c r="BI157" s="2">
        <f t="shared" si="61"/>
        <v>60.965224301812064</v>
      </c>
      <c r="BJ157" s="2">
        <f t="shared" si="61"/>
        <v>60.47150390082011</v>
      </c>
      <c r="BK157" s="2">
        <f t="shared" si="61"/>
        <v>58.630807178557816</v>
      </c>
      <c r="BL157" s="2">
        <f t="shared" si="61"/>
        <v>54.930128210700687</v>
      </c>
      <c r="BM157" s="2">
        <f t="shared" si="61"/>
        <v>53.109600237424395</v>
      </c>
      <c r="BN157" s="2">
        <f t="shared" si="61"/>
        <v>49.657425852722447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37.785699999999999</v>
      </c>
      <c r="CG157" s="2">
        <f t="shared" si="63"/>
        <v>42.553600000000003</v>
      </c>
      <c r="CH157" s="2">
        <f t="shared" si="63"/>
        <v>46.125</v>
      </c>
      <c r="CI157" s="2">
        <f t="shared" si="63"/>
        <v>49.704000000000001</v>
      </c>
      <c r="CJ157" s="2">
        <f t="shared" si="63"/>
        <v>53.573999999999998</v>
      </c>
      <c r="CK157" s="2">
        <f t="shared" si="63"/>
        <v>57.259</v>
      </c>
      <c r="CL157" s="2">
        <f t="shared" si="63"/>
        <v>61.351999999999997</v>
      </c>
      <c r="CM157" s="2" t="str">
        <f t="shared" si="63"/>
        <v/>
      </c>
      <c r="CN157" s="2" t="str">
        <f t="shared" si="63"/>
        <v/>
      </c>
      <c r="CO157" s="2">
        <f t="shared" si="63"/>
        <v>62.222000000000001</v>
      </c>
      <c r="CP157" s="2">
        <f t="shared" si="63"/>
        <v>60.406999999999996</v>
      </c>
      <c r="CQ157" s="2">
        <f t="shared" si="63"/>
        <v>56.832999999999998</v>
      </c>
      <c r="CR157" s="2">
        <f t="shared" si="63"/>
        <v>54.093000000000004</v>
      </c>
      <c r="CS157" s="2">
        <f t="shared" si="63"/>
        <v>53.241</v>
      </c>
      <c r="CT157" s="2">
        <f t="shared" si="63"/>
        <v>49.13</v>
      </c>
      <c r="CV157" s="2">
        <f t="shared" si="64"/>
        <v>39.579921321372971</v>
      </c>
      <c r="CW157" s="2">
        <f t="shared" si="64"/>
        <v>45.321407675677506</v>
      </c>
      <c r="CX157" s="2">
        <f t="shared" si="64"/>
        <v>49.677947169656136</v>
      </c>
      <c r="CY157" s="2">
        <f t="shared" si="64"/>
        <v>51.888805344593067</v>
      </c>
      <c r="CZ157" s="2">
        <f t="shared" si="64"/>
        <v>55.244691673854106</v>
      </c>
      <c r="DA157" s="2">
        <f t="shared" si="64"/>
        <v>58.501800898203584</v>
      </c>
      <c r="DB157" s="2">
        <f t="shared" si="64"/>
        <v>61.956522915910739</v>
      </c>
      <c r="DC157" s="2">
        <f t="shared" si="64"/>
        <v>62.17037450019992</v>
      </c>
      <c r="DD157" s="2">
        <f t="shared" si="64"/>
        <v>63.295089547079698</v>
      </c>
      <c r="DE157" s="2">
        <f t="shared" si="64"/>
        <v>63.468127245508981</v>
      </c>
      <c r="DF157" s="2">
        <f t="shared" si="64"/>
        <v>63.007552101172429</v>
      </c>
      <c r="DG157" s="2">
        <f t="shared" si="64"/>
        <v>61.294636845386506</v>
      </c>
      <c r="DH157" s="2">
        <f t="shared" si="64"/>
        <v>58.668430051861201</v>
      </c>
      <c r="DI157" s="2">
        <f t="shared" si="64"/>
        <v>55.393150965319961</v>
      </c>
      <c r="DJ157" s="2">
        <f t="shared" si="64"/>
        <v>52.319198347434181</v>
      </c>
      <c r="DL157" s="2">
        <f t="shared" si="65"/>
        <v>37.34055762769313</v>
      </c>
      <c r="DM157" s="2">
        <f t="shared" si="65"/>
        <v>42.252621987353209</v>
      </c>
      <c r="DN157" s="2">
        <f t="shared" si="65"/>
        <v>46.565991143749187</v>
      </c>
      <c r="DO157" s="2">
        <f t="shared" si="65"/>
        <v>50.949049331428306</v>
      </c>
      <c r="DP157" s="2">
        <f t="shared" si="65"/>
        <v>54.407595293887006</v>
      </c>
      <c r="DQ157" s="2">
        <f t="shared" si="65"/>
        <v>57.165257022693076</v>
      </c>
      <c r="DR157" s="2">
        <f t="shared" si="65"/>
        <v>59.305513467441394</v>
      </c>
      <c r="DS157" s="2">
        <f t="shared" si="65"/>
        <v>60.091183152768053</v>
      </c>
      <c r="DT157" s="2">
        <f t="shared" si="65"/>
        <v>60.099166313361721</v>
      </c>
      <c r="DU157" s="2">
        <f t="shared" si="65"/>
        <v>60.876377515963988</v>
      </c>
      <c r="DV157" s="2">
        <f t="shared" si="65"/>
        <v>60.363556704427381</v>
      </c>
      <c r="DW157" s="2">
        <f t="shared" si="65"/>
        <v>58.511870727487178</v>
      </c>
      <c r="DX157" s="2">
        <f t="shared" si="65"/>
        <v>54.746513990246882</v>
      </c>
      <c r="DY157" s="2">
        <f t="shared" si="65"/>
        <v>52.966575863952286</v>
      </c>
      <c r="DZ157" s="2">
        <f t="shared" si="65"/>
        <v>49.535899542372235</v>
      </c>
      <c r="EB157" s="2">
        <f t="shared" si="66"/>
        <v>0.97172896010290599</v>
      </c>
      <c r="EC157" s="2">
        <f t="shared" si="66"/>
        <v>0.96156842077655658</v>
      </c>
      <c r="ED157" s="2">
        <f t="shared" si="66"/>
        <v>0.96481129466293969</v>
      </c>
      <c r="EE157" s="2">
        <f t="shared" si="66"/>
        <v>0.95718757136382648</v>
      </c>
      <c r="EF157" s="2">
        <f t="shared" si="66"/>
        <v>0.96002688049748963</v>
      </c>
      <c r="EG157" s="2">
        <f t="shared" si="66"/>
        <v>0.96460074183613354</v>
      </c>
      <c r="EH157" s="2">
        <f t="shared" si="66"/>
        <v>0.96447453287121088</v>
      </c>
      <c r="EI157" s="2">
        <f t="shared" si="66"/>
        <v>0.97066118490539144</v>
      </c>
      <c r="EJ157" s="2">
        <f t="shared" si="66"/>
        <v>0.96851700335136415</v>
      </c>
      <c r="EK157" s="2">
        <f t="shared" si="66"/>
        <v>0.96571938068122209</v>
      </c>
      <c r="EL157" s="2">
        <f t="shared" si="66"/>
        <v>0.95917269881573275</v>
      </c>
      <c r="EM157" s="2">
        <f t="shared" si="66"/>
        <v>0.95725963087389299</v>
      </c>
      <c r="EN157" s="2">
        <f t="shared" si="66"/>
        <v>0.95318252161209582</v>
      </c>
      <c r="EO157" s="2">
        <f t="shared" si="66"/>
        <v>0.94105916054627958</v>
      </c>
      <c r="EP157" s="2">
        <f t="shared" si="66"/>
        <v>0.95633731091710517</v>
      </c>
    </row>
    <row r="158" spans="2:146" x14ac:dyDescent="0.25">
      <c r="B158" s="2">
        <v>136</v>
      </c>
      <c r="C158" s="49">
        <v>37.410699999999999</v>
      </c>
      <c r="D158" s="49">
        <v>41.321399999999997</v>
      </c>
      <c r="E158" s="49">
        <v>47.143000000000001</v>
      </c>
      <c r="F158" s="49">
        <v>51.389000000000003</v>
      </c>
      <c r="G158" s="49">
        <v>55.722000000000001</v>
      </c>
      <c r="H158" s="49">
        <v>58.463000000000001</v>
      </c>
      <c r="I158" s="49">
        <v>60.926000000000002</v>
      </c>
      <c r="J158" s="49">
        <v>67.832999999999998</v>
      </c>
      <c r="K158" s="49">
        <v>63.741</v>
      </c>
      <c r="L158" s="49">
        <v>60</v>
      </c>
      <c r="M158" s="49">
        <v>59.5</v>
      </c>
      <c r="N158" s="49">
        <v>58.036999999999999</v>
      </c>
      <c r="O158" s="49">
        <v>54.222000000000001</v>
      </c>
      <c r="P158" s="49">
        <v>50.944000000000003</v>
      </c>
      <c r="Q158" s="49">
        <v>49.277999999999999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37.359800723959985</v>
      </c>
      <c r="U158" s="4">
        <f t="shared" si="67"/>
        <v>42.330407660912066</v>
      </c>
      <c r="V158" s="4">
        <f t="shared" si="67"/>
        <v>46.84832118484772</v>
      </c>
      <c r="W158" s="4">
        <f t="shared" si="67"/>
        <v>50.962028925077462</v>
      </c>
      <c r="X158" s="4">
        <f t="shared" si="67"/>
        <v>54.526391764661348</v>
      </c>
      <c r="Y158" s="4">
        <f t="shared" si="67"/>
        <v>58.381298444055787</v>
      </c>
      <c r="Z158" s="4">
        <f t="shared" si="67"/>
        <v>61.464645776858077</v>
      </c>
      <c r="AA158" s="4">
        <f t="shared" si="67"/>
        <v>67.018121415774971</v>
      </c>
      <c r="AB158" s="4">
        <f t="shared" si="67"/>
        <v>63.777222004294202</v>
      </c>
      <c r="AC158" s="4">
        <f t="shared" si="67"/>
        <v>61.708044410400959</v>
      </c>
      <c r="AD158" s="4">
        <f t="shared" si="67"/>
        <v>60.589533230025907</v>
      </c>
      <c r="AE158" s="4">
        <f t="shared" si="67"/>
        <v>58.520923261688921</v>
      </c>
      <c r="AF158" s="4">
        <f t="shared" si="67"/>
        <v>54.770123502148692</v>
      </c>
      <c r="AG158" s="4">
        <f t="shared" si="67"/>
        <v>52.965636228039145</v>
      </c>
      <c r="AH158" s="4">
        <f t="shared" si="67"/>
        <v>49.562805280340243</v>
      </c>
      <c r="AJ158" s="4">
        <f t="shared" ref="AJ158:AX174" si="68">IF(OR($B158 &lt; C$226, $B158 &gt; C$231), 0, C158-T158)</f>
        <v>5.0899276040013319E-2</v>
      </c>
      <c r="AK158" s="4">
        <f t="shared" si="68"/>
        <v>-1.0090076609120686</v>
      </c>
      <c r="AL158" s="4">
        <f t="shared" si="68"/>
        <v>0.294678815152281</v>
      </c>
      <c r="AM158" s="4">
        <f t="shared" si="68"/>
        <v>0.42697107492254105</v>
      </c>
      <c r="AN158" s="4">
        <f t="shared" si="68"/>
        <v>1.1956082353386535</v>
      </c>
      <c r="AO158" s="4">
        <f t="shared" si="68"/>
        <v>8.1701555944214022E-2</v>
      </c>
      <c r="AP158" s="4">
        <f t="shared" si="68"/>
        <v>-0.53864577685807546</v>
      </c>
      <c r="AQ158" s="4">
        <f t="shared" si="68"/>
        <v>0.81487858422502768</v>
      </c>
      <c r="AR158" s="4">
        <f t="shared" si="68"/>
        <v>-3.6222004294202748E-2</v>
      </c>
      <c r="AS158" s="4">
        <f t="shared" si="68"/>
        <v>-1.7080444104009587</v>
      </c>
      <c r="AT158" s="4">
        <f t="shared" si="68"/>
        <v>-1.0895332300259071</v>
      </c>
      <c r="AU158" s="4">
        <f t="shared" si="68"/>
        <v>-0.48392326168892197</v>
      </c>
      <c r="AV158" s="4">
        <f t="shared" si="68"/>
        <v>-0.54812350214869099</v>
      </c>
      <c r="AW158" s="4">
        <f t="shared" si="68"/>
        <v>-2.0216362280391422</v>
      </c>
      <c r="AX158" s="4">
        <f t="shared" si="68"/>
        <v>-0.28480528034024388</v>
      </c>
      <c r="AZ158" s="2">
        <f t="shared" ref="AZ158:BN174" si="69">IF(OR($B158 &lt; C$226, $B158 &gt; C$231), #N/A, ((1-EB158)*CV158) + (EB158*DL158))</f>
        <v>37.359800723959985</v>
      </c>
      <c r="BA158" s="2">
        <f t="shared" si="69"/>
        <v>42.280770175433091</v>
      </c>
      <c r="BB158" s="2">
        <f t="shared" si="69"/>
        <v>46.589246844981417</v>
      </c>
      <c r="BC158" s="2">
        <f t="shared" si="69"/>
        <v>50.895917927031199</v>
      </c>
      <c r="BD158" s="2">
        <f t="shared" si="69"/>
        <v>54.347756581770589</v>
      </c>
      <c r="BE158" s="2">
        <f t="shared" si="69"/>
        <v>57.108003643102549</v>
      </c>
      <c r="BF158" s="2">
        <f t="shared" si="69"/>
        <v>59.268876997628858</v>
      </c>
      <c r="BG158" s="2">
        <f t="shared" si="69"/>
        <v>60.019015867077158</v>
      </c>
      <c r="BH158" s="2">
        <f t="shared" si="69"/>
        <v>60.049004653512625</v>
      </c>
      <c r="BI158" s="2">
        <f t="shared" si="69"/>
        <v>60.803996078857693</v>
      </c>
      <c r="BJ158" s="2">
        <f t="shared" si="69"/>
        <v>60.342995474385177</v>
      </c>
      <c r="BK158" s="2">
        <f t="shared" si="69"/>
        <v>58.466937735018888</v>
      </c>
      <c r="BL158" s="2">
        <f t="shared" si="69"/>
        <v>54.767558485937975</v>
      </c>
      <c r="BM158" s="2">
        <f t="shared" si="69"/>
        <v>52.963563849810441</v>
      </c>
      <c r="BN158" s="2">
        <f t="shared" si="69"/>
        <v>49.562804090342631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37.410699999999999</v>
      </c>
      <c r="CG158" s="2">
        <f t="shared" si="71"/>
        <v>41.321399999999997</v>
      </c>
      <c r="CH158" s="2">
        <f t="shared" si="71"/>
        <v>47.143000000000001</v>
      </c>
      <c r="CI158" s="2">
        <f t="shared" si="71"/>
        <v>51.389000000000003</v>
      </c>
      <c r="CJ158" s="2">
        <f t="shared" si="71"/>
        <v>55.722000000000001</v>
      </c>
      <c r="CK158" s="2">
        <f t="shared" si="71"/>
        <v>58.463000000000001</v>
      </c>
      <c r="CL158" s="2" t="str">
        <f t="shared" si="71"/>
        <v/>
      </c>
      <c r="CM158" s="2" t="str">
        <f t="shared" si="71"/>
        <v/>
      </c>
      <c r="CN158" s="2" t="str">
        <f t="shared" si="71"/>
        <v/>
      </c>
      <c r="CO158" s="2">
        <f t="shared" si="71"/>
        <v>60</v>
      </c>
      <c r="CP158" s="2">
        <f t="shared" si="71"/>
        <v>59.5</v>
      </c>
      <c r="CQ158" s="2">
        <f t="shared" si="71"/>
        <v>58.036999999999999</v>
      </c>
      <c r="CR158" s="2">
        <f t="shared" si="71"/>
        <v>54.222000000000001</v>
      </c>
      <c r="CS158" s="2">
        <f t="shared" si="71"/>
        <v>50.944000000000003</v>
      </c>
      <c r="CT158" s="2">
        <f t="shared" si="71"/>
        <v>49.277999999999999</v>
      </c>
      <c r="CV158" s="2">
        <f t="shared" ref="CV158:DJ174" si="72">BP$223*$B158+BP$224</f>
        <v>39.545535076572712</v>
      </c>
      <c r="CW158" s="2">
        <f t="shared" si="72"/>
        <v>45.279171035994395</v>
      </c>
      <c r="CX158" s="2">
        <f t="shared" si="72"/>
        <v>49.624100115831972</v>
      </c>
      <c r="CY158" s="2">
        <f t="shared" si="72"/>
        <v>51.804231736000915</v>
      </c>
      <c r="CZ158" s="2">
        <f t="shared" si="72"/>
        <v>55.166654448003939</v>
      </c>
      <c r="DA158" s="2">
        <f t="shared" si="72"/>
        <v>58.426246444610776</v>
      </c>
      <c r="DB158" s="2">
        <f t="shared" si="72"/>
        <v>61.894968574247095</v>
      </c>
      <c r="DC158" s="2">
        <f t="shared" si="72"/>
        <v>62.093988029788086</v>
      </c>
      <c r="DD158" s="2">
        <f t="shared" si="72"/>
        <v>63.221753119675441</v>
      </c>
      <c r="DE158" s="2">
        <f t="shared" si="72"/>
        <v>63.378014549026943</v>
      </c>
      <c r="DF158" s="2">
        <f t="shared" si="72"/>
        <v>62.908966012383075</v>
      </c>
      <c r="DG158" s="2">
        <f t="shared" si="72"/>
        <v>61.171828851167511</v>
      </c>
      <c r="DH158" s="2">
        <f t="shared" si="72"/>
        <v>58.553643002554239</v>
      </c>
      <c r="DI158" s="2">
        <f t="shared" si="72"/>
        <v>55.267674687164792</v>
      </c>
      <c r="DJ158" s="2">
        <f t="shared" si="72"/>
        <v>52.212734640626245</v>
      </c>
      <c r="DL158" s="2">
        <f t="shared" ref="DL158:DZ174" si="73">CF$223*$B158+CF$224</f>
        <v>37.301805261556908</v>
      </c>
      <c r="DM158" s="2">
        <f t="shared" si="73"/>
        <v>42.17147582014745</v>
      </c>
      <c r="DN158" s="2">
        <f t="shared" si="73"/>
        <v>46.488298638289152</v>
      </c>
      <c r="DO158" s="2">
        <f t="shared" si="73"/>
        <v>50.858866176541483</v>
      </c>
      <c r="DP158" s="2">
        <f t="shared" si="73"/>
        <v>54.316659875742189</v>
      </c>
      <c r="DQ158" s="2">
        <f t="shared" si="73"/>
        <v>57.063882985398607</v>
      </c>
      <c r="DR158" s="2">
        <f t="shared" si="73"/>
        <v>59.180658653980075</v>
      </c>
      <c r="DS158" s="2">
        <f t="shared" si="73"/>
        <v>59.96181703232822</v>
      </c>
      <c r="DT158" s="2">
        <f t="shared" si="73"/>
        <v>59.954944765716427</v>
      </c>
      <c r="DU158" s="2">
        <f t="shared" si="73"/>
        <v>60.720664545912825</v>
      </c>
      <c r="DV158" s="2">
        <f t="shared" si="73"/>
        <v>60.243384880508884</v>
      </c>
      <c r="DW158" s="2">
        <f t="shared" si="73"/>
        <v>58.356794377325429</v>
      </c>
      <c r="DX158" s="2">
        <f t="shared" si="73"/>
        <v>54.597959889811222</v>
      </c>
      <c r="DY158" s="2">
        <f t="shared" si="73"/>
        <v>52.831949647195614</v>
      </c>
      <c r="DZ158" s="2">
        <f t="shared" si="73"/>
        <v>49.452463863725534</v>
      </c>
      <c r="EB158" s="2">
        <f t="shared" ref="EB158:EP174" si="74">POWER(10,($B158-C$224)/C$225)/(1+POWER(10,($B158-C$224)/C$225))</f>
        <v>0.97415220762546728</v>
      </c>
      <c r="EC158" s="2">
        <f t="shared" si="74"/>
        <v>0.96483105720010121</v>
      </c>
      <c r="ED158" s="2">
        <f t="shared" si="74"/>
        <v>0.96780784516647189</v>
      </c>
      <c r="EE158" s="2">
        <f t="shared" si="74"/>
        <v>0.96080695967927199</v>
      </c>
      <c r="EF158" s="2">
        <f t="shared" si="74"/>
        <v>0.96341540635294431</v>
      </c>
      <c r="EG158" s="2">
        <f t="shared" si="74"/>
        <v>0.96761462045564495</v>
      </c>
      <c r="EH158" s="2">
        <f t="shared" si="74"/>
        <v>0.96749879481702383</v>
      </c>
      <c r="EI158" s="2">
        <f t="shared" si="74"/>
        <v>0.97317342989043332</v>
      </c>
      <c r="EJ158" s="2">
        <f t="shared" si="74"/>
        <v>0.97120740563730601</v>
      </c>
      <c r="EK158" s="2">
        <f t="shared" si="74"/>
        <v>0.96864111507809847</v>
      </c>
      <c r="EL158" s="2">
        <f t="shared" si="74"/>
        <v>0.96263081521504468</v>
      </c>
      <c r="EM158" s="2">
        <f t="shared" si="74"/>
        <v>0.96087317625523383</v>
      </c>
      <c r="EN158" s="2">
        <f t="shared" si="74"/>
        <v>0.95712533302265901</v>
      </c>
      <c r="EO158" s="2">
        <f t="shared" si="74"/>
        <v>0.94596508207819174</v>
      </c>
      <c r="EP158" s="2">
        <f t="shared" si="74"/>
        <v>0.96002557881622363</v>
      </c>
    </row>
    <row r="159" spans="2:146" x14ac:dyDescent="0.25">
      <c r="B159" s="2">
        <v>137</v>
      </c>
      <c r="C159" s="49">
        <v>36.821399999999997</v>
      </c>
      <c r="D159" s="49">
        <v>41.875</v>
      </c>
      <c r="E159" s="49">
        <v>47.25</v>
      </c>
      <c r="F159" s="49">
        <v>50.036999999999999</v>
      </c>
      <c r="G159" s="49">
        <v>55.167000000000002</v>
      </c>
      <c r="H159" s="49">
        <v>58.389000000000003</v>
      </c>
      <c r="I159" s="49">
        <v>63.093000000000004</v>
      </c>
      <c r="J159" s="49">
        <v>70.241</v>
      </c>
      <c r="K159" s="49">
        <v>66.296000000000006</v>
      </c>
      <c r="L159" s="49">
        <v>62.222000000000001</v>
      </c>
      <c r="M159" s="49">
        <v>60.759</v>
      </c>
      <c r="N159" s="49">
        <v>58.055999999999997</v>
      </c>
      <c r="O159" s="49">
        <v>54.241</v>
      </c>
      <c r="P159" s="49">
        <v>52.593000000000004</v>
      </c>
      <c r="Q159" s="49">
        <v>48.222000000000001</v>
      </c>
      <c r="T159" s="4">
        <f t="shared" si="67"/>
        <v>37.316169113955418</v>
      </c>
      <c r="U159" s="4">
        <f t="shared" si="67"/>
        <v>42.29462144708873</v>
      </c>
      <c r="V159" s="4">
        <f t="shared" si="67"/>
        <v>47.027414988356576</v>
      </c>
      <c r="W159" s="4">
        <f t="shared" si="67"/>
        <v>50.968665338449284</v>
      </c>
      <c r="X159" s="4">
        <f t="shared" si="67"/>
        <v>54.680069850921505</v>
      </c>
      <c r="Y159" s="4">
        <f t="shared" si="67"/>
        <v>59.39581832132103</v>
      </c>
      <c r="Z159" s="4">
        <f t="shared" si="67"/>
        <v>63.120177850377118</v>
      </c>
      <c r="AA159" s="4">
        <f t="shared" si="67"/>
        <v>69.955176543339903</v>
      </c>
      <c r="AB159" s="4">
        <f t="shared" si="67"/>
        <v>65.843145928383024</v>
      </c>
      <c r="AC159" s="4">
        <f t="shared" si="67"/>
        <v>62.369622164024896</v>
      </c>
      <c r="AD159" s="4">
        <f t="shared" si="67"/>
        <v>60.719163790510841</v>
      </c>
      <c r="AE159" s="4">
        <f t="shared" si="67"/>
        <v>58.424591598864538</v>
      </c>
      <c r="AF159" s="4">
        <f t="shared" si="67"/>
        <v>54.612773642393563</v>
      </c>
      <c r="AG159" s="4">
        <f t="shared" si="67"/>
        <v>52.819216874911362</v>
      </c>
      <c r="AH159" s="4">
        <f t="shared" si="67"/>
        <v>49.469172657246688</v>
      </c>
      <c r="AJ159" s="4">
        <f t="shared" si="68"/>
        <v>-0.49476911395542089</v>
      </c>
      <c r="AK159" s="4">
        <f t="shared" si="68"/>
        <v>-0.41962144708872984</v>
      </c>
      <c r="AL159" s="4">
        <f t="shared" si="68"/>
        <v>0.22258501164342448</v>
      </c>
      <c r="AM159" s="4">
        <f t="shared" si="68"/>
        <v>-0.93166533844928523</v>
      </c>
      <c r="AN159" s="4">
        <f t="shared" si="68"/>
        <v>0.4869301490784963</v>
      </c>
      <c r="AO159" s="4">
        <f t="shared" si="68"/>
        <v>-1.0068183213210276</v>
      </c>
      <c r="AP159" s="4">
        <f t="shared" si="68"/>
        <v>-2.717785037711451E-2</v>
      </c>
      <c r="AQ159" s="4">
        <f t="shared" si="68"/>
        <v>0.28582345666009701</v>
      </c>
      <c r="AR159" s="4">
        <f t="shared" si="68"/>
        <v>0.45285407161698288</v>
      </c>
      <c r="AS159" s="4">
        <f t="shared" si="68"/>
        <v>-0.14762216402489514</v>
      </c>
      <c r="AT159" s="4">
        <f t="shared" si="68"/>
        <v>3.9836209489159558E-2</v>
      </c>
      <c r="AU159" s="4">
        <f t="shared" si="68"/>
        <v>-0.36859159886454052</v>
      </c>
      <c r="AV159" s="4">
        <f t="shared" si="68"/>
        <v>-0.37177364239356336</v>
      </c>
      <c r="AW159" s="4">
        <f t="shared" si="68"/>
        <v>-0.22621687491135845</v>
      </c>
      <c r="AX159" s="4">
        <f t="shared" si="68"/>
        <v>-1.2471726572466864</v>
      </c>
      <c r="AZ159" s="2">
        <f t="shared" si="69"/>
        <v>37.316169113955418</v>
      </c>
      <c r="BA159" s="2">
        <f t="shared" si="69"/>
        <v>42.191568574011043</v>
      </c>
      <c r="BB159" s="2">
        <f t="shared" si="69"/>
        <v>46.503635595927911</v>
      </c>
      <c r="BC159" s="2">
        <f t="shared" si="69"/>
        <v>50.802792759590929</v>
      </c>
      <c r="BD159" s="2">
        <f t="shared" si="69"/>
        <v>54.25460832433577</v>
      </c>
      <c r="BE159" s="2">
        <f t="shared" si="69"/>
        <v>57.003627237804331</v>
      </c>
      <c r="BF159" s="2">
        <f t="shared" si="69"/>
        <v>59.138372369678123</v>
      </c>
      <c r="BG159" s="2">
        <f t="shared" si="69"/>
        <v>59.886039569002989</v>
      </c>
      <c r="BH159" s="2">
        <f t="shared" si="69"/>
        <v>59.898590845902994</v>
      </c>
      <c r="BI159" s="2">
        <f t="shared" si="69"/>
        <v>60.643042453195285</v>
      </c>
      <c r="BJ159" s="2">
        <f t="shared" si="69"/>
        <v>60.215096784895586</v>
      </c>
      <c r="BK159" s="2">
        <f t="shared" si="69"/>
        <v>58.303672432235182</v>
      </c>
      <c r="BL159" s="2">
        <f t="shared" si="69"/>
        <v>54.605992636868471</v>
      </c>
      <c r="BM159" s="2">
        <f t="shared" si="69"/>
        <v>52.818383501295379</v>
      </c>
      <c r="BN159" s="2">
        <f t="shared" si="69"/>
        <v>49.469172371245399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36.821399999999997</v>
      </c>
      <c r="CG159" s="2">
        <f t="shared" si="71"/>
        <v>41.875</v>
      </c>
      <c r="CH159" s="2" t="str">
        <f t="shared" si="71"/>
        <v/>
      </c>
      <c r="CI159" s="2">
        <f t="shared" si="71"/>
        <v>50.036999999999999</v>
      </c>
      <c r="CJ159" s="2">
        <f t="shared" si="71"/>
        <v>55.167000000000002</v>
      </c>
      <c r="CK159" s="2" t="str">
        <f t="shared" si="71"/>
        <v/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>
        <f t="shared" si="71"/>
        <v>60.759</v>
      </c>
      <c r="CQ159" s="2">
        <f t="shared" si="71"/>
        <v>58.055999999999997</v>
      </c>
      <c r="CR159" s="2">
        <f t="shared" si="71"/>
        <v>54.241</v>
      </c>
      <c r="CS159" s="2">
        <f t="shared" si="71"/>
        <v>52.593000000000004</v>
      </c>
      <c r="CT159" s="2">
        <f t="shared" si="71"/>
        <v>48.222000000000001</v>
      </c>
      <c r="CV159" s="2">
        <f t="shared" si="72"/>
        <v>39.511148831772452</v>
      </c>
      <c r="CW159" s="2">
        <f t="shared" si="72"/>
        <v>45.236934396311277</v>
      </c>
      <c r="CX159" s="2">
        <f t="shared" si="72"/>
        <v>49.570253062007801</v>
      </c>
      <c r="CY159" s="2">
        <f t="shared" si="72"/>
        <v>51.719658127408756</v>
      </c>
      <c r="CZ159" s="2">
        <f t="shared" si="72"/>
        <v>55.088617222153765</v>
      </c>
      <c r="DA159" s="2">
        <f t="shared" si="72"/>
        <v>58.35069199101796</v>
      </c>
      <c r="DB159" s="2">
        <f t="shared" si="72"/>
        <v>61.833414232583451</v>
      </c>
      <c r="DC159" s="2">
        <f t="shared" si="72"/>
        <v>62.017601559376246</v>
      </c>
      <c r="DD159" s="2">
        <f t="shared" si="72"/>
        <v>63.148416692271176</v>
      </c>
      <c r="DE159" s="2">
        <f t="shared" si="72"/>
        <v>63.287901852544913</v>
      </c>
      <c r="DF159" s="2">
        <f t="shared" si="72"/>
        <v>62.810379923593715</v>
      </c>
      <c r="DG159" s="2">
        <f t="shared" si="72"/>
        <v>61.049020856948516</v>
      </c>
      <c r="DH159" s="2">
        <f t="shared" si="72"/>
        <v>58.438855953247284</v>
      </c>
      <c r="DI159" s="2">
        <f t="shared" si="72"/>
        <v>55.142198409009623</v>
      </c>
      <c r="DJ159" s="2">
        <f t="shared" si="72"/>
        <v>52.106270933818308</v>
      </c>
      <c r="DL159" s="2">
        <f t="shared" si="73"/>
        <v>37.263052895420685</v>
      </c>
      <c r="DM159" s="2">
        <f t="shared" si="73"/>
        <v>42.090329652941691</v>
      </c>
      <c r="DN159" s="2">
        <f t="shared" si="73"/>
        <v>46.410606132829116</v>
      </c>
      <c r="DO159" s="2">
        <f t="shared" si="73"/>
        <v>50.768683021654653</v>
      </c>
      <c r="DP159" s="2">
        <f t="shared" si="73"/>
        <v>54.225724457597373</v>
      </c>
      <c r="DQ159" s="2">
        <f t="shared" si="73"/>
        <v>56.962508948104144</v>
      </c>
      <c r="DR159" s="2">
        <f t="shared" si="73"/>
        <v>59.055803840518763</v>
      </c>
      <c r="DS159" s="2">
        <f t="shared" si="73"/>
        <v>59.832450911888387</v>
      </c>
      <c r="DT159" s="2">
        <f t="shared" si="73"/>
        <v>59.810723218071132</v>
      </c>
      <c r="DU159" s="2">
        <f t="shared" si="73"/>
        <v>60.56495157586167</v>
      </c>
      <c r="DV159" s="2">
        <f t="shared" si="73"/>
        <v>60.123213056590387</v>
      </c>
      <c r="DW159" s="2">
        <f t="shared" si="73"/>
        <v>58.201718027163679</v>
      </c>
      <c r="DX159" s="2">
        <f t="shared" si="73"/>
        <v>54.449405789375561</v>
      </c>
      <c r="DY159" s="2">
        <f t="shared" si="73"/>
        <v>52.697323430438956</v>
      </c>
      <c r="DZ159" s="2">
        <f t="shared" si="73"/>
        <v>49.369028185078832</v>
      </c>
      <c r="EB159" s="2">
        <f t="shared" si="74"/>
        <v>0.9763727972299393</v>
      </c>
      <c r="EC159" s="2">
        <f t="shared" si="74"/>
        <v>0.96782598091397454</v>
      </c>
      <c r="ED159" s="2">
        <f t="shared" si="74"/>
        <v>0.9705570067846232</v>
      </c>
      <c r="EE159" s="2">
        <f t="shared" si="74"/>
        <v>0.96413182876198422</v>
      </c>
      <c r="EF159" s="2">
        <f t="shared" si="74"/>
        <v>0.96652670189760403</v>
      </c>
      <c r="EG159" s="2">
        <f t="shared" si="74"/>
        <v>0.97037977814951681</v>
      </c>
      <c r="EH159" s="2">
        <f t="shared" si="74"/>
        <v>0.97027353822003048</v>
      </c>
      <c r="EI159" s="2">
        <f t="shared" si="74"/>
        <v>0.97547598964116611</v>
      </c>
      <c r="EJ159" s="2">
        <f t="shared" si="74"/>
        <v>0.97367414697872257</v>
      </c>
      <c r="EK159" s="2">
        <f t="shared" si="74"/>
        <v>0.97132122536268417</v>
      </c>
      <c r="EL159" s="2">
        <f t="shared" si="74"/>
        <v>0.96580646723749297</v>
      </c>
      <c r="EM159" s="2">
        <f t="shared" si="74"/>
        <v>0.96419263732505323</v>
      </c>
      <c r="EN159" s="2">
        <f t="shared" si="74"/>
        <v>0.96074976724588479</v>
      </c>
      <c r="EO159" s="2">
        <f t="shared" si="74"/>
        <v>0.9504841466670032</v>
      </c>
      <c r="EP159" s="2">
        <f t="shared" si="74"/>
        <v>0.96341421081024503</v>
      </c>
    </row>
    <row r="160" spans="2:146" x14ac:dyDescent="0.25">
      <c r="B160" s="2">
        <v>138</v>
      </c>
      <c r="C160" s="49">
        <v>36.375</v>
      </c>
      <c r="D160" s="49">
        <v>41.767899999999997</v>
      </c>
      <c r="E160" s="49">
        <v>47.088999999999999</v>
      </c>
      <c r="F160" s="49">
        <v>50.906999999999996</v>
      </c>
      <c r="G160" s="49">
        <v>55.463000000000001</v>
      </c>
      <c r="H160" s="49">
        <v>61.963000000000001</v>
      </c>
      <c r="I160" s="49">
        <v>65.814999999999998</v>
      </c>
      <c r="J160" s="49">
        <v>71.944000000000003</v>
      </c>
      <c r="K160" s="49">
        <v>68.019000000000005</v>
      </c>
      <c r="L160" s="49">
        <v>63.814999999999998</v>
      </c>
      <c r="M160" s="49">
        <v>61.87</v>
      </c>
      <c r="N160" s="49">
        <v>58.389000000000003</v>
      </c>
      <c r="O160" s="49">
        <v>54.944000000000003</v>
      </c>
      <c r="P160" s="49">
        <v>51.722000000000001</v>
      </c>
      <c r="Q160" s="49">
        <v>48.926000000000002</v>
      </c>
      <c r="T160" s="4">
        <f t="shared" si="67"/>
        <v>37.272938293557182</v>
      </c>
      <c r="U160" s="4">
        <f t="shared" si="67"/>
        <v>42.296402101231116</v>
      </c>
      <c r="V160" s="4">
        <f t="shared" si="67"/>
        <v>47.369130245827613</v>
      </c>
      <c r="W160" s="4">
        <f t="shared" si="67"/>
        <v>51.089061273374789</v>
      </c>
      <c r="X160" s="4">
        <f t="shared" si="67"/>
        <v>55.078507911966234</v>
      </c>
      <c r="Y160" s="4">
        <f t="shared" si="67"/>
        <v>60.987985697130114</v>
      </c>
      <c r="Z160" s="4">
        <f t="shared" si="67"/>
        <v>65.51000041240529</v>
      </c>
      <c r="AA160" s="4">
        <f t="shared" si="67"/>
        <v>72.741940682633327</v>
      </c>
      <c r="AB160" s="4">
        <f t="shared" si="67"/>
        <v>68.343234605089322</v>
      </c>
      <c r="AC160" s="4">
        <f t="shared" si="67"/>
        <v>63.467312504371563</v>
      </c>
      <c r="AD160" s="4">
        <f t="shared" si="67"/>
        <v>61.038577970695016</v>
      </c>
      <c r="AE160" s="4">
        <f t="shared" si="67"/>
        <v>58.390920370013895</v>
      </c>
      <c r="AF160" s="4">
        <f t="shared" si="67"/>
        <v>54.464728992284485</v>
      </c>
      <c r="AG160" s="4">
        <f t="shared" si="67"/>
        <v>52.67476663225743</v>
      </c>
      <c r="AH160" s="4">
        <f t="shared" si="67"/>
        <v>49.376449267463904</v>
      </c>
      <c r="AJ160" s="4">
        <f t="shared" si="68"/>
        <v>-0.89793829355718202</v>
      </c>
      <c r="AK160" s="4">
        <f t="shared" si="68"/>
        <v>-0.52850210123111907</v>
      </c>
      <c r="AL160" s="4">
        <f t="shared" si="68"/>
        <v>-0.28013024582761403</v>
      </c>
      <c r="AM160" s="4">
        <f t="shared" si="68"/>
        <v>-0.18206127337479217</v>
      </c>
      <c r="AN160" s="4">
        <f t="shared" si="68"/>
        <v>0.38449208803376678</v>
      </c>
      <c r="AO160" s="4">
        <f t="shared" si="68"/>
        <v>0.97501430286988722</v>
      </c>
      <c r="AP160" s="4">
        <f t="shared" si="68"/>
        <v>0.30499958759470758</v>
      </c>
      <c r="AQ160" s="4">
        <f t="shared" si="68"/>
        <v>-0.79794068263332463</v>
      </c>
      <c r="AR160" s="4">
        <f t="shared" si="68"/>
        <v>-0.32423460508931612</v>
      </c>
      <c r="AS160" s="4">
        <f t="shared" si="68"/>
        <v>0.34768749562843482</v>
      </c>
      <c r="AT160" s="4">
        <f t="shared" si="68"/>
        <v>0.83142202930498144</v>
      </c>
      <c r="AU160" s="4">
        <f t="shared" si="68"/>
        <v>-1.9203700138916702E-3</v>
      </c>
      <c r="AV160" s="4">
        <f t="shared" si="68"/>
        <v>0.47927100771551778</v>
      </c>
      <c r="AW160" s="4">
        <f t="shared" si="68"/>
        <v>-0.95276663225742908</v>
      </c>
      <c r="AX160" s="4">
        <f t="shared" si="68"/>
        <v>-0.45044926746390246</v>
      </c>
      <c r="AZ160" s="2">
        <f t="shared" si="69"/>
        <v>37.272938293557182</v>
      </c>
      <c r="BA160" s="2">
        <f t="shared" si="69"/>
        <v>42.102921572726252</v>
      </c>
      <c r="BB160" s="2">
        <f t="shared" si="69"/>
        <v>46.41861984804882</v>
      </c>
      <c r="BC160" s="2">
        <f t="shared" si="69"/>
        <v>50.70989088826115</v>
      </c>
      <c r="BD160" s="2">
        <f t="shared" si="69"/>
        <v>54.16160417342919</v>
      </c>
      <c r="BE160" s="2">
        <f t="shared" si="69"/>
        <v>56.899432539519701</v>
      </c>
      <c r="BF160" s="2">
        <f t="shared" si="69"/>
        <v>59.008170531638747</v>
      </c>
      <c r="BG160" s="2">
        <f t="shared" si="69"/>
        <v>59.753251431043317</v>
      </c>
      <c r="BH160" s="2">
        <f t="shared" si="69"/>
        <v>59.74852982229767</v>
      </c>
      <c r="BI160" s="2">
        <f t="shared" si="69"/>
        <v>60.482358643388146</v>
      </c>
      <c r="BJ160" s="2">
        <f t="shared" si="69"/>
        <v>60.087768252059917</v>
      </c>
      <c r="BK160" s="2">
        <f t="shared" si="69"/>
        <v>58.140976193627964</v>
      </c>
      <c r="BL160" s="2">
        <f t="shared" si="69"/>
        <v>54.44536844038538</v>
      </c>
      <c r="BM160" s="2">
        <f t="shared" si="69"/>
        <v>52.674003458090674</v>
      </c>
      <c r="BN160" s="2">
        <f t="shared" si="69"/>
        <v>49.376449203472141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36.375</v>
      </c>
      <c r="CG160" s="2" t="str">
        <f t="shared" si="71"/>
        <v/>
      </c>
      <c r="CH160" s="2" t="str">
        <f t="shared" si="71"/>
        <v/>
      </c>
      <c r="CI160" s="2">
        <f t="shared" si="71"/>
        <v>50.906999999999996</v>
      </c>
      <c r="CJ160" s="2">
        <f t="shared" si="71"/>
        <v>55.463000000000001</v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>
        <f t="shared" si="71"/>
        <v>61.87</v>
      </c>
      <c r="CQ160" s="2">
        <f t="shared" si="71"/>
        <v>58.389000000000003</v>
      </c>
      <c r="CR160" s="2">
        <f t="shared" si="71"/>
        <v>54.944000000000003</v>
      </c>
      <c r="CS160" s="2">
        <f t="shared" si="71"/>
        <v>51.722000000000001</v>
      </c>
      <c r="CT160" s="2">
        <f t="shared" si="71"/>
        <v>48.926000000000002</v>
      </c>
      <c r="CV160" s="2">
        <f t="shared" si="72"/>
        <v>39.476762586972193</v>
      </c>
      <c r="CW160" s="2">
        <f t="shared" si="72"/>
        <v>45.194697756628159</v>
      </c>
      <c r="CX160" s="2">
        <f t="shared" si="72"/>
        <v>49.516406008183637</v>
      </c>
      <c r="CY160" s="2">
        <f t="shared" si="72"/>
        <v>51.635084518816598</v>
      </c>
      <c r="CZ160" s="2">
        <f t="shared" si="72"/>
        <v>55.010579996303591</v>
      </c>
      <c r="DA160" s="2">
        <f t="shared" si="72"/>
        <v>58.275137537425145</v>
      </c>
      <c r="DB160" s="2">
        <f t="shared" si="72"/>
        <v>61.771859890919814</v>
      </c>
      <c r="DC160" s="2">
        <f t="shared" si="72"/>
        <v>61.941215088964412</v>
      </c>
      <c r="DD160" s="2">
        <f t="shared" si="72"/>
        <v>63.075080264866912</v>
      </c>
      <c r="DE160" s="2">
        <f t="shared" si="72"/>
        <v>63.197789156062875</v>
      </c>
      <c r="DF160" s="2">
        <f t="shared" si="72"/>
        <v>62.711793834804361</v>
      </c>
      <c r="DG160" s="2">
        <f t="shared" si="72"/>
        <v>60.926212862729514</v>
      </c>
      <c r="DH160" s="2">
        <f t="shared" si="72"/>
        <v>58.324068903940315</v>
      </c>
      <c r="DI160" s="2">
        <f t="shared" si="72"/>
        <v>55.016722130854461</v>
      </c>
      <c r="DJ160" s="2">
        <f t="shared" si="72"/>
        <v>51.999807227010365</v>
      </c>
      <c r="DL160" s="2">
        <f t="shared" si="73"/>
        <v>37.224300529284463</v>
      </c>
      <c r="DM160" s="2">
        <f t="shared" si="73"/>
        <v>42.009183485735932</v>
      </c>
      <c r="DN160" s="2">
        <f t="shared" si="73"/>
        <v>46.332913627369081</v>
      </c>
      <c r="DO160" s="2">
        <f t="shared" si="73"/>
        <v>50.678499866767822</v>
      </c>
      <c r="DP160" s="2">
        <f t="shared" si="73"/>
        <v>54.134789039452556</v>
      </c>
      <c r="DQ160" s="2">
        <f t="shared" si="73"/>
        <v>56.861134910809675</v>
      </c>
      <c r="DR160" s="2">
        <f t="shared" si="73"/>
        <v>58.930949027057451</v>
      </c>
      <c r="DS160" s="2">
        <f t="shared" si="73"/>
        <v>59.703084791448546</v>
      </c>
      <c r="DT160" s="2">
        <f t="shared" si="73"/>
        <v>59.666501670425838</v>
      </c>
      <c r="DU160" s="2">
        <f t="shared" si="73"/>
        <v>60.409238605810508</v>
      </c>
      <c r="DV160" s="2">
        <f t="shared" si="73"/>
        <v>60.00304123267189</v>
      </c>
      <c r="DW160" s="2">
        <f t="shared" si="73"/>
        <v>58.046641677001922</v>
      </c>
      <c r="DX160" s="2">
        <f t="shared" si="73"/>
        <v>54.3008516889399</v>
      </c>
      <c r="DY160" s="2">
        <f t="shared" si="73"/>
        <v>52.562697213682284</v>
      </c>
      <c r="DZ160" s="2">
        <f t="shared" si="73"/>
        <v>49.285592506432138</v>
      </c>
      <c r="EB160" s="2">
        <f t="shared" si="74"/>
        <v>0.9784068441434064</v>
      </c>
      <c r="EC160" s="2">
        <f t="shared" si="74"/>
        <v>0.97057364085703401</v>
      </c>
      <c r="ED160" s="2">
        <f t="shared" si="74"/>
        <v>0.973077924986956</v>
      </c>
      <c r="EE160" s="2">
        <f t="shared" si="74"/>
        <v>0.96718427226895565</v>
      </c>
      <c r="EF160" s="2">
        <f t="shared" si="74"/>
        <v>0.96938180993208234</v>
      </c>
      <c r="EG160" s="2">
        <f t="shared" si="74"/>
        <v>0.97291544726356272</v>
      </c>
      <c r="EH160" s="2">
        <f t="shared" si="74"/>
        <v>0.97281804735108646</v>
      </c>
      <c r="EI160" s="2">
        <f t="shared" si="74"/>
        <v>0.97758546959913262</v>
      </c>
      <c r="EJ160" s="2">
        <f t="shared" si="74"/>
        <v>0.97593479228978142</v>
      </c>
      <c r="EK160" s="2">
        <f t="shared" si="74"/>
        <v>0.97377847872579437</v>
      </c>
      <c r="EL160" s="2">
        <f t="shared" si="74"/>
        <v>0.96872101965999935</v>
      </c>
      <c r="EM160" s="2">
        <f t="shared" si="74"/>
        <v>0.96724008175467091</v>
      </c>
      <c r="EN160" s="2">
        <f t="shared" si="74"/>
        <v>0.96407930675314912</v>
      </c>
      <c r="EO160" s="2">
        <f t="shared" si="74"/>
        <v>0.95464339272616194</v>
      </c>
      <c r="EP160" s="2">
        <f t="shared" si="74"/>
        <v>0.96652560449578229</v>
      </c>
    </row>
    <row r="161" spans="2:148" x14ac:dyDescent="0.25">
      <c r="B161" s="2">
        <v>139</v>
      </c>
      <c r="C161" s="49">
        <v>36.964300000000001</v>
      </c>
      <c r="D161" s="49">
        <v>42.5</v>
      </c>
      <c r="E161" s="49">
        <v>47.445999999999998</v>
      </c>
      <c r="F161" s="49">
        <v>50.926000000000002</v>
      </c>
      <c r="G161" s="49">
        <v>56.722000000000001</v>
      </c>
      <c r="H161" s="49">
        <v>62.963000000000001</v>
      </c>
      <c r="I161" s="49">
        <v>67.480999999999995</v>
      </c>
      <c r="J161" s="49">
        <v>74.019000000000005</v>
      </c>
      <c r="K161" s="49">
        <v>70.093000000000004</v>
      </c>
      <c r="L161" s="49">
        <v>65.778000000000006</v>
      </c>
      <c r="M161" s="49">
        <v>62.426000000000002</v>
      </c>
      <c r="N161" s="49">
        <v>57.204000000000001</v>
      </c>
      <c r="O161" s="49">
        <v>53.87</v>
      </c>
      <c r="P161" s="49">
        <v>52</v>
      </c>
      <c r="Q161" s="49">
        <v>49.536999999999999</v>
      </c>
      <c r="T161" s="4">
        <f t="shared" si="67"/>
        <v>37.230076917248212</v>
      </c>
      <c r="U161" s="4">
        <f t="shared" si="67"/>
        <v>42.343299703358454</v>
      </c>
      <c r="V161" s="4">
        <f t="shared" si="67"/>
        <v>47.882401381506959</v>
      </c>
      <c r="W161" s="4">
        <f t="shared" si="67"/>
        <v>51.405370335867765</v>
      </c>
      <c r="X161" s="4">
        <f t="shared" si="67"/>
        <v>55.856324066213809</v>
      </c>
      <c r="Y161" s="4">
        <f t="shared" si="67"/>
        <v>63.152336145065156</v>
      </c>
      <c r="Z161" s="4">
        <f t="shared" si="67"/>
        <v>68.438134629802832</v>
      </c>
      <c r="AA161" s="4">
        <f t="shared" si="67"/>
        <v>74.643823392564428</v>
      </c>
      <c r="AB161" s="4">
        <f t="shared" si="67"/>
        <v>70.866521201833251</v>
      </c>
      <c r="AC161" s="4">
        <f t="shared" si="67"/>
        <v>64.993277690827398</v>
      </c>
      <c r="AD161" s="4">
        <f t="shared" si="67"/>
        <v>61.614194810628604</v>
      </c>
      <c r="AE161" s="4">
        <f t="shared" si="67"/>
        <v>58.455277629455111</v>
      </c>
      <c r="AF161" s="4">
        <f t="shared" si="67"/>
        <v>54.336284058691298</v>
      </c>
      <c r="AG161" s="4">
        <f t="shared" si="67"/>
        <v>52.532182359588191</v>
      </c>
      <c r="AH161" s="4">
        <f t="shared" si="67"/>
        <v>49.284558816161883</v>
      </c>
      <c r="AJ161" s="4">
        <f t="shared" si="68"/>
        <v>-0.26577691724821051</v>
      </c>
      <c r="AK161" s="4">
        <f t="shared" si="68"/>
        <v>0.15670029664154583</v>
      </c>
      <c r="AL161" s="4">
        <f t="shared" si="68"/>
        <v>-0.43640138150696117</v>
      </c>
      <c r="AM161" s="4">
        <f t="shared" si="68"/>
        <v>-0.47937033586776323</v>
      </c>
      <c r="AN161" s="4">
        <f t="shared" si="68"/>
        <v>0.86567593378619279</v>
      </c>
      <c r="AO161" s="4">
        <f t="shared" si="68"/>
        <v>-0.18933614506515539</v>
      </c>
      <c r="AP161" s="4">
        <f t="shared" si="68"/>
        <v>-0.95713462980283737</v>
      </c>
      <c r="AQ161" s="4">
        <f t="shared" si="68"/>
        <v>-0.62482339256442287</v>
      </c>
      <c r="AR161" s="4">
        <f t="shared" si="68"/>
        <v>-0.77352120183324757</v>
      </c>
      <c r="AS161" s="4">
        <f t="shared" si="68"/>
        <v>0.78472230917260788</v>
      </c>
      <c r="AT161" s="4">
        <f t="shared" si="68"/>
        <v>0.81180518937139823</v>
      </c>
      <c r="AU161" s="4">
        <f t="shared" si="68"/>
        <v>-1.2512776294551102</v>
      </c>
      <c r="AV161" s="4">
        <f t="shared" si="68"/>
        <v>-0.46628405869130063</v>
      </c>
      <c r="AW161" s="4">
        <f t="shared" si="68"/>
        <v>-0.53218235958819093</v>
      </c>
      <c r="AX161" s="4">
        <f t="shared" si="68"/>
        <v>0.25244118383811553</v>
      </c>
      <c r="AZ161" s="2">
        <f t="shared" si="69"/>
        <v>37.230076917248212</v>
      </c>
      <c r="BA161" s="2">
        <f t="shared" si="69"/>
        <v>42.014796327565037</v>
      </c>
      <c r="BB161" s="2">
        <f t="shared" si="69"/>
        <v>46.334158597992122</v>
      </c>
      <c r="BC161" s="2">
        <f t="shared" si="69"/>
        <v>50.617196937504225</v>
      </c>
      <c r="BD161" s="2">
        <f t="shared" si="69"/>
        <v>54.068736521083459</v>
      </c>
      <c r="BE161" s="2">
        <f t="shared" si="69"/>
        <v>56.795411466637994</v>
      </c>
      <c r="BF161" s="2">
        <f t="shared" si="69"/>
        <v>58.878262903502474</v>
      </c>
      <c r="BG161" s="2">
        <f t="shared" si="69"/>
        <v>59.62064676898229</v>
      </c>
      <c r="BH161" s="2">
        <f t="shared" si="69"/>
        <v>59.598808501033602</v>
      </c>
      <c r="BI161" s="2">
        <f t="shared" si="69"/>
        <v>60.321938530880828</v>
      </c>
      <c r="BJ161" s="2">
        <f t="shared" si="69"/>
        <v>59.960972095194172</v>
      </c>
      <c r="BK161" s="2">
        <f t="shared" si="69"/>
        <v>57.978815021914841</v>
      </c>
      <c r="BL161" s="2">
        <f t="shared" si="69"/>
        <v>54.285626045105573</v>
      </c>
      <c r="BM161" s="2">
        <f t="shared" si="69"/>
        <v>52.530370257163739</v>
      </c>
      <c r="BN161" s="2">
        <f t="shared" si="69"/>
        <v>49.284558802832365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>
        <f t="shared" si="71"/>
        <v>36.964300000000001</v>
      </c>
      <c r="CG161" s="2" t="str">
        <f t="shared" si="71"/>
        <v/>
      </c>
      <c r="CH161" s="2" t="str">
        <f t="shared" si="71"/>
        <v/>
      </c>
      <c r="CI161" s="2">
        <f t="shared" si="71"/>
        <v>50.926000000000002</v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 t="str">
        <f t="shared" si="71"/>
        <v/>
      </c>
      <c r="CQ161" s="2">
        <f t="shared" si="71"/>
        <v>57.204000000000001</v>
      </c>
      <c r="CR161" s="2">
        <f t="shared" si="71"/>
        <v>53.87</v>
      </c>
      <c r="CS161" s="2">
        <f t="shared" si="71"/>
        <v>52</v>
      </c>
      <c r="CT161" s="2">
        <f t="shared" si="71"/>
        <v>49.536999999999999</v>
      </c>
      <c r="CV161" s="2">
        <f t="shared" si="72"/>
        <v>39.442376342171933</v>
      </c>
      <c r="CW161" s="2">
        <f t="shared" si="72"/>
        <v>45.152461116945041</v>
      </c>
      <c r="CX161" s="2">
        <f t="shared" si="72"/>
        <v>49.462558954359466</v>
      </c>
      <c r="CY161" s="2">
        <f t="shared" si="72"/>
        <v>51.550510910224446</v>
      </c>
      <c r="CZ161" s="2">
        <f t="shared" si="72"/>
        <v>54.932542770453423</v>
      </c>
      <c r="DA161" s="2">
        <f t="shared" si="72"/>
        <v>58.19958308383233</v>
      </c>
      <c r="DB161" s="2">
        <f t="shared" si="72"/>
        <v>61.710305549256169</v>
      </c>
      <c r="DC161" s="2">
        <f t="shared" si="72"/>
        <v>61.864828618552579</v>
      </c>
      <c r="DD161" s="2">
        <f t="shared" si="72"/>
        <v>63.001743837462655</v>
      </c>
      <c r="DE161" s="2">
        <f t="shared" si="72"/>
        <v>63.107676459580837</v>
      </c>
      <c r="DF161" s="2">
        <f t="shared" si="72"/>
        <v>62.613207746015007</v>
      </c>
      <c r="DG161" s="2">
        <f t="shared" si="72"/>
        <v>60.803404868510519</v>
      </c>
      <c r="DH161" s="2">
        <f t="shared" si="72"/>
        <v>58.20928185463336</v>
      </c>
      <c r="DI161" s="2">
        <f t="shared" si="72"/>
        <v>54.891245852699299</v>
      </c>
      <c r="DJ161" s="2">
        <f t="shared" si="72"/>
        <v>51.893343520202428</v>
      </c>
      <c r="DL161" s="2">
        <f t="shared" si="73"/>
        <v>37.185548163148241</v>
      </c>
      <c r="DM161" s="2">
        <f t="shared" si="73"/>
        <v>41.928037318530173</v>
      </c>
      <c r="DN161" s="2">
        <f t="shared" si="73"/>
        <v>46.255221121909045</v>
      </c>
      <c r="DO161" s="2">
        <f t="shared" si="73"/>
        <v>50.588316711880992</v>
      </c>
      <c r="DP161" s="2">
        <f t="shared" si="73"/>
        <v>54.043853621307747</v>
      </c>
      <c r="DQ161" s="2">
        <f t="shared" si="73"/>
        <v>56.759760873515205</v>
      </c>
      <c r="DR161" s="2">
        <f t="shared" si="73"/>
        <v>58.80609421359614</v>
      </c>
      <c r="DS161" s="2">
        <f t="shared" si="73"/>
        <v>59.57371867100872</v>
      </c>
      <c r="DT161" s="2">
        <f t="shared" si="73"/>
        <v>59.522280122780543</v>
      </c>
      <c r="DU161" s="2">
        <f t="shared" si="73"/>
        <v>60.253525635759345</v>
      </c>
      <c r="DV161" s="2">
        <f t="shared" si="73"/>
        <v>59.882869408753393</v>
      </c>
      <c r="DW161" s="2">
        <f t="shared" si="73"/>
        <v>57.891565326840173</v>
      </c>
      <c r="DX161" s="2">
        <f t="shared" si="73"/>
        <v>54.15229758850424</v>
      </c>
      <c r="DY161" s="2">
        <f t="shared" si="73"/>
        <v>52.428070996925619</v>
      </c>
      <c r="DZ161" s="2">
        <f t="shared" si="73"/>
        <v>49.202156827785437</v>
      </c>
      <c r="EB161" s="2">
        <f t="shared" si="74"/>
        <v>0.98026932022834212</v>
      </c>
      <c r="EC161" s="2">
        <f t="shared" si="74"/>
        <v>0.9730931743285377</v>
      </c>
      <c r="ED161" s="2">
        <f t="shared" si="74"/>
        <v>0.97538847473926149</v>
      </c>
      <c r="EE161" s="2">
        <f t="shared" si="74"/>
        <v>0.9699850345460902</v>
      </c>
      <c r="EF161" s="2">
        <f t="shared" si="74"/>
        <v>0.97200044605064428</v>
      </c>
      <c r="EG161" s="2">
        <f t="shared" si="74"/>
        <v>0.97523958661886667</v>
      </c>
      <c r="EH161" s="2">
        <f t="shared" si="74"/>
        <v>0.97515033116901806</v>
      </c>
      <c r="EI161" s="2">
        <f t="shared" si="74"/>
        <v>0.97951730861983244</v>
      </c>
      <c r="EJ161" s="2">
        <f t="shared" si="74"/>
        <v>0.97800569727738829</v>
      </c>
      <c r="EK161" s="2">
        <f t="shared" si="74"/>
        <v>0.97603038544757514</v>
      </c>
      <c r="EL161" s="2">
        <f t="shared" si="74"/>
        <v>0.97139450251461668</v>
      </c>
      <c r="EM161" s="2">
        <f t="shared" si="74"/>
        <v>0.97003622836146464</v>
      </c>
      <c r="EN161" s="2">
        <f t="shared" si="74"/>
        <v>0.96713606761690785</v>
      </c>
      <c r="EO161" s="2">
        <f t="shared" si="74"/>
        <v>0.95846853502976859</v>
      </c>
      <c r="EP161" s="2">
        <f t="shared" si="74"/>
        <v>0.96938080316794284</v>
      </c>
    </row>
    <row r="162" spans="2:148" x14ac:dyDescent="0.25">
      <c r="B162" s="2">
        <v>140</v>
      </c>
      <c r="C162" s="49">
        <v>37.267899999999997</v>
      </c>
      <c r="D162" s="49">
        <v>42.375</v>
      </c>
      <c r="E162" s="49">
        <v>49.070999999999998</v>
      </c>
      <c r="F162" s="49">
        <v>51.685000000000002</v>
      </c>
      <c r="G162" s="49">
        <v>56.406999999999996</v>
      </c>
      <c r="H162" s="49">
        <v>66.611000000000004</v>
      </c>
      <c r="I162" s="49">
        <v>71.480999999999995</v>
      </c>
      <c r="J162" s="49">
        <v>74.444000000000003</v>
      </c>
      <c r="K162" s="49">
        <v>72.888999999999996</v>
      </c>
      <c r="L162" s="49">
        <v>66.944000000000003</v>
      </c>
      <c r="M162" s="49">
        <v>62.351999999999997</v>
      </c>
      <c r="N162" s="49">
        <v>57.314999999999998</v>
      </c>
      <c r="O162" s="49">
        <v>53.851999999999997</v>
      </c>
      <c r="P162" s="49">
        <v>51.610999999999997</v>
      </c>
      <c r="Q162" s="49">
        <v>48.481000000000002</v>
      </c>
      <c r="T162" s="4">
        <f t="shared" si="67"/>
        <v>37.187555832919948</v>
      </c>
      <c r="U162" s="4">
        <f t="shared" si="67"/>
        <v>42.431552603075247</v>
      </c>
      <c r="V162" s="4">
        <f t="shared" si="67"/>
        <v>48.513782252868538</v>
      </c>
      <c r="W162" s="4">
        <f t="shared" si="67"/>
        <v>52.014256526668383</v>
      </c>
      <c r="X162" s="4">
        <f t="shared" si="67"/>
        <v>57.128701822353641</v>
      </c>
      <c r="Y162" s="4">
        <f t="shared" si="67"/>
        <v>65.682965180663189</v>
      </c>
      <c r="Z162" s="4">
        <f t="shared" si="67"/>
        <v>71.405596797817836</v>
      </c>
      <c r="AA162" s="4">
        <f t="shared" si="67"/>
        <v>75.068727308677026</v>
      </c>
      <c r="AB162" s="4">
        <f t="shared" si="67"/>
        <v>72.844135853280065</v>
      </c>
      <c r="AC162" s="4">
        <f t="shared" si="67"/>
        <v>66.779330864481494</v>
      </c>
      <c r="AD162" s="4">
        <f t="shared" si="67"/>
        <v>62.484109641305331</v>
      </c>
      <c r="AE162" s="4">
        <f t="shared" si="67"/>
        <v>58.654732109091533</v>
      </c>
      <c r="AF162" s="4">
        <f t="shared" si="67"/>
        <v>54.246113683089312</v>
      </c>
      <c r="AG162" s="4">
        <f t="shared" si="67"/>
        <v>52.392464755926795</v>
      </c>
      <c r="AH162" s="4">
        <f t="shared" si="67"/>
        <v>49.193430867292172</v>
      </c>
      <c r="AJ162" s="4">
        <f t="shared" si="68"/>
        <v>8.0344167080049544E-2</v>
      </c>
      <c r="AK162" s="4">
        <f t="shared" si="68"/>
        <v>-5.6552603075246566E-2</v>
      </c>
      <c r="AL162" s="4">
        <f t="shared" si="68"/>
        <v>0.55721774713146033</v>
      </c>
      <c r="AM162" s="4">
        <f t="shared" si="68"/>
        <v>-0.3292565266683809</v>
      </c>
      <c r="AN162" s="4">
        <f t="shared" si="68"/>
        <v>-0.72170182235364422</v>
      </c>
      <c r="AO162" s="4">
        <f t="shared" si="68"/>
        <v>0.92803481933681553</v>
      </c>
      <c r="AP162" s="4">
        <f t="shared" si="68"/>
        <v>7.540320218215868E-2</v>
      </c>
      <c r="AQ162" s="4">
        <f t="shared" si="68"/>
        <v>-0.62472730867702353</v>
      </c>
      <c r="AR162" s="4">
        <f t="shared" si="68"/>
        <v>4.4864146719930886E-2</v>
      </c>
      <c r="AS162" s="4">
        <f t="shared" si="68"/>
        <v>0.16466913551850837</v>
      </c>
      <c r="AT162" s="4">
        <f t="shared" si="68"/>
        <v>-0.13210964130533398</v>
      </c>
      <c r="AU162" s="4">
        <f t="shared" si="68"/>
        <v>-1.3397321090915355</v>
      </c>
      <c r="AV162" s="4">
        <f t="shared" si="68"/>
        <v>-0.39411368308931571</v>
      </c>
      <c r="AW162" s="4">
        <f t="shared" si="68"/>
        <v>-0.7814647559267982</v>
      </c>
      <c r="AX162" s="4">
        <f t="shared" si="68"/>
        <v>-0.71243086729216998</v>
      </c>
      <c r="AZ162" s="2">
        <f t="shared" si="69"/>
        <v>37.187555832919948</v>
      </c>
      <c r="BA162" s="2">
        <f t="shared" si="69"/>
        <v>41.927161161164392</v>
      </c>
      <c r="BB162" s="2">
        <f t="shared" si="69"/>
        <v>46.250213086415059</v>
      </c>
      <c r="BC162" s="2">
        <f t="shared" si="69"/>
        <v>50.524696343475526</v>
      </c>
      <c r="BD162" s="2">
        <f t="shared" si="69"/>
        <v>53.975997904853429</v>
      </c>
      <c r="BE162" s="2">
        <f t="shared" si="69"/>
        <v>56.691555879028286</v>
      </c>
      <c r="BF162" s="2">
        <f t="shared" si="69"/>
        <v>58.748639988263058</v>
      </c>
      <c r="BG162" s="2">
        <f t="shared" si="69"/>
        <v>59.488220228316102</v>
      </c>
      <c r="BH162" s="2">
        <f t="shared" si="69"/>
        <v>59.449413263149324</v>
      </c>
      <c r="BI162" s="2">
        <f t="shared" si="69"/>
        <v>60.161774926204579</v>
      </c>
      <c r="BJ162" s="2">
        <f t="shared" si="69"/>
        <v>59.834672380083433</v>
      </c>
      <c r="BK162" s="2">
        <f t="shared" si="69"/>
        <v>57.817156128768119</v>
      </c>
      <c r="BL162" s="2">
        <f t="shared" si="69"/>
        <v>54.126708133761404</v>
      </c>
      <c r="BM162" s="2">
        <f t="shared" si="69"/>
        <v>52.387432850292868</v>
      </c>
      <c r="BN162" s="2">
        <f t="shared" si="69"/>
        <v>49.193430864707302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>
        <f t="shared" si="71"/>
        <v>37.267899999999997</v>
      </c>
      <c r="CG162" s="2" t="str">
        <f t="shared" si="71"/>
        <v/>
      </c>
      <c r="CH162" s="2" t="str">
        <f t="shared" si="71"/>
        <v/>
      </c>
      <c r="CI162" s="2" t="str">
        <f t="shared" si="71"/>
        <v/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 t="str">
        <f t="shared" si="71"/>
        <v/>
      </c>
      <c r="CR162" s="2">
        <f t="shared" si="71"/>
        <v>53.851999999999997</v>
      </c>
      <c r="CS162" s="2">
        <f t="shared" si="71"/>
        <v>51.610999999999997</v>
      </c>
      <c r="CT162" s="2">
        <f t="shared" si="71"/>
        <v>48.481000000000002</v>
      </c>
      <c r="CV162" s="2">
        <f t="shared" si="72"/>
        <v>39.407990097371673</v>
      </c>
      <c r="CW162" s="2">
        <f t="shared" si="72"/>
        <v>45.110224477261923</v>
      </c>
      <c r="CX162" s="2">
        <f t="shared" si="72"/>
        <v>49.408711900535295</v>
      </c>
      <c r="CY162" s="2">
        <f t="shared" si="72"/>
        <v>51.465937301632287</v>
      </c>
      <c r="CZ162" s="2">
        <f t="shared" si="72"/>
        <v>54.854505544603249</v>
      </c>
      <c r="DA162" s="2">
        <f t="shared" si="72"/>
        <v>58.124028630239515</v>
      </c>
      <c r="DB162" s="2">
        <f t="shared" si="72"/>
        <v>61.648751207592525</v>
      </c>
      <c r="DC162" s="2">
        <f t="shared" si="72"/>
        <v>61.788442148140746</v>
      </c>
      <c r="DD162" s="2">
        <f t="shared" si="72"/>
        <v>62.928407410058391</v>
      </c>
      <c r="DE162" s="2">
        <f t="shared" si="72"/>
        <v>63.017563763098806</v>
      </c>
      <c r="DF162" s="2">
        <f t="shared" si="72"/>
        <v>62.514621657225653</v>
      </c>
      <c r="DG162" s="2">
        <f t="shared" si="72"/>
        <v>60.680596874291524</v>
      </c>
      <c r="DH162" s="2">
        <f t="shared" si="72"/>
        <v>58.094494805326399</v>
      </c>
      <c r="DI162" s="2">
        <f t="shared" si="72"/>
        <v>54.765769574544123</v>
      </c>
      <c r="DJ162" s="2">
        <f t="shared" si="72"/>
        <v>51.786879813394492</v>
      </c>
      <c r="DL162" s="2">
        <f t="shared" si="73"/>
        <v>37.146795797012011</v>
      </c>
      <c r="DM162" s="2">
        <f t="shared" si="73"/>
        <v>41.846891151324414</v>
      </c>
      <c r="DN162" s="2">
        <f t="shared" si="73"/>
        <v>46.17752861644901</v>
      </c>
      <c r="DO162" s="2">
        <f t="shared" si="73"/>
        <v>50.498133556994162</v>
      </c>
      <c r="DP162" s="2">
        <f t="shared" si="73"/>
        <v>53.95291820316293</v>
      </c>
      <c r="DQ162" s="2">
        <f t="shared" si="73"/>
        <v>56.658386836220743</v>
      </c>
      <c r="DR162" s="2">
        <f t="shared" si="73"/>
        <v>58.681239400134828</v>
      </c>
      <c r="DS162" s="2">
        <f t="shared" si="73"/>
        <v>59.44435255056888</v>
      </c>
      <c r="DT162" s="2">
        <f t="shared" si="73"/>
        <v>59.378058575135256</v>
      </c>
      <c r="DU162" s="2">
        <f t="shared" si="73"/>
        <v>60.09781266570819</v>
      </c>
      <c r="DV162" s="2">
        <f t="shared" si="73"/>
        <v>59.762697584834896</v>
      </c>
      <c r="DW162" s="2">
        <f t="shared" si="73"/>
        <v>57.736488976678423</v>
      </c>
      <c r="DX162" s="2">
        <f t="shared" si="73"/>
        <v>54.003743488068579</v>
      </c>
      <c r="DY162" s="2">
        <f t="shared" si="73"/>
        <v>52.293444780168954</v>
      </c>
      <c r="DZ162" s="2">
        <f t="shared" si="73"/>
        <v>49.118721149138736</v>
      </c>
      <c r="EB162" s="2">
        <f t="shared" si="74"/>
        <v>0.98197411168891768</v>
      </c>
      <c r="EC162" s="2">
        <f t="shared" si="74"/>
        <v>0.9754024484100412</v>
      </c>
      <c r="ED162" s="2">
        <f t="shared" si="74"/>
        <v>0.97750530886810849</v>
      </c>
      <c r="EE162" s="2">
        <f t="shared" si="74"/>
        <v>0.97255354029313756</v>
      </c>
      <c r="EF162" s="2">
        <f t="shared" si="74"/>
        <v>0.97440103622835794</v>
      </c>
      <c r="EG162" s="2">
        <f t="shared" si="74"/>
        <v>0.97736892947314469</v>
      </c>
      <c r="EH162" s="2">
        <f t="shared" si="74"/>
        <v>0.97728717103708129</v>
      </c>
      <c r="EI162" s="2">
        <f t="shared" si="74"/>
        <v>0.98128583574933981</v>
      </c>
      <c r="EJ162" s="2">
        <f t="shared" si="74"/>
        <v>0.97990206277417391</v>
      </c>
      <c r="EK162" s="2">
        <f t="shared" si="74"/>
        <v>0.97809324892332439</v>
      </c>
      <c r="EL162" s="2">
        <f t="shared" si="74"/>
        <v>0.97384564640767557</v>
      </c>
      <c r="EM162" s="2">
        <f t="shared" si="74"/>
        <v>0.97260047698825991</v>
      </c>
      <c r="EN162" s="2">
        <f t="shared" si="74"/>
        <v>0.9699408162079991</v>
      </c>
      <c r="EO162" s="2">
        <f t="shared" si="74"/>
        <v>0.96198393093911239</v>
      </c>
      <c r="EP162" s="2">
        <f t="shared" si="74"/>
        <v>0.97199952290341063</v>
      </c>
    </row>
    <row r="163" spans="2:148" x14ac:dyDescent="0.25">
      <c r="B163" s="2">
        <v>141</v>
      </c>
      <c r="C163" s="49">
        <v>38.089300000000001</v>
      </c>
      <c r="D163" s="49">
        <v>42.392899999999997</v>
      </c>
      <c r="E163" s="49">
        <v>48</v>
      </c>
      <c r="F163" s="49">
        <v>52.685000000000002</v>
      </c>
      <c r="G163" s="49">
        <v>58.889000000000003</v>
      </c>
      <c r="H163" s="49">
        <v>68.388999999999996</v>
      </c>
      <c r="I163" s="49">
        <v>74.037000000000006</v>
      </c>
      <c r="J163" s="49">
        <v>75.241</v>
      </c>
      <c r="K163" s="49">
        <v>73.314999999999998</v>
      </c>
      <c r="L163" s="49">
        <v>68.87</v>
      </c>
      <c r="M163" s="49">
        <v>63.573999999999998</v>
      </c>
      <c r="N163" s="49">
        <v>59</v>
      </c>
      <c r="O163" s="49">
        <v>54.610999999999997</v>
      </c>
      <c r="P163" s="49">
        <v>51.741</v>
      </c>
      <c r="Q163" s="49">
        <v>47.093000000000004</v>
      </c>
      <c r="T163" s="4">
        <f t="shared" si="67"/>
        <v>37.145347971711971</v>
      </c>
      <c r="U163" s="4">
        <f t="shared" si="67"/>
        <v>42.540344907369168</v>
      </c>
      <c r="V163" s="4">
        <f t="shared" si="67"/>
        <v>49.137187183637032</v>
      </c>
      <c r="W163" s="4">
        <f t="shared" si="67"/>
        <v>52.991761045992831</v>
      </c>
      <c r="X163" s="4">
        <f t="shared" si="67"/>
        <v>58.913411939131578</v>
      </c>
      <c r="Y163" s="4">
        <f t="shared" si="67"/>
        <v>68.157281107466716</v>
      </c>
      <c r="Z163" s="4">
        <f t="shared" si="67"/>
        <v>73.708528857996328</v>
      </c>
      <c r="AA163" s="4">
        <f t="shared" si="67"/>
        <v>73.844510844683313</v>
      </c>
      <c r="AB163" s="4">
        <f t="shared" si="67"/>
        <v>73.73892184458991</v>
      </c>
      <c r="AC163" s="4">
        <f t="shared" si="67"/>
        <v>68.48792272532242</v>
      </c>
      <c r="AD163" s="4">
        <f t="shared" si="67"/>
        <v>63.622234445746713</v>
      </c>
      <c r="AE163" s="4">
        <f t="shared" si="67"/>
        <v>59.013738850232862</v>
      </c>
      <c r="AF163" s="4">
        <f t="shared" si="67"/>
        <v>54.221684695407937</v>
      </c>
      <c r="AG163" s="4">
        <f t="shared" si="67"/>
        <v>52.258192682687799</v>
      </c>
      <c r="AH163" s="4">
        <f t="shared" si="67"/>
        <v>49.103000312286419</v>
      </c>
      <c r="AJ163" s="4">
        <f t="shared" si="68"/>
        <v>0.94395202828803093</v>
      </c>
      <c r="AK163" s="4">
        <f t="shared" si="68"/>
        <v>-0.14744490736917015</v>
      </c>
      <c r="AL163" s="4">
        <f t="shared" si="68"/>
        <v>-1.1371871836370318</v>
      </c>
      <c r="AM163" s="4">
        <f t="shared" si="68"/>
        <v>-0.30676104599282894</v>
      </c>
      <c r="AN163" s="4">
        <f t="shared" si="68"/>
        <v>-2.4411939131574911E-2</v>
      </c>
      <c r="AO163" s="4">
        <f t="shared" si="68"/>
        <v>0.23171889253328004</v>
      </c>
      <c r="AP163" s="4">
        <f t="shared" si="68"/>
        <v>0.32847114200367855</v>
      </c>
      <c r="AQ163" s="4">
        <f t="shared" si="68"/>
        <v>1.3964891553166865</v>
      </c>
      <c r="AR163" s="4">
        <f t="shared" si="68"/>
        <v>-0.42392184458991267</v>
      </c>
      <c r="AS163" s="4">
        <f t="shared" si="68"/>
        <v>0.38207727467758446</v>
      </c>
      <c r="AT163" s="4">
        <f t="shared" si="68"/>
        <v>-4.8234445746714982E-2</v>
      </c>
      <c r="AU163" s="4">
        <f t="shared" si="68"/>
        <v>-1.3738850232861921E-2</v>
      </c>
      <c r="AV163" s="4">
        <f t="shared" si="68"/>
        <v>0.38931530459205987</v>
      </c>
      <c r="AW163" s="4">
        <f t="shared" si="68"/>
        <v>-0.51719268268779928</v>
      </c>
      <c r="AX163" s="4">
        <f t="shared" si="68"/>
        <v>-2.0100003122864152</v>
      </c>
      <c r="AZ163" s="2">
        <f t="shared" si="69"/>
        <v>37.145347971711971</v>
      </c>
      <c r="BA163" s="2">
        <f t="shared" si="69"/>
        <v>41.839985650094526</v>
      </c>
      <c r="BB163" s="2">
        <f t="shared" si="69"/>
        <v>46.166746770011201</v>
      </c>
      <c r="BC163" s="2">
        <f t="shared" si="69"/>
        <v>50.432375352518882</v>
      </c>
      <c r="BD163" s="2">
        <f t="shared" si="69"/>
        <v>53.883381049314757</v>
      </c>
      <c r="BE163" s="2">
        <f t="shared" si="69"/>
        <v>56.587857657090801</v>
      </c>
      <c r="BF163" s="2">
        <f t="shared" si="69"/>
        <v>58.619291600094854</v>
      </c>
      <c r="BG163" s="2">
        <f t="shared" si="69"/>
        <v>59.355965937646531</v>
      </c>
      <c r="BH163" s="2">
        <f t="shared" si="69"/>
        <v>59.300330154290542</v>
      </c>
      <c r="BI163" s="2">
        <f t="shared" si="69"/>
        <v>60.001859802150264</v>
      </c>
      <c r="BJ163" s="2">
        <f t="shared" si="69"/>
        <v>59.708835037561691</v>
      </c>
      <c r="BK163" s="2">
        <f t="shared" si="69"/>
        <v>57.655968029357162</v>
      </c>
      <c r="BL163" s="2">
        <f t="shared" si="69"/>
        <v>53.968560029490561</v>
      </c>
      <c r="BM163" s="2">
        <f t="shared" si="69"/>
        <v>52.245142694662555</v>
      </c>
      <c r="BN163" s="2">
        <f t="shared" si="69"/>
        <v>49.103000311819763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 t="str">
        <f t="shared" si="71"/>
        <v/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>
        <f t="shared" si="71"/>
        <v>54.610999999999997</v>
      </c>
      <c r="CS163" s="2">
        <f t="shared" si="71"/>
        <v>51.741</v>
      </c>
      <c r="CT163" s="2">
        <f t="shared" si="71"/>
        <v>47.093000000000004</v>
      </c>
      <c r="CV163" s="2">
        <f t="shared" si="72"/>
        <v>39.373603852571414</v>
      </c>
      <c r="CW163" s="2">
        <f t="shared" si="72"/>
        <v>45.067987837578805</v>
      </c>
      <c r="CX163" s="2">
        <f t="shared" si="72"/>
        <v>49.354864846711131</v>
      </c>
      <c r="CY163" s="2">
        <f t="shared" si="72"/>
        <v>51.381363693040129</v>
      </c>
      <c r="CZ163" s="2">
        <f t="shared" si="72"/>
        <v>54.776468318753075</v>
      </c>
      <c r="DA163" s="2">
        <f t="shared" si="72"/>
        <v>58.0484741766467</v>
      </c>
      <c r="DB163" s="2">
        <f t="shared" si="72"/>
        <v>61.587196865928881</v>
      </c>
      <c r="DC163" s="2">
        <f t="shared" si="72"/>
        <v>61.712055677728912</v>
      </c>
      <c r="DD163" s="2">
        <f t="shared" si="72"/>
        <v>62.855070982654127</v>
      </c>
      <c r="DE163" s="2">
        <f t="shared" si="72"/>
        <v>62.927451066616769</v>
      </c>
      <c r="DF163" s="2">
        <f t="shared" si="72"/>
        <v>62.4160355684363</v>
      </c>
      <c r="DG163" s="2">
        <f t="shared" si="72"/>
        <v>60.557788880072522</v>
      </c>
      <c r="DH163" s="2">
        <f t="shared" si="72"/>
        <v>57.979707756019437</v>
      </c>
      <c r="DI163" s="2">
        <f t="shared" si="72"/>
        <v>54.640293296388961</v>
      </c>
      <c r="DJ163" s="2">
        <f t="shared" si="72"/>
        <v>51.680416106586556</v>
      </c>
      <c r="DL163" s="2">
        <f t="shared" si="73"/>
        <v>37.108043430875789</v>
      </c>
      <c r="DM163" s="2">
        <f t="shared" si="73"/>
        <v>41.765744984118655</v>
      </c>
      <c r="DN163" s="2">
        <f t="shared" si="73"/>
        <v>46.099836110988974</v>
      </c>
      <c r="DO163" s="2">
        <f t="shared" si="73"/>
        <v>50.407950402107332</v>
      </c>
      <c r="DP163" s="2">
        <f t="shared" si="73"/>
        <v>53.861982785018114</v>
      </c>
      <c r="DQ163" s="2">
        <f t="shared" si="73"/>
        <v>56.557012798926273</v>
      </c>
      <c r="DR163" s="2">
        <f t="shared" si="73"/>
        <v>58.556384586673516</v>
      </c>
      <c r="DS163" s="2">
        <f t="shared" si="73"/>
        <v>59.314986430129046</v>
      </c>
      <c r="DT163" s="2">
        <f t="shared" si="73"/>
        <v>59.233837027489955</v>
      </c>
      <c r="DU163" s="2">
        <f t="shared" si="73"/>
        <v>59.942099695657035</v>
      </c>
      <c r="DV163" s="2">
        <f t="shared" si="73"/>
        <v>59.642525760916399</v>
      </c>
      <c r="DW163" s="2">
        <f t="shared" si="73"/>
        <v>57.581412626516666</v>
      </c>
      <c r="DX163" s="2">
        <f t="shared" si="73"/>
        <v>53.855189387632919</v>
      </c>
      <c r="DY163" s="2">
        <f t="shared" si="73"/>
        <v>52.158818563412282</v>
      </c>
      <c r="DZ163" s="2">
        <f t="shared" si="73"/>
        <v>49.035285470492042</v>
      </c>
      <c r="EB163" s="2">
        <f t="shared" si="74"/>
        <v>0.98353407815614169</v>
      </c>
      <c r="EC163" s="2">
        <f t="shared" si="74"/>
        <v>0.97751810836744379</v>
      </c>
      <c r="ED163" s="2">
        <f t="shared" si="74"/>
        <v>0.97944391141991394</v>
      </c>
      <c r="EE163" s="2">
        <f t="shared" si="74"/>
        <v>0.97490793413335475</v>
      </c>
      <c r="EF163" s="2">
        <f t="shared" si="74"/>
        <v>0.97660076238795612</v>
      </c>
      <c r="EG163" s="2">
        <f t="shared" si="74"/>
        <v>0.9793190366004183</v>
      </c>
      <c r="EH163" s="2">
        <f t="shared" si="74"/>
        <v>0.97924417363229266</v>
      </c>
      <c r="EI163" s="2">
        <f t="shared" si="74"/>
        <v>0.98290432887638945</v>
      </c>
      <c r="EJ163" s="2">
        <f t="shared" si="74"/>
        <v>0.98163799201491486</v>
      </c>
      <c r="EK163" s="2">
        <f t="shared" si="74"/>
        <v>0.97998222015855518</v>
      </c>
      <c r="EL163" s="2">
        <f t="shared" si="74"/>
        <v>0.97609192638673714</v>
      </c>
      <c r="EM163" s="2">
        <f t="shared" si="74"/>
        <v>0.97495094823733197</v>
      </c>
      <c r="EN163" s="2">
        <f t="shared" si="74"/>
        <v>0.9725129986748029</v>
      </c>
      <c r="EO163" s="2">
        <f t="shared" si="74"/>
        <v>0.96521256891996376</v>
      </c>
      <c r="EP163" s="2">
        <f t="shared" si="74"/>
        <v>0.97440019014421875</v>
      </c>
    </row>
    <row r="164" spans="2:148" x14ac:dyDescent="0.25">
      <c r="B164" s="2">
        <v>142</v>
      </c>
      <c r="C164" s="49">
        <v>37.535699999999999</v>
      </c>
      <c r="D164" s="49">
        <v>42.25</v>
      </c>
      <c r="E164" s="49">
        <v>49.411000000000001</v>
      </c>
      <c r="F164" s="49">
        <v>54.704000000000001</v>
      </c>
      <c r="G164" s="49">
        <v>62.055999999999997</v>
      </c>
      <c r="H164" s="49">
        <v>69.167000000000002</v>
      </c>
      <c r="I164" s="49">
        <v>74.444000000000003</v>
      </c>
      <c r="J164" s="49">
        <v>70.721999999999994</v>
      </c>
      <c r="K164" s="49">
        <v>73.555999999999997</v>
      </c>
      <c r="L164" s="49">
        <v>68.796000000000006</v>
      </c>
      <c r="M164" s="49">
        <v>64.314999999999998</v>
      </c>
      <c r="N164" s="49">
        <v>58.889000000000003</v>
      </c>
      <c r="O164" s="49">
        <v>53.018999999999998</v>
      </c>
      <c r="P164" s="49">
        <v>51.832999999999998</v>
      </c>
      <c r="Q164" s="49">
        <v>48.444000000000003</v>
      </c>
      <c r="T164" s="4">
        <f t="shared" si="67"/>
        <v>37.103428235522557</v>
      </c>
      <c r="U164" s="4">
        <f t="shared" si="67"/>
        <v>42.632666740249732</v>
      </c>
      <c r="V164" s="4">
        <f t="shared" si="67"/>
        <v>49.582534585330578</v>
      </c>
      <c r="W164" s="4">
        <f t="shared" si="67"/>
        <v>54.338325084489988</v>
      </c>
      <c r="X164" s="4">
        <f t="shared" si="67"/>
        <v>61.05076246625525</v>
      </c>
      <c r="Y164" s="4">
        <f t="shared" si="67"/>
        <v>70.026810774638065</v>
      </c>
      <c r="Z164" s="4">
        <f t="shared" si="67"/>
        <v>74.688379982670881</v>
      </c>
      <c r="AA164" s="4">
        <f t="shared" si="67"/>
        <v>71.304556029818684</v>
      </c>
      <c r="AB164" s="4">
        <f t="shared" si="67"/>
        <v>73.264212212152231</v>
      </c>
      <c r="AC164" s="4">
        <f t="shared" si="67"/>
        <v>69.692888642336328</v>
      </c>
      <c r="AD164" s="4">
        <f t="shared" si="67"/>
        <v>64.911034411894079</v>
      </c>
      <c r="AE164" s="4">
        <f t="shared" si="67"/>
        <v>59.524936882016625</v>
      </c>
      <c r="AF164" s="4">
        <f t="shared" si="67"/>
        <v>54.293642347361477</v>
      </c>
      <c r="AG164" s="4">
        <f t="shared" si="67"/>
        <v>52.134303483508681</v>
      </c>
      <c r="AH164" s="4">
        <f t="shared" si="67"/>
        <v>49.013207026349519</v>
      </c>
      <c r="AJ164" s="4">
        <f t="shared" si="68"/>
        <v>0.43227176447744142</v>
      </c>
      <c r="AK164" s="4">
        <f t="shared" si="68"/>
        <v>-0.38266674024973213</v>
      </c>
      <c r="AL164" s="4">
        <f t="shared" si="68"/>
        <v>-0.17153458533057631</v>
      </c>
      <c r="AM164" s="4">
        <f t="shared" si="68"/>
        <v>0.36567491551001297</v>
      </c>
      <c r="AN164" s="4">
        <f t="shared" si="68"/>
        <v>1.0052375337447472</v>
      </c>
      <c r="AO164" s="4">
        <f t="shared" si="68"/>
        <v>-0.85981077463806344</v>
      </c>
      <c r="AP164" s="4">
        <f t="shared" si="68"/>
        <v>-0.24437998267087835</v>
      </c>
      <c r="AQ164" s="4">
        <f t="shared" si="68"/>
        <v>-0.58255602981869004</v>
      </c>
      <c r="AR164" s="4">
        <f t="shared" si="68"/>
        <v>0.29178778784776682</v>
      </c>
      <c r="AS164" s="4">
        <f t="shared" si="68"/>
        <v>-0.8968886423363216</v>
      </c>
      <c r="AT164" s="4">
        <f t="shared" si="68"/>
        <v>-0.59603441189408102</v>
      </c>
      <c r="AU164" s="4">
        <f t="shared" si="68"/>
        <v>-0.63593688201662246</v>
      </c>
      <c r="AV164" s="4">
        <f t="shared" si="68"/>
        <v>-1.2746423473614783</v>
      </c>
      <c r="AW164" s="4">
        <f t="shared" si="68"/>
        <v>-0.30130348350868275</v>
      </c>
      <c r="AX164" s="4">
        <f t="shared" si="68"/>
        <v>-0.56920702634951681</v>
      </c>
      <c r="AZ164" s="2">
        <f t="shared" si="69"/>
        <v>37.103428235522557</v>
      </c>
      <c r="BA164" s="2">
        <f t="shared" si="69"/>
        <v>41.753240684192846</v>
      </c>
      <c r="BB164" s="2">
        <f t="shared" si="69"/>
        <v>46.08372527502879</v>
      </c>
      <c r="BC164" s="2">
        <f t="shared" si="69"/>
        <v>50.340221011017285</v>
      </c>
      <c r="BD164" s="2">
        <f t="shared" si="69"/>
        <v>53.790878898630446</v>
      </c>
      <c r="BE164" s="2">
        <f t="shared" si="69"/>
        <v>56.484308767396541</v>
      </c>
      <c r="BF164" s="2">
        <f t="shared" si="69"/>
        <v>58.490207061662524</v>
      </c>
      <c r="BG164" s="2">
        <f t="shared" si="69"/>
        <v>59.223877641601923</v>
      </c>
      <c r="BH164" s="2">
        <f t="shared" si="69"/>
        <v>59.15154505628032</v>
      </c>
      <c r="BI164" s="2">
        <f t="shared" si="69"/>
        <v>59.842184496707958</v>
      </c>
      <c r="BJ164" s="2">
        <f t="shared" si="69"/>
        <v>59.583427858769063</v>
      </c>
      <c r="BK164" s="2">
        <f t="shared" si="69"/>
        <v>57.495220606853387</v>
      </c>
      <c r="BL164" s="2">
        <f t="shared" si="69"/>
        <v>53.811129754786585</v>
      </c>
      <c r="BM164" s="2">
        <f t="shared" si="69"/>
        <v>52.1034537984252</v>
      </c>
      <c r="BN164" s="2">
        <f t="shared" si="69"/>
        <v>49.01320702627109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 t="str">
        <f t="shared" si="71"/>
        <v/>
      </c>
      <c r="CS164" s="2">
        <f t="shared" si="71"/>
        <v>51.832999999999998</v>
      </c>
      <c r="CT164" s="2">
        <f t="shared" si="71"/>
        <v>48.444000000000003</v>
      </c>
      <c r="CV164" s="2">
        <f t="shared" si="72"/>
        <v>39.339217607771154</v>
      </c>
      <c r="CW164" s="2">
        <f t="shared" si="72"/>
        <v>45.025751197895687</v>
      </c>
      <c r="CX164" s="2">
        <f t="shared" si="72"/>
        <v>49.30101779288696</v>
      </c>
      <c r="CY164" s="2">
        <f t="shared" si="72"/>
        <v>51.296790084447977</v>
      </c>
      <c r="CZ164" s="2">
        <f t="shared" si="72"/>
        <v>54.698431092902901</v>
      </c>
      <c r="DA164" s="2">
        <f t="shared" si="72"/>
        <v>57.972919723053892</v>
      </c>
      <c r="DB164" s="2">
        <f t="shared" si="72"/>
        <v>61.525642524265237</v>
      </c>
      <c r="DC164" s="2">
        <f t="shared" si="72"/>
        <v>61.635669207317072</v>
      </c>
      <c r="DD164" s="2">
        <f t="shared" si="72"/>
        <v>62.781734555249862</v>
      </c>
      <c r="DE164" s="2">
        <f t="shared" si="72"/>
        <v>62.837338370134731</v>
      </c>
      <c r="DF164" s="2">
        <f t="shared" si="72"/>
        <v>62.317449479646939</v>
      </c>
      <c r="DG164" s="2">
        <f t="shared" si="72"/>
        <v>60.43498088585352</v>
      </c>
      <c r="DH164" s="2">
        <f t="shared" si="72"/>
        <v>57.864920706712482</v>
      </c>
      <c r="DI164" s="2">
        <f t="shared" si="72"/>
        <v>54.514817018233799</v>
      </c>
      <c r="DJ164" s="2">
        <f t="shared" si="72"/>
        <v>51.573952399778612</v>
      </c>
      <c r="DL164" s="2">
        <f t="shared" si="73"/>
        <v>37.069291064739566</v>
      </c>
      <c r="DM164" s="2">
        <f t="shared" si="73"/>
        <v>41.684598816912903</v>
      </c>
      <c r="DN164" s="2">
        <f t="shared" si="73"/>
        <v>46.022143605528939</v>
      </c>
      <c r="DO164" s="2">
        <f t="shared" si="73"/>
        <v>50.317767247220509</v>
      </c>
      <c r="DP164" s="2">
        <f t="shared" si="73"/>
        <v>53.771047366873297</v>
      </c>
      <c r="DQ164" s="2">
        <f t="shared" si="73"/>
        <v>56.455638761631803</v>
      </c>
      <c r="DR164" s="2">
        <f t="shared" si="73"/>
        <v>58.431529773212198</v>
      </c>
      <c r="DS164" s="2">
        <f t="shared" si="73"/>
        <v>59.185620309689213</v>
      </c>
      <c r="DT164" s="2">
        <f t="shared" si="73"/>
        <v>59.089615479844667</v>
      </c>
      <c r="DU164" s="2">
        <f t="shared" si="73"/>
        <v>59.786386725605873</v>
      </c>
      <c r="DV164" s="2">
        <f t="shared" si="73"/>
        <v>59.522353936997902</v>
      </c>
      <c r="DW164" s="2">
        <f t="shared" si="73"/>
        <v>57.426336276354917</v>
      </c>
      <c r="DX164" s="2">
        <f t="shared" si="73"/>
        <v>53.706635287197258</v>
      </c>
      <c r="DY164" s="2">
        <f t="shared" si="73"/>
        <v>52.024192346655624</v>
      </c>
      <c r="DZ164" s="2">
        <f t="shared" si="73"/>
        <v>48.951849791845341</v>
      </c>
      <c r="EB164" s="2">
        <f t="shared" si="74"/>
        <v>0.98496111211713477</v>
      </c>
      <c r="EC164" s="2">
        <f t="shared" si="74"/>
        <v>0.97945563103597477</v>
      </c>
      <c r="ED164" s="2">
        <f t="shared" si="74"/>
        <v>0.98121865433651245</v>
      </c>
      <c r="EE164" s="2">
        <f t="shared" si="74"/>
        <v>0.97706512765282882</v>
      </c>
      <c r="EF164" s="2">
        <f t="shared" si="74"/>
        <v>0.97861561379553963</v>
      </c>
      <c r="EG164" s="2">
        <f t="shared" si="74"/>
        <v>0.98110435279048924</v>
      </c>
      <c r="EH164" s="2">
        <f t="shared" si="74"/>
        <v>0.98103582733681682</v>
      </c>
      <c r="EI164" s="2">
        <f t="shared" si="74"/>
        <v>0.98438507413066312</v>
      </c>
      <c r="EJ164" s="2">
        <f t="shared" si="74"/>
        <v>0.9832265495313548</v>
      </c>
      <c r="EK164" s="2">
        <f t="shared" si="74"/>
        <v>0.9817113551431913</v>
      </c>
      <c r="EL164" s="2">
        <f t="shared" si="74"/>
        <v>0.97814961211906182</v>
      </c>
      <c r="EM164" s="2">
        <f t="shared" si="74"/>
        <v>0.97710453063116942</v>
      </c>
      <c r="EN164" s="2">
        <f t="shared" si="74"/>
        <v>0.97487078037045793</v>
      </c>
      <c r="EO164" s="2">
        <f t="shared" si="74"/>
        <v>0.96817607539422912</v>
      </c>
      <c r="EP164" s="2">
        <f t="shared" si="74"/>
        <v>0.97659998726208952</v>
      </c>
    </row>
    <row r="165" spans="2:148" x14ac:dyDescent="0.25">
      <c r="B165" s="2">
        <v>143</v>
      </c>
      <c r="C165" s="49">
        <v>36.964300000000001</v>
      </c>
      <c r="D165" s="49">
        <v>42.910699999999999</v>
      </c>
      <c r="E165" s="49">
        <v>50.679000000000002</v>
      </c>
      <c r="F165" s="49">
        <v>56.389000000000003</v>
      </c>
      <c r="G165" s="49">
        <v>62.204000000000001</v>
      </c>
      <c r="H165" s="49">
        <v>70.203999999999994</v>
      </c>
      <c r="I165" s="49">
        <v>74.555999999999997</v>
      </c>
      <c r="J165" s="49">
        <v>68.647999999999996</v>
      </c>
      <c r="K165" s="49">
        <v>71.555999999999997</v>
      </c>
      <c r="L165" s="49">
        <v>69.37</v>
      </c>
      <c r="M165" s="49">
        <v>65.796000000000006</v>
      </c>
      <c r="N165" s="49">
        <v>60.759</v>
      </c>
      <c r="O165" s="49">
        <v>53.389000000000003</v>
      </c>
      <c r="P165" s="49">
        <v>51.759</v>
      </c>
      <c r="Q165" s="49">
        <v>47.926000000000002</v>
      </c>
      <c r="T165" s="4">
        <f t="shared" si="67"/>
        <v>37.061773384064203</v>
      </c>
      <c r="U165" s="4">
        <f t="shared" si="67"/>
        <v>42.665524977174542</v>
      </c>
      <c r="V165" s="4">
        <f t="shared" si="67"/>
        <v>49.700182104614491</v>
      </c>
      <c r="W165" s="4">
        <f t="shared" si="67"/>
        <v>55.926452122531941</v>
      </c>
      <c r="X165" s="4">
        <f t="shared" si="67"/>
        <v>63.177433747182235</v>
      </c>
      <c r="Y165" s="4">
        <f t="shared" si="67"/>
        <v>70.801700944847923</v>
      </c>
      <c r="Z165" s="4">
        <f t="shared" si="67"/>
        <v>74.018987440157119</v>
      </c>
      <c r="AA165" s="4">
        <f t="shared" si="67"/>
        <v>68.123892945675877</v>
      </c>
      <c r="AB165" s="4">
        <f t="shared" si="67"/>
        <v>71.511004729573983</v>
      </c>
      <c r="AC165" s="4">
        <f t="shared" si="67"/>
        <v>70.033701663150367</v>
      </c>
      <c r="AD165" s="4">
        <f t="shared" si="67"/>
        <v>66.143205396483722</v>
      </c>
      <c r="AE165" s="4">
        <f t="shared" si="67"/>
        <v>60.132904918412514</v>
      </c>
      <c r="AF165" s="4">
        <f t="shared" si="67"/>
        <v>54.481433912707303</v>
      </c>
      <c r="AG165" s="4">
        <f t="shared" si="67"/>
        <v>52.028647692968214</v>
      </c>
      <c r="AH165" s="4">
        <f t="shared" si="67"/>
        <v>48.923995572734349</v>
      </c>
      <c r="AJ165" s="4">
        <f t="shared" si="68"/>
        <v>-9.7473384064201696E-2</v>
      </c>
      <c r="AK165" s="4">
        <f t="shared" si="68"/>
        <v>0.24517502282545678</v>
      </c>
      <c r="AL165" s="4">
        <f t="shared" si="68"/>
        <v>0.97881789538551089</v>
      </c>
      <c r="AM165" s="4">
        <f t="shared" si="68"/>
        <v>0.46254787746806159</v>
      </c>
      <c r="AN165" s="4">
        <f t="shared" si="68"/>
        <v>-0.9734337471822343</v>
      </c>
      <c r="AO165" s="4">
        <f t="shared" si="68"/>
        <v>-0.59770094484792935</v>
      </c>
      <c r="AP165" s="4">
        <f t="shared" si="68"/>
        <v>0.53701255984287855</v>
      </c>
      <c r="AQ165" s="4">
        <f t="shared" si="68"/>
        <v>0.5241070543241193</v>
      </c>
      <c r="AR165" s="4">
        <f t="shared" si="68"/>
        <v>4.4995270426014145E-2</v>
      </c>
      <c r="AS165" s="4">
        <f t="shared" si="68"/>
        <v>-0.66370166315036272</v>
      </c>
      <c r="AT165" s="4">
        <f t="shared" si="68"/>
        <v>-0.34720539648371584</v>
      </c>
      <c r="AU165" s="4">
        <f t="shared" si="68"/>
        <v>0.62609508158748639</v>
      </c>
      <c r="AV165" s="4">
        <f t="shared" si="68"/>
        <v>-1.0924339127072997</v>
      </c>
      <c r="AW165" s="4">
        <f t="shared" si="68"/>
        <v>-0.26964769296821345</v>
      </c>
      <c r="AX165" s="4">
        <f t="shared" si="68"/>
        <v>-0.99799557273434658</v>
      </c>
      <c r="AZ165" s="2">
        <f t="shared" si="69"/>
        <v>37.061773384064203</v>
      </c>
      <c r="BA165" s="2">
        <f t="shared" si="69"/>
        <v>41.666898502257453</v>
      </c>
      <c r="BB165" s="2">
        <f t="shared" si="69"/>
        <v>46.001116336322021</v>
      </c>
      <c r="BC165" s="2">
        <f t="shared" si="69"/>
        <v>50.248221148346545</v>
      </c>
      <c r="BD165" s="2">
        <f t="shared" si="69"/>
        <v>53.698484641365454</v>
      </c>
      <c r="BE165" s="2">
        <f t="shared" si="69"/>
        <v>56.380901316472041</v>
      </c>
      <c r="BF165" s="2">
        <f t="shared" si="69"/>
        <v>58.361375373503513</v>
      </c>
      <c r="BG165" s="2">
        <f t="shared" si="69"/>
        <v>59.091948815287552</v>
      </c>
      <c r="BH165" s="2">
        <f t="shared" si="69"/>
        <v>59.003043831616829</v>
      </c>
      <c r="BI165" s="2">
        <f t="shared" si="69"/>
        <v>59.682739888544532</v>
      </c>
      <c r="BJ165" s="2">
        <f t="shared" si="69"/>
        <v>59.45842047146148</v>
      </c>
      <c r="BK165" s="2">
        <f t="shared" si="69"/>
        <v>57.334885151504025</v>
      </c>
      <c r="BL165" s="2">
        <f t="shared" si="69"/>
        <v>53.654368050992495</v>
      </c>
      <c r="BM165" s="2">
        <f t="shared" si="69"/>
        <v>51.962322728864542</v>
      </c>
      <c r="BN165" s="2">
        <f t="shared" si="69"/>
        <v>48.923995572722077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 t="str">
        <f t="shared" si="71"/>
        <v/>
      </c>
      <c r="CS165" s="2">
        <f t="shared" si="71"/>
        <v>51.759</v>
      </c>
      <c r="CT165" s="2">
        <f t="shared" si="71"/>
        <v>47.926000000000002</v>
      </c>
      <c r="CV165" s="2">
        <f t="shared" si="72"/>
        <v>39.304831362970894</v>
      </c>
      <c r="CW165" s="2">
        <f t="shared" si="72"/>
        <v>44.983514558212576</v>
      </c>
      <c r="CX165" s="2">
        <f t="shared" si="72"/>
        <v>49.247170739062788</v>
      </c>
      <c r="CY165" s="2">
        <f t="shared" si="72"/>
        <v>51.212216475855818</v>
      </c>
      <c r="CZ165" s="2">
        <f t="shared" si="72"/>
        <v>54.620393867052726</v>
      </c>
      <c r="DA165" s="2">
        <f t="shared" si="72"/>
        <v>57.897365269461076</v>
      </c>
      <c r="DB165" s="2">
        <f t="shared" si="72"/>
        <v>61.4640881826016</v>
      </c>
      <c r="DC165" s="2">
        <f t="shared" si="72"/>
        <v>61.559282736905239</v>
      </c>
      <c r="DD165" s="2">
        <f t="shared" si="72"/>
        <v>62.708398127845598</v>
      </c>
      <c r="DE165" s="2">
        <f t="shared" si="72"/>
        <v>62.747225673652693</v>
      </c>
      <c r="DF165" s="2">
        <f t="shared" si="72"/>
        <v>62.218863390857585</v>
      </c>
      <c r="DG165" s="2">
        <f t="shared" si="72"/>
        <v>60.312172891634525</v>
      </c>
      <c r="DH165" s="2">
        <f t="shared" si="72"/>
        <v>57.75013365740552</v>
      </c>
      <c r="DI165" s="2">
        <f t="shared" si="72"/>
        <v>54.38934074007863</v>
      </c>
      <c r="DJ165" s="2">
        <f t="shared" si="72"/>
        <v>51.467488692970676</v>
      </c>
      <c r="DL165" s="2">
        <f t="shared" si="73"/>
        <v>37.030538698603344</v>
      </c>
      <c r="DM165" s="2">
        <f t="shared" si="73"/>
        <v>41.603452649707144</v>
      </c>
      <c r="DN165" s="2">
        <f t="shared" si="73"/>
        <v>45.944451100068903</v>
      </c>
      <c r="DO165" s="2">
        <f t="shared" si="73"/>
        <v>50.227584092333679</v>
      </c>
      <c r="DP165" s="2">
        <f t="shared" si="73"/>
        <v>53.680111948728481</v>
      </c>
      <c r="DQ165" s="2">
        <f t="shared" si="73"/>
        <v>56.354264724337341</v>
      </c>
      <c r="DR165" s="2">
        <f t="shared" si="73"/>
        <v>58.306674959750886</v>
      </c>
      <c r="DS165" s="2">
        <f t="shared" si="73"/>
        <v>59.056254189249373</v>
      </c>
      <c r="DT165" s="2">
        <f t="shared" si="73"/>
        <v>58.945393932199373</v>
      </c>
      <c r="DU165" s="2">
        <f t="shared" si="73"/>
        <v>59.63067375555471</v>
      </c>
      <c r="DV165" s="2">
        <f t="shared" si="73"/>
        <v>59.402182113079405</v>
      </c>
      <c r="DW165" s="2">
        <f t="shared" si="73"/>
        <v>57.271259926193167</v>
      </c>
      <c r="DX165" s="2">
        <f t="shared" si="73"/>
        <v>53.558081186761598</v>
      </c>
      <c r="DY165" s="2">
        <f t="shared" si="73"/>
        <v>51.889566129898952</v>
      </c>
      <c r="DZ165" s="2">
        <f t="shared" si="73"/>
        <v>48.868414113198639</v>
      </c>
      <c r="EB165" s="2">
        <f t="shared" si="74"/>
        <v>0.98626619786000946</v>
      </c>
      <c r="EC165" s="2">
        <f t="shared" si="74"/>
        <v>0.9812293815120211</v>
      </c>
      <c r="ED165" s="2">
        <f t="shared" si="74"/>
        <v>0.98284285605593191</v>
      </c>
      <c r="EE165" s="2">
        <f t="shared" si="74"/>
        <v>0.97904085183645218</v>
      </c>
      <c r="EF165" s="2">
        <f t="shared" si="74"/>
        <v>0.98046044247057762</v>
      </c>
      <c r="EG165" s="2">
        <f t="shared" si="74"/>
        <v>0.98273826535874709</v>
      </c>
      <c r="EH165" s="2">
        <f t="shared" si="74"/>
        <v>0.98267556069102691</v>
      </c>
      <c r="EI165" s="2">
        <f t="shared" si="74"/>
        <v>0.98573942511698043</v>
      </c>
      <c r="EJ165" s="2">
        <f t="shared" si="74"/>
        <v>0.98467982058479797</v>
      </c>
      <c r="EK165" s="2">
        <f t="shared" si="74"/>
        <v>0.98329367379138743</v>
      </c>
      <c r="EL165" s="2">
        <f t="shared" si="74"/>
        <v>0.98003382248969251</v>
      </c>
      <c r="EM165" s="2">
        <f t="shared" si="74"/>
        <v>0.97907693313359201</v>
      </c>
      <c r="EN165" s="2">
        <f t="shared" si="74"/>
        <v>0.97703109278684497</v>
      </c>
      <c r="EO165" s="2">
        <f t="shared" si="74"/>
        <v>0.97089473640171131</v>
      </c>
      <c r="EP165" s="2">
        <f t="shared" si="74"/>
        <v>0.97861490395234518</v>
      </c>
    </row>
    <row r="166" spans="2:148" x14ac:dyDescent="0.25">
      <c r="B166" s="2">
        <v>144</v>
      </c>
      <c r="C166" s="49">
        <v>36.857100000000003</v>
      </c>
      <c r="D166" s="49">
        <v>43.767899999999997</v>
      </c>
      <c r="E166" s="49">
        <v>49.179000000000002</v>
      </c>
      <c r="F166" s="49">
        <v>57.832999999999998</v>
      </c>
      <c r="G166" s="49">
        <v>65.055999999999997</v>
      </c>
      <c r="H166" s="49">
        <v>70.296000000000006</v>
      </c>
      <c r="I166" s="49">
        <v>72.093000000000004</v>
      </c>
      <c r="J166" s="49">
        <v>66.5</v>
      </c>
      <c r="K166" s="49">
        <v>69.426000000000002</v>
      </c>
      <c r="L166" s="49">
        <v>69.406999999999996</v>
      </c>
      <c r="M166" s="49">
        <v>66.87</v>
      </c>
      <c r="N166" s="49">
        <v>59.481000000000002</v>
      </c>
      <c r="O166" s="49">
        <v>55.463000000000001</v>
      </c>
      <c r="P166" s="49">
        <v>51.795999999999999</v>
      </c>
      <c r="Q166" s="49">
        <v>48.593000000000004</v>
      </c>
      <c r="T166" s="4">
        <f t="shared" si="67"/>
        <v>37.020361922963112</v>
      </c>
      <c r="U166" s="4">
        <f t="shared" si="67"/>
        <v>42.606424322262271</v>
      </c>
      <c r="V166" s="4">
        <f t="shared" si="67"/>
        <v>49.429124652554712</v>
      </c>
      <c r="W166" s="4">
        <f t="shared" si="67"/>
        <v>57.488198115305245</v>
      </c>
      <c r="X166" s="4">
        <f t="shared" si="67"/>
        <v>64.802175469060543</v>
      </c>
      <c r="Y166" s="4">
        <f t="shared" si="67"/>
        <v>70.247196961440537</v>
      </c>
      <c r="Z166" s="4">
        <f t="shared" si="67"/>
        <v>71.861213885230015</v>
      </c>
      <c r="AA166" s="4">
        <f t="shared" si="67"/>
        <v>65.014899266226308</v>
      </c>
      <c r="AB166" s="4">
        <f t="shared" si="67"/>
        <v>68.906918986866515</v>
      </c>
      <c r="AC166" s="4">
        <f t="shared" si="67"/>
        <v>69.369215099057143</v>
      </c>
      <c r="AD166" s="4">
        <f t="shared" si="67"/>
        <v>67.064506082202897</v>
      </c>
      <c r="AE166" s="4">
        <f t="shared" si="67"/>
        <v>60.731843764733455</v>
      </c>
      <c r="AF166" s="4">
        <f t="shared" si="67"/>
        <v>54.772987326085243</v>
      </c>
      <c r="AG166" s="4">
        <f t="shared" si="67"/>
        <v>51.951366422326828</v>
      </c>
      <c r="AH166" s="4">
        <f t="shared" si="67"/>
        <v>48.835314918334191</v>
      </c>
      <c r="AJ166" s="4">
        <f t="shared" si="68"/>
        <v>-0.16326192296310893</v>
      </c>
      <c r="AK166" s="4">
        <f t="shared" si="68"/>
        <v>1.1614756777377266</v>
      </c>
      <c r="AL166" s="4">
        <f t="shared" si="68"/>
        <v>-0.25012465255471028</v>
      </c>
      <c r="AM166" s="4">
        <f t="shared" si="68"/>
        <v>0.34480188469475337</v>
      </c>
      <c r="AN166" s="4">
        <f t="shared" si="68"/>
        <v>0.25382453093945401</v>
      </c>
      <c r="AO166" s="4">
        <f t="shared" si="68"/>
        <v>4.8803038559469769E-2</v>
      </c>
      <c r="AP166" s="4">
        <f t="shared" si="68"/>
        <v>0.23178611476998867</v>
      </c>
      <c r="AQ166" s="4">
        <f t="shared" si="68"/>
        <v>1.4851007337736917</v>
      </c>
      <c r="AR166" s="4">
        <f t="shared" si="68"/>
        <v>0.51908101313348709</v>
      </c>
      <c r="AS166" s="4">
        <f t="shared" si="68"/>
        <v>3.7784900942853028E-2</v>
      </c>
      <c r="AT166" s="4">
        <f t="shared" si="68"/>
        <v>-0.19450608220289212</v>
      </c>
      <c r="AU166" s="4">
        <f t="shared" si="68"/>
        <v>-1.2508437647334532</v>
      </c>
      <c r="AV166" s="4">
        <f t="shared" si="68"/>
        <v>0.69001267391475807</v>
      </c>
      <c r="AW166" s="4">
        <f t="shared" si="68"/>
        <v>-0.15536642232682851</v>
      </c>
      <c r="AX166" s="4">
        <f t="shared" si="68"/>
        <v>-0.24231491833418772</v>
      </c>
      <c r="AZ166" s="2">
        <f t="shared" si="69"/>
        <v>37.020361922963112</v>
      </c>
      <c r="BA166" s="2">
        <f t="shared" si="69"/>
        <v>41.580932707950616</v>
      </c>
      <c r="BB166" s="2">
        <f t="shared" si="69"/>
        <v>45.918889725401414</v>
      </c>
      <c r="BC166" s="2">
        <f t="shared" si="69"/>
        <v>50.156364354447533</v>
      </c>
      <c r="BD166" s="2">
        <f t="shared" si="69"/>
        <v>53.606191728628566</v>
      </c>
      <c r="BE166" s="2">
        <f t="shared" si="69"/>
        <v>56.277627594177147</v>
      </c>
      <c r="BF166" s="2">
        <f t="shared" si="69"/>
        <v>58.232785358319084</v>
      </c>
      <c r="BG166" s="2">
        <f t="shared" si="69"/>
        <v>58.960172762170387</v>
      </c>
      <c r="BH166" s="2">
        <f t="shared" si="69"/>
        <v>58.854812443960775</v>
      </c>
      <c r="BI166" s="2">
        <f t="shared" si="69"/>
        <v>59.523516547707068</v>
      </c>
      <c r="BJ166" s="2">
        <f t="shared" si="69"/>
        <v>59.333784301194456</v>
      </c>
      <c r="BK166" s="2">
        <f t="shared" si="69"/>
        <v>57.174934378406192</v>
      </c>
      <c r="BL166" s="2">
        <f t="shared" si="69"/>
        <v>53.4982283653476</v>
      </c>
      <c r="BM166" s="2">
        <f t="shared" si="69"/>
        <v>51.821708589984482</v>
      </c>
      <c r="BN166" s="2">
        <f t="shared" si="69"/>
        <v>48.835314918332401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 t="str">
        <f t="shared" si="71"/>
        <v/>
      </c>
      <c r="CS166" s="2">
        <f t="shared" si="71"/>
        <v>51.795999999999999</v>
      </c>
      <c r="CT166" s="2">
        <f t="shared" si="71"/>
        <v>48.593000000000004</v>
      </c>
      <c r="CV166" s="2">
        <f t="shared" si="72"/>
        <v>39.270445118170628</v>
      </c>
      <c r="CW166" s="2">
        <f t="shared" si="72"/>
        <v>44.941277918529458</v>
      </c>
      <c r="CX166" s="2">
        <f t="shared" si="72"/>
        <v>49.193323685238624</v>
      </c>
      <c r="CY166" s="2">
        <f t="shared" si="72"/>
        <v>51.12764286726366</v>
      </c>
      <c r="CZ166" s="2">
        <f t="shared" si="72"/>
        <v>54.542356641202559</v>
      </c>
      <c r="DA166" s="2">
        <f t="shared" si="72"/>
        <v>57.821810815868261</v>
      </c>
      <c r="DB166" s="2">
        <f t="shared" si="72"/>
        <v>61.402533840937949</v>
      </c>
      <c r="DC166" s="2">
        <f t="shared" si="72"/>
        <v>61.482896266493398</v>
      </c>
      <c r="DD166" s="2">
        <f t="shared" si="72"/>
        <v>62.635061700441341</v>
      </c>
      <c r="DE166" s="2">
        <f t="shared" si="72"/>
        <v>62.657112977170655</v>
      </c>
      <c r="DF166" s="2">
        <f t="shared" si="72"/>
        <v>62.120277302068232</v>
      </c>
      <c r="DG166" s="2">
        <f t="shared" si="72"/>
        <v>60.18936489741553</v>
      </c>
      <c r="DH166" s="2">
        <f t="shared" si="72"/>
        <v>57.635346608098558</v>
      </c>
      <c r="DI166" s="2">
        <f t="shared" si="72"/>
        <v>54.263864461923461</v>
      </c>
      <c r="DJ166" s="2">
        <f t="shared" si="72"/>
        <v>51.361024986162739</v>
      </c>
      <c r="DL166" s="2">
        <f t="shared" si="73"/>
        <v>36.991786332467122</v>
      </c>
      <c r="DM166" s="2">
        <f t="shared" si="73"/>
        <v>41.522306482501385</v>
      </c>
      <c r="DN166" s="2">
        <f t="shared" si="73"/>
        <v>45.866758594608868</v>
      </c>
      <c r="DO166" s="2">
        <f t="shared" si="73"/>
        <v>50.137400937446849</v>
      </c>
      <c r="DP166" s="2">
        <f t="shared" si="73"/>
        <v>53.589176530583671</v>
      </c>
      <c r="DQ166" s="2">
        <f t="shared" si="73"/>
        <v>56.252890687042871</v>
      </c>
      <c r="DR166" s="2">
        <f t="shared" si="73"/>
        <v>58.181820146289567</v>
      </c>
      <c r="DS166" s="2">
        <f t="shared" si="73"/>
        <v>58.926888068809539</v>
      </c>
      <c r="DT166" s="2">
        <f t="shared" si="73"/>
        <v>58.801172384554079</v>
      </c>
      <c r="DU166" s="2">
        <f t="shared" si="73"/>
        <v>59.474960785503555</v>
      </c>
      <c r="DV166" s="2">
        <f t="shared" si="73"/>
        <v>59.282010289160908</v>
      </c>
      <c r="DW166" s="2">
        <f t="shared" si="73"/>
        <v>57.116183576031418</v>
      </c>
      <c r="DX166" s="2">
        <f t="shared" si="73"/>
        <v>53.409527086325937</v>
      </c>
      <c r="DY166" s="2">
        <f t="shared" si="73"/>
        <v>51.754939913142287</v>
      </c>
      <c r="DZ166" s="2">
        <f t="shared" si="73"/>
        <v>48.784978434551938</v>
      </c>
      <c r="EB166" s="2">
        <f t="shared" si="74"/>
        <v>0.98745946928286366</v>
      </c>
      <c r="EC166" s="2">
        <f t="shared" si="74"/>
        <v>0.9828526717622017</v>
      </c>
      <c r="ED166" s="2">
        <f t="shared" si="74"/>
        <v>0.98432884089976735</v>
      </c>
      <c r="EE166" s="2">
        <f t="shared" si="74"/>
        <v>0.98084971315626901</v>
      </c>
      <c r="EF166" s="2">
        <f t="shared" si="74"/>
        <v>0.98214902109754676</v>
      </c>
      <c r="EG166" s="2">
        <f t="shared" si="74"/>
        <v>0.98423316351177492</v>
      </c>
      <c r="EH166" s="2">
        <f t="shared" si="74"/>
        <v>0.98417580174413</v>
      </c>
      <c r="EI166" s="2">
        <f t="shared" si="74"/>
        <v>0.98697786126389908</v>
      </c>
      <c r="EJ166" s="2">
        <f t="shared" si="74"/>
        <v>0.98600897026828005</v>
      </c>
      <c r="EK166" s="2">
        <f t="shared" si="74"/>
        <v>0.98474121937641379</v>
      </c>
      <c r="EL166" s="2">
        <f t="shared" si="74"/>
        <v>0.98175858303743002</v>
      </c>
      <c r="EM166" s="2">
        <f t="shared" si="74"/>
        <v>0.98088274129288322</v>
      </c>
      <c r="EN166" s="2">
        <f t="shared" si="74"/>
        <v>0.97900968591662552</v>
      </c>
      <c r="EO166" s="2">
        <f t="shared" si="74"/>
        <v>0.97338753097432551</v>
      </c>
      <c r="EP166" s="2">
        <f t="shared" si="74"/>
        <v>0.98045979264272554</v>
      </c>
    </row>
    <row r="167" spans="2:148" x14ac:dyDescent="0.25">
      <c r="B167" s="2">
        <v>145</v>
      </c>
      <c r="C167" s="49">
        <v>37.357100000000003</v>
      </c>
      <c r="D167" s="49">
        <v>42.25</v>
      </c>
      <c r="E167" s="49">
        <v>49.070999999999998</v>
      </c>
      <c r="F167" s="49">
        <v>57.777999999999999</v>
      </c>
      <c r="G167" s="49">
        <v>64.573999999999998</v>
      </c>
      <c r="H167" s="49">
        <v>68.519000000000005</v>
      </c>
      <c r="I167" s="49">
        <v>68.593000000000004</v>
      </c>
      <c r="J167" s="49">
        <v>61.259</v>
      </c>
      <c r="K167" s="49">
        <v>67.406999999999996</v>
      </c>
      <c r="L167" s="49">
        <v>68.406999999999996</v>
      </c>
      <c r="M167" s="49">
        <v>67.944000000000003</v>
      </c>
      <c r="N167" s="49">
        <v>60.963000000000001</v>
      </c>
      <c r="O167" s="49">
        <v>54.555999999999997</v>
      </c>
      <c r="P167" s="49">
        <v>52.851999999999997</v>
      </c>
      <c r="Q167" s="49">
        <v>48.277999999999999</v>
      </c>
      <c r="T167" s="4">
        <f t="shared" si="67"/>
        <v>36.979173994081322</v>
      </c>
      <c r="U167" s="4">
        <f t="shared" si="67"/>
        <v>42.447646025598182</v>
      </c>
      <c r="V167" s="4">
        <f t="shared" si="67"/>
        <v>48.826889637947659</v>
      </c>
      <c r="W167" s="4">
        <f t="shared" si="67"/>
        <v>58.67165890291821</v>
      </c>
      <c r="X167" s="4">
        <f t="shared" si="67"/>
        <v>65.476876974331716</v>
      </c>
      <c r="Y167" s="4">
        <f t="shared" si="67"/>
        <v>68.48510041445104</v>
      </c>
      <c r="Z167" s="4">
        <f t="shared" si="67"/>
        <v>68.785791554541447</v>
      </c>
      <c r="AA167" s="4">
        <f t="shared" si="67"/>
        <v>62.467954397351647</v>
      </c>
      <c r="AB167" s="4">
        <f t="shared" si="67"/>
        <v>66.032059265730169</v>
      </c>
      <c r="AC167" s="4">
        <f t="shared" si="67"/>
        <v>67.841945662235332</v>
      </c>
      <c r="AD167" s="4">
        <f t="shared" si="67"/>
        <v>67.449544613094446</v>
      </c>
      <c r="AE167" s="4">
        <f t="shared" si="67"/>
        <v>61.185009725434668</v>
      </c>
      <c r="AF167" s="4">
        <f t="shared" si="67"/>
        <v>55.109406273986465</v>
      </c>
      <c r="AG167" s="4">
        <f t="shared" si="67"/>
        <v>51.912039307515343</v>
      </c>
      <c r="AH167" s="4">
        <f t="shared" si="67"/>
        <v>48.747118153967889</v>
      </c>
      <c r="AJ167" s="4">
        <f t="shared" si="68"/>
        <v>0.37792600591868108</v>
      </c>
      <c r="AK167" s="4">
        <f t="shared" si="68"/>
        <v>-0.19764602559818201</v>
      </c>
      <c r="AL167" s="4">
        <f t="shared" si="68"/>
        <v>0.24411036205233927</v>
      </c>
      <c r="AM167" s="4">
        <f t="shared" si="68"/>
        <v>-0.8936589029182116</v>
      </c>
      <c r="AN167" s="4">
        <f t="shared" si="68"/>
        <v>-0.90287697433171843</v>
      </c>
      <c r="AO167" s="4">
        <f t="shared" si="68"/>
        <v>3.3899585548965661E-2</v>
      </c>
      <c r="AP167" s="4">
        <f t="shared" si="68"/>
        <v>-0.19279155454144359</v>
      </c>
      <c r="AQ167" s="4">
        <f t="shared" si="68"/>
        <v>-1.208954397351647</v>
      </c>
      <c r="AR167" s="4">
        <f t="shared" si="68"/>
        <v>1.3749407342698277</v>
      </c>
      <c r="AS167" s="4">
        <f t="shared" si="68"/>
        <v>0.56505433776466418</v>
      </c>
      <c r="AT167" s="4">
        <f t="shared" si="68"/>
        <v>0.49445538690555679</v>
      </c>
      <c r="AU167" s="4">
        <f t="shared" si="68"/>
        <v>-0.2220097254346669</v>
      </c>
      <c r="AV167" s="4">
        <f t="shared" si="68"/>
        <v>-0.55340627398646802</v>
      </c>
      <c r="AW167" s="4">
        <f t="shared" si="68"/>
        <v>0.93996069248465375</v>
      </c>
      <c r="AX167" s="4">
        <f t="shared" si="68"/>
        <v>-0.46911815396789081</v>
      </c>
      <c r="AZ167" s="2">
        <f t="shared" si="69"/>
        <v>36.979173994081322</v>
      </c>
      <c r="BA167" s="2">
        <f t="shared" si="69"/>
        <v>41.495318269321835</v>
      </c>
      <c r="BB167" s="2">
        <f t="shared" si="69"/>
        <v>45.83701717042905</v>
      </c>
      <c r="BC167" s="2">
        <f t="shared" si="69"/>
        <v>50.064639953317368</v>
      </c>
      <c r="BD167" s="2">
        <f t="shared" si="69"/>
        <v>53.513993886518747</v>
      </c>
      <c r="BE167" s="2">
        <f t="shared" si="69"/>
        <v>56.174480108008005</v>
      </c>
      <c r="BF167" s="2">
        <f t="shared" si="69"/>
        <v>58.104425782864865</v>
      </c>
      <c r="BG167" s="2">
        <f t="shared" si="69"/>
        <v>58.828542697188318</v>
      </c>
      <c r="BH167" s="2">
        <f t="shared" si="69"/>
        <v>58.706837057452546</v>
      </c>
      <c r="BI167" s="2">
        <f t="shared" si="69"/>
        <v>59.364504864116164</v>
      </c>
      <c r="BJ167" s="2">
        <f t="shared" si="69"/>
        <v>59.209492520687363</v>
      </c>
      <c r="BK167" s="2">
        <f t="shared" si="69"/>
        <v>57.015342427649983</v>
      </c>
      <c r="BL167" s="2">
        <f t="shared" si="69"/>
        <v>53.342666811756075</v>
      </c>
      <c r="BM167" s="2">
        <f t="shared" si="69"/>
        <v>51.681572975543823</v>
      </c>
      <c r="BN167" s="2">
        <f t="shared" si="69"/>
        <v>48.747118153967648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 t="str">
        <f t="shared" si="71"/>
        <v/>
      </c>
      <c r="CS167" s="2" t="str">
        <f t="shared" si="71"/>
        <v/>
      </c>
      <c r="CT167" s="2" t="str">
        <f t="shared" si="71"/>
        <v/>
      </c>
      <c r="CV167" s="2">
        <f t="shared" si="72"/>
        <v>39.236058873370368</v>
      </c>
      <c r="CW167" s="2">
        <f t="shared" si="72"/>
        <v>44.89904127884634</v>
      </c>
      <c r="CX167" s="2">
        <f t="shared" si="72"/>
        <v>49.139476631414453</v>
      </c>
      <c r="CY167" s="2">
        <f t="shared" si="72"/>
        <v>51.043069258671508</v>
      </c>
      <c r="CZ167" s="2">
        <f t="shared" si="72"/>
        <v>54.464319415352385</v>
      </c>
      <c r="DA167" s="2">
        <f t="shared" si="72"/>
        <v>57.746256362275446</v>
      </c>
      <c r="DB167" s="2">
        <f t="shared" si="72"/>
        <v>61.340979499274312</v>
      </c>
      <c r="DC167" s="2">
        <f t="shared" si="72"/>
        <v>61.406509796081565</v>
      </c>
      <c r="DD167" s="2">
        <f t="shared" si="72"/>
        <v>62.561725273037077</v>
      </c>
      <c r="DE167" s="2">
        <f t="shared" si="72"/>
        <v>62.567000280688625</v>
      </c>
      <c r="DF167" s="2">
        <f t="shared" si="72"/>
        <v>62.021691213278871</v>
      </c>
      <c r="DG167" s="2">
        <f t="shared" si="72"/>
        <v>60.066556903196528</v>
      </c>
      <c r="DH167" s="2">
        <f t="shared" si="72"/>
        <v>57.520559558791604</v>
      </c>
      <c r="DI167" s="2">
        <f t="shared" si="72"/>
        <v>54.138388183768299</v>
      </c>
      <c r="DJ167" s="2">
        <f t="shared" si="72"/>
        <v>51.254561279354803</v>
      </c>
      <c r="DL167" s="2">
        <f t="shared" si="73"/>
        <v>36.953033966330899</v>
      </c>
      <c r="DM167" s="2">
        <f t="shared" si="73"/>
        <v>41.441160315295626</v>
      </c>
      <c r="DN167" s="2">
        <f t="shared" si="73"/>
        <v>45.789066089148832</v>
      </c>
      <c r="DO167" s="2">
        <f t="shared" si="73"/>
        <v>50.047217782560018</v>
      </c>
      <c r="DP167" s="2">
        <f t="shared" si="73"/>
        <v>53.498241112438855</v>
      </c>
      <c r="DQ167" s="2">
        <f t="shared" si="73"/>
        <v>56.151516649748402</v>
      </c>
      <c r="DR167" s="2">
        <f t="shared" si="73"/>
        <v>58.056965332828256</v>
      </c>
      <c r="DS167" s="2">
        <f t="shared" si="73"/>
        <v>58.797521948369706</v>
      </c>
      <c r="DT167" s="2">
        <f t="shared" si="73"/>
        <v>58.656950836908791</v>
      </c>
      <c r="DU167" s="2">
        <f t="shared" si="73"/>
        <v>59.319247815452393</v>
      </c>
      <c r="DV167" s="2">
        <f t="shared" si="73"/>
        <v>59.161838465242411</v>
      </c>
      <c r="DW167" s="2">
        <f t="shared" si="73"/>
        <v>56.961107225869668</v>
      </c>
      <c r="DX167" s="2">
        <f t="shared" si="73"/>
        <v>53.260972985890277</v>
      </c>
      <c r="DY167" s="2">
        <f t="shared" si="73"/>
        <v>51.620313696385622</v>
      </c>
      <c r="DZ167" s="2">
        <f t="shared" si="73"/>
        <v>48.701542755905237</v>
      </c>
      <c r="EB167" s="2">
        <f t="shared" si="74"/>
        <v>0.98855026606594376</v>
      </c>
      <c r="EC167" s="2">
        <f t="shared" si="74"/>
        <v>0.98433782001257852</v>
      </c>
      <c r="ED167" s="2">
        <f t="shared" si="74"/>
        <v>0.98568799832876841</v>
      </c>
      <c r="EE167" s="2">
        <f t="shared" si="74"/>
        <v>0.98250525186207704</v>
      </c>
      <c r="EF167" s="2">
        <f t="shared" si="74"/>
        <v>0.98369410219400855</v>
      </c>
      <c r="EG167" s="2">
        <f t="shared" si="74"/>
        <v>0.98560049763655899</v>
      </c>
      <c r="EH167" s="2">
        <f t="shared" si="74"/>
        <v>0.98554803736185626</v>
      </c>
      <c r="EI167" s="2">
        <f t="shared" si="74"/>
        <v>0.9881100447264175</v>
      </c>
      <c r="EJ167" s="2">
        <f t="shared" si="74"/>
        <v>0.98722430159289254</v>
      </c>
      <c r="EK167" s="2">
        <f t="shared" si="74"/>
        <v>0.98606511760110871</v>
      </c>
      <c r="EL167" s="2">
        <f t="shared" si="74"/>
        <v>0.98333688492260141</v>
      </c>
      <c r="EM167" s="2">
        <f t="shared" si="74"/>
        <v>0.98253547556211052</v>
      </c>
      <c r="EN167" s="2">
        <f t="shared" si="74"/>
        <v>0.9808211842939133</v>
      </c>
      <c r="EO167" s="2">
        <f t="shared" si="74"/>
        <v>0.97567217353372548</v>
      </c>
      <c r="EP167" s="2">
        <f t="shared" si="74"/>
        <v>0.98214842640435041</v>
      </c>
    </row>
    <row r="168" spans="2:148" x14ac:dyDescent="0.25">
      <c r="B168" s="2">
        <v>146</v>
      </c>
      <c r="C168" s="49">
        <v>36.589300000000001</v>
      </c>
      <c r="D168" s="49">
        <v>42.107100000000003</v>
      </c>
      <c r="E168" s="49">
        <v>48.179000000000002</v>
      </c>
      <c r="F168" s="49">
        <v>59.481000000000002</v>
      </c>
      <c r="G168" s="49">
        <v>64.814999999999998</v>
      </c>
      <c r="H168" s="49">
        <v>66.906999999999996</v>
      </c>
      <c r="I168" s="49">
        <v>65.278000000000006</v>
      </c>
      <c r="J168" s="49">
        <v>59.759</v>
      </c>
      <c r="K168" s="49">
        <v>62.573999999999998</v>
      </c>
      <c r="L168" s="49">
        <v>66.519000000000005</v>
      </c>
      <c r="M168" s="49">
        <v>66.814999999999998</v>
      </c>
      <c r="N168" s="49">
        <v>63.685000000000002</v>
      </c>
      <c r="O168" s="49">
        <v>55.741</v>
      </c>
      <c r="P168" s="49">
        <v>51.37</v>
      </c>
      <c r="Q168" s="49">
        <v>48.944000000000003</v>
      </c>
      <c r="T168" s="4">
        <f t="shared" si="67"/>
        <v>36.938191268967046</v>
      </c>
      <c r="U168" s="4">
        <f t="shared" si="67"/>
        <v>42.209803260058322</v>
      </c>
      <c r="V168" s="4">
        <f t="shared" si="67"/>
        <v>48.041289465709397</v>
      </c>
      <c r="W168" s="4">
        <f t="shared" si="67"/>
        <v>59.159187357646758</v>
      </c>
      <c r="X168" s="4">
        <f t="shared" si="67"/>
        <v>64.985163725651475</v>
      </c>
      <c r="Y168" s="4">
        <f t="shared" si="67"/>
        <v>65.940609497197187</v>
      </c>
      <c r="Z168" s="4">
        <f t="shared" si="67"/>
        <v>65.514500944538582</v>
      </c>
      <c r="AA168" s="4">
        <f t="shared" si="67"/>
        <v>60.658564910898356</v>
      </c>
      <c r="AB168" s="4">
        <f t="shared" si="67"/>
        <v>63.399464257993543</v>
      </c>
      <c r="AC168" s="4">
        <f t="shared" si="67"/>
        <v>65.813168159323467</v>
      </c>
      <c r="AD168" s="4">
        <f t="shared" si="67"/>
        <v>67.18052606305038</v>
      </c>
      <c r="AE168" s="4">
        <f t="shared" si="67"/>
        <v>61.363593661412501</v>
      </c>
      <c r="AF168" s="4">
        <f t="shared" si="67"/>
        <v>55.389419436652851</v>
      </c>
      <c r="AG168" s="4">
        <f t="shared" si="67"/>
        <v>51.914359441197199</v>
      </c>
      <c r="AH168" s="4">
        <f t="shared" si="67"/>
        <v>48.659362220228118</v>
      </c>
      <c r="AJ168" s="4">
        <f t="shared" si="68"/>
        <v>-0.34889126896704425</v>
      </c>
      <c r="AK168" s="4">
        <f t="shared" si="68"/>
        <v>-0.10270326005831976</v>
      </c>
      <c r="AL168" s="4">
        <f t="shared" si="68"/>
        <v>0.13771053429060487</v>
      </c>
      <c r="AM168" s="4">
        <f t="shared" si="68"/>
        <v>0.32181264235324392</v>
      </c>
      <c r="AN168" s="4">
        <f t="shared" si="68"/>
        <v>-0.17016372565147719</v>
      </c>
      <c r="AO168" s="4">
        <f t="shared" si="68"/>
        <v>0.96639050280280969</v>
      </c>
      <c r="AP168" s="4">
        <f t="shared" si="68"/>
        <v>-0.23650094453857662</v>
      </c>
      <c r="AQ168" s="4">
        <f t="shared" si="68"/>
        <v>-0.89956491089835566</v>
      </c>
      <c r="AR168" s="4">
        <f t="shared" si="68"/>
        <v>-0.82546425799354495</v>
      </c>
      <c r="AS168" s="4">
        <f t="shared" si="68"/>
        <v>0.70583184067653804</v>
      </c>
      <c r="AT168" s="4">
        <f t="shared" si="68"/>
        <v>-0.36552606305038182</v>
      </c>
      <c r="AU168" s="4">
        <f t="shared" si="68"/>
        <v>2.3214063385875008</v>
      </c>
      <c r="AV168" s="4">
        <f t="shared" si="68"/>
        <v>0.35158056334714871</v>
      </c>
      <c r="AW168" s="4">
        <f t="shared" si="68"/>
        <v>-0.54435944119720148</v>
      </c>
      <c r="AX168" s="4">
        <f t="shared" si="68"/>
        <v>0.28463777977188442</v>
      </c>
      <c r="AZ168" s="2">
        <f t="shared" si="69"/>
        <v>36.938191268967046</v>
      </c>
      <c r="BA168" s="2">
        <f t="shared" si="69"/>
        <v>41.410031504945003</v>
      </c>
      <c r="BB168" s="2">
        <f t="shared" si="69"/>
        <v>45.755472270638627</v>
      </c>
      <c r="BC168" s="2">
        <f t="shared" si="69"/>
        <v>49.97303797352528</v>
      </c>
      <c r="BD168" s="2">
        <f t="shared" si="69"/>
        <v>53.421885123752276</v>
      </c>
      <c r="BE168" s="2">
        <f t="shared" si="69"/>
        <v>56.071451609538506</v>
      </c>
      <c r="BF168" s="2">
        <f t="shared" si="69"/>
        <v>57.976285459961765</v>
      </c>
      <c r="BG168" s="2">
        <f t="shared" si="69"/>
        <v>58.69705181674891</v>
      </c>
      <c r="BH168" s="2">
        <f t="shared" si="69"/>
        <v>58.55910411746914</v>
      </c>
      <c r="BI168" s="2">
        <f t="shared" si="69"/>
        <v>59.205695156262976</v>
      </c>
      <c r="BJ168" s="2">
        <f t="shared" si="69"/>
        <v>59.085519990202847</v>
      </c>
      <c r="BK168" s="2">
        <f t="shared" si="69"/>
        <v>56.856084850058586</v>
      </c>
      <c r="BL168" s="2">
        <f t="shared" si="69"/>
        <v>53.187642110653421</v>
      </c>
      <c r="BM168" s="2">
        <f t="shared" si="69"/>
        <v>51.541879902789105</v>
      </c>
      <c r="BN168" s="2">
        <f t="shared" si="69"/>
        <v>48.65936222022809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 t="str">
        <f t="shared" si="71"/>
        <v/>
      </c>
      <c r="CS168" s="2" t="str">
        <f t="shared" si="71"/>
        <v/>
      </c>
      <c r="CT168" s="2" t="str">
        <f t="shared" si="71"/>
        <v/>
      </c>
      <c r="CV168" s="2">
        <f t="shared" si="72"/>
        <v>39.201672628570108</v>
      </c>
      <c r="CW168" s="2">
        <f t="shared" si="72"/>
        <v>44.856804639163222</v>
      </c>
      <c r="CX168" s="2">
        <f t="shared" si="72"/>
        <v>49.085629577590282</v>
      </c>
      <c r="CY168" s="2">
        <f t="shared" si="72"/>
        <v>50.95849565007935</v>
      </c>
      <c r="CZ168" s="2">
        <f t="shared" si="72"/>
        <v>54.386282189502211</v>
      </c>
      <c r="DA168" s="2">
        <f t="shared" si="72"/>
        <v>57.670701908682631</v>
      </c>
      <c r="DB168" s="2">
        <f t="shared" si="72"/>
        <v>61.279425157610667</v>
      </c>
      <c r="DC168" s="2">
        <f t="shared" si="72"/>
        <v>61.330123325669732</v>
      </c>
      <c r="DD168" s="2">
        <f t="shared" si="72"/>
        <v>62.488388845632812</v>
      </c>
      <c r="DE168" s="2">
        <f t="shared" si="72"/>
        <v>62.476887584206587</v>
      </c>
      <c r="DF168" s="2">
        <f t="shared" si="72"/>
        <v>61.923105124489517</v>
      </c>
      <c r="DG168" s="2">
        <f t="shared" si="72"/>
        <v>59.943748908977533</v>
      </c>
      <c r="DH168" s="2">
        <f t="shared" si="72"/>
        <v>57.405772509484635</v>
      </c>
      <c r="DI168" s="2">
        <f t="shared" si="72"/>
        <v>54.01291190561313</v>
      </c>
      <c r="DJ168" s="2">
        <f t="shared" si="72"/>
        <v>51.14809757254686</v>
      </c>
      <c r="DL168" s="2">
        <f t="shared" si="73"/>
        <v>36.91428160019467</v>
      </c>
      <c r="DM168" s="2">
        <f t="shared" si="73"/>
        <v>41.360014148089867</v>
      </c>
      <c r="DN168" s="2">
        <f t="shared" si="73"/>
        <v>45.711373583688797</v>
      </c>
      <c r="DO168" s="2">
        <f t="shared" si="73"/>
        <v>49.957034627673195</v>
      </c>
      <c r="DP168" s="2">
        <f t="shared" si="73"/>
        <v>53.407305694294038</v>
      </c>
      <c r="DQ168" s="2">
        <f t="shared" si="73"/>
        <v>56.050142612453932</v>
      </c>
      <c r="DR168" s="2">
        <f t="shared" si="73"/>
        <v>57.932110519366944</v>
      </c>
      <c r="DS168" s="2">
        <f t="shared" si="73"/>
        <v>58.668155827929866</v>
      </c>
      <c r="DT168" s="2">
        <f t="shared" si="73"/>
        <v>58.51272928926349</v>
      </c>
      <c r="DU168" s="2">
        <f t="shared" si="73"/>
        <v>59.16353484540123</v>
      </c>
      <c r="DV168" s="2">
        <f t="shared" si="73"/>
        <v>59.041666641323907</v>
      </c>
      <c r="DW168" s="2">
        <f t="shared" si="73"/>
        <v>56.806030875707918</v>
      </c>
      <c r="DX168" s="2">
        <f t="shared" si="73"/>
        <v>53.112418885454616</v>
      </c>
      <c r="DY168" s="2">
        <f t="shared" si="73"/>
        <v>51.48568747962895</v>
      </c>
      <c r="DZ168" s="2">
        <f t="shared" si="73"/>
        <v>48.618107077258543</v>
      </c>
      <c r="EB168" s="2">
        <f t="shared" si="74"/>
        <v>0.98954718783287499</v>
      </c>
      <c r="EC168" s="2">
        <f t="shared" si="74"/>
        <v>0.98569621000090824</v>
      </c>
      <c r="ED168" s="2">
        <f t="shared" si="74"/>
        <v>0.98693084133819953</v>
      </c>
      <c r="EE168" s="2">
        <f t="shared" si="74"/>
        <v>0.98402000128408396</v>
      </c>
      <c r="EF168" s="2">
        <f t="shared" si="74"/>
        <v>0.98510747752412964</v>
      </c>
      <c r="EG168" s="2">
        <f t="shared" si="74"/>
        <v>0.98685083777300375</v>
      </c>
      <c r="EH168" s="2">
        <f t="shared" si="74"/>
        <v>0.9868028717437809</v>
      </c>
      <c r="EI168" s="2">
        <f t="shared" si="74"/>
        <v>0.98914487541881146</v>
      </c>
      <c r="EJ168" s="2">
        <f t="shared" si="74"/>
        <v>0.98833531202857883</v>
      </c>
      <c r="EK168" s="2">
        <f t="shared" si="74"/>
        <v>0.98727563462592716</v>
      </c>
      <c r="EL168" s="2">
        <f t="shared" si="74"/>
        <v>0.98478074436252949</v>
      </c>
      <c r="EM168" s="2">
        <f t="shared" si="74"/>
        <v>0.9840476506110698</v>
      </c>
      <c r="EN168" s="2">
        <f t="shared" si="74"/>
        <v>0.9824791452588999</v>
      </c>
      <c r="EO168" s="2">
        <f t="shared" si="74"/>
        <v>0.97776516300554961</v>
      </c>
      <c r="EP168" s="2">
        <f t="shared" si="74"/>
        <v>0.98369355811953374</v>
      </c>
    </row>
    <row r="169" spans="2:148" x14ac:dyDescent="0.25">
      <c r="B169" s="2">
        <v>147</v>
      </c>
      <c r="C169" s="49">
        <v>36.803600000000003</v>
      </c>
      <c r="D169" s="49">
        <v>41.160699999999999</v>
      </c>
      <c r="E169" s="49">
        <v>47.338999999999999</v>
      </c>
      <c r="F169" s="49">
        <v>58.555999999999997</v>
      </c>
      <c r="G169" s="49">
        <v>64.778000000000006</v>
      </c>
      <c r="H169" s="49">
        <v>63.981000000000002</v>
      </c>
      <c r="I169" s="49">
        <v>63.185000000000002</v>
      </c>
      <c r="J169" s="49">
        <v>57.814999999999998</v>
      </c>
      <c r="K169" s="49">
        <v>60.204000000000001</v>
      </c>
      <c r="L169" s="49">
        <v>63.814999999999998</v>
      </c>
      <c r="M169" s="49">
        <v>66.980999999999995</v>
      </c>
      <c r="N169" s="49">
        <v>61.944000000000003</v>
      </c>
      <c r="O169" s="49">
        <v>56.314999999999998</v>
      </c>
      <c r="P169" s="49">
        <v>52.463000000000001</v>
      </c>
      <c r="Q169" s="49">
        <v>48.573999999999998</v>
      </c>
      <c r="T169" s="4">
        <f t="shared" si="67"/>
        <v>36.897396846109508</v>
      </c>
      <c r="U169" s="4">
        <f t="shared" si="67"/>
        <v>41.932444725251486</v>
      </c>
      <c r="V169" s="4">
        <f t="shared" si="67"/>
        <v>47.242795975018375</v>
      </c>
      <c r="W169" s="4">
        <f t="shared" si="67"/>
        <v>58.795184041538121</v>
      </c>
      <c r="X169" s="4">
        <f t="shared" si="67"/>
        <v>63.440942197267333</v>
      </c>
      <c r="Y169" s="4">
        <f t="shared" si="67"/>
        <v>63.166065371301613</v>
      </c>
      <c r="Z169" s="4">
        <f t="shared" si="67"/>
        <v>62.638745435912583</v>
      </c>
      <c r="AA169" s="4">
        <f t="shared" si="67"/>
        <v>59.51361972649832</v>
      </c>
      <c r="AB169" s="4">
        <f t="shared" si="67"/>
        <v>61.311798762128788</v>
      </c>
      <c r="AC169" s="4">
        <f t="shared" si="67"/>
        <v>63.708929206417409</v>
      </c>
      <c r="AD169" s="4">
        <f t="shared" si="67"/>
        <v>66.291467398121938</v>
      </c>
      <c r="AE169" s="4">
        <f t="shared" si="67"/>
        <v>61.19057234200389</v>
      </c>
      <c r="AF169" s="4">
        <f t="shared" si="67"/>
        <v>55.500465336523177</v>
      </c>
      <c r="AG169" s="4">
        <f t="shared" si="67"/>
        <v>51.94996885721816</v>
      </c>
      <c r="AH169" s="4">
        <f t="shared" si="67"/>
        <v>48.572007641036315</v>
      </c>
      <c r="AJ169" s="4">
        <f t="shared" si="68"/>
        <v>-9.3796846109505339E-2</v>
      </c>
      <c r="AK169" s="4">
        <f t="shared" si="68"/>
        <v>-0.7717447252514873</v>
      </c>
      <c r="AL169" s="4">
        <f t="shared" si="68"/>
        <v>9.6204024981624059E-2</v>
      </c>
      <c r="AM169" s="4">
        <f t="shared" si="68"/>
        <v>-0.23918404153812389</v>
      </c>
      <c r="AN169" s="4">
        <f t="shared" si="68"/>
        <v>1.3370578027326729</v>
      </c>
      <c r="AO169" s="4">
        <f t="shared" si="68"/>
        <v>0.81493462869838851</v>
      </c>
      <c r="AP169" s="4">
        <f t="shared" si="68"/>
        <v>0.54625456408741968</v>
      </c>
      <c r="AQ169" s="4">
        <f t="shared" si="68"/>
        <v>-1.6986197264983218</v>
      </c>
      <c r="AR169" s="4">
        <f t="shared" si="68"/>
        <v>-1.1077987621287875</v>
      </c>
      <c r="AS169" s="4">
        <f t="shared" si="68"/>
        <v>0.10607079358258886</v>
      </c>
      <c r="AT169" s="4">
        <f t="shared" si="68"/>
        <v>0.68953260187805654</v>
      </c>
      <c r="AU169" s="4">
        <f t="shared" si="68"/>
        <v>0.753427657996113</v>
      </c>
      <c r="AV169" s="4">
        <f t="shared" si="68"/>
        <v>0.81453466347682024</v>
      </c>
      <c r="AW169" s="4">
        <f t="shared" si="68"/>
        <v>0.51303114278184125</v>
      </c>
      <c r="AX169" s="4">
        <f t="shared" si="68"/>
        <v>1.9923589636832162E-3</v>
      </c>
      <c r="AZ169" s="2">
        <f t="shared" si="69"/>
        <v>36.897396846109508</v>
      </c>
      <c r="BA169" s="2">
        <f t="shared" si="69"/>
        <v>41.325050059278574</v>
      </c>
      <c r="BB169" s="2">
        <f t="shared" si="69"/>
        <v>45.674230407247762</v>
      </c>
      <c r="BC169" s="2">
        <f t="shared" si="69"/>
        <v>49.881549116683189</v>
      </c>
      <c r="BD169" s="2">
        <f t="shared" si="69"/>
        <v>53.329859735249933</v>
      </c>
      <c r="BE169" s="2">
        <f t="shared" si="69"/>
        <v>55.968535114096717</v>
      </c>
      <c r="BF169" s="2">
        <f t="shared" si="69"/>
        <v>57.848353332963597</v>
      </c>
      <c r="BG169" s="2">
        <f t="shared" si="69"/>
        <v>58.565693357151936</v>
      </c>
      <c r="BH169" s="2">
        <f t="shared" si="69"/>
        <v>58.411600415199253</v>
      </c>
      <c r="BI169" s="2">
        <f t="shared" si="69"/>
        <v>59.047077762356842</v>
      </c>
      <c r="BJ169" s="2">
        <f t="shared" si="69"/>
        <v>58.9618431913498</v>
      </c>
      <c r="BK169" s="2">
        <f t="shared" si="69"/>
        <v>56.697138581342145</v>
      </c>
      <c r="BL169" s="2">
        <f t="shared" si="69"/>
        <v>53.033115512612575</v>
      </c>
      <c r="BM169" s="2">
        <f t="shared" si="69"/>
        <v>51.402595731416255</v>
      </c>
      <c r="BN169" s="2">
        <f t="shared" si="69"/>
        <v>48.572007641036308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 t="str">
        <f t="shared" si="71"/>
        <v/>
      </c>
      <c r="CT169" s="2" t="str">
        <f t="shared" si="71"/>
        <v/>
      </c>
      <c r="CV169" s="2">
        <f t="shared" si="72"/>
        <v>39.167286383769849</v>
      </c>
      <c r="CW169" s="2">
        <f t="shared" si="72"/>
        <v>44.814567999480104</v>
      </c>
      <c r="CX169" s="2">
        <f t="shared" si="72"/>
        <v>49.031782523766118</v>
      </c>
      <c r="CY169" s="2">
        <f t="shared" si="72"/>
        <v>50.873922041487198</v>
      </c>
      <c r="CZ169" s="2">
        <f t="shared" si="72"/>
        <v>54.308244963652044</v>
      </c>
      <c r="DA169" s="2">
        <f t="shared" si="72"/>
        <v>57.595147455089815</v>
      </c>
      <c r="DB169" s="2">
        <f t="shared" si="72"/>
        <v>61.217870815947023</v>
      </c>
      <c r="DC169" s="2">
        <f t="shared" si="72"/>
        <v>61.253736855257898</v>
      </c>
      <c r="DD169" s="2">
        <f t="shared" si="72"/>
        <v>62.415052418228555</v>
      </c>
      <c r="DE169" s="2">
        <f t="shared" si="72"/>
        <v>62.386774887724549</v>
      </c>
      <c r="DF169" s="2">
        <f t="shared" si="72"/>
        <v>61.824519035700163</v>
      </c>
      <c r="DG169" s="2">
        <f t="shared" si="72"/>
        <v>59.820940914758538</v>
      </c>
      <c r="DH169" s="2">
        <f t="shared" si="72"/>
        <v>57.29098546017768</v>
      </c>
      <c r="DI169" s="2">
        <f t="shared" si="72"/>
        <v>53.887435627457961</v>
      </c>
      <c r="DJ169" s="2">
        <f t="shared" si="72"/>
        <v>51.041633865738923</v>
      </c>
      <c r="DL169" s="2">
        <f t="shared" si="73"/>
        <v>36.875529234058448</v>
      </c>
      <c r="DM169" s="2">
        <f t="shared" si="73"/>
        <v>41.278867980884115</v>
      </c>
      <c r="DN169" s="2">
        <f t="shared" si="73"/>
        <v>45.633681078228761</v>
      </c>
      <c r="DO169" s="2">
        <f t="shared" si="73"/>
        <v>49.866851472786365</v>
      </c>
      <c r="DP169" s="2">
        <f t="shared" si="73"/>
        <v>53.316370276149229</v>
      </c>
      <c r="DQ169" s="2">
        <f t="shared" si="73"/>
        <v>55.94876857515947</v>
      </c>
      <c r="DR169" s="2">
        <f t="shared" si="73"/>
        <v>57.807255705905632</v>
      </c>
      <c r="DS169" s="2">
        <f t="shared" si="73"/>
        <v>58.538789707490039</v>
      </c>
      <c r="DT169" s="2">
        <f t="shared" si="73"/>
        <v>58.368507741618203</v>
      </c>
      <c r="DU169" s="2">
        <f t="shared" si="73"/>
        <v>59.007821875350075</v>
      </c>
      <c r="DV169" s="2">
        <f t="shared" si="73"/>
        <v>58.92149481740541</v>
      </c>
      <c r="DW169" s="2">
        <f t="shared" si="73"/>
        <v>56.650954525546169</v>
      </c>
      <c r="DX169" s="2">
        <f t="shared" si="73"/>
        <v>52.963864785018956</v>
      </c>
      <c r="DY169" s="2">
        <f t="shared" si="73"/>
        <v>51.351061262872292</v>
      </c>
      <c r="DZ169" s="2">
        <f t="shared" si="73"/>
        <v>48.534671398611842</v>
      </c>
      <c r="EB169" s="2">
        <f t="shared" si="74"/>
        <v>0.99045814603270166</v>
      </c>
      <c r="EC169" s="2">
        <f t="shared" si="74"/>
        <v>0.98693834936460623</v>
      </c>
      <c r="ED169" s="2">
        <f t="shared" si="74"/>
        <v>0.98806706342676942</v>
      </c>
      <c r="EE169" s="2">
        <f t="shared" si="74"/>
        <v>0.98540554718446038</v>
      </c>
      <c r="EF169" s="2">
        <f t="shared" si="74"/>
        <v>0.98640003694955836</v>
      </c>
      <c r="EG169" s="2">
        <f t="shared" si="74"/>
        <v>0.98799393069347086</v>
      </c>
      <c r="EH169" s="2">
        <f t="shared" si="74"/>
        <v>0.98795008356792735</v>
      </c>
      <c r="EI169" s="2">
        <f t="shared" si="74"/>
        <v>0.99009054386785478</v>
      </c>
      <c r="EJ169" s="2">
        <f t="shared" si="74"/>
        <v>0.98935074810117984</v>
      </c>
      <c r="EK169" s="2">
        <f t="shared" si="74"/>
        <v>0.98838223353121513</v>
      </c>
      <c r="EL169" s="2">
        <f t="shared" si="74"/>
        <v>0.98610126168079693</v>
      </c>
      <c r="EM169" s="2">
        <f t="shared" si="74"/>
        <v>0.98543083467072778</v>
      </c>
      <c r="EN169" s="2">
        <f t="shared" si="74"/>
        <v>0.98399611825221922</v>
      </c>
      <c r="EO169" s="2">
        <f t="shared" si="74"/>
        <v>0.9796818366943334</v>
      </c>
      <c r="EP169" s="2">
        <f t="shared" si="74"/>
        <v>0.98510697989537366</v>
      </c>
    </row>
    <row r="170" spans="2:148" x14ac:dyDescent="0.25">
      <c r="B170" s="2">
        <v>148</v>
      </c>
      <c r="C170" s="49">
        <v>36.75</v>
      </c>
      <c r="D170" s="49">
        <v>41.482100000000003</v>
      </c>
      <c r="E170" s="49">
        <v>46.25</v>
      </c>
      <c r="F170" s="49">
        <v>58.444000000000003</v>
      </c>
      <c r="G170" s="49">
        <v>61.63</v>
      </c>
      <c r="H170" s="49">
        <v>59.536999999999999</v>
      </c>
      <c r="I170" s="49">
        <v>59.610999999999997</v>
      </c>
      <c r="J170" s="49">
        <v>59.055999999999997</v>
      </c>
      <c r="K170" s="49">
        <v>59.777999999999999</v>
      </c>
      <c r="L170" s="49">
        <v>61.851999999999997</v>
      </c>
      <c r="M170" s="49">
        <v>64.5</v>
      </c>
      <c r="N170" s="49">
        <v>60.222000000000001</v>
      </c>
      <c r="O170" s="49">
        <v>55.277999999999999</v>
      </c>
      <c r="P170" s="49">
        <v>51</v>
      </c>
      <c r="Q170" s="49">
        <v>48.963000000000001</v>
      </c>
      <c r="T170" s="4">
        <f t="shared" si="67"/>
        <v>36.85677515248306</v>
      </c>
      <c r="U170" s="4">
        <f t="shared" si="67"/>
        <v>41.657511445340326</v>
      </c>
      <c r="V170" s="4">
        <f t="shared" si="67"/>
        <v>46.559400081066059</v>
      </c>
      <c r="W170" s="4">
        <f t="shared" si="67"/>
        <v>57.653680757456861</v>
      </c>
      <c r="X170" s="4">
        <f t="shared" si="67"/>
        <v>61.235994200778883</v>
      </c>
      <c r="Y170" s="4">
        <f t="shared" si="67"/>
        <v>60.640908277434711</v>
      </c>
      <c r="Z170" s="4">
        <f t="shared" si="67"/>
        <v>60.461778204037799</v>
      </c>
      <c r="AA170" s="4">
        <f t="shared" si="67"/>
        <v>58.845214230967308</v>
      </c>
      <c r="AB170" s="4">
        <f t="shared" si="67"/>
        <v>59.840003496539012</v>
      </c>
      <c r="AC170" s="4">
        <f t="shared" si="67"/>
        <v>61.866020352484959</v>
      </c>
      <c r="AD170" s="4">
        <f t="shared" si="67"/>
        <v>64.95522981952351</v>
      </c>
      <c r="AE170" s="4">
        <f t="shared" si="67"/>
        <v>60.669210704918306</v>
      </c>
      <c r="AF170" s="4">
        <f t="shared" si="67"/>
        <v>55.365299074070442</v>
      </c>
      <c r="AG170" s="4">
        <f t="shared" si="67"/>
        <v>51.995081793657057</v>
      </c>
      <c r="AH170" s="4">
        <f t="shared" si="67"/>
        <v>48.485018266830899</v>
      </c>
      <c r="AJ170" s="4">
        <f t="shared" si="68"/>
        <v>-0.1067751524830598</v>
      </c>
      <c r="AK170" s="4">
        <f t="shared" si="68"/>
        <v>-0.17541144534032327</v>
      </c>
      <c r="AL170" s="4">
        <f t="shared" si="68"/>
        <v>-0.30940008106605887</v>
      </c>
      <c r="AM170" s="4">
        <f t="shared" si="68"/>
        <v>0.79031924254314134</v>
      </c>
      <c r="AN170" s="4">
        <f t="shared" si="68"/>
        <v>0.39400579922111945</v>
      </c>
      <c r="AO170" s="4">
        <f t="shared" si="68"/>
        <v>-1.1039082774347122</v>
      </c>
      <c r="AP170" s="4">
        <f t="shared" si="68"/>
        <v>-0.8507782040378018</v>
      </c>
      <c r="AQ170" s="4">
        <f t="shared" si="68"/>
        <v>0.21078576903268953</v>
      </c>
      <c r="AR170" s="4">
        <f t="shared" si="68"/>
        <v>-6.200349653901327E-2</v>
      </c>
      <c r="AS170" s="4">
        <f t="shared" si="68"/>
        <v>-1.4020352484962473E-2</v>
      </c>
      <c r="AT170" s="4">
        <f t="shared" si="68"/>
        <v>-0.4552298195235096</v>
      </c>
      <c r="AU170" s="4">
        <f t="shared" si="68"/>
        <v>-0.44721070491830517</v>
      </c>
      <c r="AV170" s="4">
        <f t="shared" si="68"/>
        <v>-8.7299074070443794E-2</v>
      </c>
      <c r="AW170" s="4">
        <f t="shared" si="68"/>
        <v>-0.99508179365705729</v>
      </c>
      <c r="AX170" s="4">
        <f t="shared" si="68"/>
        <v>0.47798173316910209</v>
      </c>
      <c r="AZ170" s="2">
        <f t="shared" si="69"/>
        <v>36.85677515248306</v>
      </c>
      <c r="BA170" s="2">
        <f t="shared" si="69"/>
        <v>41.240352869504697</v>
      </c>
      <c r="BB170" s="2">
        <f t="shared" si="69"/>
        <v>45.593268652568675</v>
      </c>
      <c r="BC170" s="2">
        <f t="shared" si="69"/>
        <v>49.790164724645813</v>
      </c>
      <c r="BD170" s="2">
        <f t="shared" si="69"/>
        <v>53.237912302372202</v>
      </c>
      <c r="BE170" s="2">
        <f t="shared" si="69"/>
        <v>55.865723914659469</v>
      </c>
      <c r="BF170" s="2">
        <f t="shared" si="69"/>
        <v>57.720618544827161</v>
      </c>
      <c r="BG170" s="2">
        <f t="shared" si="69"/>
        <v>58.434460642839063</v>
      </c>
      <c r="BH170" s="2">
        <f t="shared" si="69"/>
        <v>58.264313138187887</v>
      </c>
      <c r="BI170" s="2">
        <f t="shared" si="69"/>
        <v>58.888643115996203</v>
      </c>
      <c r="BJ170" s="2">
        <f t="shared" si="69"/>
        <v>58.838440156336674</v>
      </c>
      <c r="BK170" s="2">
        <f t="shared" si="69"/>
        <v>56.538481907102501</v>
      </c>
      <c r="BL170" s="2">
        <f t="shared" si="69"/>
        <v>52.879050709661634</v>
      </c>
      <c r="BM170" s="2">
        <f t="shared" si="69"/>
        <v>51.263689071628342</v>
      </c>
      <c r="BN170" s="2">
        <f t="shared" si="69"/>
        <v>48.485018266830899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 t="str">
        <f t="shared" si="71"/>
        <v/>
      </c>
      <c r="CV170" s="2">
        <f t="shared" si="72"/>
        <v>39.132900138969589</v>
      </c>
      <c r="CW170" s="2">
        <f t="shared" si="72"/>
        <v>44.772331359796986</v>
      </c>
      <c r="CX170" s="2">
        <f t="shared" si="72"/>
        <v>48.977935469941947</v>
      </c>
      <c r="CY170" s="2">
        <f t="shared" si="72"/>
        <v>50.789348432895039</v>
      </c>
      <c r="CZ170" s="2">
        <f t="shared" si="72"/>
        <v>54.230207737801869</v>
      </c>
      <c r="DA170" s="2">
        <f t="shared" si="72"/>
        <v>57.519593001497</v>
      </c>
      <c r="DB170" s="2">
        <f t="shared" si="72"/>
        <v>61.156316474283379</v>
      </c>
      <c r="DC170" s="2">
        <f t="shared" si="72"/>
        <v>61.177350384846065</v>
      </c>
      <c r="DD170" s="2">
        <f t="shared" si="72"/>
        <v>62.341715990824291</v>
      </c>
      <c r="DE170" s="2">
        <f t="shared" si="72"/>
        <v>62.296662191242518</v>
      </c>
      <c r="DF170" s="2">
        <f t="shared" si="72"/>
        <v>61.725932946910802</v>
      </c>
      <c r="DG170" s="2">
        <f t="shared" si="72"/>
        <v>59.698132920539535</v>
      </c>
      <c r="DH170" s="2">
        <f t="shared" si="72"/>
        <v>57.176198410870718</v>
      </c>
      <c r="DI170" s="2">
        <f t="shared" si="72"/>
        <v>53.761959349302799</v>
      </c>
      <c r="DJ170" s="2">
        <f t="shared" si="72"/>
        <v>50.935170158930987</v>
      </c>
      <c r="DL170" s="2">
        <f t="shared" si="73"/>
        <v>36.836776867922225</v>
      </c>
      <c r="DM170" s="2">
        <f t="shared" si="73"/>
        <v>41.197721813678356</v>
      </c>
      <c r="DN170" s="2">
        <f t="shared" si="73"/>
        <v>45.555988572768726</v>
      </c>
      <c r="DO170" s="2">
        <f t="shared" si="73"/>
        <v>49.776668317899535</v>
      </c>
      <c r="DP170" s="2">
        <f t="shared" si="73"/>
        <v>53.225434858004412</v>
      </c>
      <c r="DQ170" s="2">
        <f t="shared" si="73"/>
        <v>55.847394537865</v>
      </c>
      <c r="DR170" s="2">
        <f t="shared" si="73"/>
        <v>57.682400892444321</v>
      </c>
      <c r="DS170" s="2">
        <f t="shared" si="73"/>
        <v>58.409423587050199</v>
      </c>
      <c r="DT170" s="2">
        <f t="shared" si="73"/>
        <v>58.224286193972908</v>
      </c>
      <c r="DU170" s="2">
        <f t="shared" si="73"/>
        <v>58.85210890529892</v>
      </c>
      <c r="DV170" s="2">
        <f t="shared" si="73"/>
        <v>58.801322993486913</v>
      </c>
      <c r="DW170" s="2">
        <f t="shared" si="73"/>
        <v>56.495878175384419</v>
      </c>
      <c r="DX170" s="2">
        <f t="shared" si="73"/>
        <v>52.815310684583295</v>
      </c>
      <c r="DY170" s="2">
        <f t="shared" si="73"/>
        <v>51.21643504611562</v>
      </c>
      <c r="DZ170" s="2">
        <f t="shared" si="73"/>
        <v>48.45123571996514</v>
      </c>
      <c r="EB170" s="2">
        <f t="shared" si="74"/>
        <v>0.99129041336194823</v>
      </c>
      <c r="EC170" s="2">
        <f t="shared" si="74"/>
        <v>0.98807392659916216</v>
      </c>
      <c r="ED170" s="2">
        <f t="shared" si="74"/>
        <v>0.98910559371019313</v>
      </c>
      <c r="EE170" s="2">
        <f t="shared" si="74"/>
        <v>0.98667258639088429</v>
      </c>
      <c r="EF170" s="2">
        <f t="shared" si="74"/>
        <v>0.98758182608361578</v>
      </c>
      <c r="EG170" s="2">
        <f t="shared" si="74"/>
        <v>0.98903875515191297</v>
      </c>
      <c r="EH170" s="2">
        <f t="shared" si="74"/>
        <v>0.98899868132011104</v>
      </c>
      <c r="EI170" s="2">
        <f t="shared" si="74"/>
        <v>0.99095458167145034</v>
      </c>
      <c r="EJ170" s="2">
        <f t="shared" si="74"/>
        <v>0.99027865775742352</v>
      </c>
      <c r="EK170" s="2">
        <f t="shared" si="74"/>
        <v>0.98939362882079052</v>
      </c>
      <c r="EL170" s="2">
        <f t="shared" si="74"/>
        <v>0.98730867929711275</v>
      </c>
      <c r="EM170" s="2">
        <f t="shared" si="74"/>
        <v>0.98669570814672536</v>
      </c>
      <c r="EN170" s="2">
        <f t="shared" si="74"/>
        <v>0.98538370417240706</v>
      </c>
      <c r="EO170" s="2">
        <f t="shared" si="74"/>
        <v>0.98143642728001057</v>
      </c>
      <c r="EP170" s="2">
        <f t="shared" si="74"/>
        <v>0.98639958191496346</v>
      </c>
    </row>
    <row r="171" spans="2:148" x14ac:dyDescent="0.25">
      <c r="B171" s="2">
        <v>149</v>
      </c>
      <c r="C171" s="49">
        <v>36.464300000000001</v>
      </c>
      <c r="D171" s="49">
        <v>41.25</v>
      </c>
      <c r="E171" s="49">
        <v>45.679000000000002</v>
      </c>
      <c r="F171" s="49">
        <v>55.518999999999998</v>
      </c>
      <c r="G171" s="49">
        <v>58.814999999999998</v>
      </c>
      <c r="H171" s="49">
        <v>58.277999999999999</v>
      </c>
      <c r="I171" s="49">
        <v>58.185000000000002</v>
      </c>
      <c r="J171" s="49">
        <v>57.37</v>
      </c>
      <c r="K171" s="49">
        <v>56.389000000000003</v>
      </c>
      <c r="L171" s="49">
        <v>59.981000000000002</v>
      </c>
      <c r="M171" s="49">
        <v>63.685000000000002</v>
      </c>
      <c r="N171" s="49">
        <v>59.37</v>
      </c>
      <c r="O171" s="49">
        <v>55.093000000000004</v>
      </c>
      <c r="P171" s="49">
        <v>51.536999999999999</v>
      </c>
      <c r="Q171" s="49">
        <v>48.759</v>
      </c>
      <c r="T171" s="4">
        <f t="shared" si="67"/>
        <v>36.816311849707162</v>
      </c>
      <c r="U171" s="4">
        <f t="shared" si="67"/>
        <v>41.415013716418478</v>
      </c>
      <c r="V171" s="4">
        <f t="shared" si="67"/>
        <v>46.046689679425448</v>
      </c>
      <c r="W171" s="4">
        <f t="shared" si="67"/>
        <v>56.005825542648743</v>
      </c>
      <c r="X171" s="4">
        <f t="shared" si="67"/>
        <v>58.869325330673206</v>
      </c>
      <c r="Y171" s="4">
        <f t="shared" si="67"/>
        <v>58.645051764393571</v>
      </c>
      <c r="Z171" s="4">
        <f t="shared" si="67"/>
        <v>59.005472595501736</v>
      </c>
      <c r="AA171" s="4">
        <f t="shared" si="67"/>
        <v>58.462939264708552</v>
      </c>
      <c r="AB171" s="4">
        <f t="shared" si="67"/>
        <v>58.893489906536686</v>
      </c>
      <c r="AC171" s="4">
        <f t="shared" si="67"/>
        <v>60.451702138501538</v>
      </c>
      <c r="AD171" s="4">
        <f t="shared" si="67"/>
        <v>63.420106932105902</v>
      </c>
      <c r="AE171" s="4">
        <f t="shared" si="67"/>
        <v>59.881815895966469</v>
      </c>
      <c r="AF171" s="4">
        <f t="shared" si="67"/>
        <v>54.97817277343934</v>
      </c>
      <c r="AG171" s="4">
        <f t="shared" si="67"/>
        <v>52.013725775032547</v>
      </c>
      <c r="AH171" s="4">
        <f t="shared" si="67"/>
        <v>48.398361028835893</v>
      </c>
      <c r="AJ171" s="4">
        <f t="shared" si="68"/>
        <v>-0.35201184970716071</v>
      </c>
      <c r="AK171" s="4">
        <f t="shared" si="68"/>
        <v>-0.1650137164184784</v>
      </c>
      <c r="AL171" s="4">
        <f t="shared" si="68"/>
        <v>-0.36768967942544606</v>
      </c>
      <c r="AM171" s="4">
        <f t="shared" si="68"/>
        <v>-0.48682554264874511</v>
      </c>
      <c r="AN171" s="4">
        <f t="shared" si="68"/>
        <v>-5.4325330673208327E-2</v>
      </c>
      <c r="AO171" s="4">
        <f t="shared" si="68"/>
        <v>-0.36705176439357245</v>
      </c>
      <c r="AP171" s="4">
        <f t="shared" si="68"/>
        <v>-0.82047259550173379</v>
      </c>
      <c r="AQ171" s="4">
        <f t="shared" si="68"/>
        <v>-1.092939264708555</v>
      </c>
      <c r="AR171" s="4">
        <f t="shared" si="68"/>
        <v>-2.5044899065366835</v>
      </c>
      <c r="AS171" s="4">
        <f t="shared" si="68"/>
        <v>-0.47070213850153664</v>
      </c>
      <c r="AT171" s="4">
        <f t="shared" si="68"/>
        <v>0.26489306789409994</v>
      </c>
      <c r="AU171" s="4">
        <f t="shared" si="68"/>
        <v>-0.51181589596647115</v>
      </c>
      <c r="AV171" s="4">
        <f t="shared" si="68"/>
        <v>0.11482722656066358</v>
      </c>
      <c r="AW171" s="4">
        <f t="shared" si="68"/>
        <v>-0.47672577503254843</v>
      </c>
      <c r="AX171" s="4">
        <f t="shared" si="68"/>
        <v>0.36063897116410715</v>
      </c>
      <c r="AZ171" s="2">
        <f t="shared" si="69"/>
        <v>36.816311849707162</v>
      </c>
      <c r="BA171" s="2">
        <f t="shared" si="69"/>
        <v>41.155920125783908</v>
      </c>
      <c r="BB171" s="2">
        <f t="shared" si="69"/>
        <v>45.512565678708398</v>
      </c>
      <c r="BC171" s="2">
        <f t="shared" si="69"/>
        <v>49.698876746078362</v>
      </c>
      <c r="BD171" s="2">
        <f t="shared" si="69"/>
        <v>53.146037690405258</v>
      </c>
      <c r="BE171" s="2">
        <f t="shared" si="69"/>
        <v>55.76301159084101</v>
      </c>
      <c r="BF171" s="2">
        <f t="shared" si="69"/>
        <v>57.593070493739496</v>
      </c>
      <c r="BG171" s="2">
        <f t="shared" si="69"/>
        <v>58.303347125745645</v>
      </c>
      <c r="BH171" s="2">
        <f t="shared" si="69"/>
        <v>58.117229908784445</v>
      </c>
      <c r="BI171" s="2">
        <f t="shared" si="69"/>
        <v>58.730381808258613</v>
      </c>
      <c r="BJ171" s="2">
        <f t="shared" si="69"/>
        <v>58.715290394365709</v>
      </c>
      <c r="BK171" s="2">
        <f t="shared" si="69"/>
        <v>56.380094420781674</v>
      </c>
      <c r="BL171" s="2">
        <f t="shared" si="69"/>
        <v>52.725413737681841</v>
      </c>
      <c r="BM171" s="2">
        <f t="shared" si="69"/>
        <v>51.125130684555955</v>
      </c>
      <c r="BN171" s="2">
        <f t="shared" si="69"/>
        <v>48.398361028835893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>
        <f t="shared" si="71"/>
        <v>57.37</v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 t="str">
        <f t="shared" si="71"/>
        <v/>
      </c>
      <c r="CV171" s="2">
        <f t="shared" si="72"/>
        <v>39.098513894169329</v>
      </c>
      <c r="CW171" s="2">
        <f t="shared" si="72"/>
        <v>44.730094720113868</v>
      </c>
      <c r="CX171" s="2">
        <f t="shared" si="72"/>
        <v>48.924088416117783</v>
      </c>
      <c r="CY171" s="2">
        <f t="shared" si="72"/>
        <v>50.704774824302888</v>
      </c>
      <c r="CZ171" s="2">
        <f t="shared" si="72"/>
        <v>54.152170511951695</v>
      </c>
      <c r="DA171" s="2">
        <f t="shared" si="72"/>
        <v>57.444038547904185</v>
      </c>
      <c r="DB171" s="2">
        <f t="shared" si="72"/>
        <v>61.094762132619735</v>
      </c>
      <c r="DC171" s="2">
        <f t="shared" si="72"/>
        <v>61.100963914434224</v>
      </c>
      <c r="DD171" s="2">
        <f t="shared" si="72"/>
        <v>62.268379563420027</v>
      </c>
      <c r="DE171" s="2">
        <f t="shared" si="72"/>
        <v>62.20654949476048</v>
      </c>
      <c r="DF171" s="2">
        <f t="shared" si="72"/>
        <v>61.627346858121449</v>
      </c>
      <c r="DG171" s="2">
        <f t="shared" si="72"/>
        <v>59.575324926320533</v>
      </c>
      <c r="DH171" s="2">
        <f t="shared" si="72"/>
        <v>57.061411361563756</v>
      </c>
      <c r="DI171" s="2">
        <f t="shared" si="72"/>
        <v>53.63648307114763</v>
      </c>
      <c r="DJ171" s="2">
        <f t="shared" si="72"/>
        <v>50.828706452123043</v>
      </c>
      <c r="DL171" s="2">
        <f t="shared" si="73"/>
        <v>36.798024501786003</v>
      </c>
      <c r="DM171" s="2">
        <f t="shared" si="73"/>
        <v>41.116575646472597</v>
      </c>
      <c r="DN171" s="2">
        <f t="shared" si="73"/>
        <v>45.47829606730869</v>
      </c>
      <c r="DO171" s="2">
        <f t="shared" si="73"/>
        <v>49.686485163012705</v>
      </c>
      <c r="DP171" s="2">
        <f t="shared" si="73"/>
        <v>53.134499439859596</v>
      </c>
      <c r="DQ171" s="2">
        <f t="shared" si="73"/>
        <v>55.74602050057053</v>
      </c>
      <c r="DR171" s="2">
        <f t="shared" si="73"/>
        <v>57.557546078983009</v>
      </c>
      <c r="DS171" s="2">
        <f t="shared" si="73"/>
        <v>58.280057466610366</v>
      </c>
      <c r="DT171" s="2">
        <f t="shared" si="73"/>
        <v>58.080064646327614</v>
      </c>
      <c r="DU171" s="2">
        <f t="shared" si="73"/>
        <v>58.69639593524775</v>
      </c>
      <c r="DV171" s="2">
        <f t="shared" si="73"/>
        <v>58.681151169568416</v>
      </c>
      <c r="DW171" s="2">
        <f t="shared" si="73"/>
        <v>56.34080182522267</v>
      </c>
      <c r="DX171" s="2">
        <f t="shared" si="73"/>
        <v>52.666756584147635</v>
      </c>
      <c r="DY171" s="2">
        <f t="shared" si="73"/>
        <v>51.081808829358955</v>
      </c>
      <c r="DZ171" s="2">
        <f t="shared" si="73"/>
        <v>48.367800041318439</v>
      </c>
      <c r="EB171" s="2">
        <f t="shared" si="74"/>
        <v>0.99205067061743268</v>
      </c>
      <c r="EC171" s="2">
        <f t="shared" si="74"/>
        <v>0.98911186615886304</v>
      </c>
      <c r="ED171" s="2">
        <f t="shared" si="74"/>
        <v>0.99005464986549363</v>
      </c>
      <c r="EE171" s="2">
        <f t="shared" si="74"/>
        <v>0.9878309841131514</v>
      </c>
      <c r="EF171" s="2">
        <f t="shared" si="74"/>
        <v>0.98866210226262508</v>
      </c>
      <c r="EG171" s="2">
        <f t="shared" si="74"/>
        <v>0.98999357498163032</v>
      </c>
      <c r="EH171" s="2">
        <f t="shared" si="74"/>
        <v>0.9899569564827797</v>
      </c>
      <c r="EI171" s="2">
        <f t="shared" si="74"/>
        <v>0.99174390942555057</v>
      </c>
      <c r="EJ171" s="2">
        <f t="shared" si="74"/>
        <v>0.99112644030057029</v>
      </c>
      <c r="EK171" s="2">
        <f t="shared" si="74"/>
        <v>0.99031783868293688</v>
      </c>
      <c r="EL171" s="2">
        <f t="shared" si="74"/>
        <v>0.98841243813846635</v>
      </c>
      <c r="EM171" s="2">
        <f t="shared" si="74"/>
        <v>0.98785212090596397</v>
      </c>
      <c r="EN171" s="2">
        <f t="shared" si="74"/>
        <v>0.98665261402655713</v>
      </c>
      <c r="EO171" s="2">
        <f t="shared" si="74"/>
        <v>0.98304212157920101</v>
      </c>
      <c r="EP171" s="2">
        <f t="shared" si="74"/>
        <v>0.98758141009212008</v>
      </c>
    </row>
    <row r="172" spans="2:148" x14ac:dyDescent="0.25">
      <c r="B172" s="2">
        <v>150</v>
      </c>
      <c r="C172" s="49">
        <v>36.392899999999997</v>
      </c>
      <c r="D172" s="49">
        <v>41.017899999999997</v>
      </c>
      <c r="E172" s="49">
        <v>46.054000000000002</v>
      </c>
      <c r="F172" s="49">
        <v>54.055999999999997</v>
      </c>
      <c r="G172" s="49">
        <v>56.073999999999998</v>
      </c>
      <c r="H172" s="49">
        <v>56.685000000000002</v>
      </c>
      <c r="I172" s="49">
        <v>57.667000000000002</v>
      </c>
      <c r="J172" s="49">
        <v>57.406999999999996</v>
      </c>
      <c r="K172" s="49">
        <v>59.593000000000004</v>
      </c>
      <c r="L172" s="49">
        <v>58.351999999999997</v>
      </c>
      <c r="M172" s="49">
        <v>61.295999999999999</v>
      </c>
      <c r="N172" s="49">
        <v>58.610999999999997</v>
      </c>
      <c r="O172" s="49">
        <v>54.37</v>
      </c>
      <c r="P172" s="49">
        <v>52.148000000000003</v>
      </c>
      <c r="Q172" s="49">
        <v>48.444000000000003</v>
      </c>
      <c r="T172" s="4">
        <f t="shared" si="67"/>
        <v>36.775993745019228</v>
      </c>
      <c r="U172" s="4">
        <f t="shared" si="67"/>
        <v>41.217258175128961</v>
      </c>
      <c r="V172" s="4">
        <f t="shared" si="67"/>
        <v>45.697147101138185</v>
      </c>
      <c r="W172" s="4">
        <f t="shared" si="67"/>
        <v>54.206667312792746</v>
      </c>
      <c r="X172" s="4">
        <f t="shared" si="67"/>
        <v>56.759133951842145</v>
      </c>
      <c r="Y172" s="4">
        <f t="shared" si="67"/>
        <v>57.242780662810823</v>
      </c>
      <c r="Z172" s="4">
        <f t="shared" si="67"/>
        <v>58.121003350596062</v>
      </c>
      <c r="AA172" s="4">
        <f t="shared" si="67"/>
        <v>58.227945162515645</v>
      </c>
      <c r="AB172" s="4">
        <f t="shared" si="67"/>
        <v>58.317104955240282</v>
      </c>
      <c r="AC172" s="4">
        <f t="shared" si="67"/>
        <v>59.473112755984538</v>
      </c>
      <c r="AD172" s="4">
        <f t="shared" si="67"/>
        <v>61.927707409114795</v>
      </c>
      <c r="AE172" s="4">
        <f t="shared" si="67"/>
        <v>58.959387437347452</v>
      </c>
      <c r="AF172" s="4">
        <f t="shared" si="67"/>
        <v>54.407618054911651</v>
      </c>
      <c r="AG172" s="4">
        <f t="shared" si="67"/>
        <v>51.968513146628744</v>
      </c>
      <c r="AH172" s="4">
        <f t="shared" si="67"/>
        <v>48.312005705398512</v>
      </c>
      <c r="AJ172" s="4">
        <f t="shared" si="68"/>
        <v>-0.38309374501923088</v>
      </c>
      <c r="AK172" s="4">
        <f t="shared" si="68"/>
        <v>-0.19935817512896392</v>
      </c>
      <c r="AL172" s="4">
        <f t="shared" si="68"/>
        <v>0.35685289886181693</v>
      </c>
      <c r="AM172" s="4">
        <f t="shared" si="68"/>
        <v>-0.15066731279274848</v>
      </c>
      <c r="AN172" s="4">
        <f t="shared" si="68"/>
        <v>-0.68513395184214687</v>
      </c>
      <c r="AO172" s="4">
        <f t="shared" si="68"/>
        <v>-0.55778066281082062</v>
      </c>
      <c r="AP172" s="4">
        <f t="shared" si="68"/>
        <v>-0.45400335059606078</v>
      </c>
      <c r="AQ172" s="4">
        <f t="shared" si="68"/>
        <v>-0.82094516251564897</v>
      </c>
      <c r="AR172" s="4">
        <f t="shared" si="68"/>
        <v>1.2758950447597215</v>
      </c>
      <c r="AS172" s="4">
        <f t="shared" si="68"/>
        <v>-1.1211127559845409</v>
      </c>
      <c r="AT172" s="4">
        <f t="shared" si="68"/>
        <v>-0.63170740911479584</v>
      </c>
      <c r="AU172" s="4">
        <f t="shared" si="68"/>
        <v>-0.34838743734745492</v>
      </c>
      <c r="AV172" s="4">
        <f t="shared" si="68"/>
        <v>-3.7618054911654042E-2</v>
      </c>
      <c r="AW172" s="4">
        <f t="shared" si="68"/>
        <v>0.1794868533712588</v>
      </c>
      <c r="AX172" s="4">
        <f t="shared" si="68"/>
        <v>0.13199429460149048</v>
      </c>
      <c r="AZ172" s="2">
        <f t="shared" si="69"/>
        <v>36.775993745019228</v>
      </c>
      <c r="BA172" s="2">
        <f t="shared" si="69"/>
        <v>41.071733226575098</v>
      </c>
      <c r="BB172" s="2">
        <f t="shared" si="69"/>
        <v>45.432101666978397</v>
      </c>
      <c r="BC172" s="2">
        <f t="shared" si="69"/>
        <v>49.607677702910955</v>
      </c>
      <c r="BD172" s="2">
        <f t="shared" si="69"/>
        <v>53.054231043822476</v>
      </c>
      <c r="BE172" s="2">
        <f t="shared" si="69"/>
        <v>55.660392013751078</v>
      </c>
      <c r="BF172" s="2">
        <f t="shared" si="69"/>
        <v>57.465698877070778</v>
      </c>
      <c r="BG172" s="2">
        <f t="shared" si="69"/>
        <v>58.17234641690569</v>
      </c>
      <c r="BH172" s="2">
        <f t="shared" si="69"/>
        <v>57.97033881222238</v>
      </c>
      <c r="BI172" s="2">
        <f t="shared" si="69"/>
        <v>58.572284637932192</v>
      </c>
      <c r="BJ172" s="2">
        <f t="shared" si="69"/>
        <v>58.592374816562256</v>
      </c>
      <c r="BK172" s="2">
        <f t="shared" si="69"/>
        <v>56.221956976337175</v>
      </c>
      <c r="BL172" s="2">
        <f t="shared" si="69"/>
        <v>52.57217287271645</v>
      </c>
      <c r="BM172" s="2">
        <f t="shared" si="69"/>
        <v>50.986893377768617</v>
      </c>
      <c r="BN172" s="2">
        <f t="shared" si="69"/>
        <v>48.312005705398512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>
        <f t="shared" si="71"/>
        <v>57.406999999999996</v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 t="str">
        <f t="shared" si="71"/>
        <v/>
      </c>
      <c r="CV172" s="2">
        <f t="shared" si="72"/>
        <v>39.06412764936907</v>
      </c>
      <c r="CW172" s="2">
        <f t="shared" si="72"/>
        <v>44.687858080430757</v>
      </c>
      <c r="CX172" s="2">
        <f t="shared" si="72"/>
        <v>48.870241362293612</v>
      </c>
      <c r="CY172" s="2">
        <f t="shared" si="72"/>
        <v>50.620201215710729</v>
      </c>
      <c r="CZ172" s="2">
        <f t="shared" si="72"/>
        <v>54.074133286101521</v>
      </c>
      <c r="DA172" s="2">
        <f t="shared" si="72"/>
        <v>57.36848409431137</v>
      </c>
      <c r="DB172" s="2">
        <f t="shared" si="72"/>
        <v>61.033207790956098</v>
      </c>
      <c r="DC172" s="2">
        <f t="shared" si="72"/>
        <v>61.024577444022391</v>
      </c>
      <c r="DD172" s="2">
        <f t="shared" si="72"/>
        <v>62.195043136015762</v>
      </c>
      <c r="DE172" s="2">
        <f t="shared" si="72"/>
        <v>62.116436798278443</v>
      </c>
      <c r="DF172" s="2">
        <f t="shared" si="72"/>
        <v>61.528760769332095</v>
      </c>
      <c r="DG172" s="2">
        <f t="shared" si="72"/>
        <v>59.452516932101545</v>
      </c>
      <c r="DH172" s="2">
        <f t="shared" si="72"/>
        <v>56.946624312256802</v>
      </c>
      <c r="DI172" s="2">
        <f t="shared" si="72"/>
        <v>53.511006792992461</v>
      </c>
      <c r="DJ172" s="2">
        <f t="shared" si="72"/>
        <v>50.722242745315107</v>
      </c>
      <c r="DL172" s="2">
        <f t="shared" si="73"/>
        <v>36.75927213564978</v>
      </c>
      <c r="DM172" s="2">
        <f t="shared" si="73"/>
        <v>41.035429479266838</v>
      </c>
      <c r="DN172" s="2">
        <f t="shared" si="73"/>
        <v>45.400603561848655</v>
      </c>
      <c r="DO172" s="2">
        <f t="shared" si="73"/>
        <v>49.596302008125875</v>
      </c>
      <c r="DP172" s="2">
        <f t="shared" si="73"/>
        <v>53.043564021714779</v>
      </c>
      <c r="DQ172" s="2">
        <f t="shared" si="73"/>
        <v>55.644646463276061</v>
      </c>
      <c r="DR172" s="2">
        <f t="shared" si="73"/>
        <v>57.43269126552169</v>
      </c>
      <c r="DS172" s="2">
        <f t="shared" si="73"/>
        <v>58.150691346170532</v>
      </c>
      <c r="DT172" s="2">
        <f t="shared" si="73"/>
        <v>57.935843098682319</v>
      </c>
      <c r="DU172" s="2">
        <f t="shared" si="73"/>
        <v>58.540682965196595</v>
      </c>
      <c r="DV172" s="2">
        <f t="shared" si="73"/>
        <v>58.560979345649919</v>
      </c>
      <c r="DW172" s="2">
        <f t="shared" si="73"/>
        <v>56.18572547506092</v>
      </c>
      <c r="DX172" s="2">
        <f t="shared" si="73"/>
        <v>52.518202483711974</v>
      </c>
      <c r="DY172" s="2">
        <f t="shared" si="73"/>
        <v>50.94718261260229</v>
      </c>
      <c r="DZ172" s="2">
        <f t="shared" si="73"/>
        <v>48.284364362671738</v>
      </c>
      <c r="EB172" s="2">
        <f t="shared" si="74"/>
        <v>0.99274505092839083</v>
      </c>
      <c r="EC172" s="2">
        <f t="shared" si="74"/>
        <v>0.9900603813865968</v>
      </c>
      <c r="ED172" s="2">
        <f t="shared" si="74"/>
        <v>0.9909217886876539</v>
      </c>
      <c r="EE172" s="2">
        <f t="shared" si="74"/>
        <v>0.9888898294863282</v>
      </c>
      <c r="EF172" s="2">
        <f t="shared" si="74"/>
        <v>0.98964938847264738</v>
      </c>
      <c r="EG172" s="2">
        <f t="shared" si="74"/>
        <v>0.99086598981740392</v>
      </c>
      <c r="EH172" s="2">
        <f t="shared" si="74"/>
        <v>0.99083253435557939</v>
      </c>
      <c r="EI172" s="2">
        <f t="shared" si="74"/>
        <v>0.99246488204548466</v>
      </c>
      <c r="EJ172" s="2">
        <f t="shared" si="74"/>
        <v>0.99190089377402058</v>
      </c>
      <c r="EK172" s="2">
        <f t="shared" si="74"/>
        <v>0.99116223481515342</v>
      </c>
      <c r="EL172" s="2">
        <f t="shared" si="74"/>
        <v>0.98942123208205068</v>
      </c>
      <c r="EM172" s="2">
        <f t="shared" si="74"/>
        <v>0.98890914778224648</v>
      </c>
      <c r="EN172" s="2">
        <f t="shared" si="74"/>
        <v>0.98781272627268868</v>
      </c>
      <c r="EO172" s="2">
        <f t="shared" si="74"/>
        <v>0.98451111996288121</v>
      </c>
      <c r="EP172" s="2">
        <f t="shared" si="74"/>
        <v>0.98866172204340774</v>
      </c>
    </row>
    <row r="173" spans="2:148" x14ac:dyDescent="0.25">
      <c r="B173" s="2">
        <v>151</v>
      </c>
      <c r="C173" s="49">
        <v>35.946399999999997</v>
      </c>
      <c r="D173" s="49">
        <v>41.75</v>
      </c>
      <c r="E173" s="49">
        <v>45.856999999999999</v>
      </c>
      <c r="F173" s="49">
        <v>51.593000000000004</v>
      </c>
      <c r="G173" s="49">
        <v>54.648000000000003</v>
      </c>
      <c r="H173" s="49">
        <v>56.277999999999999</v>
      </c>
      <c r="I173" s="49">
        <v>56.518999999999998</v>
      </c>
      <c r="J173" s="49">
        <v>57.889000000000003</v>
      </c>
      <c r="K173" s="49">
        <v>56.851999999999997</v>
      </c>
      <c r="L173" s="49">
        <v>58.241</v>
      </c>
      <c r="M173" s="49">
        <v>62.036999999999999</v>
      </c>
      <c r="N173" s="49">
        <v>57.406999999999996</v>
      </c>
      <c r="O173" s="49">
        <v>53.332999999999998</v>
      </c>
      <c r="P173" s="49">
        <v>52.314999999999998</v>
      </c>
      <c r="Q173" s="49">
        <v>47.685000000000002</v>
      </c>
      <c r="T173" s="4">
        <f t="shared" si="67"/>
        <v>36.735808707152835</v>
      </c>
      <c r="U173" s="4">
        <f t="shared" si="67"/>
        <v>41.061691593923477</v>
      </c>
      <c r="V173" s="4">
        <f t="shared" si="67"/>
        <v>45.469909556340561</v>
      </c>
      <c r="W173" s="4">
        <f t="shared" si="67"/>
        <v>52.565481479975105</v>
      </c>
      <c r="X173" s="4">
        <f t="shared" si="67"/>
        <v>55.132087523770615</v>
      </c>
      <c r="Y173" s="4">
        <f t="shared" si="67"/>
        <v>56.34822767729807</v>
      </c>
      <c r="Z173" s="4">
        <f t="shared" si="67"/>
        <v>57.612265495727719</v>
      </c>
      <c r="AA173" s="4">
        <f t="shared" si="67"/>
        <v>58.058819993380553</v>
      </c>
      <c r="AB173" s="4">
        <f t="shared" si="67"/>
        <v>57.964090569002252</v>
      </c>
      <c r="AC173" s="4">
        <f t="shared" si="67"/>
        <v>58.841093673525542</v>
      </c>
      <c r="AD173" s="4">
        <f t="shared" si="67"/>
        <v>60.648955042136706</v>
      </c>
      <c r="AE173" s="4">
        <f t="shared" si="67"/>
        <v>58.03743367294885</v>
      </c>
      <c r="AF173" s="4">
        <f t="shared" si="67"/>
        <v>53.763995859279333</v>
      </c>
      <c r="AG173" s="4">
        <f t="shared" si="67"/>
        <v>51.834933461811318</v>
      </c>
      <c r="AH173" s="4">
        <f t="shared" si="67"/>
        <v>48.225924700997567</v>
      </c>
      <c r="AJ173" s="4">
        <f t="shared" si="68"/>
        <v>-0.78940870715283751</v>
      </c>
      <c r="AK173" s="4">
        <f t="shared" si="68"/>
        <v>0.68830840607652277</v>
      </c>
      <c r="AL173" s="4">
        <f t="shared" si="68"/>
        <v>0.38709044365943868</v>
      </c>
      <c r="AM173" s="4">
        <f t="shared" si="68"/>
        <v>-0.97248147997510159</v>
      </c>
      <c r="AN173" s="4">
        <f t="shared" si="68"/>
        <v>-0.48408752377061148</v>
      </c>
      <c r="AO173" s="4">
        <f t="shared" si="68"/>
        <v>-7.0227677298071001E-2</v>
      </c>
      <c r="AP173" s="4">
        <f t="shared" si="68"/>
        <v>-1.0932654957277208</v>
      </c>
      <c r="AQ173" s="4">
        <f t="shared" si="68"/>
        <v>-0.16981999338054976</v>
      </c>
      <c r="AR173" s="4">
        <f t="shared" si="68"/>
        <v>-1.1120905690022553</v>
      </c>
      <c r="AS173" s="4">
        <f t="shared" si="68"/>
        <v>-0.60009367352554221</v>
      </c>
      <c r="AT173" s="4">
        <f t="shared" si="68"/>
        <v>1.3880449578632934</v>
      </c>
      <c r="AU173" s="4">
        <f t="shared" si="68"/>
        <v>-0.630433672948854</v>
      </c>
      <c r="AV173" s="4">
        <f t="shared" si="68"/>
        <v>-0.43099585927933504</v>
      </c>
      <c r="AW173" s="4">
        <f t="shared" si="68"/>
        <v>0.48006653818868017</v>
      </c>
      <c r="AX173" s="4">
        <f t="shared" si="68"/>
        <v>-0.5409247009975644</v>
      </c>
      <c r="AZ173" s="2">
        <f t="shared" si="69"/>
        <v>36.735808707152835</v>
      </c>
      <c r="BA173" s="2">
        <f t="shared" si="69"/>
        <v>40.987774730416582</v>
      </c>
      <c r="BB173" s="2">
        <f t="shared" si="69"/>
        <v>45.351858218900915</v>
      </c>
      <c r="BC173" s="2">
        <f t="shared" si="69"/>
        <v>49.516560657096228</v>
      </c>
      <c r="BD173" s="2">
        <f t="shared" si="69"/>
        <v>52.962487779775238</v>
      </c>
      <c r="BE173" s="2">
        <f t="shared" si="69"/>
        <v>55.55785934740485</v>
      </c>
      <c r="BF173" s="2">
        <f t="shared" si="69"/>
        <v>57.338493725243247</v>
      </c>
      <c r="BG173" s="2">
        <f t="shared" si="69"/>
        <v>58.041452311344159</v>
      </c>
      <c r="BH173" s="2">
        <f t="shared" si="69"/>
        <v>57.823628415866033</v>
      </c>
      <c r="BI173" s="2">
        <f t="shared" si="69"/>
        <v>58.414342651443029</v>
      </c>
      <c r="BJ173" s="2">
        <f t="shared" si="69"/>
        <v>58.469675660576939</v>
      </c>
      <c r="BK173" s="2">
        <f t="shared" si="69"/>
        <v>56.064051637150861</v>
      </c>
      <c r="BL173" s="2">
        <f t="shared" si="69"/>
        <v>52.419298523546374</v>
      </c>
      <c r="BM173" s="2">
        <f t="shared" si="69"/>
        <v>50.848951898131062</v>
      </c>
      <c r="BN173" s="2">
        <f t="shared" si="69"/>
        <v>48.225924700997567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>
        <f t="shared" si="71"/>
        <v>57.889000000000003</v>
      </c>
      <c r="CN173" s="2">
        <f t="shared" si="71"/>
        <v>56.851999999999997</v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 t="str">
        <f t="shared" si="71"/>
        <v/>
      </c>
      <c r="CV173" s="2">
        <f t="shared" si="72"/>
        <v>39.02974140456881</v>
      </c>
      <c r="CW173" s="2">
        <f t="shared" si="72"/>
        <v>44.645621440747639</v>
      </c>
      <c r="CX173" s="2">
        <f t="shared" si="72"/>
        <v>48.816394308469441</v>
      </c>
      <c r="CY173" s="2">
        <f t="shared" si="72"/>
        <v>50.53562760711857</v>
      </c>
      <c r="CZ173" s="2">
        <f t="shared" si="72"/>
        <v>53.996096060251347</v>
      </c>
      <c r="DA173" s="2">
        <f t="shared" si="72"/>
        <v>57.292929640718555</v>
      </c>
      <c r="DB173" s="2">
        <f t="shared" si="72"/>
        <v>60.971653449292454</v>
      </c>
      <c r="DC173" s="2">
        <f t="shared" si="72"/>
        <v>60.948190973610558</v>
      </c>
      <c r="DD173" s="2">
        <f t="shared" si="72"/>
        <v>62.121706708611498</v>
      </c>
      <c r="DE173" s="2">
        <f t="shared" si="72"/>
        <v>62.026324101796405</v>
      </c>
      <c r="DF173" s="2">
        <f t="shared" si="72"/>
        <v>61.430174680542734</v>
      </c>
      <c r="DG173" s="2">
        <f t="shared" si="72"/>
        <v>59.329708937882543</v>
      </c>
      <c r="DH173" s="2">
        <f t="shared" si="72"/>
        <v>56.831837262949833</v>
      </c>
      <c r="DI173" s="2">
        <f t="shared" si="72"/>
        <v>53.385530514837299</v>
      </c>
      <c r="DJ173" s="2">
        <f t="shared" si="72"/>
        <v>50.615779038507171</v>
      </c>
      <c r="DK173" s="5"/>
      <c r="DL173" s="2">
        <f t="shared" si="73"/>
        <v>36.720519769513558</v>
      </c>
      <c r="DM173" s="2">
        <f t="shared" si="73"/>
        <v>40.954283312061079</v>
      </c>
      <c r="DN173" s="2">
        <f t="shared" si="73"/>
        <v>45.322911056388619</v>
      </c>
      <c r="DO173" s="2">
        <f t="shared" si="73"/>
        <v>49.506118853239045</v>
      </c>
      <c r="DP173" s="2">
        <f t="shared" si="73"/>
        <v>52.952628603569963</v>
      </c>
      <c r="DQ173" s="2">
        <f t="shared" si="73"/>
        <v>55.543272425981598</v>
      </c>
      <c r="DR173" s="2">
        <f t="shared" si="73"/>
        <v>57.307836452060378</v>
      </c>
      <c r="DS173" s="2">
        <f t="shared" si="73"/>
        <v>58.021325225730692</v>
      </c>
      <c r="DT173" s="2">
        <f t="shared" si="73"/>
        <v>57.791621551037025</v>
      </c>
      <c r="DU173" s="2">
        <f t="shared" si="73"/>
        <v>58.38496999514544</v>
      </c>
      <c r="DV173" s="2">
        <f t="shared" si="73"/>
        <v>58.440807521731415</v>
      </c>
      <c r="DW173" s="2">
        <f t="shared" si="73"/>
        <v>56.03064912489917</v>
      </c>
      <c r="DX173" s="2">
        <f t="shared" si="73"/>
        <v>52.369648383276314</v>
      </c>
      <c r="DY173" s="2">
        <f t="shared" si="73"/>
        <v>50.812556395845618</v>
      </c>
      <c r="DZ173" s="2">
        <f t="shared" si="73"/>
        <v>48.200928684025044</v>
      </c>
      <c r="EB173" s="2">
        <f t="shared" si="74"/>
        <v>0.9933791813625934</v>
      </c>
      <c r="EC173" s="2">
        <f t="shared" si="74"/>
        <v>0.99092702505488972</v>
      </c>
      <c r="ED173" s="2">
        <f t="shared" si="74"/>
        <v>0.99171395411870022</v>
      </c>
      <c r="EE173" s="2">
        <f t="shared" si="74"/>
        <v>0.98985748900353054</v>
      </c>
      <c r="EF173" s="2">
        <f t="shared" si="74"/>
        <v>0.99055152497363597</v>
      </c>
      <c r="EG173" s="2">
        <f t="shared" si="74"/>
        <v>0.99166298329730629</v>
      </c>
      <c r="EH173" s="2">
        <f t="shared" si="74"/>
        <v>0.99163242236005922</v>
      </c>
      <c r="EI173" s="2">
        <f t="shared" si="74"/>
        <v>0.99312333145855802</v>
      </c>
      <c r="EJ173" s="2">
        <f t="shared" si="74"/>
        <v>0.99260825973063804</v>
      </c>
      <c r="EK173" s="2">
        <f t="shared" si="74"/>
        <v>0.99193358969292922</v>
      </c>
      <c r="EL173" s="2">
        <f t="shared" si="74"/>
        <v>0.99034306014888984</v>
      </c>
      <c r="EM173" s="2">
        <f t="shared" si="74"/>
        <v>0.98987514196613358</v>
      </c>
      <c r="EN173" s="2">
        <f t="shared" si="74"/>
        <v>0.98887314239515367</v>
      </c>
      <c r="EO173" s="2">
        <f t="shared" si="74"/>
        <v>0.98585469553820926</v>
      </c>
      <c r="EP173" s="2">
        <f t="shared" si="74"/>
        <v>0.98964904101567952</v>
      </c>
      <c r="EQ173" s="5"/>
      <c r="ER173" s="5"/>
    </row>
    <row r="174" spans="2:148" x14ac:dyDescent="0.25">
      <c r="B174" s="2">
        <v>152</v>
      </c>
      <c r="C174" s="49">
        <v>37.071399999999997</v>
      </c>
      <c r="D174" s="49">
        <v>41.267899999999997</v>
      </c>
      <c r="E174" s="49">
        <v>45.106999999999999</v>
      </c>
      <c r="F174" s="49">
        <v>52.573999999999998</v>
      </c>
      <c r="G174" s="49">
        <v>53.610999999999997</v>
      </c>
      <c r="H174" s="49">
        <v>56.295999999999999</v>
      </c>
      <c r="I174" s="49">
        <v>56.5</v>
      </c>
      <c r="J174" s="49">
        <v>58.406999999999996</v>
      </c>
      <c r="K174" s="49">
        <v>56.406999999999996</v>
      </c>
      <c r="L174" s="49">
        <v>57.832999999999998</v>
      </c>
      <c r="M174" s="49">
        <v>60.259</v>
      </c>
      <c r="N174" s="49">
        <v>55.759</v>
      </c>
      <c r="O174" s="49">
        <v>52.722000000000001</v>
      </c>
      <c r="P174" s="49">
        <v>53.222000000000001</v>
      </c>
      <c r="Q174" s="49">
        <v>46</v>
      </c>
      <c r="T174" s="4">
        <f t="shared" si="67"/>
        <v>36.695745587129828</v>
      </c>
      <c r="U174" s="4">
        <f t="shared" si="67"/>
        <v>40.937981050778347</v>
      </c>
      <c r="V174" s="4">
        <f t="shared" si="67"/>
        <v>45.319013036555383</v>
      </c>
      <c r="W174" s="4">
        <f t="shared" si="67"/>
        <v>51.263201590782863</v>
      </c>
      <c r="X174" s="4">
        <f t="shared" si="67"/>
        <v>54.020157926423906</v>
      </c>
      <c r="Y174" s="4">
        <f t="shared" si="67"/>
        <v>55.814535944485741</v>
      </c>
      <c r="Z174" s="4">
        <f t="shared" si="67"/>
        <v>57.314435401440946</v>
      </c>
      <c r="AA174" s="4">
        <f t="shared" si="67"/>
        <v>57.915523350711346</v>
      </c>
      <c r="AB174" s="4">
        <f t="shared" si="67"/>
        <v>57.728678918910077</v>
      </c>
      <c r="AC174" s="4">
        <f t="shared" si="67"/>
        <v>58.439550762938715</v>
      </c>
      <c r="AD174" s="4">
        <f t="shared" si="67"/>
        <v>59.659569643745321</v>
      </c>
      <c r="AE174" s="4">
        <f t="shared" si="67"/>
        <v>57.218216589426895</v>
      </c>
      <c r="AF174" s="4">
        <f t="shared" si="67"/>
        <v>53.152621136890723</v>
      </c>
      <c r="AG174" s="4">
        <f t="shared" si="67"/>
        <v>51.611775954859297</v>
      </c>
      <c r="AH174" s="4">
        <f t="shared" si="67"/>
        <v>48.14009283821003</v>
      </c>
      <c r="AJ174" s="4">
        <f t="shared" si="68"/>
        <v>0.3756544128701691</v>
      </c>
      <c r="AK174" s="4">
        <f t="shared" si="68"/>
        <v>0.32991894922164988</v>
      </c>
      <c r="AL174" s="4">
        <f t="shared" si="68"/>
        <v>-0.21201303655538339</v>
      </c>
      <c r="AM174" s="4">
        <f t="shared" si="68"/>
        <v>1.310798409217135</v>
      </c>
      <c r="AN174" s="4">
        <f t="shared" si="68"/>
        <v>-0.40915792642390869</v>
      </c>
      <c r="AO174" s="4">
        <f t="shared" si="68"/>
        <v>0.48146405551425886</v>
      </c>
      <c r="AP174" s="4">
        <f t="shared" si="68"/>
        <v>-0.81443540144094584</v>
      </c>
      <c r="AQ174" s="4">
        <f t="shared" si="68"/>
        <v>0.49147664928864998</v>
      </c>
      <c r="AR174" s="4">
        <f t="shared" si="68"/>
        <v>-1.3216789189100808</v>
      </c>
      <c r="AS174" s="4">
        <f t="shared" si="68"/>
        <v>-0.60655076293871701</v>
      </c>
      <c r="AT174" s="4">
        <f t="shared" si="68"/>
        <v>0.599430356254679</v>
      </c>
      <c r="AU174" s="4">
        <f t="shared" si="68"/>
        <v>-1.4592165894268945</v>
      </c>
      <c r="AV174" s="4">
        <f t="shared" si="68"/>
        <v>-0.43062113689072135</v>
      </c>
      <c r="AW174" s="4">
        <f t="shared" si="68"/>
        <v>1.6102240451407042</v>
      </c>
      <c r="AX174" s="4">
        <f t="shared" si="68"/>
        <v>-2.1400928382100304</v>
      </c>
      <c r="AZ174" s="2">
        <f t="shared" si="69"/>
        <v>36.695745587129828</v>
      </c>
      <c r="BA174" s="2">
        <f t="shared" si="69"/>
        <v>40.904028305338848</v>
      </c>
      <c r="BB174" s="2">
        <f t="shared" si="69"/>
        <v>45.271818269501765</v>
      </c>
      <c r="BC174" s="2">
        <f t="shared" si="69"/>
        <v>49.425519177998815</v>
      </c>
      <c r="BD174" s="2">
        <f t="shared" si="69"/>
        <v>52.870803580203095</v>
      </c>
      <c r="BE174" s="2">
        <f t="shared" si="69"/>
        <v>55.455408047282461</v>
      </c>
      <c r="BF174" s="2">
        <f t="shared" si="69"/>
        <v>57.211445426937495</v>
      </c>
      <c r="BG174" s="2">
        <f t="shared" si="69"/>
        <v>57.910658807180845</v>
      </c>
      <c r="BH174" s="2">
        <f t="shared" si="69"/>
        <v>57.677087780983193</v>
      </c>
      <c r="BI174" s="2">
        <f t="shared" si="69"/>
        <v>58.25654717387453</v>
      </c>
      <c r="BJ174" s="2">
        <f t="shared" si="69"/>
        <v>58.347176415776651</v>
      </c>
      <c r="BK174" s="2">
        <f t="shared" si="69"/>
        <v>55.906361622434588</v>
      </c>
      <c r="BL174" s="2">
        <f t="shared" si="69"/>
        <v>52.266763122473201</v>
      </c>
      <c r="BM174" s="2">
        <f t="shared" si="69"/>
        <v>50.711282823842474</v>
      </c>
      <c r="BN174" s="2">
        <f t="shared" si="69"/>
        <v>48.14009283821003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>
        <f t="shared" si="71"/>
        <v>56.5</v>
      </c>
      <c r="CM174" s="2">
        <f t="shared" si="71"/>
        <v>58.406999999999996</v>
      </c>
      <c r="CN174" s="2">
        <f t="shared" si="71"/>
        <v>56.406999999999996</v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 t="str">
        <f t="shared" si="71"/>
        <v/>
      </c>
      <c r="CV174" s="2">
        <f t="shared" si="72"/>
        <v>38.99535515976855</v>
      </c>
      <c r="CW174" s="2">
        <f t="shared" si="72"/>
        <v>44.603384801064522</v>
      </c>
      <c r="CX174" s="2">
        <f t="shared" si="72"/>
        <v>48.762547254645277</v>
      </c>
      <c r="CY174" s="2">
        <f t="shared" si="72"/>
        <v>50.451053998526419</v>
      </c>
      <c r="CZ174" s="2">
        <f t="shared" si="72"/>
        <v>53.91805883440118</v>
      </c>
      <c r="DA174" s="2">
        <f t="shared" si="72"/>
        <v>57.217375187125747</v>
      </c>
      <c r="DB174" s="2">
        <f t="shared" si="72"/>
        <v>60.91009910762881</v>
      </c>
      <c r="DC174" s="2">
        <f t="shared" si="72"/>
        <v>60.871804503198717</v>
      </c>
      <c r="DD174" s="2">
        <f t="shared" si="72"/>
        <v>62.048370281207241</v>
      </c>
      <c r="DE174" s="2">
        <f t="shared" si="72"/>
        <v>61.936211405314374</v>
      </c>
      <c r="DF174" s="2">
        <f t="shared" si="72"/>
        <v>61.331588591753381</v>
      </c>
      <c r="DG174" s="2">
        <f t="shared" si="72"/>
        <v>59.206900943663541</v>
      </c>
      <c r="DH174" s="2">
        <f t="shared" si="72"/>
        <v>56.717050213642878</v>
      </c>
      <c r="DI174" s="2">
        <f t="shared" si="72"/>
        <v>53.260054236682137</v>
      </c>
      <c r="DJ174" s="2">
        <f t="shared" si="72"/>
        <v>50.509315331699227</v>
      </c>
      <c r="DL174" s="2">
        <f t="shared" si="73"/>
        <v>36.681767403377336</v>
      </c>
      <c r="DM174" s="2">
        <f t="shared" si="73"/>
        <v>40.87313714485532</v>
      </c>
      <c r="DN174" s="2">
        <f t="shared" si="73"/>
        <v>45.245218550928584</v>
      </c>
      <c r="DO174" s="2">
        <f t="shared" si="73"/>
        <v>49.415935698352222</v>
      </c>
      <c r="DP174" s="2">
        <f t="shared" si="73"/>
        <v>52.861693185425153</v>
      </c>
      <c r="DQ174" s="2">
        <f t="shared" si="73"/>
        <v>55.441898388687129</v>
      </c>
      <c r="DR174" s="2">
        <f t="shared" si="73"/>
        <v>57.18298163859906</v>
      </c>
      <c r="DS174" s="2">
        <f t="shared" si="73"/>
        <v>57.891959105290859</v>
      </c>
      <c r="DT174" s="2">
        <f t="shared" si="73"/>
        <v>57.647400003391738</v>
      </c>
      <c r="DU174" s="2">
        <f t="shared" si="73"/>
        <v>58.229257025094277</v>
      </c>
      <c r="DV174" s="2">
        <f t="shared" si="73"/>
        <v>58.320635697812918</v>
      </c>
      <c r="DW174" s="2">
        <f t="shared" si="73"/>
        <v>55.875572774737414</v>
      </c>
      <c r="DX174" s="2">
        <f t="shared" si="73"/>
        <v>52.221094282840653</v>
      </c>
      <c r="DY174" s="2">
        <f t="shared" si="73"/>
        <v>50.67793017908896</v>
      </c>
      <c r="DZ174" s="2">
        <f t="shared" si="73"/>
        <v>48.117493005378343</v>
      </c>
      <c r="EB174" s="2">
        <f t="shared" si="74"/>
        <v>0.99395822193738781</v>
      </c>
      <c r="EC174" s="2">
        <f t="shared" si="74"/>
        <v>0.99171873737870897</v>
      </c>
      <c r="ED174" s="2">
        <f t="shared" si="74"/>
        <v>0.99243752267307972</v>
      </c>
      <c r="EE174" s="2">
        <f t="shared" si="74"/>
        <v>0.9907416576008955</v>
      </c>
      <c r="EF174" s="2">
        <f t="shared" si="74"/>
        <v>0.99137571844865202</v>
      </c>
      <c r="EG174" s="2">
        <f t="shared" si="74"/>
        <v>0.99239096866418652</v>
      </c>
      <c r="EH174" s="2">
        <f t="shared" si="74"/>
        <v>0.99236305574617634</v>
      </c>
      <c r="EI174" s="2">
        <f t="shared" si="74"/>
        <v>0.99372460668492457</v>
      </c>
      <c r="EJ174" s="2">
        <f t="shared" si="74"/>
        <v>0.99325426537390926</v>
      </c>
      <c r="EK174" s="2">
        <f t="shared" si="74"/>
        <v>0.99263812122267603</v>
      </c>
      <c r="EL174" s="2">
        <f t="shared" si="74"/>
        <v>0.99118527625684549</v>
      </c>
      <c r="EM174" s="2">
        <f t="shared" si="74"/>
        <v>0.99075778604330655</v>
      </c>
      <c r="EN174" s="2">
        <f t="shared" si="74"/>
        <v>0.98984224037436253</v>
      </c>
      <c r="EO174" s="2">
        <f t="shared" si="74"/>
        <v>0.98708325238849981</v>
      </c>
      <c r="EP174" s="2">
        <f t="shared" si="74"/>
        <v>0.99055120751111603</v>
      </c>
    </row>
    <row r="175" spans="2:148" x14ac:dyDescent="0.25">
      <c r="B175" s="2">
        <v>153</v>
      </c>
      <c r="C175" s="49">
        <v>36.214300000000001</v>
      </c>
      <c r="D175" s="49">
        <v>41.017899999999997</v>
      </c>
      <c r="E175" s="49">
        <v>45.375</v>
      </c>
      <c r="F175" s="49">
        <v>50.481000000000002</v>
      </c>
      <c r="G175" s="49">
        <v>52.889000000000003</v>
      </c>
      <c r="H175" s="49">
        <v>55.241</v>
      </c>
      <c r="I175" s="49">
        <v>57.481000000000002</v>
      </c>
      <c r="J175" s="49">
        <v>56.481000000000002</v>
      </c>
      <c r="K175" s="49">
        <v>56.851999999999997</v>
      </c>
      <c r="L175" s="49">
        <v>58.685000000000002</v>
      </c>
      <c r="M175" s="49">
        <v>58.241</v>
      </c>
      <c r="N175" s="49">
        <v>56.759</v>
      </c>
      <c r="O175" s="49">
        <v>51.741</v>
      </c>
      <c r="P175" s="49">
        <v>50.926000000000002</v>
      </c>
      <c r="Q175" s="49">
        <v>47.926000000000002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36.655794143909382</v>
      </c>
      <c r="U175" s="4">
        <f t="shared" si="75"/>
        <v>40.834582327977401</v>
      </c>
      <c r="V175" s="4">
        <f t="shared" si="75"/>
        <v>45.208901156722149</v>
      </c>
      <c r="W175" s="4">
        <f t="shared" si="75"/>
        <v>50.341560981393584</v>
      </c>
      <c r="X175" s="4">
        <f t="shared" si="75"/>
        <v>53.329981820117389</v>
      </c>
      <c r="Y175" s="4">
        <f t="shared" si="75"/>
        <v>55.501480052193472</v>
      </c>
      <c r="Z175" s="4">
        <f t="shared" si="75"/>
        <v>57.119431615617579</v>
      </c>
      <c r="AA175" s="4">
        <f t="shared" si="75"/>
        <v>57.781181822926946</v>
      </c>
      <c r="AB175" s="4">
        <f t="shared" si="75"/>
        <v>57.547888876936995</v>
      </c>
      <c r="AC175" s="4">
        <f t="shared" si="75"/>
        <v>58.169928866022872</v>
      </c>
      <c r="AD175" s="4">
        <f t="shared" si="75"/>
        <v>58.953299357926824</v>
      </c>
      <c r="AE175" s="4">
        <f t="shared" si="75"/>
        <v>56.553076784430502</v>
      </c>
      <c r="AF175" s="4">
        <f t="shared" si="75"/>
        <v>52.639300312115225</v>
      </c>
      <c r="AG175" s="4">
        <f t="shared" si="75"/>
        <v>51.321651827600768</v>
      </c>
      <c r="AH175" s="4">
        <f t="shared" si="75"/>
        <v>48.054487162673261</v>
      </c>
      <c r="AJ175" s="4">
        <f t="shared" ref="AJ175:AX191" si="76">IF(OR($B175 &lt; C$226, $B175 &gt; C$231), 0, C175-T175)</f>
        <v>-0.44149414390938091</v>
      </c>
      <c r="AK175" s="4">
        <f t="shared" si="76"/>
        <v>0.18331767202259641</v>
      </c>
      <c r="AL175" s="4">
        <f t="shared" si="76"/>
        <v>0.16609884327785096</v>
      </c>
      <c r="AM175" s="4">
        <f t="shared" si="76"/>
        <v>0.13943901860641716</v>
      </c>
      <c r="AN175" s="4">
        <f t="shared" si="76"/>
        <v>-0.44098182011738629</v>
      </c>
      <c r="AO175" s="4">
        <f t="shared" si="76"/>
        <v>-0.26048005219347203</v>
      </c>
      <c r="AP175" s="4">
        <f t="shared" si="76"/>
        <v>0.36156838438242289</v>
      </c>
      <c r="AQ175" s="4">
        <f t="shared" si="76"/>
        <v>-1.3001818229269446</v>
      </c>
      <c r="AR175" s="4">
        <f t="shared" si="76"/>
        <v>-0.69588887693699775</v>
      </c>
      <c r="AS175" s="4">
        <f t="shared" si="76"/>
        <v>0.51507113397713056</v>
      </c>
      <c r="AT175" s="4">
        <f t="shared" si="76"/>
        <v>-0.71229935792682397</v>
      </c>
      <c r="AU175" s="4">
        <f t="shared" si="76"/>
        <v>0.20592321556949855</v>
      </c>
      <c r="AV175" s="4">
        <f t="shared" si="76"/>
        <v>-0.8983003121152251</v>
      </c>
      <c r="AW175" s="4">
        <f t="shared" si="76"/>
        <v>-0.39565182760076567</v>
      </c>
      <c r="AX175" s="4">
        <f t="shared" si="76"/>
        <v>-0.12848716267325955</v>
      </c>
      <c r="AZ175" s="2">
        <f t="shared" ref="AZ175:BN191" si="77">IF(OR($B175 &lt; C$226, $B175 &gt; C$231), #N/A, ((1-EB175)*CV175) + (EB175*DL175))</f>
        <v>36.655794143909382</v>
      </c>
      <c r="BA175" s="2">
        <f t="shared" si="77"/>
        <v>40.820478676883262</v>
      </c>
      <c r="BB175" s="2">
        <f t="shared" si="77"/>
        <v>45.191966003412482</v>
      </c>
      <c r="BC175" s="2">
        <f t="shared" si="77"/>
        <v>49.334547310670665</v>
      </c>
      <c r="BD175" s="2">
        <f t="shared" si="77"/>
        <v>52.779174382896073</v>
      </c>
      <c r="BE175" s="2">
        <f t="shared" si="77"/>
        <v>55.353032856558514</v>
      </c>
      <c r="BF175" s="2">
        <f t="shared" si="77"/>
        <v>57.084544746900903</v>
      </c>
      <c r="BG175" s="2">
        <f t="shared" si="77"/>
        <v>57.779960119767992</v>
      </c>
      <c r="BH175" s="2">
        <f t="shared" si="77"/>
        <v>57.530706468238776</v>
      </c>
      <c r="BI175" s="2">
        <f t="shared" si="77"/>
        <v>58.098889832324815</v>
      </c>
      <c r="BJ175" s="2">
        <f t="shared" si="77"/>
        <v>58.224861749750346</v>
      </c>
      <c r="BK175" s="2">
        <f t="shared" si="77"/>
        <v>55.748871252182141</v>
      </c>
      <c r="BL175" s="2">
        <f t="shared" si="77"/>
        <v>52.114541015889564</v>
      </c>
      <c r="BM175" s="2">
        <f t="shared" si="77"/>
        <v>50.573864457136644</v>
      </c>
      <c r="BN175" s="2">
        <f t="shared" si="77"/>
        <v>48.054487162673261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>
        <f t="shared" si="79"/>
        <v>45.375</v>
      </c>
      <c r="CI175" s="2" t="str">
        <f t="shared" si="79"/>
        <v/>
      </c>
      <c r="CJ175" s="2" t="str">
        <f t="shared" si="79"/>
        <v/>
      </c>
      <c r="CK175" s="2">
        <f t="shared" si="79"/>
        <v>55.241</v>
      </c>
      <c r="CL175" s="2">
        <f t="shared" si="79"/>
        <v>57.481000000000002</v>
      </c>
      <c r="CM175" s="2">
        <f t="shared" si="79"/>
        <v>56.481000000000002</v>
      </c>
      <c r="CN175" s="2">
        <f t="shared" si="79"/>
        <v>56.851999999999997</v>
      </c>
      <c r="CO175" s="2">
        <f t="shared" si="79"/>
        <v>58.685000000000002</v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 t="str">
        <f t="shared" si="79"/>
        <v/>
      </c>
      <c r="CV175" s="2">
        <f t="shared" ref="CV175:DJ191" si="80">BP$223*$B175+BP$224</f>
        <v>38.960968914968291</v>
      </c>
      <c r="CW175" s="2">
        <f t="shared" si="80"/>
        <v>44.561148161381404</v>
      </c>
      <c r="CX175" s="2">
        <f t="shared" si="80"/>
        <v>48.708700200821106</v>
      </c>
      <c r="CY175" s="2">
        <f t="shared" si="80"/>
        <v>50.36648038993426</v>
      </c>
      <c r="CZ175" s="2">
        <f t="shared" si="80"/>
        <v>53.840021608551005</v>
      </c>
      <c r="DA175" s="2">
        <f t="shared" si="80"/>
        <v>57.141820733532931</v>
      </c>
      <c r="DB175" s="2">
        <f t="shared" si="80"/>
        <v>60.848544765965165</v>
      </c>
      <c r="DC175" s="2">
        <f t="shared" si="80"/>
        <v>60.795418032786884</v>
      </c>
      <c r="DD175" s="2">
        <f t="shared" si="80"/>
        <v>61.975033853802977</v>
      </c>
      <c r="DE175" s="2">
        <f t="shared" si="80"/>
        <v>61.846098708832336</v>
      </c>
      <c r="DF175" s="2">
        <f t="shared" si="80"/>
        <v>61.233002502964027</v>
      </c>
      <c r="DG175" s="2">
        <f t="shared" si="80"/>
        <v>59.084092949444546</v>
      </c>
      <c r="DH175" s="2">
        <f t="shared" si="80"/>
        <v>56.602263164335916</v>
      </c>
      <c r="DI175" s="2">
        <f t="shared" si="80"/>
        <v>53.134577958526968</v>
      </c>
      <c r="DJ175" s="2">
        <f t="shared" si="80"/>
        <v>50.402851624891291</v>
      </c>
      <c r="DL175" s="2">
        <f t="shared" ref="DL175:DZ191" si="81">CF$223*$B175+CF$224</f>
        <v>36.643015037241113</v>
      </c>
      <c r="DM175" s="2">
        <f t="shared" si="81"/>
        <v>40.791990977649562</v>
      </c>
      <c r="DN175" s="2">
        <f t="shared" si="81"/>
        <v>45.167526045468549</v>
      </c>
      <c r="DO175" s="2">
        <f t="shared" si="81"/>
        <v>49.325752543465391</v>
      </c>
      <c r="DP175" s="2">
        <f t="shared" si="81"/>
        <v>52.770757767280337</v>
      </c>
      <c r="DQ175" s="2">
        <f t="shared" si="81"/>
        <v>55.340524351392659</v>
      </c>
      <c r="DR175" s="2">
        <f t="shared" si="81"/>
        <v>57.058126825137748</v>
      </c>
      <c r="DS175" s="2">
        <f t="shared" si="81"/>
        <v>57.762592984851025</v>
      </c>
      <c r="DT175" s="2">
        <f t="shared" si="81"/>
        <v>57.503178455746436</v>
      </c>
      <c r="DU175" s="2">
        <f t="shared" si="81"/>
        <v>58.073544055043115</v>
      </c>
      <c r="DV175" s="2">
        <f t="shared" si="81"/>
        <v>58.200463873894421</v>
      </c>
      <c r="DW175" s="2">
        <f t="shared" si="81"/>
        <v>55.720496424575664</v>
      </c>
      <c r="DX175" s="2">
        <f t="shared" si="81"/>
        <v>52.072540182404992</v>
      </c>
      <c r="DY175" s="2">
        <f t="shared" si="81"/>
        <v>50.543303962332288</v>
      </c>
      <c r="DZ175" s="2">
        <f t="shared" si="81"/>
        <v>48.034057326731642</v>
      </c>
      <c r="EB175" s="2">
        <f t="shared" ref="EB175:EP191" si="82">POWER(10,($B175-C$224)/C$225)/(1+POWER(10,($B175-C$224)/C$225))</f>
        <v>0.99448690209453161</v>
      </c>
      <c r="EC175" s="2">
        <f t="shared" si="82"/>
        <v>0.9924418914242531</v>
      </c>
      <c r="ED175" s="2">
        <f t="shared" si="82"/>
        <v>0.99309834623439974</v>
      </c>
      <c r="EE175" s="2">
        <f t="shared" si="82"/>
        <v>0.99154940723925267</v>
      </c>
      <c r="EF175" s="2">
        <f t="shared" si="82"/>
        <v>0.99212858857573305</v>
      </c>
      <c r="EG175" s="2">
        <f t="shared" si="82"/>
        <v>0.99305583173881018</v>
      </c>
      <c r="EH175" s="2">
        <f t="shared" si="82"/>
        <v>0.99303034067072193</v>
      </c>
      <c r="EI175" s="2">
        <f t="shared" si="82"/>
        <v>0.99427361135493553</v>
      </c>
      <c r="EJ175" s="2">
        <f t="shared" si="82"/>
        <v>0.99384416309518775</v>
      </c>
      <c r="EK175" s="2">
        <f t="shared" si="82"/>
        <v>0.99328153476683434</v>
      </c>
      <c r="EL175" s="2">
        <f t="shared" si="82"/>
        <v>0.99195463641516457</v>
      </c>
      <c r="EM175" s="2">
        <f t="shared" si="82"/>
        <v>0.99156414052735287</v>
      </c>
      <c r="EN175" s="2">
        <f t="shared" si="82"/>
        <v>0.99072772581190738</v>
      </c>
      <c r="EO175" s="2">
        <f t="shared" si="82"/>
        <v>0.98820638232420344</v>
      </c>
      <c r="EP175" s="2">
        <f t="shared" si="82"/>
        <v>0.99137542843737558</v>
      </c>
    </row>
    <row r="176" spans="2:148" x14ac:dyDescent="0.25">
      <c r="B176" s="2">
        <v>154</v>
      </c>
      <c r="C176" s="49">
        <v>36.107100000000003</v>
      </c>
      <c r="D176" s="49">
        <v>40.928600000000003</v>
      </c>
      <c r="E176" s="49">
        <v>44.213999999999999</v>
      </c>
      <c r="F176" s="49">
        <v>49.555999999999997</v>
      </c>
      <c r="G176" s="49">
        <v>52.832999999999998</v>
      </c>
      <c r="H176" s="49">
        <v>55.036999999999999</v>
      </c>
      <c r="I176" s="49">
        <v>57.241</v>
      </c>
      <c r="J176" s="49">
        <v>57.981000000000002</v>
      </c>
      <c r="K176" s="49">
        <v>57.481000000000002</v>
      </c>
      <c r="L176" s="49">
        <v>57.685000000000002</v>
      </c>
      <c r="M176" s="49">
        <v>58.832999999999998</v>
      </c>
      <c r="N176" s="49">
        <v>56.87</v>
      </c>
      <c r="O176" s="49">
        <v>52.332999999999998</v>
      </c>
      <c r="P176" s="49">
        <v>50.073999999999998</v>
      </c>
      <c r="Q176" s="49">
        <v>46.795999999999999</v>
      </c>
      <c r="T176" s="4">
        <f t="shared" si="75"/>
        <v>36.615944974785819</v>
      </c>
      <c r="U176" s="4">
        <f t="shared" si="75"/>
        <v>40.742409594450081</v>
      </c>
      <c r="V176" s="4">
        <f t="shared" si="75"/>
        <v>45.117741297058672</v>
      </c>
      <c r="W176" s="4">
        <f t="shared" si="75"/>
        <v>49.745335810875424</v>
      </c>
      <c r="X176" s="4">
        <f t="shared" si="75"/>
        <v>52.926386946396974</v>
      </c>
      <c r="Y176" s="4">
        <f t="shared" si="75"/>
        <v>55.3065498624523</v>
      </c>
      <c r="Z176" s="4">
        <f t="shared" si="75"/>
        <v>56.968424017378787</v>
      </c>
      <c r="AA176" s="4">
        <f t="shared" si="75"/>
        <v>57.649625805575823</v>
      </c>
      <c r="AB176" s="4">
        <f t="shared" si="75"/>
        <v>57.389663567400468</v>
      </c>
      <c r="AC176" s="4">
        <f t="shared" si="75"/>
        <v>57.966325004113543</v>
      </c>
      <c r="AD176" s="4">
        <f t="shared" si="75"/>
        <v>58.475364794981779</v>
      </c>
      <c r="AE176" s="4">
        <f t="shared" si="75"/>
        <v>56.046192517716214</v>
      </c>
      <c r="AF176" s="4">
        <f t="shared" si="75"/>
        <v>52.242128178102298</v>
      </c>
      <c r="AG176" s="4">
        <f t="shared" si="75"/>
        <v>51.001304131421648</v>
      </c>
      <c r="AH176" s="4">
        <f t="shared" si="75"/>
        <v>47.969086760883755</v>
      </c>
      <c r="AJ176" s="4">
        <f t="shared" si="76"/>
        <v>-0.50884497478581636</v>
      </c>
      <c r="AK176" s="4">
        <f t="shared" si="76"/>
        <v>0.18619040554992239</v>
      </c>
      <c r="AL176" s="4">
        <f t="shared" si="76"/>
        <v>-0.9037412970586729</v>
      </c>
      <c r="AM176" s="4">
        <f t="shared" si="76"/>
        <v>-0.18933581087542706</v>
      </c>
      <c r="AN176" s="4">
        <f t="shared" si="76"/>
        <v>-9.3386946396975645E-2</v>
      </c>
      <c r="AO176" s="4">
        <f t="shared" si="76"/>
        <v>-0.26954986245230117</v>
      </c>
      <c r="AP176" s="4">
        <f t="shared" si="76"/>
        <v>0.27257598262121263</v>
      </c>
      <c r="AQ176" s="4">
        <f t="shared" si="76"/>
        <v>0.33137419442417837</v>
      </c>
      <c r="AR176" s="4">
        <f t="shared" si="76"/>
        <v>9.1336432599533168E-2</v>
      </c>
      <c r="AS176" s="4">
        <f t="shared" si="76"/>
        <v>-0.28132500411354044</v>
      </c>
      <c r="AT176" s="4">
        <f t="shared" si="76"/>
        <v>0.35763520501821944</v>
      </c>
      <c r="AU176" s="4">
        <f t="shared" si="76"/>
        <v>0.82380748228378309</v>
      </c>
      <c r="AV176" s="4">
        <f t="shared" si="76"/>
        <v>9.0871821897700045E-2</v>
      </c>
      <c r="AW176" s="4">
        <f t="shared" si="76"/>
        <v>-0.92730413142164991</v>
      </c>
      <c r="AX176" s="4">
        <f t="shared" si="76"/>
        <v>-1.1730867608837556</v>
      </c>
      <c r="AZ176" s="2">
        <f t="shared" si="77"/>
        <v>36.615944974785819</v>
      </c>
      <c r="BA176" s="2">
        <f t="shared" si="77"/>
        <v>40.737111575529994</v>
      </c>
      <c r="BB176" s="2">
        <f t="shared" si="77"/>
        <v>45.11228677416495</v>
      </c>
      <c r="BC176" s="2">
        <f t="shared" si="77"/>
        <v>49.2436395452035</v>
      </c>
      <c r="BD176" s="2">
        <f t="shared" si="77"/>
        <v>52.68759637179177</v>
      </c>
      <c r="BE176" s="2">
        <f t="shared" si="77"/>
        <v>55.250728800452485</v>
      </c>
      <c r="BF176" s="2">
        <f t="shared" si="77"/>
        <v>56.957782837477531</v>
      </c>
      <c r="BG176" s="2">
        <f t="shared" si="77"/>
        <v>57.649350691590648</v>
      </c>
      <c r="BH176" s="2">
        <f t="shared" si="77"/>
        <v>57.384474537957736</v>
      </c>
      <c r="BI176" s="2">
        <f t="shared" si="77"/>
        <v>57.941362572710226</v>
      </c>
      <c r="BJ176" s="2">
        <f t="shared" si="77"/>
        <v>58.102717436694526</v>
      </c>
      <c r="BK176" s="2">
        <f t="shared" si="77"/>
        <v>55.591565891530678</v>
      </c>
      <c r="BL176" s="2">
        <f t="shared" si="77"/>
        <v>51.962608355906085</v>
      </c>
      <c r="BM176" s="2">
        <f t="shared" si="77"/>
        <v>50.436676718812436</v>
      </c>
      <c r="BN176" s="2">
        <f t="shared" si="77"/>
        <v>47.969086760883755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>
        <f t="shared" si="79"/>
        <v>40.928600000000003</v>
      </c>
      <c r="CH176" s="2">
        <f t="shared" si="79"/>
        <v>44.213999999999999</v>
      </c>
      <c r="CI176" s="2" t="str">
        <f t="shared" si="79"/>
        <v/>
      </c>
      <c r="CJ176" s="2" t="str">
        <f t="shared" si="79"/>
        <v/>
      </c>
      <c r="CK176" s="2">
        <f t="shared" si="79"/>
        <v>55.036999999999999</v>
      </c>
      <c r="CL176" s="2">
        <f t="shared" si="79"/>
        <v>57.241</v>
      </c>
      <c r="CM176" s="2">
        <f t="shared" si="79"/>
        <v>57.981000000000002</v>
      </c>
      <c r="CN176" s="2">
        <f t="shared" si="79"/>
        <v>57.481000000000002</v>
      </c>
      <c r="CO176" s="2">
        <f t="shared" si="79"/>
        <v>57.685000000000002</v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 t="str">
        <f t="shared" si="79"/>
        <v/>
      </c>
      <c r="CV176" s="2">
        <f t="shared" si="80"/>
        <v>38.926582670168031</v>
      </c>
      <c r="CW176" s="2">
        <f t="shared" si="80"/>
        <v>44.518911521698286</v>
      </c>
      <c r="CX176" s="2">
        <f t="shared" si="80"/>
        <v>48.654853146996942</v>
      </c>
      <c r="CY176" s="2">
        <f t="shared" si="80"/>
        <v>50.281906781342101</v>
      </c>
      <c r="CZ176" s="2">
        <f t="shared" si="80"/>
        <v>53.761984382700831</v>
      </c>
      <c r="DA176" s="2">
        <f t="shared" si="80"/>
        <v>57.066266279940116</v>
      </c>
      <c r="DB176" s="2">
        <f t="shared" si="80"/>
        <v>60.786990424301521</v>
      </c>
      <c r="DC176" s="2">
        <f t="shared" si="80"/>
        <v>60.719031562375051</v>
      </c>
      <c r="DD176" s="2">
        <f t="shared" si="80"/>
        <v>61.901697426398712</v>
      </c>
      <c r="DE176" s="2">
        <f t="shared" si="80"/>
        <v>61.755986012350299</v>
      </c>
      <c r="DF176" s="2">
        <f t="shared" si="80"/>
        <v>61.134416414174666</v>
      </c>
      <c r="DG176" s="2">
        <f t="shared" si="80"/>
        <v>58.961284955225551</v>
      </c>
      <c r="DH176" s="2">
        <f t="shared" si="80"/>
        <v>56.487476115028954</v>
      </c>
      <c r="DI176" s="2">
        <f t="shared" si="80"/>
        <v>53.009101680371799</v>
      </c>
      <c r="DJ176" s="2">
        <f t="shared" si="80"/>
        <v>50.296387918083354</v>
      </c>
      <c r="DL176" s="2">
        <f t="shared" si="81"/>
        <v>36.604262671104884</v>
      </c>
      <c r="DM176" s="2">
        <f t="shared" si="81"/>
        <v>40.710844810443803</v>
      </c>
      <c r="DN176" s="2">
        <f t="shared" si="81"/>
        <v>45.089833540008513</v>
      </c>
      <c r="DO176" s="2">
        <f t="shared" si="81"/>
        <v>49.235569388578561</v>
      </c>
      <c r="DP176" s="2">
        <f t="shared" si="81"/>
        <v>52.67982234913552</v>
      </c>
      <c r="DQ176" s="2">
        <f t="shared" si="81"/>
        <v>55.239150314098197</v>
      </c>
      <c r="DR176" s="2">
        <f t="shared" si="81"/>
        <v>56.933272011676436</v>
      </c>
      <c r="DS176" s="2">
        <f t="shared" si="81"/>
        <v>57.633226864411185</v>
      </c>
      <c r="DT176" s="2">
        <f t="shared" si="81"/>
        <v>57.358956908101149</v>
      </c>
      <c r="DU176" s="2">
        <f t="shared" si="81"/>
        <v>57.91783108499196</v>
      </c>
      <c r="DV176" s="2">
        <f t="shared" si="81"/>
        <v>58.080292049975924</v>
      </c>
      <c r="DW176" s="2">
        <f t="shared" si="81"/>
        <v>55.565420074413915</v>
      </c>
      <c r="DX176" s="2">
        <f t="shared" si="81"/>
        <v>51.923986081969332</v>
      </c>
      <c r="DY176" s="2">
        <f t="shared" si="81"/>
        <v>50.408677745575623</v>
      </c>
      <c r="DZ176" s="2">
        <f t="shared" si="81"/>
        <v>47.950621648084947</v>
      </c>
      <c r="EB176" s="2">
        <f t="shared" si="82"/>
        <v>0.99496955471870774</v>
      </c>
      <c r="EC176" s="2">
        <f t="shared" si="82"/>
        <v>0.99310233588908559</v>
      </c>
      <c r="ED176" s="2">
        <f t="shared" si="82"/>
        <v>0.99370179223911748</v>
      </c>
      <c r="EE176" s="2">
        <f t="shared" si="82"/>
        <v>0.99228723289375664</v>
      </c>
      <c r="EF176" s="2">
        <f t="shared" si="82"/>
        <v>0.99281621197646841</v>
      </c>
      <c r="EG176" s="2">
        <f t="shared" si="82"/>
        <v>0.9936629712778261</v>
      </c>
      <c r="EH176" s="2">
        <f t="shared" si="82"/>
        <v>0.99363969465937196</v>
      </c>
      <c r="EI176" s="2">
        <f t="shared" si="82"/>
        <v>0.99477483873490025</v>
      </c>
      <c r="EJ176" s="2">
        <f t="shared" si="82"/>
        <v>0.99438276746078724</v>
      </c>
      <c r="EK176" s="2">
        <f t="shared" si="82"/>
        <v>0.99386906256687624</v>
      </c>
      <c r="EL176" s="2">
        <f t="shared" si="82"/>
        <v>0.9926573433022311</v>
      </c>
      <c r="EM176" s="2">
        <f t="shared" si="82"/>
        <v>0.9923006897993798</v>
      </c>
      <c r="EN176" s="2">
        <f t="shared" si="82"/>
        <v>0.99153668055436672</v>
      </c>
      <c r="EO176" s="2">
        <f t="shared" si="82"/>
        <v>0.98923291973198757</v>
      </c>
      <c r="EP176" s="2">
        <f t="shared" si="82"/>
        <v>0.99212832368042303</v>
      </c>
    </row>
    <row r="177" spans="2:146" x14ac:dyDescent="0.25">
      <c r="B177" s="2">
        <v>155</v>
      </c>
      <c r="C177" s="49">
        <v>36.660699999999999</v>
      </c>
      <c r="D177" s="49">
        <v>40.125</v>
      </c>
      <c r="E177" s="49">
        <v>44.195999999999998</v>
      </c>
      <c r="F177" s="49">
        <v>50.093000000000004</v>
      </c>
      <c r="G177" s="49">
        <v>52.481000000000002</v>
      </c>
      <c r="H177" s="49">
        <v>54.406999999999996</v>
      </c>
      <c r="I177" s="49">
        <v>55.759</v>
      </c>
      <c r="J177" s="49">
        <v>58.110999999999997</v>
      </c>
      <c r="K177" s="49">
        <v>58.110999999999997</v>
      </c>
      <c r="L177" s="49">
        <v>58.222000000000001</v>
      </c>
      <c r="M177" s="49">
        <v>57.37</v>
      </c>
      <c r="N177" s="49">
        <v>56.832999999999998</v>
      </c>
      <c r="O177" s="49">
        <v>53.593000000000004</v>
      </c>
      <c r="P177" s="49">
        <v>50.332999999999998</v>
      </c>
      <c r="Q177" s="49">
        <v>46.259</v>
      </c>
      <c r="T177" s="4">
        <f t="shared" si="75"/>
        <v>36.576189450388924</v>
      </c>
      <c r="U177" s="4">
        <f t="shared" si="75"/>
        <v>40.655713469676812</v>
      </c>
      <c r="V177" s="4">
        <f t="shared" si="75"/>
        <v>45.034343900086739</v>
      </c>
      <c r="W177" s="4">
        <f t="shared" si="75"/>
        <v>49.380031930343392</v>
      </c>
      <c r="X177" s="4">
        <f t="shared" si="75"/>
        <v>52.689715603518287</v>
      </c>
      <c r="Y177" s="4">
        <f t="shared" si="75"/>
        <v>55.167586520775892</v>
      </c>
      <c r="Z177" s="4">
        <f t="shared" si="75"/>
        <v>56.83407390510515</v>
      </c>
      <c r="AA177" s="4">
        <f t="shared" si="75"/>
        <v>57.518880748437766</v>
      </c>
      <c r="AB177" s="4">
        <f t="shared" si="75"/>
        <v>57.239803504514946</v>
      </c>
      <c r="AC177" s="4">
        <f t="shared" si="75"/>
        <v>57.791897828629196</v>
      </c>
      <c r="AD177" s="4">
        <f t="shared" si="75"/>
        <v>58.156434042780973</v>
      </c>
      <c r="AE177" s="4">
        <f t="shared" si="75"/>
        <v>55.671432392639637</v>
      </c>
      <c r="AF177" s="4">
        <f t="shared" si="75"/>
        <v>51.944824790108342</v>
      </c>
      <c r="AG177" s="4">
        <f t="shared" si="75"/>
        <v>50.687344008259245</v>
      </c>
      <c r="AH177" s="4">
        <f t="shared" si="75"/>
        <v>47.883872590524149</v>
      </c>
      <c r="AJ177" s="4">
        <f t="shared" si="76"/>
        <v>8.4510549611074737E-2</v>
      </c>
      <c r="AK177" s="4">
        <f t="shared" si="76"/>
        <v>-0.53071346967681166</v>
      </c>
      <c r="AL177" s="4">
        <f t="shared" si="76"/>
        <v>-0.8383439000867412</v>
      </c>
      <c r="AM177" s="4">
        <f t="shared" si="76"/>
        <v>0.71296806965661119</v>
      </c>
      <c r="AN177" s="4">
        <f t="shared" si="76"/>
        <v>-0.20871560351828577</v>
      </c>
      <c r="AO177" s="4">
        <f t="shared" si="76"/>
        <v>-0.76058652077589528</v>
      </c>
      <c r="AP177" s="4">
        <f t="shared" si="76"/>
        <v>-1.0750739051051497</v>
      </c>
      <c r="AQ177" s="4">
        <f t="shared" si="76"/>
        <v>0.59211925156223089</v>
      </c>
      <c r="AR177" s="4">
        <f t="shared" si="76"/>
        <v>0.87119649548505151</v>
      </c>
      <c r="AS177" s="4">
        <f t="shared" si="76"/>
        <v>0.43010217137080531</v>
      </c>
      <c r="AT177" s="4">
        <f t="shared" si="76"/>
        <v>-0.78643404278097506</v>
      </c>
      <c r="AU177" s="4">
        <f t="shared" si="76"/>
        <v>1.1615676073603609</v>
      </c>
      <c r="AV177" s="4">
        <f t="shared" si="76"/>
        <v>1.6481752098916616</v>
      </c>
      <c r="AW177" s="4">
        <f t="shared" si="76"/>
        <v>-0.35434400825924683</v>
      </c>
      <c r="AX177" s="4">
        <f t="shared" si="76"/>
        <v>-1.6248725905241486</v>
      </c>
      <c r="AZ177" s="2">
        <f t="shared" si="77"/>
        <v>36.576189450388924</v>
      </c>
      <c r="BA177" s="2">
        <f t="shared" si="77"/>
        <v>40.653913684190009</v>
      </c>
      <c r="BB177" s="2">
        <f t="shared" si="77"/>
        <v>45.032767026945649</v>
      </c>
      <c r="BC177" s="2">
        <f t="shared" si="77"/>
        <v>49.152790787296709</v>
      </c>
      <c r="BD177" s="2">
        <f t="shared" si="77"/>
        <v>52.596065966744945</v>
      </c>
      <c r="BE177" s="2">
        <f t="shared" si="77"/>
        <v>55.148491179088815</v>
      </c>
      <c r="BF177" s="2">
        <f t="shared" si="77"/>
        <v>56.831151244845991</v>
      </c>
      <c r="BG177" s="2">
        <f t="shared" si="77"/>
        <v>57.518825198572834</v>
      </c>
      <c r="BH177" s="2">
        <f t="shared" si="77"/>
        <v>57.238382546071087</v>
      </c>
      <c r="BI177" s="2">
        <f t="shared" si="77"/>
        <v>57.783957670995562</v>
      </c>
      <c r="BJ177" s="2">
        <f t="shared" si="77"/>
        <v>57.980730288106955</v>
      </c>
      <c r="BK177" s="2">
        <f t="shared" si="77"/>
        <v>55.434431895234447</v>
      </c>
      <c r="BL177" s="2">
        <f t="shared" si="77"/>
        <v>51.810942994038811</v>
      </c>
      <c r="BM177" s="2">
        <f t="shared" si="77"/>
        <v>50.299701045500278</v>
      </c>
      <c r="BN177" s="2">
        <f t="shared" si="77"/>
        <v>47.883872590524149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40.125</v>
      </c>
      <c r="CH177" s="2">
        <f t="shared" si="79"/>
        <v>44.195999999999998</v>
      </c>
      <c r="CI177" s="2" t="str">
        <f t="shared" si="79"/>
        <v/>
      </c>
      <c r="CJ177" s="2">
        <f t="shared" si="79"/>
        <v>52.481000000000002</v>
      </c>
      <c r="CK177" s="2">
        <f t="shared" si="79"/>
        <v>54.406999999999996</v>
      </c>
      <c r="CL177" s="2">
        <f t="shared" si="79"/>
        <v>55.759</v>
      </c>
      <c r="CM177" s="2">
        <f t="shared" si="79"/>
        <v>58.110999999999997</v>
      </c>
      <c r="CN177" s="2">
        <f t="shared" si="79"/>
        <v>58.110999999999997</v>
      </c>
      <c r="CO177" s="2">
        <f t="shared" si="79"/>
        <v>58.222000000000001</v>
      </c>
      <c r="CP177" s="2" t="str">
        <f t="shared" si="79"/>
        <v/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 t="str">
        <f t="shared" si="79"/>
        <v/>
      </c>
      <c r="CV177" s="2">
        <f t="shared" si="80"/>
        <v>38.892196425367771</v>
      </c>
      <c r="CW177" s="2">
        <f t="shared" si="80"/>
        <v>44.476674882015168</v>
      </c>
      <c r="CX177" s="2">
        <f t="shared" si="80"/>
        <v>48.601006093172771</v>
      </c>
      <c r="CY177" s="2">
        <f t="shared" si="80"/>
        <v>50.19733317274995</v>
      </c>
      <c r="CZ177" s="2">
        <f t="shared" si="80"/>
        <v>53.683947156850664</v>
      </c>
      <c r="DA177" s="2">
        <f t="shared" si="80"/>
        <v>56.990711826347301</v>
      </c>
      <c r="DB177" s="2">
        <f t="shared" si="80"/>
        <v>60.725436082637884</v>
      </c>
      <c r="DC177" s="2">
        <f t="shared" si="80"/>
        <v>60.642645091963217</v>
      </c>
      <c r="DD177" s="2">
        <f t="shared" si="80"/>
        <v>61.828360998994455</v>
      </c>
      <c r="DE177" s="2">
        <f t="shared" si="80"/>
        <v>61.665873315868268</v>
      </c>
      <c r="DF177" s="2">
        <f t="shared" si="80"/>
        <v>61.035830325385312</v>
      </c>
      <c r="DG177" s="2">
        <f t="shared" si="80"/>
        <v>58.838476961006549</v>
      </c>
      <c r="DH177" s="2">
        <f t="shared" si="80"/>
        <v>56.372689065722</v>
      </c>
      <c r="DI177" s="2">
        <f t="shared" si="80"/>
        <v>52.883625402216637</v>
      </c>
      <c r="DJ177" s="2">
        <f t="shared" si="80"/>
        <v>50.189924211275411</v>
      </c>
      <c r="DL177" s="2">
        <f t="shared" si="81"/>
        <v>36.565510304968662</v>
      </c>
      <c r="DM177" s="2">
        <f t="shared" si="81"/>
        <v>40.629698643238044</v>
      </c>
      <c r="DN177" s="2">
        <f t="shared" si="81"/>
        <v>45.012141034548478</v>
      </c>
      <c r="DO177" s="2">
        <f t="shared" si="81"/>
        <v>49.145386233691731</v>
      </c>
      <c r="DP177" s="2">
        <f t="shared" si="81"/>
        <v>52.588886930990704</v>
      </c>
      <c r="DQ177" s="2">
        <f t="shared" si="81"/>
        <v>55.137776276803727</v>
      </c>
      <c r="DR177" s="2">
        <f t="shared" si="81"/>
        <v>56.808417198215125</v>
      </c>
      <c r="DS177" s="2">
        <f t="shared" si="81"/>
        <v>57.503860743971359</v>
      </c>
      <c r="DT177" s="2">
        <f t="shared" si="81"/>
        <v>57.214735360455855</v>
      </c>
      <c r="DU177" s="2">
        <f t="shared" si="81"/>
        <v>57.762118114940797</v>
      </c>
      <c r="DV177" s="2">
        <f t="shared" si="81"/>
        <v>57.960120226057427</v>
      </c>
      <c r="DW177" s="2">
        <f t="shared" si="81"/>
        <v>55.410343724252165</v>
      </c>
      <c r="DX177" s="2">
        <f t="shared" si="81"/>
        <v>51.775431981533671</v>
      </c>
      <c r="DY177" s="2">
        <f t="shared" si="81"/>
        <v>50.274051528818958</v>
      </c>
      <c r="DZ177" s="2">
        <f t="shared" si="81"/>
        <v>47.867185969438246</v>
      </c>
      <c r="EB177" s="2">
        <f t="shared" si="82"/>
        <v>0.99541014779491233</v>
      </c>
      <c r="EC177" s="2">
        <f t="shared" si="82"/>
        <v>0.99370543526942601</v>
      </c>
      <c r="ED177" s="2">
        <f t="shared" si="82"/>
        <v>0.99425278129429762</v>
      </c>
      <c r="EE177" s="2">
        <f t="shared" si="82"/>
        <v>0.9929610959164874</v>
      </c>
      <c r="EF177" s="2">
        <f t="shared" si="82"/>
        <v>0.9934441635403205</v>
      </c>
      <c r="EG177" s="2">
        <f t="shared" si="82"/>
        <v>0.99421733676180812</v>
      </c>
      <c r="EH177" s="2">
        <f t="shared" si="82"/>
        <v>0.99419608449648511</v>
      </c>
      <c r="EI177" s="2">
        <f t="shared" si="82"/>
        <v>0.99523240435073246</v>
      </c>
      <c r="EJ177" s="2">
        <f t="shared" si="82"/>
        <v>0.99487448972502068</v>
      </c>
      <c r="EK177" s="2">
        <f t="shared" si="82"/>
        <v>0.99440550061910371</v>
      </c>
      <c r="EL177" s="2">
        <f t="shared" si="82"/>
        <v>0.99329908821574697</v>
      </c>
      <c r="EM177" s="2">
        <f t="shared" si="82"/>
        <v>0.99297338542037372</v>
      </c>
      <c r="EN177" s="2">
        <f t="shared" si="82"/>
        <v>0.99227560872606579</v>
      </c>
      <c r="EO177" s="2">
        <f t="shared" si="82"/>
        <v>0.99017099422139598</v>
      </c>
      <c r="EP177" s="2">
        <f t="shared" si="82"/>
        <v>0.99281597005407451</v>
      </c>
    </row>
    <row r="178" spans="2:146" x14ac:dyDescent="0.25">
      <c r="B178" s="2">
        <v>156</v>
      </c>
      <c r="C178" s="49">
        <v>36.142899999999997</v>
      </c>
      <c r="D178" s="49">
        <v>40.803600000000003</v>
      </c>
      <c r="E178" s="49">
        <v>44.554000000000002</v>
      </c>
      <c r="F178" s="49">
        <v>49.795999999999999</v>
      </c>
      <c r="G178" s="49">
        <v>52.37</v>
      </c>
      <c r="H178" s="49">
        <v>55.573999999999998</v>
      </c>
      <c r="I178" s="49">
        <v>56.593000000000004</v>
      </c>
      <c r="J178" s="49">
        <v>57.5</v>
      </c>
      <c r="K178" s="49">
        <v>57.314999999999998</v>
      </c>
      <c r="L178" s="49">
        <v>57.093000000000004</v>
      </c>
      <c r="M178" s="49">
        <v>57.148000000000003</v>
      </c>
      <c r="N178" s="49">
        <v>55.018999999999998</v>
      </c>
      <c r="O178" s="49">
        <v>52.406999999999996</v>
      </c>
      <c r="P178" s="49">
        <v>49.481000000000002</v>
      </c>
      <c r="Q178" s="49">
        <v>46.814999999999998</v>
      </c>
      <c r="T178" s="4">
        <f t="shared" si="75"/>
        <v>36.536519654112112</v>
      </c>
      <c r="U178" s="4">
        <f t="shared" si="75"/>
        <v>40.571425494802725</v>
      </c>
      <c r="V178" s="4">
        <f t="shared" si="75"/>
        <v>44.953803399983144</v>
      </c>
      <c r="W178" s="4">
        <f t="shared" si="75"/>
        <v>49.155574308077334</v>
      </c>
      <c r="X178" s="4">
        <f t="shared" si="75"/>
        <v>52.537804932013721</v>
      </c>
      <c r="Y178" s="4">
        <f t="shared" si="75"/>
        <v>55.052257933657202</v>
      </c>
      <c r="Z178" s="4">
        <f t="shared" si="75"/>
        <v>56.705364726631046</v>
      </c>
      <c r="AA178" s="4">
        <f t="shared" si="75"/>
        <v>57.388388610546322</v>
      </c>
      <c r="AB178" s="4">
        <f t="shared" si="75"/>
        <v>57.092774370006445</v>
      </c>
      <c r="AC178" s="4">
        <f t="shared" si="75"/>
        <v>57.628953989961964</v>
      </c>
      <c r="AD178" s="4">
        <f t="shared" si="75"/>
        <v>57.935243765489346</v>
      </c>
      <c r="AE178" s="4">
        <f t="shared" si="75"/>
        <v>55.391389734667179</v>
      </c>
      <c r="AF178" s="4">
        <f t="shared" si="75"/>
        <v>51.717186005288596</v>
      </c>
      <c r="AG178" s="4">
        <f t="shared" si="75"/>
        <v>50.404905019981889</v>
      </c>
      <c r="AH178" s="4">
        <f t="shared" si="75"/>
        <v>47.798827322897637</v>
      </c>
      <c r="AJ178" s="4">
        <f t="shared" si="76"/>
        <v>-0.39361965411211486</v>
      </c>
      <c r="AK178" s="4">
        <f t="shared" si="76"/>
        <v>0.23217450519727834</v>
      </c>
      <c r="AL178" s="4">
        <f t="shared" si="76"/>
        <v>-0.39980339998314207</v>
      </c>
      <c r="AM178" s="4">
        <f t="shared" si="76"/>
        <v>0.64042569192266541</v>
      </c>
      <c r="AN178" s="4">
        <f t="shared" si="76"/>
        <v>-0.16780493201372337</v>
      </c>
      <c r="AO178" s="4">
        <f t="shared" si="76"/>
        <v>0.52174206634279585</v>
      </c>
      <c r="AP178" s="4">
        <f t="shared" si="76"/>
        <v>-0.1123647266310428</v>
      </c>
      <c r="AQ178" s="4">
        <f t="shared" si="76"/>
        <v>0.1116113894536781</v>
      </c>
      <c r="AR178" s="4">
        <f t="shared" si="76"/>
        <v>0.22222562999355233</v>
      </c>
      <c r="AS178" s="4">
        <f t="shared" si="76"/>
        <v>-0.53595398996196053</v>
      </c>
      <c r="AT178" s="4">
        <f t="shared" si="76"/>
        <v>-0.78724376548934316</v>
      </c>
      <c r="AU178" s="4">
        <f t="shared" si="76"/>
        <v>-0.37238973466718051</v>
      </c>
      <c r="AV178" s="4">
        <f t="shared" si="76"/>
        <v>0.68981399471140037</v>
      </c>
      <c r="AW178" s="4">
        <f t="shared" si="76"/>
        <v>-0.92390501998188768</v>
      </c>
      <c r="AX178" s="4">
        <f t="shared" si="76"/>
        <v>-0.98382732289763908</v>
      </c>
      <c r="AZ178" s="2">
        <f t="shared" si="77"/>
        <v>36.536519654112112</v>
      </c>
      <c r="BA178" s="2">
        <f t="shared" si="77"/>
        <v>40.570872586289276</v>
      </c>
      <c r="BB178" s="2">
        <f t="shared" si="77"/>
        <v>44.953394224980883</v>
      </c>
      <c r="BC178" s="2">
        <f t="shared" si="77"/>
        <v>49.061996330136033</v>
      </c>
      <c r="BD178" s="2">
        <f t="shared" si="77"/>
        <v>52.504579812968608</v>
      </c>
      <c r="BE178" s="2">
        <f t="shared" si="77"/>
        <v>55.046315559200401</v>
      </c>
      <c r="BF178" s="2">
        <f t="shared" si="77"/>
        <v>56.704641910830851</v>
      </c>
      <c r="BG178" s="2">
        <f t="shared" si="77"/>
        <v>57.388378553354933</v>
      </c>
      <c r="BH178" s="2">
        <f t="shared" si="77"/>
        <v>57.092421536539987</v>
      </c>
      <c r="BI178" s="2">
        <f t="shared" si="77"/>
        <v>57.626667739715295</v>
      </c>
      <c r="BJ178" s="2">
        <f t="shared" si="77"/>
        <v>57.858888086102908</v>
      </c>
      <c r="BK178" s="2">
        <f t="shared" si="77"/>
        <v>55.277456552815067</v>
      </c>
      <c r="BL178" s="2">
        <f t="shared" si="77"/>
        <v>51.659524377735188</v>
      </c>
      <c r="BM178" s="2">
        <f t="shared" si="77"/>
        <v>50.162920290349028</v>
      </c>
      <c r="BN178" s="2">
        <f t="shared" si="77"/>
        <v>47.798827322897637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40.803600000000003</v>
      </c>
      <c r="CH178" s="2">
        <f t="shared" si="79"/>
        <v>44.554000000000002</v>
      </c>
      <c r="CI178" s="2">
        <f t="shared" si="79"/>
        <v>49.795999999999999</v>
      </c>
      <c r="CJ178" s="2">
        <f t="shared" si="79"/>
        <v>52.37</v>
      </c>
      <c r="CK178" s="2">
        <f t="shared" si="79"/>
        <v>55.573999999999998</v>
      </c>
      <c r="CL178" s="2">
        <f t="shared" si="79"/>
        <v>56.593000000000004</v>
      </c>
      <c r="CM178" s="2">
        <f t="shared" si="79"/>
        <v>57.5</v>
      </c>
      <c r="CN178" s="2">
        <f t="shared" si="79"/>
        <v>57.314999999999998</v>
      </c>
      <c r="CO178" s="2">
        <f t="shared" si="79"/>
        <v>57.093000000000004</v>
      </c>
      <c r="CP178" s="2">
        <f t="shared" si="79"/>
        <v>57.148000000000003</v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 t="str">
        <f t="shared" si="79"/>
        <v/>
      </c>
      <c r="CV178" s="2">
        <f t="shared" si="80"/>
        <v>38.857810180567512</v>
      </c>
      <c r="CW178" s="2">
        <f t="shared" si="80"/>
        <v>44.43443824233205</v>
      </c>
      <c r="CX178" s="2">
        <f t="shared" si="80"/>
        <v>48.5471590393486</v>
      </c>
      <c r="CY178" s="2">
        <f t="shared" si="80"/>
        <v>50.112759564157791</v>
      </c>
      <c r="CZ178" s="2">
        <f t="shared" si="80"/>
        <v>53.60590993100049</v>
      </c>
      <c r="DA178" s="2">
        <f t="shared" si="80"/>
        <v>56.915157372754486</v>
      </c>
      <c r="DB178" s="2">
        <f t="shared" si="80"/>
        <v>60.66388174097424</v>
      </c>
      <c r="DC178" s="2">
        <f t="shared" si="80"/>
        <v>60.566258621551377</v>
      </c>
      <c r="DD178" s="2">
        <f t="shared" si="80"/>
        <v>61.755024571590191</v>
      </c>
      <c r="DE178" s="2">
        <f t="shared" si="80"/>
        <v>61.57576061938623</v>
      </c>
      <c r="DF178" s="2">
        <f t="shared" si="80"/>
        <v>60.937244236595959</v>
      </c>
      <c r="DG178" s="2">
        <f t="shared" si="80"/>
        <v>58.715668966787554</v>
      </c>
      <c r="DH178" s="2">
        <f t="shared" si="80"/>
        <v>56.257902016415038</v>
      </c>
      <c r="DI178" s="2">
        <f t="shared" si="80"/>
        <v>52.758149124061468</v>
      </c>
      <c r="DJ178" s="2">
        <f t="shared" si="80"/>
        <v>50.083460504467475</v>
      </c>
      <c r="DL178" s="2">
        <f t="shared" si="81"/>
        <v>36.526757938832439</v>
      </c>
      <c r="DM178" s="2">
        <f t="shared" si="81"/>
        <v>40.548552476032285</v>
      </c>
      <c r="DN178" s="2">
        <f t="shared" si="81"/>
        <v>44.934448529088442</v>
      </c>
      <c r="DO178" s="2">
        <f t="shared" si="81"/>
        <v>49.055203078804908</v>
      </c>
      <c r="DP178" s="2">
        <f t="shared" si="81"/>
        <v>52.497951512845887</v>
      </c>
      <c r="DQ178" s="2">
        <f t="shared" si="81"/>
        <v>55.036402239509258</v>
      </c>
      <c r="DR178" s="2">
        <f t="shared" si="81"/>
        <v>56.683562384753813</v>
      </c>
      <c r="DS178" s="2">
        <f t="shared" si="81"/>
        <v>57.374494623531518</v>
      </c>
      <c r="DT178" s="2">
        <f t="shared" si="81"/>
        <v>57.07051381281056</v>
      </c>
      <c r="DU178" s="2">
        <f t="shared" si="81"/>
        <v>57.606405144889635</v>
      </c>
      <c r="DV178" s="2">
        <f t="shared" si="81"/>
        <v>57.83994840213893</v>
      </c>
      <c r="DW178" s="2">
        <f t="shared" si="81"/>
        <v>55.255267374090408</v>
      </c>
      <c r="DX178" s="2">
        <f t="shared" si="81"/>
        <v>51.626877881098011</v>
      </c>
      <c r="DY178" s="2">
        <f t="shared" si="81"/>
        <v>50.139425312062293</v>
      </c>
      <c r="DZ178" s="2">
        <f t="shared" si="81"/>
        <v>47.783750290791545</v>
      </c>
      <c r="EB178" s="2">
        <f t="shared" si="82"/>
        <v>0.99581231381051927</v>
      </c>
      <c r="EC178" s="2">
        <f t="shared" si="82"/>
        <v>0.9942561074618913</v>
      </c>
      <c r="ED178" s="2">
        <f t="shared" si="82"/>
        <v>0.99475582230055948</v>
      </c>
      <c r="EE178" s="2">
        <f t="shared" si="82"/>
        <v>0.99357646477969785</v>
      </c>
      <c r="EF178" s="2">
        <f t="shared" si="82"/>
        <v>0.99401755515900581</v>
      </c>
      <c r="EG178" s="2">
        <f t="shared" si="82"/>
        <v>0.99472346368309172</v>
      </c>
      <c r="EH178" s="2">
        <f t="shared" si="82"/>
        <v>0.99470406161151503</v>
      </c>
      <c r="EI178" s="2">
        <f t="shared" si="82"/>
        <v>0.99565007631139757</v>
      </c>
      <c r="EJ178" s="2">
        <f t="shared" si="82"/>
        <v>0.99532336996166171</v>
      </c>
      <c r="EK178" s="2">
        <f t="shared" si="82"/>
        <v>0.9948952430801794</v>
      </c>
      <c r="EL178" s="2">
        <f t="shared" si="82"/>
        <v>0.9938850904220119</v>
      </c>
      <c r="EM178" s="2">
        <f t="shared" si="82"/>
        <v>0.99358768682470611</v>
      </c>
      <c r="EN178" s="2">
        <f t="shared" si="82"/>
        <v>0.99295048013500764</v>
      </c>
      <c r="EO178" s="2">
        <f t="shared" si="82"/>
        <v>0.99102808086172545</v>
      </c>
      <c r="EP178" s="2">
        <f t="shared" si="82"/>
        <v>0.99344394262527969</v>
      </c>
    </row>
    <row r="179" spans="2:146" x14ac:dyDescent="0.25">
      <c r="B179" s="2">
        <v>157</v>
      </c>
      <c r="C179" s="49">
        <v>36.267899999999997</v>
      </c>
      <c r="D179" s="49">
        <v>40.571399999999997</v>
      </c>
      <c r="E179" s="49">
        <v>46</v>
      </c>
      <c r="F179" s="49">
        <v>48.481000000000002</v>
      </c>
      <c r="G179" s="49">
        <v>52.944000000000003</v>
      </c>
      <c r="H179" s="49">
        <v>55.332999999999998</v>
      </c>
      <c r="I179" s="49">
        <v>56.426000000000002</v>
      </c>
      <c r="J179" s="49">
        <v>58.610999999999997</v>
      </c>
      <c r="K179" s="49">
        <v>57</v>
      </c>
      <c r="L179" s="49">
        <v>57.741</v>
      </c>
      <c r="M179" s="49">
        <v>57.610999999999997</v>
      </c>
      <c r="N179" s="49">
        <v>53.167000000000002</v>
      </c>
      <c r="O179" s="49">
        <v>50.295999999999999</v>
      </c>
      <c r="P179" s="49">
        <v>50.759</v>
      </c>
      <c r="Q179" s="49">
        <v>46.426000000000002</v>
      </c>
      <c r="T179" s="4">
        <f t="shared" si="75"/>
        <v>36.496928325774626</v>
      </c>
      <c r="U179" s="4">
        <f t="shared" si="75"/>
        <v>40.488130321896868</v>
      </c>
      <c r="V179" s="4">
        <f t="shared" si="75"/>
        <v>44.874252079839479</v>
      </c>
      <c r="W179" s="4">
        <f t="shared" si="75"/>
        <v>49.006286732524337</v>
      </c>
      <c r="X179" s="4">
        <f t="shared" si="75"/>
        <v>52.423798239682334</v>
      </c>
      <c r="Y179" s="4">
        <f t="shared" si="75"/>
        <v>54.945880035496195</v>
      </c>
      <c r="Z179" s="4">
        <f t="shared" si="75"/>
        <v>56.578408138357325</v>
      </c>
      <c r="AA179" s="4">
        <f t="shared" si="75"/>
        <v>57.258007538690748</v>
      </c>
      <c r="AB179" s="4">
        <f t="shared" si="75"/>
        <v>56.946662473154717</v>
      </c>
      <c r="AC179" s="4">
        <f t="shared" si="75"/>
        <v>57.470081627006991</v>
      </c>
      <c r="AD179" s="4">
        <f t="shared" si="75"/>
        <v>57.767762440188982</v>
      </c>
      <c r="AE179" s="4">
        <f t="shared" si="75"/>
        <v>55.171135755950374</v>
      </c>
      <c r="AF179" s="4">
        <f t="shared" si="75"/>
        <v>51.530664478082898</v>
      </c>
      <c r="AG179" s="4">
        <f t="shared" si="75"/>
        <v>50.163669091061308</v>
      </c>
      <c r="AH179" s="4">
        <f t="shared" si="75"/>
        <v>47.713935196968713</v>
      </c>
      <c r="AJ179" s="4">
        <f t="shared" si="76"/>
        <v>-0.22902832577462817</v>
      </c>
      <c r="AK179" s="4">
        <f t="shared" si="76"/>
        <v>8.3269678103128797E-2</v>
      </c>
      <c r="AL179" s="4">
        <f t="shared" si="76"/>
        <v>1.1257479201605207</v>
      </c>
      <c r="AM179" s="4">
        <f t="shared" si="76"/>
        <v>-0.52528673252433578</v>
      </c>
      <c r="AN179" s="4">
        <f t="shared" si="76"/>
        <v>0.52020176031766852</v>
      </c>
      <c r="AO179" s="4">
        <f t="shared" si="76"/>
        <v>0.38711996450380326</v>
      </c>
      <c r="AP179" s="4">
        <f t="shared" si="76"/>
        <v>-0.15240813835732325</v>
      </c>
      <c r="AQ179" s="4">
        <f t="shared" si="76"/>
        <v>1.352992461309249</v>
      </c>
      <c r="AR179" s="4">
        <f t="shared" si="76"/>
        <v>5.3337526845282923E-2</v>
      </c>
      <c r="AS179" s="4">
        <f t="shared" si="76"/>
        <v>0.27091837299300892</v>
      </c>
      <c r="AT179" s="4">
        <f t="shared" si="76"/>
        <v>-0.15676244018898444</v>
      </c>
      <c r="AU179" s="4">
        <f t="shared" si="76"/>
        <v>-2.0041357559503723</v>
      </c>
      <c r="AV179" s="4">
        <f t="shared" si="76"/>
        <v>-1.2346644780828981</v>
      </c>
      <c r="AW179" s="4">
        <f t="shared" si="76"/>
        <v>0.595330908938692</v>
      </c>
      <c r="AX179" s="4">
        <f t="shared" si="76"/>
        <v>-1.2879351969687107</v>
      </c>
      <c r="AZ179" s="2">
        <f t="shared" si="77"/>
        <v>36.496928325774626</v>
      </c>
      <c r="BA179" s="2">
        <f t="shared" si="77"/>
        <v>40.487976714864125</v>
      </c>
      <c r="BB179" s="2">
        <f t="shared" si="77"/>
        <v>44.874156779646142</v>
      </c>
      <c r="BC179" s="2">
        <f t="shared" si="77"/>
        <v>48.971251827642057</v>
      </c>
      <c r="BD179" s="2">
        <f t="shared" si="77"/>
        <v>52.413134770311636</v>
      </c>
      <c r="BE179" s="2">
        <f t="shared" si="77"/>
        <v>54.944197764959753</v>
      </c>
      <c r="BF179" s="2">
        <f t="shared" si="77"/>
        <v>56.578247171044282</v>
      </c>
      <c r="BG179" s="2">
        <f t="shared" si="77"/>
        <v>57.258005906038122</v>
      </c>
      <c r="BH179" s="2">
        <f t="shared" si="77"/>
        <v>56.946583030944574</v>
      </c>
      <c r="BI179" s="2">
        <f t="shared" si="77"/>
        <v>57.46948573054464</v>
      </c>
      <c r="BJ179" s="2">
        <f t="shared" si="77"/>
        <v>57.737179519573587</v>
      </c>
      <c r="BK179" s="2">
        <f t="shared" si="77"/>
        <v>55.120628034834759</v>
      </c>
      <c r="BL179" s="2">
        <f t="shared" si="77"/>
        <v>51.508333450326575</v>
      </c>
      <c r="BM179" s="2">
        <f t="shared" si="77"/>
        <v>50.026318627631404</v>
      </c>
      <c r="BN179" s="2">
        <f t="shared" si="77"/>
        <v>47.713935196968713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40.571399999999997</v>
      </c>
      <c r="CH179" s="2">
        <f t="shared" si="79"/>
        <v>46</v>
      </c>
      <c r="CI179" s="2">
        <f t="shared" si="79"/>
        <v>48.481000000000002</v>
      </c>
      <c r="CJ179" s="2">
        <f t="shared" si="79"/>
        <v>52.944000000000003</v>
      </c>
      <c r="CK179" s="2">
        <f t="shared" si="79"/>
        <v>55.332999999999998</v>
      </c>
      <c r="CL179" s="2">
        <f t="shared" si="79"/>
        <v>56.426000000000002</v>
      </c>
      <c r="CM179" s="2">
        <f t="shared" si="79"/>
        <v>58.610999999999997</v>
      </c>
      <c r="CN179" s="2">
        <f t="shared" si="79"/>
        <v>57</v>
      </c>
      <c r="CO179" s="2">
        <f t="shared" si="79"/>
        <v>57.741</v>
      </c>
      <c r="CP179" s="2">
        <f t="shared" si="79"/>
        <v>57.610999999999997</v>
      </c>
      <c r="CQ179" s="2" t="str">
        <f t="shared" si="79"/>
        <v/>
      </c>
      <c r="CR179" s="2">
        <f t="shared" si="79"/>
        <v>50.295999999999999</v>
      </c>
      <c r="CS179" s="2" t="str">
        <f t="shared" si="79"/>
        <v/>
      </c>
      <c r="CT179" s="2" t="str">
        <f t="shared" si="79"/>
        <v/>
      </c>
      <c r="CV179" s="2">
        <f t="shared" si="80"/>
        <v>38.823423935767245</v>
      </c>
      <c r="CW179" s="2">
        <f t="shared" si="80"/>
        <v>44.392201602648932</v>
      </c>
      <c r="CX179" s="2">
        <f t="shared" si="80"/>
        <v>48.493311985524429</v>
      </c>
      <c r="CY179" s="2">
        <f t="shared" si="80"/>
        <v>50.028185955565633</v>
      </c>
      <c r="CZ179" s="2">
        <f t="shared" si="80"/>
        <v>53.527872705150315</v>
      </c>
      <c r="DA179" s="2">
        <f t="shared" si="80"/>
        <v>56.839602919161671</v>
      </c>
      <c r="DB179" s="2">
        <f t="shared" si="80"/>
        <v>60.602327399310596</v>
      </c>
      <c r="DC179" s="2">
        <f t="shared" si="80"/>
        <v>60.489872151139544</v>
      </c>
      <c r="DD179" s="2">
        <f t="shared" si="80"/>
        <v>61.681688144185927</v>
      </c>
      <c r="DE179" s="2">
        <f t="shared" si="80"/>
        <v>61.485647922904192</v>
      </c>
      <c r="DF179" s="2">
        <f t="shared" si="80"/>
        <v>60.838658147806605</v>
      </c>
      <c r="DG179" s="2">
        <f t="shared" si="80"/>
        <v>58.592860972568559</v>
      </c>
      <c r="DH179" s="2">
        <f t="shared" si="80"/>
        <v>56.143114967108076</v>
      </c>
      <c r="DI179" s="2">
        <f t="shared" si="80"/>
        <v>52.632672845906299</v>
      </c>
      <c r="DJ179" s="2">
        <f t="shared" si="80"/>
        <v>49.976996797659538</v>
      </c>
      <c r="DL179" s="2">
        <f t="shared" si="81"/>
        <v>36.488005572696217</v>
      </c>
      <c r="DM179" s="2">
        <f t="shared" si="81"/>
        <v>40.467406308826526</v>
      </c>
      <c r="DN179" s="2">
        <f t="shared" si="81"/>
        <v>44.856756023628407</v>
      </c>
      <c r="DO179" s="2">
        <f t="shared" si="81"/>
        <v>48.965019923918078</v>
      </c>
      <c r="DP179" s="2">
        <f t="shared" si="81"/>
        <v>52.407016094701078</v>
      </c>
      <c r="DQ179" s="2">
        <f t="shared" si="81"/>
        <v>54.935028202214795</v>
      </c>
      <c r="DR179" s="2">
        <f t="shared" si="81"/>
        <v>56.558707571292494</v>
      </c>
      <c r="DS179" s="2">
        <f t="shared" si="81"/>
        <v>57.245128503091685</v>
      </c>
      <c r="DT179" s="2">
        <f t="shared" si="81"/>
        <v>56.926292265165273</v>
      </c>
      <c r="DU179" s="2">
        <f t="shared" si="81"/>
        <v>57.45069217483848</v>
      </c>
      <c r="DV179" s="2">
        <f t="shared" si="81"/>
        <v>57.719776578220433</v>
      </c>
      <c r="DW179" s="2">
        <f t="shared" si="81"/>
        <v>55.100191023928659</v>
      </c>
      <c r="DX179" s="2">
        <f t="shared" si="81"/>
        <v>51.47832378066235</v>
      </c>
      <c r="DY179" s="2">
        <f t="shared" si="81"/>
        <v>50.004799095305628</v>
      </c>
      <c r="DZ179" s="2">
        <f t="shared" si="81"/>
        <v>47.700314612144844</v>
      </c>
      <c r="EB179" s="2">
        <f t="shared" si="82"/>
        <v>0.99617937701462789</v>
      </c>
      <c r="EC179" s="2">
        <f t="shared" si="82"/>
        <v>0.99475885887093807</v>
      </c>
      <c r="ED179" s="2">
        <f t="shared" si="82"/>
        <v>0.99521504516909465</v>
      </c>
      <c r="EE179" s="2">
        <f t="shared" si="82"/>
        <v>0.99413835324072086</v>
      </c>
      <c r="EF179" s="2">
        <f t="shared" si="82"/>
        <v>0.99454107193238039</v>
      </c>
      <c r="EG179" s="2">
        <f t="shared" si="82"/>
        <v>0.99518550642126691</v>
      </c>
      <c r="EH179" s="2">
        <f t="shared" si="82"/>
        <v>0.99516779504927766</v>
      </c>
      <c r="EI179" s="2">
        <f t="shared" si="82"/>
        <v>0.99603130344235824</v>
      </c>
      <c r="EJ179" s="2">
        <f t="shared" si="82"/>
        <v>0.99573310691780237</v>
      </c>
      <c r="EK179" s="2">
        <f t="shared" si="82"/>
        <v>0.99534231429547382</v>
      </c>
      <c r="EL179" s="2">
        <f t="shared" si="82"/>
        <v>0.99442013395992279</v>
      </c>
      <c r="EM179" s="2">
        <f t="shared" si="82"/>
        <v>0.99414859943635325</v>
      </c>
      <c r="EN179" s="2">
        <f t="shared" si="82"/>
        <v>0.99356677105903068</v>
      </c>
      <c r="EO179" s="2">
        <f t="shared" si="82"/>
        <v>0.99181104787821184</v>
      </c>
      <c r="EP179" s="2">
        <f t="shared" si="82"/>
        <v>0.99401735344944797</v>
      </c>
    </row>
    <row r="180" spans="2:146" x14ac:dyDescent="0.25">
      <c r="B180" s="2">
        <v>158</v>
      </c>
      <c r="C180" s="49">
        <v>36.571399999999997</v>
      </c>
      <c r="D180" s="49">
        <v>41.071399999999997</v>
      </c>
      <c r="E180" s="49">
        <v>45.625</v>
      </c>
      <c r="F180" s="49">
        <v>48.463000000000001</v>
      </c>
      <c r="G180" s="49">
        <v>52.018999999999998</v>
      </c>
      <c r="H180" s="49">
        <v>55.463000000000001</v>
      </c>
      <c r="I180" s="49">
        <v>57</v>
      </c>
      <c r="J180" s="49">
        <v>55.981000000000002</v>
      </c>
      <c r="K180" s="49">
        <v>57.055999999999997</v>
      </c>
      <c r="L180" s="49">
        <v>57.426000000000002</v>
      </c>
      <c r="M180" s="49">
        <v>56.889000000000003</v>
      </c>
      <c r="N180" s="49">
        <v>55.759</v>
      </c>
      <c r="O180" s="49">
        <v>51.314999999999998</v>
      </c>
      <c r="P180" s="49">
        <v>49.444000000000003</v>
      </c>
      <c r="Q180" s="49">
        <v>46.795999999999999</v>
      </c>
      <c r="T180" s="4">
        <f t="shared" si="75"/>
        <v>36.45740880931082</v>
      </c>
      <c r="U180" s="4">
        <f t="shared" si="75"/>
        <v>40.405253894721518</v>
      </c>
      <c r="V180" s="4">
        <f t="shared" si="75"/>
        <v>44.795063907150066</v>
      </c>
      <c r="W180" s="4">
        <f t="shared" si="75"/>
        <v>48.892478555674025</v>
      </c>
      <c r="X180" s="4">
        <f t="shared" si="75"/>
        <v>52.324823910248057</v>
      </c>
      <c r="Y180" s="4">
        <f t="shared" si="75"/>
        <v>54.84256711452101</v>
      </c>
      <c r="Z180" s="4">
        <f t="shared" si="75"/>
        <v>56.451992028156504</v>
      </c>
      <c r="AA180" s="4" t="e">
        <f t="shared" si="75"/>
        <v>#N/A</v>
      </c>
      <c r="AB180" s="4">
        <f t="shared" si="75"/>
        <v>56.800875234902698</v>
      </c>
      <c r="AC180" s="4">
        <f t="shared" si="75"/>
        <v>57.312545528704781</v>
      </c>
      <c r="AD180" s="4">
        <f t="shared" si="75"/>
        <v>57.626884121648438</v>
      </c>
      <c r="AE180" s="4">
        <f t="shared" si="75"/>
        <v>54.98458305103253</v>
      </c>
      <c r="AF180" s="4">
        <f t="shared" si="75"/>
        <v>51.365129104935917</v>
      </c>
      <c r="AG180" s="4">
        <f t="shared" si="75"/>
        <v>49.960767125152834</v>
      </c>
      <c r="AH180" s="4">
        <f t="shared" si="75"/>
        <v>47.629181884454404</v>
      </c>
      <c r="AJ180" s="4">
        <f t="shared" si="76"/>
        <v>0.11399119068917685</v>
      </c>
      <c r="AK180" s="4">
        <f t="shared" si="76"/>
        <v>0.66614610527847873</v>
      </c>
      <c r="AL180" s="4">
        <f t="shared" si="76"/>
        <v>0.82993609284993397</v>
      </c>
      <c r="AM180" s="4">
        <f t="shared" si="76"/>
        <v>-0.42947855567402371</v>
      </c>
      <c r="AN180" s="4">
        <f t="shared" si="76"/>
        <v>-0.30582391024805844</v>
      </c>
      <c r="AO180" s="4">
        <f t="shared" si="76"/>
        <v>0.62043288547899067</v>
      </c>
      <c r="AP180" s="4">
        <f t="shared" si="76"/>
        <v>0.54800797184349648</v>
      </c>
      <c r="AQ180" s="4">
        <f t="shared" si="76"/>
        <v>0</v>
      </c>
      <c r="AR180" s="4">
        <f t="shared" si="76"/>
        <v>0.25512476509729964</v>
      </c>
      <c r="AS180" s="4">
        <f t="shared" si="76"/>
        <v>0.11345447129522057</v>
      </c>
      <c r="AT180" s="4">
        <f t="shared" si="76"/>
        <v>-0.73788412164843464</v>
      </c>
      <c r="AU180" s="4">
        <f t="shared" si="76"/>
        <v>0.77441694896747038</v>
      </c>
      <c r="AV180" s="4">
        <f t="shared" si="76"/>
        <v>-5.0129104935919599E-2</v>
      </c>
      <c r="AW180" s="4">
        <f t="shared" si="76"/>
        <v>-0.51676712515283185</v>
      </c>
      <c r="AX180" s="4">
        <f t="shared" si="76"/>
        <v>-0.83318188445440455</v>
      </c>
      <c r="AZ180" s="2">
        <f t="shared" si="77"/>
        <v>36.45740880931082</v>
      </c>
      <c r="BA180" s="2">
        <f t="shared" si="77"/>
        <v>40.40521530299452</v>
      </c>
      <c r="BB180" s="2">
        <f t="shared" si="77"/>
        <v>44.795043984329638</v>
      </c>
      <c r="BC180" s="2">
        <f t="shared" si="77"/>
        <v>48.880553269118835</v>
      </c>
      <c r="BD180" s="2">
        <f t="shared" si="77"/>
        <v>52.321727902508258</v>
      </c>
      <c r="BE180" s="2">
        <f t="shared" si="77"/>
        <v>54.842133868179332</v>
      </c>
      <c r="BF180" s="2">
        <f t="shared" si="77"/>
        <v>56.451959750016115</v>
      </c>
      <c r="BG180" s="2" t="e">
        <f t="shared" si="77"/>
        <v>#N/A</v>
      </c>
      <c r="BH180" s="2">
        <f t="shared" si="77"/>
        <v>56.800859015830135</v>
      </c>
      <c r="BI180" s="2">
        <f t="shared" si="77"/>
        <v>57.312404933583764</v>
      </c>
      <c r="BJ180" s="2">
        <f t="shared" si="77"/>
        <v>57.615594123327931</v>
      </c>
      <c r="BK180" s="2">
        <f t="shared" si="77"/>
        <v>54.963935340638635</v>
      </c>
      <c r="BL180" s="2">
        <f t="shared" si="77"/>
        <v>51.357352554836105</v>
      </c>
      <c r="BM180" s="2">
        <f t="shared" si="77"/>
        <v>49.889881461612433</v>
      </c>
      <c r="BN180" s="2">
        <f t="shared" si="77"/>
        <v>47.629181884454404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41.071399999999997</v>
      </c>
      <c r="CH180" s="2">
        <f t="shared" si="79"/>
        <v>45.625</v>
      </c>
      <c r="CI180" s="2">
        <f t="shared" si="79"/>
        <v>48.463000000000001</v>
      </c>
      <c r="CJ180" s="2">
        <f t="shared" si="79"/>
        <v>52.018999999999998</v>
      </c>
      <c r="CK180" s="2">
        <f t="shared" si="79"/>
        <v>55.463000000000001</v>
      </c>
      <c r="CL180" s="2">
        <f t="shared" si="79"/>
        <v>57</v>
      </c>
      <c r="CM180" s="2" t="str">
        <f t="shared" si="79"/>
        <v/>
      </c>
      <c r="CN180" s="2">
        <f t="shared" si="79"/>
        <v>57.055999999999997</v>
      </c>
      <c r="CO180" s="2">
        <f t="shared" si="79"/>
        <v>57.426000000000002</v>
      </c>
      <c r="CP180" s="2">
        <f t="shared" si="79"/>
        <v>56.889000000000003</v>
      </c>
      <c r="CQ180" s="2">
        <f t="shared" si="79"/>
        <v>55.759</v>
      </c>
      <c r="CR180" s="2">
        <f t="shared" si="79"/>
        <v>51.314999999999998</v>
      </c>
      <c r="CS180" s="2" t="str">
        <f t="shared" si="79"/>
        <v/>
      </c>
      <c r="CT180" s="2" t="str">
        <f t="shared" si="79"/>
        <v/>
      </c>
      <c r="CV180" s="2">
        <f t="shared" si="80"/>
        <v>38.789037690966985</v>
      </c>
      <c r="CW180" s="2">
        <f t="shared" si="80"/>
        <v>44.349964962965814</v>
      </c>
      <c r="CX180" s="2">
        <f t="shared" si="80"/>
        <v>48.439464931700265</v>
      </c>
      <c r="CY180" s="2">
        <f t="shared" si="80"/>
        <v>49.943612346973481</v>
      </c>
      <c r="CZ180" s="2">
        <f t="shared" si="80"/>
        <v>53.449835479300141</v>
      </c>
      <c r="DA180" s="2">
        <f t="shared" si="80"/>
        <v>56.764048465568862</v>
      </c>
      <c r="DB180" s="2">
        <f t="shared" si="80"/>
        <v>60.540773057646952</v>
      </c>
      <c r="DC180" s="2">
        <f t="shared" si="80"/>
        <v>60.41348568072771</v>
      </c>
      <c r="DD180" s="2">
        <f t="shared" si="80"/>
        <v>61.608351716781662</v>
      </c>
      <c r="DE180" s="2">
        <f t="shared" si="80"/>
        <v>61.395535226422155</v>
      </c>
      <c r="DF180" s="2">
        <f t="shared" si="80"/>
        <v>60.740072059017251</v>
      </c>
      <c r="DG180" s="2">
        <f t="shared" si="80"/>
        <v>58.470052978349557</v>
      </c>
      <c r="DH180" s="2">
        <f t="shared" si="80"/>
        <v>56.028327917801121</v>
      </c>
      <c r="DI180" s="2">
        <f t="shared" si="80"/>
        <v>52.507196567751137</v>
      </c>
      <c r="DJ180" s="2">
        <f t="shared" si="80"/>
        <v>49.870533090851595</v>
      </c>
      <c r="DL180" s="2">
        <f t="shared" si="81"/>
        <v>36.449253206559995</v>
      </c>
      <c r="DM180" s="2">
        <f t="shared" si="81"/>
        <v>40.386260141620774</v>
      </c>
      <c r="DN180" s="2">
        <f t="shared" si="81"/>
        <v>44.779063518168371</v>
      </c>
      <c r="DO180" s="2">
        <f t="shared" si="81"/>
        <v>48.874836769031248</v>
      </c>
      <c r="DP180" s="2">
        <f t="shared" si="81"/>
        <v>52.316080676556261</v>
      </c>
      <c r="DQ180" s="2">
        <f t="shared" si="81"/>
        <v>54.833654164920326</v>
      </c>
      <c r="DR180" s="2">
        <f t="shared" si="81"/>
        <v>56.433852757831183</v>
      </c>
      <c r="DS180" s="2">
        <f t="shared" si="81"/>
        <v>57.115762382651852</v>
      </c>
      <c r="DT180" s="2">
        <f t="shared" si="81"/>
        <v>56.782070717519971</v>
      </c>
      <c r="DU180" s="2">
        <f t="shared" si="81"/>
        <v>57.294979204787325</v>
      </c>
      <c r="DV180" s="2">
        <f t="shared" si="81"/>
        <v>57.599604754301936</v>
      </c>
      <c r="DW180" s="2">
        <f t="shared" si="81"/>
        <v>54.945114673766909</v>
      </c>
      <c r="DX180" s="2">
        <f t="shared" si="81"/>
        <v>51.32976968022669</v>
      </c>
      <c r="DY180" s="2">
        <f t="shared" si="81"/>
        <v>49.870172878548956</v>
      </c>
      <c r="DZ180" s="2">
        <f t="shared" si="81"/>
        <v>47.616878933498143</v>
      </c>
      <c r="EB180" s="2">
        <f t="shared" si="82"/>
        <v>0.99651437865103476</v>
      </c>
      <c r="EC180" s="2">
        <f t="shared" si="82"/>
        <v>0.99521781711098256</v>
      </c>
      <c r="ED180" s="2">
        <f t="shared" si="82"/>
        <v>0.99563423123426165</v>
      </c>
      <c r="EE180" s="2">
        <f t="shared" si="82"/>
        <v>0.99465135599505783</v>
      </c>
      <c r="EF180" s="2">
        <f t="shared" si="82"/>
        <v>0.99501900592762393</v>
      </c>
      <c r="EG180" s="2">
        <f t="shared" si="82"/>
        <v>0.99560726880712647</v>
      </c>
      <c r="EH180" s="2">
        <f t="shared" si="82"/>
        <v>0.99559110212444468</v>
      </c>
      <c r="EI180" s="2">
        <f t="shared" si="82"/>
        <v>0.99637924134414202</v>
      </c>
      <c r="EJ180" s="2">
        <f t="shared" si="82"/>
        <v>0.99610708570159201</v>
      </c>
      <c r="EK180" s="2">
        <f t="shared" si="82"/>
        <v>0.99575039855461034</v>
      </c>
      <c r="EL180" s="2">
        <f t="shared" si="82"/>
        <v>0.99490860197716902</v>
      </c>
      <c r="EM180" s="2">
        <f t="shared" si="82"/>
        <v>0.99466071027477165</v>
      </c>
      <c r="EN180" s="2">
        <f t="shared" si="82"/>
        <v>0.99412950245272447</v>
      </c>
      <c r="EO180" s="2">
        <f t="shared" si="82"/>
        <v>0.99252620173865969</v>
      </c>
      <c r="EP180" s="2">
        <f t="shared" si="82"/>
        <v>0.99454088777725003</v>
      </c>
    </row>
    <row r="181" spans="2:146" x14ac:dyDescent="0.25">
      <c r="B181" s="2">
        <v>159</v>
      </c>
      <c r="C181" s="49">
        <v>36.875</v>
      </c>
      <c r="D181" s="49">
        <v>41.375</v>
      </c>
      <c r="E181" s="49">
        <v>45.268000000000001</v>
      </c>
      <c r="F181" s="49">
        <v>49.593000000000004</v>
      </c>
      <c r="G181" s="49">
        <v>52.241</v>
      </c>
      <c r="H181" s="49">
        <v>55.314999999999998</v>
      </c>
      <c r="I181" s="49">
        <v>56.055999999999997</v>
      </c>
      <c r="J181" s="49">
        <v>56.148000000000003</v>
      </c>
      <c r="K181" s="49">
        <v>56.889000000000003</v>
      </c>
      <c r="L181" s="49">
        <v>57</v>
      </c>
      <c r="M181" s="49">
        <v>57.555999999999997</v>
      </c>
      <c r="N181" s="49">
        <v>55.185000000000002</v>
      </c>
      <c r="O181" s="49">
        <v>51.332999999999998</v>
      </c>
      <c r="P181" s="49">
        <v>48.722000000000001</v>
      </c>
      <c r="Q181" s="49">
        <v>45.036999999999999</v>
      </c>
      <c r="T181" s="4">
        <f t="shared" si="75"/>
        <v>36.417955004272798</v>
      </c>
      <c r="U181" s="4">
        <f t="shared" si="75"/>
        <v>40.322587103865764</v>
      </c>
      <c r="V181" s="4">
        <f t="shared" si="75"/>
        <v>44.716049690381858</v>
      </c>
      <c r="W181" s="4">
        <f t="shared" si="75"/>
        <v>48.793587388088561</v>
      </c>
      <c r="X181" s="4">
        <f t="shared" si="75"/>
        <v>52.23116962852113</v>
      </c>
      <c r="Y181" s="4">
        <f t="shared" si="75"/>
        <v>54.740221680695328</v>
      </c>
      <c r="Z181" s="4">
        <f t="shared" si="75"/>
        <v>56.325778582158584</v>
      </c>
      <c r="AA181" s="4" t="e">
        <f t="shared" si="75"/>
        <v>#N/A</v>
      </c>
      <c r="AB181" s="4">
        <f t="shared" si="75"/>
        <v>56.655244930893112</v>
      </c>
      <c r="AC181" s="4">
        <f t="shared" si="75"/>
        <v>57.155449001635425</v>
      </c>
      <c r="AD181" s="4">
        <f t="shared" si="75"/>
        <v>57.497963589986199</v>
      </c>
      <c r="AE181" s="4">
        <f t="shared" si="75"/>
        <v>54.815152064618012</v>
      </c>
      <c r="AF181" s="4">
        <f t="shared" si="75"/>
        <v>51.209000469326519</v>
      </c>
      <c r="AG181" s="4">
        <f t="shared" si="75"/>
        <v>49.786859211882152</v>
      </c>
      <c r="AH181" s="4">
        <f t="shared" si="75"/>
        <v>47.544554365375753</v>
      </c>
      <c r="AJ181" s="4">
        <f t="shared" si="76"/>
        <v>0.45704499572720181</v>
      </c>
      <c r="AK181" s="4">
        <f t="shared" si="76"/>
        <v>1.0524128961342356</v>
      </c>
      <c r="AL181" s="4">
        <f t="shared" si="76"/>
        <v>0.5519503096181424</v>
      </c>
      <c r="AM181" s="4">
        <f t="shared" si="76"/>
        <v>0.79941261191144264</v>
      </c>
      <c r="AN181" s="4">
        <f t="shared" si="76"/>
        <v>9.8303714788698926E-3</v>
      </c>
      <c r="AO181" s="4">
        <f t="shared" si="76"/>
        <v>0.57477831930467005</v>
      </c>
      <c r="AP181" s="4">
        <f t="shared" si="76"/>
        <v>-0.26977858215858674</v>
      </c>
      <c r="AQ181" s="4">
        <f t="shared" si="76"/>
        <v>0</v>
      </c>
      <c r="AR181" s="4">
        <f t="shared" si="76"/>
        <v>0.23375506910689126</v>
      </c>
      <c r="AS181" s="4">
        <f t="shared" si="76"/>
        <v>-0.15544900163542508</v>
      </c>
      <c r="AT181" s="4">
        <f t="shared" si="76"/>
        <v>5.8036410013798445E-2</v>
      </c>
      <c r="AU181" s="4">
        <f t="shared" si="76"/>
        <v>0.36984793538199057</v>
      </c>
      <c r="AV181" s="4">
        <f t="shared" si="76"/>
        <v>0.1239995306734798</v>
      </c>
      <c r="AW181" s="4">
        <f t="shared" si="76"/>
        <v>-1.0648592118821512</v>
      </c>
      <c r="AX181" s="4">
        <f t="shared" si="76"/>
        <v>-2.5075543653757535</v>
      </c>
      <c r="AZ181" s="2">
        <f t="shared" si="77"/>
        <v>36.417955004272798</v>
      </c>
      <c r="BA181" s="2">
        <f t="shared" si="77"/>
        <v>40.322578335823813</v>
      </c>
      <c r="BB181" s="2">
        <f t="shared" si="77"/>
        <v>44.716045952029702</v>
      </c>
      <c r="BC181" s="2">
        <f t="shared" si="77"/>
        <v>48.789896955309196</v>
      </c>
      <c r="BD181" s="2">
        <f t="shared" si="77"/>
        <v>52.230356466509946</v>
      </c>
      <c r="BE181" s="2">
        <f t="shared" si="77"/>
        <v>54.740120178084815</v>
      </c>
      <c r="BF181" s="2">
        <f t="shared" si="77"/>
        <v>56.325772753883093</v>
      </c>
      <c r="BG181" s="2" t="e">
        <f t="shared" si="77"/>
        <v>#N/A</v>
      </c>
      <c r="BH181" s="2">
        <f t="shared" si="77"/>
        <v>56.655241928318084</v>
      </c>
      <c r="BI181" s="2">
        <f t="shared" si="77"/>
        <v>57.155418973933678</v>
      </c>
      <c r="BJ181" s="2">
        <f t="shared" si="77"/>
        <v>57.494122220295175</v>
      </c>
      <c r="BK181" s="2">
        <f t="shared" si="77"/>
        <v>54.807368247827846</v>
      </c>
      <c r="BL181" s="2">
        <f t="shared" si="77"/>
        <v>51.206565341938507</v>
      </c>
      <c r="BM181" s="2">
        <f t="shared" si="77"/>
        <v>49.753595339898617</v>
      </c>
      <c r="BN181" s="2">
        <f t="shared" si="77"/>
        <v>47.544554365375753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 t="str">
        <f t="shared" si="79"/>
        <v/>
      </c>
      <c r="CG181" s="2">
        <f t="shared" si="79"/>
        <v>41.375</v>
      </c>
      <c r="CH181" s="2">
        <f t="shared" si="79"/>
        <v>45.268000000000001</v>
      </c>
      <c r="CI181" s="2">
        <f t="shared" si="79"/>
        <v>49.593000000000004</v>
      </c>
      <c r="CJ181" s="2">
        <f t="shared" si="79"/>
        <v>52.241</v>
      </c>
      <c r="CK181" s="2">
        <f t="shared" si="79"/>
        <v>55.314999999999998</v>
      </c>
      <c r="CL181" s="2">
        <f t="shared" si="79"/>
        <v>56.055999999999997</v>
      </c>
      <c r="CM181" s="2" t="str">
        <f t="shared" si="79"/>
        <v/>
      </c>
      <c r="CN181" s="2">
        <f t="shared" si="79"/>
        <v>56.889000000000003</v>
      </c>
      <c r="CO181" s="2">
        <f t="shared" si="79"/>
        <v>57</v>
      </c>
      <c r="CP181" s="2">
        <f t="shared" si="79"/>
        <v>57.555999999999997</v>
      </c>
      <c r="CQ181" s="2">
        <f t="shared" si="79"/>
        <v>55.185000000000002</v>
      </c>
      <c r="CR181" s="2">
        <f t="shared" si="79"/>
        <v>51.332999999999998</v>
      </c>
      <c r="CS181" s="2" t="str">
        <f t="shared" si="79"/>
        <v/>
      </c>
      <c r="CT181" s="2" t="str">
        <f t="shared" si="79"/>
        <v/>
      </c>
      <c r="CV181" s="2">
        <f t="shared" si="80"/>
        <v>38.754651446166726</v>
      </c>
      <c r="CW181" s="2">
        <f t="shared" si="80"/>
        <v>44.307728323282703</v>
      </c>
      <c r="CX181" s="2">
        <f t="shared" si="80"/>
        <v>48.385617877876093</v>
      </c>
      <c r="CY181" s="2">
        <f t="shared" si="80"/>
        <v>49.859038738381322</v>
      </c>
      <c r="CZ181" s="2">
        <f t="shared" si="80"/>
        <v>53.371798253449967</v>
      </c>
      <c r="DA181" s="2">
        <f t="shared" si="80"/>
        <v>56.688494011976047</v>
      </c>
      <c r="DB181" s="2">
        <f t="shared" si="80"/>
        <v>60.479218715983308</v>
      </c>
      <c r="DC181" s="2">
        <f t="shared" si="80"/>
        <v>60.33709921031587</v>
      </c>
      <c r="DD181" s="2">
        <f t="shared" si="80"/>
        <v>61.535015289377398</v>
      </c>
      <c r="DE181" s="2">
        <f t="shared" si="80"/>
        <v>61.305422529940117</v>
      </c>
      <c r="DF181" s="2">
        <f t="shared" si="80"/>
        <v>60.64148597022789</v>
      </c>
      <c r="DG181" s="2">
        <f t="shared" si="80"/>
        <v>58.347244984130555</v>
      </c>
      <c r="DH181" s="2">
        <f t="shared" si="80"/>
        <v>55.913540868494152</v>
      </c>
      <c r="DI181" s="2">
        <f t="shared" si="80"/>
        <v>52.381720289595968</v>
      </c>
      <c r="DJ181" s="2">
        <f t="shared" si="80"/>
        <v>49.764069384043658</v>
      </c>
      <c r="DL181" s="2">
        <f t="shared" si="81"/>
        <v>36.410500840423765</v>
      </c>
      <c r="DM181" s="2">
        <f t="shared" si="81"/>
        <v>40.305113974415015</v>
      </c>
      <c r="DN181" s="2">
        <f t="shared" si="81"/>
        <v>44.701371012708336</v>
      </c>
      <c r="DO181" s="2">
        <f t="shared" si="81"/>
        <v>48.784653614144418</v>
      </c>
      <c r="DP181" s="2">
        <f t="shared" si="81"/>
        <v>52.225145258411445</v>
      </c>
      <c r="DQ181" s="2">
        <f t="shared" si="81"/>
        <v>54.732280127625856</v>
      </c>
      <c r="DR181" s="2">
        <f t="shared" si="81"/>
        <v>56.308997944369864</v>
      </c>
      <c r="DS181" s="2">
        <f t="shared" si="81"/>
        <v>56.986396262212011</v>
      </c>
      <c r="DT181" s="2">
        <f t="shared" si="81"/>
        <v>56.637849169874684</v>
      </c>
      <c r="DU181" s="2">
        <f t="shared" si="81"/>
        <v>57.139266234736162</v>
      </c>
      <c r="DV181" s="2">
        <f t="shared" si="81"/>
        <v>57.479432930383439</v>
      </c>
      <c r="DW181" s="2">
        <f t="shared" si="81"/>
        <v>54.79003832360516</v>
      </c>
      <c r="DX181" s="2">
        <f t="shared" si="81"/>
        <v>51.181215579791029</v>
      </c>
      <c r="DY181" s="2">
        <f t="shared" si="81"/>
        <v>49.735546661792291</v>
      </c>
      <c r="DZ181" s="2">
        <f t="shared" si="81"/>
        <v>47.533443254851449</v>
      </c>
      <c r="EB181" s="2">
        <f t="shared" si="82"/>
        <v>0.99682010028247769</v>
      </c>
      <c r="EC181" s="2">
        <f t="shared" si="82"/>
        <v>0.99563676140476998</v>
      </c>
      <c r="ED181" s="2">
        <f t="shared" si="82"/>
        <v>0.99601684147169656</v>
      </c>
      <c r="EE181" s="2">
        <f t="shared" si="82"/>
        <v>0.99511968190317379</v>
      </c>
      <c r="EF181" s="2">
        <f t="shared" si="82"/>
        <v>0.99545528758826662</v>
      </c>
      <c r="EG181" s="2">
        <f t="shared" si="82"/>
        <v>0.99599223248455648</v>
      </c>
      <c r="EH181" s="2">
        <f t="shared" si="82"/>
        <v>0.99597747686947091</v>
      </c>
      <c r="EI181" s="2">
        <f t="shared" si="82"/>
        <v>0.99669677649339727</v>
      </c>
      <c r="EJ181" s="2">
        <f t="shared" si="82"/>
        <v>0.99644840341965613</v>
      </c>
      <c r="EK181" s="2">
        <f t="shared" si="82"/>
        <v>0.99612286768595071</v>
      </c>
      <c r="EL181" s="2">
        <f t="shared" si="82"/>
        <v>0.99535450869209297</v>
      </c>
      <c r="EM181" s="2">
        <f t="shared" si="82"/>
        <v>0.99512822113626453</v>
      </c>
      <c r="EN181" s="2">
        <f t="shared" si="82"/>
        <v>0.99464327564125932</v>
      </c>
      <c r="EO181" s="2">
        <f t="shared" si="82"/>
        <v>0.99317932961137345</v>
      </c>
      <c r="EP181" s="2">
        <f t="shared" si="82"/>
        <v>0.99501883781468681</v>
      </c>
    </row>
    <row r="182" spans="2:146" x14ac:dyDescent="0.25">
      <c r="B182" s="2">
        <v>160</v>
      </c>
      <c r="C182" s="49">
        <v>36.714300000000001</v>
      </c>
      <c r="D182" s="49">
        <v>40.589300000000001</v>
      </c>
      <c r="E182" s="49">
        <v>44.375</v>
      </c>
      <c r="F182" s="49">
        <v>49.018999999999998</v>
      </c>
      <c r="G182" s="49">
        <v>51.148000000000003</v>
      </c>
      <c r="H182" s="49">
        <v>55.481000000000002</v>
      </c>
      <c r="I182" s="49">
        <v>57.241</v>
      </c>
      <c r="J182" s="49">
        <v>57</v>
      </c>
      <c r="K182" s="49">
        <v>56.406999999999996</v>
      </c>
      <c r="L182" s="49">
        <v>57.444000000000003</v>
      </c>
      <c r="M182" s="49">
        <v>57.648000000000003</v>
      </c>
      <c r="N182" s="49">
        <v>54.832999999999998</v>
      </c>
      <c r="O182" s="49">
        <v>51.851999999999997</v>
      </c>
      <c r="P182" s="49">
        <v>48.593000000000004</v>
      </c>
      <c r="Q182" s="49">
        <v>46.814999999999998</v>
      </c>
      <c r="T182" s="4">
        <f t="shared" si="75"/>
        <v>36.378561320929883</v>
      </c>
      <c r="U182" s="4">
        <f t="shared" si="75"/>
        <v>40.240058305856465</v>
      </c>
      <c r="V182" s="4">
        <f t="shared" si="75"/>
        <v>44.637154186250896</v>
      </c>
      <c r="W182" s="4">
        <f t="shared" si="75"/>
        <v>48.700317784249521</v>
      </c>
      <c r="X182" s="4">
        <f t="shared" si="75"/>
        <v>52.139211109343577</v>
      </c>
      <c r="Y182" s="4">
        <f t="shared" si="75"/>
        <v>54.638174864131102</v>
      </c>
      <c r="Z182" s="4">
        <f t="shared" si="75"/>
        <v>56.199680608746064</v>
      </c>
      <c r="AA182" s="4" t="e">
        <f t="shared" si="75"/>
        <v>#N/A</v>
      </c>
      <c r="AB182" s="4">
        <f t="shared" si="75"/>
        <v>56.509725144443379</v>
      </c>
      <c r="AC182" s="4">
        <f t="shared" si="75"/>
        <v>56.998527611387644</v>
      </c>
      <c r="AD182" s="4">
        <f t="shared" si="75"/>
        <v>57.373959502270026</v>
      </c>
      <c r="AE182" s="4">
        <f t="shared" si="75"/>
        <v>54.653623214412605</v>
      </c>
      <c r="AF182" s="4">
        <f t="shared" si="75"/>
        <v>51.056642348622063</v>
      </c>
      <c r="AG182" s="4">
        <f t="shared" si="75"/>
        <v>49.631640842005339</v>
      </c>
      <c r="AH182" s="4">
        <f t="shared" si="75"/>
        <v>47.460040813462264</v>
      </c>
      <c r="AJ182" s="4">
        <f t="shared" si="76"/>
        <v>0.33573867907011845</v>
      </c>
      <c r="AK182" s="4">
        <f t="shared" si="76"/>
        <v>0.34924169414353656</v>
      </c>
      <c r="AL182" s="4">
        <f t="shared" si="76"/>
        <v>-0.26215418625089626</v>
      </c>
      <c r="AM182" s="4">
        <f t="shared" si="76"/>
        <v>0.31868221575047784</v>
      </c>
      <c r="AN182" s="4">
        <f t="shared" si="76"/>
        <v>-0.99121110934357404</v>
      </c>
      <c r="AO182" s="4">
        <f t="shared" si="76"/>
        <v>0.84282513586889962</v>
      </c>
      <c r="AP182" s="4">
        <f t="shared" si="76"/>
        <v>1.0413193912539356</v>
      </c>
      <c r="AQ182" s="4">
        <f t="shared" si="76"/>
        <v>0</v>
      </c>
      <c r="AR182" s="4">
        <f t="shared" si="76"/>
        <v>-0.10272514444338299</v>
      </c>
      <c r="AS182" s="4">
        <f t="shared" si="76"/>
        <v>0.44547238861235883</v>
      </c>
      <c r="AT182" s="4">
        <f t="shared" si="76"/>
        <v>0.27404049772997752</v>
      </c>
      <c r="AU182" s="4">
        <f t="shared" si="76"/>
        <v>0.17937678558739378</v>
      </c>
      <c r="AV182" s="4">
        <f t="shared" si="76"/>
        <v>0.79535765137793391</v>
      </c>
      <c r="AW182" s="4">
        <f t="shared" si="76"/>
        <v>-1.0386408420053357</v>
      </c>
      <c r="AX182" s="4">
        <f t="shared" si="76"/>
        <v>-0.64504081346226627</v>
      </c>
      <c r="AZ182" s="2">
        <f t="shared" si="77"/>
        <v>36.378561320929883</v>
      </c>
      <c r="BA182" s="2">
        <f t="shared" si="77"/>
        <v>40.240056504347969</v>
      </c>
      <c r="BB182" s="2">
        <f t="shared" si="77"/>
        <v>44.637153556625918</v>
      </c>
      <c r="BC182" s="2">
        <f t="shared" si="77"/>
        <v>48.69927947584506</v>
      </c>
      <c r="BD182" s="2">
        <f t="shared" si="77"/>
        <v>52.139017901987863</v>
      </c>
      <c r="BE182" s="2">
        <f t="shared" si="77"/>
        <v>54.638153230831662</v>
      </c>
      <c r="BF182" s="2">
        <f t="shared" si="77"/>
        <v>56.199679661130048</v>
      </c>
      <c r="BG182" s="2" t="e">
        <f t="shared" si="77"/>
        <v>#N/A</v>
      </c>
      <c r="BH182" s="2">
        <f t="shared" si="77"/>
        <v>56.509724640415136</v>
      </c>
      <c r="BI182" s="2">
        <f t="shared" si="77"/>
        <v>56.998521806065312</v>
      </c>
      <c r="BJ182" s="2">
        <f t="shared" si="77"/>
        <v>57.3727548668138</v>
      </c>
      <c r="BK182" s="2">
        <f t="shared" si="77"/>
        <v>54.650917263654513</v>
      </c>
      <c r="BL182" s="2">
        <f t="shared" si="77"/>
        <v>51.055956682259506</v>
      </c>
      <c r="BM182" s="2">
        <f t="shared" si="77"/>
        <v>49.617447871382758</v>
      </c>
      <c r="BN182" s="2">
        <f t="shared" si="77"/>
        <v>47.460040813462264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 t="str">
        <f t="shared" si="79"/>
        <v/>
      </c>
      <c r="CG182" s="2">
        <f t="shared" si="79"/>
        <v>40.589300000000001</v>
      </c>
      <c r="CH182" s="2">
        <f t="shared" si="79"/>
        <v>44.375</v>
      </c>
      <c r="CI182" s="2">
        <f t="shared" si="79"/>
        <v>49.018999999999998</v>
      </c>
      <c r="CJ182" s="2">
        <f t="shared" si="79"/>
        <v>51.148000000000003</v>
      </c>
      <c r="CK182" s="2">
        <f t="shared" si="79"/>
        <v>55.481000000000002</v>
      </c>
      <c r="CL182" s="2">
        <f t="shared" si="79"/>
        <v>57.241</v>
      </c>
      <c r="CM182" s="2" t="str">
        <f t="shared" si="79"/>
        <v/>
      </c>
      <c r="CN182" s="2">
        <f t="shared" si="79"/>
        <v>56.406999999999996</v>
      </c>
      <c r="CO182" s="2">
        <f t="shared" si="79"/>
        <v>57.444000000000003</v>
      </c>
      <c r="CP182" s="2">
        <f t="shared" si="79"/>
        <v>57.648000000000003</v>
      </c>
      <c r="CQ182" s="2">
        <f t="shared" si="79"/>
        <v>54.832999999999998</v>
      </c>
      <c r="CR182" s="2">
        <f t="shared" si="79"/>
        <v>51.851999999999997</v>
      </c>
      <c r="CS182" s="2" t="str">
        <f t="shared" si="79"/>
        <v/>
      </c>
      <c r="CT182" s="2" t="str">
        <f t="shared" si="79"/>
        <v/>
      </c>
      <c r="CV182" s="2">
        <f t="shared" si="80"/>
        <v>38.720265201366466</v>
      </c>
      <c r="CW182" s="2">
        <f t="shared" si="80"/>
        <v>44.265491683599585</v>
      </c>
      <c r="CX182" s="2">
        <f t="shared" si="80"/>
        <v>48.331770824051929</v>
      </c>
      <c r="CY182" s="2">
        <f t="shared" si="80"/>
        <v>49.774465129789164</v>
      </c>
      <c r="CZ182" s="2">
        <f t="shared" si="80"/>
        <v>53.2937610275998</v>
      </c>
      <c r="DA182" s="2">
        <f t="shared" si="80"/>
        <v>56.612939558383232</v>
      </c>
      <c r="DB182" s="2">
        <f t="shared" si="80"/>
        <v>60.417664374319664</v>
      </c>
      <c r="DC182" s="2">
        <f t="shared" si="80"/>
        <v>60.260712739904037</v>
      </c>
      <c r="DD182" s="2">
        <f t="shared" si="80"/>
        <v>61.461678861973141</v>
      </c>
      <c r="DE182" s="2">
        <f t="shared" si="80"/>
        <v>61.215309833458086</v>
      </c>
      <c r="DF182" s="2">
        <f t="shared" si="80"/>
        <v>60.542899881438537</v>
      </c>
      <c r="DG182" s="2">
        <f t="shared" si="80"/>
        <v>58.22443698991156</v>
      </c>
      <c r="DH182" s="2">
        <f t="shared" si="80"/>
        <v>55.798753819187198</v>
      </c>
      <c r="DI182" s="2">
        <f t="shared" si="80"/>
        <v>52.256244011440799</v>
      </c>
      <c r="DJ182" s="2">
        <f t="shared" si="80"/>
        <v>49.657605677235722</v>
      </c>
      <c r="DL182" s="2">
        <f t="shared" si="81"/>
        <v>36.371748474287543</v>
      </c>
      <c r="DM182" s="2">
        <f t="shared" si="81"/>
        <v>40.223967807209256</v>
      </c>
      <c r="DN182" s="2">
        <f t="shared" si="81"/>
        <v>44.6236785072483</v>
      </c>
      <c r="DO182" s="2">
        <f t="shared" si="81"/>
        <v>48.694470459257587</v>
      </c>
      <c r="DP182" s="2">
        <f t="shared" si="81"/>
        <v>52.134209840266628</v>
      </c>
      <c r="DQ182" s="2">
        <f t="shared" si="81"/>
        <v>54.630906090331393</v>
      </c>
      <c r="DR182" s="2">
        <f t="shared" si="81"/>
        <v>56.184143130908552</v>
      </c>
      <c r="DS182" s="2">
        <f t="shared" si="81"/>
        <v>56.857030141772178</v>
      </c>
      <c r="DT182" s="2">
        <f t="shared" si="81"/>
        <v>56.49362762222939</v>
      </c>
      <c r="DU182" s="2">
        <f t="shared" si="81"/>
        <v>56.983553264685</v>
      </c>
      <c r="DV182" s="2">
        <f t="shared" si="81"/>
        <v>57.359261106464942</v>
      </c>
      <c r="DW182" s="2">
        <f t="shared" si="81"/>
        <v>54.63496197344341</v>
      </c>
      <c r="DX182" s="2">
        <f t="shared" si="81"/>
        <v>51.032661479355369</v>
      </c>
      <c r="DY182" s="2">
        <f t="shared" si="81"/>
        <v>49.600920445035626</v>
      </c>
      <c r="DZ182" s="2">
        <f t="shared" si="81"/>
        <v>47.450007576204747</v>
      </c>
      <c r="EB182" s="2">
        <f t="shared" si="82"/>
        <v>0.99709908532318081</v>
      </c>
      <c r="EC182" s="2">
        <f t="shared" si="82"/>
        <v>0.99601915078797398</v>
      </c>
      <c r="ED182" s="2">
        <f t="shared" si="82"/>
        <v>0.99636604263692286</v>
      </c>
      <c r="EE182" s="2">
        <f t="shared" si="82"/>
        <v>0.99554718489017513</v>
      </c>
      <c r="EF182" s="2">
        <f t="shared" si="82"/>
        <v>0.99585351489976459</v>
      </c>
      <c r="EG182" s="2">
        <f t="shared" si="82"/>
        <v>0.99634358318510674</v>
      </c>
      <c r="EH182" s="2">
        <f t="shared" si="82"/>
        <v>0.99633011639054014</v>
      </c>
      <c r="EI182" s="2">
        <f t="shared" si="82"/>
        <v>0.99698654850392321</v>
      </c>
      <c r="EJ182" s="2">
        <f t="shared" si="82"/>
        <v>0.99675989288174571</v>
      </c>
      <c r="EK182" s="2">
        <f t="shared" si="82"/>
        <v>0.99646280660594355</v>
      </c>
      <c r="EL182" s="2">
        <f t="shared" si="82"/>
        <v>0.99576152908585813</v>
      </c>
      <c r="EM182" s="2">
        <f t="shared" si="82"/>
        <v>0.99555497945022586</v>
      </c>
      <c r="EN182" s="2">
        <f t="shared" si="82"/>
        <v>0.99511230558639141</v>
      </c>
      <c r="EO182" s="2">
        <f t="shared" si="82"/>
        <v>0.99377573921452045</v>
      </c>
      <c r="EP182" s="2">
        <f t="shared" si="82"/>
        <v>0.99545513413296216</v>
      </c>
    </row>
    <row r="183" spans="2:146" x14ac:dyDescent="0.25">
      <c r="B183" s="2">
        <v>161</v>
      </c>
      <c r="C183" s="49">
        <v>37.071399999999997</v>
      </c>
      <c r="D183" s="49">
        <v>39.410699999999999</v>
      </c>
      <c r="E183" s="49">
        <v>45.429000000000002</v>
      </c>
      <c r="F183" s="49">
        <v>49.481000000000002</v>
      </c>
      <c r="G183" s="49">
        <v>51.63</v>
      </c>
      <c r="H183" s="49">
        <v>53.573999999999998</v>
      </c>
      <c r="I183" s="49">
        <v>56.481000000000002</v>
      </c>
      <c r="J183" s="49">
        <v>57.593000000000004</v>
      </c>
      <c r="K183" s="49">
        <v>58.185000000000002</v>
      </c>
      <c r="L183" s="49">
        <v>56.741</v>
      </c>
      <c r="M183" s="49">
        <v>57.814999999999998</v>
      </c>
      <c r="N183" s="49">
        <v>54.204000000000001</v>
      </c>
      <c r="O183" s="49">
        <v>51.055999999999997</v>
      </c>
      <c r="P183" s="49">
        <v>49.481000000000002</v>
      </c>
      <c r="Q183" s="49">
        <v>47.185000000000002</v>
      </c>
      <c r="T183" s="4">
        <f t="shared" si="75"/>
        <v>36.339222638749156</v>
      </c>
      <c r="U183" s="4">
        <f t="shared" si="75"/>
        <v>40.157641495832976</v>
      </c>
      <c r="V183" s="4">
        <f t="shared" si="75"/>
        <v>44.558358472915465</v>
      </c>
      <c r="W183" s="4">
        <f t="shared" si="75"/>
        <v>48.608963280705467</v>
      </c>
      <c r="X183" s="4">
        <f t="shared" si="75"/>
        <v>52.047751349147426</v>
      </c>
      <c r="Y183" s="4">
        <f t="shared" si="75"/>
        <v>54.536233973323405</v>
      </c>
      <c r="Z183" s="4" t="e">
        <f t="shared" si="75"/>
        <v>#N/A</v>
      </c>
      <c r="AA183" s="4" t="e">
        <f t="shared" si="75"/>
        <v>#N/A</v>
      </c>
      <c r="AB183" s="4" t="e">
        <f t="shared" si="75"/>
        <v>#N/A</v>
      </c>
      <c r="AC183" s="4">
        <f t="shared" si="75"/>
        <v>56.841708722390699</v>
      </c>
      <c r="AD183" s="4">
        <f t="shared" si="75"/>
        <v>57.251831979920915</v>
      </c>
      <c r="AE183" s="4">
        <f t="shared" si="75"/>
        <v>54.495441047047152</v>
      </c>
      <c r="AF183" s="4">
        <f t="shared" si="75"/>
        <v>50.905686187402949</v>
      </c>
      <c r="AG183" s="4">
        <f t="shared" si="75"/>
        <v>49.486933949442424</v>
      </c>
      <c r="AH183" s="4">
        <f t="shared" si="75"/>
        <v>47.375630490797207</v>
      </c>
      <c r="AJ183" s="4">
        <f t="shared" si="76"/>
        <v>0.73217736125084087</v>
      </c>
      <c r="AK183" s="4">
        <f t="shared" si="76"/>
        <v>-0.74694149583297786</v>
      </c>
      <c r="AL183" s="4">
        <f t="shared" si="76"/>
        <v>0.8706415270845369</v>
      </c>
      <c r="AM183" s="4">
        <f t="shared" si="76"/>
        <v>0.87203671929453463</v>
      </c>
      <c r="AN183" s="4">
        <f t="shared" si="76"/>
        <v>-0.41775134914742296</v>
      </c>
      <c r="AO183" s="4">
        <f t="shared" si="76"/>
        <v>-0.9622339733234071</v>
      </c>
      <c r="AP183" s="4">
        <f t="shared" si="76"/>
        <v>0</v>
      </c>
      <c r="AQ183" s="4">
        <f t="shared" si="76"/>
        <v>0</v>
      </c>
      <c r="AR183" s="4">
        <f t="shared" si="76"/>
        <v>0</v>
      </c>
      <c r="AS183" s="4">
        <f t="shared" si="76"/>
        <v>-0.10070872239069928</v>
      </c>
      <c r="AT183" s="4">
        <f t="shared" si="76"/>
        <v>0.56316802007908251</v>
      </c>
      <c r="AU183" s="4">
        <f t="shared" si="76"/>
        <v>-0.2914410470471509</v>
      </c>
      <c r="AV183" s="4">
        <f t="shared" si="76"/>
        <v>0.15031381259704801</v>
      </c>
      <c r="AW183" s="4">
        <f t="shared" si="76"/>
        <v>-5.9339494424222039E-3</v>
      </c>
      <c r="AX183" s="4">
        <f t="shared" si="76"/>
        <v>-0.19063049079720429</v>
      </c>
      <c r="AZ183" s="2">
        <f t="shared" si="77"/>
        <v>36.339222638749156</v>
      </c>
      <c r="BA183" s="2">
        <f t="shared" si="77"/>
        <v>40.157641161102461</v>
      </c>
      <c r="BB183" s="2">
        <f t="shared" si="77"/>
        <v>44.5583583777332</v>
      </c>
      <c r="BC183" s="2">
        <f t="shared" si="77"/>
        <v>48.608697688066414</v>
      </c>
      <c r="BD183" s="2">
        <f t="shared" si="77"/>
        <v>52.047709821075912</v>
      </c>
      <c r="BE183" s="2">
        <f t="shared" si="77"/>
        <v>54.5362297789069</v>
      </c>
      <c r="BF183" s="2" t="e">
        <f t="shared" si="77"/>
        <v>#N/A</v>
      </c>
      <c r="BG183" s="2" t="e">
        <f t="shared" si="77"/>
        <v>#N/A</v>
      </c>
      <c r="BH183" s="2" t="e">
        <f t="shared" si="77"/>
        <v>#N/A</v>
      </c>
      <c r="BI183" s="2">
        <f t="shared" si="77"/>
        <v>56.841707706415789</v>
      </c>
      <c r="BJ183" s="2">
        <f t="shared" si="77"/>
        <v>57.251483800991046</v>
      </c>
      <c r="BK183" s="2">
        <f t="shared" si="77"/>
        <v>54.494573578470217</v>
      </c>
      <c r="BL183" s="2">
        <f t="shared" si="77"/>
        <v>50.905512583113513</v>
      </c>
      <c r="BM183" s="2">
        <f t="shared" si="77"/>
        <v>49.481427648816712</v>
      </c>
      <c r="BN183" s="2">
        <f t="shared" si="77"/>
        <v>47.375630490797207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37.071399999999997</v>
      </c>
      <c r="CG183" s="2">
        <f t="shared" si="79"/>
        <v>39.410699999999999</v>
      </c>
      <c r="CH183" s="2">
        <f t="shared" si="79"/>
        <v>45.429000000000002</v>
      </c>
      <c r="CI183" s="2">
        <f t="shared" si="79"/>
        <v>49.481000000000002</v>
      </c>
      <c r="CJ183" s="2">
        <f t="shared" si="79"/>
        <v>51.63</v>
      </c>
      <c r="CK183" s="2">
        <f t="shared" si="79"/>
        <v>53.573999999999998</v>
      </c>
      <c r="CL183" s="2" t="str">
        <f t="shared" si="79"/>
        <v/>
      </c>
      <c r="CM183" s="2" t="str">
        <f t="shared" si="79"/>
        <v/>
      </c>
      <c r="CN183" s="2" t="str">
        <f t="shared" si="79"/>
        <v/>
      </c>
      <c r="CO183" s="2">
        <f t="shared" si="79"/>
        <v>56.741</v>
      </c>
      <c r="CP183" s="2">
        <f t="shared" si="79"/>
        <v>57.814999999999998</v>
      </c>
      <c r="CQ183" s="2">
        <f t="shared" si="79"/>
        <v>54.204000000000001</v>
      </c>
      <c r="CR183" s="2">
        <f t="shared" si="79"/>
        <v>51.055999999999997</v>
      </c>
      <c r="CS183" s="2">
        <f t="shared" si="79"/>
        <v>49.481000000000002</v>
      </c>
      <c r="CT183" s="2" t="str">
        <f t="shared" si="79"/>
        <v/>
      </c>
      <c r="CV183" s="2">
        <f t="shared" si="80"/>
        <v>38.685878956566206</v>
      </c>
      <c r="CW183" s="2">
        <f t="shared" si="80"/>
        <v>44.223255043916467</v>
      </c>
      <c r="CX183" s="2">
        <f t="shared" si="80"/>
        <v>48.277923770227758</v>
      </c>
      <c r="CY183" s="2">
        <f t="shared" si="80"/>
        <v>49.689891521197012</v>
      </c>
      <c r="CZ183" s="2">
        <f t="shared" si="80"/>
        <v>53.215723801749625</v>
      </c>
      <c r="DA183" s="2">
        <f t="shared" si="80"/>
        <v>56.537385104790417</v>
      </c>
      <c r="DB183" s="2">
        <f t="shared" si="80"/>
        <v>60.356110032656019</v>
      </c>
      <c r="DC183" s="2">
        <f t="shared" si="80"/>
        <v>60.184326269492203</v>
      </c>
      <c r="DD183" s="2">
        <f t="shared" si="80"/>
        <v>61.388342434568877</v>
      </c>
      <c r="DE183" s="2">
        <f t="shared" si="80"/>
        <v>61.125197136976048</v>
      </c>
      <c r="DF183" s="2">
        <f t="shared" si="80"/>
        <v>60.444313792649183</v>
      </c>
      <c r="DG183" s="2">
        <f t="shared" si="80"/>
        <v>58.101628995692565</v>
      </c>
      <c r="DH183" s="2">
        <f t="shared" si="80"/>
        <v>55.683966769880236</v>
      </c>
      <c r="DI183" s="2">
        <f t="shared" si="80"/>
        <v>52.130767733285637</v>
      </c>
      <c r="DJ183" s="2">
        <f t="shared" si="80"/>
        <v>49.551141970427778</v>
      </c>
      <c r="DL183" s="2">
        <f t="shared" si="81"/>
        <v>36.33299610815132</v>
      </c>
      <c r="DM183" s="2">
        <f t="shared" si="81"/>
        <v>40.142821640003497</v>
      </c>
      <c r="DN183" s="2">
        <f t="shared" si="81"/>
        <v>44.545986001788265</v>
      </c>
      <c r="DO183" s="2">
        <f t="shared" si="81"/>
        <v>48.604287304370757</v>
      </c>
      <c r="DP183" s="2">
        <f t="shared" si="81"/>
        <v>52.043274422121812</v>
      </c>
      <c r="DQ183" s="2">
        <f t="shared" si="81"/>
        <v>54.529532053036924</v>
      </c>
      <c r="DR183" s="2">
        <f t="shared" si="81"/>
        <v>56.059288317447241</v>
      </c>
      <c r="DS183" s="2">
        <f t="shared" si="81"/>
        <v>56.727664021332345</v>
      </c>
      <c r="DT183" s="2">
        <f t="shared" si="81"/>
        <v>56.349406074584095</v>
      </c>
      <c r="DU183" s="2">
        <f t="shared" si="81"/>
        <v>56.827840294633845</v>
      </c>
      <c r="DV183" s="2">
        <f t="shared" si="81"/>
        <v>57.239089282546445</v>
      </c>
      <c r="DW183" s="2">
        <f t="shared" si="81"/>
        <v>54.47988562328166</v>
      </c>
      <c r="DX183" s="2">
        <f t="shared" si="81"/>
        <v>50.884107378919708</v>
      </c>
      <c r="DY183" s="2">
        <f t="shared" si="81"/>
        <v>49.466294228278961</v>
      </c>
      <c r="DZ183" s="2">
        <f t="shared" si="81"/>
        <v>47.366571897558046</v>
      </c>
      <c r="EB183" s="2">
        <f t="shared" si="82"/>
        <v>0.99735365889464778</v>
      </c>
      <c r="EC183" s="2">
        <f t="shared" si="82"/>
        <v>0.99636815023503233</v>
      </c>
      <c r="ED183" s="2">
        <f t="shared" si="82"/>
        <v>0.99668473144178038</v>
      </c>
      <c r="EE183" s="2">
        <f t="shared" si="82"/>
        <v>0.99593739262680059</v>
      </c>
      <c r="EF183" s="2">
        <f t="shared" si="82"/>
        <v>0.99621698042476758</v>
      </c>
      <c r="EG183" s="2">
        <f t="shared" si="82"/>
        <v>0.99666423503247481</v>
      </c>
      <c r="EH183" s="2">
        <f t="shared" si="82"/>
        <v>0.99665194524871048</v>
      </c>
      <c r="EI183" s="2">
        <f t="shared" si="82"/>
        <v>0.99725097066364077</v>
      </c>
      <c r="EJ183" s="2">
        <f t="shared" si="82"/>
        <v>0.99704414448990331</v>
      </c>
      <c r="EK183" s="2">
        <f t="shared" si="82"/>
        <v>0.99677303694091446</v>
      </c>
      <c r="EL183" s="2">
        <f t="shared" si="82"/>
        <v>0.99613302643682777</v>
      </c>
      <c r="EM183" s="2">
        <f t="shared" si="82"/>
        <v>0.99594450691883707</v>
      </c>
      <c r="EN183" s="2">
        <f t="shared" si="82"/>
        <v>0.99554045182362771</v>
      </c>
      <c r="EO183" s="2">
        <f t="shared" si="82"/>
        <v>0.99432029610753458</v>
      </c>
      <c r="EP183" s="2">
        <f t="shared" si="82"/>
        <v>0.99585337483486425</v>
      </c>
    </row>
    <row r="184" spans="2:146" x14ac:dyDescent="0.25">
      <c r="B184" s="2">
        <v>162</v>
      </c>
      <c r="C184" s="49">
        <v>36.107100000000003</v>
      </c>
      <c r="D184" s="49">
        <v>40.428600000000003</v>
      </c>
      <c r="E184" s="49">
        <v>44.213999999999999</v>
      </c>
      <c r="F184" s="49">
        <v>49.148000000000003</v>
      </c>
      <c r="G184" s="49">
        <v>51.926000000000002</v>
      </c>
      <c r="H184" s="49">
        <v>55.093000000000004</v>
      </c>
      <c r="I184" s="49">
        <v>55.851999999999997</v>
      </c>
      <c r="J184" s="49">
        <v>57.204000000000001</v>
      </c>
      <c r="K184" s="49">
        <v>56.332999999999998</v>
      </c>
      <c r="L184" s="49">
        <v>57.204000000000001</v>
      </c>
      <c r="M184" s="49">
        <v>56.832999999999998</v>
      </c>
      <c r="N184" s="49">
        <v>55.389000000000003</v>
      </c>
      <c r="O184" s="49">
        <v>50.036999999999999</v>
      </c>
      <c r="P184" s="49">
        <v>49.944000000000003</v>
      </c>
      <c r="Q184" s="49">
        <v>46.389000000000003</v>
      </c>
      <c r="T184" s="4">
        <f t="shared" si="75"/>
        <v>36.299934268045021</v>
      </c>
      <c r="U184" s="4">
        <f t="shared" si="75"/>
        <v>40.07532433407421</v>
      </c>
      <c r="V184" s="4" t="e">
        <f t="shared" si="75"/>
        <v>#N/A</v>
      </c>
      <c r="W184" s="4">
        <f t="shared" si="75"/>
        <v>48.518210462718642</v>
      </c>
      <c r="X184" s="4">
        <f t="shared" si="75"/>
        <v>51.95643807320161</v>
      </c>
      <c r="Y184" s="4">
        <f t="shared" si="75"/>
        <v>54.434347520349043</v>
      </c>
      <c r="Z184" s="4" t="e">
        <f t="shared" si="75"/>
        <v>#N/A</v>
      </c>
      <c r="AA184" s="4" t="e">
        <f t="shared" si="75"/>
        <v>#N/A</v>
      </c>
      <c r="AB184" s="4" t="e">
        <f t="shared" si="75"/>
        <v>#N/A</v>
      </c>
      <c r="AC184" s="4">
        <f t="shared" si="75"/>
        <v>56.684971425535728</v>
      </c>
      <c r="AD184" s="4">
        <f t="shared" si="75"/>
        <v>57.130394146801521</v>
      </c>
      <c r="AE184" s="4">
        <f t="shared" si="75"/>
        <v>54.338585466286503</v>
      </c>
      <c r="AF184" s="4">
        <f t="shared" si="75"/>
        <v>50.755259634035724</v>
      </c>
      <c r="AG184" s="4">
        <f t="shared" si="75"/>
        <v>49.347466549035872</v>
      </c>
      <c r="AH184" s="4">
        <f t="shared" si="75"/>
        <v>47.291313651097667</v>
      </c>
      <c r="AJ184" s="4">
        <f t="shared" si="76"/>
        <v>-0.19283426804501858</v>
      </c>
      <c r="AK184" s="4">
        <f t="shared" si="76"/>
        <v>0.35327566592579274</v>
      </c>
      <c r="AL184" s="4">
        <f t="shared" si="76"/>
        <v>0</v>
      </c>
      <c r="AM184" s="4">
        <f t="shared" si="76"/>
        <v>0.62978953728136133</v>
      </c>
      <c r="AN184" s="4">
        <f t="shared" si="76"/>
        <v>-3.0438073201608518E-2</v>
      </c>
      <c r="AO184" s="4">
        <f t="shared" si="76"/>
        <v>0.65865247965096074</v>
      </c>
      <c r="AP184" s="4">
        <f t="shared" si="76"/>
        <v>0</v>
      </c>
      <c r="AQ184" s="4">
        <f t="shared" si="76"/>
        <v>0</v>
      </c>
      <c r="AR184" s="4">
        <f t="shared" si="76"/>
        <v>0</v>
      </c>
      <c r="AS184" s="4">
        <f t="shared" si="76"/>
        <v>0.5190285744642722</v>
      </c>
      <c r="AT184" s="4">
        <f t="shared" si="76"/>
        <v>-0.29739414680152265</v>
      </c>
      <c r="AU184" s="4">
        <f t="shared" si="76"/>
        <v>1.0504145337135</v>
      </c>
      <c r="AV184" s="4">
        <f t="shared" si="76"/>
        <v>-0.71825963403572501</v>
      </c>
      <c r="AW184" s="4">
        <f t="shared" si="76"/>
        <v>0.59653345096413091</v>
      </c>
      <c r="AX184" s="4">
        <f t="shared" si="76"/>
        <v>-0.90231365109766415</v>
      </c>
      <c r="AZ184" s="2">
        <f t="shared" si="77"/>
        <v>36.299934268045021</v>
      </c>
      <c r="BA184" s="2">
        <f t="shared" si="77"/>
        <v>40.075324277829772</v>
      </c>
      <c r="BB184" s="2" t="e">
        <f t="shared" si="77"/>
        <v>#N/A</v>
      </c>
      <c r="BC184" s="2">
        <f t="shared" si="77"/>
        <v>48.518148697171355</v>
      </c>
      <c r="BD184" s="2">
        <f t="shared" si="77"/>
        <v>51.956429998408524</v>
      </c>
      <c r="BE184" s="2">
        <f t="shared" si="77"/>
        <v>54.434346780533268</v>
      </c>
      <c r="BF184" s="2" t="e">
        <f t="shared" si="77"/>
        <v>#N/A</v>
      </c>
      <c r="BG184" s="2" t="e">
        <f t="shared" si="77"/>
        <v>#N/A</v>
      </c>
      <c r="BH184" s="2" t="e">
        <f t="shared" si="77"/>
        <v>#N/A</v>
      </c>
      <c r="BI184" s="2">
        <f t="shared" si="77"/>
        <v>56.684971264585343</v>
      </c>
      <c r="BJ184" s="2">
        <f t="shared" si="77"/>
        <v>57.130301394084832</v>
      </c>
      <c r="BK184" s="2">
        <f t="shared" si="77"/>
        <v>54.338329021311573</v>
      </c>
      <c r="BL184" s="2">
        <f t="shared" si="77"/>
        <v>50.755220109706613</v>
      </c>
      <c r="BM184" s="2">
        <f t="shared" si="77"/>
        <v>49.345524175978717</v>
      </c>
      <c r="BN184" s="2">
        <f t="shared" si="77"/>
        <v>47.291313651097667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36.107100000000003</v>
      </c>
      <c r="CG184" s="2">
        <f t="shared" si="79"/>
        <v>40.428600000000003</v>
      </c>
      <c r="CH184" s="2" t="str">
        <f t="shared" si="79"/>
        <v/>
      </c>
      <c r="CI184" s="2">
        <f t="shared" si="79"/>
        <v>49.148000000000003</v>
      </c>
      <c r="CJ184" s="2">
        <f t="shared" si="79"/>
        <v>51.926000000000002</v>
      </c>
      <c r="CK184" s="2">
        <f t="shared" si="79"/>
        <v>55.093000000000004</v>
      </c>
      <c r="CL184" s="2" t="str">
        <f t="shared" si="79"/>
        <v/>
      </c>
      <c r="CM184" s="2" t="str">
        <f t="shared" si="79"/>
        <v/>
      </c>
      <c r="CN184" s="2" t="str">
        <f t="shared" si="79"/>
        <v/>
      </c>
      <c r="CO184" s="2">
        <f t="shared" si="79"/>
        <v>57.204000000000001</v>
      </c>
      <c r="CP184" s="2">
        <f t="shared" si="79"/>
        <v>56.832999999999998</v>
      </c>
      <c r="CQ184" s="2">
        <f t="shared" si="79"/>
        <v>55.389000000000003</v>
      </c>
      <c r="CR184" s="2">
        <f t="shared" si="79"/>
        <v>50.036999999999999</v>
      </c>
      <c r="CS184" s="2">
        <f t="shared" si="79"/>
        <v>49.944000000000003</v>
      </c>
      <c r="CT184" s="2" t="str">
        <f t="shared" si="79"/>
        <v/>
      </c>
      <c r="CV184" s="2">
        <f t="shared" si="80"/>
        <v>38.651492711765947</v>
      </c>
      <c r="CW184" s="2">
        <f t="shared" si="80"/>
        <v>44.181018404233349</v>
      </c>
      <c r="CX184" s="2">
        <f t="shared" si="80"/>
        <v>48.224076716403587</v>
      </c>
      <c r="CY184" s="2">
        <f t="shared" si="80"/>
        <v>49.60531791260486</v>
      </c>
      <c r="CZ184" s="2">
        <f t="shared" si="80"/>
        <v>53.137686575899451</v>
      </c>
      <c r="DA184" s="2">
        <f t="shared" si="80"/>
        <v>56.461830651197602</v>
      </c>
      <c r="DB184" s="2">
        <f t="shared" si="80"/>
        <v>60.294555690992382</v>
      </c>
      <c r="DC184" s="2">
        <f t="shared" si="80"/>
        <v>60.10793979908037</v>
      </c>
      <c r="DD184" s="2">
        <f t="shared" si="80"/>
        <v>61.315006007164612</v>
      </c>
      <c r="DE184" s="2">
        <f t="shared" si="80"/>
        <v>61.03508444049401</v>
      </c>
      <c r="DF184" s="2">
        <f t="shared" si="80"/>
        <v>60.345727703859822</v>
      </c>
      <c r="DG184" s="2">
        <f t="shared" si="80"/>
        <v>57.978821001473563</v>
      </c>
      <c r="DH184" s="2">
        <f t="shared" si="80"/>
        <v>55.569179720573274</v>
      </c>
      <c r="DI184" s="2">
        <f t="shared" si="80"/>
        <v>52.005291455130475</v>
      </c>
      <c r="DJ184" s="2">
        <f t="shared" si="80"/>
        <v>49.444678263619842</v>
      </c>
      <c r="DL184" s="2">
        <f t="shared" si="81"/>
        <v>36.294243742015098</v>
      </c>
      <c r="DM184" s="2">
        <f t="shared" si="81"/>
        <v>40.061675472797738</v>
      </c>
      <c r="DN184" s="2">
        <f t="shared" si="81"/>
        <v>44.468293496328229</v>
      </c>
      <c r="DO184" s="2">
        <f t="shared" si="81"/>
        <v>48.514104149483934</v>
      </c>
      <c r="DP184" s="2">
        <f t="shared" si="81"/>
        <v>51.952339003977002</v>
      </c>
      <c r="DQ184" s="2">
        <f t="shared" si="81"/>
        <v>54.428158015742454</v>
      </c>
      <c r="DR184" s="2">
        <f t="shared" si="81"/>
        <v>55.934433503985929</v>
      </c>
      <c r="DS184" s="2">
        <f t="shared" si="81"/>
        <v>56.598297900892511</v>
      </c>
      <c r="DT184" s="2">
        <f t="shared" si="81"/>
        <v>56.205184526938801</v>
      </c>
      <c r="DU184" s="2">
        <f t="shared" si="81"/>
        <v>56.672127324582682</v>
      </c>
      <c r="DV184" s="2">
        <f t="shared" si="81"/>
        <v>57.118917458627948</v>
      </c>
      <c r="DW184" s="2">
        <f t="shared" si="81"/>
        <v>54.324809273119911</v>
      </c>
      <c r="DX184" s="2">
        <f t="shared" si="81"/>
        <v>50.735553278484048</v>
      </c>
      <c r="DY184" s="2">
        <f t="shared" si="81"/>
        <v>49.331668011522297</v>
      </c>
      <c r="DZ184" s="2">
        <f t="shared" si="81"/>
        <v>47.283136218911345</v>
      </c>
      <c r="EB184" s="2">
        <f t="shared" si="82"/>
        <v>0.99758594611644991</v>
      </c>
      <c r="EC184" s="2">
        <f t="shared" si="82"/>
        <v>0.99668665482354624</v>
      </c>
      <c r="ED184" s="2">
        <f t="shared" si="82"/>
        <v>0.99697555688619011</v>
      </c>
      <c r="EE184" s="2">
        <f t="shared" si="82"/>
        <v>0.99629353310587665</v>
      </c>
      <c r="EF184" s="2">
        <f t="shared" si="82"/>
        <v>0.9965486963246708</v>
      </c>
      <c r="EG184" s="2">
        <f t="shared" si="82"/>
        <v>0.9969568529944669</v>
      </c>
      <c r="EH184" s="2">
        <f t="shared" si="82"/>
        <v>0.99694563798384106</v>
      </c>
      <c r="EI184" s="2">
        <f t="shared" si="82"/>
        <v>0.99749224886069054</v>
      </c>
      <c r="EJ184" s="2">
        <f t="shared" si="82"/>
        <v>0.99730352642762432</v>
      </c>
      <c r="EK184" s="2">
        <f t="shared" si="82"/>
        <v>0.99705613883853661</v>
      </c>
      <c r="EL184" s="2">
        <f t="shared" si="82"/>
        <v>0.99647207781315783</v>
      </c>
      <c r="EM184" s="2">
        <f t="shared" si="82"/>
        <v>0.99630002605444457</v>
      </c>
      <c r="EN184" s="2">
        <f t="shared" si="82"/>
        <v>0.99593124717886483</v>
      </c>
      <c r="EO184" s="2">
        <f t="shared" si="82"/>
        <v>0.99481745849829895</v>
      </c>
      <c r="EP184" s="2">
        <f t="shared" si="82"/>
        <v>0.99621685259079629</v>
      </c>
    </row>
    <row r="185" spans="2:146" x14ac:dyDescent="0.25">
      <c r="B185" s="2">
        <v>163</v>
      </c>
      <c r="C185" s="49">
        <v>35.75</v>
      </c>
      <c r="D185" s="49">
        <v>40.946399999999997</v>
      </c>
      <c r="E185" s="49">
        <v>45.856999999999999</v>
      </c>
      <c r="F185" s="49">
        <v>47.426000000000002</v>
      </c>
      <c r="G185" s="49">
        <v>52.814999999999998</v>
      </c>
      <c r="H185" s="49">
        <v>54.389000000000003</v>
      </c>
      <c r="I185" s="49">
        <v>56.110999999999997</v>
      </c>
      <c r="J185" s="49">
        <v>57.295999999999999</v>
      </c>
      <c r="K185" s="49">
        <v>58.055999999999997</v>
      </c>
      <c r="L185" s="49">
        <v>57.110999999999997</v>
      </c>
      <c r="M185" s="49">
        <v>55.889000000000003</v>
      </c>
      <c r="N185" s="49">
        <v>53.481000000000002</v>
      </c>
      <c r="O185" s="49">
        <v>50.426000000000002</v>
      </c>
      <c r="P185" s="49">
        <v>50.63</v>
      </c>
      <c r="Q185" s="49">
        <v>45.593000000000004</v>
      </c>
      <c r="T185" s="4">
        <f t="shared" si="75"/>
        <v>36.260691914591042</v>
      </c>
      <c r="U185" s="4" t="e">
        <f t="shared" si="75"/>
        <v>#N/A</v>
      </c>
      <c r="V185" s="4" t="e">
        <f t="shared" si="75"/>
        <v>#N/A</v>
      </c>
      <c r="W185" s="4">
        <f t="shared" si="75"/>
        <v>48.427642896868974</v>
      </c>
      <c r="X185" s="4">
        <f t="shared" si="75"/>
        <v>51.865177781834781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 t="e">
        <f t="shared" si="75"/>
        <v>#N/A</v>
      </c>
      <c r="AD185" s="4">
        <f t="shared" si="75"/>
        <v>57.009223378246389</v>
      </c>
      <c r="AE185" s="4">
        <f t="shared" si="75"/>
        <v>54.182245927973796</v>
      </c>
      <c r="AF185" s="4">
        <f t="shared" si="75"/>
        <v>50.605075402199375</v>
      </c>
      <c r="AG185" s="4">
        <f t="shared" si="75"/>
        <v>49.210350804281063</v>
      </c>
      <c r="AH185" s="4">
        <f t="shared" si="75"/>
        <v>47.207081451036487</v>
      </c>
      <c r="AJ185" s="4">
        <f t="shared" si="76"/>
        <v>-0.51069191459104246</v>
      </c>
      <c r="AK185" s="4">
        <f t="shared" si="76"/>
        <v>0</v>
      </c>
      <c r="AL185" s="4">
        <f t="shared" si="76"/>
        <v>0</v>
      </c>
      <c r="AM185" s="4">
        <f t="shared" si="76"/>
        <v>-1.0016428968689723</v>
      </c>
      <c r="AN185" s="4">
        <f t="shared" si="76"/>
        <v>0.94982221816521673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0</v>
      </c>
      <c r="AT185" s="4">
        <f t="shared" si="76"/>
        <v>-1.1202233782463864</v>
      </c>
      <c r="AU185" s="4">
        <f t="shared" si="76"/>
        <v>-0.70124592797379393</v>
      </c>
      <c r="AV185" s="4">
        <f t="shared" si="76"/>
        <v>-0.17907540219937346</v>
      </c>
      <c r="AW185" s="4">
        <f t="shared" si="76"/>
        <v>1.4196491957189394</v>
      </c>
      <c r="AX185" s="4">
        <f t="shared" si="76"/>
        <v>-1.6140814510364834</v>
      </c>
      <c r="AZ185" s="2">
        <f t="shared" si="77"/>
        <v>36.260691914591042</v>
      </c>
      <c r="BA185" s="2" t="e">
        <f t="shared" si="77"/>
        <v>#N/A</v>
      </c>
      <c r="BB185" s="2" t="e">
        <f t="shared" si="77"/>
        <v>#N/A</v>
      </c>
      <c r="BC185" s="2">
        <f t="shared" si="77"/>
        <v>48.427629837651679</v>
      </c>
      <c r="BD185" s="2">
        <f t="shared" si="77"/>
        <v>51.865176361493944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 t="e">
        <f t="shared" si="77"/>
        <v>#N/A</v>
      </c>
      <c r="BJ185" s="2">
        <f t="shared" si="77"/>
        <v>57.009200604834575</v>
      </c>
      <c r="BK185" s="2">
        <f t="shared" si="77"/>
        <v>54.182176017666073</v>
      </c>
      <c r="BL185" s="2">
        <f t="shared" si="77"/>
        <v>50.605067310774423</v>
      </c>
      <c r="BM185" s="2">
        <f t="shared" si="77"/>
        <v>49.209727799350844</v>
      </c>
      <c r="BN185" s="2">
        <f t="shared" si="77"/>
        <v>47.207081451036487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35.75</v>
      </c>
      <c r="CG185" s="2" t="str">
        <f t="shared" si="79"/>
        <v/>
      </c>
      <c r="CH185" s="2" t="str">
        <f t="shared" si="79"/>
        <v/>
      </c>
      <c r="CI185" s="2">
        <f t="shared" si="79"/>
        <v>47.426000000000002</v>
      </c>
      <c r="CJ185" s="2">
        <f t="shared" si="79"/>
        <v>52.814999999999998</v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 t="str">
        <f t="shared" si="79"/>
        <v/>
      </c>
      <c r="CP185" s="2">
        <f t="shared" si="79"/>
        <v>55.889000000000003</v>
      </c>
      <c r="CQ185" s="2">
        <f t="shared" si="79"/>
        <v>53.481000000000002</v>
      </c>
      <c r="CR185" s="2">
        <f t="shared" si="79"/>
        <v>50.426000000000002</v>
      </c>
      <c r="CS185" s="2">
        <f t="shared" si="79"/>
        <v>50.63</v>
      </c>
      <c r="CT185" s="2" t="str">
        <f t="shared" si="79"/>
        <v/>
      </c>
      <c r="CV185" s="2">
        <f t="shared" si="80"/>
        <v>38.617106466965687</v>
      </c>
      <c r="CW185" s="2">
        <f t="shared" si="80"/>
        <v>44.138781764550231</v>
      </c>
      <c r="CX185" s="2">
        <f t="shared" si="80"/>
        <v>48.170229662579423</v>
      </c>
      <c r="CY185" s="2">
        <f t="shared" si="80"/>
        <v>49.520744304012702</v>
      </c>
      <c r="CZ185" s="2">
        <f t="shared" si="80"/>
        <v>53.059649350049284</v>
      </c>
      <c r="DA185" s="2">
        <f t="shared" si="80"/>
        <v>56.386276197604786</v>
      </c>
      <c r="DB185" s="2">
        <f t="shared" si="80"/>
        <v>60.233001349328738</v>
      </c>
      <c r="DC185" s="2">
        <f t="shared" si="80"/>
        <v>60.031553328668537</v>
      </c>
      <c r="DD185" s="2">
        <f t="shared" si="80"/>
        <v>61.241669579760355</v>
      </c>
      <c r="DE185" s="2">
        <f t="shared" si="80"/>
        <v>60.94497174401198</v>
      </c>
      <c r="DF185" s="2">
        <f t="shared" si="80"/>
        <v>60.247141615070468</v>
      </c>
      <c r="DG185" s="2">
        <f t="shared" si="80"/>
        <v>57.856013007254568</v>
      </c>
      <c r="DH185" s="2">
        <f t="shared" si="80"/>
        <v>55.454392671266319</v>
      </c>
      <c r="DI185" s="2">
        <f t="shared" si="80"/>
        <v>51.879815176975299</v>
      </c>
      <c r="DJ185" s="2">
        <f t="shared" si="80"/>
        <v>49.338214556811906</v>
      </c>
      <c r="DL185" s="2">
        <f t="shared" si="81"/>
        <v>36.255491375878876</v>
      </c>
      <c r="DM185" s="2">
        <f t="shared" si="81"/>
        <v>39.980529305591986</v>
      </c>
      <c r="DN185" s="2">
        <f t="shared" si="81"/>
        <v>44.390600990868194</v>
      </c>
      <c r="DO185" s="2">
        <f t="shared" si="81"/>
        <v>48.423920994597104</v>
      </c>
      <c r="DP185" s="2">
        <f t="shared" si="81"/>
        <v>51.861403585832186</v>
      </c>
      <c r="DQ185" s="2">
        <f t="shared" si="81"/>
        <v>54.326783978447992</v>
      </c>
      <c r="DR185" s="2">
        <f t="shared" si="81"/>
        <v>55.809578690524617</v>
      </c>
      <c r="DS185" s="2">
        <f t="shared" si="81"/>
        <v>56.468931780452678</v>
      </c>
      <c r="DT185" s="2">
        <f t="shared" si="81"/>
        <v>56.060962979293507</v>
      </c>
      <c r="DU185" s="2">
        <f t="shared" si="81"/>
        <v>56.51641435453152</v>
      </c>
      <c r="DV185" s="2">
        <f t="shared" si="81"/>
        <v>56.998745634709451</v>
      </c>
      <c r="DW185" s="2">
        <f t="shared" si="81"/>
        <v>54.169732922958161</v>
      </c>
      <c r="DX185" s="2">
        <f t="shared" si="81"/>
        <v>50.586999178048387</v>
      </c>
      <c r="DY185" s="2">
        <f t="shared" si="81"/>
        <v>49.197041794765624</v>
      </c>
      <c r="DZ185" s="2">
        <f t="shared" si="81"/>
        <v>47.199700540264644</v>
      </c>
      <c r="EB185" s="2">
        <f t="shared" si="82"/>
        <v>0.99779788893973664</v>
      </c>
      <c r="EC185" s="2">
        <f t="shared" si="82"/>
        <v>0.99697731205475493</v>
      </c>
      <c r="ED185" s="2">
        <f t="shared" si="82"/>
        <v>0.99724094086130799</v>
      </c>
      <c r="EE185" s="2">
        <f t="shared" si="82"/>
        <v>0.9966185592312502</v>
      </c>
      <c r="EF185" s="2">
        <f t="shared" si="82"/>
        <v>0.99685141748511141</v>
      </c>
      <c r="EG185" s="2">
        <f t="shared" si="82"/>
        <v>0.99722387359862741</v>
      </c>
      <c r="EH185" s="2">
        <f t="shared" si="82"/>
        <v>0.9972136398975785</v>
      </c>
      <c r="EI185" s="2">
        <f t="shared" si="82"/>
        <v>0.9977123990081338</v>
      </c>
      <c r="EJ185" s="2">
        <f t="shared" si="82"/>
        <v>0.99754020326148463</v>
      </c>
      <c r="EK185" s="2">
        <f t="shared" si="82"/>
        <v>0.99731447108434457</v>
      </c>
      <c r="EL185" s="2">
        <f t="shared" si="82"/>
        <v>0.99678149764119517</v>
      </c>
      <c r="EM185" s="2">
        <f t="shared" si="82"/>
        <v>0.99662448473166321</v>
      </c>
      <c r="EN185" s="2">
        <f t="shared" si="82"/>
        <v>0.99628792437857938</v>
      </c>
      <c r="EO185" s="2">
        <f t="shared" si="82"/>
        <v>0.99527130965688515</v>
      </c>
      <c r="EP185" s="2">
        <f t="shared" si="82"/>
        <v>0.99654857966104859</v>
      </c>
    </row>
    <row r="186" spans="2:146" x14ac:dyDescent="0.25">
      <c r="B186" s="2">
        <v>164</v>
      </c>
      <c r="C186" s="49">
        <v>37.071399999999997</v>
      </c>
      <c r="D186" s="49">
        <v>40.25</v>
      </c>
      <c r="E186" s="49">
        <v>45.338999999999999</v>
      </c>
      <c r="F186" s="49">
        <v>48.167000000000002</v>
      </c>
      <c r="G186" s="49">
        <v>52.536999999999999</v>
      </c>
      <c r="H186" s="49">
        <v>53.667000000000002</v>
      </c>
      <c r="I186" s="49">
        <v>56.426000000000002</v>
      </c>
      <c r="J186" s="49">
        <v>57.332999999999998</v>
      </c>
      <c r="K186" s="49">
        <v>56.832999999999998</v>
      </c>
      <c r="L186" s="49">
        <v>58</v>
      </c>
      <c r="M186" s="49">
        <v>56.851999999999997</v>
      </c>
      <c r="N186" s="49">
        <v>54.277999999999999</v>
      </c>
      <c r="O186" s="49">
        <v>50.593000000000004</v>
      </c>
      <c r="P186" s="49">
        <v>49.036999999999999</v>
      </c>
      <c r="Q186" s="49">
        <v>47.667000000000002</v>
      </c>
      <c r="T186" s="4">
        <f t="shared" si="75"/>
        <v>36.221491646994785</v>
      </c>
      <c r="U186" s="4" t="e">
        <f t="shared" si="75"/>
        <v>#N/A</v>
      </c>
      <c r="V186" s="4" t="e">
        <f t="shared" si="75"/>
        <v>#N/A</v>
      </c>
      <c r="W186" s="4">
        <f t="shared" si="75"/>
        <v>48.337141166279473</v>
      </c>
      <c r="X186" s="4">
        <f t="shared" si="75"/>
        <v>51.773947207461539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>
        <f t="shared" si="75"/>
        <v>56.888180090202788</v>
      </c>
      <c r="AE186" s="4">
        <f t="shared" si="75"/>
        <v>54.026125124408331</v>
      </c>
      <c r="AF186" s="4">
        <f t="shared" si="75"/>
        <v>50.455044638084267</v>
      </c>
      <c r="AG186" s="4">
        <f t="shared" si="75"/>
        <v>49.074211336445956</v>
      </c>
      <c r="AH186" s="4">
        <f t="shared" si="75"/>
        <v>47.122925869032755</v>
      </c>
      <c r="AJ186" s="4">
        <f t="shared" si="76"/>
        <v>0.84990835300521184</v>
      </c>
      <c r="AK186" s="4">
        <f t="shared" si="76"/>
        <v>0</v>
      </c>
      <c r="AL186" s="4">
        <f t="shared" si="76"/>
        <v>0</v>
      </c>
      <c r="AM186" s="4">
        <f t="shared" si="76"/>
        <v>-0.17014116627947118</v>
      </c>
      <c r="AN186" s="4">
        <f t="shared" si="76"/>
        <v>0.76305279253845981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-3.6180090202790893E-2</v>
      </c>
      <c r="AU186" s="4">
        <f t="shared" si="76"/>
        <v>0.25187487559166755</v>
      </c>
      <c r="AV186" s="4">
        <f t="shared" si="76"/>
        <v>0.13795536191573632</v>
      </c>
      <c r="AW186" s="4">
        <f t="shared" si="76"/>
        <v>-3.7211336445956533E-2</v>
      </c>
      <c r="AX186" s="4">
        <f t="shared" si="76"/>
        <v>0.54407413096724611</v>
      </c>
      <c r="AZ186" s="2">
        <f t="shared" si="77"/>
        <v>36.221491646994785</v>
      </c>
      <c r="BA186" s="2" t="e">
        <f t="shared" si="77"/>
        <v>#N/A</v>
      </c>
      <c r="BB186" s="2" t="e">
        <f t="shared" si="77"/>
        <v>#N/A</v>
      </c>
      <c r="BC186" s="2">
        <f t="shared" si="77"/>
        <v>48.337138655962299</v>
      </c>
      <c r="BD186" s="2">
        <f t="shared" si="77"/>
        <v>51.773946981452781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>
        <f t="shared" si="77"/>
        <v>56.88817493664834</v>
      </c>
      <c r="BK186" s="2">
        <f t="shared" si="77"/>
        <v>54.026107549429412</v>
      </c>
      <c r="BL186" s="2">
        <f t="shared" si="77"/>
        <v>50.455043148579279</v>
      </c>
      <c r="BM186" s="2">
        <f t="shared" si="77"/>
        <v>49.074029644183277</v>
      </c>
      <c r="BN186" s="2">
        <f t="shared" si="77"/>
        <v>47.122925869032755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37.071399999999997</v>
      </c>
      <c r="CG186" s="2" t="str">
        <f t="shared" si="79"/>
        <v/>
      </c>
      <c r="CH186" s="2" t="str">
        <f t="shared" si="79"/>
        <v/>
      </c>
      <c r="CI186" s="2">
        <f t="shared" si="79"/>
        <v>48.167000000000002</v>
      </c>
      <c r="CJ186" s="2">
        <f t="shared" si="79"/>
        <v>52.536999999999999</v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>
        <f t="shared" si="79"/>
        <v>56.851999999999997</v>
      </c>
      <c r="CQ186" s="2">
        <f t="shared" si="79"/>
        <v>54.277999999999999</v>
      </c>
      <c r="CR186" s="2">
        <f t="shared" si="79"/>
        <v>50.593000000000004</v>
      </c>
      <c r="CS186" s="2">
        <f t="shared" si="79"/>
        <v>49.036999999999999</v>
      </c>
      <c r="CT186" s="2" t="str">
        <f t="shared" si="79"/>
        <v/>
      </c>
      <c r="CV186" s="2">
        <f t="shared" si="80"/>
        <v>38.582720222165428</v>
      </c>
      <c r="CW186" s="2">
        <f t="shared" si="80"/>
        <v>44.096545124867113</v>
      </c>
      <c r="CX186" s="2">
        <f t="shared" si="80"/>
        <v>48.116382608755252</v>
      </c>
      <c r="CY186" s="2">
        <f t="shared" si="80"/>
        <v>49.436170695420543</v>
      </c>
      <c r="CZ186" s="2">
        <f t="shared" si="80"/>
        <v>52.98161212419911</v>
      </c>
      <c r="DA186" s="2">
        <f t="shared" si="80"/>
        <v>56.310721744011971</v>
      </c>
      <c r="DB186" s="2">
        <f t="shared" si="80"/>
        <v>60.171447007665094</v>
      </c>
      <c r="DC186" s="2">
        <f t="shared" si="80"/>
        <v>59.955166858256696</v>
      </c>
      <c r="DD186" s="2">
        <f t="shared" si="80"/>
        <v>61.168333152356091</v>
      </c>
      <c r="DE186" s="2">
        <f t="shared" si="80"/>
        <v>60.854859047529942</v>
      </c>
      <c r="DF186" s="2">
        <f t="shared" si="80"/>
        <v>60.148555526281115</v>
      </c>
      <c r="DG186" s="2">
        <f t="shared" si="80"/>
        <v>57.733205013035573</v>
      </c>
      <c r="DH186" s="2">
        <f t="shared" si="80"/>
        <v>55.339605621959358</v>
      </c>
      <c r="DI186" s="2">
        <f t="shared" si="80"/>
        <v>51.754338898820137</v>
      </c>
      <c r="DJ186" s="2">
        <f t="shared" si="80"/>
        <v>49.231750850003962</v>
      </c>
      <c r="DL186" s="2">
        <f t="shared" si="81"/>
        <v>36.216739009742653</v>
      </c>
      <c r="DM186" s="2">
        <f t="shared" si="81"/>
        <v>39.899383138386227</v>
      </c>
      <c r="DN186" s="2">
        <f t="shared" si="81"/>
        <v>44.312908485408158</v>
      </c>
      <c r="DO186" s="2">
        <f t="shared" si="81"/>
        <v>48.333737839710274</v>
      </c>
      <c r="DP186" s="2">
        <f t="shared" si="81"/>
        <v>51.770468167687369</v>
      </c>
      <c r="DQ186" s="2">
        <f t="shared" si="81"/>
        <v>54.225409941153522</v>
      </c>
      <c r="DR186" s="2">
        <f t="shared" si="81"/>
        <v>55.684723877063306</v>
      </c>
      <c r="DS186" s="2">
        <f t="shared" si="81"/>
        <v>56.339565660012838</v>
      </c>
      <c r="DT186" s="2">
        <f t="shared" si="81"/>
        <v>55.916741431648219</v>
      </c>
      <c r="DU186" s="2">
        <f t="shared" si="81"/>
        <v>56.360701384480365</v>
      </c>
      <c r="DV186" s="2">
        <f t="shared" si="81"/>
        <v>56.878573810790954</v>
      </c>
      <c r="DW186" s="2">
        <f t="shared" si="81"/>
        <v>54.014656572796412</v>
      </c>
      <c r="DX186" s="2">
        <f t="shared" si="81"/>
        <v>50.438445077612727</v>
      </c>
      <c r="DY186" s="2">
        <f t="shared" si="81"/>
        <v>49.062415578008959</v>
      </c>
      <c r="DZ186" s="2">
        <f t="shared" si="81"/>
        <v>47.11626486161795</v>
      </c>
      <c r="EB186" s="2">
        <f t="shared" si="82"/>
        <v>0.99799126162660268</v>
      </c>
      <c r="EC186" s="2">
        <f t="shared" si="82"/>
        <v>0.99724254244612509</v>
      </c>
      <c r="ED186" s="2">
        <f t="shared" si="82"/>
        <v>0.99748309713738226</v>
      </c>
      <c r="EE186" s="2">
        <f t="shared" si="82"/>
        <v>0.99691517153683107</v>
      </c>
      <c r="EF186" s="2">
        <f t="shared" si="82"/>
        <v>0.99712766286228094</v>
      </c>
      <c r="EG186" s="2">
        <f t="shared" si="82"/>
        <v>0.99746752402507133</v>
      </c>
      <c r="EH186" s="2">
        <f t="shared" si="82"/>
        <v>0.99745818620906046</v>
      </c>
      <c r="EI186" s="2">
        <f t="shared" si="82"/>
        <v>0.99791326307235062</v>
      </c>
      <c r="EJ186" s="2">
        <f t="shared" si="82"/>
        <v>0.99775615306383947</v>
      </c>
      <c r="EK186" s="2">
        <f t="shared" si="82"/>
        <v>0.99755018963561271</v>
      </c>
      <c r="EL186" s="2">
        <f t="shared" si="82"/>
        <v>0.99706385946688869</v>
      </c>
      <c r="EM186" s="2">
        <f t="shared" si="82"/>
        <v>0.99692057887182939</v>
      </c>
      <c r="EN186" s="2">
        <f t="shared" si="82"/>
        <v>0.99661344067055813</v>
      </c>
      <c r="EO186" s="2">
        <f t="shared" si="82"/>
        <v>0.99568558803866136</v>
      </c>
      <c r="EP186" s="2">
        <f t="shared" si="82"/>
        <v>0.99685131102197122</v>
      </c>
    </row>
    <row r="187" spans="2:146" x14ac:dyDescent="0.25">
      <c r="B187" s="2">
        <v>165</v>
      </c>
      <c r="C187" s="49">
        <v>36.321399999999997</v>
      </c>
      <c r="D187" s="49">
        <v>39.178600000000003</v>
      </c>
      <c r="E187" s="49">
        <v>45.5</v>
      </c>
      <c r="F187" s="49">
        <v>48.37</v>
      </c>
      <c r="G187" s="49">
        <v>51.167000000000002</v>
      </c>
      <c r="H187" s="49">
        <v>54.795999999999999</v>
      </c>
      <c r="I187" s="49">
        <v>56.295999999999999</v>
      </c>
      <c r="J187" s="49">
        <v>55.889000000000003</v>
      </c>
      <c r="K187" s="49">
        <v>57.093000000000004</v>
      </c>
      <c r="L187" s="49">
        <v>55.741</v>
      </c>
      <c r="M187" s="49">
        <v>58.110999999999997</v>
      </c>
      <c r="N187" s="49">
        <v>55.204000000000001</v>
      </c>
      <c r="O187" s="49">
        <v>51.036999999999999</v>
      </c>
      <c r="P187" s="49">
        <v>48.37</v>
      </c>
      <c r="Q187" s="49">
        <v>46.63</v>
      </c>
      <c r="T187" s="4">
        <f t="shared" si="75"/>
        <v>36.18232986664416</v>
      </c>
      <c r="U187" s="4" t="e">
        <f t="shared" si="75"/>
        <v>#N/A</v>
      </c>
      <c r="V187" s="4" t="e">
        <f t="shared" si="75"/>
        <v>#N/A</v>
      </c>
      <c r="W187" s="4">
        <f t="shared" si="75"/>
        <v>48.246673333081979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>
        <f t="shared" si="75"/>
        <v>56.767219472427257</v>
      </c>
      <c r="AE187" s="4">
        <f t="shared" si="75"/>
        <v>53.870121191357917</v>
      </c>
      <c r="AF187" s="4">
        <f t="shared" si="75"/>
        <v>50.305137679712416</v>
      </c>
      <c r="AG187" s="4">
        <f t="shared" si="75"/>
        <v>48.93846973487021</v>
      </c>
      <c r="AH187" s="4">
        <f t="shared" si="75"/>
        <v>47.038839630960467</v>
      </c>
      <c r="AJ187" s="4">
        <f t="shared" si="76"/>
        <v>0.13907013335583684</v>
      </c>
      <c r="AK187" s="4">
        <f t="shared" si="76"/>
        <v>0</v>
      </c>
      <c r="AL187" s="4">
        <f t="shared" si="76"/>
        <v>0</v>
      </c>
      <c r="AM187" s="4">
        <f t="shared" si="76"/>
        <v>0.12332666691801819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1.3437805275727399</v>
      </c>
      <c r="AU187" s="4">
        <f t="shared" si="76"/>
        <v>1.3338788086420834</v>
      </c>
      <c r="AV187" s="4">
        <f t="shared" si="76"/>
        <v>0.73186232028758269</v>
      </c>
      <c r="AW187" s="4">
        <f t="shared" si="76"/>
        <v>-0.56846973487021302</v>
      </c>
      <c r="AX187" s="4">
        <f t="shared" si="76"/>
        <v>-0.40883963096046472</v>
      </c>
      <c r="AZ187" s="2">
        <f t="shared" si="77"/>
        <v>36.18232986664416</v>
      </c>
      <c r="BA187" s="2" t="e">
        <f t="shared" si="77"/>
        <v>#N/A</v>
      </c>
      <c r="BB187" s="2" t="e">
        <f t="shared" si="77"/>
        <v>#N/A</v>
      </c>
      <c r="BC187" s="2">
        <f t="shared" si="77"/>
        <v>48.246672894368842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>
        <f t="shared" si="77"/>
        <v>56.767218397539921</v>
      </c>
      <c r="BK187" s="2">
        <f t="shared" si="77"/>
        <v>53.870117117039278</v>
      </c>
      <c r="BL187" s="2">
        <f t="shared" si="77"/>
        <v>50.305137433156538</v>
      </c>
      <c r="BM187" s="2">
        <f t="shared" si="77"/>
        <v>48.938421554792633</v>
      </c>
      <c r="BN187" s="2">
        <f t="shared" si="77"/>
        <v>47.038839630960467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36.321399999999997</v>
      </c>
      <c r="CG187" s="2" t="str">
        <f t="shared" si="79"/>
        <v/>
      </c>
      <c r="CH187" s="2" t="str">
        <f t="shared" si="79"/>
        <v/>
      </c>
      <c r="CI187" s="2">
        <f t="shared" si="79"/>
        <v>48.37</v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>
        <f t="shared" si="79"/>
        <v>58.110999999999997</v>
      </c>
      <c r="CQ187" s="2">
        <f t="shared" si="79"/>
        <v>55.204000000000001</v>
      </c>
      <c r="CR187" s="2">
        <f t="shared" si="79"/>
        <v>51.036999999999999</v>
      </c>
      <c r="CS187" s="2">
        <f t="shared" si="79"/>
        <v>48.37</v>
      </c>
      <c r="CT187" s="2">
        <f t="shared" si="79"/>
        <v>46.63</v>
      </c>
      <c r="CV187" s="2">
        <f t="shared" si="80"/>
        <v>38.548333977365168</v>
      </c>
      <c r="CW187" s="2">
        <f t="shared" si="80"/>
        <v>44.054308485183995</v>
      </c>
      <c r="CX187" s="2">
        <f t="shared" si="80"/>
        <v>48.062535554931088</v>
      </c>
      <c r="CY187" s="2">
        <f t="shared" si="80"/>
        <v>49.351597086828392</v>
      </c>
      <c r="CZ187" s="2">
        <f t="shared" si="80"/>
        <v>52.903574898348936</v>
      </c>
      <c r="DA187" s="2">
        <f t="shared" si="80"/>
        <v>56.235167290419156</v>
      </c>
      <c r="DB187" s="2">
        <f t="shared" si="80"/>
        <v>60.10989266600145</v>
      </c>
      <c r="DC187" s="2">
        <f t="shared" si="80"/>
        <v>59.878780387844863</v>
      </c>
      <c r="DD187" s="2">
        <f t="shared" si="80"/>
        <v>61.094996724951827</v>
      </c>
      <c r="DE187" s="2">
        <f t="shared" si="80"/>
        <v>60.764746351047904</v>
      </c>
      <c r="DF187" s="2">
        <f t="shared" si="80"/>
        <v>60.049969437491754</v>
      </c>
      <c r="DG187" s="2">
        <f t="shared" si="80"/>
        <v>57.61039701881657</v>
      </c>
      <c r="DH187" s="2">
        <f t="shared" si="80"/>
        <v>55.224818572652396</v>
      </c>
      <c r="DI187" s="2">
        <f t="shared" si="80"/>
        <v>51.628862620664975</v>
      </c>
      <c r="DJ187" s="2">
        <f t="shared" si="80"/>
        <v>49.125287143196026</v>
      </c>
      <c r="DL187" s="2">
        <f t="shared" si="81"/>
        <v>36.177986643606431</v>
      </c>
      <c r="DM187" s="2">
        <f t="shared" si="81"/>
        <v>39.818236971180468</v>
      </c>
      <c r="DN187" s="2">
        <f t="shared" si="81"/>
        <v>44.235215979948123</v>
      </c>
      <c r="DO187" s="2">
        <f t="shared" si="81"/>
        <v>48.243554684823444</v>
      </c>
      <c r="DP187" s="2">
        <f t="shared" si="81"/>
        <v>51.67953274954256</v>
      </c>
      <c r="DQ187" s="2">
        <f t="shared" si="81"/>
        <v>54.124035903859053</v>
      </c>
      <c r="DR187" s="2">
        <f t="shared" si="81"/>
        <v>55.559869063601987</v>
      </c>
      <c r="DS187" s="2">
        <f t="shared" si="81"/>
        <v>56.210199539573004</v>
      </c>
      <c r="DT187" s="2">
        <f t="shared" si="81"/>
        <v>55.772519884002918</v>
      </c>
      <c r="DU187" s="2">
        <f t="shared" si="81"/>
        <v>56.204988414429209</v>
      </c>
      <c r="DV187" s="2">
        <f t="shared" si="81"/>
        <v>56.758401986872457</v>
      </c>
      <c r="DW187" s="2">
        <f t="shared" si="81"/>
        <v>53.859580222634662</v>
      </c>
      <c r="DX187" s="2">
        <f t="shared" si="81"/>
        <v>50.289890977177066</v>
      </c>
      <c r="DY187" s="2">
        <f t="shared" si="81"/>
        <v>48.927789361252294</v>
      </c>
      <c r="DZ187" s="2">
        <f t="shared" si="81"/>
        <v>47.032829182971248</v>
      </c>
      <c r="EB187" s="2">
        <f t="shared" si="82"/>
        <v>0.99816768497347474</v>
      </c>
      <c r="EC187" s="2">
        <f t="shared" si="82"/>
        <v>0.99748455850935014</v>
      </c>
      <c r="ED187" s="2">
        <f t="shared" si="82"/>
        <v>0.9977040488459531</v>
      </c>
      <c r="EE187" s="2">
        <f t="shared" si="82"/>
        <v>0.99718583915222847</v>
      </c>
      <c r="EF187" s="2">
        <f t="shared" si="82"/>
        <v>0.99737973516470402</v>
      </c>
      <c r="EG187" s="2">
        <f t="shared" si="82"/>
        <v>0.99768983968642821</v>
      </c>
      <c r="EH187" s="2">
        <f t="shared" si="82"/>
        <v>0.99768131969340712</v>
      </c>
      <c r="EI187" s="2">
        <f t="shared" si="82"/>
        <v>0.99809652380539626</v>
      </c>
      <c r="EJ187" s="2">
        <f t="shared" si="82"/>
        <v>0.99795318316070336</v>
      </c>
      <c r="EK187" s="2">
        <f t="shared" si="82"/>
        <v>0.99776526468101268</v>
      </c>
      <c r="EL187" s="2">
        <f t="shared" si="82"/>
        <v>0.99732151602550323</v>
      </c>
      <c r="EM187" s="2">
        <f t="shared" si="82"/>
        <v>0.99719077337625572</v>
      </c>
      <c r="EN187" s="2">
        <f t="shared" si="82"/>
        <v>0.99691050057280328</v>
      </c>
      <c r="EO187" s="2">
        <f t="shared" si="82"/>
        <v>0.99606371522753312</v>
      </c>
      <c r="EP187" s="2">
        <f t="shared" si="82"/>
        <v>0.99712756571292094</v>
      </c>
    </row>
    <row r="188" spans="2:146" x14ac:dyDescent="0.25">
      <c r="B188" s="2">
        <v>166</v>
      </c>
      <c r="C188" s="49">
        <v>36.285699999999999</v>
      </c>
      <c r="D188" s="49">
        <v>40.107100000000003</v>
      </c>
      <c r="E188" s="49">
        <v>44.213999999999999</v>
      </c>
      <c r="F188" s="49">
        <v>49.722000000000001</v>
      </c>
      <c r="G188" s="49">
        <v>51.351999999999997</v>
      </c>
      <c r="H188" s="49">
        <v>54.055999999999997</v>
      </c>
      <c r="I188" s="49">
        <v>56.814999999999998</v>
      </c>
      <c r="J188" s="49">
        <v>55.87</v>
      </c>
      <c r="K188" s="49">
        <v>55.851999999999997</v>
      </c>
      <c r="L188" s="49">
        <v>56.704000000000001</v>
      </c>
      <c r="M188" s="49">
        <v>58.222000000000001</v>
      </c>
      <c r="N188" s="49">
        <v>52.944000000000003</v>
      </c>
      <c r="O188" s="49">
        <v>50.981000000000002</v>
      </c>
      <c r="P188" s="49">
        <v>48.832999999999998</v>
      </c>
      <c r="Q188" s="49">
        <v>47.37</v>
      </c>
      <c r="T188" s="4">
        <f t="shared" si="75"/>
        <v>36.143203280043068</v>
      </c>
      <c r="U188" s="4" t="e">
        <f t="shared" si="75"/>
        <v>#N/A</v>
      </c>
      <c r="V188" s="4" t="e">
        <f t="shared" si="75"/>
        <v>#N/A</v>
      </c>
      <c r="W188" s="4" t="e">
        <f t="shared" si="75"/>
        <v>#N/A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>
        <f t="shared" si="75"/>
        <v>56.646325669331077</v>
      </c>
      <c r="AE188" s="4">
        <f t="shared" si="75"/>
        <v>53.714199574757373</v>
      </c>
      <c r="AF188" s="4" t="e">
        <f t="shared" si="75"/>
        <v>#N/A</v>
      </c>
      <c r="AG188" s="4">
        <f t="shared" si="75"/>
        <v>48.802907655672186</v>
      </c>
      <c r="AH188" s="4">
        <f t="shared" si="75"/>
        <v>46.954816142251474</v>
      </c>
      <c r="AJ188" s="4">
        <f t="shared" si="76"/>
        <v>0.14249671995693092</v>
      </c>
      <c r="AK188" s="4">
        <f t="shared" si="76"/>
        <v>0</v>
      </c>
      <c r="AL188" s="4">
        <f t="shared" si="76"/>
        <v>0</v>
      </c>
      <c r="AM188" s="4">
        <f t="shared" si="76"/>
        <v>0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1.5756743306689245</v>
      </c>
      <c r="AU188" s="4">
        <f t="shared" si="76"/>
        <v>-0.77019957475737044</v>
      </c>
      <c r="AV188" s="4">
        <f t="shared" si="76"/>
        <v>0</v>
      </c>
      <c r="AW188" s="4">
        <f t="shared" si="76"/>
        <v>3.009234432781227E-2</v>
      </c>
      <c r="AX188" s="4">
        <f t="shared" si="76"/>
        <v>0.41518385774852362</v>
      </c>
      <c r="AZ188" s="2">
        <f t="shared" si="77"/>
        <v>36.143203280043068</v>
      </c>
      <c r="BA188" s="2" t="e">
        <f t="shared" si="77"/>
        <v>#N/A</v>
      </c>
      <c r="BB188" s="2" t="e">
        <f t="shared" si="77"/>
        <v>#N/A</v>
      </c>
      <c r="BC188" s="2" t="e">
        <f t="shared" si="77"/>
        <v>#N/A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>
        <f t="shared" si="77"/>
        <v>56.646325462699672</v>
      </c>
      <c r="BK188" s="2">
        <f t="shared" si="77"/>
        <v>53.714198703750171</v>
      </c>
      <c r="BL188" s="2" t="e">
        <f t="shared" si="77"/>
        <v>#N/A</v>
      </c>
      <c r="BM188" s="2">
        <f t="shared" si="77"/>
        <v>48.802896038921517</v>
      </c>
      <c r="BN188" s="2">
        <f t="shared" si="77"/>
        <v>46.954816142251474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36.285699999999999</v>
      </c>
      <c r="CG188" s="2" t="str">
        <f t="shared" si="79"/>
        <v/>
      </c>
      <c r="CH188" s="2" t="str">
        <f t="shared" si="79"/>
        <v/>
      </c>
      <c r="CI188" s="2" t="str">
        <f t="shared" si="79"/>
        <v/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>
        <f t="shared" si="79"/>
        <v>58.222000000000001</v>
      </c>
      <c r="CQ188" s="2">
        <f t="shared" si="79"/>
        <v>52.944000000000003</v>
      </c>
      <c r="CR188" s="2" t="str">
        <f t="shared" si="79"/>
        <v/>
      </c>
      <c r="CS188" s="2">
        <f t="shared" si="79"/>
        <v>48.832999999999998</v>
      </c>
      <c r="CT188" s="2">
        <f t="shared" si="79"/>
        <v>47.37</v>
      </c>
      <c r="CV188" s="2">
        <f t="shared" si="80"/>
        <v>38.513947732564908</v>
      </c>
      <c r="CW188" s="2">
        <f t="shared" si="80"/>
        <v>44.012071845500884</v>
      </c>
      <c r="CX188" s="2">
        <f t="shared" si="80"/>
        <v>48.008688501106917</v>
      </c>
      <c r="CY188" s="2">
        <f t="shared" si="80"/>
        <v>49.267023478236233</v>
      </c>
      <c r="CZ188" s="2">
        <f t="shared" si="80"/>
        <v>52.825537672498761</v>
      </c>
      <c r="DA188" s="2">
        <f t="shared" si="80"/>
        <v>56.159612836826341</v>
      </c>
      <c r="DB188" s="2">
        <f t="shared" si="80"/>
        <v>60.048338324337806</v>
      </c>
      <c r="DC188" s="2">
        <f t="shared" si="80"/>
        <v>59.802393917433022</v>
      </c>
      <c r="DD188" s="2">
        <f t="shared" si="80"/>
        <v>61.021660297547569</v>
      </c>
      <c r="DE188" s="2">
        <f t="shared" si="80"/>
        <v>60.674633654565866</v>
      </c>
      <c r="DF188" s="2">
        <f t="shared" si="80"/>
        <v>59.9513833487024</v>
      </c>
      <c r="DG188" s="2">
        <f t="shared" si="80"/>
        <v>57.487589024597568</v>
      </c>
      <c r="DH188" s="2">
        <f t="shared" si="80"/>
        <v>55.110031523345434</v>
      </c>
      <c r="DI188" s="2">
        <f t="shared" si="80"/>
        <v>51.503386342509806</v>
      </c>
      <c r="DJ188" s="2">
        <f t="shared" si="80"/>
        <v>49.018823436388089</v>
      </c>
      <c r="DL188" s="2">
        <f t="shared" si="81"/>
        <v>36.139234277470209</v>
      </c>
      <c r="DM188" s="2">
        <f t="shared" si="81"/>
        <v>39.737090803974709</v>
      </c>
      <c r="DN188" s="2">
        <f t="shared" si="81"/>
        <v>44.157523474488087</v>
      </c>
      <c r="DO188" s="2">
        <f t="shared" si="81"/>
        <v>48.153371529936621</v>
      </c>
      <c r="DP188" s="2">
        <f t="shared" si="81"/>
        <v>51.588597331397743</v>
      </c>
      <c r="DQ188" s="2">
        <f t="shared" si="81"/>
        <v>54.02266186656459</v>
      </c>
      <c r="DR188" s="2">
        <f t="shared" si="81"/>
        <v>55.435014250140675</v>
      </c>
      <c r="DS188" s="2">
        <f t="shared" si="81"/>
        <v>56.080833419133171</v>
      </c>
      <c r="DT188" s="2">
        <f t="shared" si="81"/>
        <v>55.628298336357631</v>
      </c>
      <c r="DU188" s="2">
        <f t="shared" si="81"/>
        <v>56.04927544437804</v>
      </c>
      <c r="DV188" s="2">
        <f t="shared" si="81"/>
        <v>56.63823016295396</v>
      </c>
      <c r="DW188" s="2">
        <f t="shared" si="81"/>
        <v>53.704503872472912</v>
      </c>
      <c r="DX188" s="2">
        <f t="shared" si="81"/>
        <v>50.141336876741406</v>
      </c>
      <c r="DY188" s="2">
        <f t="shared" si="81"/>
        <v>48.79316314449563</v>
      </c>
      <c r="DZ188" s="2">
        <f t="shared" si="81"/>
        <v>46.949393504324547</v>
      </c>
      <c r="EB188" s="2">
        <f t="shared" si="82"/>
        <v>0.99832863937148031</v>
      </c>
      <c r="EC188" s="2">
        <f t="shared" si="82"/>
        <v>0.99770538222337135</v>
      </c>
      <c r="ED188" s="2">
        <f t="shared" si="82"/>
        <v>0.99790564456167385</v>
      </c>
      <c r="EE188" s="2">
        <f t="shared" si="82"/>
        <v>0.99743281912897896</v>
      </c>
      <c r="EF188" s="2">
        <f t="shared" si="82"/>
        <v>0.99760973898182848</v>
      </c>
      <c r="EG188" s="2">
        <f t="shared" si="82"/>
        <v>0.99789268040048384</v>
      </c>
      <c r="EH188" s="2">
        <f t="shared" si="82"/>
        <v>0.99788490690877152</v>
      </c>
      <c r="EI188" s="2">
        <f t="shared" si="82"/>
        <v>0.99826371827644755</v>
      </c>
      <c r="EJ188" s="2">
        <f t="shared" si="82"/>
        <v>0.9981329446040107</v>
      </c>
      <c r="EK188" s="2">
        <f t="shared" si="82"/>
        <v>0.99796149632994979</v>
      </c>
      <c r="EL188" s="2">
        <f t="shared" si="82"/>
        <v>0.99755661773185478</v>
      </c>
      <c r="EM188" s="2">
        <f t="shared" si="82"/>
        <v>0.99743732142222197</v>
      </c>
      <c r="EN188" s="2">
        <f t="shared" si="82"/>
        <v>0.99718157686713094</v>
      </c>
      <c r="EO188" s="2">
        <f t="shared" si="82"/>
        <v>0.99640882181474222</v>
      </c>
      <c r="EP188" s="2">
        <f t="shared" si="82"/>
        <v>0.99737964651863176</v>
      </c>
    </row>
    <row r="189" spans="2:146" x14ac:dyDescent="0.25">
      <c r="B189" s="2">
        <v>167</v>
      </c>
      <c r="C189" s="49">
        <v>35.857100000000003</v>
      </c>
      <c r="D189" s="49">
        <v>40.142899999999997</v>
      </c>
      <c r="E189" s="49">
        <v>44.338999999999999</v>
      </c>
      <c r="F189" s="49">
        <v>48.073999999999998</v>
      </c>
      <c r="G189" s="49">
        <v>51.981000000000002</v>
      </c>
      <c r="H189" s="49">
        <v>53.906999999999996</v>
      </c>
      <c r="I189" s="49">
        <v>55.573999999999998</v>
      </c>
      <c r="J189" s="49">
        <v>55.704000000000001</v>
      </c>
      <c r="K189" s="49">
        <v>55.204000000000001</v>
      </c>
      <c r="L189" s="49">
        <v>55.259</v>
      </c>
      <c r="M189" s="49">
        <v>56.536999999999999</v>
      </c>
      <c r="N189" s="49">
        <v>54.518999999999998</v>
      </c>
      <c r="O189" s="49">
        <v>50.795999999999999</v>
      </c>
      <c r="P189" s="49">
        <v>49.5</v>
      </c>
      <c r="Q189" s="49">
        <v>47.481000000000002</v>
      </c>
      <c r="T189" s="4">
        <f t="shared" si="75"/>
        <v>36.104108873363195</v>
      </c>
      <c r="U189" s="4" t="e">
        <f t="shared" si="75"/>
        <v>#N/A</v>
      </c>
      <c r="V189" s="4" t="e">
        <f t="shared" si="75"/>
        <v>#N/A</v>
      </c>
      <c r="W189" s="4" t="e">
        <f t="shared" si="75"/>
        <v>#N/A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>
        <f t="shared" si="75"/>
        <v>53.558346913707489</v>
      </c>
      <c r="AF189" s="4" t="e">
        <f t="shared" si="75"/>
        <v>#N/A</v>
      </c>
      <c r="AG189" s="4">
        <f t="shared" si="75"/>
        <v>48.66744876273134</v>
      </c>
      <c r="AH189" s="4">
        <f t="shared" si="75"/>
        <v>46.870849425896353</v>
      </c>
      <c r="AJ189" s="4">
        <f t="shared" si="76"/>
        <v>-0.24700887336319255</v>
      </c>
      <c r="AK189" s="4">
        <f t="shared" si="76"/>
        <v>0</v>
      </c>
      <c r="AL189" s="4">
        <f t="shared" si="76"/>
        <v>0</v>
      </c>
      <c r="AM189" s="4">
        <f t="shared" si="76"/>
        <v>0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0.96065308629250978</v>
      </c>
      <c r="AV189" s="4">
        <f t="shared" si="76"/>
        <v>0</v>
      </c>
      <c r="AW189" s="4">
        <f t="shared" si="76"/>
        <v>0.83255123726866032</v>
      </c>
      <c r="AX189" s="4">
        <f t="shared" si="76"/>
        <v>0.61015057410364903</v>
      </c>
      <c r="AZ189" s="2">
        <f t="shared" si="77"/>
        <v>36.104108873363195</v>
      </c>
      <c r="BA189" s="2" t="e">
        <f t="shared" si="77"/>
        <v>#N/A</v>
      </c>
      <c r="BB189" s="2" t="e">
        <f t="shared" si="77"/>
        <v>#N/A</v>
      </c>
      <c r="BC189" s="2" t="e">
        <f t="shared" si="77"/>
        <v>#N/A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>
        <f t="shared" si="77"/>
        <v>53.558346741997688</v>
      </c>
      <c r="BL189" s="2" t="e">
        <f t="shared" si="77"/>
        <v>#N/A</v>
      </c>
      <c r="BM189" s="2">
        <f t="shared" si="77"/>
        <v>48.667446215971736</v>
      </c>
      <c r="BN189" s="2">
        <f t="shared" si="77"/>
        <v>46.870849425896353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35.857100000000003</v>
      </c>
      <c r="CG189" s="2" t="str">
        <f t="shared" si="79"/>
        <v/>
      </c>
      <c r="CH189" s="2" t="str">
        <f t="shared" si="79"/>
        <v/>
      </c>
      <c r="CI189" s="2" t="str">
        <f t="shared" si="79"/>
        <v/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>
        <f t="shared" si="79"/>
        <v>54.518999999999998</v>
      </c>
      <c r="CR189" s="2" t="str">
        <f t="shared" si="79"/>
        <v/>
      </c>
      <c r="CS189" s="2">
        <f t="shared" si="79"/>
        <v>49.5</v>
      </c>
      <c r="CT189" s="2">
        <f t="shared" si="79"/>
        <v>47.481000000000002</v>
      </c>
      <c r="CV189" s="2">
        <f t="shared" si="80"/>
        <v>38.479561487764641</v>
      </c>
      <c r="CW189" s="2">
        <f t="shared" si="80"/>
        <v>43.969835205817766</v>
      </c>
      <c r="CX189" s="2">
        <f t="shared" si="80"/>
        <v>47.954841447282746</v>
      </c>
      <c r="CY189" s="2">
        <f t="shared" si="80"/>
        <v>49.182449869644074</v>
      </c>
      <c r="CZ189" s="2">
        <f t="shared" si="80"/>
        <v>52.747500446648587</v>
      </c>
      <c r="DA189" s="2">
        <f t="shared" si="80"/>
        <v>56.084058383233526</v>
      </c>
      <c r="DB189" s="2">
        <f t="shared" si="80"/>
        <v>59.986783982674169</v>
      </c>
      <c r="DC189" s="2">
        <f t="shared" si="80"/>
        <v>59.726007447021189</v>
      </c>
      <c r="DD189" s="2">
        <f t="shared" si="80"/>
        <v>60.948323870143305</v>
      </c>
      <c r="DE189" s="2">
        <f t="shared" si="80"/>
        <v>60.584520958083836</v>
      </c>
      <c r="DF189" s="2">
        <f t="shared" si="80"/>
        <v>59.852797259913046</v>
      </c>
      <c r="DG189" s="2">
        <f t="shared" si="80"/>
        <v>57.364781030378573</v>
      </c>
      <c r="DH189" s="2">
        <f t="shared" si="80"/>
        <v>54.995244474038472</v>
      </c>
      <c r="DI189" s="2">
        <f t="shared" si="80"/>
        <v>51.377910064354637</v>
      </c>
      <c r="DJ189" s="2">
        <f t="shared" si="80"/>
        <v>48.912359729580146</v>
      </c>
      <c r="DL189" s="2">
        <f t="shared" si="81"/>
        <v>36.100481911333979</v>
      </c>
      <c r="DM189" s="2">
        <f t="shared" si="81"/>
        <v>39.65594463676895</v>
      </c>
      <c r="DN189" s="2">
        <f t="shared" si="81"/>
        <v>44.079830969028052</v>
      </c>
      <c r="DO189" s="2">
        <f t="shared" si="81"/>
        <v>48.063188375049791</v>
      </c>
      <c r="DP189" s="2">
        <f t="shared" si="81"/>
        <v>51.497661913252927</v>
      </c>
      <c r="DQ189" s="2">
        <f t="shared" si="81"/>
        <v>53.921287829270121</v>
      </c>
      <c r="DR189" s="2">
        <f t="shared" si="81"/>
        <v>55.310159436679356</v>
      </c>
      <c r="DS189" s="2">
        <f t="shared" si="81"/>
        <v>55.951467298693331</v>
      </c>
      <c r="DT189" s="2">
        <f t="shared" si="81"/>
        <v>55.484076788712336</v>
      </c>
      <c r="DU189" s="2">
        <f t="shared" si="81"/>
        <v>55.893562474326885</v>
      </c>
      <c r="DV189" s="2">
        <f t="shared" si="81"/>
        <v>56.518058339035463</v>
      </c>
      <c r="DW189" s="2">
        <f t="shared" si="81"/>
        <v>53.549427522311156</v>
      </c>
      <c r="DX189" s="2">
        <f t="shared" si="81"/>
        <v>49.992782776305745</v>
      </c>
      <c r="DY189" s="2">
        <f t="shared" si="81"/>
        <v>48.658536927738965</v>
      </c>
      <c r="DZ189" s="2">
        <f t="shared" si="81"/>
        <v>46.865957825677853</v>
      </c>
      <c r="EB189" s="2">
        <f t="shared" si="82"/>
        <v>0.99847547679146631</v>
      </c>
      <c r="EC189" s="2">
        <f t="shared" si="82"/>
        <v>0.99790686110767024</v>
      </c>
      <c r="ED189" s="2">
        <f t="shared" si="82"/>
        <v>0.99808957308420798</v>
      </c>
      <c r="EE189" s="2">
        <f t="shared" si="82"/>
        <v>0.9976581742378603</v>
      </c>
      <c r="EF189" s="2">
        <f t="shared" si="82"/>
        <v>0.99781959746668569</v>
      </c>
      <c r="EG189" s="2">
        <f t="shared" si="82"/>
        <v>0.99807774525631376</v>
      </c>
      <c r="EH189" s="2">
        <f t="shared" si="82"/>
        <v>0.99807065311293763</v>
      </c>
      <c r="EI189" s="2">
        <f t="shared" si="82"/>
        <v>0.99841625029221193</v>
      </c>
      <c r="EJ189" s="2">
        <f t="shared" si="82"/>
        <v>0.99829694546229519</v>
      </c>
      <c r="EK189" s="2">
        <f t="shared" si="82"/>
        <v>0.99814052903055561</v>
      </c>
      <c r="EL189" s="2">
        <f t="shared" si="82"/>
        <v>0.99777112969936144</v>
      </c>
      <c r="EM189" s="2">
        <f t="shared" si="82"/>
        <v>0.99766228223212428</v>
      </c>
      <c r="EN189" s="2">
        <f t="shared" si="82"/>
        <v>0.99742892995150745</v>
      </c>
      <c r="EO189" s="2">
        <f t="shared" si="82"/>
        <v>0.99672377133067547</v>
      </c>
      <c r="EP189" s="2">
        <f t="shared" si="82"/>
        <v>0.99760965809835722</v>
      </c>
    </row>
    <row r="190" spans="2:146" x14ac:dyDescent="0.25">
      <c r="B190" s="2">
        <v>168</v>
      </c>
      <c r="C190" s="49">
        <v>36.571399999999997</v>
      </c>
      <c r="D190" s="49">
        <v>39.714300000000001</v>
      </c>
      <c r="E190" s="49">
        <v>44</v>
      </c>
      <c r="F190" s="49">
        <v>48.018999999999998</v>
      </c>
      <c r="G190" s="49">
        <v>50.777999999999999</v>
      </c>
      <c r="H190" s="49">
        <v>55.406999999999996</v>
      </c>
      <c r="I190" s="49">
        <v>55.926000000000002</v>
      </c>
      <c r="J190" s="49">
        <v>55.704000000000001</v>
      </c>
      <c r="K190" s="49">
        <v>56.463000000000001</v>
      </c>
      <c r="L190" s="49">
        <v>57.889000000000003</v>
      </c>
      <c r="M190" s="49">
        <v>56.5</v>
      </c>
      <c r="N190" s="49">
        <v>53.332999999999998</v>
      </c>
      <c r="O190" s="49">
        <v>50.963000000000001</v>
      </c>
      <c r="P190" s="49">
        <v>48.518999999999998</v>
      </c>
      <c r="Q190" s="49">
        <v>46.795999999999999</v>
      </c>
      <c r="T190" s="4">
        <f t="shared" si="75"/>
        <v>36.065043889048617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 t="e">
        <f t="shared" si="75"/>
        <v>#N/A</v>
      </c>
      <c r="AF190" s="4" t="e">
        <f t="shared" si="75"/>
        <v>#N/A</v>
      </c>
      <c r="AG190" s="4">
        <f t="shared" si="75"/>
        <v>48.532066276580998</v>
      </c>
      <c r="AH190" s="4">
        <f t="shared" si="75"/>
        <v>46.786934065875876</v>
      </c>
      <c r="AJ190" s="4">
        <f t="shared" si="76"/>
        <v>0.50635611095137989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</v>
      </c>
      <c r="AV190" s="4">
        <f t="shared" si="76"/>
        <v>0</v>
      </c>
      <c r="AW190" s="4">
        <f t="shared" si="76"/>
        <v>-1.3066276581000125E-2</v>
      </c>
      <c r="AX190" s="4">
        <f t="shared" si="76"/>
        <v>9.065934124123487E-3</v>
      </c>
      <c r="AZ190" s="2">
        <f t="shared" si="77"/>
        <v>36.065043889048617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 t="e">
        <f t="shared" si="77"/>
        <v>#N/A</v>
      </c>
      <c r="BL190" s="2" t="e">
        <f t="shared" si="77"/>
        <v>#N/A</v>
      </c>
      <c r="BM190" s="2">
        <f t="shared" si="77"/>
        <v>48.532065768915849</v>
      </c>
      <c r="BN190" s="2">
        <f t="shared" si="77"/>
        <v>46.786934065875876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36.571399999999997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 t="str">
        <f t="shared" si="79"/>
        <v/>
      </c>
      <c r="CR190" s="2" t="str">
        <f t="shared" si="79"/>
        <v/>
      </c>
      <c r="CS190" s="2">
        <f t="shared" si="79"/>
        <v>48.518999999999998</v>
      </c>
      <c r="CT190" s="2">
        <f t="shared" si="79"/>
        <v>46.795999999999999</v>
      </c>
      <c r="CV190" s="2">
        <f t="shared" si="80"/>
        <v>38.445175242964382</v>
      </c>
      <c r="CW190" s="2">
        <f t="shared" si="80"/>
        <v>43.927598566134648</v>
      </c>
      <c r="CX190" s="2">
        <f t="shared" si="80"/>
        <v>47.900994393458582</v>
      </c>
      <c r="CY190" s="2">
        <f t="shared" si="80"/>
        <v>49.097876261051923</v>
      </c>
      <c r="CZ190" s="2">
        <f t="shared" si="80"/>
        <v>52.66946322079842</v>
      </c>
      <c r="DA190" s="2">
        <f t="shared" si="80"/>
        <v>56.008503929640717</v>
      </c>
      <c r="DB190" s="2">
        <f t="shared" si="80"/>
        <v>59.925229641010525</v>
      </c>
      <c r="DC190" s="2">
        <f t="shared" si="80"/>
        <v>59.649620976609356</v>
      </c>
      <c r="DD190" s="2">
        <f t="shared" si="80"/>
        <v>60.874987442739041</v>
      </c>
      <c r="DE190" s="2">
        <f t="shared" si="80"/>
        <v>60.494408261601798</v>
      </c>
      <c r="DF190" s="2">
        <f t="shared" si="80"/>
        <v>59.754211171123686</v>
      </c>
      <c r="DG190" s="2">
        <f t="shared" si="80"/>
        <v>57.241973036159578</v>
      </c>
      <c r="DH190" s="2">
        <f t="shared" si="80"/>
        <v>54.880457424731517</v>
      </c>
      <c r="DI190" s="2">
        <f t="shared" si="80"/>
        <v>51.252433786199475</v>
      </c>
      <c r="DJ190" s="2">
        <f t="shared" si="80"/>
        <v>48.80589602277221</v>
      </c>
      <c r="DL190" s="2">
        <f t="shared" si="81"/>
        <v>36.061729545197757</v>
      </c>
      <c r="DM190" s="2">
        <f t="shared" si="81"/>
        <v>39.574798469563191</v>
      </c>
      <c r="DN190" s="2">
        <f t="shared" si="81"/>
        <v>44.002138463568016</v>
      </c>
      <c r="DO190" s="2">
        <f t="shared" si="81"/>
        <v>47.97300522016296</v>
      </c>
      <c r="DP190" s="2">
        <f t="shared" si="81"/>
        <v>51.40672649510811</v>
      </c>
      <c r="DQ190" s="2">
        <f t="shared" si="81"/>
        <v>53.819913791975651</v>
      </c>
      <c r="DR190" s="2">
        <f t="shared" si="81"/>
        <v>55.185304623218045</v>
      </c>
      <c r="DS190" s="2">
        <f t="shared" si="81"/>
        <v>55.822101178253504</v>
      </c>
      <c r="DT190" s="2">
        <f t="shared" si="81"/>
        <v>55.339855241067042</v>
      </c>
      <c r="DU190" s="2">
        <f t="shared" si="81"/>
        <v>55.737849504275729</v>
      </c>
      <c r="DV190" s="2">
        <f t="shared" si="81"/>
        <v>56.397886515116959</v>
      </c>
      <c r="DW190" s="2">
        <f t="shared" si="81"/>
        <v>53.394351172149406</v>
      </c>
      <c r="DX190" s="2">
        <f t="shared" si="81"/>
        <v>49.844228675870085</v>
      </c>
      <c r="DY190" s="2">
        <f t="shared" si="81"/>
        <v>48.523910710982292</v>
      </c>
      <c r="DZ190" s="2">
        <f t="shared" si="81"/>
        <v>46.782522147031152</v>
      </c>
      <c r="EB190" s="2">
        <f t="shared" si="82"/>
        <v>0.99860943177603589</v>
      </c>
      <c r="EC190" s="2">
        <f t="shared" si="82"/>
        <v>0.99809068299625725</v>
      </c>
      <c r="ED190" s="2">
        <f t="shared" si="82"/>
        <v>0.99825737701554718</v>
      </c>
      <c r="EE190" s="2">
        <f t="shared" si="82"/>
        <v>0.99786378934355391</v>
      </c>
      <c r="EF190" s="2">
        <f t="shared" si="82"/>
        <v>0.99801106767523406</v>
      </c>
      <c r="EG190" s="2">
        <f t="shared" si="82"/>
        <v>0.99824658626959717</v>
      </c>
      <c r="EH190" s="2">
        <f t="shared" si="82"/>
        <v>0.99824011596536877</v>
      </c>
      <c r="EI190" s="2">
        <f t="shared" si="82"/>
        <v>0.99855540179085434</v>
      </c>
      <c r="EJ190" s="2">
        <f t="shared" si="82"/>
        <v>0.99844656301854029</v>
      </c>
      <c r="EK190" s="2">
        <f t="shared" si="82"/>
        <v>0.99830386481014066</v>
      </c>
      <c r="EL190" s="2">
        <f t="shared" si="82"/>
        <v>0.99796684739167418</v>
      </c>
      <c r="EM190" s="2">
        <f t="shared" si="82"/>
        <v>0.99786753742195977</v>
      </c>
      <c r="EN190" s="2">
        <f t="shared" si="82"/>
        <v>0.99765462566168328</v>
      </c>
      <c r="EO190" s="2">
        <f t="shared" si="82"/>
        <v>0.99701118234709973</v>
      </c>
      <c r="EP190" s="2">
        <f t="shared" si="82"/>
        <v>0.99781952366904414</v>
      </c>
    </row>
    <row r="191" spans="2:146" x14ac:dyDescent="0.25">
      <c r="B191" s="2">
        <v>169</v>
      </c>
      <c r="C191" s="49">
        <v>36.910699999999999</v>
      </c>
      <c r="D191" s="49">
        <v>40.142899999999997</v>
      </c>
      <c r="E191" s="49">
        <v>44.429000000000002</v>
      </c>
      <c r="F191" s="49">
        <v>49.389000000000003</v>
      </c>
      <c r="G191" s="49">
        <v>52.5</v>
      </c>
      <c r="H191" s="49">
        <v>54.814999999999998</v>
      </c>
      <c r="I191" s="49">
        <v>56.185000000000002</v>
      </c>
      <c r="J191" s="49">
        <v>56.759</v>
      </c>
      <c r="K191" s="49">
        <v>56.37</v>
      </c>
      <c r="L191" s="49">
        <v>57.185000000000002</v>
      </c>
      <c r="M191" s="49">
        <v>55.518999999999998</v>
      </c>
      <c r="N191" s="49">
        <v>53.593000000000004</v>
      </c>
      <c r="O191" s="49">
        <v>51.055999999999997</v>
      </c>
      <c r="P191" s="49">
        <v>48.148000000000003</v>
      </c>
      <c r="Q191" s="49">
        <v>45.963000000000001</v>
      </c>
      <c r="T191" s="4">
        <f t="shared" si="75"/>
        <v>36.026005804319219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 t="e">
        <f t="shared" si="75"/>
        <v>#N/A</v>
      </c>
      <c r="AG191" s="4">
        <f t="shared" si="75"/>
        <v>48.396748991700903</v>
      </c>
      <c r="AH191" s="4">
        <f t="shared" si="75"/>
        <v>46.703065155584859</v>
      </c>
      <c r="AJ191" s="4">
        <f t="shared" si="76"/>
        <v>0.88469419568077967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0</v>
      </c>
      <c r="AW191" s="4">
        <f t="shared" si="76"/>
        <v>-0.24874899170090004</v>
      </c>
      <c r="AX191" s="4">
        <f t="shared" si="76"/>
        <v>-0.7400651555848583</v>
      </c>
      <c r="AZ191" s="2">
        <f t="shared" si="77"/>
        <v>36.026005804319219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 t="e">
        <f t="shared" si="77"/>
        <v>#N/A</v>
      </c>
      <c r="BM191" s="2">
        <f t="shared" si="77"/>
        <v>48.396748899687125</v>
      </c>
      <c r="BN191" s="2">
        <f t="shared" si="77"/>
        <v>46.703065155584859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36.910699999999999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 t="str">
        <f t="shared" si="79"/>
        <v/>
      </c>
      <c r="CS191" s="2">
        <f t="shared" si="79"/>
        <v>48.148000000000003</v>
      </c>
      <c r="CT191" s="2">
        <f t="shared" si="79"/>
        <v>45.963000000000001</v>
      </c>
      <c r="CV191" s="2">
        <f t="shared" si="80"/>
        <v>38.410788998164122</v>
      </c>
      <c r="CW191" s="2">
        <f t="shared" si="80"/>
        <v>43.88536192645153</v>
      </c>
      <c r="CX191" s="2">
        <f t="shared" si="80"/>
        <v>47.847147339634411</v>
      </c>
      <c r="CY191" s="2">
        <f t="shared" si="80"/>
        <v>49.013302652459764</v>
      </c>
      <c r="CZ191" s="2">
        <f t="shared" si="80"/>
        <v>52.591425994948246</v>
      </c>
      <c r="DA191" s="2">
        <f t="shared" si="80"/>
        <v>55.932949476047902</v>
      </c>
      <c r="DB191" s="2">
        <f t="shared" si="80"/>
        <v>59.86367529934688</v>
      </c>
      <c r="DC191" s="2">
        <f t="shared" si="80"/>
        <v>59.573234506197522</v>
      </c>
      <c r="DD191" s="2">
        <f t="shared" si="80"/>
        <v>60.801651015334777</v>
      </c>
      <c r="DE191" s="2">
        <f t="shared" si="80"/>
        <v>60.40429556511976</v>
      </c>
      <c r="DF191" s="2">
        <f t="shared" si="80"/>
        <v>59.655625082334332</v>
      </c>
      <c r="DG191" s="2">
        <f t="shared" si="80"/>
        <v>57.119165041940576</v>
      </c>
      <c r="DH191" s="2">
        <f t="shared" si="80"/>
        <v>54.765670375424556</v>
      </c>
      <c r="DI191" s="2">
        <f t="shared" si="80"/>
        <v>51.126957508044306</v>
      </c>
      <c r="DJ191" s="2">
        <f t="shared" si="80"/>
        <v>48.699432315964273</v>
      </c>
      <c r="DL191" s="2">
        <f t="shared" si="81"/>
        <v>36.022977179061535</v>
      </c>
      <c r="DM191" s="2">
        <f t="shared" si="81"/>
        <v>39.493652302357432</v>
      </c>
      <c r="DN191" s="2">
        <f t="shared" si="81"/>
        <v>43.924445958107981</v>
      </c>
      <c r="DO191" s="2">
        <f t="shared" si="81"/>
        <v>47.88282206527613</v>
      </c>
      <c r="DP191" s="2">
        <f t="shared" si="81"/>
        <v>51.315791076963293</v>
      </c>
      <c r="DQ191" s="2">
        <f t="shared" si="81"/>
        <v>53.718539754681188</v>
      </c>
      <c r="DR191" s="2">
        <f t="shared" si="81"/>
        <v>55.060449809756733</v>
      </c>
      <c r="DS191" s="2">
        <f t="shared" si="81"/>
        <v>55.692735057813664</v>
      </c>
      <c r="DT191" s="2">
        <f t="shared" si="81"/>
        <v>55.195633693421755</v>
      </c>
      <c r="DU191" s="2">
        <f t="shared" si="81"/>
        <v>55.582136534224567</v>
      </c>
      <c r="DV191" s="2">
        <f t="shared" si="81"/>
        <v>56.277714691198462</v>
      </c>
      <c r="DW191" s="2">
        <f t="shared" si="81"/>
        <v>53.239274821987657</v>
      </c>
      <c r="DX191" s="2">
        <f t="shared" si="81"/>
        <v>49.695674575434424</v>
      </c>
      <c r="DY191" s="2">
        <f t="shared" si="81"/>
        <v>48.389284494225635</v>
      </c>
      <c r="DZ191" s="2">
        <f t="shared" si="81"/>
        <v>46.699086468384451</v>
      </c>
      <c r="EB191" s="2">
        <f t="shared" si="82"/>
        <v>0.99873163151574262</v>
      </c>
      <c r="EC191" s="2">
        <f t="shared" si="82"/>
        <v>0.99825838960766644</v>
      </c>
      <c r="ED191" s="2">
        <f t="shared" si="82"/>
        <v>0.99841046522282717</v>
      </c>
      <c r="EE191" s="2">
        <f t="shared" si="82"/>
        <v>0.99805138645818081</v>
      </c>
      <c r="EF191" s="2">
        <f t="shared" si="82"/>
        <v>0.99818575465999526</v>
      </c>
      <c r="EG191" s="2">
        <f t="shared" si="82"/>
        <v>0.99840062091754933</v>
      </c>
      <c r="EH191" s="2">
        <f t="shared" si="82"/>
        <v>0.9983947181053513</v>
      </c>
      <c r="EI191" s="2">
        <f t="shared" si="82"/>
        <v>0.99868234328873939</v>
      </c>
      <c r="EJ191" s="2">
        <f t="shared" si="82"/>
        <v>0.99858305495864641</v>
      </c>
      <c r="EK191" s="2">
        <f t="shared" si="82"/>
        <v>0.99845287542662509</v>
      </c>
      <c r="EL191" s="2">
        <f t="shared" si="82"/>
        <v>0.99814541100571796</v>
      </c>
      <c r="EM191" s="2">
        <f t="shared" si="82"/>
        <v>0.99805480603057417</v>
      </c>
      <c r="EN191" s="2">
        <f t="shared" si="82"/>
        <v>0.99786055166846288</v>
      </c>
      <c r="EO191" s="2">
        <f t="shared" si="82"/>
        <v>0.99727344886558211</v>
      </c>
      <c r="EP191" s="2">
        <f t="shared" si="82"/>
        <v>0.99801100034515222</v>
      </c>
    </row>
    <row r="192" spans="2:146" x14ac:dyDescent="0.25">
      <c r="B192" s="2">
        <v>170</v>
      </c>
      <c r="C192" s="49">
        <v>35.910699999999999</v>
      </c>
      <c r="D192" s="49">
        <v>39.464300000000001</v>
      </c>
      <c r="E192" s="49">
        <v>44.804000000000002</v>
      </c>
      <c r="F192" s="49">
        <v>48.722000000000001</v>
      </c>
      <c r="G192" s="49">
        <v>50.906999999999996</v>
      </c>
      <c r="H192" s="49">
        <v>55.685000000000002</v>
      </c>
      <c r="I192" s="49">
        <v>54.759</v>
      </c>
      <c r="J192" s="49">
        <v>56.37</v>
      </c>
      <c r="K192" s="49">
        <v>55.944000000000003</v>
      </c>
      <c r="L192" s="49">
        <v>55.944000000000003</v>
      </c>
      <c r="M192" s="49">
        <v>56.944000000000003</v>
      </c>
      <c r="N192" s="49">
        <v>53.685000000000002</v>
      </c>
      <c r="O192" s="49">
        <v>50.536999999999999</v>
      </c>
      <c r="P192" s="49">
        <v>49.185000000000002</v>
      </c>
      <c r="Q192" s="49">
        <v>47.5</v>
      </c>
      <c r="T192" s="4">
        <f t="shared" ref="T192:AH208" si="83">AZ192+(C$3*_xlfn.NORM.DIST($B192,C$7,C$11,FALSE))+(C$4*_xlfn.NORM.DIST($B192,C$8,C$12,FALSE))+(C$5*_xlfn.NORM.DIST($B192,C$9,C$13,FALSE))+(C$6*_xlfn.NORM.DIST($B192,C$10,C$14,FALSE))</f>
        <v>35.986992311428779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 t="e">
        <f t="shared" si="83"/>
        <v>#N/A</v>
      </c>
      <c r="AG192" s="4">
        <f t="shared" si="83"/>
        <v>48.261490303011612</v>
      </c>
      <c r="AH192" s="4">
        <f t="shared" si="83"/>
        <v>46.619238250838563</v>
      </c>
      <c r="AJ192" s="4">
        <f t="shared" ref="AJ192:AX208" si="84">IF(OR($B192 &lt; C$226, $B192 &gt; C$231), 0, C192-T192)</f>
        <v>-7.6292311428780124E-2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0</v>
      </c>
      <c r="AW192" s="4">
        <f t="shared" si="84"/>
        <v>0.92350969698838981</v>
      </c>
      <c r="AX192" s="4">
        <f t="shared" si="84"/>
        <v>0.88076174916143657</v>
      </c>
      <c r="AZ192" s="2">
        <f t="shared" ref="AZ192:BN208" si="85">IF(OR($B192 &lt; C$226, $B192 &gt; C$231), #N/A, ((1-EB192)*CV192) + (EB192*DL192))</f>
        <v>35.986992311428779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 t="e">
        <f t="shared" si="85"/>
        <v>#N/A</v>
      </c>
      <c r="BM192" s="2">
        <f t="shared" si="85"/>
        <v>48.261490287847586</v>
      </c>
      <c r="BN192" s="2">
        <f t="shared" si="85"/>
        <v>46.619238250838563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>
        <f t="shared" ref="CF192:CT208" si="87">IF(OR(AND($B192&gt;AVERAGE(C$228,C$229), $B192&lt;C$229), AND($B192&gt;C$230, $B192&lt;C$231), AND($B192 &gt; (C$9 + C$13*$A$229), $B192 &lt; (C$10 - C$14*$A$229))), C192, "")</f>
        <v>35.910699999999999</v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 t="str">
        <f t="shared" si="87"/>
        <v/>
      </c>
      <c r="CS192" s="2">
        <f t="shared" si="87"/>
        <v>49.185000000000002</v>
      </c>
      <c r="CT192" s="2">
        <f t="shared" si="87"/>
        <v>47.5</v>
      </c>
      <c r="CV192" s="2">
        <f t="shared" ref="CV192:DJ208" si="88">BP$223*$B192+BP$224</f>
        <v>38.376402753363863</v>
      </c>
      <c r="CW192" s="2">
        <f t="shared" si="88"/>
        <v>43.843125286768412</v>
      </c>
      <c r="CX192" s="2">
        <f t="shared" si="88"/>
        <v>47.793300285810247</v>
      </c>
      <c r="CY192" s="2">
        <f t="shared" si="88"/>
        <v>48.928729043867605</v>
      </c>
      <c r="CZ192" s="2">
        <f t="shared" si="88"/>
        <v>52.513388769098071</v>
      </c>
      <c r="DA192" s="2">
        <f t="shared" si="88"/>
        <v>55.857395022455087</v>
      </c>
      <c r="DB192" s="2">
        <f t="shared" si="88"/>
        <v>59.802120957683236</v>
      </c>
      <c r="DC192" s="2">
        <f t="shared" si="88"/>
        <v>59.496848035785689</v>
      </c>
      <c r="DD192" s="2">
        <f t="shared" si="88"/>
        <v>60.728314587930512</v>
      </c>
      <c r="DE192" s="2">
        <f t="shared" si="88"/>
        <v>60.314182868637729</v>
      </c>
      <c r="DF192" s="2">
        <f t="shared" si="88"/>
        <v>59.557038993544978</v>
      </c>
      <c r="DG192" s="2">
        <f t="shared" si="88"/>
        <v>56.996357047721581</v>
      </c>
      <c r="DH192" s="2">
        <f t="shared" si="88"/>
        <v>54.650883326117594</v>
      </c>
      <c r="DI192" s="2">
        <f t="shared" si="88"/>
        <v>51.001481229889137</v>
      </c>
      <c r="DJ192" s="2">
        <f t="shared" si="88"/>
        <v>48.59296860915633</v>
      </c>
      <c r="DL192" s="2">
        <f t="shared" ref="DL192:DZ208" si="89">CF$223*$B192+CF$224</f>
        <v>35.984224812925312</v>
      </c>
      <c r="DM192" s="2">
        <f t="shared" si="89"/>
        <v>39.412506135151673</v>
      </c>
      <c r="DN192" s="2">
        <f t="shared" si="89"/>
        <v>43.846753452647945</v>
      </c>
      <c r="DO192" s="2">
        <f t="shared" si="89"/>
        <v>47.7926389103893</v>
      </c>
      <c r="DP192" s="2">
        <f t="shared" si="89"/>
        <v>51.224855658818484</v>
      </c>
      <c r="DQ192" s="2">
        <f t="shared" si="89"/>
        <v>53.617165717386719</v>
      </c>
      <c r="DR192" s="2">
        <f t="shared" si="89"/>
        <v>54.935594996295421</v>
      </c>
      <c r="DS192" s="2">
        <f t="shared" si="89"/>
        <v>55.563368937373831</v>
      </c>
      <c r="DT192" s="2">
        <f t="shared" si="89"/>
        <v>55.051412145776453</v>
      </c>
      <c r="DU192" s="2">
        <f t="shared" si="89"/>
        <v>55.426423564173405</v>
      </c>
      <c r="DV192" s="2">
        <f t="shared" si="89"/>
        <v>56.157542867279965</v>
      </c>
      <c r="DW192" s="2">
        <f t="shared" si="89"/>
        <v>53.084198471825907</v>
      </c>
      <c r="DX192" s="2">
        <f t="shared" si="89"/>
        <v>49.547120474998763</v>
      </c>
      <c r="DY192" s="2">
        <f t="shared" si="89"/>
        <v>48.254658277468963</v>
      </c>
      <c r="DZ192" s="2">
        <f t="shared" si="89"/>
        <v>46.615650789737749</v>
      </c>
      <c r="EB192" s="2">
        <f t="shared" ref="EB192:EP208" si="90">POWER(10,($B192-C$224)/C$225)/(1+POWER(10,($B192-C$224)/C$225))</f>
        <v>0.99884310508148844</v>
      </c>
      <c r="EC192" s="2">
        <f t="shared" si="90"/>
        <v>0.99841138900100113</v>
      </c>
      <c r="ED192" s="2">
        <f t="shared" si="90"/>
        <v>0.99855012427141121</v>
      </c>
      <c r="EE192" s="2">
        <f t="shared" si="90"/>
        <v>0.99822253857017196</v>
      </c>
      <c r="EF192" s="2">
        <f t="shared" si="90"/>
        <v>0.99834512441037948</v>
      </c>
      <c r="EG192" s="2">
        <f t="shared" si="90"/>
        <v>0.99854114363859436</v>
      </c>
      <c r="EH192" s="2">
        <f t="shared" si="90"/>
        <v>0.9985357586915713</v>
      </c>
      <c r="EI192" s="2">
        <f t="shared" si="90"/>
        <v>0.99879814345412354</v>
      </c>
      <c r="EJ192" s="2">
        <f t="shared" si="90"/>
        <v>0.9987075696287171</v>
      </c>
      <c r="EK192" s="2">
        <f t="shared" si="90"/>
        <v>0.99858881351416007</v>
      </c>
      <c r="EL192" s="2">
        <f t="shared" si="90"/>
        <v>0.99830831867979863</v>
      </c>
      <c r="EM192" s="2">
        <f t="shared" si="90"/>
        <v>0.9982256583260376</v>
      </c>
      <c r="EN192" s="2">
        <f t="shared" si="90"/>
        <v>0.9980484325522142</v>
      </c>
      <c r="EO192" s="2">
        <f t="shared" si="90"/>
        <v>0.99751275910498616</v>
      </c>
      <c r="EP192" s="2">
        <f t="shared" si="90"/>
        <v>0.99818569323273221</v>
      </c>
    </row>
    <row r="193" spans="2:146" x14ac:dyDescent="0.25">
      <c r="B193" s="2">
        <v>171</v>
      </c>
      <c r="C193" s="49">
        <v>36.428600000000003</v>
      </c>
      <c r="D193" s="49">
        <v>39.785699999999999</v>
      </c>
      <c r="E193" s="49">
        <v>44.463999999999999</v>
      </c>
      <c r="F193" s="49">
        <v>48.148000000000003</v>
      </c>
      <c r="G193" s="49">
        <v>51.685000000000002</v>
      </c>
      <c r="H193" s="49">
        <v>55.036999999999999</v>
      </c>
      <c r="I193" s="49">
        <v>55.055999999999997</v>
      </c>
      <c r="J193" s="49">
        <v>56.204000000000001</v>
      </c>
      <c r="K193" s="49">
        <v>54.722000000000001</v>
      </c>
      <c r="L193" s="49">
        <v>55.648000000000003</v>
      </c>
      <c r="M193" s="49">
        <v>56.814999999999998</v>
      </c>
      <c r="N193" s="49">
        <v>52.814999999999998</v>
      </c>
      <c r="O193" s="49">
        <v>50.185000000000002</v>
      </c>
      <c r="P193" s="49">
        <v>49.204000000000001</v>
      </c>
      <c r="Q193" s="49">
        <v>47.610999999999997</v>
      </c>
      <c r="T193" s="4">
        <f t="shared" si="83"/>
        <v>35.948001299542433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 t="e">
        <f t="shared" si="83"/>
        <v>#N/A</v>
      </c>
      <c r="AG193" s="4" t="e">
        <f t="shared" si="83"/>
        <v>#N/A</v>
      </c>
      <c r="AH193" s="4">
        <f t="shared" si="83"/>
        <v>46.535449327080471</v>
      </c>
      <c r="AJ193" s="4">
        <f t="shared" si="84"/>
        <v>0.48059870045756981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</v>
      </c>
      <c r="AW193" s="4">
        <f t="shared" si="84"/>
        <v>0</v>
      </c>
      <c r="AX193" s="4">
        <f t="shared" si="84"/>
        <v>1.0755506729195261</v>
      </c>
      <c r="AZ193" s="2">
        <f t="shared" si="85"/>
        <v>35.948001299542433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 t="e">
        <f t="shared" si="85"/>
        <v>#N/A</v>
      </c>
      <c r="BM193" s="2" t="e">
        <f t="shared" si="85"/>
        <v>#N/A</v>
      </c>
      <c r="BN193" s="2">
        <f t="shared" si="85"/>
        <v>46.535449327080471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>
        <f t="shared" si="87"/>
        <v>36.428600000000003</v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 t="str">
        <f t="shared" si="87"/>
        <v/>
      </c>
      <c r="CS193" s="2" t="str">
        <f t="shared" si="87"/>
        <v/>
      </c>
      <c r="CT193" s="2">
        <f t="shared" si="87"/>
        <v>47.610999999999997</v>
      </c>
      <c r="CV193" s="2">
        <f t="shared" si="88"/>
        <v>38.342016508563603</v>
      </c>
      <c r="CW193" s="2">
        <f t="shared" si="88"/>
        <v>43.800888647085294</v>
      </c>
      <c r="CX193" s="2">
        <f t="shared" si="88"/>
        <v>47.739453231986076</v>
      </c>
      <c r="CY193" s="2">
        <f t="shared" si="88"/>
        <v>48.844155435275454</v>
      </c>
      <c r="CZ193" s="2">
        <f t="shared" si="88"/>
        <v>52.435351543247904</v>
      </c>
      <c r="DA193" s="2">
        <f t="shared" si="88"/>
        <v>55.781840568862272</v>
      </c>
      <c r="DB193" s="2">
        <f t="shared" si="88"/>
        <v>59.740566616019592</v>
      </c>
      <c r="DC193" s="2">
        <f t="shared" si="88"/>
        <v>59.420461565373849</v>
      </c>
      <c r="DD193" s="2">
        <f t="shared" si="88"/>
        <v>60.654978160526255</v>
      </c>
      <c r="DE193" s="2">
        <f t="shared" si="88"/>
        <v>60.224070172155692</v>
      </c>
      <c r="DF193" s="2">
        <f t="shared" si="88"/>
        <v>59.458452904755617</v>
      </c>
      <c r="DG193" s="2">
        <f t="shared" si="88"/>
        <v>56.873549053502586</v>
      </c>
      <c r="DH193" s="2">
        <f t="shared" si="88"/>
        <v>54.536096276810639</v>
      </c>
      <c r="DI193" s="2">
        <f t="shared" si="88"/>
        <v>50.876004951733975</v>
      </c>
      <c r="DJ193" s="2">
        <f t="shared" si="88"/>
        <v>48.486504902348393</v>
      </c>
      <c r="DL193" s="2">
        <f t="shared" si="89"/>
        <v>35.94547244678909</v>
      </c>
      <c r="DM193" s="2">
        <f t="shared" si="89"/>
        <v>39.331359967945914</v>
      </c>
      <c r="DN193" s="2">
        <f t="shared" si="89"/>
        <v>43.76906094718791</v>
      </c>
      <c r="DO193" s="2">
        <f t="shared" si="89"/>
        <v>47.70245575550247</v>
      </c>
      <c r="DP193" s="2">
        <f t="shared" si="89"/>
        <v>51.133920240673667</v>
      </c>
      <c r="DQ193" s="2">
        <f t="shared" si="89"/>
        <v>53.515791680092249</v>
      </c>
      <c r="DR193" s="2">
        <f t="shared" si="89"/>
        <v>54.81074018283411</v>
      </c>
      <c r="DS193" s="2">
        <f t="shared" si="89"/>
        <v>55.434002816933997</v>
      </c>
      <c r="DT193" s="2">
        <f t="shared" si="89"/>
        <v>54.907190598131166</v>
      </c>
      <c r="DU193" s="2">
        <f t="shared" si="89"/>
        <v>55.270710594122249</v>
      </c>
      <c r="DV193" s="2">
        <f t="shared" si="89"/>
        <v>56.037371043361468</v>
      </c>
      <c r="DW193" s="2">
        <f t="shared" si="89"/>
        <v>52.92912212166415</v>
      </c>
      <c r="DX193" s="2">
        <f t="shared" si="89"/>
        <v>49.398566374563103</v>
      </c>
      <c r="DY193" s="2">
        <f t="shared" si="89"/>
        <v>48.120032060712298</v>
      </c>
      <c r="DZ193" s="2">
        <f t="shared" si="89"/>
        <v>46.532215111091048</v>
      </c>
      <c r="EB193" s="2">
        <f t="shared" si="90"/>
        <v>0.99894479188024177</v>
      </c>
      <c r="EC193" s="2">
        <f t="shared" si="90"/>
        <v>0.99855096700276602</v>
      </c>
      <c r="ED193" s="2">
        <f t="shared" si="90"/>
        <v>0.99867752890774264</v>
      </c>
      <c r="EE193" s="2">
        <f t="shared" si="90"/>
        <v>0.99837868233969151</v>
      </c>
      <c r="EF193" s="2">
        <f t="shared" si="90"/>
        <v>0.99849051572679381</v>
      </c>
      <c r="EG193" s="2">
        <f t="shared" si="90"/>
        <v>0.99866933637663247</v>
      </c>
      <c r="EH193" s="2">
        <f t="shared" si="90"/>
        <v>0.99866442398318722</v>
      </c>
      <c r="EI193" s="2">
        <f t="shared" si="90"/>
        <v>0.99890377787693807</v>
      </c>
      <c r="EJ193" s="2">
        <f t="shared" si="90"/>
        <v>0.99882115543423411</v>
      </c>
      <c r="EK193" s="2">
        <f t="shared" si="90"/>
        <v>0.99871282280090856</v>
      </c>
      <c r="EL193" s="2">
        <f t="shared" si="90"/>
        <v>0.99845693861514051</v>
      </c>
      <c r="EM193" s="2">
        <f t="shared" si="90"/>
        <v>0.99838152848026396</v>
      </c>
      <c r="EN193" s="2">
        <f t="shared" si="90"/>
        <v>0.99821984365116612</v>
      </c>
      <c r="EO193" s="2">
        <f t="shared" si="90"/>
        <v>0.99773111279715221</v>
      </c>
      <c r="EP193" s="2">
        <f t="shared" si="90"/>
        <v>0.99834506837015902</v>
      </c>
    </row>
    <row r="194" spans="2:146" x14ac:dyDescent="0.25">
      <c r="B194" s="2">
        <v>172</v>
      </c>
      <c r="C194" s="49">
        <v>35.392899999999997</v>
      </c>
      <c r="D194" s="49">
        <v>40.178600000000003</v>
      </c>
      <c r="E194" s="49">
        <v>43.643000000000001</v>
      </c>
      <c r="F194" s="49">
        <v>48.332999999999998</v>
      </c>
      <c r="G194" s="49">
        <v>52.759</v>
      </c>
      <c r="H194" s="49">
        <v>55.63</v>
      </c>
      <c r="I194" s="49">
        <v>55.981000000000002</v>
      </c>
      <c r="J194" s="49">
        <v>56.87</v>
      </c>
      <c r="K194" s="49">
        <v>56.389000000000003</v>
      </c>
      <c r="L194" s="49">
        <v>56.204000000000001</v>
      </c>
      <c r="M194" s="49">
        <v>55.259</v>
      </c>
      <c r="N194" s="49">
        <v>54.259</v>
      </c>
      <c r="O194" s="49">
        <v>50.018999999999998</v>
      </c>
      <c r="P194" s="49">
        <v>48.610999999999997</v>
      </c>
      <c r="Q194" s="49">
        <v>46.889000000000003</v>
      </c>
      <c r="T194" s="4">
        <f t="shared" si="83"/>
        <v>35.909030838107618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 t="e">
        <f t="shared" si="83"/>
        <v>#N/A</v>
      </c>
      <c r="AH194" s="4">
        <f t="shared" si="83"/>
        <v>46.451694740437361</v>
      </c>
      <c r="AJ194" s="4">
        <f t="shared" si="84"/>
        <v>-0.51613083810762106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</v>
      </c>
      <c r="AX194" s="4">
        <f t="shared" si="84"/>
        <v>0.43730525956264188</v>
      </c>
      <c r="AZ194" s="2">
        <f t="shared" si="85"/>
        <v>35.909030838107618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 t="e">
        <f t="shared" si="85"/>
        <v>#N/A</v>
      </c>
      <c r="BN194" s="2">
        <f t="shared" si="85"/>
        <v>46.451694740437361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>
        <f t="shared" si="87"/>
        <v>35.392899999999997</v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 t="str">
        <f t="shared" si="87"/>
        <v/>
      </c>
      <c r="CT194" s="2">
        <f t="shared" si="87"/>
        <v>46.889000000000003</v>
      </c>
      <c r="CV194" s="2">
        <f t="shared" si="88"/>
        <v>38.307630263763343</v>
      </c>
      <c r="CW194" s="2">
        <f t="shared" si="88"/>
        <v>43.758652007402176</v>
      </c>
      <c r="CX194" s="2">
        <f t="shared" si="88"/>
        <v>47.685606178161905</v>
      </c>
      <c r="CY194" s="2">
        <f t="shared" si="88"/>
        <v>48.759581826683295</v>
      </c>
      <c r="CZ194" s="2">
        <f t="shared" si="88"/>
        <v>52.35731431739773</v>
      </c>
      <c r="DA194" s="2">
        <f t="shared" si="88"/>
        <v>55.706286115269457</v>
      </c>
      <c r="DB194" s="2">
        <f t="shared" si="88"/>
        <v>59.679012274355955</v>
      </c>
      <c r="DC194" s="2">
        <f t="shared" si="88"/>
        <v>59.344075094962015</v>
      </c>
      <c r="DD194" s="2">
        <f t="shared" si="88"/>
        <v>60.581641733121991</v>
      </c>
      <c r="DE194" s="2">
        <f t="shared" si="88"/>
        <v>60.133957475673654</v>
      </c>
      <c r="DF194" s="2">
        <f t="shared" si="88"/>
        <v>59.359866815966271</v>
      </c>
      <c r="DG194" s="2">
        <f t="shared" si="88"/>
        <v>56.750741059283584</v>
      </c>
      <c r="DH194" s="2">
        <f t="shared" si="88"/>
        <v>54.42130922750367</v>
      </c>
      <c r="DI194" s="2">
        <f t="shared" si="88"/>
        <v>50.750528673578806</v>
      </c>
      <c r="DJ194" s="2">
        <f t="shared" si="88"/>
        <v>48.380041195540457</v>
      </c>
      <c r="DL194" s="2">
        <f t="shared" si="89"/>
        <v>35.906720080652867</v>
      </c>
      <c r="DM194" s="2">
        <f t="shared" si="89"/>
        <v>39.250213800740156</v>
      </c>
      <c r="DN194" s="2">
        <f t="shared" si="89"/>
        <v>43.691368441727874</v>
      </c>
      <c r="DO194" s="2">
        <f t="shared" si="89"/>
        <v>47.61227260061564</v>
      </c>
      <c r="DP194" s="2">
        <f t="shared" si="89"/>
        <v>51.042984822528851</v>
      </c>
      <c r="DQ194" s="2">
        <f t="shared" si="89"/>
        <v>53.414417642797787</v>
      </c>
      <c r="DR194" s="2">
        <f t="shared" si="89"/>
        <v>54.685885369372798</v>
      </c>
      <c r="DS194" s="2">
        <f t="shared" si="89"/>
        <v>55.304636696494157</v>
      </c>
      <c r="DT194" s="2">
        <f t="shared" si="89"/>
        <v>54.762969050485871</v>
      </c>
      <c r="DU194" s="2">
        <f t="shared" si="89"/>
        <v>55.114997624071087</v>
      </c>
      <c r="DV194" s="2">
        <f t="shared" si="89"/>
        <v>55.917199219442971</v>
      </c>
      <c r="DW194" s="2">
        <f t="shared" si="89"/>
        <v>52.774045771502401</v>
      </c>
      <c r="DX194" s="2">
        <f t="shared" si="89"/>
        <v>49.250012274127442</v>
      </c>
      <c r="DY194" s="2">
        <f t="shared" si="89"/>
        <v>47.985405843955633</v>
      </c>
      <c r="DZ194" s="2">
        <f t="shared" si="89"/>
        <v>46.448779432444354</v>
      </c>
      <c r="EB194" s="2">
        <f t="shared" si="90"/>
        <v>0.99903754939647149</v>
      </c>
      <c r="EC194" s="2">
        <f t="shared" si="90"/>
        <v>0.99867829768395411</v>
      </c>
      <c r="ED194" s="2">
        <f t="shared" si="90"/>
        <v>0.99879375166630513</v>
      </c>
      <c r="EE194" s="2">
        <f t="shared" si="90"/>
        <v>0.99852112974652485</v>
      </c>
      <c r="EF194" s="2">
        <f t="shared" si="90"/>
        <v>0.99862315111033284</v>
      </c>
      <c r="EG194" s="2">
        <f t="shared" si="90"/>
        <v>0.9987862782445841</v>
      </c>
      <c r="EH194" s="2">
        <f t="shared" si="90"/>
        <v>0.99878179703728454</v>
      </c>
      <c r="EI194" s="2">
        <f t="shared" si="90"/>
        <v>0.99900013709898527</v>
      </c>
      <c r="EJ194" s="2">
        <f t="shared" si="90"/>
        <v>0.99892476944923203</v>
      </c>
      <c r="EK194" s="2">
        <f t="shared" si="90"/>
        <v>0.99882594747183662</v>
      </c>
      <c r="EL194" s="2">
        <f t="shared" si="90"/>
        <v>0.99859252019391687</v>
      </c>
      <c r="EM194" s="2">
        <f t="shared" si="90"/>
        <v>0.99852372619768526</v>
      </c>
      <c r="EN194" s="2">
        <f t="shared" si="90"/>
        <v>0.99837622377479818</v>
      </c>
      <c r="EO194" s="2">
        <f t="shared" si="90"/>
        <v>0.9979303370954391</v>
      </c>
      <c r="EP194" s="2">
        <f t="shared" si="90"/>
        <v>0.9984904646026177</v>
      </c>
    </row>
    <row r="195" spans="2:146" x14ac:dyDescent="0.25">
      <c r="B195" s="2">
        <v>173</v>
      </c>
      <c r="C195" s="49">
        <v>36.732100000000003</v>
      </c>
      <c r="D195" s="49">
        <v>40.410699999999999</v>
      </c>
      <c r="E195" s="49">
        <v>45.231999999999999</v>
      </c>
      <c r="F195" s="49">
        <v>48.148000000000003</v>
      </c>
      <c r="G195" s="49">
        <v>52.241</v>
      </c>
      <c r="H195" s="49">
        <v>53.314999999999998</v>
      </c>
      <c r="I195" s="49">
        <v>55.963000000000001</v>
      </c>
      <c r="J195" s="49">
        <v>55.573999999999998</v>
      </c>
      <c r="K195" s="49">
        <v>56.093000000000004</v>
      </c>
      <c r="L195" s="49">
        <v>56.073999999999998</v>
      </c>
      <c r="M195" s="49">
        <v>54.777999999999999</v>
      </c>
      <c r="N195" s="49">
        <v>53.851999999999997</v>
      </c>
      <c r="O195" s="49">
        <v>49.241</v>
      </c>
      <c r="P195" s="49">
        <v>49.389000000000003</v>
      </c>
      <c r="Q195" s="49">
        <v>46.110999999999997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 t="e">
        <f t="shared" si="83"/>
        <v>#N/A</v>
      </c>
      <c r="AH195" s="4">
        <f t="shared" si="83"/>
        <v>46.367971192293389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0</v>
      </c>
      <c r="AX195" s="4">
        <f t="shared" si="84"/>
        <v>-0.25697119229339194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 t="e">
        <f t="shared" si="85"/>
        <v>#N/A</v>
      </c>
      <c r="BN195" s="2">
        <f t="shared" si="85"/>
        <v>46.367971192293389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 t="str">
        <f t="shared" si="87"/>
        <v/>
      </c>
      <c r="CT195" s="2">
        <f t="shared" si="87"/>
        <v>46.110999999999997</v>
      </c>
      <c r="CV195" s="2">
        <f t="shared" si="88"/>
        <v>38.273244018963084</v>
      </c>
      <c r="CW195" s="2">
        <f t="shared" si="88"/>
        <v>43.716415367719065</v>
      </c>
      <c r="CX195" s="2">
        <f t="shared" si="88"/>
        <v>47.631759124337734</v>
      </c>
      <c r="CY195" s="2">
        <f t="shared" si="88"/>
        <v>48.675008218091136</v>
      </c>
      <c r="CZ195" s="2">
        <f t="shared" si="88"/>
        <v>52.279277091547556</v>
      </c>
      <c r="DA195" s="2">
        <f t="shared" si="88"/>
        <v>55.630731661676641</v>
      </c>
      <c r="DB195" s="2">
        <f t="shared" si="88"/>
        <v>59.617457932692304</v>
      </c>
      <c r="DC195" s="2">
        <f t="shared" si="88"/>
        <v>59.267688624550182</v>
      </c>
      <c r="DD195" s="2">
        <f t="shared" si="88"/>
        <v>60.508305305717727</v>
      </c>
      <c r="DE195" s="2">
        <f t="shared" si="88"/>
        <v>60.043844779191616</v>
      </c>
      <c r="DF195" s="2">
        <f t="shared" si="88"/>
        <v>59.26128072717691</v>
      </c>
      <c r="DG195" s="2">
        <f t="shared" si="88"/>
        <v>56.627933065064582</v>
      </c>
      <c r="DH195" s="2">
        <f t="shared" si="88"/>
        <v>54.306522178196715</v>
      </c>
      <c r="DI195" s="2">
        <f t="shared" si="88"/>
        <v>50.625052395423637</v>
      </c>
      <c r="DJ195" s="2">
        <f t="shared" si="88"/>
        <v>48.273577488732514</v>
      </c>
      <c r="DL195" s="2">
        <f t="shared" si="89"/>
        <v>35.867967714516638</v>
      </c>
      <c r="DM195" s="2">
        <f t="shared" si="89"/>
        <v>39.169067633534397</v>
      </c>
      <c r="DN195" s="2">
        <f t="shared" si="89"/>
        <v>43.613675936267839</v>
      </c>
      <c r="DO195" s="2">
        <f t="shared" si="89"/>
        <v>47.522089445728817</v>
      </c>
      <c r="DP195" s="2">
        <f t="shared" si="89"/>
        <v>50.952049404384034</v>
      </c>
      <c r="DQ195" s="2">
        <f t="shared" si="89"/>
        <v>53.31304360550331</v>
      </c>
      <c r="DR195" s="2">
        <f t="shared" si="89"/>
        <v>54.561030555911479</v>
      </c>
      <c r="DS195" s="2">
        <f t="shared" si="89"/>
        <v>55.175270576054324</v>
      </c>
      <c r="DT195" s="2">
        <f t="shared" si="89"/>
        <v>54.618747502840577</v>
      </c>
      <c r="DU195" s="2">
        <f t="shared" si="89"/>
        <v>54.959284654019925</v>
      </c>
      <c r="DV195" s="2">
        <f t="shared" si="89"/>
        <v>55.797027395524474</v>
      </c>
      <c r="DW195" s="2">
        <f t="shared" si="89"/>
        <v>52.618969421340651</v>
      </c>
      <c r="DX195" s="2">
        <f t="shared" si="89"/>
        <v>49.101458173691782</v>
      </c>
      <c r="DY195" s="2">
        <f t="shared" si="89"/>
        <v>47.85077962719896</v>
      </c>
      <c r="DZ195" s="2">
        <f t="shared" si="89"/>
        <v>46.365343753797653</v>
      </c>
      <c r="EB195" s="2">
        <f t="shared" si="90"/>
        <v>0.9991221602771867</v>
      </c>
      <c r="EC195" s="2">
        <f t="shared" si="90"/>
        <v>0.99879445296169589</v>
      </c>
      <c r="ED195" s="2">
        <f t="shared" si="90"/>
        <v>0.99889977167002486</v>
      </c>
      <c r="EE195" s="2">
        <f t="shared" si="90"/>
        <v>0.99865107877105863</v>
      </c>
      <c r="EF195" s="2">
        <f t="shared" si="90"/>
        <v>0.99874414674463685</v>
      </c>
      <c r="EG195" s="2">
        <f t="shared" si="90"/>
        <v>0.99889295437687153</v>
      </c>
      <c r="EH195" s="2">
        <f t="shared" si="90"/>
        <v>0.99888886659257126</v>
      </c>
      <c r="EI195" s="2">
        <f t="shared" si="90"/>
        <v>0.99908803396427992</v>
      </c>
      <c r="EJ195" s="2">
        <f t="shared" si="90"/>
        <v>0.99901928529881501</v>
      </c>
      <c r="EK195" s="2">
        <f t="shared" si="90"/>
        <v>0.99892914074440808</v>
      </c>
      <c r="EL195" s="2">
        <f t="shared" si="90"/>
        <v>0.99871620417159346</v>
      </c>
      <c r="EM195" s="2">
        <f t="shared" si="90"/>
        <v>0.99865344737850759</v>
      </c>
      <c r="EN195" s="2">
        <f t="shared" si="90"/>
        <v>0.99851888686832269</v>
      </c>
      <c r="EO195" s="2">
        <f t="shared" si="90"/>
        <v>0.99811210119593763</v>
      </c>
      <c r="EP195" s="2">
        <f t="shared" si="90"/>
        <v>0.99862310447214186</v>
      </c>
    </row>
    <row r="196" spans="2:146" x14ac:dyDescent="0.25">
      <c r="B196" s="2">
        <v>174</v>
      </c>
      <c r="C196" s="49">
        <v>36.910699999999999</v>
      </c>
      <c r="D196" s="49">
        <v>40.464300000000001</v>
      </c>
      <c r="E196" s="49">
        <v>45.411000000000001</v>
      </c>
      <c r="F196" s="49">
        <v>47.963000000000001</v>
      </c>
      <c r="G196" s="49">
        <v>51.055999999999997</v>
      </c>
      <c r="H196" s="49">
        <v>54.777999999999999</v>
      </c>
      <c r="I196" s="49">
        <v>56.963000000000001</v>
      </c>
      <c r="J196" s="49">
        <v>58.13</v>
      </c>
      <c r="K196" s="49">
        <v>56.241</v>
      </c>
      <c r="L196" s="49">
        <v>56.981000000000002</v>
      </c>
      <c r="M196" s="49">
        <v>56.055999999999997</v>
      </c>
      <c r="N196" s="49">
        <v>54.093000000000004</v>
      </c>
      <c r="O196" s="49">
        <v>51.167000000000002</v>
      </c>
      <c r="P196" s="49">
        <v>49.110999999999997</v>
      </c>
      <c r="Q196" s="49">
        <v>46.926000000000002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 t="e">
        <f t="shared" si="83"/>
        <v>#N/A</v>
      </c>
      <c r="AH196" s="4">
        <f t="shared" si="83"/>
        <v>46.284275697080616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</v>
      </c>
      <c r="AX196" s="4">
        <f t="shared" si="84"/>
        <v>0.64172430291938554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 t="e">
        <f t="shared" si="85"/>
        <v>#N/A</v>
      </c>
      <c r="BN196" s="2">
        <f t="shared" si="85"/>
        <v>46.284275697080616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 t="str">
        <f t="shared" si="87"/>
        <v/>
      </c>
      <c r="CT196" s="2">
        <f t="shared" si="87"/>
        <v>46.926000000000002</v>
      </c>
      <c r="CV196" s="2">
        <f t="shared" si="88"/>
        <v>38.238857774162824</v>
      </c>
      <c r="CW196" s="2">
        <f t="shared" si="88"/>
        <v>43.674178728035947</v>
      </c>
      <c r="CX196" s="2">
        <f t="shared" si="88"/>
        <v>47.57791207051357</v>
      </c>
      <c r="CY196" s="2">
        <f t="shared" si="88"/>
        <v>48.590434609498985</v>
      </c>
      <c r="CZ196" s="2">
        <f t="shared" si="88"/>
        <v>52.201239865697382</v>
      </c>
      <c r="DA196" s="2">
        <f t="shared" si="88"/>
        <v>55.555177208083833</v>
      </c>
      <c r="DB196" s="2">
        <f t="shared" si="88"/>
        <v>59.555903591028667</v>
      </c>
      <c r="DC196" s="2">
        <f t="shared" si="88"/>
        <v>59.191302154138342</v>
      </c>
      <c r="DD196" s="2">
        <f t="shared" si="88"/>
        <v>60.43496887831347</v>
      </c>
      <c r="DE196" s="2">
        <f t="shared" si="88"/>
        <v>59.953732082709578</v>
      </c>
      <c r="DF196" s="2">
        <f t="shared" si="88"/>
        <v>59.162694638387549</v>
      </c>
      <c r="DG196" s="2">
        <f t="shared" si="88"/>
        <v>56.505125070845594</v>
      </c>
      <c r="DH196" s="2">
        <f t="shared" si="88"/>
        <v>54.191735128889754</v>
      </c>
      <c r="DI196" s="2">
        <f t="shared" si="88"/>
        <v>50.499576117268475</v>
      </c>
      <c r="DJ196" s="2">
        <f t="shared" si="88"/>
        <v>48.167113781924584</v>
      </c>
      <c r="DL196" s="2">
        <f t="shared" si="89"/>
        <v>35.829215348380416</v>
      </c>
      <c r="DM196" s="2">
        <f t="shared" si="89"/>
        <v>39.087921466328645</v>
      </c>
      <c r="DN196" s="2">
        <f t="shared" si="89"/>
        <v>43.535983430807804</v>
      </c>
      <c r="DO196" s="2">
        <f t="shared" si="89"/>
        <v>47.431906290841987</v>
      </c>
      <c r="DP196" s="2">
        <f t="shared" si="89"/>
        <v>50.861113986239218</v>
      </c>
      <c r="DQ196" s="2">
        <f t="shared" si="89"/>
        <v>53.211669568208848</v>
      </c>
      <c r="DR196" s="2">
        <f t="shared" si="89"/>
        <v>54.436175742450168</v>
      </c>
      <c r="DS196" s="2">
        <f t="shared" si="89"/>
        <v>55.04590445561449</v>
      </c>
      <c r="DT196" s="2">
        <f t="shared" si="89"/>
        <v>54.474525955195283</v>
      </c>
      <c r="DU196" s="2">
        <f t="shared" si="89"/>
        <v>54.803571683968769</v>
      </c>
      <c r="DV196" s="2">
        <f t="shared" si="89"/>
        <v>55.676855571605969</v>
      </c>
      <c r="DW196" s="2">
        <f t="shared" si="89"/>
        <v>52.463893071178902</v>
      </c>
      <c r="DX196" s="2">
        <f t="shared" si="89"/>
        <v>48.952904073256121</v>
      </c>
      <c r="DY196" s="2">
        <f t="shared" si="89"/>
        <v>47.716153410442303</v>
      </c>
      <c r="DZ196" s="2">
        <f t="shared" si="89"/>
        <v>46.281908075150952</v>
      </c>
      <c r="EB196" s="2">
        <f t="shared" si="90"/>
        <v>0.99919933881420253</v>
      </c>
      <c r="EC196" s="2">
        <f t="shared" si="90"/>
        <v>0.99890041139477281</v>
      </c>
      <c r="ED196" s="2">
        <f t="shared" si="90"/>
        <v>0.99899648268862451</v>
      </c>
      <c r="EE196" s="2">
        <f t="shared" si="90"/>
        <v>0.99876962318379425</v>
      </c>
      <c r="EF196" s="2">
        <f t="shared" si="90"/>
        <v>0.99885452164142152</v>
      </c>
      <c r="EG196" s="2">
        <f t="shared" si="90"/>
        <v>0.99899026403566915</v>
      </c>
      <c r="EH196" s="2">
        <f t="shared" si="90"/>
        <v>0.99898653520433656</v>
      </c>
      <c r="EI196" s="2">
        <f t="shared" si="90"/>
        <v>0.99916821034489678</v>
      </c>
      <c r="EJ196" s="2">
        <f t="shared" si="90"/>
        <v>0.9991055003738063</v>
      </c>
      <c r="EK196" s="2">
        <f t="shared" si="90"/>
        <v>0.99902327272031743</v>
      </c>
      <c r="EL196" s="2">
        <f t="shared" si="90"/>
        <v>0.99882903201629247</v>
      </c>
      <c r="EM196" s="2">
        <f t="shared" si="90"/>
        <v>0.99877178389189203</v>
      </c>
      <c r="EN196" s="2">
        <f t="shared" si="90"/>
        <v>0.99864903270897198</v>
      </c>
      <c r="EO196" s="2">
        <f t="shared" si="90"/>
        <v>0.99827792976602625</v>
      </c>
      <c r="EP196" s="2">
        <f t="shared" si="90"/>
        <v>0.9987441041997932</v>
      </c>
    </row>
    <row r="197" spans="2:146" x14ac:dyDescent="0.25">
      <c r="B197" s="2">
        <v>175</v>
      </c>
      <c r="C197" s="49">
        <v>36.571399999999997</v>
      </c>
      <c r="D197" s="49">
        <v>40.196399999999997</v>
      </c>
      <c r="E197" s="49">
        <v>44.838999999999999</v>
      </c>
      <c r="F197" s="49">
        <v>47.573999999999998</v>
      </c>
      <c r="G197" s="49">
        <v>51.777999999999999</v>
      </c>
      <c r="H197" s="49">
        <v>55.444000000000003</v>
      </c>
      <c r="I197" s="49">
        <v>56.573999999999998</v>
      </c>
      <c r="J197" s="49">
        <v>57.741</v>
      </c>
      <c r="K197" s="49">
        <v>55.795999999999999</v>
      </c>
      <c r="L197" s="49">
        <v>56.944000000000003</v>
      </c>
      <c r="M197" s="49">
        <v>55.259</v>
      </c>
      <c r="N197" s="49">
        <v>54.555999999999997</v>
      </c>
      <c r="O197" s="49">
        <v>50.536999999999999</v>
      </c>
      <c r="P197" s="49">
        <v>48.444000000000003</v>
      </c>
      <c r="Q197" s="49">
        <v>47.63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>
        <f t="shared" si="83"/>
        <v>46.200605553005921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1.4293944469940811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>
        <f t="shared" si="85"/>
        <v>46.200605553005921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47.63</v>
      </c>
      <c r="CV197" s="2">
        <f t="shared" si="88"/>
        <v>38.204471529362564</v>
      </c>
      <c r="CW197" s="2">
        <f t="shared" si="88"/>
        <v>43.63194208835283</v>
      </c>
      <c r="CX197" s="2">
        <f t="shared" si="88"/>
        <v>47.524065016689399</v>
      </c>
      <c r="CY197" s="2">
        <f t="shared" si="88"/>
        <v>48.505861000906826</v>
      </c>
      <c r="CZ197" s="2">
        <f t="shared" si="88"/>
        <v>52.123202639847207</v>
      </c>
      <c r="DA197" s="2">
        <f t="shared" si="88"/>
        <v>55.479622754491018</v>
      </c>
      <c r="DB197" s="2">
        <f t="shared" si="88"/>
        <v>59.494349249365023</v>
      </c>
      <c r="DC197" s="2">
        <f t="shared" si="88"/>
        <v>59.114915683726508</v>
      </c>
      <c r="DD197" s="2">
        <f t="shared" si="88"/>
        <v>60.361632450909205</v>
      </c>
      <c r="DE197" s="2">
        <f t="shared" si="88"/>
        <v>59.863619386227548</v>
      </c>
      <c r="DF197" s="2">
        <f t="shared" si="88"/>
        <v>59.064108549598203</v>
      </c>
      <c r="DG197" s="2">
        <f t="shared" si="88"/>
        <v>56.382317076626592</v>
      </c>
      <c r="DH197" s="2">
        <f t="shared" si="88"/>
        <v>54.076948079582792</v>
      </c>
      <c r="DI197" s="2">
        <f t="shared" si="88"/>
        <v>50.374099839113313</v>
      </c>
      <c r="DJ197" s="2">
        <f t="shared" si="88"/>
        <v>48.060650075116641</v>
      </c>
      <c r="DL197" s="2">
        <f t="shared" si="89"/>
        <v>35.790462982244193</v>
      </c>
      <c r="DM197" s="2">
        <f t="shared" si="89"/>
        <v>39.006775299122886</v>
      </c>
      <c r="DN197" s="2">
        <f t="shared" si="89"/>
        <v>43.458290925347768</v>
      </c>
      <c r="DO197" s="2">
        <f t="shared" si="89"/>
        <v>47.341723135955156</v>
      </c>
      <c r="DP197" s="2">
        <f t="shared" si="89"/>
        <v>50.770178568094408</v>
      </c>
      <c r="DQ197" s="2">
        <f t="shared" si="89"/>
        <v>53.110295530914385</v>
      </c>
      <c r="DR197" s="2">
        <f t="shared" si="89"/>
        <v>54.311320928988849</v>
      </c>
      <c r="DS197" s="2">
        <f t="shared" si="89"/>
        <v>54.91653833517465</v>
      </c>
      <c r="DT197" s="2">
        <f t="shared" si="89"/>
        <v>54.330304407549988</v>
      </c>
      <c r="DU197" s="2">
        <f t="shared" si="89"/>
        <v>54.647858713917614</v>
      </c>
      <c r="DV197" s="2">
        <f t="shared" si="89"/>
        <v>55.556683747687472</v>
      </c>
      <c r="DW197" s="2">
        <f t="shared" si="89"/>
        <v>52.308816721017152</v>
      </c>
      <c r="DX197" s="2">
        <f t="shared" si="89"/>
        <v>48.804349972820461</v>
      </c>
      <c r="DY197" s="2">
        <f t="shared" si="89"/>
        <v>47.581527193685631</v>
      </c>
      <c r="DZ197" s="2">
        <f t="shared" si="89"/>
        <v>46.198472396504251</v>
      </c>
      <c r="EB197" s="2">
        <f t="shared" si="90"/>
        <v>0.99926973687322485</v>
      </c>
      <c r="EC197" s="2">
        <f t="shared" si="90"/>
        <v>0.99899706623747508</v>
      </c>
      <c r="ED197" s="2">
        <f t="shared" si="90"/>
        <v>0.99908470051483911</v>
      </c>
      <c r="EE197" s="2">
        <f t="shared" si="90"/>
        <v>0.99887776151378793</v>
      </c>
      <c r="EF197" s="2">
        <f t="shared" si="90"/>
        <v>0.9989552060162783</v>
      </c>
      <c r="EG197" s="2">
        <f t="shared" si="90"/>
        <v>0.99907902803113302</v>
      </c>
      <c r="EH197" s="2">
        <f t="shared" si="90"/>
        <v>0.99907562669106087</v>
      </c>
      <c r="EI197" s="2">
        <f t="shared" si="90"/>
        <v>0.99924134329355541</v>
      </c>
      <c r="EJ197" s="2">
        <f t="shared" si="90"/>
        <v>0.99918414243200449</v>
      </c>
      <c r="EK197" s="2">
        <f t="shared" si="90"/>
        <v>0.9991091375718586</v>
      </c>
      <c r="EL197" s="2">
        <f t="shared" si="90"/>
        <v>0.99893195446292882</v>
      </c>
      <c r="EM197" s="2">
        <f t="shared" si="90"/>
        <v>0.99887973252935958</v>
      </c>
      <c r="EN197" s="2">
        <f t="shared" si="90"/>
        <v>0.99876775670961815</v>
      </c>
      <c r="EO197" s="2">
        <f t="shared" si="90"/>
        <v>0.998429215269661</v>
      </c>
      <c r="EP197" s="2">
        <f t="shared" si="90"/>
        <v>0.99885448283148615</v>
      </c>
    </row>
    <row r="198" spans="2:146" x14ac:dyDescent="0.25">
      <c r="B198" s="2">
        <v>176</v>
      </c>
      <c r="C198" s="49">
        <v>36.732100000000003</v>
      </c>
      <c r="D198" s="49">
        <v>40.535699999999999</v>
      </c>
      <c r="E198" s="49">
        <v>45.393000000000001</v>
      </c>
      <c r="F198" s="49">
        <v>47.593000000000004</v>
      </c>
      <c r="G198" s="49">
        <v>52.295999999999999</v>
      </c>
      <c r="H198" s="49">
        <v>54.37</v>
      </c>
      <c r="I198" s="49">
        <v>55.906999999999996</v>
      </c>
      <c r="J198" s="49">
        <v>58</v>
      </c>
      <c r="K198" s="49">
        <v>55.055999999999997</v>
      </c>
      <c r="L198" s="49">
        <v>56.518999999999998</v>
      </c>
      <c r="M198" s="49">
        <v>56.963000000000001</v>
      </c>
      <c r="N198" s="49">
        <v>54.814999999999998</v>
      </c>
      <c r="O198" s="49">
        <v>49.5</v>
      </c>
      <c r="P198" s="49">
        <v>47.832999999999998</v>
      </c>
      <c r="Q198" s="49">
        <v>46.463000000000001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 t="e">
        <f t="shared" si="83"/>
        <v>#N/A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0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 t="e">
        <f t="shared" si="85"/>
        <v>#N/A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 t="str">
        <f t="shared" si="87"/>
        <v/>
      </c>
      <c r="CV198" s="2">
        <f t="shared" si="88"/>
        <v>38.170085284562305</v>
      </c>
      <c r="CW198" s="2">
        <f t="shared" si="88"/>
        <v>43.589705448669712</v>
      </c>
      <c r="CX198" s="2">
        <f t="shared" si="88"/>
        <v>47.470217962865235</v>
      </c>
      <c r="CY198" s="2">
        <f t="shared" si="88"/>
        <v>48.421287392314674</v>
      </c>
      <c r="CZ198" s="2">
        <f t="shared" si="88"/>
        <v>52.04516541399704</v>
      </c>
      <c r="DA198" s="2">
        <f t="shared" si="88"/>
        <v>55.404068300898203</v>
      </c>
      <c r="DB198" s="2">
        <f t="shared" si="88"/>
        <v>59.432794907701378</v>
      </c>
      <c r="DC198" s="2">
        <f t="shared" si="88"/>
        <v>59.038529213314675</v>
      </c>
      <c r="DD198" s="2">
        <f t="shared" si="88"/>
        <v>60.288296023504941</v>
      </c>
      <c r="DE198" s="2">
        <f t="shared" si="88"/>
        <v>59.77350668974551</v>
      </c>
      <c r="DF198" s="2">
        <f t="shared" si="88"/>
        <v>58.965522460808842</v>
      </c>
      <c r="DG198" s="2">
        <f t="shared" si="88"/>
        <v>56.25950908240759</v>
      </c>
      <c r="DH198" s="2">
        <f t="shared" si="88"/>
        <v>53.962161030275837</v>
      </c>
      <c r="DI198" s="2">
        <f t="shared" si="88"/>
        <v>50.248623560958144</v>
      </c>
      <c r="DJ198" s="2">
        <f t="shared" si="88"/>
        <v>47.954186368308697</v>
      </c>
      <c r="DL198" s="2">
        <f t="shared" si="89"/>
        <v>35.751710616107971</v>
      </c>
      <c r="DM198" s="2">
        <f t="shared" si="89"/>
        <v>38.925629131917127</v>
      </c>
      <c r="DN198" s="2">
        <f t="shared" si="89"/>
        <v>43.380598419887733</v>
      </c>
      <c r="DO198" s="2">
        <f t="shared" si="89"/>
        <v>47.251539981068333</v>
      </c>
      <c r="DP198" s="2">
        <f t="shared" si="89"/>
        <v>50.679243149949592</v>
      </c>
      <c r="DQ198" s="2">
        <f t="shared" si="89"/>
        <v>53.008921493619908</v>
      </c>
      <c r="DR198" s="2">
        <f t="shared" si="89"/>
        <v>54.186466115527537</v>
      </c>
      <c r="DS198" s="2">
        <f t="shared" si="89"/>
        <v>54.787172214734824</v>
      </c>
      <c r="DT198" s="2">
        <f t="shared" si="89"/>
        <v>54.186082859904701</v>
      </c>
      <c r="DU198" s="2">
        <f t="shared" si="89"/>
        <v>54.492145743866452</v>
      </c>
      <c r="DV198" s="2">
        <f t="shared" si="89"/>
        <v>55.436511923768975</v>
      </c>
      <c r="DW198" s="2">
        <f t="shared" si="89"/>
        <v>52.153740370855402</v>
      </c>
      <c r="DX198" s="2">
        <f t="shared" si="89"/>
        <v>48.6557958723848</v>
      </c>
      <c r="DY198" s="2">
        <f t="shared" si="89"/>
        <v>47.446900976928966</v>
      </c>
      <c r="DZ198" s="2">
        <f t="shared" si="89"/>
        <v>46.115036717857549</v>
      </c>
      <c r="EB198" s="2">
        <f t="shared" si="90"/>
        <v>0.99933394931555275</v>
      </c>
      <c r="EC198" s="2">
        <f t="shared" si="90"/>
        <v>0.99908523281168682</v>
      </c>
      <c r="ED198" s="2">
        <f t="shared" si="90"/>
        <v>0.99916516971402258</v>
      </c>
      <c r="EE198" s="2">
        <f t="shared" si="90"/>
        <v>0.99897640526155151</v>
      </c>
      <c r="EF198" s="2">
        <f t="shared" si="90"/>
        <v>0.99904704895664254</v>
      </c>
      <c r="EG198" s="2">
        <f t="shared" si="90"/>
        <v>0.9991599955114242</v>
      </c>
      <c r="EH198" s="2">
        <f t="shared" si="90"/>
        <v>0.99915689294866616</v>
      </c>
      <c r="EI198" s="2">
        <f t="shared" si="90"/>
        <v>0.99930805067028672</v>
      </c>
      <c r="EJ198" s="2">
        <f t="shared" si="90"/>
        <v>0.99925587563644258</v>
      </c>
      <c r="EK198" s="2">
        <f t="shared" si="90"/>
        <v>0.99918746011721604</v>
      </c>
      <c r="EL198" s="2">
        <f t="shared" si="90"/>
        <v>0.99902583934512446</v>
      </c>
      <c r="EM198" s="2">
        <f t="shared" si="90"/>
        <v>0.99897820320386299</v>
      </c>
      <c r="EN198" s="2">
        <f t="shared" si="90"/>
        <v>0.99887605890019904</v>
      </c>
      <c r="EO198" s="2">
        <f t="shared" si="90"/>
        <v>0.99856722927348551</v>
      </c>
      <c r="EP198" s="2">
        <f t="shared" si="90"/>
        <v>0.99895517061406047</v>
      </c>
    </row>
    <row r="199" spans="2:146" x14ac:dyDescent="0.25">
      <c r="B199" s="2">
        <v>177</v>
      </c>
      <c r="C199" s="49">
        <v>36.446399999999997</v>
      </c>
      <c r="D199" s="49">
        <v>40.839300000000001</v>
      </c>
      <c r="E199" s="49">
        <v>44.893000000000001</v>
      </c>
      <c r="F199" s="49">
        <v>47.593000000000004</v>
      </c>
      <c r="G199" s="49">
        <v>51.926000000000002</v>
      </c>
      <c r="H199" s="49">
        <v>54.555999999999997</v>
      </c>
      <c r="I199" s="49">
        <v>56.018999999999998</v>
      </c>
      <c r="J199" s="49">
        <v>57.259</v>
      </c>
      <c r="K199" s="49">
        <v>56.389000000000003</v>
      </c>
      <c r="L199" s="49">
        <v>57.13</v>
      </c>
      <c r="M199" s="49">
        <v>55.944000000000003</v>
      </c>
      <c r="N199" s="49">
        <v>54.741</v>
      </c>
      <c r="O199" s="49">
        <v>50.185000000000002</v>
      </c>
      <c r="P199" s="49">
        <v>47.926000000000002</v>
      </c>
      <c r="Q199" s="49">
        <v>46.685000000000002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 t="e">
        <f t="shared" si="83"/>
        <v>#N/A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0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 t="e">
        <f t="shared" si="85"/>
        <v>#N/A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 t="str">
        <f t="shared" si="87"/>
        <v/>
      </c>
      <c r="CV199" s="2">
        <f t="shared" si="88"/>
        <v>38.135699039762045</v>
      </c>
      <c r="CW199" s="2">
        <f t="shared" si="88"/>
        <v>43.547468808986594</v>
      </c>
      <c r="CX199" s="2">
        <f t="shared" si="88"/>
        <v>47.416370909041063</v>
      </c>
      <c r="CY199" s="2">
        <f t="shared" si="88"/>
        <v>48.336713783722516</v>
      </c>
      <c r="CZ199" s="2">
        <f t="shared" si="88"/>
        <v>51.967128188146866</v>
      </c>
      <c r="DA199" s="2">
        <f t="shared" si="88"/>
        <v>55.328513847305388</v>
      </c>
      <c r="DB199" s="2">
        <f t="shared" si="88"/>
        <v>59.371240566037734</v>
      </c>
      <c r="DC199" s="2">
        <f t="shared" si="88"/>
        <v>58.962142742902842</v>
      </c>
      <c r="DD199" s="2">
        <f t="shared" si="88"/>
        <v>60.214959596100677</v>
      </c>
      <c r="DE199" s="2">
        <f t="shared" si="88"/>
        <v>59.683393993263472</v>
      </c>
      <c r="DF199" s="2">
        <f t="shared" si="88"/>
        <v>58.866936372019488</v>
      </c>
      <c r="DG199" s="2">
        <f t="shared" si="88"/>
        <v>56.136701088188595</v>
      </c>
      <c r="DH199" s="2">
        <f t="shared" si="88"/>
        <v>53.847373980968875</v>
      </c>
      <c r="DI199" s="2">
        <f t="shared" si="88"/>
        <v>50.123147282802975</v>
      </c>
      <c r="DJ199" s="2">
        <f t="shared" si="88"/>
        <v>47.847722661500768</v>
      </c>
      <c r="DL199" s="2">
        <f t="shared" si="89"/>
        <v>35.712958249971749</v>
      </c>
      <c r="DM199" s="2">
        <f t="shared" si="89"/>
        <v>38.844482964711368</v>
      </c>
      <c r="DN199" s="2">
        <f t="shared" si="89"/>
        <v>43.302905914427697</v>
      </c>
      <c r="DO199" s="2">
        <f t="shared" si="89"/>
        <v>47.161356826181503</v>
      </c>
      <c r="DP199" s="2">
        <f t="shared" si="89"/>
        <v>50.588307731804775</v>
      </c>
      <c r="DQ199" s="2">
        <f t="shared" si="89"/>
        <v>52.907547456325446</v>
      </c>
      <c r="DR199" s="2">
        <f t="shared" si="89"/>
        <v>54.061611302066225</v>
      </c>
      <c r="DS199" s="2">
        <f t="shared" si="89"/>
        <v>54.657806094294983</v>
      </c>
      <c r="DT199" s="2">
        <f t="shared" si="89"/>
        <v>54.0418613122594</v>
      </c>
      <c r="DU199" s="2">
        <f t="shared" si="89"/>
        <v>54.336432773815289</v>
      </c>
      <c r="DV199" s="2">
        <f t="shared" si="89"/>
        <v>55.316340099850478</v>
      </c>
      <c r="DW199" s="2">
        <f t="shared" si="89"/>
        <v>51.998664020693653</v>
      </c>
      <c r="DX199" s="2">
        <f t="shared" si="89"/>
        <v>48.50724177194914</v>
      </c>
      <c r="DY199" s="2">
        <f t="shared" si="89"/>
        <v>47.312274760172301</v>
      </c>
      <c r="DZ199" s="2">
        <f t="shared" si="89"/>
        <v>46.031601039210855</v>
      </c>
      <c r="EB199" s="2">
        <f t="shared" si="90"/>
        <v>0.99939251895465087</v>
      </c>
      <c r="EC199" s="2">
        <f t="shared" si="90"/>
        <v>0.99916565525269874</v>
      </c>
      <c r="ED199" s="2">
        <f t="shared" si="90"/>
        <v>0.99923856979853687</v>
      </c>
      <c r="EE199" s="2">
        <f t="shared" si="90"/>
        <v>0.99906638641729417</v>
      </c>
      <c r="EF199" s="2">
        <f t="shared" si="90"/>
        <v>0.99913082543934972</v>
      </c>
      <c r="EG199" s="2">
        <f t="shared" si="90"/>
        <v>0.99923385017418942</v>
      </c>
      <c r="EH199" s="2">
        <f t="shared" si="90"/>
        <v>0.99923102018423082</v>
      </c>
      <c r="EI199" s="2">
        <f t="shared" si="90"/>
        <v>0.9993688962868722</v>
      </c>
      <c r="EJ199" s="2">
        <f t="shared" si="90"/>
        <v>0.99932130607720493</v>
      </c>
      <c r="EK199" s="2">
        <f t="shared" si="90"/>
        <v>0.9992589018348994</v>
      </c>
      <c r="EL199" s="2">
        <f t="shared" si="90"/>
        <v>0.99911147876336781</v>
      </c>
      <c r="EM199" s="2">
        <f t="shared" si="90"/>
        <v>0.99906802645531889</v>
      </c>
      <c r="EN199" s="2">
        <f t="shared" si="90"/>
        <v>0.99897485215256276</v>
      </c>
      <c r="EO199" s="2">
        <f t="shared" si="90"/>
        <v>0.99869313281259064</v>
      </c>
      <c r="EP199" s="2">
        <f t="shared" si="90"/>
        <v>0.99904701666349882</v>
      </c>
    </row>
    <row r="200" spans="2:146" x14ac:dyDescent="0.25">
      <c r="B200" s="2">
        <v>178</v>
      </c>
      <c r="C200" s="49">
        <v>36.964300000000001</v>
      </c>
      <c r="D200" s="49">
        <v>41.053600000000003</v>
      </c>
      <c r="E200" s="49">
        <v>44.304000000000002</v>
      </c>
      <c r="F200" s="49">
        <v>48.259</v>
      </c>
      <c r="G200" s="49">
        <v>50.981000000000002</v>
      </c>
      <c r="H200" s="49">
        <v>55.093000000000004</v>
      </c>
      <c r="I200" s="49">
        <v>56.073999999999998</v>
      </c>
      <c r="J200" s="49">
        <v>55.889000000000003</v>
      </c>
      <c r="K200" s="49">
        <v>55.814999999999998</v>
      </c>
      <c r="L200" s="49">
        <v>56.406999999999996</v>
      </c>
      <c r="M200" s="49">
        <v>56</v>
      </c>
      <c r="N200" s="49">
        <v>53.741</v>
      </c>
      <c r="O200" s="49">
        <v>50.093000000000004</v>
      </c>
      <c r="P200" s="49">
        <v>49</v>
      </c>
      <c r="Q200" s="49">
        <v>46.741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 t="e">
        <f t="shared" si="83"/>
        <v>#N/A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0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 t="e">
        <f t="shared" si="85"/>
        <v>#N/A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38.101312794961785</v>
      </c>
      <c r="CW200" s="2">
        <f t="shared" si="88"/>
        <v>43.505232169303476</v>
      </c>
      <c r="CX200" s="2">
        <f t="shared" si="88"/>
        <v>47.362523855216892</v>
      </c>
      <c r="CY200" s="2">
        <f t="shared" si="88"/>
        <v>48.252140175130364</v>
      </c>
      <c r="CZ200" s="2">
        <f t="shared" si="88"/>
        <v>51.889090962296692</v>
      </c>
      <c r="DA200" s="2">
        <f t="shared" si="88"/>
        <v>55.252959393712572</v>
      </c>
      <c r="DB200" s="2">
        <f t="shared" si="88"/>
        <v>59.30968622437409</v>
      </c>
      <c r="DC200" s="2">
        <f t="shared" si="88"/>
        <v>58.885756272491001</v>
      </c>
      <c r="DD200" s="2">
        <f t="shared" si="88"/>
        <v>60.141623168696412</v>
      </c>
      <c r="DE200" s="2">
        <f t="shared" si="88"/>
        <v>59.593281296781441</v>
      </c>
      <c r="DF200" s="2">
        <f t="shared" si="88"/>
        <v>58.768350283230134</v>
      </c>
      <c r="DG200" s="2">
        <f t="shared" si="88"/>
        <v>56.0138930939696</v>
      </c>
      <c r="DH200" s="2">
        <f t="shared" si="88"/>
        <v>53.732586931661913</v>
      </c>
      <c r="DI200" s="2">
        <f t="shared" si="88"/>
        <v>49.997671004647813</v>
      </c>
      <c r="DJ200" s="2">
        <f t="shared" si="88"/>
        <v>47.741258954692825</v>
      </c>
      <c r="DL200" s="2">
        <f t="shared" si="89"/>
        <v>35.674205883835526</v>
      </c>
      <c r="DM200" s="2">
        <f t="shared" si="89"/>
        <v>38.763336797505609</v>
      </c>
      <c r="DN200" s="2">
        <f t="shared" si="89"/>
        <v>43.225213408967662</v>
      </c>
      <c r="DO200" s="2">
        <f t="shared" si="89"/>
        <v>47.071173671294673</v>
      </c>
      <c r="DP200" s="2">
        <f t="shared" si="89"/>
        <v>50.497372313659966</v>
      </c>
      <c r="DQ200" s="2">
        <f t="shared" si="89"/>
        <v>52.806173419030983</v>
      </c>
      <c r="DR200" s="2">
        <f t="shared" si="89"/>
        <v>53.936756488604914</v>
      </c>
      <c r="DS200" s="2">
        <f t="shared" si="89"/>
        <v>54.52843997385515</v>
      </c>
      <c r="DT200" s="2">
        <f t="shared" si="89"/>
        <v>53.897639764614112</v>
      </c>
      <c r="DU200" s="2">
        <f t="shared" si="89"/>
        <v>54.180719803764134</v>
      </c>
      <c r="DV200" s="2">
        <f t="shared" si="89"/>
        <v>55.196168275931981</v>
      </c>
      <c r="DW200" s="2">
        <f t="shared" si="89"/>
        <v>51.843587670531903</v>
      </c>
      <c r="DX200" s="2">
        <f t="shared" si="89"/>
        <v>48.358687671513479</v>
      </c>
      <c r="DY200" s="2">
        <f t="shared" si="89"/>
        <v>47.177648543415629</v>
      </c>
      <c r="DZ200" s="2">
        <f t="shared" si="89"/>
        <v>45.948165360564154</v>
      </c>
      <c r="EB200" s="2">
        <f t="shared" si="90"/>
        <v>0.99944594108652129</v>
      </c>
      <c r="EC200" s="2">
        <f t="shared" si="90"/>
        <v>0.99923901268011572</v>
      </c>
      <c r="ED200" s="2">
        <f t="shared" si="90"/>
        <v>0.99930552087441493</v>
      </c>
      <c r="EE200" s="2">
        <f t="shared" si="90"/>
        <v>0.99914846434095705</v>
      </c>
      <c r="EF200" s="2">
        <f t="shared" si="90"/>
        <v>0.99920724275095318</v>
      </c>
      <c r="EG200" s="2">
        <f t="shared" si="90"/>
        <v>0.99930121594724453</v>
      </c>
      <c r="EH200" s="2">
        <f t="shared" si="90"/>
        <v>0.99929863461706625</v>
      </c>
      <c r="EI200" s="2">
        <f t="shared" si="90"/>
        <v>0.99942439460933774</v>
      </c>
      <c r="EJ200" s="2">
        <f t="shared" si="90"/>
        <v>0.99938098681975718</v>
      </c>
      <c r="EK200" s="2">
        <f t="shared" si="90"/>
        <v>0.99932406636371163</v>
      </c>
      <c r="EL200" s="2">
        <f t="shared" si="90"/>
        <v>0.99918959564358822</v>
      </c>
      <c r="EM200" s="2">
        <f t="shared" si="90"/>
        <v>0.99914996031896952</v>
      </c>
      <c r="EN200" s="2">
        <f t="shared" si="90"/>
        <v>0.99906496970968739</v>
      </c>
      <c r="EO200" s="2">
        <f t="shared" si="90"/>
        <v>0.9988079858896064</v>
      </c>
      <c r="EP200" s="2">
        <f t="shared" si="90"/>
        <v>0.99913079598271293</v>
      </c>
    </row>
    <row r="201" spans="2:146" x14ac:dyDescent="0.25">
      <c r="B201" s="2">
        <v>179</v>
      </c>
      <c r="C201" s="49">
        <v>36.910699999999999</v>
      </c>
      <c r="D201" s="49">
        <v>41.660699999999999</v>
      </c>
      <c r="E201" s="49">
        <v>46.088999999999999</v>
      </c>
      <c r="F201" s="49">
        <v>48.295999999999999</v>
      </c>
      <c r="G201" s="49">
        <v>52.722000000000001</v>
      </c>
      <c r="H201" s="49">
        <v>55.444000000000003</v>
      </c>
      <c r="I201" s="49">
        <v>57.722000000000001</v>
      </c>
      <c r="J201" s="49">
        <v>57.37</v>
      </c>
      <c r="K201" s="49">
        <v>55.926000000000002</v>
      </c>
      <c r="L201" s="49">
        <v>56.87</v>
      </c>
      <c r="M201" s="49">
        <v>55.332999999999998</v>
      </c>
      <c r="N201" s="49">
        <v>54.241</v>
      </c>
      <c r="O201" s="49">
        <v>49.332999999999998</v>
      </c>
      <c r="P201" s="49">
        <v>49.332999999999998</v>
      </c>
      <c r="Q201" s="49">
        <v>46.573999999999998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 t="e">
        <f t="shared" si="83"/>
        <v>#N/A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0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 t="e">
        <f t="shared" si="85"/>
        <v>#N/A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38.066926550161526</v>
      </c>
      <c r="CW201" s="2">
        <f t="shared" si="88"/>
        <v>43.462995529620358</v>
      </c>
      <c r="CX201" s="2">
        <f t="shared" si="88"/>
        <v>47.308676801392728</v>
      </c>
      <c r="CY201" s="2">
        <f t="shared" si="88"/>
        <v>48.167566566538206</v>
      </c>
      <c r="CZ201" s="2">
        <f t="shared" si="88"/>
        <v>51.811053736446524</v>
      </c>
      <c r="DA201" s="2">
        <f t="shared" si="88"/>
        <v>55.177404940119757</v>
      </c>
      <c r="DB201" s="2">
        <f t="shared" si="88"/>
        <v>59.248131882710453</v>
      </c>
      <c r="DC201" s="2">
        <f t="shared" si="88"/>
        <v>58.809369802079168</v>
      </c>
      <c r="DD201" s="2">
        <f t="shared" si="88"/>
        <v>60.068286741292155</v>
      </c>
      <c r="DE201" s="2">
        <f t="shared" si="88"/>
        <v>59.503168600299404</v>
      </c>
      <c r="DF201" s="2">
        <f t="shared" si="88"/>
        <v>58.669764194440774</v>
      </c>
      <c r="DG201" s="2">
        <f t="shared" si="88"/>
        <v>55.891085099750597</v>
      </c>
      <c r="DH201" s="2">
        <f t="shared" si="88"/>
        <v>53.617799882354959</v>
      </c>
      <c r="DI201" s="2">
        <f t="shared" si="88"/>
        <v>49.872194726492644</v>
      </c>
      <c r="DJ201" s="2">
        <f t="shared" si="88"/>
        <v>47.634795247884881</v>
      </c>
      <c r="DL201" s="2">
        <f t="shared" si="89"/>
        <v>35.635453517699304</v>
      </c>
      <c r="DM201" s="2">
        <f t="shared" si="89"/>
        <v>38.682190630299857</v>
      </c>
      <c r="DN201" s="2">
        <f t="shared" si="89"/>
        <v>43.147520903507626</v>
      </c>
      <c r="DO201" s="2">
        <f t="shared" si="89"/>
        <v>46.980990516407843</v>
      </c>
      <c r="DP201" s="2">
        <f t="shared" si="89"/>
        <v>50.406436895515142</v>
      </c>
      <c r="DQ201" s="2">
        <f t="shared" si="89"/>
        <v>52.704799381736507</v>
      </c>
      <c r="DR201" s="2">
        <f t="shared" si="89"/>
        <v>53.811901675143602</v>
      </c>
      <c r="DS201" s="2">
        <f t="shared" si="89"/>
        <v>54.399073853415317</v>
      </c>
      <c r="DT201" s="2">
        <f t="shared" si="89"/>
        <v>53.753418216968818</v>
      </c>
      <c r="DU201" s="2">
        <f t="shared" si="89"/>
        <v>54.025006833712972</v>
      </c>
      <c r="DV201" s="2">
        <f t="shared" si="89"/>
        <v>55.075996452013484</v>
      </c>
      <c r="DW201" s="2">
        <f t="shared" si="89"/>
        <v>51.688511320370154</v>
      </c>
      <c r="DX201" s="2">
        <f t="shared" si="89"/>
        <v>48.210133571077819</v>
      </c>
      <c r="DY201" s="2">
        <f t="shared" si="89"/>
        <v>47.043022326658971</v>
      </c>
      <c r="DZ201" s="2">
        <f t="shared" si="89"/>
        <v>45.864729681917453</v>
      </c>
      <c r="EB201" s="2">
        <f t="shared" si="90"/>
        <v>0.99949466762971695</v>
      </c>
      <c r="EC201" s="2">
        <f t="shared" si="90"/>
        <v>0.99930592484132752</v>
      </c>
      <c r="ED201" s="2">
        <f t="shared" si="90"/>
        <v>0.99936658880413309</v>
      </c>
      <c r="EE201" s="2">
        <f t="shared" si="90"/>
        <v>0.99922333205630387</v>
      </c>
      <c r="EF201" s="2">
        <f t="shared" si="90"/>
        <v>0.99927694635997522</v>
      </c>
      <c r="EG201" s="2">
        <f t="shared" si="90"/>
        <v>0.99936266218253311</v>
      </c>
      <c r="EH201" s="2">
        <f t="shared" si="90"/>
        <v>0.99936030769137096</v>
      </c>
      <c r="EI201" s="2">
        <f t="shared" si="90"/>
        <v>0.99947501505559333</v>
      </c>
      <c r="EJ201" s="2">
        <f t="shared" si="90"/>
        <v>0.99943542251938322</v>
      </c>
      <c r="EK201" s="2">
        <f t="shared" si="90"/>
        <v>0.99938350453105451</v>
      </c>
      <c r="EL201" s="2">
        <f t="shared" si="90"/>
        <v>0.99926084973625184</v>
      </c>
      <c r="EM201" s="2">
        <f t="shared" si="90"/>
        <v>0.99922469660876012</v>
      </c>
      <c r="EN201" s="2">
        <f t="shared" si="90"/>
        <v>0.99914717207579751</v>
      </c>
      <c r="EO201" s="2">
        <f t="shared" si="90"/>
        <v>0.99891275617582553</v>
      </c>
      <c r="EP201" s="2">
        <f t="shared" si="90"/>
        <v>0.9992072158820714</v>
      </c>
    </row>
    <row r="202" spans="2:146" x14ac:dyDescent="0.25">
      <c r="B202" s="2">
        <v>180</v>
      </c>
      <c r="C202" s="49">
        <v>36.678600000000003</v>
      </c>
      <c r="D202" s="49">
        <v>41.321399999999997</v>
      </c>
      <c r="E202" s="49">
        <v>45.570999999999998</v>
      </c>
      <c r="F202" s="49">
        <v>47.37</v>
      </c>
      <c r="G202" s="49">
        <v>50.981000000000002</v>
      </c>
      <c r="H202" s="49">
        <v>53.463000000000001</v>
      </c>
      <c r="I202" s="49">
        <v>56.185000000000002</v>
      </c>
      <c r="J202" s="49">
        <v>55.277999999999999</v>
      </c>
      <c r="K202" s="49">
        <v>55.536999999999999</v>
      </c>
      <c r="L202" s="49">
        <v>56</v>
      </c>
      <c r="M202" s="49">
        <v>56.87</v>
      </c>
      <c r="N202" s="49">
        <v>54.332999999999998</v>
      </c>
      <c r="O202" s="49">
        <v>49.667000000000002</v>
      </c>
      <c r="P202" s="49">
        <v>48.204000000000001</v>
      </c>
      <c r="Q202" s="49">
        <v>47.167000000000002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 t="e">
        <f t="shared" si="83"/>
        <v>#N/A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 t="e">
        <f t="shared" si="85"/>
        <v>#N/A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38.032540305361259</v>
      </c>
      <c r="CW202" s="2">
        <f t="shared" si="88"/>
        <v>43.42075888993724</v>
      </c>
      <c r="CX202" s="2">
        <f t="shared" si="88"/>
        <v>47.254829747568557</v>
      </c>
      <c r="CY202" s="2">
        <f t="shared" si="88"/>
        <v>48.082992957946047</v>
      </c>
      <c r="CZ202" s="2">
        <f t="shared" si="88"/>
        <v>51.73301651059635</v>
      </c>
      <c r="DA202" s="2">
        <f t="shared" si="88"/>
        <v>55.101850486526942</v>
      </c>
      <c r="DB202" s="2">
        <f t="shared" si="88"/>
        <v>59.186577541046809</v>
      </c>
      <c r="DC202" s="2">
        <f t="shared" si="88"/>
        <v>58.732983331667334</v>
      </c>
      <c r="DD202" s="2">
        <f t="shared" si="88"/>
        <v>59.994950313887891</v>
      </c>
      <c r="DE202" s="2">
        <f t="shared" si="88"/>
        <v>59.413055903817366</v>
      </c>
      <c r="DF202" s="2">
        <f t="shared" si="88"/>
        <v>58.57117810565142</v>
      </c>
      <c r="DG202" s="2">
        <f t="shared" si="88"/>
        <v>55.768277105531602</v>
      </c>
      <c r="DH202" s="2">
        <f t="shared" si="88"/>
        <v>53.50301283304799</v>
      </c>
      <c r="DI202" s="2">
        <f t="shared" si="88"/>
        <v>49.746718448337475</v>
      </c>
      <c r="DJ202" s="2">
        <f t="shared" si="88"/>
        <v>47.528331541076952</v>
      </c>
      <c r="DL202" s="2">
        <f t="shared" si="89"/>
        <v>35.596701151563082</v>
      </c>
      <c r="DM202" s="2">
        <f t="shared" si="89"/>
        <v>38.601044463094098</v>
      </c>
      <c r="DN202" s="2">
        <f t="shared" si="89"/>
        <v>43.069828398047591</v>
      </c>
      <c r="DO202" s="2">
        <f t="shared" si="89"/>
        <v>46.890807361521013</v>
      </c>
      <c r="DP202" s="2">
        <f t="shared" si="89"/>
        <v>50.315501477370333</v>
      </c>
      <c r="DQ202" s="2">
        <f t="shared" si="89"/>
        <v>52.603425344442044</v>
      </c>
      <c r="DR202" s="2">
        <f t="shared" si="89"/>
        <v>53.687046861682283</v>
      </c>
      <c r="DS202" s="2">
        <f t="shared" si="89"/>
        <v>54.269707732975476</v>
      </c>
      <c r="DT202" s="2">
        <f t="shared" si="89"/>
        <v>53.609196669323524</v>
      </c>
      <c r="DU202" s="2">
        <f t="shared" si="89"/>
        <v>53.869293863661809</v>
      </c>
      <c r="DV202" s="2">
        <f t="shared" si="89"/>
        <v>54.955824628094987</v>
      </c>
      <c r="DW202" s="2">
        <f t="shared" si="89"/>
        <v>51.533434970208404</v>
      </c>
      <c r="DX202" s="2">
        <f t="shared" si="89"/>
        <v>48.061579470642158</v>
      </c>
      <c r="DY202" s="2">
        <f t="shared" si="89"/>
        <v>46.908396109902299</v>
      </c>
      <c r="DZ202" s="2">
        <f t="shared" si="89"/>
        <v>45.781294003270759</v>
      </c>
      <c r="EB202" s="2">
        <f t="shared" si="90"/>
        <v>0.99953911090795733</v>
      </c>
      <c r="EC202" s="2">
        <f t="shared" si="90"/>
        <v>0.99936695727135316</v>
      </c>
      <c r="ED202" s="2">
        <f t="shared" si="90"/>
        <v>0.99942228992589988</v>
      </c>
      <c r="EE202" s="2">
        <f t="shared" si="90"/>
        <v>0.99929162200737831</v>
      </c>
      <c r="EF202" s="2">
        <f t="shared" si="90"/>
        <v>0.99934052528649808</v>
      </c>
      <c r="EG202" s="2">
        <f t="shared" si="90"/>
        <v>0.99941870840399216</v>
      </c>
      <c r="EH202" s="2">
        <f t="shared" si="90"/>
        <v>0.99941656084122743</v>
      </c>
      <c r="EI202" s="2">
        <f t="shared" si="90"/>
        <v>0.99952118592235117</v>
      </c>
      <c r="EJ202" s="2">
        <f t="shared" si="90"/>
        <v>0.99948507363817951</v>
      </c>
      <c r="EK202" s="2">
        <f t="shared" si="90"/>
        <v>0.99943771894901789</v>
      </c>
      <c r="EL202" s="2">
        <f t="shared" si="90"/>
        <v>0.99932584310226424</v>
      </c>
      <c r="EM202" s="2">
        <f t="shared" si="90"/>
        <v>0.99929286666396955</v>
      </c>
      <c r="EN202" s="2">
        <f t="shared" si="90"/>
        <v>0.99922215331970787</v>
      </c>
      <c r="EO202" s="2">
        <f t="shared" si="90"/>
        <v>0.99900832697826458</v>
      </c>
      <c r="EP202" s="2">
        <f t="shared" si="90"/>
        <v>0.9992769218518448</v>
      </c>
    </row>
    <row r="203" spans="2:146" x14ac:dyDescent="0.25">
      <c r="B203" s="2">
        <v>181</v>
      </c>
      <c r="C203" s="49">
        <v>37.571399999999997</v>
      </c>
      <c r="D203" s="49">
        <v>39.5</v>
      </c>
      <c r="E203" s="49">
        <v>44.929000000000002</v>
      </c>
      <c r="F203" s="49">
        <v>48.110999999999997</v>
      </c>
      <c r="G203" s="49">
        <v>51.704000000000001</v>
      </c>
      <c r="H203" s="49">
        <v>54.148000000000003</v>
      </c>
      <c r="I203" s="49">
        <v>56.222000000000001</v>
      </c>
      <c r="J203" s="49">
        <v>55.814999999999998</v>
      </c>
      <c r="K203" s="49">
        <v>56.593000000000004</v>
      </c>
      <c r="L203" s="49">
        <v>56.036999999999999</v>
      </c>
      <c r="M203" s="49">
        <v>56.295999999999999</v>
      </c>
      <c r="N203" s="49">
        <v>54.704000000000001</v>
      </c>
      <c r="O203" s="49">
        <v>49.87</v>
      </c>
      <c r="P203" s="49">
        <v>48.259</v>
      </c>
      <c r="Q203" s="49">
        <v>47.332999999999998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 t="e">
        <f t="shared" si="83"/>
        <v>#N/A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0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 t="e">
        <f t="shared" si="85"/>
        <v>#N/A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37.998154060560999</v>
      </c>
      <c r="CW203" s="2">
        <f t="shared" si="88"/>
        <v>43.378522250254122</v>
      </c>
      <c r="CX203" s="2">
        <f t="shared" si="88"/>
        <v>47.200982693744393</v>
      </c>
      <c r="CY203" s="2">
        <f t="shared" si="88"/>
        <v>47.998419349353895</v>
      </c>
      <c r="CZ203" s="2">
        <f t="shared" si="88"/>
        <v>51.654979284746176</v>
      </c>
      <c r="DA203" s="2">
        <f t="shared" si="88"/>
        <v>55.026296032934127</v>
      </c>
      <c r="DB203" s="2">
        <f t="shared" si="88"/>
        <v>59.125023199383165</v>
      </c>
      <c r="DC203" s="2">
        <f t="shared" si="88"/>
        <v>58.656596861255494</v>
      </c>
      <c r="DD203" s="2">
        <f t="shared" si="88"/>
        <v>59.921613886483627</v>
      </c>
      <c r="DE203" s="2">
        <f t="shared" si="88"/>
        <v>59.322943207335328</v>
      </c>
      <c r="DF203" s="2">
        <f t="shared" si="88"/>
        <v>58.472592016862066</v>
      </c>
      <c r="DG203" s="2">
        <f t="shared" si="88"/>
        <v>55.645469111312607</v>
      </c>
      <c r="DH203" s="2">
        <f t="shared" si="88"/>
        <v>53.388225783741035</v>
      </c>
      <c r="DI203" s="2">
        <f t="shared" si="88"/>
        <v>49.621242170182313</v>
      </c>
      <c r="DJ203" s="2">
        <f t="shared" si="88"/>
        <v>47.421867834269008</v>
      </c>
      <c r="DL203" s="2">
        <f t="shared" si="89"/>
        <v>35.557948785426852</v>
      </c>
      <c r="DM203" s="2">
        <f t="shared" si="89"/>
        <v>38.519898295888339</v>
      </c>
      <c r="DN203" s="2">
        <f t="shared" si="89"/>
        <v>42.992135892587555</v>
      </c>
      <c r="DO203" s="2">
        <f t="shared" si="89"/>
        <v>46.800624206634183</v>
      </c>
      <c r="DP203" s="2">
        <f t="shared" si="89"/>
        <v>50.224566059225516</v>
      </c>
      <c r="DQ203" s="2">
        <f t="shared" si="89"/>
        <v>52.502051307147575</v>
      </c>
      <c r="DR203" s="2">
        <f t="shared" si="89"/>
        <v>53.562192048220972</v>
      </c>
      <c r="DS203" s="2">
        <f t="shared" si="89"/>
        <v>54.140341612535643</v>
      </c>
      <c r="DT203" s="2">
        <f t="shared" si="89"/>
        <v>53.464975121678236</v>
      </c>
      <c r="DU203" s="2">
        <f t="shared" si="89"/>
        <v>53.713580893610654</v>
      </c>
      <c r="DV203" s="2">
        <f t="shared" si="89"/>
        <v>54.83565280417649</v>
      </c>
      <c r="DW203" s="2">
        <f t="shared" si="89"/>
        <v>51.378358620046654</v>
      </c>
      <c r="DX203" s="2">
        <f t="shared" si="89"/>
        <v>47.913025370206498</v>
      </c>
      <c r="DY203" s="2">
        <f t="shared" si="89"/>
        <v>46.773769893145634</v>
      </c>
      <c r="DZ203" s="2">
        <f t="shared" si="89"/>
        <v>45.697858324624058</v>
      </c>
      <c r="EB203" s="2">
        <f t="shared" si="90"/>
        <v>0.99957964710564251</v>
      </c>
      <c r="EC203" s="2">
        <f t="shared" si="90"/>
        <v>0.99942262600944876</v>
      </c>
      <c r="ED203" s="2">
        <f t="shared" si="90"/>
        <v>0.99947309536668094</v>
      </c>
      <c r="EE203" s="2">
        <f t="shared" si="90"/>
        <v>0.99935391132192863</v>
      </c>
      <c r="EF203" s="2">
        <f t="shared" si="90"/>
        <v>0.99939851701097637</v>
      </c>
      <c r="EG203" s="2">
        <f t="shared" si="90"/>
        <v>0.99946982864674949</v>
      </c>
      <c r="EH203" s="2">
        <f t="shared" si="90"/>
        <v>0.99946786984548985</v>
      </c>
      <c r="EI203" s="2">
        <f t="shared" si="90"/>
        <v>0.99956329797269572</v>
      </c>
      <c r="EJ203" s="2">
        <f t="shared" si="90"/>
        <v>0.99953036029814302</v>
      </c>
      <c r="EK203" s="2">
        <f t="shared" si="90"/>
        <v>0.99948716821457306</v>
      </c>
      <c r="EL203" s="2">
        <f t="shared" si="90"/>
        <v>0.99938512512838362</v>
      </c>
      <c r="EM203" s="2">
        <f t="shared" si="90"/>
        <v>0.99935504660362573</v>
      </c>
      <c r="EN203" s="2">
        <f t="shared" si="90"/>
        <v>0.99929054683976903</v>
      </c>
      <c r="EO203" s="2">
        <f t="shared" si="90"/>
        <v>0.9990955045319927</v>
      </c>
      <c r="EP203" s="2">
        <f t="shared" si="90"/>
        <v>0.99934050293197318</v>
      </c>
    </row>
    <row r="204" spans="2:146" x14ac:dyDescent="0.25">
      <c r="B204" s="2">
        <v>182</v>
      </c>
      <c r="C204" s="49">
        <v>36.571399999999997</v>
      </c>
      <c r="D204" s="49">
        <v>39.428600000000003</v>
      </c>
      <c r="E204" s="49">
        <v>44.643000000000001</v>
      </c>
      <c r="F204" s="49">
        <v>48.185000000000002</v>
      </c>
      <c r="G204" s="49">
        <v>52.13</v>
      </c>
      <c r="H204" s="49">
        <v>53.555999999999997</v>
      </c>
      <c r="I204" s="49">
        <v>55.148000000000003</v>
      </c>
      <c r="J204" s="49">
        <v>56.148000000000003</v>
      </c>
      <c r="K204" s="49">
        <v>55.777999999999999</v>
      </c>
      <c r="L204" s="49">
        <v>55.5</v>
      </c>
      <c r="M204" s="49">
        <v>56.148000000000003</v>
      </c>
      <c r="N204" s="49">
        <v>54.241</v>
      </c>
      <c r="O204" s="49">
        <v>50.222000000000001</v>
      </c>
      <c r="P204" s="49">
        <v>47.777999999999999</v>
      </c>
      <c r="Q204" s="49">
        <v>46.555999999999997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 t="e">
        <f t="shared" si="83"/>
        <v>#N/A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0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 t="e">
        <f t="shared" si="85"/>
        <v>#N/A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37.96376781576074</v>
      </c>
      <c r="CW204" s="2">
        <f t="shared" si="88"/>
        <v>43.336285610571011</v>
      </c>
      <c r="CX204" s="2">
        <f t="shared" si="88"/>
        <v>47.147135639920222</v>
      </c>
      <c r="CY204" s="2">
        <f t="shared" si="88"/>
        <v>47.913845740761737</v>
      </c>
      <c r="CZ204" s="2">
        <f t="shared" si="88"/>
        <v>51.576942058896002</v>
      </c>
      <c r="DA204" s="2">
        <f t="shared" si="88"/>
        <v>54.950741579341312</v>
      </c>
      <c r="DB204" s="2">
        <f t="shared" si="88"/>
        <v>59.063468857719521</v>
      </c>
      <c r="DC204" s="2">
        <f t="shared" si="88"/>
        <v>58.580210390843661</v>
      </c>
      <c r="DD204" s="2">
        <f t="shared" si="88"/>
        <v>59.84827745907937</v>
      </c>
      <c r="DE204" s="2">
        <f t="shared" si="88"/>
        <v>59.23283051085329</v>
      </c>
      <c r="DF204" s="2">
        <f t="shared" si="88"/>
        <v>58.374005928072705</v>
      </c>
      <c r="DG204" s="2">
        <f t="shared" si="88"/>
        <v>55.522661117093605</v>
      </c>
      <c r="DH204" s="2">
        <f t="shared" si="88"/>
        <v>53.273438734434073</v>
      </c>
      <c r="DI204" s="2">
        <f t="shared" si="88"/>
        <v>49.495765892027144</v>
      </c>
      <c r="DJ204" s="2">
        <f t="shared" si="88"/>
        <v>47.315404127461072</v>
      </c>
      <c r="DL204" s="2">
        <f t="shared" si="89"/>
        <v>35.51919641929063</v>
      </c>
      <c r="DM204" s="2">
        <f t="shared" si="89"/>
        <v>38.43875212868258</v>
      </c>
      <c r="DN204" s="2">
        <f t="shared" si="89"/>
        <v>42.91444338712752</v>
      </c>
      <c r="DO204" s="2">
        <f t="shared" si="89"/>
        <v>46.710441051747353</v>
      </c>
      <c r="DP204" s="2">
        <f t="shared" si="89"/>
        <v>50.1336306410807</v>
      </c>
      <c r="DQ204" s="2">
        <f t="shared" si="89"/>
        <v>52.400677269853105</v>
      </c>
      <c r="DR204" s="2">
        <f t="shared" si="89"/>
        <v>53.437337234759653</v>
      </c>
      <c r="DS204" s="2">
        <f t="shared" si="89"/>
        <v>54.01097549209581</v>
      </c>
      <c r="DT204" s="2">
        <f t="shared" si="89"/>
        <v>53.320753574032935</v>
      </c>
      <c r="DU204" s="2">
        <f t="shared" si="89"/>
        <v>53.557867923559499</v>
      </c>
      <c r="DV204" s="2">
        <f t="shared" si="89"/>
        <v>54.715480980257993</v>
      </c>
      <c r="DW204" s="2">
        <f t="shared" si="89"/>
        <v>51.223282269884898</v>
      </c>
      <c r="DX204" s="2">
        <f t="shared" si="89"/>
        <v>47.764471269770837</v>
      </c>
      <c r="DY204" s="2">
        <f t="shared" si="89"/>
        <v>46.639143676388969</v>
      </c>
      <c r="DZ204" s="2">
        <f t="shared" si="89"/>
        <v>45.614422645977356</v>
      </c>
      <c r="EB204" s="2">
        <f t="shared" si="90"/>
        <v>0.99961661942408631</v>
      </c>
      <c r="EC204" s="2">
        <f t="shared" si="90"/>
        <v>0.99947340190967504</v>
      </c>
      <c r="ED204" s="2">
        <f t="shared" si="90"/>
        <v>0.99951943498320062</v>
      </c>
      <c r="EE204" s="2">
        <f t="shared" si="90"/>
        <v>0.99941072662292918</v>
      </c>
      <c r="EF204" s="2">
        <f t="shared" si="90"/>
        <v>0.99945141196085807</v>
      </c>
      <c r="EG204" s="2">
        <f t="shared" si="90"/>
        <v>0.99951645542208789</v>
      </c>
      <c r="EH204" s="2">
        <f t="shared" si="90"/>
        <v>0.99951466880711404</v>
      </c>
      <c r="EI204" s="2">
        <f t="shared" si="90"/>
        <v>0.99960170771313073</v>
      </c>
      <c r="EJ204" s="2">
        <f t="shared" si="90"/>
        <v>0.9995716658011734</v>
      </c>
      <c r="EK204" s="2">
        <f t="shared" si="90"/>
        <v>0.99953227074727879</v>
      </c>
      <c r="EL204" s="2">
        <f t="shared" si="90"/>
        <v>0.99943919711149887</v>
      </c>
      <c r="EM204" s="2">
        <f t="shared" si="90"/>
        <v>0.99941176212977045</v>
      </c>
      <c r="EN204" s="2">
        <f t="shared" si="90"/>
        <v>0.99935293063507435</v>
      </c>
      <c r="EO204" s="2">
        <f t="shared" si="90"/>
        <v>0.99917502467271002</v>
      </c>
      <c r="EP204" s="2">
        <f t="shared" si="90"/>
        <v>0.99939849662104108</v>
      </c>
    </row>
    <row r="205" spans="2:146" x14ac:dyDescent="0.25">
      <c r="B205" s="2">
        <v>183</v>
      </c>
      <c r="C205" s="49">
        <v>37.285699999999999</v>
      </c>
      <c r="D205" s="49">
        <v>41.196399999999997</v>
      </c>
      <c r="E205" s="49">
        <v>44.588999999999999</v>
      </c>
      <c r="F205" s="49">
        <v>48.944000000000003</v>
      </c>
      <c r="G205" s="49">
        <v>52.018999999999998</v>
      </c>
      <c r="H205" s="49">
        <v>53.926000000000002</v>
      </c>
      <c r="I205" s="49">
        <v>55.795999999999999</v>
      </c>
      <c r="J205" s="49">
        <v>55.63</v>
      </c>
      <c r="K205" s="49">
        <v>55.906999999999996</v>
      </c>
      <c r="L205" s="49">
        <v>55.351999999999997</v>
      </c>
      <c r="M205" s="49">
        <v>55.37</v>
      </c>
      <c r="N205" s="49">
        <v>54.277999999999999</v>
      </c>
      <c r="O205" s="49">
        <v>49.926000000000002</v>
      </c>
      <c r="P205" s="49">
        <v>47.667000000000002</v>
      </c>
      <c r="Q205" s="49">
        <v>46.036999999999999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 t="e">
        <f t="shared" si="83"/>
        <v>#N/A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0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 t="e">
        <f t="shared" si="85"/>
        <v>#N/A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37.92938157096048</v>
      </c>
      <c r="CW205" s="2">
        <f t="shared" si="88"/>
        <v>43.294048970887893</v>
      </c>
      <c r="CX205" s="2">
        <f t="shared" si="88"/>
        <v>47.093288586096051</v>
      </c>
      <c r="CY205" s="2">
        <f t="shared" si="88"/>
        <v>47.829272132169578</v>
      </c>
      <c r="CZ205" s="2">
        <f t="shared" si="88"/>
        <v>51.498904833045827</v>
      </c>
      <c r="DA205" s="2">
        <f t="shared" si="88"/>
        <v>54.875187125748496</v>
      </c>
      <c r="DB205" s="2">
        <f t="shared" si="88"/>
        <v>59.001914516055876</v>
      </c>
      <c r="DC205" s="2">
        <f t="shared" si="88"/>
        <v>58.503823920431827</v>
      </c>
      <c r="DD205" s="2">
        <f t="shared" si="88"/>
        <v>59.774941031675105</v>
      </c>
      <c r="DE205" s="2">
        <f t="shared" si="88"/>
        <v>59.14271781437126</v>
      </c>
      <c r="DF205" s="2">
        <f t="shared" si="88"/>
        <v>58.275419839283352</v>
      </c>
      <c r="DG205" s="2">
        <f t="shared" si="88"/>
        <v>55.399853122874603</v>
      </c>
      <c r="DH205" s="2">
        <f t="shared" si="88"/>
        <v>53.158651685127111</v>
      </c>
      <c r="DI205" s="2">
        <f t="shared" si="88"/>
        <v>49.370289613871975</v>
      </c>
      <c r="DJ205" s="2">
        <f t="shared" si="88"/>
        <v>47.208940420653136</v>
      </c>
      <c r="DL205" s="2">
        <f t="shared" si="89"/>
        <v>35.480444053154407</v>
      </c>
      <c r="DM205" s="2">
        <f t="shared" si="89"/>
        <v>38.357605961476821</v>
      </c>
      <c r="DN205" s="2">
        <f t="shared" si="89"/>
        <v>42.836750881667484</v>
      </c>
      <c r="DO205" s="2">
        <f t="shared" si="89"/>
        <v>46.620257896860522</v>
      </c>
      <c r="DP205" s="2">
        <f t="shared" si="89"/>
        <v>50.04269522293589</v>
      </c>
      <c r="DQ205" s="2">
        <f t="shared" si="89"/>
        <v>52.299303232558643</v>
      </c>
      <c r="DR205" s="2">
        <f t="shared" si="89"/>
        <v>53.312482421298341</v>
      </c>
      <c r="DS205" s="2">
        <f t="shared" si="89"/>
        <v>53.881609371655969</v>
      </c>
      <c r="DT205" s="2">
        <f t="shared" si="89"/>
        <v>53.176532026387648</v>
      </c>
      <c r="DU205" s="2">
        <f t="shared" si="89"/>
        <v>53.402154953508337</v>
      </c>
      <c r="DV205" s="2">
        <f t="shared" si="89"/>
        <v>54.595309156339496</v>
      </c>
      <c r="DW205" s="2">
        <f t="shared" si="89"/>
        <v>51.068205919723148</v>
      </c>
      <c r="DX205" s="2">
        <f t="shared" si="89"/>
        <v>47.615917169335177</v>
      </c>
      <c r="DY205" s="2">
        <f t="shared" si="89"/>
        <v>46.504517459632297</v>
      </c>
      <c r="DZ205" s="2">
        <f t="shared" si="89"/>
        <v>45.530986967330655</v>
      </c>
      <c r="EB205" s="2">
        <f t="shared" si="90"/>
        <v>0.99965034096400285</v>
      </c>
      <c r="EC205" s="2">
        <f t="shared" si="90"/>
        <v>0.99951971457965116</v>
      </c>
      <c r="ED205" s="2">
        <f t="shared" si="90"/>
        <v>0.9995617009624026</v>
      </c>
      <c r="EE205" s="2">
        <f t="shared" si="90"/>
        <v>0.99946254842608084</v>
      </c>
      <c r="EF205" s="2">
        <f t="shared" si="90"/>
        <v>0.99949965761053394</v>
      </c>
      <c r="EG205" s="2">
        <f t="shared" si="90"/>
        <v>0.99955898333983695</v>
      </c>
      <c r="EH205" s="2">
        <f t="shared" si="90"/>
        <v>0.99955735378869792</v>
      </c>
      <c r="EI205" s="2">
        <f t="shared" si="90"/>
        <v>0.99963674038656347</v>
      </c>
      <c r="EJ205" s="2">
        <f t="shared" si="90"/>
        <v>0.99960933984430389</v>
      </c>
      <c r="EK205" s="2">
        <f t="shared" si="90"/>
        <v>0.99957340829520824</v>
      </c>
      <c r="EL205" s="2">
        <f t="shared" si="90"/>
        <v>0.99948851644800607</v>
      </c>
      <c r="EM205" s="2">
        <f t="shared" si="90"/>
        <v>0.99946349291739889</v>
      </c>
      <c r="EN205" s="2">
        <f t="shared" si="90"/>
        <v>0.99940983212411139</v>
      </c>
      <c r="EO205" s="2">
        <f t="shared" si="90"/>
        <v>0.99924755894045159</v>
      </c>
      <c r="EP205" s="2">
        <f t="shared" si="90"/>
        <v>0.99945139336304745</v>
      </c>
    </row>
    <row r="206" spans="2:146" x14ac:dyDescent="0.25">
      <c r="B206" s="2">
        <v>184</v>
      </c>
      <c r="C206" s="49">
        <v>36.642899999999997</v>
      </c>
      <c r="D206" s="49">
        <v>40.142899999999997</v>
      </c>
      <c r="E206" s="49">
        <v>45.731999999999999</v>
      </c>
      <c r="F206" s="49">
        <v>48.185000000000002</v>
      </c>
      <c r="G206" s="49">
        <v>51.481000000000002</v>
      </c>
      <c r="H206" s="49">
        <v>53.63</v>
      </c>
      <c r="I206" s="49">
        <v>55.889000000000003</v>
      </c>
      <c r="J206" s="49">
        <v>55.055999999999997</v>
      </c>
      <c r="K206" s="49">
        <v>54.389000000000003</v>
      </c>
      <c r="L206" s="49">
        <v>55.314999999999998</v>
      </c>
      <c r="M206" s="49">
        <v>54.463000000000001</v>
      </c>
      <c r="N206" s="49">
        <v>53.926000000000002</v>
      </c>
      <c r="O206" s="49">
        <v>49.963000000000001</v>
      </c>
      <c r="P206" s="49">
        <v>48.704000000000001</v>
      </c>
      <c r="Q206" s="49">
        <v>46.463000000000001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 t="e">
        <f t="shared" si="83"/>
        <v>#N/A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0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 t="e">
        <f t="shared" si="85"/>
        <v>#N/A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37.89499532616022</v>
      </c>
      <c r="CW206" s="2">
        <f t="shared" si="88"/>
        <v>43.251812331204775</v>
      </c>
      <c r="CX206" s="2">
        <f t="shared" si="88"/>
        <v>47.039441532271887</v>
      </c>
      <c r="CY206" s="2">
        <f t="shared" si="88"/>
        <v>47.744698523577426</v>
      </c>
      <c r="CZ206" s="2">
        <f t="shared" si="88"/>
        <v>51.42086760719566</v>
      </c>
      <c r="DA206" s="2">
        <f t="shared" si="88"/>
        <v>54.799632672155688</v>
      </c>
      <c r="DB206" s="2">
        <f t="shared" si="88"/>
        <v>58.940360174392239</v>
      </c>
      <c r="DC206" s="2">
        <f t="shared" si="88"/>
        <v>58.427437450019994</v>
      </c>
      <c r="DD206" s="2">
        <f t="shared" si="88"/>
        <v>59.701604604270841</v>
      </c>
      <c r="DE206" s="2">
        <f t="shared" si="88"/>
        <v>59.052605117889222</v>
      </c>
      <c r="DF206" s="2">
        <f t="shared" si="88"/>
        <v>58.176833750493998</v>
      </c>
      <c r="DG206" s="2">
        <f t="shared" si="88"/>
        <v>55.277045128655608</v>
      </c>
      <c r="DH206" s="2">
        <f t="shared" si="88"/>
        <v>53.043864635820157</v>
      </c>
      <c r="DI206" s="2">
        <f t="shared" si="88"/>
        <v>49.244813335716813</v>
      </c>
      <c r="DJ206" s="2">
        <f t="shared" si="88"/>
        <v>47.102476713845192</v>
      </c>
      <c r="DL206" s="2">
        <f t="shared" si="89"/>
        <v>35.441691687018185</v>
      </c>
      <c r="DM206" s="2">
        <f t="shared" si="89"/>
        <v>38.276459794271062</v>
      </c>
      <c r="DN206" s="2">
        <f t="shared" si="89"/>
        <v>42.759058376207449</v>
      </c>
      <c r="DO206" s="2">
        <f t="shared" si="89"/>
        <v>46.530074741973699</v>
      </c>
      <c r="DP206" s="2">
        <f t="shared" si="89"/>
        <v>49.951759804791067</v>
      </c>
      <c r="DQ206" s="2">
        <f t="shared" si="89"/>
        <v>52.197929195264173</v>
      </c>
      <c r="DR206" s="2">
        <f t="shared" si="89"/>
        <v>53.18762760783703</v>
      </c>
      <c r="DS206" s="2">
        <f t="shared" si="89"/>
        <v>53.752243251216143</v>
      </c>
      <c r="DT206" s="2">
        <f t="shared" si="89"/>
        <v>53.032310478742353</v>
      </c>
      <c r="DU206" s="2">
        <f t="shared" si="89"/>
        <v>53.246441983457174</v>
      </c>
      <c r="DV206" s="2">
        <f t="shared" si="89"/>
        <v>54.475137332420999</v>
      </c>
      <c r="DW206" s="2">
        <f t="shared" si="89"/>
        <v>50.913129569561399</v>
      </c>
      <c r="DX206" s="2">
        <f t="shared" si="89"/>
        <v>47.467363068899516</v>
      </c>
      <c r="DY206" s="2">
        <f t="shared" si="89"/>
        <v>46.369891242875639</v>
      </c>
      <c r="DZ206" s="2">
        <f t="shared" si="89"/>
        <v>45.447551288683954</v>
      </c>
      <c r="EB206" s="2">
        <f t="shared" si="90"/>
        <v>0.99968109735766775</v>
      </c>
      <c r="EC206" s="2">
        <f t="shared" si="90"/>
        <v>0.99956195597895592</v>
      </c>
      <c r="ED206" s="2">
        <f t="shared" si="90"/>
        <v>0.99960025111029038</v>
      </c>
      <c r="EE206" s="2">
        <f t="shared" si="90"/>
        <v>0.9995098151581584</v>
      </c>
      <c r="EF206" s="2">
        <f t="shared" si="90"/>
        <v>0.99954366222728097</v>
      </c>
      <c r="EG206" s="2">
        <f t="shared" si="90"/>
        <v>0.99959777241727976</v>
      </c>
      <c r="EH206" s="2">
        <f t="shared" si="90"/>
        <v>0.99959628613341733</v>
      </c>
      <c r="EI206" s="2">
        <f t="shared" si="90"/>
        <v>0.99966869270550096</v>
      </c>
      <c r="EJ206" s="2">
        <f t="shared" si="90"/>
        <v>0.99964370145614467</v>
      </c>
      <c r="EK206" s="2">
        <f t="shared" si="90"/>
        <v>0.99961092913730232</v>
      </c>
      <c r="EL206" s="2">
        <f t="shared" si="90"/>
        <v>0.9995335004616136</v>
      </c>
      <c r="EM206" s="2">
        <f t="shared" si="90"/>
        <v>0.999510676625882</v>
      </c>
      <c r="EN206" s="2">
        <f t="shared" si="90"/>
        <v>0.99946173254879533</v>
      </c>
      <c r="EO206" s="2">
        <f t="shared" si="90"/>
        <v>0.99931372016142139</v>
      </c>
      <c r="EP206" s="2">
        <f t="shared" si="90"/>
        <v>0.99949964064749153</v>
      </c>
    </row>
    <row r="207" spans="2:146" x14ac:dyDescent="0.25">
      <c r="B207" s="2">
        <v>185</v>
      </c>
      <c r="C207" s="49">
        <v>35.964300000000001</v>
      </c>
      <c r="D207" s="49">
        <v>41.214300000000001</v>
      </c>
      <c r="E207" s="49">
        <v>45.695999999999998</v>
      </c>
      <c r="F207" s="49">
        <v>48.426000000000002</v>
      </c>
      <c r="G207" s="49">
        <v>51.314999999999998</v>
      </c>
      <c r="H207" s="49">
        <v>53.795999999999999</v>
      </c>
      <c r="I207" s="49">
        <v>56.055999999999997</v>
      </c>
      <c r="J207" s="49">
        <v>55.055999999999997</v>
      </c>
      <c r="K207" s="49">
        <v>56.13</v>
      </c>
      <c r="L207" s="49">
        <v>55.944000000000003</v>
      </c>
      <c r="M207" s="49">
        <v>56.851999999999997</v>
      </c>
      <c r="N207" s="49">
        <v>54.981000000000002</v>
      </c>
      <c r="O207" s="49">
        <v>49.814999999999998</v>
      </c>
      <c r="P207" s="49">
        <v>49.555999999999997</v>
      </c>
      <c r="Q207" s="49">
        <v>45.777999999999999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 t="e">
        <f t="shared" si="83"/>
        <v>#N/A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 t="e">
        <f t="shared" si="85"/>
        <v>#N/A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37.860609081359961</v>
      </c>
      <c r="CW207" s="2">
        <f t="shared" si="88"/>
        <v>43.209575691521657</v>
      </c>
      <c r="CX207" s="2">
        <f t="shared" si="88"/>
        <v>46.985594478447716</v>
      </c>
      <c r="CY207" s="2">
        <f t="shared" si="88"/>
        <v>47.660124914985268</v>
      </c>
      <c r="CZ207" s="2">
        <f t="shared" si="88"/>
        <v>51.342830381345486</v>
      </c>
      <c r="DA207" s="2">
        <f t="shared" si="88"/>
        <v>54.724078218562873</v>
      </c>
      <c r="DB207" s="2">
        <f t="shared" si="88"/>
        <v>58.878805832728588</v>
      </c>
      <c r="DC207" s="2">
        <f t="shared" si="88"/>
        <v>58.351050979608161</v>
      </c>
      <c r="DD207" s="2">
        <f t="shared" si="88"/>
        <v>59.628268176866584</v>
      </c>
      <c r="DE207" s="2">
        <f t="shared" si="88"/>
        <v>58.962492421407191</v>
      </c>
      <c r="DF207" s="2">
        <f t="shared" si="88"/>
        <v>58.078247661704637</v>
      </c>
      <c r="DG207" s="2">
        <f t="shared" si="88"/>
        <v>55.154237134436613</v>
      </c>
      <c r="DH207" s="2">
        <f t="shared" si="88"/>
        <v>52.929077586513188</v>
      </c>
      <c r="DI207" s="2">
        <f t="shared" si="88"/>
        <v>49.119337057561651</v>
      </c>
      <c r="DJ207" s="2">
        <f t="shared" si="88"/>
        <v>46.996013007037256</v>
      </c>
      <c r="DL207" s="2">
        <f t="shared" si="89"/>
        <v>35.402939320881963</v>
      </c>
      <c r="DM207" s="2">
        <f t="shared" si="89"/>
        <v>38.195313627065303</v>
      </c>
      <c r="DN207" s="2">
        <f t="shared" si="89"/>
        <v>42.681365870747413</v>
      </c>
      <c r="DO207" s="2">
        <f t="shared" si="89"/>
        <v>46.439891587086869</v>
      </c>
      <c r="DP207" s="2">
        <f t="shared" si="89"/>
        <v>49.860824386646257</v>
      </c>
      <c r="DQ207" s="2">
        <f t="shared" si="89"/>
        <v>52.096555157969703</v>
      </c>
      <c r="DR207" s="2">
        <f t="shared" si="89"/>
        <v>53.062772794375718</v>
      </c>
      <c r="DS207" s="2">
        <f t="shared" si="89"/>
        <v>53.622877130776303</v>
      </c>
      <c r="DT207" s="2">
        <f t="shared" si="89"/>
        <v>52.888088931097059</v>
      </c>
      <c r="DU207" s="2">
        <f t="shared" si="89"/>
        <v>53.090729013406019</v>
      </c>
      <c r="DV207" s="2">
        <f t="shared" si="89"/>
        <v>54.354965508502502</v>
      </c>
      <c r="DW207" s="2">
        <f t="shared" si="89"/>
        <v>50.758053219399642</v>
      </c>
      <c r="DX207" s="2">
        <f t="shared" si="89"/>
        <v>47.318808968463856</v>
      </c>
      <c r="DY207" s="2">
        <f t="shared" si="89"/>
        <v>46.235265026118967</v>
      </c>
      <c r="DZ207" s="2">
        <f t="shared" si="89"/>
        <v>45.36411561003726</v>
      </c>
      <c r="EB207" s="2">
        <f t="shared" si="90"/>
        <v>0.99970914917222653</v>
      </c>
      <c r="EC207" s="2">
        <f t="shared" si="90"/>
        <v>0.99960048370608601</v>
      </c>
      <c r="ED207" s="2">
        <f t="shared" si="90"/>
        <v>0.99963541185569793</v>
      </c>
      <c r="EE207" s="2">
        <f t="shared" si="90"/>
        <v>0.99955292682826058</v>
      </c>
      <c r="EF207" s="2">
        <f t="shared" si="90"/>
        <v>0.9995837982932182</v>
      </c>
      <c r="EG207" s="2">
        <f t="shared" si="90"/>
        <v>0.99963315110127704</v>
      </c>
      <c r="EH207" s="2">
        <f t="shared" si="90"/>
        <v>0.9996317954981544</v>
      </c>
      <c r="EI207" s="2">
        <f t="shared" si="90"/>
        <v>0.99969783534772116</v>
      </c>
      <c r="EJ207" s="2">
        <f t="shared" si="90"/>
        <v>0.99967504167838062</v>
      </c>
      <c r="EK207" s="2">
        <f t="shared" si="90"/>
        <v>0.99964515100803508</v>
      </c>
      <c r="EL207" s="2">
        <f t="shared" si="90"/>
        <v>0.99957452990020723</v>
      </c>
      <c r="EM207" s="2">
        <f t="shared" si="90"/>
        <v>0.99955371256388037</v>
      </c>
      <c r="EN207" s="2">
        <f t="shared" si="90"/>
        <v>0.99950907099879616</v>
      </c>
      <c r="EO207" s="2">
        <f t="shared" si="90"/>
        <v>0.99937406755133695</v>
      </c>
      <c r="EP207" s="2">
        <f t="shared" si="90"/>
        <v>0.99954364675544016</v>
      </c>
    </row>
    <row r="208" spans="2:146" x14ac:dyDescent="0.25">
      <c r="B208" s="2">
        <v>186</v>
      </c>
      <c r="C208" s="49">
        <v>36.982100000000003</v>
      </c>
      <c r="D208" s="49">
        <v>41.589300000000001</v>
      </c>
      <c r="E208" s="49">
        <v>43.804000000000002</v>
      </c>
      <c r="F208" s="49">
        <v>47.944000000000003</v>
      </c>
      <c r="G208" s="49">
        <v>51.167000000000002</v>
      </c>
      <c r="H208" s="49">
        <v>54.37</v>
      </c>
      <c r="I208" s="49">
        <v>56.055999999999997</v>
      </c>
      <c r="J208" s="49">
        <v>54.5</v>
      </c>
      <c r="K208" s="49">
        <v>54.741</v>
      </c>
      <c r="L208" s="49">
        <v>56.148000000000003</v>
      </c>
      <c r="M208" s="49">
        <v>56.222000000000001</v>
      </c>
      <c r="N208" s="49">
        <v>54.332999999999998</v>
      </c>
      <c r="O208" s="49">
        <v>50.295999999999999</v>
      </c>
      <c r="P208" s="49">
        <v>48.185000000000002</v>
      </c>
      <c r="Q208" s="49">
        <v>46.277999999999999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 t="e">
        <f t="shared" si="83"/>
        <v>#N/A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0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 t="e">
        <f t="shared" si="85"/>
        <v>#N/A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37.826222836559701</v>
      </c>
      <c r="CW208" s="2">
        <f t="shared" si="88"/>
        <v>43.167339051838539</v>
      </c>
      <c r="CX208" s="2">
        <f t="shared" si="88"/>
        <v>46.931747424623552</v>
      </c>
      <c r="CY208" s="2">
        <f t="shared" si="88"/>
        <v>47.575551306393109</v>
      </c>
      <c r="CZ208" s="2">
        <f t="shared" si="88"/>
        <v>51.264793155495312</v>
      </c>
      <c r="DA208" s="2">
        <f t="shared" si="88"/>
        <v>54.648523764970058</v>
      </c>
      <c r="DB208" s="2">
        <f t="shared" si="88"/>
        <v>58.817251491064951</v>
      </c>
      <c r="DC208" s="2">
        <f t="shared" si="88"/>
        <v>58.27466450919632</v>
      </c>
      <c r="DD208" s="2">
        <f t="shared" si="88"/>
        <v>59.55493174946232</v>
      </c>
      <c r="DE208" s="2">
        <f t="shared" si="88"/>
        <v>58.872379724925153</v>
      </c>
      <c r="DF208" s="2">
        <f t="shared" si="88"/>
        <v>57.979661572915283</v>
      </c>
      <c r="DG208" s="2">
        <f t="shared" si="88"/>
        <v>55.031429140217611</v>
      </c>
      <c r="DH208" s="2">
        <f t="shared" si="88"/>
        <v>52.814290537206233</v>
      </c>
      <c r="DI208" s="2">
        <f t="shared" si="88"/>
        <v>48.993860779406475</v>
      </c>
      <c r="DJ208" s="2">
        <f t="shared" si="88"/>
        <v>46.889549300229319</v>
      </c>
      <c r="DL208" s="2">
        <f t="shared" si="89"/>
        <v>35.36418695474574</v>
      </c>
      <c r="DM208" s="2">
        <f t="shared" si="89"/>
        <v>38.114167459859544</v>
      </c>
      <c r="DN208" s="2">
        <f t="shared" si="89"/>
        <v>42.603673365287378</v>
      </c>
      <c r="DO208" s="2">
        <f t="shared" si="89"/>
        <v>46.349708432200046</v>
      </c>
      <c r="DP208" s="2">
        <f t="shared" si="89"/>
        <v>49.769888968501441</v>
      </c>
      <c r="DQ208" s="2">
        <f t="shared" si="89"/>
        <v>51.995181120675241</v>
      </c>
      <c r="DR208" s="2">
        <f t="shared" si="89"/>
        <v>52.937917980914406</v>
      </c>
      <c r="DS208" s="2">
        <f t="shared" si="89"/>
        <v>53.493511010336469</v>
      </c>
      <c r="DT208" s="2">
        <f t="shared" si="89"/>
        <v>52.743867383451764</v>
      </c>
      <c r="DU208" s="2">
        <f t="shared" si="89"/>
        <v>52.935016043354857</v>
      </c>
      <c r="DV208" s="2">
        <f t="shared" si="89"/>
        <v>54.234793684584005</v>
      </c>
      <c r="DW208" s="2">
        <f t="shared" si="89"/>
        <v>50.602976869237892</v>
      </c>
      <c r="DX208" s="2">
        <f t="shared" si="89"/>
        <v>47.170254868028195</v>
      </c>
      <c r="DY208" s="2">
        <f t="shared" si="89"/>
        <v>46.100638809362302</v>
      </c>
      <c r="DZ208" s="2">
        <f t="shared" si="89"/>
        <v>45.280679931390559</v>
      </c>
      <c r="EB208" s="2">
        <f t="shared" si="90"/>
        <v>0.99973473410382441</v>
      </c>
      <c r="EC208" s="2">
        <f t="shared" si="90"/>
        <v>0.99963562400050388</v>
      </c>
      <c r="ED208" s="2">
        <f t="shared" si="90"/>
        <v>0.99966748099335101</v>
      </c>
      <c r="EE208" s="2">
        <f t="shared" si="90"/>
        <v>0.99959224838142124</v>
      </c>
      <c r="EF208" s="2">
        <f t="shared" si="90"/>
        <v>0.99962040563084054</v>
      </c>
      <c r="EG208" s="2">
        <f t="shared" si="90"/>
        <v>0.99966541902811112</v>
      </c>
      <c r="EH208" s="2">
        <f t="shared" si="90"/>
        <v>0.99966418262340406</v>
      </c>
      <c r="EI208" s="2">
        <f t="shared" si="90"/>
        <v>0.99972441523482036</v>
      </c>
      <c r="EJ208" s="2">
        <f t="shared" si="90"/>
        <v>0.99970362601417917</v>
      </c>
      <c r="EK208" s="2">
        <f t="shared" si="90"/>
        <v>0.99967636376814317</v>
      </c>
      <c r="EL208" s="2">
        <f t="shared" si="90"/>
        <v>0.99961195212991338</v>
      </c>
      <c r="EM208" s="2">
        <f t="shared" si="90"/>
        <v>0.99959296503715567</v>
      </c>
      <c r="EN208" s="2">
        <f t="shared" si="90"/>
        <v>0.99955224808826348</v>
      </c>
      <c r="EO208" s="2">
        <f t="shared" si="90"/>
        <v>0.99942911138026935</v>
      </c>
      <c r="EP208" s="2">
        <f t="shared" si="90"/>
        <v>0.99958378418159843</v>
      </c>
    </row>
    <row r="209" spans="1:148" x14ac:dyDescent="0.25">
      <c r="B209" s="2">
        <v>187</v>
      </c>
      <c r="C209" s="49">
        <v>36.321399999999997</v>
      </c>
      <c r="D209" s="49">
        <v>40.625</v>
      </c>
      <c r="E209" s="49">
        <v>44.143000000000001</v>
      </c>
      <c r="F209" s="49">
        <v>47.851999999999997</v>
      </c>
      <c r="G209" s="49">
        <v>51.593000000000004</v>
      </c>
      <c r="H209" s="49">
        <v>54.63</v>
      </c>
      <c r="I209" s="49">
        <v>53.463000000000001</v>
      </c>
      <c r="J209" s="49">
        <v>56.37</v>
      </c>
      <c r="K209" s="49">
        <v>55.444000000000003</v>
      </c>
      <c r="L209" s="49">
        <v>56.222000000000001</v>
      </c>
      <c r="M209" s="49">
        <v>56.148000000000003</v>
      </c>
      <c r="N209" s="49">
        <v>54.073999999999998</v>
      </c>
      <c r="O209" s="49">
        <v>49.795999999999999</v>
      </c>
      <c r="P209" s="49">
        <v>47.685000000000002</v>
      </c>
      <c r="Q209" s="49">
        <v>46.463000000000001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 t="e">
        <f t="shared" si="91"/>
        <v>#N/A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 t="e">
        <f t="shared" si="93"/>
        <v>#N/A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37.791836591759441</v>
      </c>
      <c r="CW209" s="2">
        <f t="shared" si="96"/>
        <v>43.125102412155421</v>
      </c>
      <c r="CX209" s="2">
        <f t="shared" si="96"/>
        <v>46.877900370799381</v>
      </c>
      <c r="CY209" s="2">
        <f t="shared" si="96"/>
        <v>47.490977697800957</v>
      </c>
      <c r="CZ209" s="2">
        <f t="shared" si="96"/>
        <v>51.186755929645145</v>
      </c>
      <c r="DA209" s="2">
        <f t="shared" si="96"/>
        <v>54.572969311377243</v>
      </c>
      <c r="DB209" s="2">
        <f t="shared" si="96"/>
        <v>58.755697149401307</v>
      </c>
      <c r="DC209" s="2">
        <f t="shared" si="96"/>
        <v>58.198278038784487</v>
      </c>
      <c r="DD209" s="2">
        <f t="shared" si="96"/>
        <v>59.481595322058055</v>
      </c>
      <c r="DE209" s="2">
        <f t="shared" si="96"/>
        <v>58.782267028443115</v>
      </c>
      <c r="DF209" s="2">
        <f t="shared" si="96"/>
        <v>57.88107548412593</v>
      </c>
      <c r="DG209" s="2">
        <f t="shared" si="96"/>
        <v>54.908621145998616</v>
      </c>
      <c r="DH209" s="2">
        <f t="shared" si="96"/>
        <v>52.699503487899271</v>
      </c>
      <c r="DI209" s="2">
        <f t="shared" si="96"/>
        <v>48.868384501251313</v>
      </c>
      <c r="DJ209" s="2">
        <f t="shared" si="96"/>
        <v>46.783085593421376</v>
      </c>
      <c r="DL209" s="2">
        <f t="shared" ref="DL209:DZ222" si="97">CF$223*$B209+CF$224</f>
        <v>35.325434588609511</v>
      </c>
      <c r="DM209" s="2">
        <f t="shared" si="97"/>
        <v>38.033021292653785</v>
      </c>
      <c r="DN209" s="2">
        <f t="shared" si="97"/>
        <v>42.525980859827342</v>
      </c>
      <c r="DO209" s="2">
        <f t="shared" si="97"/>
        <v>46.259525277313216</v>
      </c>
      <c r="DP209" s="2">
        <f t="shared" si="97"/>
        <v>49.678953550356624</v>
      </c>
      <c r="DQ209" s="2">
        <f t="shared" si="97"/>
        <v>51.893807083380771</v>
      </c>
      <c r="DR209" s="2">
        <f t="shared" si="97"/>
        <v>52.813063167453095</v>
      </c>
      <c r="DS209" s="2">
        <f t="shared" si="97"/>
        <v>53.364144889896636</v>
      </c>
      <c r="DT209" s="2">
        <f t="shared" si="97"/>
        <v>52.59964583580647</v>
      </c>
      <c r="DU209" s="2">
        <f t="shared" si="97"/>
        <v>52.779303073303694</v>
      </c>
      <c r="DV209" s="2">
        <f t="shared" si="97"/>
        <v>54.114621860665508</v>
      </c>
      <c r="DW209" s="2">
        <f t="shared" si="97"/>
        <v>50.447900519076143</v>
      </c>
      <c r="DX209" s="2">
        <f t="shared" si="97"/>
        <v>47.021700767592534</v>
      </c>
      <c r="DY209" s="2">
        <f t="shared" si="97"/>
        <v>45.966012592605637</v>
      </c>
      <c r="DZ209" s="2">
        <f t="shared" si="97"/>
        <v>45.197244252743857</v>
      </c>
      <c r="EB209" s="2">
        <f t="shared" ref="EB209:EP222" si="98">POWER(10,($B209-C$224)/C$225)/(1+POWER(10,($B209-C$224)/C$225))</f>
        <v>0.99975806898057973</v>
      </c>
      <c r="EC209" s="2">
        <f t="shared" si="98"/>
        <v>0.99966767448412408</v>
      </c>
      <c r="ED209" s="2">
        <f t="shared" si="98"/>
        <v>0.99969673018855543</v>
      </c>
      <c r="EE209" s="2">
        <f t="shared" si="98"/>
        <v>0.999628112761624</v>
      </c>
      <c r="EF209" s="2">
        <f t="shared" si="98"/>
        <v>0.99965379425743051</v>
      </c>
      <c r="EG209" s="2">
        <f t="shared" si="98"/>
        <v>0.99969484954351862</v>
      </c>
      <c r="EH209" s="2">
        <f t="shared" si="98"/>
        <v>0.99969372186250549</v>
      </c>
      <c r="EI209" s="2">
        <f t="shared" si="98"/>
        <v>0.9997486576123259</v>
      </c>
      <c r="EJ209" s="2">
        <f t="shared" si="98"/>
        <v>0.9997296966635395</v>
      </c>
      <c r="EK209" s="2">
        <f t="shared" si="98"/>
        <v>0.99970483184318804</v>
      </c>
      <c r="EL209" s="2">
        <f t="shared" si="98"/>
        <v>0.99964608405218369</v>
      </c>
      <c r="EM209" s="2">
        <f t="shared" si="98"/>
        <v>0.9996287664062824</v>
      </c>
      <c r="EN209" s="2">
        <f t="shared" si="98"/>
        <v>0.99959162931444545</v>
      </c>
      <c r="EO209" s="2">
        <f t="shared" si="98"/>
        <v>0.99947931723579864</v>
      </c>
      <c r="EP209" s="2">
        <f t="shared" si="98"/>
        <v>0.99962039275994763</v>
      </c>
    </row>
    <row r="210" spans="1:148" x14ac:dyDescent="0.25">
      <c r="B210" s="2">
        <v>188</v>
      </c>
      <c r="C210" s="49">
        <v>35.928600000000003</v>
      </c>
      <c r="D210" s="49">
        <v>40.375</v>
      </c>
      <c r="E210" s="49">
        <v>43.804000000000002</v>
      </c>
      <c r="F210" s="49">
        <v>48.667000000000002</v>
      </c>
      <c r="G210" s="49">
        <v>50.332999999999998</v>
      </c>
      <c r="H210" s="49">
        <v>54.036999999999999</v>
      </c>
      <c r="I210" s="49">
        <v>55.795999999999999</v>
      </c>
      <c r="J210" s="49">
        <v>56.944000000000003</v>
      </c>
      <c r="K210" s="49">
        <v>55.167000000000002</v>
      </c>
      <c r="L210" s="49">
        <v>55.093000000000004</v>
      </c>
      <c r="M210" s="49">
        <v>56.593000000000004</v>
      </c>
      <c r="N210" s="49">
        <v>52.889000000000003</v>
      </c>
      <c r="O210" s="49">
        <v>48.963000000000001</v>
      </c>
      <c r="P210" s="49">
        <v>48.536999999999999</v>
      </c>
      <c r="Q210" s="49">
        <v>46.389000000000003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 t="e">
        <f t="shared" si="91"/>
        <v>#N/A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 t="e">
        <f t="shared" si="93"/>
        <v>#N/A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37.757450346959182</v>
      </c>
      <c r="CW210" s="2">
        <f t="shared" si="96"/>
        <v>43.082865772472303</v>
      </c>
      <c r="CX210" s="2">
        <f t="shared" si="96"/>
        <v>46.82405331697521</v>
      </c>
      <c r="CY210" s="2">
        <f t="shared" si="96"/>
        <v>47.406404089208799</v>
      </c>
      <c r="CZ210" s="2">
        <f t="shared" si="96"/>
        <v>51.10871870379497</v>
      </c>
      <c r="DA210" s="2">
        <f t="shared" si="96"/>
        <v>54.497414857784428</v>
      </c>
      <c r="DB210" s="2">
        <f t="shared" si="96"/>
        <v>58.694142807737663</v>
      </c>
      <c r="DC210" s="2">
        <f t="shared" si="96"/>
        <v>58.121891568372646</v>
      </c>
      <c r="DD210" s="2">
        <f t="shared" si="96"/>
        <v>59.408258894653791</v>
      </c>
      <c r="DE210" s="2">
        <f t="shared" si="96"/>
        <v>58.692154331961078</v>
      </c>
      <c r="DF210" s="2">
        <f t="shared" si="96"/>
        <v>57.782489395336569</v>
      </c>
      <c r="DG210" s="2">
        <f t="shared" si="96"/>
        <v>54.785813151779621</v>
      </c>
      <c r="DH210" s="2">
        <f t="shared" si="96"/>
        <v>52.584716438592309</v>
      </c>
      <c r="DI210" s="2">
        <f t="shared" si="96"/>
        <v>48.742908223096151</v>
      </c>
      <c r="DJ210" s="2">
        <f t="shared" si="96"/>
        <v>46.676621886613439</v>
      </c>
      <c r="DL210" s="2">
        <f t="shared" si="97"/>
        <v>35.286682222473289</v>
      </c>
      <c r="DM210" s="2">
        <f t="shared" si="97"/>
        <v>37.951875125448026</v>
      </c>
      <c r="DN210" s="2">
        <f t="shared" si="97"/>
        <v>42.448288354367307</v>
      </c>
      <c r="DO210" s="2">
        <f t="shared" si="97"/>
        <v>46.169342122426386</v>
      </c>
      <c r="DP210" s="2">
        <f t="shared" si="97"/>
        <v>49.588018132211815</v>
      </c>
      <c r="DQ210" s="2">
        <f t="shared" si="97"/>
        <v>51.792433046086302</v>
      </c>
      <c r="DR210" s="2">
        <f t="shared" si="97"/>
        <v>52.688208353991776</v>
      </c>
      <c r="DS210" s="2">
        <f t="shared" si="97"/>
        <v>53.234778769456796</v>
      </c>
      <c r="DT210" s="2">
        <f t="shared" si="97"/>
        <v>52.455424288161183</v>
      </c>
      <c r="DU210" s="2">
        <f t="shared" si="97"/>
        <v>52.623590103252539</v>
      </c>
      <c r="DV210" s="2">
        <f t="shared" si="97"/>
        <v>53.994450036747011</v>
      </c>
      <c r="DW210" s="2">
        <f t="shared" si="97"/>
        <v>50.292824168914393</v>
      </c>
      <c r="DX210" s="2">
        <f t="shared" si="97"/>
        <v>46.873146667156874</v>
      </c>
      <c r="DY210" s="2">
        <f t="shared" si="97"/>
        <v>45.831386375848972</v>
      </c>
      <c r="DZ210" s="2">
        <f t="shared" si="97"/>
        <v>45.113808574097156</v>
      </c>
      <c r="EB210" s="2">
        <f t="shared" si="98"/>
        <v>0.99977935159090181</v>
      </c>
      <c r="EC210" s="2">
        <f t="shared" si="98"/>
        <v>0.99969690666456135</v>
      </c>
      <c r="ED210" s="2">
        <f t="shared" si="98"/>
        <v>0.99972340726398645</v>
      </c>
      <c r="EE210" s="2">
        <f t="shared" si="98"/>
        <v>0.99966082370904075</v>
      </c>
      <c r="EF210" s="2">
        <f t="shared" si="98"/>
        <v>0.9996842469915499</v>
      </c>
      <c r="EG210" s="2">
        <f t="shared" si="98"/>
        <v>0.99972169200350358</v>
      </c>
      <c r="EH210" s="2">
        <f t="shared" si="98"/>
        <v>0.99972066349086408</v>
      </c>
      <c r="EI210" s="2">
        <f t="shared" si="98"/>
        <v>0.99977076794849185</v>
      </c>
      <c r="EJ210" s="2">
        <f t="shared" si="98"/>
        <v>0.99975347456393127</v>
      </c>
      <c r="EK210" s="2">
        <f t="shared" si="98"/>
        <v>0.99973079644990825</v>
      </c>
      <c r="EL210" s="2">
        <f t="shared" si="98"/>
        <v>0.99967721476759086</v>
      </c>
      <c r="EM210" s="2">
        <f t="shared" si="98"/>
        <v>0.99966141987903523</v>
      </c>
      <c r="EN210" s="2">
        <f t="shared" si="98"/>
        <v>0.99962754812528609</v>
      </c>
      <c r="EO210" s="2">
        <f t="shared" si="98"/>
        <v>0.99952510991835974</v>
      </c>
      <c r="EP210" s="2">
        <f t="shared" si="98"/>
        <v>0.99965378251825243</v>
      </c>
    </row>
    <row r="211" spans="1:148" x14ac:dyDescent="0.25">
      <c r="B211" s="2">
        <v>189</v>
      </c>
      <c r="C211" s="49">
        <v>36.946399999999997</v>
      </c>
      <c r="D211" s="49">
        <v>40.178600000000003</v>
      </c>
      <c r="E211" s="49">
        <v>44.268000000000001</v>
      </c>
      <c r="F211" s="49">
        <v>48.148000000000003</v>
      </c>
      <c r="G211" s="49">
        <v>50.832999999999998</v>
      </c>
      <c r="H211" s="49">
        <v>54.610999999999997</v>
      </c>
      <c r="I211" s="49">
        <v>54.37</v>
      </c>
      <c r="J211" s="49">
        <v>55.406999999999996</v>
      </c>
      <c r="K211" s="49">
        <v>55.704000000000001</v>
      </c>
      <c r="L211" s="49">
        <v>56.148000000000003</v>
      </c>
      <c r="M211" s="49">
        <v>56.889000000000003</v>
      </c>
      <c r="N211" s="49">
        <v>53.444000000000003</v>
      </c>
      <c r="O211" s="49">
        <v>50.481000000000002</v>
      </c>
      <c r="P211" s="49">
        <v>47.926000000000002</v>
      </c>
      <c r="Q211" s="49">
        <v>47.204000000000001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 t="e">
        <f t="shared" si="91"/>
        <v>#N/A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0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 t="e">
        <f t="shared" si="93"/>
        <v>#N/A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37.723064102158922</v>
      </c>
      <c r="CW211" s="2">
        <f t="shared" si="96"/>
        <v>43.040629132789192</v>
      </c>
      <c r="CX211" s="2">
        <f t="shared" si="96"/>
        <v>46.770206263151039</v>
      </c>
      <c r="CY211" s="2">
        <f t="shared" si="96"/>
        <v>47.32183048061664</v>
      </c>
      <c r="CZ211" s="2">
        <f t="shared" si="96"/>
        <v>51.030681477944796</v>
      </c>
      <c r="DA211" s="2">
        <f t="shared" si="96"/>
        <v>54.421860404191612</v>
      </c>
      <c r="DB211" s="2">
        <f t="shared" si="96"/>
        <v>58.632588466074019</v>
      </c>
      <c r="DC211" s="2">
        <f t="shared" si="96"/>
        <v>58.045505097960813</v>
      </c>
      <c r="DD211" s="2">
        <f t="shared" si="96"/>
        <v>59.334922467249527</v>
      </c>
      <c r="DE211" s="2">
        <f t="shared" si="96"/>
        <v>58.60204163547904</v>
      </c>
      <c r="DF211" s="2">
        <f t="shared" si="96"/>
        <v>57.683903306547222</v>
      </c>
      <c r="DG211" s="2">
        <f t="shared" si="96"/>
        <v>54.663005157560619</v>
      </c>
      <c r="DH211" s="2">
        <f t="shared" si="96"/>
        <v>52.469929389285355</v>
      </c>
      <c r="DI211" s="2">
        <f t="shared" si="96"/>
        <v>48.617431944940982</v>
      </c>
      <c r="DJ211" s="2">
        <f t="shared" si="96"/>
        <v>46.570158179805503</v>
      </c>
      <c r="DL211" s="2">
        <f t="shared" si="97"/>
        <v>35.247929856337066</v>
      </c>
      <c r="DM211" s="2">
        <f t="shared" si="97"/>
        <v>37.870728958242267</v>
      </c>
      <c r="DN211" s="2">
        <f t="shared" si="97"/>
        <v>42.370595848907271</v>
      </c>
      <c r="DO211" s="2">
        <f t="shared" si="97"/>
        <v>46.079158967539556</v>
      </c>
      <c r="DP211" s="2">
        <f t="shared" si="97"/>
        <v>49.497082714066991</v>
      </c>
      <c r="DQ211" s="2">
        <f t="shared" si="97"/>
        <v>51.691059008791839</v>
      </c>
      <c r="DR211" s="2">
        <f t="shared" si="97"/>
        <v>52.563353540530464</v>
      </c>
      <c r="DS211" s="2">
        <f t="shared" si="97"/>
        <v>53.105412649016962</v>
      </c>
      <c r="DT211" s="2">
        <f t="shared" si="97"/>
        <v>52.311202740515881</v>
      </c>
      <c r="DU211" s="2">
        <f t="shared" si="97"/>
        <v>52.467877133201384</v>
      </c>
      <c r="DV211" s="2">
        <f t="shared" si="97"/>
        <v>53.874278212828514</v>
      </c>
      <c r="DW211" s="2">
        <f t="shared" si="97"/>
        <v>50.137747818752644</v>
      </c>
      <c r="DX211" s="2">
        <f t="shared" si="97"/>
        <v>46.724592566721213</v>
      </c>
      <c r="DY211" s="2">
        <f t="shared" si="97"/>
        <v>45.696760159092307</v>
      </c>
      <c r="DZ211" s="2">
        <f t="shared" si="97"/>
        <v>45.030372895450455</v>
      </c>
      <c r="EB211" s="2">
        <f t="shared" si="98"/>
        <v>0.99979876235225362</v>
      </c>
      <c r="EC211" s="2">
        <f t="shared" si="98"/>
        <v>0.99972356822060415</v>
      </c>
      <c r="ED211" s="2">
        <f t="shared" si="98"/>
        <v>0.99974773828733421</v>
      </c>
      <c r="EE211" s="2">
        <f t="shared" si="98"/>
        <v>0.99969065831424975</v>
      </c>
      <c r="EF211" s="2">
        <f t="shared" si="98"/>
        <v>0.99971202183288221</v>
      </c>
      <c r="EG211" s="2">
        <f t="shared" si="98"/>
        <v>0.99974617387479969</v>
      </c>
      <c r="EH211" s="2">
        <f t="shared" si="98"/>
        <v>0.99974523581409702</v>
      </c>
      <c r="EI211" s="2">
        <f t="shared" si="98"/>
        <v>0.99979093366744221</v>
      </c>
      <c r="EJ211" s="2">
        <f t="shared" si="98"/>
        <v>0.99977516125302379</v>
      </c>
      <c r="EK211" s="2">
        <f t="shared" si="98"/>
        <v>0.99975447762863623</v>
      </c>
      <c r="EL211" s="2">
        <f t="shared" si="98"/>
        <v>0.99970560800805475</v>
      </c>
      <c r="EM211" s="2">
        <f t="shared" si="98"/>
        <v>0.9996912020601727</v>
      </c>
      <c r="EN211" s="2">
        <f t="shared" si="98"/>
        <v>0.99966030872085232</v>
      </c>
      <c r="EO211" s="2">
        <f t="shared" si="98"/>
        <v>0.99956687699991909</v>
      </c>
      <c r="EP211" s="2">
        <f t="shared" si="98"/>
        <v>0.99968423628463998</v>
      </c>
    </row>
    <row r="212" spans="1:148" x14ac:dyDescent="0.25">
      <c r="B212" s="2">
        <v>190</v>
      </c>
      <c r="C212" s="49">
        <v>36</v>
      </c>
      <c r="D212" s="49">
        <v>41.107100000000003</v>
      </c>
      <c r="E212" s="49">
        <v>44.911000000000001</v>
      </c>
      <c r="F212" s="49">
        <v>48.259</v>
      </c>
      <c r="G212" s="49">
        <v>52.13</v>
      </c>
      <c r="H212" s="49">
        <v>53.351999999999997</v>
      </c>
      <c r="I212" s="49">
        <v>55.204000000000001</v>
      </c>
      <c r="J212" s="49">
        <v>56.906999999999996</v>
      </c>
      <c r="K212" s="49">
        <v>55.426000000000002</v>
      </c>
      <c r="L212" s="49">
        <v>55.981000000000002</v>
      </c>
      <c r="M212" s="49">
        <v>56.018999999999998</v>
      </c>
      <c r="N212" s="49">
        <v>54.63</v>
      </c>
      <c r="O212" s="49">
        <v>49.906999999999996</v>
      </c>
      <c r="P212" s="49">
        <v>48.795999999999999</v>
      </c>
      <c r="Q212" s="49">
        <v>45.351999999999997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 t="e">
        <f t="shared" si="91"/>
        <v>#N/A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 t="e">
        <f t="shared" si="93"/>
        <v>#N/A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37.688677857358655</v>
      </c>
      <c r="CW212" s="2">
        <f t="shared" si="96"/>
        <v>42.998392493106074</v>
      </c>
      <c r="CX212" s="2">
        <f t="shared" si="96"/>
        <v>46.716359209326875</v>
      </c>
      <c r="CY212" s="2">
        <f t="shared" si="96"/>
        <v>47.237256872024489</v>
      </c>
      <c r="CZ212" s="2">
        <f t="shared" si="96"/>
        <v>50.952644252094622</v>
      </c>
      <c r="DA212" s="2">
        <f t="shared" si="96"/>
        <v>54.346305950598804</v>
      </c>
      <c r="DB212" s="2">
        <f t="shared" si="96"/>
        <v>58.571034124410374</v>
      </c>
      <c r="DC212" s="2">
        <f t="shared" si="96"/>
        <v>57.96911862754898</v>
      </c>
      <c r="DD212" s="2">
        <f t="shared" si="96"/>
        <v>59.26158603984527</v>
      </c>
      <c r="DE212" s="2">
        <f t="shared" si="96"/>
        <v>58.511928938997009</v>
      </c>
      <c r="DF212" s="2">
        <f t="shared" si="96"/>
        <v>57.585317217757861</v>
      </c>
      <c r="DG212" s="2">
        <f t="shared" si="96"/>
        <v>54.540197163341617</v>
      </c>
      <c r="DH212" s="2">
        <f t="shared" si="96"/>
        <v>52.355142339978393</v>
      </c>
      <c r="DI212" s="2">
        <f t="shared" si="96"/>
        <v>48.491955666785813</v>
      </c>
      <c r="DJ212" s="2">
        <f t="shared" si="96"/>
        <v>46.46369447299756</v>
      </c>
      <c r="DL212" s="2">
        <f t="shared" si="97"/>
        <v>35.209177490200844</v>
      </c>
      <c r="DM212" s="2">
        <f t="shared" si="97"/>
        <v>37.789582791036516</v>
      </c>
      <c r="DN212" s="2">
        <f t="shared" si="97"/>
        <v>42.292903343447236</v>
      </c>
      <c r="DO212" s="2">
        <f t="shared" si="97"/>
        <v>45.988975812652725</v>
      </c>
      <c r="DP212" s="2">
        <f t="shared" si="97"/>
        <v>49.406147295922182</v>
      </c>
      <c r="DQ212" s="2">
        <f t="shared" si="97"/>
        <v>51.58968497149737</v>
      </c>
      <c r="DR212" s="2">
        <f t="shared" si="97"/>
        <v>52.438498727069145</v>
      </c>
      <c r="DS212" s="2">
        <f t="shared" si="97"/>
        <v>52.976046528577129</v>
      </c>
      <c r="DT212" s="2">
        <f t="shared" si="97"/>
        <v>52.166981192870594</v>
      </c>
      <c r="DU212" s="2">
        <f t="shared" si="97"/>
        <v>52.312164163150214</v>
      </c>
      <c r="DV212" s="2">
        <f t="shared" si="97"/>
        <v>53.754106388910017</v>
      </c>
      <c r="DW212" s="2">
        <f t="shared" si="97"/>
        <v>49.982671468590894</v>
      </c>
      <c r="DX212" s="2">
        <f t="shared" si="97"/>
        <v>46.576038466285553</v>
      </c>
      <c r="DY212" s="2">
        <f t="shared" si="97"/>
        <v>45.562133942335635</v>
      </c>
      <c r="DZ212" s="2">
        <f t="shared" si="97"/>
        <v>44.946937216803761</v>
      </c>
      <c r="EB212" s="2">
        <f t="shared" si="98"/>
        <v>0.9998164658341786</v>
      </c>
      <c r="EC212" s="2">
        <f t="shared" si="98"/>
        <v>0.99974788508865742</v>
      </c>
      <c r="ED212" s="2">
        <f t="shared" si="98"/>
        <v>0.99976992947698073</v>
      </c>
      <c r="EE212" s="2">
        <f t="shared" si="98"/>
        <v>0.99971786935029738</v>
      </c>
      <c r="EF212" s="2">
        <f t="shared" si="98"/>
        <v>0.99973735413491849</v>
      </c>
      <c r="EG212" s="2">
        <f t="shared" si="98"/>
        <v>0.99976850265225592</v>
      </c>
      <c r="EH212" s="2">
        <f t="shared" si="98"/>
        <v>0.99976764709244081</v>
      </c>
      <c r="EI212" s="2">
        <f t="shared" si="98"/>
        <v>0.9998093257310009</v>
      </c>
      <c r="EJ212" s="2">
        <f t="shared" si="98"/>
        <v>0.99979494056888329</v>
      </c>
      <c r="EK212" s="2">
        <f t="shared" si="98"/>
        <v>0.99977607609851504</v>
      </c>
      <c r="EL212" s="2">
        <f t="shared" si="98"/>
        <v>0.99973150435740199</v>
      </c>
      <c r="EM212" s="2">
        <f t="shared" si="98"/>
        <v>0.99971836527944591</v>
      </c>
      <c r="EN212" s="2">
        <f t="shared" si="98"/>
        <v>0.99969018861138337</v>
      </c>
      <c r="EO212" s="2">
        <f t="shared" si="98"/>
        <v>0.99960497207458654</v>
      </c>
      <c r="EP212" s="2">
        <f t="shared" si="98"/>
        <v>0.99971201206752169</v>
      </c>
    </row>
    <row r="213" spans="1:148" x14ac:dyDescent="0.25">
      <c r="B213" s="2">
        <v>191</v>
      </c>
      <c r="C213" s="49">
        <v>36.160699999999999</v>
      </c>
      <c r="D213" s="49">
        <v>41.428600000000003</v>
      </c>
      <c r="E213" s="49">
        <v>44.356999999999999</v>
      </c>
      <c r="F213" s="49">
        <v>46.944000000000003</v>
      </c>
      <c r="G213" s="49">
        <v>51.610999999999997</v>
      </c>
      <c r="H213" s="49">
        <v>55.314999999999998</v>
      </c>
      <c r="I213" s="49">
        <v>54.63</v>
      </c>
      <c r="J213" s="49">
        <v>54.593000000000004</v>
      </c>
      <c r="K213" s="49">
        <v>54.314999999999998</v>
      </c>
      <c r="L213" s="49">
        <v>56.722000000000001</v>
      </c>
      <c r="M213" s="49">
        <v>55.704000000000001</v>
      </c>
      <c r="N213" s="49">
        <v>55.018999999999998</v>
      </c>
      <c r="O213" s="49">
        <v>48.777999999999999</v>
      </c>
      <c r="P213" s="49">
        <v>46.87</v>
      </c>
      <c r="Q213" s="49">
        <v>46.685000000000002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 t="e">
        <f t="shared" si="91"/>
        <v>#N/A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 t="e">
        <f t="shared" si="93"/>
        <v>#N/A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37.654291612558396</v>
      </c>
      <c r="CW213" s="2">
        <f t="shared" si="96"/>
        <v>42.956155853422956</v>
      </c>
      <c r="CX213" s="2">
        <f t="shared" si="96"/>
        <v>46.662512155502704</v>
      </c>
      <c r="CY213" s="2">
        <f t="shared" si="96"/>
        <v>47.152683263432337</v>
      </c>
      <c r="CZ213" s="2">
        <f t="shared" si="96"/>
        <v>50.874607026244448</v>
      </c>
      <c r="DA213" s="2">
        <f t="shared" si="96"/>
        <v>54.270751497005989</v>
      </c>
      <c r="DB213" s="2">
        <f t="shared" si="96"/>
        <v>58.509479782746737</v>
      </c>
      <c r="DC213" s="2">
        <f t="shared" si="96"/>
        <v>57.892732157137146</v>
      </c>
      <c r="DD213" s="2">
        <f t="shared" si="96"/>
        <v>59.188249612441005</v>
      </c>
      <c r="DE213" s="2">
        <f t="shared" si="96"/>
        <v>58.421816242514971</v>
      </c>
      <c r="DF213" s="2">
        <f t="shared" si="96"/>
        <v>57.486731128968501</v>
      </c>
      <c r="DG213" s="2">
        <f t="shared" si="96"/>
        <v>54.417389169122622</v>
      </c>
      <c r="DH213" s="2">
        <f t="shared" si="96"/>
        <v>52.240355290671431</v>
      </c>
      <c r="DI213" s="2">
        <f t="shared" si="96"/>
        <v>48.366479388630651</v>
      </c>
      <c r="DJ213" s="2">
        <f t="shared" si="96"/>
        <v>46.357230766189623</v>
      </c>
      <c r="DL213" s="2">
        <f t="shared" si="97"/>
        <v>35.170425124064622</v>
      </c>
      <c r="DM213" s="2">
        <f t="shared" si="97"/>
        <v>37.708436623830757</v>
      </c>
      <c r="DN213" s="2">
        <f t="shared" si="97"/>
        <v>42.2152108379872</v>
      </c>
      <c r="DO213" s="2">
        <f t="shared" si="97"/>
        <v>45.898792657765895</v>
      </c>
      <c r="DP213" s="2">
        <f t="shared" si="97"/>
        <v>49.315211877777365</v>
      </c>
      <c r="DQ213" s="2">
        <f t="shared" si="97"/>
        <v>51.4883109342029</v>
      </c>
      <c r="DR213" s="2">
        <f t="shared" si="97"/>
        <v>52.313643913607834</v>
      </c>
      <c r="DS213" s="2">
        <f t="shared" si="97"/>
        <v>52.846680408137289</v>
      </c>
      <c r="DT213" s="2">
        <f t="shared" si="97"/>
        <v>52.0227596452253</v>
      </c>
      <c r="DU213" s="2">
        <f t="shared" si="97"/>
        <v>52.156451193099059</v>
      </c>
      <c r="DV213" s="2">
        <f t="shared" si="97"/>
        <v>53.633934564991513</v>
      </c>
      <c r="DW213" s="2">
        <f t="shared" si="97"/>
        <v>49.827595118429144</v>
      </c>
      <c r="DX213" s="2">
        <f t="shared" si="97"/>
        <v>46.427484365849892</v>
      </c>
      <c r="DY213" s="2">
        <f t="shared" si="97"/>
        <v>45.42750772557897</v>
      </c>
      <c r="DZ213" s="2">
        <f t="shared" si="97"/>
        <v>44.86350153815706</v>
      </c>
      <c r="EB213" s="2">
        <f t="shared" si="98"/>
        <v>0.99983261214822938</v>
      </c>
      <c r="EC213" s="2">
        <f t="shared" si="98"/>
        <v>0.99977006336732077</v>
      </c>
      <c r="ED213" s="2">
        <f t="shared" si="98"/>
        <v>0.99979016894143058</v>
      </c>
      <c r="EE213" s="2">
        <f t="shared" si="98"/>
        <v>0.99974268740171568</v>
      </c>
      <c r="EF213" s="2">
        <f t="shared" si="98"/>
        <v>0.99976045858833418</v>
      </c>
      <c r="EG213" s="2">
        <f t="shared" si="98"/>
        <v>0.99978886760896524</v>
      </c>
      <c r="EH213" s="2">
        <f t="shared" si="98"/>
        <v>0.99978808729729307</v>
      </c>
      <c r="EI213" s="2">
        <f t="shared" si="98"/>
        <v>0.99982610008232087</v>
      </c>
      <c r="EJ213" s="2">
        <f t="shared" si="98"/>
        <v>0.99981298020170983</v>
      </c>
      <c r="EK213" s="2">
        <f t="shared" si="98"/>
        <v>0.99979577495083394</v>
      </c>
      <c r="EL213" s="2">
        <f t="shared" si="98"/>
        <v>0.99975512327849014</v>
      </c>
      <c r="EM213" s="2">
        <f t="shared" si="98"/>
        <v>0.99974313971691176</v>
      </c>
      <c r="EN213" s="2">
        <f t="shared" si="98"/>
        <v>0.99971744095285375</v>
      </c>
      <c r="EO213" s="2">
        <f t="shared" si="98"/>
        <v>0.99963971772742022</v>
      </c>
      <c r="EP213" s="2">
        <f t="shared" si="98"/>
        <v>0.99973734522835245</v>
      </c>
    </row>
    <row r="214" spans="1:148" x14ac:dyDescent="0.25">
      <c r="B214" s="2">
        <v>192</v>
      </c>
      <c r="C214" s="49">
        <v>37.089300000000001</v>
      </c>
      <c r="D214" s="49">
        <v>40.482100000000003</v>
      </c>
      <c r="E214" s="49">
        <v>44.161000000000001</v>
      </c>
      <c r="F214" s="49">
        <v>47.093000000000004</v>
      </c>
      <c r="G214" s="49">
        <v>50.832999999999998</v>
      </c>
      <c r="H214" s="49">
        <v>53.185000000000002</v>
      </c>
      <c r="I214" s="49">
        <v>54.926000000000002</v>
      </c>
      <c r="J214" s="49">
        <v>55.963000000000001</v>
      </c>
      <c r="K214" s="49">
        <v>55.463000000000001</v>
      </c>
      <c r="L214" s="49">
        <v>57.093000000000004</v>
      </c>
      <c r="M214" s="49">
        <v>56.055999999999997</v>
      </c>
      <c r="N214" s="49">
        <v>54.073999999999998</v>
      </c>
      <c r="O214" s="49">
        <v>48.573999999999998</v>
      </c>
      <c r="P214" s="49">
        <v>47.87</v>
      </c>
      <c r="Q214" s="49">
        <v>45.148000000000003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 t="e">
        <f t="shared" si="91"/>
        <v>#N/A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 t="e">
        <f t="shared" si="93"/>
        <v>#N/A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37.619905367758136</v>
      </c>
      <c r="CW214" s="2">
        <f t="shared" si="96"/>
        <v>42.913919213739838</v>
      </c>
      <c r="CX214" s="2">
        <f t="shared" si="96"/>
        <v>46.60866510167854</v>
      </c>
      <c r="CY214" s="2">
        <f t="shared" si="96"/>
        <v>47.068109654840178</v>
      </c>
      <c r="CZ214" s="2">
        <f t="shared" si="96"/>
        <v>50.79656980039428</v>
      </c>
      <c r="DA214" s="2">
        <f t="shared" si="96"/>
        <v>54.195197043413174</v>
      </c>
      <c r="DB214" s="2">
        <f t="shared" si="96"/>
        <v>58.447925441083093</v>
      </c>
      <c r="DC214" s="2">
        <f t="shared" si="96"/>
        <v>57.816345686725313</v>
      </c>
      <c r="DD214" s="2">
        <f t="shared" si="96"/>
        <v>59.114913185036741</v>
      </c>
      <c r="DE214" s="2">
        <f t="shared" si="96"/>
        <v>58.331703546032941</v>
      </c>
      <c r="DF214" s="2">
        <f t="shared" si="96"/>
        <v>57.388145040179154</v>
      </c>
      <c r="DG214" s="2">
        <f t="shared" si="96"/>
        <v>54.294581174903627</v>
      </c>
      <c r="DH214" s="2">
        <f t="shared" si="96"/>
        <v>52.125568241364476</v>
      </c>
      <c r="DI214" s="2">
        <f t="shared" si="96"/>
        <v>48.241003110475482</v>
      </c>
      <c r="DJ214" s="2">
        <f t="shared" si="96"/>
        <v>46.250767059381687</v>
      </c>
      <c r="DL214" s="2">
        <f t="shared" si="97"/>
        <v>35.131672757928399</v>
      </c>
      <c r="DM214" s="2">
        <f t="shared" si="97"/>
        <v>37.627290456624998</v>
      </c>
      <c r="DN214" s="2">
        <f t="shared" si="97"/>
        <v>42.137518332527165</v>
      </c>
      <c r="DO214" s="2">
        <f t="shared" si="97"/>
        <v>45.808609502879065</v>
      </c>
      <c r="DP214" s="2">
        <f t="shared" si="97"/>
        <v>49.224276459632549</v>
      </c>
      <c r="DQ214" s="2">
        <f t="shared" si="97"/>
        <v>51.386936896908438</v>
      </c>
      <c r="DR214" s="2">
        <f t="shared" si="97"/>
        <v>52.188789100146522</v>
      </c>
      <c r="DS214" s="2">
        <f t="shared" si="97"/>
        <v>52.717314287697462</v>
      </c>
      <c r="DT214" s="2">
        <f t="shared" si="97"/>
        <v>51.878538097580005</v>
      </c>
      <c r="DU214" s="2">
        <f t="shared" si="97"/>
        <v>52.000738223047904</v>
      </c>
      <c r="DV214" s="2">
        <f t="shared" si="97"/>
        <v>53.513762741073016</v>
      </c>
      <c r="DW214" s="2">
        <f t="shared" si="97"/>
        <v>49.672518768267395</v>
      </c>
      <c r="DX214" s="2">
        <f t="shared" si="97"/>
        <v>46.278930265414232</v>
      </c>
      <c r="DY214" s="2">
        <f t="shared" si="97"/>
        <v>45.292881508822305</v>
      </c>
      <c r="DZ214" s="2">
        <f t="shared" si="97"/>
        <v>44.780065859510358</v>
      </c>
      <c r="EB214" s="2">
        <f t="shared" si="98"/>
        <v>0.99984733821635763</v>
      </c>
      <c r="EC214" s="2">
        <f t="shared" si="98"/>
        <v>0.99979029105581463</v>
      </c>
      <c r="ED214" s="2">
        <f t="shared" si="98"/>
        <v>0.99980862826688188</v>
      </c>
      <c r="EE214" s="2">
        <f t="shared" si="98"/>
        <v>0.99976532280800146</v>
      </c>
      <c r="EF214" s="2">
        <f t="shared" si="98"/>
        <v>0.99978153103140521</v>
      </c>
      <c r="EG214" s="2">
        <f t="shared" si="98"/>
        <v>0.99980744139360622</v>
      </c>
      <c r="EH214" s="2">
        <f t="shared" si="98"/>
        <v>0.99980672971441231</v>
      </c>
      <c r="EI214" s="2">
        <f t="shared" si="98"/>
        <v>0.99984139896331026</v>
      </c>
      <c r="EJ214" s="2">
        <f t="shared" si="98"/>
        <v>0.99982943310998507</v>
      </c>
      <c r="EK214" s="2">
        <f t="shared" si="98"/>
        <v>0.99981374119449806</v>
      </c>
      <c r="EL214" s="2">
        <f t="shared" si="98"/>
        <v>0.99977666496358941</v>
      </c>
      <c r="EM214" s="2">
        <f t="shared" si="98"/>
        <v>0.99976573534302648</v>
      </c>
      <c r="EN214" s="2">
        <f t="shared" si="98"/>
        <v>0.99974229667919012</v>
      </c>
      <c r="EO214" s="2">
        <f t="shared" si="98"/>
        <v>0.9996714082455137</v>
      </c>
      <c r="EP214" s="2">
        <f t="shared" si="98"/>
        <v>0.999760450465074</v>
      </c>
    </row>
    <row r="215" spans="1:148" x14ac:dyDescent="0.25">
      <c r="B215" s="2">
        <v>193</v>
      </c>
      <c r="C215" s="49">
        <v>36.303600000000003</v>
      </c>
      <c r="D215" s="49">
        <v>40.482100000000003</v>
      </c>
      <c r="E215" s="49">
        <v>43.911000000000001</v>
      </c>
      <c r="F215" s="49">
        <v>48</v>
      </c>
      <c r="G215" s="49">
        <v>51.241</v>
      </c>
      <c r="H215" s="49">
        <v>54.667000000000002</v>
      </c>
      <c r="I215" s="49">
        <v>55.741</v>
      </c>
      <c r="J215" s="49">
        <v>55.185000000000002</v>
      </c>
      <c r="K215" s="49">
        <v>55.389000000000003</v>
      </c>
      <c r="L215" s="49">
        <v>57.37</v>
      </c>
      <c r="M215" s="49">
        <v>56.036999999999999</v>
      </c>
      <c r="N215" s="49">
        <v>53.518999999999998</v>
      </c>
      <c r="O215" s="49">
        <v>50.13</v>
      </c>
      <c r="P215" s="49">
        <v>48.944000000000003</v>
      </c>
      <c r="Q215" s="49">
        <v>46.093000000000004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 t="e">
        <f t="shared" si="91"/>
        <v>#N/A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0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 t="e">
        <f t="shared" si="93"/>
        <v>#N/A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37.585519122957876</v>
      </c>
      <c r="CW215" s="2">
        <f t="shared" si="96"/>
        <v>42.87168257405672</v>
      </c>
      <c r="CX215" s="2">
        <f t="shared" si="96"/>
        <v>46.554818047854369</v>
      </c>
      <c r="CY215" s="2">
        <f t="shared" si="96"/>
        <v>46.98353604624802</v>
      </c>
      <c r="CZ215" s="2">
        <f t="shared" si="96"/>
        <v>50.718532574544106</v>
      </c>
      <c r="DA215" s="2">
        <f t="shared" si="96"/>
        <v>54.119642589820359</v>
      </c>
      <c r="DB215" s="2">
        <f t="shared" si="96"/>
        <v>58.386371099419449</v>
      </c>
      <c r="DC215" s="2">
        <f t="shared" si="96"/>
        <v>57.739959216313473</v>
      </c>
      <c r="DD215" s="2">
        <f t="shared" si="96"/>
        <v>59.041576757632484</v>
      </c>
      <c r="DE215" s="2">
        <f t="shared" si="96"/>
        <v>58.241590849550903</v>
      </c>
      <c r="DF215" s="2">
        <f t="shared" si="96"/>
        <v>57.289558951389793</v>
      </c>
      <c r="DG215" s="2">
        <f t="shared" si="96"/>
        <v>54.171773180684625</v>
      </c>
      <c r="DH215" s="2">
        <f t="shared" si="96"/>
        <v>52.010781192057507</v>
      </c>
      <c r="DI215" s="2">
        <f t="shared" si="96"/>
        <v>48.115526832320313</v>
      </c>
      <c r="DJ215" s="2">
        <f t="shared" si="96"/>
        <v>46.144303352573743</v>
      </c>
      <c r="DL215" s="2">
        <f t="shared" si="97"/>
        <v>35.092920391792177</v>
      </c>
      <c r="DM215" s="2">
        <f t="shared" si="97"/>
        <v>37.546144289419239</v>
      </c>
      <c r="DN215" s="2">
        <f t="shared" si="97"/>
        <v>42.059825827067129</v>
      </c>
      <c r="DO215" s="2">
        <f t="shared" si="97"/>
        <v>45.718426347992235</v>
      </c>
      <c r="DP215" s="2">
        <f t="shared" si="97"/>
        <v>49.133341041487739</v>
      </c>
      <c r="DQ215" s="2">
        <f t="shared" si="97"/>
        <v>51.285562859613968</v>
      </c>
      <c r="DR215" s="2">
        <f t="shared" si="97"/>
        <v>52.06393428668521</v>
      </c>
      <c r="DS215" s="2">
        <f t="shared" si="97"/>
        <v>52.587948167257622</v>
      </c>
      <c r="DT215" s="2">
        <f t="shared" si="97"/>
        <v>51.734316549934718</v>
      </c>
      <c r="DU215" s="2">
        <f t="shared" si="97"/>
        <v>51.845025252996741</v>
      </c>
      <c r="DV215" s="2">
        <f t="shared" si="97"/>
        <v>53.393590917154519</v>
      </c>
      <c r="DW215" s="2">
        <f t="shared" si="97"/>
        <v>49.517442418105645</v>
      </c>
      <c r="DX215" s="2">
        <f t="shared" si="97"/>
        <v>46.130376164978571</v>
      </c>
      <c r="DY215" s="2">
        <f t="shared" si="97"/>
        <v>45.15825529206564</v>
      </c>
      <c r="DZ215" s="2">
        <f t="shared" si="97"/>
        <v>44.696630180863664</v>
      </c>
      <c r="EB215" s="2">
        <f t="shared" si="98"/>
        <v>0.99986076892832998</v>
      </c>
      <c r="EC215" s="2">
        <f t="shared" si="98"/>
        <v>0.9998087396406351</v>
      </c>
      <c r="ED215" s="2">
        <f t="shared" si="98"/>
        <v>0.99982546396610084</v>
      </c>
      <c r="EE215" s="2">
        <f t="shared" si="98"/>
        <v>0.99978596743757875</v>
      </c>
      <c r="EF215" s="2">
        <f t="shared" si="98"/>
        <v>0.99980075010241765</v>
      </c>
      <c r="EG215" s="2">
        <f t="shared" si="98"/>
        <v>0.99982438148824082</v>
      </c>
      <c r="EH215" s="2">
        <f t="shared" si="98"/>
        <v>0.99982373240706657</v>
      </c>
      <c r="EI215" s="2">
        <f t="shared" si="98"/>
        <v>0.99985535211681975</v>
      </c>
      <c r="EJ215" s="2">
        <f t="shared" si="98"/>
        <v>0.99984443881280305</v>
      </c>
      <c r="EK215" s="2">
        <f t="shared" si="98"/>
        <v>0.99983012716645236</v>
      </c>
      <c r="EL215" s="2">
        <f t="shared" si="98"/>
        <v>0.99979631202330044</v>
      </c>
      <c r="EM215" s="2">
        <f t="shared" si="98"/>
        <v>0.99978634368951802</v>
      </c>
      <c r="EN215" s="2">
        <f t="shared" si="98"/>
        <v>0.99976496644867441</v>
      </c>
      <c r="EO215" s="2">
        <f t="shared" si="98"/>
        <v>0.99970031209345511</v>
      </c>
      <c r="EP215" s="2">
        <f t="shared" si="98"/>
        <v>0.99978152362259154</v>
      </c>
    </row>
    <row r="216" spans="1:148" x14ac:dyDescent="0.25">
      <c r="B216" s="2">
        <v>194</v>
      </c>
      <c r="C216" s="49">
        <v>36.142899999999997</v>
      </c>
      <c r="D216" s="49">
        <v>40.910699999999999</v>
      </c>
      <c r="E216" s="49">
        <v>44.304000000000002</v>
      </c>
      <c r="F216" s="49">
        <v>47.648000000000003</v>
      </c>
      <c r="G216" s="49">
        <v>49.222000000000001</v>
      </c>
      <c r="H216" s="49">
        <v>54.426000000000002</v>
      </c>
      <c r="I216" s="49">
        <v>53.573999999999998</v>
      </c>
      <c r="J216" s="49">
        <v>55.518999999999998</v>
      </c>
      <c r="K216" s="49">
        <v>56.093000000000004</v>
      </c>
      <c r="L216" s="49">
        <v>55.944000000000003</v>
      </c>
      <c r="M216" s="49">
        <v>56.110999999999997</v>
      </c>
      <c r="N216" s="49">
        <v>53.073999999999998</v>
      </c>
      <c r="O216" s="49">
        <v>48.963000000000001</v>
      </c>
      <c r="P216" s="49">
        <v>46.741</v>
      </c>
      <c r="Q216" s="49">
        <v>45.906999999999996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 t="e">
        <f t="shared" si="91"/>
        <v>#N/A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 t="e">
        <f t="shared" si="93"/>
        <v>#N/A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37.551132878157617</v>
      </c>
      <c r="CW216" s="2">
        <f t="shared" si="96"/>
        <v>42.829445934373602</v>
      </c>
      <c r="CX216" s="2">
        <f t="shared" si="96"/>
        <v>46.500970994030197</v>
      </c>
      <c r="CY216" s="2">
        <f t="shared" si="96"/>
        <v>46.898962437655868</v>
      </c>
      <c r="CZ216" s="2">
        <f t="shared" si="96"/>
        <v>50.640495348693932</v>
      </c>
      <c r="DA216" s="2">
        <f t="shared" si="96"/>
        <v>54.044088136227543</v>
      </c>
      <c r="DB216" s="2">
        <f t="shared" si="96"/>
        <v>58.324816757755805</v>
      </c>
      <c r="DC216" s="2">
        <f t="shared" si="96"/>
        <v>57.663572745901639</v>
      </c>
      <c r="DD216" s="2">
        <f t="shared" si="96"/>
        <v>58.96824033022822</v>
      </c>
      <c r="DE216" s="2">
        <f t="shared" si="96"/>
        <v>58.151478153068865</v>
      </c>
      <c r="DF216" s="2">
        <f t="shared" si="96"/>
        <v>57.190972862600439</v>
      </c>
      <c r="DG216" s="2">
        <f t="shared" si="96"/>
        <v>54.04896518646563</v>
      </c>
      <c r="DH216" s="2">
        <f t="shared" si="96"/>
        <v>51.895994142750553</v>
      </c>
      <c r="DI216" s="2">
        <f t="shared" si="96"/>
        <v>47.990050554165151</v>
      </c>
      <c r="DJ216" s="2">
        <f t="shared" si="96"/>
        <v>46.037839645765807</v>
      </c>
      <c r="DL216" s="2">
        <f t="shared" si="97"/>
        <v>35.054168025655947</v>
      </c>
      <c r="DM216" s="2">
        <f t="shared" si="97"/>
        <v>37.46499812221348</v>
      </c>
      <c r="DN216" s="2">
        <f t="shared" si="97"/>
        <v>41.982133321607094</v>
      </c>
      <c r="DO216" s="2">
        <f t="shared" si="97"/>
        <v>45.628243193105412</v>
      </c>
      <c r="DP216" s="2">
        <f t="shared" si="97"/>
        <v>49.042405623342923</v>
      </c>
      <c r="DQ216" s="2">
        <f t="shared" si="97"/>
        <v>51.184188822319499</v>
      </c>
      <c r="DR216" s="2">
        <f t="shared" si="97"/>
        <v>51.939079473223899</v>
      </c>
      <c r="DS216" s="2">
        <f t="shared" si="97"/>
        <v>52.458582046817789</v>
      </c>
      <c r="DT216" s="2">
        <f t="shared" si="97"/>
        <v>51.590095002289416</v>
      </c>
      <c r="DU216" s="2">
        <f t="shared" si="97"/>
        <v>51.689312282945579</v>
      </c>
      <c r="DV216" s="2">
        <f t="shared" si="97"/>
        <v>53.273419093236022</v>
      </c>
      <c r="DW216" s="2">
        <f t="shared" si="97"/>
        <v>49.362366067943896</v>
      </c>
      <c r="DX216" s="2">
        <f t="shared" si="97"/>
        <v>45.981822064542911</v>
      </c>
      <c r="DY216" s="2">
        <f t="shared" si="97"/>
        <v>45.023629075308975</v>
      </c>
      <c r="DZ216" s="2">
        <f t="shared" si="97"/>
        <v>44.613194502216956</v>
      </c>
      <c r="EB216" s="2">
        <f t="shared" si="98"/>
        <v>0.99987301819782992</v>
      </c>
      <c r="EC216" s="2">
        <f t="shared" si="98"/>
        <v>0.99982556554359081</v>
      </c>
      <c r="ED216" s="2">
        <f t="shared" si="98"/>
        <v>0.99984081880063569</v>
      </c>
      <c r="EE216" s="2">
        <f t="shared" si="98"/>
        <v>0.99980479630691432</v>
      </c>
      <c r="EF216" s="2">
        <f t="shared" si="98"/>
        <v>0.99981827874775797</v>
      </c>
      <c r="EG216" s="2">
        <f t="shared" si="98"/>
        <v>0.99983983153867695</v>
      </c>
      <c r="EH216" s="2">
        <f t="shared" si="98"/>
        <v>0.99983923955128118</v>
      </c>
      <c r="EI216" s="2">
        <f t="shared" si="98"/>
        <v>0.99986807788361809</v>
      </c>
      <c r="EJ216" s="2">
        <f t="shared" si="98"/>
        <v>0.99985812456914525</v>
      </c>
      <c r="EK216" s="2">
        <f t="shared" si="98"/>
        <v>0.9998450718187859</v>
      </c>
      <c r="EL216" s="2">
        <f t="shared" si="98"/>
        <v>0.99981423102798994</v>
      </c>
      <c r="EM216" s="2">
        <f t="shared" si="98"/>
        <v>0.99980513946567484</v>
      </c>
      <c r="EN216" s="2">
        <f t="shared" si="98"/>
        <v>0.99978564242057721</v>
      </c>
      <c r="EO216" s="2">
        <f t="shared" si="98"/>
        <v>0.99972667417339989</v>
      </c>
      <c r="EP216" s="2">
        <f t="shared" si="98"/>
        <v>0.99980074334523938</v>
      </c>
    </row>
    <row r="217" spans="1:148" x14ac:dyDescent="0.25">
      <c r="B217" s="2">
        <v>195</v>
      </c>
      <c r="C217" s="49">
        <v>36.107100000000003</v>
      </c>
      <c r="D217" s="49">
        <v>40.267899999999997</v>
      </c>
      <c r="E217" s="49">
        <v>44.320999999999998</v>
      </c>
      <c r="F217" s="49">
        <v>47.759</v>
      </c>
      <c r="G217" s="49">
        <v>50.87</v>
      </c>
      <c r="H217" s="49">
        <v>53.555999999999997</v>
      </c>
      <c r="I217" s="49">
        <v>53.406999999999996</v>
      </c>
      <c r="J217" s="49">
        <v>55.073999999999998</v>
      </c>
      <c r="K217" s="49">
        <v>55</v>
      </c>
      <c r="L217" s="49">
        <v>55.704000000000001</v>
      </c>
      <c r="M217" s="49">
        <v>56</v>
      </c>
      <c r="N217" s="49">
        <v>52.851999999999997</v>
      </c>
      <c r="O217" s="49">
        <v>48.795999999999999</v>
      </c>
      <c r="P217" s="49">
        <v>47.332999999999998</v>
      </c>
      <c r="Q217" s="49">
        <v>46.093000000000004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 t="e">
        <f t="shared" si="91"/>
        <v>#N/A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0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 t="e">
        <f t="shared" si="93"/>
        <v>#N/A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37.516746633357357</v>
      </c>
      <c r="CW217" s="2">
        <f t="shared" si="96"/>
        <v>42.787209294690484</v>
      </c>
      <c r="CX217" s="2">
        <f t="shared" si="96"/>
        <v>46.447123940206033</v>
      </c>
      <c r="CY217" s="2">
        <f t="shared" si="96"/>
        <v>46.814388829063709</v>
      </c>
      <c r="CZ217" s="2">
        <f t="shared" si="96"/>
        <v>50.562458122843758</v>
      </c>
      <c r="DA217" s="2">
        <f t="shared" si="96"/>
        <v>53.968533682634728</v>
      </c>
      <c r="DB217" s="2">
        <f t="shared" si="96"/>
        <v>58.263262416092161</v>
      </c>
      <c r="DC217" s="2">
        <f t="shared" si="96"/>
        <v>57.587186275489806</v>
      </c>
      <c r="DD217" s="2">
        <f t="shared" si="96"/>
        <v>58.894903902823955</v>
      </c>
      <c r="DE217" s="2">
        <f t="shared" si="96"/>
        <v>58.061365456586827</v>
      </c>
      <c r="DF217" s="2">
        <f t="shared" si="96"/>
        <v>57.092386773811086</v>
      </c>
      <c r="DG217" s="2">
        <f t="shared" si="96"/>
        <v>53.926157192246635</v>
      </c>
      <c r="DH217" s="2">
        <f t="shared" si="96"/>
        <v>51.781207093443591</v>
      </c>
      <c r="DI217" s="2">
        <f t="shared" si="96"/>
        <v>47.864574276009982</v>
      </c>
      <c r="DJ217" s="2">
        <f t="shared" si="96"/>
        <v>45.931375938957871</v>
      </c>
      <c r="DL217" s="2">
        <f t="shared" si="97"/>
        <v>35.015415659519725</v>
      </c>
      <c r="DM217" s="2">
        <f t="shared" si="97"/>
        <v>37.383851955007728</v>
      </c>
      <c r="DN217" s="2">
        <f t="shared" si="97"/>
        <v>41.904440816147059</v>
      </c>
      <c r="DO217" s="2">
        <f t="shared" si="97"/>
        <v>45.538060038218582</v>
      </c>
      <c r="DP217" s="2">
        <f t="shared" si="97"/>
        <v>48.951470205198106</v>
      </c>
      <c r="DQ217" s="2">
        <f t="shared" si="97"/>
        <v>51.082814785025036</v>
      </c>
      <c r="DR217" s="2">
        <f t="shared" si="97"/>
        <v>51.814224659762587</v>
      </c>
      <c r="DS217" s="2">
        <f t="shared" si="97"/>
        <v>52.329215926377955</v>
      </c>
      <c r="DT217" s="2">
        <f t="shared" si="97"/>
        <v>51.445873454644129</v>
      </c>
      <c r="DU217" s="2">
        <f t="shared" si="97"/>
        <v>51.533599312894424</v>
      </c>
      <c r="DV217" s="2">
        <f t="shared" si="97"/>
        <v>53.153247269317525</v>
      </c>
      <c r="DW217" s="2">
        <f t="shared" si="97"/>
        <v>49.207289717782146</v>
      </c>
      <c r="DX217" s="2">
        <f t="shared" si="97"/>
        <v>45.83326796410725</v>
      </c>
      <c r="DY217" s="2">
        <f t="shared" si="97"/>
        <v>44.889002858552303</v>
      </c>
      <c r="DZ217" s="2">
        <f t="shared" si="97"/>
        <v>44.529758823570262</v>
      </c>
      <c r="EB217" s="2">
        <f t="shared" si="98"/>
        <v>0.99988418992607142</v>
      </c>
      <c r="EC217" s="2">
        <f t="shared" si="98"/>
        <v>0.99984091144325216</v>
      </c>
      <c r="ED217" s="2">
        <f t="shared" si="98"/>
        <v>0.99985482298737682</v>
      </c>
      <c r="EE217" s="2">
        <f t="shared" si="98"/>
        <v>0.99982196905819809</v>
      </c>
      <c r="EF217" s="2">
        <f t="shared" si="98"/>
        <v>0.99983426559820365</v>
      </c>
      <c r="EG217" s="2">
        <f t="shared" si="98"/>
        <v>0.99985392256846817</v>
      </c>
      <c r="EH217" s="2">
        <f t="shared" si="98"/>
        <v>0.99985338265430046</v>
      </c>
      <c r="EI217" s="2">
        <f t="shared" si="98"/>
        <v>0.9998796842033173</v>
      </c>
      <c r="EJ217" s="2">
        <f t="shared" si="98"/>
        <v>0.99987060645393777</v>
      </c>
      <c r="EK217" s="2">
        <f t="shared" si="98"/>
        <v>0.99985870189323511</v>
      </c>
      <c r="EL217" s="2">
        <f t="shared" si="98"/>
        <v>0.99983057391453034</v>
      </c>
      <c r="EM217" s="2">
        <f t="shared" si="98"/>
        <v>0.99982228203344892</v>
      </c>
      <c r="EN217" s="2">
        <f t="shared" si="98"/>
        <v>0.99980449987671238</v>
      </c>
      <c r="EO217" s="2">
        <f t="shared" si="98"/>
        <v>0.99975071788830228</v>
      </c>
      <c r="EP217" s="2">
        <f t="shared" si="98"/>
        <v>0.99981827258492217</v>
      </c>
    </row>
    <row r="218" spans="1:148" x14ac:dyDescent="0.25">
      <c r="B218" s="2">
        <v>196</v>
      </c>
      <c r="C218" s="49">
        <v>36.428600000000003</v>
      </c>
      <c r="D218" s="49">
        <v>40.625</v>
      </c>
      <c r="E218" s="49">
        <v>43.588999999999999</v>
      </c>
      <c r="F218" s="49">
        <v>46.963000000000001</v>
      </c>
      <c r="G218" s="49">
        <v>50.573999999999998</v>
      </c>
      <c r="H218" s="49">
        <v>53.741</v>
      </c>
      <c r="I218" s="49">
        <v>53.832999999999998</v>
      </c>
      <c r="J218" s="49">
        <v>55.351999999999997</v>
      </c>
      <c r="K218" s="49">
        <v>55.406999999999996</v>
      </c>
      <c r="L218" s="49">
        <v>55.906999999999996</v>
      </c>
      <c r="M218" s="49">
        <v>54.963000000000001</v>
      </c>
      <c r="N218" s="49">
        <v>53.759</v>
      </c>
      <c r="O218" s="49">
        <v>49.555999999999997</v>
      </c>
      <c r="P218" s="49">
        <v>47.63</v>
      </c>
      <c r="Q218" s="49">
        <v>45.926000000000002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 t="e">
        <f t="shared" si="91"/>
        <v>#N/A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 t="e">
        <f t="shared" si="93"/>
        <v>#N/A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37.482360388557098</v>
      </c>
      <c r="CW218" s="2">
        <f t="shared" si="96"/>
        <v>42.744972655007373</v>
      </c>
      <c r="CX218" s="2">
        <f t="shared" si="96"/>
        <v>46.393276886381862</v>
      </c>
      <c r="CY218" s="2">
        <f t="shared" si="96"/>
        <v>46.729815220471551</v>
      </c>
      <c r="CZ218" s="2">
        <f t="shared" si="96"/>
        <v>50.484420896993583</v>
      </c>
      <c r="DA218" s="2">
        <f t="shared" si="96"/>
        <v>53.892979229041913</v>
      </c>
      <c r="DB218" s="2">
        <f t="shared" si="96"/>
        <v>58.201708074428524</v>
      </c>
      <c r="DC218" s="2">
        <f t="shared" si="96"/>
        <v>57.510799805077966</v>
      </c>
      <c r="DD218" s="2">
        <f t="shared" si="96"/>
        <v>58.821567475419691</v>
      </c>
      <c r="DE218" s="2">
        <f t="shared" si="96"/>
        <v>57.97125276010479</v>
      </c>
      <c r="DF218" s="2">
        <f t="shared" si="96"/>
        <v>56.993800685021725</v>
      </c>
      <c r="DG218" s="2">
        <f t="shared" si="96"/>
        <v>53.803349198027632</v>
      </c>
      <c r="DH218" s="2">
        <f t="shared" si="96"/>
        <v>51.666420044136629</v>
      </c>
      <c r="DI218" s="2">
        <f t="shared" si="96"/>
        <v>47.739097997854813</v>
      </c>
      <c r="DJ218" s="2">
        <f t="shared" si="96"/>
        <v>45.824912232149927</v>
      </c>
      <c r="DL218" s="2">
        <f t="shared" si="97"/>
        <v>34.976663293383503</v>
      </c>
      <c r="DM218" s="2">
        <f t="shared" si="97"/>
        <v>37.302705787801969</v>
      </c>
      <c r="DN218" s="2">
        <f t="shared" si="97"/>
        <v>41.826748310687023</v>
      </c>
      <c r="DO218" s="2">
        <f t="shared" si="97"/>
        <v>45.447876883331759</v>
      </c>
      <c r="DP218" s="2">
        <f t="shared" si="97"/>
        <v>48.860534787053297</v>
      </c>
      <c r="DQ218" s="2">
        <f t="shared" si="97"/>
        <v>50.981440747730566</v>
      </c>
      <c r="DR218" s="2">
        <f t="shared" si="97"/>
        <v>51.689369846301268</v>
      </c>
      <c r="DS218" s="2">
        <f t="shared" si="97"/>
        <v>52.199849805938115</v>
      </c>
      <c r="DT218" s="2">
        <f t="shared" si="97"/>
        <v>51.301651906998835</v>
      </c>
      <c r="DU218" s="2">
        <f t="shared" si="97"/>
        <v>51.377886342843262</v>
      </c>
      <c r="DV218" s="2">
        <f t="shared" si="97"/>
        <v>53.033075445399028</v>
      </c>
      <c r="DW218" s="2">
        <f t="shared" si="97"/>
        <v>49.052213367620389</v>
      </c>
      <c r="DX218" s="2">
        <f t="shared" si="97"/>
        <v>45.68471386367159</v>
      </c>
      <c r="DY218" s="2">
        <f t="shared" si="97"/>
        <v>44.754376641795638</v>
      </c>
      <c r="DZ218" s="2">
        <f t="shared" si="97"/>
        <v>44.446323144923561</v>
      </c>
      <c r="EB218" s="2">
        <f t="shared" si="98"/>
        <v>0.99989437888098798</v>
      </c>
      <c r="EC218" s="2">
        <f t="shared" si="98"/>
        <v>0.9998549074808134</v>
      </c>
      <c r="ED218" s="2">
        <f t="shared" si="98"/>
        <v>0.99986759529952429</v>
      </c>
      <c r="EE218" s="2">
        <f t="shared" si="98"/>
        <v>0.99983763130786396</v>
      </c>
      <c r="EF218" s="2">
        <f t="shared" si="98"/>
        <v>0.99984884622485759</v>
      </c>
      <c r="EG218" s="2">
        <f t="shared" si="98"/>
        <v>0.99986677408667435</v>
      </c>
      <c r="EH218" s="2">
        <f t="shared" si="98"/>
        <v>0.99986628166641933</v>
      </c>
      <c r="EI218" s="2">
        <f t="shared" si="98"/>
        <v>0.9998902695276195</v>
      </c>
      <c r="EJ218" s="2">
        <f t="shared" si="98"/>
        <v>0.99988199033988157</v>
      </c>
      <c r="EK218" s="2">
        <f t="shared" si="98"/>
        <v>0.99987113299288488</v>
      </c>
      <c r="EL218" s="2">
        <f t="shared" si="98"/>
        <v>0.99984547927003964</v>
      </c>
      <c r="EM218" s="2">
        <f t="shared" si="98"/>
        <v>0.9998379167536201</v>
      </c>
      <c r="EN218" s="2">
        <f t="shared" si="98"/>
        <v>0.99982169870134674</v>
      </c>
      <c r="EO218" s="2">
        <f t="shared" si="98"/>
        <v>0.9997726470252859</v>
      </c>
      <c r="EP218" s="2">
        <f t="shared" si="98"/>
        <v>0.99983425997745079</v>
      </c>
    </row>
    <row r="219" spans="1:148" x14ac:dyDescent="0.25">
      <c r="B219" s="2">
        <v>197</v>
      </c>
      <c r="C219" s="49">
        <v>36.089300000000001</v>
      </c>
      <c r="D219" s="49">
        <v>41.214300000000001</v>
      </c>
      <c r="E219" s="49">
        <v>43.5</v>
      </c>
      <c r="F219" s="49">
        <v>47.332999999999998</v>
      </c>
      <c r="G219" s="49">
        <v>50.889000000000003</v>
      </c>
      <c r="H219" s="49">
        <v>53.685000000000002</v>
      </c>
      <c r="I219" s="49">
        <v>53.777999999999999</v>
      </c>
      <c r="J219" s="49">
        <v>54.426000000000002</v>
      </c>
      <c r="K219" s="49">
        <v>55.536999999999999</v>
      </c>
      <c r="L219" s="49">
        <v>56.314999999999998</v>
      </c>
      <c r="M219" s="49">
        <v>55.889000000000003</v>
      </c>
      <c r="N219" s="49">
        <v>53.87</v>
      </c>
      <c r="O219" s="49">
        <v>47.926000000000002</v>
      </c>
      <c r="P219" s="49">
        <v>47.241</v>
      </c>
      <c r="Q219" s="49">
        <v>46.851999999999997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 t="e">
        <f t="shared" si="91"/>
        <v>#N/A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0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 t="e">
        <f t="shared" si="93"/>
        <v>#N/A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37.447974143756838</v>
      </c>
      <c r="CW219" s="2">
        <f t="shared" si="96"/>
        <v>42.702736015324248</v>
      </c>
      <c r="CX219" s="2">
        <f t="shared" si="96"/>
        <v>46.339429832557698</v>
      </c>
      <c r="CY219" s="2">
        <f t="shared" si="96"/>
        <v>46.645241611879399</v>
      </c>
      <c r="CZ219" s="2">
        <f t="shared" si="96"/>
        <v>50.406383671143416</v>
      </c>
      <c r="DA219" s="2">
        <f t="shared" si="96"/>
        <v>53.817424775449098</v>
      </c>
      <c r="DB219" s="2">
        <f t="shared" si="96"/>
        <v>58.14015373276488</v>
      </c>
      <c r="DC219" s="2">
        <f t="shared" si="96"/>
        <v>57.434413334666132</v>
      </c>
      <c r="DD219" s="2">
        <f t="shared" si="96"/>
        <v>58.748231048015427</v>
      </c>
      <c r="DE219" s="2">
        <f t="shared" si="96"/>
        <v>57.881140063622752</v>
      </c>
      <c r="DF219" s="2">
        <f t="shared" si="96"/>
        <v>56.895214596232371</v>
      </c>
      <c r="DG219" s="2">
        <f t="shared" si="96"/>
        <v>53.68054120380863</v>
      </c>
      <c r="DH219" s="2">
        <f t="shared" si="96"/>
        <v>51.551632994829674</v>
      </c>
      <c r="DI219" s="2">
        <f t="shared" si="96"/>
        <v>47.613621719699651</v>
      </c>
      <c r="DJ219" s="2">
        <f t="shared" si="96"/>
        <v>45.718448525341991</v>
      </c>
      <c r="DL219" s="2">
        <f t="shared" si="97"/>
        <v>34.93791092724728</v>
      </c>
      <c r="DM219" s="2">
        <f t="shared" si="97"/>
        <v>37.22155962059621</v>
      </c>
      <c r="DN219" s="2">
        <f t="shared" si="97"/>
        <v>41.749055805226988</v>
      </c>
      <c r="DO219" s="2">
        <f t="shared" si="97"/>
        <v>45.357693728444929</v>
      </c>
      <c r="DP219" s="2">
        <f t="shared" si="97"/>
        <v>48.769599368908473</v>
      </c>
      <c r="DQ219" s="2">
        <f t="shared" si="97"/>
        <v>50.880066710436097</v>
      </c>
      <c r="DR219" s="2">
        <f t="shared" si="97"/>
        <v>51.564515032839957</v>
      </c>
      <c r="DS219" s="2">
        <f t="shared" si="97"/>
        <v>52.070483685498289</v>
      </c>
      <c r="DT219" s="2">
        <f t="shared" si="97"/>
        <v>51.15743035935354</v>
      </c>
      <c r="DU219" s="2">
        <f t="shared" si="97"/>
        <v>51.222173372792099</v>
      </c>
      <c r="DV219" s="2">
        <f t="shared" si="97"/>
        <v>52.912903621480524</v>
      </c>
      <c r="DW219" s="2">
        <f t="shared" si="97"/>
        <v>48.89713701745864</v>
      </c>
      <c r="DX219" s="2">
        <f t="shared" si="97"/>
        <v>45.536159763235929</v>
      </c>
      <c r="DY219" s="2">
        <f t="shared" si="97"/>
        <v>44.619750425038973</v>
      </c>
      <c r="DZ219" s="2">
        <f t="shared" si="97"/>
        <v>44.36288746627686</v>
      </c>
      <c r="EB219" s="2">
        <f t="shared" si="98"/>
        <v>0.99990367149936599</v>
      </c>
      <c r="EC219" s="2">
        <f t="shared" si="98"/>
        <v>0.99986767236042251</v>
      </c>
      <c r="ED219" s="2">
        <f t="shared" si="98"/>
        <v>0.99987924407115636</v>
      </c>
      <c r="EE219" s="2">
        <f t="shared" si="98"/>
        <v>0.9998519158771686</v>
      </c>
      <c r="EF219" s="2">
        <f t="shared" si="98"/>
        <v>0.99986214428519415</v>
      </c>
      <c r="EG219" s="2">
        <f t="shared" si="98"/>
        <v>0.99987849509863047</v>
      </c>
      <c r="EH219" s="2">
        <f t="shared" si="98"/>
        <v>0.99987804599547181</v>
      </c>
      <c r="EI219" s="2">
        <f t="shared" si="98"/>
        <v>0.99989992365353508</v>
      </c>
      <c r="EJ219" s="2">
        <f t="shared" si="98"/>
        <v>0.99989237279326848</v>
      </c>
      <c r="EK219" s="2">
        <f t="shared" si="98"/>
        <v>0.99988247056002111</v>
      </c>
      <c r="EL219" s="2">
        <f t="shared" si="98"/>
        <v>0.99985907350331327</v>
      </c>
      <c r="EM219" s="2">
        <f t="shared" si="98"/>
        <v>0.99985217621422451</v>
      </c>
      <c r="EN219" s="2">
        <f t="shared" si="98"/>
        <v>0.99983738473175399</v>
      </c>
      <c r="EO219" s="2">
        <f t="shared" si="98"/>
        <v>0.99979264747469709</v>
      </c>
      <c r="EP219" s="2">
        <f t="shared" si="98"/>
        <v>0.99984884109852057</v>
      </c>
    </row>
    <row r="220" spans="1:148" x14ac:dyDescent="0.25">
      <c r="B220" s="2">
        <v>198</v>
      </c>
      <c r="C220" s="49">
        <v>36.964300000000001</v>
      </c>
      <c r="D220" s="49">
        <v>40.553600000000003</v>
      </c>
      <c r="E220" s="49">
        <v>43.018000000000001</v>
      </c>
      <c r="F220" s="49">
        <v>47.648000000000003</v>
      </c>
      <c r="G220" s="49">
        <v>52.518999999999998</v>
      </c>
      <c r="H220" s="49">
        <v>52.314999999999998</v>
      </c>
      <c r="I220" s="49">
        <v>54.148000000000003</v>
      </c>
      <c r="J220" s="49">
        <v>54.314999999999998</v>
      </c>
      <c r="K220" s="49">
        <v>55.610999999999997</v>
      </c>
      <c r="L220" s="49">
        <v>54.389000000000003</v>
      </c>
      <c r="M220" s="49">
        <v>54.906999999999996</v>
      </c>
      <c r="N220" s="49">
        <v>53.222000000000001</v>
      </c>
      <c r="O220" s="49">
        <v>49.648000000000003</v>
      </c>
      <c r="P220" s="49">
        <v>48.167000000000002</v>
      </c>
      <c r="Q220" s="49">
        <v>46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 t="e">
        <f t="shared" si="91"/>
        <v>#N/A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0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 t="e">
        <f t="shared" si="93"/>
        <v>#N/A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 t="str">
        <f t="shared" si="95"/>
        <v/>
      </c>
      <c r="CV220" s="2">
        <f t="shared" si="96"/>
        <v>37.413587898956578</v>
      </c>
      <c r="CW220" s="2">
        <f t="shared" si="96"/>
        <v>42.660499375641137</v>
      </c>
      <c r="CX220" s="2">
        <f t="shared" si="96"/>
        <v>46.285582778733527</v>
      </c>
      <c r="CY220" s="2">
        <f t="shared" si="96"/>
        <v>46.56066800328724</v>
      </c>
      <c r="CZ220" s="2">
        <f t="shared" si="96"/>
        <v>50.328346445293242</v>
      </c>
      <c r="DA220" s="2">
        <f t="shared" si="96"/>
        <v>53.741870321856283</v>
      </c>
      <c r="DB220" s="2">
        <f t="shared" si="96"/>
        <v>58.078599391101235</v>
      </c>
      <c r="DC220" s="2">
        <f t="shared" si="96"/>
        <v>57.358026864254299</v>
      </c>
      <c r="DD220" s="2">
        <f t="shared" si="96"/>
        <v>58.67489462061117</v>
      </c>
      <c r="DE220" s="2">
        <f t="shared" si="96"/>
        <v>57.791027367140721</v>
      </c>
      <c r="DF220" s="2">
        <f t="shared" si="96"/>
        <v>56.796628507443017</v>
      </c>
      <c r="DG220" s="2">
        <f t="shared" si="96"/>
        <v>53.557733209589635</v>
      </c>
      <c r="DH220" s="2">
        <f t="shared" si="96"/>
        <v>51.436845945522712</v>
      </c>
      <c r="DI220" s="2">
        <f t="shared" si="96"/>
        <v>47.488145441544489</v>
      </c>
      <c r="DJ220" s="2">
        <f t="shared" si="96"/>
        <v>45.611984818534054</v>
      </c>
      <c r="DL220" s="2">
        <f t="shared" si="97"/>
        <v>34.899158561111058</v>
      </c>
      <c r="DM220" s="2">
        <f t="shared" si="97"/>
        <v>37.140413453390451</v>
      </c>
      <c r="DN220" s="2">
        <f t="shared" si="97"/>
        <v>41.671363299766952</v>
      </c>
      <c r="DO220" s="2">
        <f t="shared" si="97"/>
        <v>45.267510573558098</v>
      </c>
      <c r="DP220" s="2">
        <f t="shared" si="97"/>
        <v>48.678663950763664</v>
      </c>
      <c r="DQ220" s="2">
        <f t="shared" si="97"/>
        <v>50.778692673141634</v>
      </c>
      <c r="DR220" s="2">
        <f t="shared" si="97"/>
        <v>51.439660219378638</v>
      </c>
      <c r="DS220" s="2">
        <f t="shared" si="97"/>
        <v>51.941117565058448</v>
      </c>
      <c r="DT220" s="2">
        <f t="shared" si="97"/>
        <v>51.013208811708253</v>
      </c>
      <c r="DU220" s="2">
        <f t="shared" si="97"/>
        <v>51.066460402740944</v>
      </c>
      <c r="DV220" s="2">
        <f t="shared" si="97"/>
        <v>52.792731797562027</v>
      </c>
      <c r="DW220" s="2">
        <f t="shared" si="97"/>
        <v>48.74206066729689</v>
      </c>
      <c r="DX220" s="2">
        <f t="shared" si="97"/>
        <v>45.387605662800269</v>
      </c>
      <c r="DY220" s="2">
        <f t="shared" si="97"/>
        <v>44.485124208282308</v>
      </c>
      <c r="DZ220" s="2">
        <f t="shared" si="97"/>
        <v>44.279451787630165</v>
      </c>
      <c r="EB220" s="2">
        <f t="shared" si="98"/>
        <v>0.99991214661864958</v>
      </c>
      <c r="EC220" s="2">
        <f t="shared" si="98"/>
        <v>0.9998793143531679</v>
      </c>
      <c r="ED220" s="2">
        <f t="shared" si="98"/>
        <v>0.99988986811380343</v>
      </c>
      <c r="EE220" s="2">
        <f t="shared" si="98"/>
        <v>0.99986494391508784</v>
      </c>
      <c r="EF220" s="2">
        <f t="shared" si="98"/>
        <v>0.99987427256878025</v>
      </c>
      <c r="EG220" s="2">
        <f t="shared" si="98"/>
        <v>0.99988918502818058</v>
      </c>
      <c r="EH220" s="2">
        <f t="shared" si="98"/>
        <v>0.99988877543245769</v>
      </c>
      <c r="EI220" s="2">
        <f t="shared" si="98"/>
        <v>0.99990872848355727</v>
      </c>
      <c r="EJ220" s="2">
        <f t="shared" si="98"/>
        <v>0.99990184189129128</v>
      </c>
      <c r="EK220" s="2">
        <f t="shared" si="98"/>
        <v>0.99989281076831804</v>
      </c>
      <c r="EL220" s="2">
        <f t="shared" si="98"/>
        <v>0.9998714719137205</v>
      </c>
      <c r="EM220" s="2">
        <f t="shared" si="98"/>
        <v>0.99986518135148661</v>
      </c>
      <c r="EN220" s="2">
        <f t="shared" si="98"/>
        <v>0.99985169099065307</v>
      </c>
      <c r="EO220" s="2">
        <f t="shared" si="98"/>
        <v>0.99981088879906466</v>
      </c>
      <c r="EP220" s="2">
        <f t="shared" si="98"/>
        <v>0.99986213960979498</v>
      </c>
    </row>
    <row r="221" spans="1:148" x14ac:dyDescent="0.25">
      <c r="B221" s="2">
        <v>199</v>
      </c>
      <c r="C221" s="49">
        <v>36.178600000000003</v>
      </c>
      <c r="D221" s="49">
        <v>39.910699999999999</v>
      </c>
      <c r="E221" s="49">
        <v>44.179000000000002</v>
      </c>
      <c r="F221" s="49">
        <v>47.110999999999997</v>
      </c>
      <c r="G221" s="49">
        <v>52.481000000000002</v>
      </c>
      <c r="H221" s="49">
        <v>53.332999999999998</v>
      </c>
      <c r="I221" s="49">
        <v>53.926000000000002</v>
      </c>
      <c r="J221" s="49">
        <v>54.87</v>
      </c>
      <c r="K221" s="49">
        <v>56.389000000000003</v>
      </c>
      <c r="L221" s="49">
        <v>56.814999999999998</v>
      </c>
      <c r="M221" s="49">
        <v>55.518999999999998</v>
      </c>
      <c r="N221" s="49">
        <v>53.963000000000001</v>
      </c>
      <c r="O221" s="49">
        <v>48.926000000000002</v>
      </c>
      <c r="P221" s="49">
        <v>48.093000000000004</v>
      </c>
      <c r="Q221" s="49">
        <v>46.814999999999998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 t="e">
        <f t="shared" si="91"/>
        <v>#N/A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0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 t="e">
        <f t="shared" si="93"/>
        <v>#N/A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 t="str">
        <f t="shared" si="95"/>
        <v/>
      </c>
      <c r="CV221" s="2">
        <f t="shared" si="96"/>
        <v>37.379201654156319</v>
      </c>
      <c r="CW221" s="2">
        <f t="shared" si="96"/>
        <v>42.61826273595802</v>
      </c>
      <c r="CX221" s="2">
        <f t="shared" si="96"/>
        <v>46.231735724909356</v>
      </c>
      <c r="CY221" s="2">
        <f t="shared" si="96"/>
        <v>46.476094394695082</v>
      </c>
      <c r="CZ221" s="2">
        <f t="shared" si="96"/>
        <v>50.250309219443068</v>
      </c>
      <c r="DA221" s="2">
        <f t="shared" si="96"/>
        <v>53.666315868263467</v>
      </c>
      <c r="DB221" s="2">
        <f t="shared" si="96"/>
        <v>58.017045049437591</v>
      </c>
      <c r="DC221" s="2">
        <f t="shared" si="96"/>
        <v>57.281640393842466</v>
      </c>
      <c r="DD221" s="2">
        <f t="shared" si="96"/>
        <v>58.601558193206905</v>
      </c>
      <c r="DE221" s="2">
        <f t="shared" si="96"/>
        <v>57.700914670658683</v>
      </c>
      <c r="DF221" s="2">
        <f t="shared" si="96"/>
        <v>56.698042418653657</v>
      </c>
      <c r="DG221" s="2">
        <f t="shared" si="96"/>
        <v>53.43492521537064</v>
      </c>
      <c r="DH221" s="2">
        <f t="shared" si="96"/>
        <v>51.322058896215751</v>
      </c>
      <c r="DI221" s="2">
        <f t="shared" si="96"/>
        <v>47.362669163389313</v>
      </c>
      <c r="DJ221" s="2">
        <f t="shared" si="96"/>
        <v>45.505521111726111</v>
      </c>
      <c r="DL221" s="2">
        <f t="shared" si="97"/>
        <v>34.860406194974836</v>
      </c>
      <c r="DM221" s="2">
        <f t="shared" si="97"/>
        <v>37.059267286184692</v>
      </c>
      <c r="DN221" s="2">
        <f t="shared" si="97"/>
        <v>41.593670794306917</v>
      </c>
      <c r="DO221" s="2">
        <f t="shared" si="97"/>
        <v>45.177327418671268</v>
      </c>
      <c r="DP221" s="2">
        <f t="shared" si="97"/>
        <v>48.587728532618847</v>
      </c>
      <c r="DQ221" s="2">
        <f t="shared" si="97"/>
        <v>50.677318635847165</v>
      </c>
      <c r="DR221" s="2">
        <f t="shared" si="97"/>
        <v>51.314805405917326</v>
      </c>
      <c r="DS221" s="2">
        <f t="shared" si="97"/>
        <v>51.811751444618615</v>
      </c>
      <c r="DT221" s="2">
        <f t="shared" si="97"/>
        <v>50.868987264062952</v>
      </c>
      <c r="DU221" s="2">
        <f t="shared" si="97"/>
        <v>50.910747432689789</v>
      </c>
      <c r="DV221" s="2">
        <f t="shared" si="97"/>
        <v>52.67255997364353</v>
      </c>
      <c r="DW221" s="2">
        <f t="shared" si="97"/>
        <v>48.586984317135141</v>
      </c>
      <c r="DX221" s="2">
        <f t="shared" si="97"/>
        <v>45.239051562364608</v>
      </c>
      <c r="DY221" s="2">
        <f t="shared" si="97"/>
        <v>44.350497991525643</v>
      </c>
      <c r="DZ221" s="2">
        <f t="shared" si="97"/>
        <v>44.196016108983464</v>
      </c>
      <c r="EB221" s="2">
        <f t="shared" si="98"/>
        <v>0.99991987614456523</v>
      </c>
      <c r="EC221" s="2">
        <f t="shared" si="98"/>
        <v>0.9998899322131215</v>
      </c>
      <c r="ED221" s="2">
        <f t="shared" si="98"/>
        <v>0.99989955755270121</v>
      </c>
      <c r="EE221" s="2">
        <f t="shared" si="98"/>
        <v>0.9998768259229035</v>
      </c>
      <c r="EF221" s="2">
        <f t="shared" si="98"/>
        <v>0.99988533395141277</v>
      </c>
      <c r="EG221" s="2">
        <f t="shared" si="98"/>
        <v>0.99989893455909751</v>
      </c>
      <c r="EH221" s="2">
        <f t="shared" si="98"/>
        <v>0.99989856099606023</v>
      </c>
      <c r="EI221" s="2">
        <f t="shared" si="98"/>
        <v>0.99991675871917707</v>
      </c>
      <c r="EJ221" s="2">
        <f t="shared" si="98"/>
        <v>0.99991047796769861</v>
      </c>
      <c r="EK221" s="2">
        <f t="shared" si="98"/>
        <v>0.99990224133683392</v>
      </c>
      <c r="EL221" s="2">
        <f t="shared" si="98"/>
        <v>0.99988277966649741</v>
      </c>
      <c r="EM221" s="2">
        <f t="shared" si="98"/>
        <v>0.999877042472615</v>
      </c>
      <c r="EN221" s="2">
        <f t="shared" si="98"/>
        <v>0.99986473881079907</v>
      </c>
      <c r="EO221" s="2">
        <f t="shared" si="98"/>
        <v>0.99982752566497601</v>
      </c>
      <c r="EP221" s="2">
        <f t="shared" si="98"/>
        <v>0.99987426830466197</v>
      </c>
    </row>
    <row r="222" spans="1:148" ht="15.75" thickBot="1" x14ac:dyDescent="0.3">
      <c r="B222" s="2">
        <v>200</v>
      </c>
      <c r="C222" s="49">
        <v>35.446399999999997</v>
      </c>
      <c r="D222" s="49">
        <v>40.625</v>
      </c>
      <c r="E222" s="49">
        <v>43.695999999999998</v>
      </c>
      <c r="F222" s="49">
        <v>46.13</v>
      </c>
      <c r="G222" s="49">
        <v>51.241</v>
      </c>
      <c r="H222" s="49">
        <v>53.259</v>
      </c>
      <c r="I222" s="49">
        <v>53.981000000000002</v>
      </c>
      <c r="J222" s="49">
        <v>55.351999999999997</v>
      </c>
      <c r="K222" s="49">
        <v>54.704000000000001</v>
      </c>
      <c r="L222" s="49">
        <v>56.055999999999997</v>
      </c>
      <c r="M222" s="49">
        <v>53.777999999999999</v>
      </c>
      <c r="N222" s="49">
        <v>53.259</v>
      </c>
      <c r="O222" s="49">
        <v>49.759</v>
      </c>
      <c r="P222" s="49">
        <v>48.055999999999997</v>
      </c>
      <c r="Q222" s="49">
        <v>47.536999999999999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 t="e">
        <f t="shared" si="91"/>
        <v>#N/A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 t="e">
        <f t="shared" si="93"/>
        <v>#N/A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 t="str">
        <f t="shared" si="95"/>
        <v/>
      </c>
      <c r="CV222" s="2">
        <f t="shared" si="96"/>
        <v>37.344815409356059</v>
      </c>
      <c r="CW222" s="2">
        <f t="shared" si="96"/>
        <v>42.576026096274902</v>
      </c>
      <c r="CX222" s="2">
        <f t="shared" si="96"/>
        <v>46.177888671085185</v>
      </c>
      <c r="CY222" s="2">
        <f t="shared" si="96"/>
        <v>46.39152078610293</v>
      </c>
      <c r="CZ222" s="2">
        <f t="shared" si="96"/>
        <v>50.172271993592901</v>
      </c>
      <c r="DA222" s="2">
        <f t="shared" si="96"/>
        <v>53.590761414670652</v>
      </c>
      <c r="DB222" s="2">
        <f t="shared" si="96"/>
        <v>57.955490707773947</v>
      </c>
      <c r="DC222" s="2">
        <f t="shared" si="96"/>
        <v>57.205253923430625</v>
      </c>
      <c r="DD222" s="2">
        <f t="shared" si="96"/>
        <v>58.528221765802641</v>
      </c>
      <c r="DE222" s="2">
        <f t="shared" si="96"/>
        <v>57.610801974176653</v>
      </c>
      <c r="DF222" s="2">
        <f t="shared" si="96"/>
        <v>56.599456329864303</v>
      </c>
      <c r="DG222" s="2">
        <f t="shared" si="96"/>
        <v>53.312117221151638</v>
      </c>
      <c r="DH222" s="2">
        <f t="shared" si="96"/>
        <v>51.207271846908796</v>
      </c>
      <c r="DI222" s="2">
        <f t="shared" si="96"/>
        <v>47.237192885234151</v>
      </c>
      <c r="DJ222" s="2">
        <f t="shared" si="96"/>
        <v>45.399057404918175</v>
      </c>
      <c r="DK222" s="5"/>
      <c r="DL222" s="2">
        <f t="shared" si="97"/>
        <v>34.821653828838606</v>
      </c>
      <c r="DM222" s="2">
        <f t="shared" si="97"/>
        <v>36.978121118978933</v>
      </c>
      <c r="DN222" s="2">
        <f t="shared" si="97"/>
        <v>41.515978288846881</v>
      </c>
      <c r="DO222" s="2">
        <f t="shared" si="97"/>
        <v>45.087144263784438</v>
      </c>
      <c r="DP222" s="2">
        <f t="shared" si="97"/>
        <v>48.496793114474031</v>
      </c>
      <c r="DQ222" s="2">
        <f t="shared" si="97"/>
        <v>50.575944598552695</v>
      </c>
      <c r="DR222" s="2">
        <f t="shared" si="97"/>
        <v>51.189950592456015</v>
      </c>
      <c r="DS222" s="2">
        <f t="shared" si="97"/>
        <v>51.682385324178782</v>
      </c>
      <c r="DT222" s="2">
        <f t="shared" si="97"/>
        <v>50.724765716417664</v>
      </c>
      <c r="DU222" s="2">
        <f t="shared" si="97"/>
        <v>50.755034462638626</v>
      </c>
      <c r="DV222" s="2">
        <f t="shared" si="97"/>
        <v>52.552388149725033</v>
      </c>
      <c r="DW222" s="2">
        <f t="shared" si="97"/>
        <v>48.431907966973384</v>
      </c>
      <c r="DX222" s="2">
        <f t="shared" si="97"/>
        <v>45.090497461928948</v>
      </c>
      <c r="DY222" s="2">
        <f t="shared" si="97"/>
        <v>44.215871774768971</v>
      </c>
      <c r="DZ222" s="2">
        <f t="shared" si="97"/>
        <v>44.112580430336763</v>
      </c>
      <c r="EB222" s="2">
        <f t="shared" si="98"/>
        <v>0.99992692566017616</v>
      </c>
      <c r="EC222" s="2">
        <f t="shared" si="98"/>
        <v>0.99989961601310684</v>
      </c>
      <c r="ED222" s="2">
        <f t="shared" si="98"/>
        <v>0.99990839458973757</v>
      </c>
      <c r="EE222" s="2">
        <f t="shared" si="98"/>
        <v>0.99988766268905038</v>
      </c>
      <c r="EF222" s="2">
        <f t="shared" si="98"/>
        <v>0.99989542226565897</v>
      </c>
      <c r="EG222" s="2">
        <f t="shared" si="98"/>
        <v>0.99990782640274389</v>
      </c>
      <c r="EH222" s="2">
        <f t="shared" si="98"/>
        <v>0.99990748570313404</v>
      </c>
      <c r="EI222" s="2">
        <f t="shared" si="98"/>
        <v>0.99992408249356268</v>
      </c>
      <c r="EJ222" s="2">
        <f t="shared" si="98"/>
        <v>0.99991835429305931</v>
      </c>
      <c r="EK222" s="2">
        <f t="shared" si="98"/>
        <v>0.99991084227264337</v>
      </c>
      <c r="EL222" s="2">
        <f t="shared" si="98"/>
        <v>0.99989309268259796</v>
      </c>
      <c r="EM222" s="2">
        <f t="shared" si="98"/>
        <v>0.99988786018901177</v>
      </c>
      <c r="EN222" s="2">
        <f t="shared" si="98"/>
        <v>0.99987663886111966</v>
      </c>
      <c r="EO222" s="2">
        <f t="shared" si="98"/>
        <v>0.99984269914976986</v>
      </c>
      <c r="EP222" s="2">
        <f t="shared" si="98"/>
        <v>0.99988533006240465</v>
      </c>
      <c r="EQ222" s="5"/>
      <c r="ER222" s="5"/>
    </row>
    <row r="223" spans="1:148" ht="15.75" thickBot="1" x14ac:dyDescent="0.3">
      <c r="AI223" s="26">
        <f>SUM(AJ223:AX223)</f>
        <v>68216.454977078494</v>
      </c>
      <c r="AJ223" s="6">
        <f>SUMSQ(AJ22:AJ222)</f>
        <v>547.64836677426376</v>
      </c>
      <c r="AK223" s="6">
        <f t="shared" ref="AK223:AX223" si="99">SUMSQ(AK22:AK222)</f>
        <v>2506.0256385026569</v>
      </c>
      <c r="AL223" s="6">
        <f t="shared" si="99"/>
        <v>2773.1768788436689</v>
      </c>
      <c r="AM223" s="6">
        <f t="shared" si="99"/>
        <v>3865.8786112087232</v>
      </c>
      <c r="AN223" s="6">
        <f t="shared" si="99"/>
        <v>5344.4013519632135</v>
      </c>
      <c r="AO223" s="6">
        <f t="shared" si="99"/>
        <v>5643.2731281879696</v>
      </c>
      <c r="AP223" s="6">
        <f t="shared" si="99"/>
        <v>5789.5141923367391</v>
      </c>
      <c r="AQ223" s="6">
        <f t="shared" si="99"/>
        <v>5356.0511959058904</v>
      </c>
      <c r="AR223" s="6">
        <f t="shared" si="99"/>
        <v>5681.4491040466492</v>
      </c>
      <c r="AS223" s="6">
        <f t="shared" si="99"/>
        <v>5941.6006057603781</v>
      </c>
      <c r="AT223" s="6">
        <f t="shared" si="99"/>
        <v>5492.655236787883</v>
      </c>
      <c r="AU223" s="6">
        <f t="shared" si="99"/>
        <v>5652.9511999194601</v>
      </c>
      <c r="AV223" s="6">
        <f t="shared" si="99"/>
        <v>4623.028590617977</v>
      </c>
      <c r="AW223" s="6">
        <f t="shared" si="99"/>
        <v>4275.1383404330118</v>
      </c>
      <c r="AX223" s="6">
        <f t="shared" si="99"/>
        <v>4723.6625357900011</v>
      </c>
      <c r="AZ223" s="5"/>
      <c r="BA223" s="5"/>
      <c r="BP223" s="27">
        <f>SLOPE(BP22:BP222,$B22:$B222)</f>
        <v>-3.4386244800260264E-2</v>
      </c>
      <c r="BQ223" s="27">
        <f t="shared" ref="BQ223:CD223" si="100">SLOPE(BQ22:BQ222,$B22:$B222)</f>
        <v>-4.2236639683117048E-2</v>
      </c>
      <c r="BR223" s="27">
        <f t="shared" si="100"/>
        <v>-5.3847053824168448E-2</v>
      </c>
      <c r="BS223" s="27">
        <f t="shared" si="100"/>
        <v>-8.4573608592155985E-2</v>
      </c>
      <c r="BT223" s="27">
        <f t="shared" si="100"/>
        <v>-7.803722585017249E-2</v>
      </c>
      <c r="BU223" s="27">
        <f t="shared" si="100"/>
        <v>-7.5554453592814333E-2</v>
      </c>
      <c r="BV223" s="27">
        <f t="shared" si="100"/>
        <v>-6.1554341663642938E-2</v>
      </c>
      <c r="BW223" s="27">
        <f t="shared" si="100"/>
        <v>-7.6386470411835272E-2</v>
      </c>
      <c r="BX223" s="27">
        <f t="shared" si="100"/>
        <v>-7.3336427404262411E-2</v>
      </c>
      <c r="BY223" s="27">
        <f t="shared" si="100"/>
        <v>-9.0112696482035889E-2</v>
      </c>
      <c r="BZ223" s="27">
        <f t="shared" si="100"/>
        <v>-9.8586088789355805E-2</v>
      </c>
      <c r="CA223" s="27">
        <f t="shared" si="100"/>
        <v>-0.12280799421899799</v>
      </c>
      <c r="CB223" s="27">
        <f t="shared" si="100"/>
        <v>-0.11478704930696014</v>
      </c>
      <c r="CC223" s="27">
        <f t="shared" si="100"/>
        <v>-0.12547627815516627</v>
      </c>
      <c r="CD223" s="27">
        <f t="shared" si="100"/>
        <v>-0.10646370680793861</v>
      </c>
      <c r="CF223" s="27">
        <f>SLOPE(CF22:CF222,$B22:$B222)</f>
        <v>-3.8752366136223397E-2</v>
      </c>
      <c r="CG223" s="27">
        <f t="shared" ref="CG223:CT223" si="101">SLOPE(CG22:CG222,$B22:$B222)</f>
        <v>-8.1146167205758069E-2</v>
      </c>
      <c r="CH223" s="27">
        <f t="shared" si="101"/>
        <v>-7.7692505460035477E-2</v>
      </c>
      <c r="CI223" s="27">
        <f t="shared" si="101"/>
        <v>-9.0183154886828765E-2</v>
      </c>
      <c r="CJ223" s="27">
        <f t="shared" si="101"/>
        <v>-9.093541814481497E-2</v>
      </c>
      <c r="CK223" s="27">
        <f t="shared" si="101"/>
        <v>-0.10137403729446738</v>
      </c>
      <c r="CL223" s="27">
        <f t="shared" si="101"/>
        <v>-0.12485481346131351</v>
      </c>
      <c r="CM223" s="27">
        <f t="shared" si="101"/>
        <v>-0.12936612043983503</v>
      </c>
      <c r="CN223" s="27">
        <f t="shared" si="101"/>
        <v>-0.14422154764529319</v>
      </c>
      <c r="CO223" s="27">
        <f t="shared" si="101"/>
        <v>-0.15571297005115942</v>
      </c>
      <c r="CP223" s="27">
        <f t="shared" si="101"/>
        <v>-0.12017182391849764</v>
      </c>
      <c r="CQ223" s="27">
        <f t="shared" si="101"/>
        <v>-0.15507635016175056</v>
      </c>
      <c r="CR223" s="27">
        <f t="shared" si="101"/>
        <v>-0.14855410043566061</v>
      </c>
      <c r="CS223" s="27">
        <f t="shared" si="101"/>
        <v>-0.13462621675666631</v>
      </c>
      <c r="CT223" s="27">
        <f t="shared" si="101"/>
        <v>-8.3435678646699568E-2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  <c r="ER223" s="5"/>
    </row>
    <row r="224" spans="1:148" s="5" customFormat="1" x14ac:dyDescent="0.25">
      <c r="A224" s="3" t="s">
        <v>34</v>
      </c>
      <c r="B224" s="3" t="s">
        <v>29</v>
      </c>
      <c r="C224" s="28">
        <f t="shared" ref="C224:Q224" si="102">AVERAGE(C$8, C$9)</f>
        <v>96.59491593596735</v>
      </c>
      <c r="D224" s="28">
        <f t="shared" si="102"/>
        <v>100.04270096782946</v>
      </c>
      <c r="E224" s="28">
        <f t="shared" si="102"/>
        <v>99.049022740660433</v>
      </c>
      <c r="F224" s="28">
        <f t="shared" si="102"/>
        <v>101.26432035119893</v>
      </c>
      <c r="G224" s="28">
        <f t="shared" si="102"/>
        <v>100.48711621467548</v>
      </c>
      <c r="H224" s="28">
        <f t="shared" si="102"/>
        <v>99.11616423368767</v>
      </c>
      <c r="I224" s="28">
        <f t="shared" si="102"/>
        <v>99.15622581810581</v>
      </c>
      <c r="J224" s="28">
        <f t="shared" si="102"/>
        <v>97.009372668959998</v>
      </c>
      <c r="K224" s="28">
        <f t="shared" si="102"/>
        <v>97.799220337889309</v>
      </c>
      <c r="L224" s="28">
        <f t="shared" si="102"/>
        <v>98.754942803888696</v>
      </c>
      <c r="M224" s="28">
        <f t="shared" si="102"/>
        <v>100.72634659457118</v>
      </c>
      <c r="N224" s="28">
        <f t="shared" si="102"/>
        <v>101.24521310478141</v>
      </c>
      <c r="O224" s="28">
        <f t="shared" si="102"/>
        <v>102.28079871337169</v>
      </c>
      <c r="P224" s="28">
        <f t="shared" si="102"/>
        <v>104.91998475771811</v>
      </c>
      <c r="Q224" s="28">
        <f t="shared" si="102"/>
        <v>101.48748448842414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44.222064369408109</v>
      </c>
      <c r="BQ224" s="27">
        <f t="shared" si="103"/>
        <v>51.023354032898311</v>
      </c>
      <c r="BR224" s="27">
        <f t="shared" si="103"/>
        <v>56.947299435918879</v>
      </c>
      <c r="BS224" s="27">
        <f t="shared" si="103"/>
        <v>63.306242504534126</v>
      </c>
      <c r="BT224" s="27">
        <f t="shared" si="103"/>
        <v>65.779717163627396</v>
      </c>
      <c r="BU224" s="27">
        <f t="shared" si="103"/>
        <v>68.701652133233523</v>
      </c>
      <c r="BV224" s="27">
        <f t="shared" si="103"/>
        <v>70.266359040502536</v>
      </c>
      <c r="BW224" s="27">
        <f t="shared" si="103"/>
        <v>72.482548005797682</v>
      </c>
      <c r="BX224" s="27">
        <f t="shared" si="103"/>
        <v>73.195507246655126</v>
      </c>
      <c r="BY224" s="27">
        <f t="shared" si="103"/>
        <v>75.633341270583827</v>
      </c>
      <c r="BZ224" s="27">
        <f t="shared" si="103"/>
        <v>76.316674087735464</v>
      </c>
      <c r="CA224" s="27">
        <f t="shared" si="103"/>
        <v>77.873716064951239</v>
      </c>
      <c r="CB224" s="27">
        <f t="shared" si="103"/>
        <v>74.164681708300819</v>
      </c>
      <c r="CC224" s="27">
        <f t="shared" si="103"/>
        <v>72.332448516267405</v>
      </c>
      <c r="CD224" s="27">
        <f t="shared" si="103"/>
        <v>66.691798766505897</v>
      </c>
      <c r="CE224" s="2"/>
      <c r="CF224" s="27">
        <f t="shared" ref="CF224:CT224" si="104">INTERCEPT(CF22:CF222,$B22:$B222)</f>
        <v>42.572127056083289</v>
      </c>
      <c r="CG224" s="27">
        <f t="shared" si="104"/>
        <v>53.207354560130547</v>
      </c>
      <c r="CH224" s="27">
        <f t="shared" si="104"/>
        <v>57.054479380853977</v>
      </c>
      <c r="CI224" s="27">
        <f t="shared" si="104"/>
        <v>63.123775241150192</v>
      </c>
      <c r="CJ224" s="27">
        <f t="shared" si="104"/>
        <v>66.683876743437025</v>
      </c>
      <c r="CK224" s="27">
        <f t="shared" si="104"/>
        <v>70.850752057446172</v>
      </c>
      <c r="CL224" s="27">
        <f t="shared" si="104"/>
        <v>76.160913284718717</v>
      </c>
      <c r="CM224" s="27">
        <f t="shared" si="104"/>
        <v>77.555609412145785</v>
      </c>
      <c r="CN224" s="27">
        <f t="shared" si="104"/>
        <v>79.569075245476299</v>
      </c>
      <c r="CO224" s="27">
        <f t="shared" si="104"/>
        <v>81.897628472870508</v>
      </c>
      <c r="CP224" s="27">
        <f t="shared" si="104"/>
        <v>76.586752933424563</v>
      </c>
      <c r="CQ224" s="27">
        <f t="shared" si="104"/>
        <v>79.4471779993235</v>
      </c>
      <c r="CR224" s="27">
        <f t="shared" si="104"/>
        <v>74.801317549061068</v>
      </c>
      <c r="CS224" s="27">
        <f t="shared" si="104"/>
        <v>71.141115126102235</v>
      </c>
      <c r="CT224" s="27">
        <f t="shared" si="104"/>
        <v>60.799716159676677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3</v>
      </c>
      <c r="B226" s="27" t="s">
        <v>44</v>
      </c>
      <c r="C226" s="5">
        <f t="shared" ref="C226:Q226" si="105">C$7 - C$11*$A$227*$A$226</f>
        <v>4.0647058429631855</v>
      </c>
      <c r="D226" s="5">
        <f t="shared" si="105"/>
        <v>14.405787757134576</v>
      </c>
      <c r="E226" s="5">
        <f t="shared" si="105"/>
        <v>18.000000005122914</v>
      </c>
      <c r="F226" s="5">
        <f t="shared" si="105"/>
        <v>24.000000023988356</v>
      </c>
      <c r="G226" s="5">
        <f t="shared" si="105"/>
        <v>25.379703737025622</v>
      </c>
      <c r="H226" s="5">
        <f t="shared" si="105"/>
        <v>24.591829004861196</v>
      </c>
      <c r="I226" s="5">
        <f t="shared" si="105"/>
        <v>24.546711313976402</v>
      </c>
      <c r="J226" s="5">
        <f t="shared" si="105"/>
        <v>24.56186023573116</v>
      </c>
      <c r="K226" s="5">
        <f t="shared" si="105"/>
        <v>24.156893351376283</v>
      </c>
      <c r="L226" s="5">
        <f t="shared" si="105"/>
        <v>24.064444633530265</v>
      </c>
      <c r="M226" s="5">
        <f t="shared" si="105"/>
        <v>25.231898230436791</v>
      </c>
      <c r="N226" s="5">
        <f t="shared" si="105"/>
        <v>24.000000039714472</v>
      </c>
      <c r="O226" s="5">
        <f t="shared" si="105"/>
        <v>23.065258036307533</v>
      </c>
      <c r="P226" s="5">
        <f t="shared" si="105"/>
        <v>25.180398001466628</v>
      </c>
      <c r="Q226" s="5">
        <f t="shared" si="105"/>
        <v>26.186849782193875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39.700298794806997</v>
      </c>
      <c r="D227" s="2">
        <f t="shared" si="106"/>
        <v>45.513980527850038</v>
      </c>
      <c r="E227" s="2">
        <f t="shared" si="106"/>
        <v>46.479818462812375</v>
      </c>
      <c r="F227" s="2">
        <f t="shared" si="106"/>
        <v>49.759677683594923</v>
      </c>
      <c r="G227" s="2">
        <f t="shared" si="106"/>
        <v>49.66906399666199</v>
      </c>
      <c r="H227" s="2">
        <f t="shared" si="106"/>
        <v>48.699806260608412</v>
      </c>
      <c r="I227" s="2">
        <f t="shared" si="106"/>
        <v>49.047677887150272</v>
      </c>
      <c r="J227" s="2">
        <f t="shared" si="106"/>
        <v>48.176686454155295</v>
      </c>
      <c r="K227" s="2">
        <f t="shared" si="106"/>
        <v>48.463685854934496</v>
      </c>
      <c r="L227" s="2">
        <f t="shared" si="106"/>
        <v>48.653486042590643</v>
      </c>
      <c r="M227" s="2">
        <f t="shared" si="106"/>
        <v>50.000000001482292</v>
      </c>
      <c r="N227" s="2">
        <f t="shared" si="106"/>
        <v>49.822831900289842</v>
      </c>
      <c r="O227" s="2">
        <f t="shared" si="106"/>
        <v>50.198298912580611</v>
      </c>
      <c r="P227" s="2">
        <f t="shared" si="106"/>
        <v>52.693498526281559</v>
      </c>
      <c r="Q227" s="2">
        <f t="shared" si="106"/>
        <v>52.660224394597549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92.474641834475122</v>
      </c>
      <c r="D228" s="2">
        <f t="shared" si="107"/>
        <v>93.640751748851031</v>
      </c>
      <c r="E228" s="2">
        <f t="shared" si="107"/>
        <v>92.064488857218819</v>
      </c>
      <c r="F228" s="2">
        <f t="shared" si="107"/>
        <v>93.242997026646535</v>
      </c>
      <c r="G228" s="2">
        <f t="shared" si="107"/>
        <v>91.686595092012965</v>
      </c>
      <c r="H228" s="2">
        <f t="shared" si="107"/>
        <v>90.46750016674936</v>
      </c>
      <c r="I228" s="2">
        <f t="shared" si="107"/>
        <v>90.642506508284001</v>
      </c>
      <c r="J228" s="2">
        <f t="shared" si="107"/>
        <v>88.303041331393473</v>
      </c>
      <c r="K228" s="2">
        <f t="shared" si="107"/>
        <v>89.338797166648121</v>
      </c>
      <c r="L228" s="2">
        <f t="shared" si="107"/>
        <v>90.227814271086729</v>
      </c>
      <c r="M228" s="2">
        <f t="shared" si="107"/>
        <v>92.226077008890314</v>
      </c>
      <c r="N228" s="2">
        <f t="shared" si="107"/>
        <v>93.166148713826402</v>
      </c>
      <c r="O228" s="2">
        <f t="shared" si="107"/>
        <v>94.837130580262595</v>
      </c>
      <c r="P228" s="2">
        <f t="shared" si="107"/>
        <v>97.633468808670457</v>
      </c>
      <c r="Q228" s="2">
        <f t="shared" si="107"/>
        <v>96.648058596968056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101.54592771496262</v>
      </c>
      <c r="D229" s="2">
        <f t="shared" si="108"/>
        <v>107.99999999662477</v>
      </c>
      <c r="E229" s="2">
        <f t="shared" si="108"/>
        <v>105.59329487929799</v>
      </c>
      <c r="F229" s="2">
        <f t="shared" si="108"/>
        <v>108.81854001955902</v>
      </c>
      <c r="G229" s="2">
        <f t="shared" si="108"/>
        <v>108.62196845608443</v>
      </c>
      <c r="H229" s="2">
        <f t="shared" si="108"/>
        <v>106.66782943343659</v>
      </c>
      <c r="I229" s="2">
        <f t="shared" si="108"/>
        <v>106.61907299218825</v>
      </c>
      <c r="J229" s="2">
        <f t="shared" si="108"/>
        <v>104.4021990308887</v>
      </c>
      <c r="K229" s="2">
        <f t="shared" si="108"/>
        <v>104.61449126362288</v>
      </c>
      <c r="L229" s="2">
        <f t="shared" si="108"/>
        <v>106.17423723014669</v>
      </c>
      <c r="M229" s="2">
        <f t="shared" si="108"/>
        <v>107.9788936996559</v>
      </c>
      <c r="N229" s="2">
        <f t="shared" si="108"/>
        <v>109.28318573804468</v>
      </c>
      <c r="O229" s="2">
        <f t="shared" si="108"/>
        <v>108.99999999999304</v>
      </c>
      <c r="P229" s="2">
        <f t="shared" si="108"/>
        <v>111.99207497168641</v>
      </c>
      <c r="Q229" s="2">
        <f t="shared" si="108"/>
        <v>105.35194146547073</v>
      </c>
    </row>
    <row r="230" spans="1:68" x14ac:dyDescent="0.25">
      <c r="B230" s="3" t="s">
        <v>38</v>
      </c>
      <c r="C230" s="2">
        <f t="shared" ref="C230:Q230" si="109">C$10 + C$14*$A$227</f>
        <v>160.6249088072102</v>
      </c>
      <c r="D230" s="2">
        <f t="shared" si="109"/>
        <v>153.22413339463296</v>
      </c>
      <c r="E230" s="2">
        <f t="shared" si="109"/>
        <v>152.14147580512611</v>
      </c>
      <c r="F230" s="2">
        <f t="shared" si="109"/>
        <v>155.90512326980854</v>
      </c>
      <c r="G230" s="2">
        <f t="shared" si="109"/>
        <v>154.63706579575495</v>
      </c>
      <c r="H230" s="2">
        <f t="shared" si="109"/>
        <v>152.91641107256854</v>
      </c>
      <c r="I230" s="2">
        <f t="shared" si="109"/>
        <v>151.44078028877846</v>
      </c>
      <c r="J230" s="2">
        <f t="shared" si="109"/>
        <v>148.91695794006901</v>
      </c>
      <c r="K230" s="2">
        <f t="shared" si="109"/>
        <v>150.85596111176551</v>
      </c>
      <c r="L230" s="2">
        <f t="shared" si="109"/>
        <v>152.50420528991719</v>
      </c>
      <c r="M230" s="2">
        <f t="shared" si="109"/>
        <v>155.78669783118286</v>
      </c>
      <c r="N230" s="2">
        <f t="shared" si="109"/>
        <v>157.00000024495637</v>
      </c>
      <c r="O230" s="2">
        <f t="shared" si="109"/>
        <v>156.77541810572131</v>
      </c>
      <c r="P230" s="2">
        <f t="shared" si="109"/>
        <v>160.27330328119518</v>
      </c>
      <c r="Q230" s="2">
        <f t="shared" si="109"/>
        <v>164.00000047430876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172.6249088072102</v>
      </c>
      <c r="D231" s="2">
        <f t="shared" si="110"/>
        <v>162.68429163983726</v>
      </c>
      <c r="E231" s="2">
        <f t="shared" si="110"/>
        <v>161.26786551768501</v>
      </c>
      <c r="F231" s="2">
        <f t="shared" si="110"/>
        <v>165.6264662905316</v>
      </c>
      <c r="G231" s="2">
        <f t="shared" si="110"/>
        <v>164.11310214347267</v>
      </c>
      <c r="H231" s="2">
        <f t="shared" si="110"/>
        <v>162.66876893730452</v>
      </c>
      <c r="I231" s="2">
        <f t="shared" si="110"/>
        <v>160.70524846205734</v>
      </c>
      <c r="J231" s="2">
        <f t="shared" si="110"/>
        <v>157.99999989010496</v>
      </c>
      <c r="K231" s="2">
        <f t="shared" si="110"/>
        <v>160.44519607737001</v>
      </c>
      <c r="L231" s="2">
        <f t="shared" si="110"/>
        <v>162.0109626407137</v>
      </c>
      <c r="M231" s="2">
        <f t="shared" si="110"/>
        <v>166.29113118598181</v>
      </c>
      <c r="N231" s="2">
        <f t="shared" si="110"/>
        <v>167.53859407739535</v>
      </c>
      <c r="O231" s="2">
        <f t="shared" si="110"/>
        <v>165.9790215887638</v>
      </c>
      <c r="P231" s="2">
        <f t="shared" si="110"/>
        <v>170.00000000000193</v>
      </c>
      <c r="Q231" s="2">
        <f t="shared" si="110"/>
        <v>175.84238018846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8"/>
  <dimension ref="A1:EQ235"/>
  <sheetViews>
    <sheetView zoomScale="70" zoomScaleNormal="70" workbookViewId="0">
      <pane xSplit="2" ySplit="21" topLeftCell="C295" activePane="bottomRight" state="frozen"/>
      <selection pane="topRight" activeCell="C1" sqref="C1"/>
      <selection pane="bottomLeft" activeCell="A6" sqref="A6"/>
      <selection pane="bottomRight" activeCell="P8" sqref="P8"/>
    </sheetView>
  </sheetViews>
  <sheetFormatPr defaultRowHeight="15" x14ac:dyDescent="0.25"/>
  <cols>
    <col min="1" max="2" width="9.140625" style="2"/>
    <col min="3" max="3" width="9.140625" style="2" customWidth="1"/>
    <col min="4" max="17" width="9.140625" style="2"/>
    <col min="18" max="18" width="9.7109375" style="2" bestFit="1" customWidth="1"/>
    <col min="19" max="19" width="9.140625" style="2"/>
    <col min="20" max="20" width="9.140625" style="2" customWidth="1"/>
    <col min="21" max="34" width="9.140625" style="2"/>
    <col min="35" max="35" width="10.7109375" style="2" bestFit="1" customWidth="1"/>
    <col min="36" max="131" width="9.140625" style="2"/>
    <col min="132" max="133" width="9.140625" style="2" customWidth="1"/>
    <col min="134" max="16384" width="9.140625" style="2"/>
  </cols>
  <sheetData>
    <row r="1" spans="1:147" ht="15.75" thickBot="1" x14ac:dyDescent="0.3"/>
    <row r="2" spans="1:147" ht="15.75" thickBot="1" x14ac:dyDescent="0.3">
      <c r="B2" s="40">
        <f>SUM(C2:Q2)</f>
        <v>79417.320892214964</v>
      </c>
      <c r="C2" s="41">
        <f>SUMSQ(AJ22:AJ222)</f>
        <v>1212.0105480892159</v>
      </c>
      <c r="D2" s="42">
        <f>SUMSQ(AK22:AK222)</f>
        <v>2852.9244405694285</v>
      </c>
      <c r="E2" s="42">
        <f t="shared" ref="E2:Q2" si="0">SUMSQ(AL22:AL222)</f>
        <v>3505.6436968482285</v>
      </c>
      <c r="F2" s="42">
        <f t="shared" si="0"/>
        <v>4563.2740976755467</v>
      </c>
      <c r="G2" s="42">
        <f t="shared" si="0"/>
        <v>5958.8359970489137</v>
      </c>
      <c r="H2" s="42">
        <f t="shared" si="0"/>
        <v>6144.5287071100747</v>
      </c>
      <c r="I2" s="42">
        <f t="shared" si="0"/>
        <v>6437.5491586643175</v>
      </c>
      <c r="J2" s="42">
        <f t="shared" si="0"/>
        <v>6119.9601299135666</v>
      </c>
      <c r="K2" s="42">
        <f t="shared" si="0"/>
        <v>6108.666988978066</v>
      </c>
      <c r="L2" s="42">
        <f t="shared" si="0"/>
        <v>6588.9694828730017</v>
      </c>
      <c r="M2" s="42">
        <f t="shared" si="0"/>
        <v>6246.2636998219241</v>
      </c>
      <c r="N2" s="42">
        <f t="shared" si="0"/>
        <v>6847.9349020414465</v>
      </c>
      <c r="O2" s="42">
        <f t="shared" si="0"/>
        <v>6040.1748430008038</v>
      </c>
      <c r="P2" s="42">
        <f t="shared" si="0"/>
        <v>5637.0009157850582</v>
      </c>
      <c r="Q2" s="43">
        <f t="shared" si="0"/>
        <v>5153.5832837953749</v>
      </c>
    </row>
    <row r="3" spans="1:147" x14ac:dyDescent="0.25">
      <c r="A3" s="73" t="s">
        <v>5</v>
      </c>
      <c r="B3" s="34" t="s">
        <v>3</v>
      </c>
      <c r="C3" s="44">
        <v>1017.4588655969845</v>
      </c>
      <c r="D3" s="47">
        <v>1202.2000998025599</v>
      </c>
      <c r="E3" s="47">
        <v>1331.1294326707143</v>
      </c>
      <c r="F3" s="47">
        <v>1364.4539650336426</v>
      </c>
      <c r="G3" s="47">
        <v>1343.0619911293081</v>
      </c>
      <c r="H3" s="47">
        <v>1365.7671422390015</v>
      </c>
      <c r="I3" s="47">
        <v>1460.2443172833273</v>
      </c>
      <c r="J3" s="47">
        <v>1408.4340436733555</v>
      </c>
      <c r="K3" s="47">
        <v>1447.5553840752164</v>
      </c>
      <c r="L3" s="47">
        <v>1448.4347564626707</v>
      </c>
      <c r="M3" s="47">
        <v>1486.6003480316335</v>
      </c>
      <c r="N3" s="47">
        <v>1536.51998935405</v>
      </c>
      <c r="O3" s="47">
        <v>1559.6814916579299</v>
      </c>
      <c r="P3" s="47">
        <v>1562.6985889088232</v>
      </c>
      <c r="Q3" s="54">
        <v>1495.4196697132008</v>
      </c>
      <c r="R3" s="5"/>
      <c r="AZ3" s="5"/>
      <c r="BA3" s="5"/>
      <c r="BC3" s="5"/>
      <c r="BE3" s="5"/>
      <c r="BG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O3" s="5"/>
      <c r="DQ3" s="5"/>
      <c r="DS3" s="5"/>
      <c r="EQ3" s="5"/>
    </row>
    <row r="4" spans="1:147" x14ac:dyDescent="0.25">
      <c r="A4" s="74"/>
      <c r="B4" s="35" t="s">
        <v>4</v>
      </c>
      <c r="C4" s="45">
        <v>463.43337888454221</v>
      </c>
      <c r="D4" s="19">
        <v>561.55573943754598</v>
      </c>
      <c r="E4" s="19">
        <v>642.56030377852585</v>
      </c>
      <c r="F4" s="19">
        <v>653.12837325190685</v>
      </c>
      <c r="G4" s="19">
        <v>664.95373788180939</v>
      </c>
      <c r="H4" s="19">
        <v>658.04370059383712</v>
      </c>
      <c r="I4" s="19">
        <v>672.8085186181886</v>
      </c>
      <c r="J4" s="19">
        <v>652.66862151825728</v>
      </c>
      <c r="K4" s="19">
        <v>674.69982747957181</v>
      </c>
      <c r="L4" s="19">
        <v>702.77573845972609</v>
      </c>
      <c r="M4" s="19">
        <v>725.1229442516194</v>
      </c>
      <c r="N4" s="19">
        <v>755.35736054757695</v>
      </c>
      <c r="O4" s="19">
        <v>742.5205412876735</v>
      </c>
      <c r="P4" s="19">
        <v>730.95172718399772</v>
      </c>
      <c r="Q4" s="55">
        <v>725.41488249006159</v>
      </c>
      <c r="R4" s="5"/>
      <c r="AZ4" s="5"/>
      <c r="BA4" s="5"/>
      <c r="BC4" s="5"/>
      <c r="BE4" s="5"/>
      <c r="BG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O4" s="5"/>
      <c r="DQ4" s="5"/>
      <c r="DS4" s="5"/>
      <c r="EQ4" s="5"/>
    </row>
    <row r="5" spans="1:147" x14ac:dyDescent="0.25">
      <c r="A5" s="74"/>
      <c r="B5" s="35" t="s">
        <v>0</v>
      </c>
      <c r="C5" s="45">
        <v>0</v>
      </c>
      <c r="D5" s="19">
        <v>17.628091394103599</v>
      </c>
      <c r="E5" s="19">
        <v>80.873136318308809</v>
      </c>
      <c r="F5" s="19">
        <v>173.60204758991495</v>
      </c>
      <c r="G5" s="19">
        <v>220.07476302216463</v>
      </c>
      <c r="H5" s="19">
        <v>268.73237617476343</v>
      </c>
      <c r="I5" s="19">
        <v>288.58943040720897</v>
      </c>
      <c r="J5" s="19">
        <v>296.90396736059421</v>
      </c>
      <c r="K5" s="19">
        <v>297.97911214296863</v>
      </c>
      <c r="L5" s="19">
        <v>228.66351836799626</v>
      </c>
      <c r="M5" s="19">
        <v>165.50667452889064</v>
      </c>
      <c r="N5" s="19">
        <v>96.611767047614791</v>
      </c>
      <c r="O5" s="19">
        <v>49.95223560727942</v>
      </c>
      <c r="P5" s="19">
        <v>0</v>
      </c>
      <c r="Q5" s="55">
        <v>0</v>
      </c>
      <c r="R5" s="5"/>
      <c r="S5" s="60"/>
      <c r="AZ5" s="5"/>
      <c r="BA5" s="5"/>
      <c r="BC5" s="5"/>
      <c r="BE5" s="5"/>
      <c r="BG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O5" s="5"/>
      <c r="DQ5" s="5"/>
      <c r="DS5" s="5"/>
      <c r="EQ5" s="5"/>
    </row>
    <row r="6" spans="1:147" ht="15.75" thickBot="1" x14ac:dyDescent="0.3">
      <c r="A6" s="75"/>
      <c r="B6" s="36" t="s">
        <v>1</v>
      </c>
      <c r="C6" s="46">
        <v>4.401061163946185</v>
      </c>
      <c r="D6" s="48">
        <v>8.7185890901551897</v>
      </c>
      <c r="E6" s="48">
        <v>31.320166534528735</v>
      </c>
      <c r="F6" s="48">
        <v>76.815719581929571</v>
      </c>
      <c r="G6" s="48">
        <v>93.563722905904783</v>
      </c>
      <c r="H6" s="48">
        <v>116.13130037218002</v>
      </c>
      <c r="I6" s="48">
        <v>121.85451921507054</v>
      </c>
      <c r="J6" s="48">
        <v>135.79874394030458</v>
      </c>
      <c r="K6" s="48">
        <v>122.38526424658714</v>
      </c>
      <c r="L6" s="48">
        <v>98.861290274296636</v>
      </c>
      <c r="M6" s="48">
        <v>74.789405939130077</v>
      </c>
      <c r="N6" s="48">
        <v>40.454303702322413</v>
      </c>
      <c r="O6" s="48">
        <v>19.243451809466826</v>
      </c>
      <c r="P6" s="48">
        <v>7.8899005279557608</v>
      </c>
      <c r="Q6" s="56">
        <v>5.6671015264843998</v>
      </c>
      <c r="R6" s="19"/>
      <c r="S6" s="60"/>
      <c r="AZ6" s="5"/>
      <c r="BA6" s="5"/>
      <c r="BC6" s="5"/>
      <c r="BE6" s="5"/>
      <c r="BG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O6" s="5"/>
      <c r="DQ6" s="5"/>
      <c r="DS6" s="5"/>
      <c r="EQ6" s="5"/>
    </row>
    <row r="7" spans="1:147" x14ac:dyDescent="0.25">
      <c r="A7" s="73" t="s">
        <v>6</v>
      </c>
      <c r="B7" s="34" t="s">
        <v>3</v>
      </c>
      <c r="C7" s="45">
        <v>59.530374298209729</v>
      </c>
      <c r="D7" s="19">
        <v>62.921141180210419</v>
      </c>
      <c r="E7" s="19">
        <v>62.558111445754356</v>
      </c>
      <c r="F7" s="19">
        <v>63.277686701565948</v>
      </c>
      <c r="G7" s="19">
        <v>61.342833707936222</v>
      </c>
      <c r="H7" s="19">
        <v>61.13333874889058</v>
      </c>
      <c r="I7" s="19">
        <v>60.508003037789422</v>
      </c>
      <c r="J7" s="19">
        <v>60.145518562399978</v>
      </c>
      <c r="K7" s="19">
        <v>61.716762109647554</v>
      </c>
      <c r="L7" s="19">
        <v>60.944474752564084</v>
      </c>
      <c r="M7" s="19">
        <v>62.286450413931405</v>
      </c>
      <c r="N7" s="19">
        <v>63.502190009434052</v>
      </c>
      <c r="O7" s="19">
        <v>67.432852699240499</v>
      </c>
      <c r="P7" s="19">
        <v>68.894868745579487</v>
      </c>
      <c r="Q7" s="55">
        <v>66.031058915011471</v>
      </c>
      <c r="R7" s="37">
        <v>50</v>
      </c>
      <c r="S7" s="60"/>
      <c r="AZ7" s="5"/>
      <c r="BA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EQ7" s="5"/>
    </row>
    <row r="8" spans="1:147" x14ac:dyDescent="0.25">
      <c r="A8" s="74"/>
      <c r="B8" s="35" t="s">
        <v>4</v>
      </c>
      <c r="C8" s="45">
        <v>81.237510906183303</v>
      </c>
      <c r="D8" s="19">
        <v>84.222218081832807</v>
      </c>
      <c r="E8" s="19">
        <v>83.224011941132602</v>
      </c>
      <c r="F8" s="19">
        <v>83.913474547729507</v>
      </c>
      <c r="G8" s="19">
        <v>81.822604235444103</v>
      </c>
      <c r="H8" s="19">
        <v>81.491204277849988</v>
      </c>
      <c r="I8" s="19">
        <v>80.654401436458855</v>
      </c>
      <c r="J8" s="19">
        <v>79.660394761855969</v>
      </c>
      <c r="K8" s="19">
        <v>81.199879976778291</v>
      </c>
      <c r="L8" s="19">
        <v>80.771992903756285</v>
      </c>
      <c r="M8" s="19">
        <v>82.488296694973357</v>
      </c>
      <c r="N8" s="19">
        <v>84.003822160177123</v>
      </c>
      <c r="O8" s="19">
        <v>88.289732115285744</v>
      </c>
      <c r="P8" s="19">
        <v>89.822579412013255</v>
      </c>
      <c r="Q8" s="55">
        <v>86.758089557208294</v>
      </c>
      <c r="R8" s="38">
        <v>79</v>
      </c>
      <c r="S8" s="60"/>
      <c r="AZ8" s="5"/>
      <c r="BA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EQ8" s="5"/>
    </row>
    <row r="9" spans="1:147" x14ac:dyDescent="0.25">
      <c r="A9" s="74"/>
      <c r="B9" s="35" t="s">
        <v>0</v>
      </c>
      <c r="C9" s="45">
        <v>118.10855782181871</v>
      </c>
      <c r="D9" s="19">
        <v>118.58396289887264</v>
      </c>
      <c r="E9" s="19">
        <v>118.27941557848635</v>
      </c>
      <c r="F9" s="19">
        <v>119.93991379456101</v>
      </c>
      <c r="G9" s="19">
        <v>118.31522721867536</v>
      </c>
      <c r="H9" s="19">
        <v>117.71421859173144</v>
      </c>
      <c r="I9" s="19">
        <v>116.27953582135306</v>
      </c>
      <c r="J9" s="19">
        <v>114.94275688680024</v>
      </c>
      <c r="K9" s="19">
        <v>116.73216957460021</v>
      </c>
      <c r="L9" s="19">
        <v>116.8503386402637</v>
      </c>
      <c r="M9" s="19">
        <v>118.91699269508335</v>
      </c>
      <c r="N9" s="19">
        <v>119.98740356963943</v>
      </c>
      <c r="O9" s="19">
        <v>122.8858458236619</v>
      </c>
      <c r="P9" s="19">
        <v>120.44159756696672</v>
      </c>
      <c r="Q9" s="55">
        <v>117.45345504306728</v>
      </c>
      <c r="R9" s="38">
        <v>120</v>
      </c>
      <c r="S9" s="60"/>
      <c r="AZ9" s="5"/>
      <c r="BA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EQ9" s="5"/>
    </row>
    <row r="10" spans="1:147" ht="15.75" thickBot="1" x14ac:dyDescent="0.3">
      <c r="A10" s="75"/>
      <c r="B10" s="36" t="s">
        <v>1</v>
      </c>
      <c r="C10" s="45">
        <v>146.2791042332862</v>
      </c>
      <c r="D10" s="19">
        <v>146.65929399816861</v>
      </c>
      <c r="E10" s="19">
        <v>145.18792192995809</v>
      </c>
      <c r="F10" s="19">
        <v>146.87454165117131</v>
      </c>
      <c r="G10" s="19">
        <v>144.70921827194704</v>
      </c>
      <c r="H10" s="19">
        <v>143.69044237050281</v>
      </c>
      <c r="I10" s="19">
        <v>141.60243990318165</v>
      </c>
      <c r="J10" s="19">
        <v>140.2173356209025</v>
      </c>
      <c r="K10" s="19">
        <v>142.80385295358184</v>
      </c>
      <c r="L10" s="19">
        <v>143.26866204479279</v>
      </c>
      <c r="M10" s="19">
        <v>145.65225584888282</v>
      </c>
      <c r="N10" s="19">
        <v>147.53225921589998</v>
      </c>
      <c r="O10" s="19">
        <v>152.48583158008424</v>
      </c>
      <c r="P10" s="19">
        <v>153.99943629829545</v>
      </c>
      <c r="Q10" s="55">
        <v>185.47353910845902</v>
      </c>
      <c r="R10" s="39">
        <v>146</v>
      </c>
      <c r="AZ10" s="5"/>
      <c r="BA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EQ10" s="5"/>
    </row>
    <row r="11" spans="1:147" x14ac:dyDescent="0.25">
      <c r="A11" s="73" t="s">
        <v>7</v>
      </c>
      <c r="B11" s="34" t="s">
        <v>3</v>
      </c>
      <c r="C11" s="44">
        <v>5.1767914287721233</v>
      </c>
      <c r="D11" s="47">
        <v>4.9737137229482462</v>
      </c>
      <c r="E11" s="47">
        <v>4.7131759096194177</v>
      </c>
      <c r="F11" s="47">
        <v>4.371858864697491</v>
      </c>
      <c r="G11" s="47">
        <v>4.0285608978459537</v>
      </c>
      <c r="H11" s="47">
        <v>4.011075017627979</v>
      </c>
      <c r="I11" s="47">
        <v>4.1256143978060145</v>
      </c>
      <c r="J11" s="47">
        <v>3.9287932133374901</v>
      </c>
      <c r="K11" s="47">
        <v>4.0094055880606705</v>
      </c>
      <c r="L11" s="47">
        <v>4.060909498984433</v>
      </c>
      <c r="M11" s="47">
        <v>4.0954834710216996</v>
      </c>
      <c r="N11" s="47">
        <v>4.291819897584598</v>
      </c>
      <c r="O11" s="47">
        <v>4.477610134904447</v>
      </c>
      <c r="P11" s="47">
        <v>4.5745723950549175</v>
      </c>
      <c r="Q11" s="54">
        <v>4.4123476093157192</v>
      </c>
      <c r="R11" s="37">
        <v>4.5</v>
      </c>
      <c r="AZ11" s="5"/>
      <c r="BA11" s="5"/>
      <c r="BP11" s="7"/>
      <c r="BQ11" s="7"/>
      <c r="BR11" s="7"/>
      <c r="BS11" s="7"/>
      <c r="BT11" s="7"/>
      <c r="BU11" s="7"/>
      <c r="BV11" s="7"/>
      <c r="BW11" s="7"/>
      <c r="BX11" s="7"/>
      <c r="BY11" s="7"/>
      <c r="BZ11" s="7"/>
      <c r="CA11" s="7"/>
      <c r="CB11" s="7"/>
      <c r="CC11" s="7"/>
      <c r="CD11" s="7"/>
      <c r="CF11" s="7"/>
      <c r="CG11" s="7"/>
      <c r="CH11" s="7"/>
      <c r="CI11" s="7"/>
      <c r="CJ11" s="7"/>
      <c r="CK11" s="7"/>
      <c r="CL11" s="7"/>
      <c r="CM11" s="7"/>
      <c r="CN11" s="7"/>
      <c r="CO11" s="7"/>
      <c r="CP11" s="7"/>
      <c r="CQ11" s="7"/>
      <c r="CR11" s="7"/>
      <c r="CS11" s="7"/>
      <c r="CT11" s="7"/>
      <c r="CV11" s="7"/>
      <c r="CW11" s="7"/>
      <c r="CX11" s="7"/>
      <c r="CY11" s="7"/>
      <c r="CZ11" s="7"/>
      <c r="DA11" s="7"/>
      <c r="DB11" s="7"/>
      <c r="DC11" s="7"/>
      <c r="DD11" s="7"/>
      <c r="DE11" s="7"/>
      <c r="DF11" s="7"/>
      <c r="DG11" s="7"/>
      <c r="DH11" s="7"/>
      <c r="DI11" s="7"/>
      <c r="DJ11" s="7"/>
      <c r="DK11" s="5"/>
      <c r="DL11" s="5"/>
      <c r="DM11" s="5"/>
      <c r="EQ11" s="5"/>
    </row>
    <row r="12" spans="1:147" x14ac:dyDescent="0.25">
      <c r="A12" s="74"/>
      <c r="B12" s="35" t="s">
        <v>4</v>
      </c>
      <c r="C12" s="45">
        <v>3.9256483770606581</v>
      </c>
      <c r="D12" s="19">
        <v>3.6979626273715303</v>
      </c>
      <c r="E12" s="19">
        <v>3.5294314009994641</v>
      </c>
      <c r="F12" s="19">
        <v>3.2986290434784959</v>
      </c>
      <c r="G12" s="19">
        <v>3.1143861419336614</v>
      </c>
      <c r="H12" s="19">
        <v>3.0646176385353163</v>
      </c>
      <c r="I12" s="19">
        <v>3.067832465538729</v>
      </c>
      <c r="J12" s="19">
        <v>2.9547160752877724</v>
      </c>
      <c r="K12" s="19">
        <v>3.0318248958609981</v>
      </c>
      <c r="L12" s="19">
        <v>3.1400874236143275</v>
      </c>
      <c r="M12" s="19">
        <v>3.2227628962199675</v>
      </c>
      <c r="N12" s="19">
        <v>3.335618668667542</v>
      </c>
      <c r="O12" s="19">
        <v>3.4112831477668433</v>
      </c>
      <c r="P12" s="19">
        <v>3.4621625168763646</v>
      </c>
      <c r="Q12" s="55">
        <v>3.4139701476065727</v>
      </c>
      <c r="R12" s="38">
        <v>4.5</v>
      </c>
      <c r="AZ12" s="5"/>
      <c r="BA12" s="5"/>
      <c r="BP12" s="7"/>
      <c r="BQ12" s="7"/>
      <c r="BR12" s="7"/>
      <c r="BS12" s="7"/>
      <c r="BT12" s="7"/>
      <c r="BU12" s="7"/>
      <c r="BV12" s="7"/>
      <c r="BW12" s="7"/>
      <c r="BX12" s="7"/>
      <c r="BY12" s="7"/>
      <c r="BZ12" s="7"/>
      <c r="CA12" s="7"/>
      <c r="CB12" s="7"/>
      <c r="CC12" s="7"/>
      <c r="CD12" s="7"/>
      <c r="CF12" s="7"/>
      <c r="CG12" s="7"/>
      <c r="CH12" s="7"/>
      <c r="CI12" s="7"/>
      <c r="CJ12" s="7"/>
      <c r="CK12" s="7"/>
      <c r="CL12" s="7"/>
      <c r="CM12" s="7"/>
      <c r="CN12" s="7"/>
      <c r="CO12" s="7"/>
      <c r="CP12" s="7"/>
      <c r="CQ12" s="7"/>
      <c r="CR12" s="7"/>
      <c r="CS12" s="7"/>
      <c r="CT12" s="7"/>
      <c r="CV12" s="7"/>
      <c r="CW12" s="7"/>
      <c r="CX12" s="7"/>
      <c r="CY12" s="7"/>
      <c r="CZ12" s="7"/>
      <c r="DA12" s="7"/>
      <c r="DB12" s="7"/>
      <c r="DC12" s="7"/>
      <c r="DD12" s="7"/>
      <c r="DE12" s="7"/>
      <c r="DF12" s="7"/>
      <c r="DG12" s="7"/>
      <c r="DH12" s="7"/>
      <c r="DI12" s="7"/>
      <c r="DJ12" s="7"/>
      <c r="DK12" s="5"/>
      <c r="DL12" s="5"/>
      <c r="DM12" s="5"/>
      <c r="EQ12" s="5"/>
    </row>
    <row r="13" spans="1:147" x14ac:dyDescent="0.25">
      <c r="A13" s="74"/>
      <c r="B13" s="35" t="s">
        <v>0</v>
      </c>
      <c r="C13" s="45">
        <v>4.1957072561611133</v>
      </c>
      <c r="D13" s="19">
        <v>3.3045983371841672</v>
      </c>
      <c r="E13" s="19">
        <v>3.7043844432703708</v>
      </c>
      <c r="F13" s="19">
        <v>3.646637931532239</v>
      </c>
      <c r="G13" s="19">
        <v>3.4384090728929078</v>
      </c>
      <c r="H13" s="19">
        <v>3.5714061972594999</v>
      </c>
      <c r="I13" s="19">
        <v>3.3791449136574649</v>
      </c>
      <c r="J13" s="19">
        <v>3.3567677236032787</v>
      </c>
      <c r="K13" s="19">
        <v>3.5206538962843674</v>
      </c>
      <c r="L13" s="19">
        <v>3.4565110680053981</v>
      </c>
      <c r="M13" s="19">
        <v>3.541504031907758</v>
      </c>
      <c r="N13" s="19">
        <v>3.3430064842104308</v>
      </c>
      <c r="O13" s="19">
        <v>3.8031424719638895</v>
      </c>
      <c r="P13" s="19">
        <v>3.3234428522517501</v>
      </c>
      <c r="Q13" s="55">
        <v>3.7389602279077891</v>
      </c>
      <c r="R13" s="38">
        <v>4.5</v>
      </c>
    </row>
    <row r="14" spans="1:147" ht="15.75" thickBot="1" x14ac:dyDescent="0.3">
      <c r="A14" s="75"/>
      <c r="B14" s="36" t="s">
        <v>1</v>
      </c>
      <c r="C14" s="46">
        <v>3.9487286789991636</v>
      </c>
      <c r="D14" s="48">
        <v>2.7589103590694695</v>
      </c>
      <c r="E14" s="48">
        <v>3.6508560071132425</v>
      </c>
      <c r="F14" s="48">
        <v>3.3859294012362957</v>
      </c>
      <c r="G14" s="48">
        <v>3.0665986373321488</v>
      </c>
      <c r="H14" s="48">
        <v>3.091057707741379</v>
      </c>
      <c r="I14" s="48">
        <v>3.1330068113495231</v>
      </c>
      <c r="J14" s="48">
        <v>3.2439833418896842</v>
      </c>
      <c r="K14" s="48">
        <v>3.2574549789078655</v>
      </c>
      <c r="L14" s="48">
        <v>3.4085998687704882</v>
      </c>
      <c r="M14" s="48">
        <v>3.2720039257465925</v>
      </c>
      <c r="N14" s="48">
        <v>3.4892469280335408</v>
      </c>
      <c r="O14" s="48">
        <v>3.1004680788151515</v>
      </c>
      <c r="P14" s="48">
        <v>3.3334859378061377</v>
      </c>
      <c r="Q14" s="56">
        <v>3.9474599202255169</v>
      </c>
      <c r="R14" s="39">
        <v>4.5</v>
      </c>
    </row>
    <row r="15" spans="1:147" x14ac:dyDescent="0.25">
      <c r="A15" s="3" t="s">
        <v>45</v>
      </c>
      <c r="C15" s="3">
        <v>4.26</v>
      </c>
      <c r="D15" s="3">
        <v>4.66</v>
      </c>
      <c r="E15" s="3">
        <v>5.15</v>
      </c>
      <c r="F15" s="3">
        <v>6.05</v>
      </c>
      <c r="G15" s="3">
        <v>6.67</v>
      </c>
      <c r="H15" s="3">
        <v>7.08</v>
      </c>
      <c r="I15" s="3">
        <v>7.51</v>
      </c>
      <c r="J15" s="3">
        <v>8.09</v>
      </c>
      <c r="K15" s="3">
        <v>8.76</v>
      </c>
      <c r="L15" s="3">
        <v>9.2100000000000009</v>
      </c>
      <c r="M15" s="3">
        <v>9.6</v>
      </c>
      <c r="N15" s="3">
        <v>10.08</v>
      </c>
      <c r="O15" s="3">
        <v>10.58</v>
      </c>
      <c r="P15" s="3">
        <v>11.06</v>
      </c>
      <c r="Q15" s="3">
        <v>11.46</v>
      </c>
      <c r="BP15" s="3">
        <v>5</v>
      </c>
    </row>
    <row r="16" spans="1:147" x14ac:dyDescent="0.25">
      <c r="A16" s="3" t="s">
        <v>17</v>
      </c>
      <c r="B16" s="3"/>
      <c r="C16" s="50">
        <f>C5/(C3*0.768+C5)</f>
        <v>0</v>
      </c>
      <c r="D16" s="50">
        <f t="shared" ref="D16:Q17" si="1">D5/(D3*0.768+D5)</f>
        <v>1.8734996822068653E-2</v>
      </c>
      <c r="E16" s="50">
        <f t="shared" si="1"/>
        <v>7.3309067139303408E-2</v>
      </c>
      <c r="F16" s="50">
        <f t="shared" si="1"/>
        <v>0.14212170683071121</v>
      </c>
      <c r="G16" s="50">
        <f t="shared" si="1"/>
        <v>0.17584227633023763</v>
      </c>
      <c r="H16" s="50">
        <f t="shared" si="1"/>
        <v>0.20394953234877083</v>
      </c>
      <c r="I16" s="50">
        <f t="shared" si="1"/>
        <v>0.20466507161254929</v>
      </c>
      <c r="J16" s="50">
        <f t="shared" si="1"/>
        <v>0.21536920933278186</v>
      </c>
      <c r="K16" s="50">
        <f t="shared" si="1"/>
        <v>0.21137743064518036</v>
      </c>
      <c r="L16" s="50">
        <f t="shared" si="1"/>
        <v>0.17050935657077218</v>
      </c>
      <c r="M16" s="50">
        <f t="shared" si="1"/>
        <v>0.12661006843355227</v>
      </c>
      <c r="N16" s="50">
        <f t="shared" si="1"/>
        <v>7.5675460754952836E-2</v>
      </c>
      <c r="O16" s="50">
        <f t="shared" si="1"/>
        <v>4.0032642381255118E-2</v>
      </c>
      <c r="P16" s="50">
        <f t="shared" si="1"/>
        <v>0</v>
      </c>
      <c r="Q16" s="50">
        <f t="shared" si="1"/>
        <v>0</v>
      </c>
      <c r="R16" s="51" t="s">
        <v>58</v>
      </c>
    </row>
    <row r="17" spans="2:146" x14ac:dyDescent="0.25">
      <c r="B17" s="3"/>
      <c r="C17" s="52">
        <f>C6/(C4*0.768+C6)</f>
        <v>1.2214384050875221E-2</v>
      </c>
      <c r="D17" s="52">
        <f t="shared" si="1"/>
        <v>1.9815272570073025E-2</v>
      </c>
      <c r="E17" s="52">
        <f t="shared" si="1"/>
        <v>5.9679458501141439E-2</v>
      </c>
      <c r="F17" s="52">
        <f t="shared" si="1"/>
        <v>0.1328030565805175</v>
      </c>
      <c r="G17" s="52">
        <f t="shared" si="1"/>
        <v>0.15484319836953636</v>
      </c>
      <c r="H17" s="52">
        <f t="shared" si="1"/>
        <v>0.18685381237920379</v>
      </c>
      <c r="I17" s="52">
        <f t="shared" si="1"/>
        <v>0.19082362203627801</v>
      </c>
      <c r="J17" s="52">
        <f t="shared" si="1"/>
        <v>0.21316869632618199</v>
      </c>
      <c r="K17" s="52">
        <f t="shared" si="1"/>
        <v>0.19106136943529889</v>
      </c>
      <c r="L17" s="52">
        <f t="shared" si="1"/>
        <v>0.1548110946821844</v>
      </c>
      <c r="M17" s="52">
        <f t="shared" si="1"/>
        <v>0.1183968984604138</v>
      </c>
      <c r="N17" s="52">
        <f t="shared" si="1"/>
        <v>6.5189075782317404E-2</v>
      </c>
      <c r="O17" s="52">
        <f t="shared" si="1"/>
        <v>3.2643726931544076E-2</v>
      </c>
      <c r="P17" s="52">
        <f t="shared" si="1"/>
        <v>1.3859904201493165E-2</v>
      </c>
      <c r="Q17" s="52">
        <f t="shared" si="1"/>
        <v>1.006973206944445E-2</v>
      </c>
      <c r="R17" s="53" t="s">
        <v>59</v>
      </c>
    </row>
    <row r="18" spans="2:146" x14ac:dyDescent="0.25">
      <c r="C18" s="64">
        <f>C16/MAX($C$16:$Q$16)*100</f>
        <v>0</v>
      </c>
      <c r="D18" s="64">
        <f t="shared" ref="D18:Q18" si="2">D16/MAX($C$16:$Q$16)</f>
        <v>8.6990136055706616E-2</v>
      </c>
      <c r="E18" s="64">
        <f t="shared" si="2"/>
        <v>0.34038787330099957</v>
      </c>
      <c r="F18" s="64">
        <f t="shared" si="2"/>
        <v>0.65989798296147861</v>
      </c>
      <c r="G18" s="64">
        <f t="shared" si="2"/>
        <v>0.81646896914837797</v>
      </c>
      <c r="H18" s="64">
        <f t="shared" si="2"/>
        <v>0.9469762784597231</v>
      </c>
      <c r="I18" s="64">
        <f t="shared" si="2"/>
        <v>0.95029866268537544</v>
      </c>
      <c r="J18" s="64">
        <f t="shared" si="2"/>
        <v>1</v>
      </c>
      <c r="K18" s="64">
        <f t="shared" si="2"/>
        <v>0.98146541606403204</v>
      </c>
      <c r="L18" s="64">
        <f t="shared" si="2"/>
        <v>0.79170721338957217</v>
      </c>
      <c r="M18" s="64">
        <f t="shared" si="2"/>
        <v>0.58787451012980363</v>
      </c>
      <c r="N18" s="64">
        <f t="shared" si="2"/>
        <v>0.35137548672531665</v>
      </c>
      <c r="O18" s="64">
        <f t="shared" si="2"/>
        <v>0.18587913520821778</v>
      </c>
      <c r="P18" s="64">
        <f t="shared" si="2"/>
        <v>0</v>
      </c>
      <c r="Q18" s="64">
        <f t="shared" si="2"/>
        <v>0</v>
      </c>
      <c r="BP18" s="3">
        <v>5</v>
      </c>
    </row>
    <row r="19" spans="2:146" s="18" customFormat="1" x14ac:dyDescent="0.25">
      <c r="C19" s="72" t="s">
        <v>8</v>
      </c>
      <c r="D19" s="72"/>
      <c r="E19" s="72"/>
      <c r="F19" s="72"/>
      <c r="G19" s="72"/>
      <c r="H19" s="72"/>
      <c r="I19" s="72"/>
      <c r="J19" s="72"/>
      <c r="K19" s="72"/>
      <c r="L19" s="72"/>
      <c r="M19" s="72"/>
      <c r="N19" s="72"/>
      <c r="O19" s="72"/>
      <c r="P19" s="72"/>
      <c r="Q19" s="72"/>
      <c r="S19" s="2"/>
      <c r="T19" s="72" t="s">
        <v>9</v>
      </c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J19" s="72" t="s">
        <v>16</v>
      </c>
      <c r="AK19" s="72"/>
      <c r="AL19" s="72"/>
      <c r="AM19" s="72"/>
      <c r="AN19" s="72"/>
      <c r="AO19" s="72"/>
      <c r="AP19" s="72"/>
      <c r="AQ19" s="72"/>
      <c r="AR19" s="72"/>
      <c r="AS19" s="72"/>
      <c r="AT19" s="72"/>
      <c r="AU19" s="72"/>
      <c r="AV19" s="72"/>
      <c r="AW19" s="72"/>
      <c r="AX19" s="72"/>
      <c r="AZ19" s="72" t="s">
        <v>25</v>
      </c>
      <c r="BA19" s="72"/>
      <c r="BB19" s="72"/>
      <c r="BC19" s="72"/>
      <c r="BD19" s="72"/>
      <c r="BE19" s="72"/>
      <c r="BF19" s="72"/>
      <c r="BG19" s="72"/>
      <c r="BH19" s="72"/>
      <c r="BI19" s="72"/>
      <c r="BJ19" s="72"/>
      <c r="BK19" s="72"/>
      <c r="BL19" s="72"/>
      <c r="BM19" s="72"/>
      <c r="BN19" s="72"/>
      <c r="BP19" s="72" t="s">
        <v>32</v>
      </c>
      <c r="BQ19" s="72"/>
      <c r="BR19" s="72"/>
      <c r="BS19" s="72"/>
      <c r="BT19" s="72"/>
      <c r="BU19" s="72"/>
      <c r="BV19" s="72"/>
      <c r="BW19" s="72"/>
      <c r="BX19" s="72"/>
      <c r="BY19" s="72"/>
      <c r="BZ19" s="72"/>
      <c r="CA19" s="72"/>
      <c r="CB19" s="72"/>
      <c r="CC19" s="72"/>
      <c r="CD19" s="72"/>
      <c r="CF19" s="72" t="s">
        <v>33</v>
      </c>
      <c r="CG19" s="72"/>
      <c r="CH19" s="72"/>
      <c r="CI19" s="72"/>
      <c r="CJ19" s="72"/>
      <c r="CK19" s="72"/>
      <c r="CL19" s="72"/>
      <c r="CM19" s="72"/>
      <c r="CN19" s="72"/>
      <c r="CO19" s="72"/>
      <c r="CP19" s="72"/>
      <c r="CQ19" s="72"/>
      <c r="CR19" s="72"/>
      <c r="CS19" s="72"/>
      <c r="CT19" s="72"/>
      <c r="CV19" s="72" t="s">
        <v>26</v>
      </c>
      <c r="CW19" s="72"/>
      <c r="CX19" s="72"/>
      <c r="CY19" s="72"/>
      <c r="CZ19" s="72"/>
      <c r="DA19" s="72"/>
      <c r="DB19" s="72"/>
      <c r="DC19" s="72"/>
      <c r="DD19" s="72"/>
      <c r="DE19" s="72"/>
      <c r="DF19" s="72"/>
      <c r="DG19" s="72"/>
      <c r="DH19" s="72"/>
      <c r="DI19" s="72"/>
      <c r="DJ19" s="72"/>
      <c r="DL19" s="72" t="s">
        <v>27</v>
      </c>
      <c r="DM19" s="72"/>
      <c r="DN19" s="72"/>
      <c r="DO19" s="72"/>
      <c r="DP19" s="72"/>
      <c r="DQ19" s="72"/>
      <c r="DR19" s="72"/>
      <c r="DS19" s="72"/>
      <c r="DT19" s="72"/>
      <c r="DU19" s="72"/>
      <c r="DV19" s="72"/>
      <c r="DW19" s="72"/>
      <c r="DX19" s="72"/>
      <c r="DY19" s="72"/>
      <c r="DZ19" s="72"/>
      <c r="EB19" s="72" t="s">
        <v>31</v>
      </c>
      <c r="EC19" s="72"/>
      <c r="ED19" s="72"/>
      <c r="EE19" s="72"/>
      <c r="EF19" s="72"/>
      <c r="EG19" s="72"/>
      <c r="EH19" s="72"/>
      <c r="EI19" s="72"/>
      <c r="EJ19" s="72"/>
      <c r="EK19" s="72"/>
      <c r="EL19" s="72"/>
      <c r="EM19" s="72"/>
      <c r="EN19" s="72"/>
      <c r="EO19" s="72"/>
      <c r="EP19" s="72"/>
    </row>
    <row r="20" spans="2:146" x14ac:dyDescent="0.25">
      <c r="C20" s="76" t="s">
        <v>45</v>
      </c>
      <c r="D20" s="76"/>
      <c r="E20" s="76"/>
      <c r="F20" s="76"/>
      <c r="G20" s="76"/>
      <c r="H20" s="76"/>
      <c r="I20" s="76"/>
      <c r="J20" s="76"/>
      <c r="K20" s="76"/>
      <c r="L20" s="76"/>
      <c r="M20" s="76"/>
      <c r="N20" s="76"/>
      <c r="O20" s="76"/>
      <c r="P20" s="76"/>
      <c r="Q20" s="76"/>
      <c r="T20" s="76" t="s">
        <v>45</v>
      </c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6"/>
      <c r="AG20" s="76"/>
      <c r="AH20" s="76"/>
      <c r="AJ20" s="76" t="s">
        <v>45</v>
      </c>
      <c r="AK20" s="76"/>
      <c r="AL20" s="76"/>
      <c r="AM20" s="76"/>
      <c r="AN20" s="76"/>
      <c r="AO20" s="76"/>
      <c r="AP20" s="76"/>
      <c r="AQ20" s="76"/>
      <c r="AR20" s="76"/>
      <c r="AS20" s="76"/>
      <c r="AT20" s="76"/>
      <c r="AU20" s="76"/>
      <c r="AV20" s="76"/>
      <c r="AW20" s="76"/>
      <c r="AX20" s="76"/>
      <c r="AZ20" s="76" t="s">
        <v>45</v>
      </c>
      <c r="BA20" s="76"/>
      <c r="BB20" s="76"/>
      <c r="BC20" s="76"/>
      <c r="BD20" s="76"/>
      <c r="BE20" s="76"/>
      <c r="BF20" s="76"/>
      <c r="BG20" s="76"/>
      <c r="BH20" s="76"/>
      <c r="BI20" s="76"/>
      <c r="BJ20" s="76"/>
      <c r="BK20" s="76"/>
      <c r="BL20" s="76"/>
      <c r="BM20" s="76"/>
      <c r="BN20" s="76"/>
      <c r="BP20" s="76" t="s">
        <v>45</v>
      </c>
      <c r="BQ20" s="76"/>
      <c r="BR20" s="76"/>
      <c r="BS20" s="76"/>
      <c r="BT20" s="76"/>
      <c r="BU20" s="76"/>
      <c r="BV20" s="76"/>
      <c r="BW20" s="76"/>
      <c r="BX20" s="76"/>
      <c r="BY20" s="76"/>
      <c r="BZ20" s="76"/>
      <c r="CA20" s="76"/>
      <c r="CB20" s="76"/>
      <c r="CC20" s="76"/>
      <c r="CD20" s="76"/>
      <c r="CF20" s="76" t="s">
        <v>45</v>
      </c>
      <c r="CG20" s="76"/>
      <c r="CH20" s="76"/>
      <c r="CI20" s="76"/>
      <c r="CJ20" s="76"/>
      <c r="CK20" s="76"/>
      <c r="CL20" s="76"/>
      <c r="CM20" s="76"/>
      <c r="CN20" s="76"/>
      <c r="CO20" s="76"/>
      <c r="CP20" s="76"/>
      <c r="CQ20" s="76"/>
      <c r="CR20" s="76"/>
      <c r="CS20" s="76"/>
      <c r="CT20" s="76"/>
      <c r="CV20" s="76" t="s">
        <v>45</v>
      </c>
      <c r="CW20" s="76"/>
      <c r="CX20" s="76"/>
      <c r="CY20" s="76"/>
      <c r="CZ20" s="76"/>
      <c r="DA20" s="76"/>
      <c r="DB20" s="76"/>
      <c r="DC20" s="76"/>
      <c r="DD20" s="76"/>
      <c r="DE20" s="76"/>
      <c r="DF20" s="76"/>
      <c r="DG20" s="76"/>
      <c r="DH20" s="76"/>
      <c r="DI20" s="76"/>
      <c r="DJ20" s="76"/>
      <c r="DL20" s="76" t="s">
        <v>45</v>
      </c>
      <c r="DM20" s="76"/>
      <c r="DN20" s="76"/>
      <c r="DO20" s="76"/>
      <c r="DP20" s="76"/>
      <c r="DQ20" s="76"/>
      <c r="DR20" s="76"/>
      <c r="DS20" s="76"/>
      <c r="DT20" s="76"/>
      <c r="DU20" s="76"/>
      <c r="DV20" s="76"/>
      <c r="DW20" s="76"/>
      <c r="DX20" s="76"/>
      <c r="DY20" s="76"/>
      <c r="DZ20" s="76"/>
      <c r="EB20" s="76" t="s">
        <v>45</v>
      </c>
      <c r="EC20" s="76"/>
      <c r="ED20" s="76"/>
      <c r="EE20" s="76"/>
      <c r="EF20" s="76"/>
      <c r="EG20" s="76"/>
      <c r="EH20" s="76"/>
      <c r="EI20" s="76"/>
      <c r="EJ20" s="76"/>
      <c r="EK20" s="76"/>
      <c r="EL20" s="76"/>
      <c r="EM20" s="76"/>
      <c r="EN20" s="76"/>
      <c r="EO20" s="76"/>
      <c r="EP20" s="76"/>
    </row>
    <row r="21" spans="2:146" s="10" customFormat="1" x14ac:dyDescent="0.25">
      <c r="B21" s="10" t="s">
        <v>2</v>
      </c>
      <c r="C21" s="63">
        <v>4.26</v>
      </c>
      <c r="D21" s="63">
        <v>4.66</v>
      </c>
      <c r="E21" s="63">
        <v>5.15</v>
      </c>
      <c r="F21" s="63">
        <v>6.05</v>
      </c>
      <c r="G21" s="63">
        <v>6.67</v>
      </c>
      <c r="H21" s="63">
        <v>7.08</v>
      </c>
      <c r="I21" s="63">
        <v>7.51</v>
      </c>
      <c r="J21" s="63">
        <v>8.09</v>
      </c>
      <c r="K21" s="63">
        <v>8.76</v>
      </c>
      <c r="L21" s="63">
        <v>9.2100000000000009</v>
      </c>
      <c r="M21" s="63">
        <v>9.6</v>
      </c>
      <c r="N21" s="63">
        <v>10.08</v>
      </c>
      <c r="O21" s="63">
        <v>10.58</v>
      </c>
      <c r="P21" s="63">
        <v>11.06</v>
      </c>
      <c r="Q21" s="63">
        <v>11.46</v>
      </c>
      <c r="S21" s="2"/>
      <c r="T21" s="63">
        <v>4.26</v>
      </c>
      <c r="U21" s="63">
        <v>4.66</v>
      </c>
      <c r="V21" s="63">
        <v>5.15</v>
      </c>
      <c r="W21" s="63">
        <v>6.05</v>
      </c>
      <c r="X21" s="63">
        <v>6.67</v>
      </c>
      <c r="Y21" s="63">
        <v>7.08</v>
      </c>
      <c r="Z21" s="63">
        <v>7.51</v>
      </c>
      <c r="AA21" s="63">
        <v>8.09</v>
      </c>
      <c r="AB21" s="63">
        <v>8.76</v>
      </c>
      <c r="AC21" s="63">
        <v>9.2100000000000009</v>
      </c>
      <c r="AD21" s="63">
        <v>9.6</v>
      </c>
      <c r="AE21" s="63">
        <v>10.08</v>
      </c>
      <c r="AF21" s="63">
        <v>10.58</v>
      </c>
      <c r="AG21" s="63">
        <v>11.06</v>
      </c>
      <c r="AH21" s="63">
        <v>11.46</v>
      </c>
      <c r="AJ21" s="63">
        <v>4.26</v>
      </c>
      <c r="AK21" s="63">
        <v>4.66</v>
      </c>
      <c r="AL21" s="63">
        <v>5.15</v>
      </c>
      <c r="AM21" s="63">
        <v>6.05</v>
      </c>
      <c r="AN21" s="63">
        <v>6.67</v>
      </c>
      <c r="AO21" s="63">
        <v>7.08</v>
      </c>
      <c r="AP21" s="63">
        <v>7.51</v>
      </c>
      <c r="AQ21" s="63">
        <v>8.09</v>
      </c>
      <c r="AR21" s="63">
        <v>8.76</v>
      </c>
      <c r="AS21" s="63">
        <v>9.2100000000000009</v>
      </c>
      <c r="AT21" s="63">
        <v>9.6</v>
      </c>
      <c r="AU21" s="63">
        <v>10.08</v>
      </c>
      <c r="AV21" s="63">
        <v>10.58</v>
      </c>
      <c r="AW21" s="63">
        <v>11.06</v>
      </c>
      <c r="AX21" s="63">
        <v>11.46</v>
      </c>
      <c r="AZ21" s="63">
        <v>4.26</v>
      </c>
      <c r="BA21" s="63">
        <v>4.66</v>
      </c>
      <c r="BB21" s="63">
        <v>5.15</v>
      </c>
      <c r="BC21" s="63">
        <v>6.05</v>
      </c>
      <c r="BD21" s="63">
        <v>6.67</v>
      </c>
      <c r="BE21" s="63">
        <v>7.08</v>
      </c>
      <c r="BF21" s="63">
        <v>7.51</v>
      </c>
      <c r="BG21" s="63">
        <v>8.09</v>
      </c>
      <c r="BH21" s="63">
        <v>8.76</v>
      </c>
      <c r="BI21" s="63">
        <v>9.2100000000000009</v>
      </c>
      <c r="BJ21" s="63">
        <v>9.6</v>
      </c>
      <c r="BK21" s="63">
        <v>10.08</v>
      </c>
      <c r="BL21" s="63">
        <v>10.58</v>
      </c>
      <c r="BM21" s="63">
        <v>11.06</v>
      </c>
      <c r="BN21" s="63">
        <v>11.46</v>
      </c>
      <c r="BP21" s="63">
        <v>4.26</v>
      </c>
      <c r="BQ21" s="63">
        <v>4.66</v>
      </c>
      <c r="BR21" s="63">
        <v>5.15</v>
      </c>
      <c r="BS21" s="63">
        <v>6.05</v>
      </c>
      <c r="BT21" s="63">
        <v>6.67</v>
      </c>
      <c r="BU21" s="63">
        <v>7.08</v>
      </c>
      <c r="BV21" s="63">
        <v>7.51</v>
      </c>
      <c r="BW21" s="63">
        <v>8.09</v>
      </c>
      <c r="BX21" s="63">
        <v>8.76</v>
      </c>
      <c r="BY21" s="63">
        <v>9.2100000000000009</v>
      </c>
      <c r="BZ21" s="63">
        <v>9.6</v>
      </c>
      <c r="CA21" s="63">
        <v>10.08</v>
      </c>
      <c r="CB21" s="63">
        <v>10.58</v>
      </c>
      <c r="CC21" s="63">
        <v>11.06</v>
      </c>
      <c r="CD21" s="63">
        <v>11.46</v>
      </c>
      <c r="CF21" s="63">
        <v>4.26</v>
      </c>
      <c r="CG21" s="63">
        <v>4.66</v>
      </c>
      <c r="CH21" s="63">
        <v>5.15</v>
      </c>
      <c r="CI21" s="63">
        <v>6.05</v>
      </c>
      <c r="CJ21" s="63">
        <v>6.67</v>
      </c>
      <c r="CK21" s="63">
        <v>7.08</v>
      </c>
      <c r="CL21" s="63">
        <v>7.51</v>
      </c>
      <c r="CM21" s="63">
        <v>8.09</v>
      </c>
      <c r="CN21" s="63">
        <v>8.76</v>
      </c>
      <c r="CO21" s="63">
        <v>9.2100000000000009</v>
      </c>
      <c r="CP21" s="63">
        <v>9.6</v>
      </c>
      <c r="CQ21" s="63">
        <v>10.08</v>
      </c>
      <c r="CR21" s="63">
        <v>10.58</v>
      </c>
      <c r="CS21" s="63">
        <v>11.06</v>
      </c>
      <c r="CT21" s="63">
        <v>11.46</v>
      </c>
      <c r="CV21" s="63">
        <v>4.26</v>
      </c>
      <c r="CW21" s="63">
        <v>4.66</v>
      </c>
      <c r="CX21" s="63">
        <v>5.15</v>
      </c>
      <c r="CY21" s="63">
        <v>6.05</v>
      </c>
      <c r="CZ21" s="63">
        <v>6.67</v>
      </c>
      <c r="DA21" s="63">
        <v>7.08</v>
      </c>
      <c r="DB21" s="63">
        <v>7.51</v>
      </c>
      <c r="DC21" s="63">
        <v>8.09</v>
      </c>
      <c r="DD21" s="63">
        <v>8.76</v>
      </c>
      <c r="DE21" s="63">
        <v>9.2100000000000009</v>
      </c>
      <c r="DF21" s="63">
        <v>9.6</v>
      </c>
      <c r="DG21" s="63">
        <v>10.08</v>
      </c>
      <c r="DH21" s="63">
        <v>10.58</v>
      </c>
      <c r="DI21" s="63">
        <v>11.06</v>
      </c>
      <c r="DJ21" s="63">
        <v>11.46</v>
      </c>
      <c r="DL21" s="63">
        <v>4.26</v>
      </c>
      <c r="DM21" s="63">
        <v>4.66</v>
      </c>
      <c r="DN21" s="63">
        <v>5.15</v>
      </c>
      <c r="DO21" s="63">
        <v>6.05</v>
      </c>
      <c r="DP21" s="63">
        <v>6.67</v>
      </c>
      <c r="DQ21" s="63">
        <v>7.08</v>
      </c>
      <c r="DR21" s="63">
        <v>7.51</v>
      </c>
      <c r="DS21" s="63">
        <v>8.09</v>
      </c>
      <c r="DT21" s="63">
        <v>8.76</v>
      </c>
      <c r="DU21" s="63">
        <v>9.2100000000000009</v>
      </c>
      <c r="DV21" s="63">
        <v>9.6</v>
      </c>
      <c r="DW21" s="63">
        <v>10.08</v>
      </c>
      <c r="DX21" s="63">
        <v>10.58</v>
      </c>
      <c r="DY21" s="63">
        <v>11.06</v>
      </c>
      <c r="DZ21" s="63">
        <v>11.46</v>
      </c>
      <c r="EB21" s="63">
        <v>4.26</v>
      </c>
      <c r="EC21" s="63">
        <v>4.66</v>
      </c>
      <c r="ED21" s="63">
        <v>5.15</v>
      </c>
      <c r="EE21" s="63">
        <v>6.05</v>
      </c>
      <c r="EF21" s="63">
        <v>6.67</v>
      </c>
      <c r="EG21" s="63">
        <v>7.08</v>
      </c>
      <c r="EH21" s="63">
        <v>7.51</v>
      </c>
      <c r="EI21" s="63">
        <v>8.09</v>
      </c>
      <c r="EJ21" s="63">
        <v>8.76</v>
      </c>
      <c r="EK21" s="63">
        <v>9.2100000000000009</v>
      </c>
      <c r="EL21" s="63">
        <v>9.6</v>
      </c>
      <c r="EM21" s="63">
        <v>10.08</v>
      </c>
      <c r="EN21" s="63">
        <v>10.58</v>
      </c>
      <c r="EO21" s="63">
        <v>11.06</v>
      </c>
      <c r="EP21" s="63">
        <v>11.46</v>
      </c>
    </row>
    <row r="22" spans="2:146" x14ac:dyDescent="0.25">
      <c r="B22" s="2">
        <v>0</v>
      </c>
      <c r="C22" s="49">
        <v>40.482100000000003</v>
      </c>
      <c r="D22" s="49">
        <v>46.856999999999999</v>
      </c>
      <c r="E22" s="49">
        <v>51.357999999999997</v>
      </c>
      <c r="F22" s="49">
        <v>55.377000000000002</v>
      </c>
      <c r="G22" s="49">
        <v>59.792000000000002</v>
      </c>
      <c r="H22" s="49">
        <v>63.151000000000003</v>
      </c>
      <c r="I22" s="49">
        <v>63.735999999999997</v>
      </c>
      <c r="J22" s="49">
        <v>66.019000000000005</v>
      </c>
      <c r="K22" s="49">
        <v>72</v>
      </c>
      <c r="L22" s="49">
        <v>68.283000000000001</v>
      </c>
      <c r="M22" s="49">
        <v>68.603999999999999</v>
      </c>
      <c r="N22" s="49">
        <v>70.491</v>
      </c>
      <c r="O22" s="49">
        <v>72.774000000000001</v>
      </c>
      <c r="P22" s="49">
        <v>69.396000000000001</v>
      </c>
      <c r="Q22" s="49">
        <v>58.832999999999998</v>
      </c>
      <c r="T22" s="4">
        <f t="shared" ref="T22:AH38" si="3">AZ22+(C$3*_xlfn.NORM.DIST($B22,C$7,C$11,FALSE))+(C$4*_xlfn.NORM.DIST($B22,C$8,C$12,FALSE))+(C$5*_xlfn.NORM.DIST($B22,C$9,C$13,FALSE))+(C$6*_xlfn.NORM.DIST($B22,C$10,C$14,FALSE))</f>
        <v>42.351907965601001</v>
      </c>
      <c r="U22" s="4" t="e">
        <f t="shared" si="3"/>
        <v>#N/A</v>
      </c>
      <c r="V22" s="4" t="e">
        <f t="shared" si="3"/>
        <v>#N/A</v>
      </c>
      <c r="W22" s="4" t="e">
        <f t="shared" si="3"/>
        <v>#N/A</v>
      </c>
      <c r="X22" s="4" t="e">
        <f t="shared" si="3"/>
        <v>#N/A</v>
      </c>
      <c r="Y22" s="4" t="e">
        <f t="shared" si="3"/>
        <v>#N/A</v>
      </c>
      <c r="Z22" s="4" t="e">
        <f t="shared" si="3"/>
        <v>#N/A</v>
      </c>
      <c r="AA22" s="4" t="e">
        <f t="shared" si="3"/>
        <v>#N/A</v>
      </c>
      <c r="AB22" s="4" t="e">
        <f t="shared" si="3"/>
        <v>#N/A</v>
      </c>
      <c r="AC22" s="4" t="e">
        <f t="shared" si="3"/>
        <v>#N/A</v>
      </c>
      <c r="AD22" s="4" t="e">
        <f t="shared" si="3"/>
        <v>#N/A</v>
      </c>
      <c r="AE22" s="4" t="e">
        <f t="shared" si="3"/>
        <v>#N/A</v>
      </c>
      <c r="AF22" s="4" t="e">
        <f t="shared" si="3"/>
        <v>#N/A</v>
      </c>
      <c r="AG22" s="4" t="e">
        <f t="shared" si="3"/>
        <v>#N/A</v>
      </c>
      <c r="AH22" s="4" t="e">
        <f t="shared" si="3"/>
        <v>#N/A</v>
      </c>
      <c r="AJ22" s="4">
        <f t="shared" ref="AJ22:AX38" si="4">IF(OR($B22 &lt; C$226, $B22 &gt; C$231), 0, C22-T22)</f>
        <v>-1.869807965600998</v>
      </c>
      <c r="AK22" s="4">
        <f t="shared" si="4"/>
        <v>0</v>
      </c>
      <c r="AL22" s="4">
        <f t="shared" si="4"/>
        <v>0</v>
      </c>
      <c r="AM22" s="4">
        <f t="shared" si="4"/>
        <v>0</v>
      </c>
      <c r="AN22" s="4">
        <f t="shared" si="4"/>
        <v>0</v>
      </c>
      <c r="AO22" s="4">
        <f t="shared" si="4"/>
        <v>0</v>
      </c>
      <c r="AP22" s="4">
        <f t="shared" si="4"/>
        <v>0</v>
      </c>
      <c r="AQ22" s="4">
        <f t="shared" si="4"/>
        <v>0</v>
      </c>
      <c r="AR22" s="4">
        <f t="shared" si="4"/>
        <v>0</v>
      </c>
      <c r="AS22" s="4">
        <f t="shared" si="4"/>
        <v>0</v>
      </c>
      <c r="AT22" s="4">
        <f t="shared" si="4"/>
        <v>0</v>
      </c>
      <c r="AU22" s="4">
        <f t="shared" si="4"/>
        <v>0</v>
      </c>
      <c r="AV22" s="4">
        <f t="shared" si="4"/>
        <v>0</v>
      </c>
      <c r="AW22" s="4">
        <f t="shared" si="4"/>
        <v>0</v>
      </c>
      <c r="AX22" s="4">
        <f t="shared" si="4"/>
        <v>0</v>
      </c>
      <c r="AZ22" s="2">
        <f t="shared" ref="AZ22:BN38" si="5">IF(OR($B22 &lt; C$226, $B22 &gt; C$231), #N/A, ((1-EB22)*CV22) + (EB22*DL22))</f>
        <v>42.351907965601001</v>
      </c>
      <c r="BA22" s="2" t="e">
        <f t="shared" si="5"/>
        <v>#N/A</v>
      </c>
      <c r="BB22" s="2" t="e">
        <f t="shared" si="5"/>
        <v>#N/A</v>
      </c>
      <c r="BC22" s="2" t="e">
        <f t="shared" si="5"/>
        <v>#N/A</v>
      </c>
      <c r="BD22" s="2" t="e">
        <f t="shared" si="5"/>
        <v>#N/A</v>
      </c>
      <c r="BE22" s="2" t="e">
        <f t="shared" si="5"/>
        <v>#N/A</v>
      </c>
      <c r="BF22" s="2" t="e">
        <f t="shared" si="5"/>
        <v>#N/A</v>
      </c>
      <c r="BG22" s="2" t="e">
        <f t="shared" si="5"/>
        <v>#N/A</v>
      </c>
      <c r="BH22" s="2" t="e">
        <f t="shared" si="5"/>
        <v>#N/A</v>
      </c>
      <c r="BI22" s="2" t="e">
        <f t="shared" si="5"/>
        <v>#N/A</v>
      </c>
      <c r="BJ22" s="2" t="e">
        <f t="shared" si="5"/>
        <v>#N/A</v>
      </c>
      <c r="BK22" s="2" t="e">
        <f t="shared" si="5"/>
        <v>#N/A</v>
      </c>
      <c r="BL22" s="2" t="e">
        <f t="shared" si="5"/>
        <v>#N/A</v>
      </c>
      <c r="BM22" s="2" t="e">
        <f t="shared" si="5"/>
        <v>#N/A</v>
      </c>
      <c r="BN22" s="2" t="e">
        <f t="shared" si="5"/>
        <v>#N/A</v>
      </c>
      <c r="BP22" s="2">
        <f t="shared" ref="BP22:CD38" si="6">IF(OR(AND($B22&gt;C$226, $B22&lt;C$227), AND($B22&gt;C$228, $B22&lt;AVERAGE(C$228, C$229))), C22, "")</f>
        <v>40.482100000000003</v>
      </c>
      <c r="BQ22" s="2" t="str">
        <f t="shared" si="6"/>
        <v/>
      </c>
      <c r="BR22" s="2" t="str">
        <f t="shared" si="6"/>
        <v/>
      </c>
      <c r="BS22" s="2" t="str">
        <f t="shared" si="6"/>
        <v/>
      </c>
      <c r="BT22" s="2" t="str">
        <f t="shared" si="6"/>
        <v/>
      </c>
      <c r="BU22" s="2" t="str">
        <f t="shared" si="6"/>
        <v/>
      </c>
      <c r="BV22" s="2" t="str">
        <f t="shared" si="6"/>
        <v/>
      </c>
      <c r="BW22" s="2" t="str">
        <f t="shared" si="6"/>
        <v/>
      </c>
      <c r="BX22" s="2" t="str">
        <f t="shared" si="6"/>
        <v/>
      </c>
      <c r="BY22" s="2" t="str">
        <f t="shared" si="6"/>
        <v/>
      </c>
      <c r="BZ22" s="2" t="str">
        <f t="shared" si="6"/>
        <v/>
      </c>
      <c r="CA22" s="2" t="str">
        <f t="shared" si="6"/>
        <v/>
      </c>
      <c r="CB22" s="2" t="str">
        <f t="shared" si="6"/>
        <v/>
      </c>
      <c r="CC22" s="2" t="str">
        <f t="shared" si="6"/>
        <v/>
      </c>
      <c r="CD22" s="2" t="str">
        <f t="shared" si="6"/>
        <v/>
      </c>
      <c r="CF22" s="2" t="str">
        <f t="shared" ref="CF22:CT38" si="7">IF(OR(AND($B22&gt;AVERAGE(C$228,C$229), $B22&lt;C$229), AND($B22&gt;C$230, $B22&lt;C$231), AND($B22 &gt; (C$9 + C$13*$A$229), $B22 &lt; (C$10 - C$14*$A$229))), C22, "")</f>
        <v/>
      </c>
      <c r="CG22" s="2" t="str">
        <f t="shared" si="7"/>
        <v/>
      </c>
      <c r="CH22" s="2" t="str">
        <f t="shared" si="7"/>
        <v/>
      </c>
      <c r="CI22" s="2" t="str">
        <f t="shared" si="7"/>
        <v/>
      </c>
      <c r="CJ22" s="2" t="str">
        <f t="shared" si="7"/>
        <v/>
      </c>
      <c r="CK22" s="2" t="str">
        <f t="shared" si="7"/>
        <v/>
      </c>
      <c r="CL22" s="2" t="str">
        <f t="shared" si="7"/>
        <v/>
      </c>
      <c r="CM22" s="2" t="str">
        <f t="shared" si="7"/>
        <v/>
      </c>
      <c r="CN22" s="2" t="str">
        <f t="shared" si="7"/>
        <v/>
      </c>
      <c r="CO22" s="2" t="str">
        <f t="shared" si="7"/>
        <v/>
      </c>
      <c r="CP22" s="2" t="str">
        <f t="shared" si="7"/>
        <v/>
      </c>
      <c r="CQ22" s="2" t="str">
        <f t="shared" si="7"/>
        <v/>
      </c>
      <c r="CR22" s="2" t="str">
        <f t="shared" si="7"/>
        <v/>
      </c>
      <c r="CS22" s="2" t="str">
        <f t="shared" si="7"/>
        <v/>
      </c>
      <c r="CT22" s="2" t="str">
        <f t="shared" si="7"/>
        <v/>
      </c>
      <c r="CV22" s="2">
        <f t="shared" ref="CV22:DJ38" si="8">BP$223*$B22+BP$224</f>
        <v>42.351842637777928</v>
      </c>
      <c r="CW22" s="2">
        <f t="shared" si="8"/>
        <v>48.585783968304042</v>
      </c>
      <c r="CX22" s="2">
        <f t="shared" si="8"/>
        <v>54.221640152684145</v>
      </c>
      <c r="CY22" s="2">
        <f t="shared" si="8"/>
        <v>58.069331745297269</v>
      </c>
      <c r="CZ22" s="2">
        <f t="shared" si="8"/>
        <v>62.250838660017941</v>
      </c>
      <c r="DA22" s="2">
        <f t="shared" si="8"/>
        <v>64.613014203638699</v>
      </c>
      <c r="DB22" s="2">
        <f t="shared" si="8"/>
        <v>66.823987612308571</v>
      </c>
      <c r="DC22" s="2">
        <f t="shared" si="8"/>
        <v>67.780211101284138</v>
      </c>
      <c r="DD22" s="2">
        <f t="shared" si="8"/>
        <v>68.825695339929766</v>
      </c>
      <c r="DE22" s="2">
        <f t="shared" si="8"/>
        <v>70.927562846596814</v>
      </c>
      <c r="DF22" s="2">
        <f t="shared" si="8"/>
        <v>71.996452520985358</v>
      </c>
      <c r="DG22" s="2">
        <f t="shared" si="8"/>
        <v>73.072236142700362</v>
      </c>
      <c r="DH22" s="2">
        <f t="shared" si="8"/>
        <v>71.187312703386397</v>
      </c>
      <c r="DI22" s="2">
        <f t="shared" si="8"/>
        <v>68.196606571980013</v>
      </c>
      <c r="DJ22" s="2">
        <f t="shared" si="8"/>
        <v>61.284150317006208</v>
      </c>
      <c r="DL22" s="2">
        <f t="shared" ref="DL22:DZ38" si="9">CF$223*$B22+CF$224</f>
        <v>42.985806227468288</v>
      </c>
      <c r="DM22" s="2">
        <f t="shared" si="9"/>
        <v>50.068772829125777</v>
      </c>
      <c r="DN22" s="2">
        <f t="shared" si="9"/>
        <v>57.039001851133605</v>
      </c>
      <c r="DO22" s="2">
        <f t="shared" si="9"/>
        <v>61.802918548264898</v>
      </c>
      <c r="DP22" s="2">
        <f t="shared" si="9"/>
        <v>65.982258746266979</v>
      </c>
      <c r="DQ22" s="2">
        <f t="shared" si="9"/>
        <v>68.914229364239773</v>
      </c>
      <c r="DR22" s="2">
        <f t="shared" si="9"/>
        <v>74.181589486160505</v>
      </c>
      <c r="DS22" s="2">
        <f t="shared" si="9"/>
        <v>77.91235693597045</v>
      </c>
      <c r="DT22" s="2">
        <f t="shared" si="9"/>
        <v>81.421087692314856</v>
      </c>
      <c r="DU22" s="2">
        <f t="shared" si="9"/>
        <v>79.404347174241593</v>
      </c>
      <c r="DV22" s="2">
        <f t="shared" si="9"/>
        <v>77.633389626507324</v>
      </c>
      <c r="DW22" s="2">
        <f t="shared" si="9"/>
        <v>78.451733229190268</v>
      </c>
      <c r="DX22" s="2">
        <f t="shared" si="9"/>
        <v>77.769361647095749</v>
      </c>
      <c r="DY22" s="2">
        <f t="shared" si="9"/>
        <v>74.484206645795979</v>
      </c>
      <c r="DZ22" s="2">
        <f t="shared" si="9"/>
        <v>63.476606945536375</v>
      </c>
      <c r="EB22" s="2">
        <f t="shared" ref="EB22:EP38" si="10">POWER(10,($B22-C$224)/C$225)/(1+POWER(10,($B22-C$224)/C$225))</f>
        <v>1.030466483191002E-4</v>
      </c>
      <c r="EC22" s="2">
        <f t="shared" si="10"/>
        <v>8.7869512605675878E-5</v>
      </c>
      <c r="ED22" s="2">
        <f t="shared" si="10"/>
        <v>9.3301994391485962E-5</v>
      </c>
      <c r="EE22" s="2">
        <f t="shared" si="10"/>
        <v>8.3732848737959827E-5</v>
      </c>
      <c r="EF22" s="2">
        <f t="shared" si="10"/>
        <v>9.9357400024719422E-5</v>
      </c>
      <c r="EG22" s="2">
        <f t="shared" si="10"/>
        <v>1.0371617621251349E-4</v>
      </c>
      <c r="EH22" s="2">
        <f t="shared" si="10"/>
        <v>1.1515193550840064E-4</v>
      </c>
      <c r="EI22" s="2">
        <f t="shared" si="10"/>
        <v>1.2819801118874445E-4</v>
      </c>
      <c r="EJ22" s="2">
        <f t="shared" si="10"/>
        <v>1.0997937388644342E-4</v>
      </c>
      <c r="EK22" s="2">
        <f t="shared" si="10"/>
        <v>1.1155907815942069E-4</v>
      </c>
      <c r="EL22" s="2">
        <f t="shared" si="10"/>
        <v>9.3724580710456852E-5</v>
      </c>
      <c r="EM22" s="2">
        <f t="shared" si="10"/>
        <v>8.3203069659449361E-5</v>
      </c>
      <c r="EN22" s="2">
        <f t="shared" si="10"/>
        <v>5.9767141321156897E-5</v>
      </c>
      <c r="EO22" s="2">
        <f t="shared" si="10"/>
        <v>6.2328889679605354E-5</v>
      </c>
      <c r="EP22" s="2">
        <f t="shared" si="10"/>
        <v>8.2363223708541733E-5</v>
      </c>
    </row>
    <row r="23" spans="2:146" x14ac:dyDescent="0.25">
      <c r="B23" s="2">
        <v>1</v>
      </c>
      <c r="C23" s="49">
        <v>40.267899999999997</v>
      </c>
      <c r="D23" s="49">
        <v>45.125</v>
      </c>
      <c r="E23" s="49">
        <v>51.433999999999997</v>
      </c>
      <c r="F23" s="49">
        <v>56.018999999999998</v>
      </c>
      <c r="G23" s="49">
        <v>59.585000000000001</v>
      </c>
      <c r="H23" s="49">
        <v>63.17</v>
      </c>
      <c r="I23" s="49">
        <v>64.263999999999996</v>
      </c>
      <c r="J23" s="49">
        <v>65.603999999999999</v>
      </c>
      <c r="K23" s="49">
        <v>68.433999999999997</v>
      </c>
      <c r="L23" s="49">
        <v>67.924999999999997</v>
      </c>
      <c r="M23" s="49">
        <v>68.849000000000004</v>
      </c>
      <c r="N23" s="49">
        <v>69.792000000000002</v>
      </c>
      <c r="O23" s="49">
        <v>68.887</v>
      </c>
      <c r="P23" s="49">
        <v>68.774000000000001</v>
      </c>
      <c r="Q23" s="49">
        <v>57.555999999999997</v>
      </c>
      <c r="T23" s="4">
        <f t="shared" si="3"/>
        <v>42.337400215895613</v>
      </c>
      <c r="U23" s="4" t="e">
        <f t="shared" si="3"/>
        <v>#N/A</v>
      </c>
      <c r="V23" s="4" t="e">
        <f t="shared" si="3"/>
        <v>#N/A</v>
      </c>
      <c r="W23" s="4" t="e">
        <f t="shared" si="3"/>
        <v>#N/A</v>
      </c>
      <c r="X23" s="4" t="e">
        <f t="shared" si="3"/>
        <v>#N/A</v>
      </c>
      <c r="Y23" s="4" t="e">
        <f t="shared" si="3"/>
        <v>#N/A</v>
      </c>
      <c r="Z23" s="4" t="e">
        <f t="shared" si="3"/>
        <v>#N/A</v>
      </c>
      <c r="AA23" s="4" t="e">
        <f t="shared" si="3"/>
        <v>#N/A</v>
      </c>
      <c r="AB23" s="4" t="e">
        <f t="shared" si="3"/>
        <v>#N/A</v>
      </c>
      <c r="AC23" s="4" t="e">
        <f t="shared" si="3"/>
        <v>#N/A</v>
      </c>
      <c r="AD23" s="4" t="e">
        <f t="shared" si="3"/>
        <v>#N/A</v>
      </c>
      <c r="AE23" s="4" t="e">
        <f t="shared" si="3"/>
        <v>#N/A</v>
      </c>
      <c r="AF23" s="4" t="e">
        <f t="shared" si="3"/>
        <v>#N/A</v>
      </c>
      <c r="AG23" s="4" t="e">
        <f t="shared" si="3"/>
        <v>#N/A</v>
      </c>
      <c r="AH23" s="4" t="e">
        <f t="shared" si="3"/>
        <v>#N/A</v>
      </c>
      <c r="AJ23" s="4">
        <f t="shared" si="4"/>
        <v>-2.0695002158956157</v>
      </c>
      <c r="AK23" s="4">
        <f t="shared" si="4"/>
        <v>0</v>
      </c>
      <c r="AL23" s="4">
        <f t="shared" si="4"/>
        <v>0</v>
      </c>
      <c r="AM23" s="4">
        <f t="shared" si="4"/>
        <v>0</v>
      </c>
      <c r="AN23" s="4">
        <f t="shared" si="4"/>
        <v>0</v>
      </c>
      <c r="AO23" s="4">
        <f t="shared" si="4"/>
        <v>0</v>
      </c>
      <c r="AP23" s="4">
        <f t="shared" si="4"/>
        <v>0</v>
      </c>
      <c r="AQ23" s="4">
        <f t="shared" si="4"/>
        <v>0</v>
      </c>
      <c r="AR23" s="4">
        <f t="shared" si="4"/>
        <v>0</v>
      </c>
      <c r="AS23" s="4">
        <f t="shared" si="4"/>
        <v>0</v>
      </c>
      <c r="AT23" s="4">
        <f t="shared" si="4"/>
        <v>0</v>
      </c>
      <c r="AU23" s="4">
        <f t="shared" si="4"/>
        <v>0</v>
      </c>
      <c r="AV23" s="4">
        <f t="shared" si="4"/>
        <v>0</v>
      </c>
      <c r="AW23" s="4">
        <f t="shared" si="4"/>
        <v>0</v>
      </c>
      <c r="AX23" s="4">
        <f t="shared" si="4"/>
        <v>0</v>
      </c>
      <c r="AZ23" s="2">
        <f t="shared" si="5"/>
        <v>42.337400215895613</v>
      </c>
      <c r="BA23" s="2" t="e">
        <f t="shared" si="5"/>
        <v>#N/A</v>
      </c>
      <c r="BB23" s="2" t="e">
        <f t="shared" si="5"/>
        <v>#N/A</v>
      </c>
      <c r="BC23" s="2" t="e">
        <f t="shared" si="5"/>
        <v>#N/A</v>
      </c>
      <c r="BD23" s="2" t="e">
        <f t="shared" si="5"/>
        <v>#N/A</v>
      </c>
      <c r="BE23" s="2" t="e">
        <f t="shared" si="5"/>
        <v>#N/A</v>
      </c>
      <c r="BF23" s="2" t="e">
        <f t="shared" si="5"/>
        <v>#N/A</v>
      </c>
      <c r="BG23" s="2" t="e">
        <f t="shared" si="5"/>
        <v>#N/A</v>
      </c>
      <c r="BH23" s="2" t="e">
        <f t="shared" si="5"/>
        <v>#N/A</v>
      </c>
      <c r="BI23" s="2" t="e">
        <f t="shared" si="5"/>
        <v>#N/A</v>
      </c>
      <c r="BJ23" s="2" t="e">
        <f t="shared" si="5"/>
        <v>#N/A</v>
      </c>
      <c r="BK23" s="2" t="e">
        <f t="shared" si="5"/>
        <v>#N/A</v>
      </c>
      <c r="BL23" s="2" t="e">
        <f t="shared" si="5"/>
        <v>#N/A</v>
      </c>
      <c r="BM23" s="2" t="e">
        <f t="shared" si="5"/>
        <v>#N/A</v>
      </c>
      <c r="BN23" s="2" t="e">
        <f t="shared" si="5"/>
        <v>#N/A</v>
      </c>
      <c r="BP23" s="2">
        <f t="shared" si="6"/>
        <v>40.267899999999997</v>
      </c>
      <c r="BQ23" s="2" t="str">
        <f t="shared" si="6"/>
        <v/>
      </c>
      <c r="BR23" s="2" t="str">
        <f t="shared" si="6"/>
        <v/>
      </c>
      <c r="BS23" s="2" t="str">
        <f t="shared" si="6"/>
        <v/>
      </c>
      <c r="BT23" s="2" t="str">
        <f t="shared" si="6"/>
        <v/>
      </c>
      <c r="BU23" s="2" t="str">
        <f t="shared" si="6"/>
        <v/>
      </c>
      <c r="BV23" s="2" t="str">
        <f t="shared" si="6"/>
        <v/>
      </c>
      <c r="BW23" s="2" t="str">
        <f t="shared" si="6"/>
        <v/>
      </c>
      <c r="BX23" s="2" t="str">
        <f t="shared" si="6"/>
        <v/>
      </c>
      <c r="BY23" s="2" t="str">
        <f t="shared" si="6"/>
        <v/>
      </c>
      <c r="BZ23" s="2" t="str">
        <f t="shared" si="6"/>
        <v/>
      </c>
      <c r="CA23" s="2" t="str">
        <f t="shared" si="6"/>
        <v/>
      </c>
      <c r="CB23" s="2" t="str">
        <f t="shared" si="6"/>
        <v/>
      </c>
      <c r="CC23" s="2" t="str">
        <f t="shared" si="6"/>
        <v/>
      </c>
      <c r="CD23" s="2" t="str">
        <f t="shared" si="6"/>
        <v/>
      </c>
      <c r="CF23" s="2" t="str">
        <f t="shared" si="7"/>
        <v/>
      </c>
      <c r="CG23" s="2" t="str">
        <f t="shared" si="7"/>
        <v/>
      </c>
      <c r="CH23" s="2" t="str">
        <f t="shared" si="7"/>
        <v/>
      </c>
      <c r="CI23" s="2" t="str">
        <f t="shared" si="7"/>
        <v/>
      </c>
      <c r="CJ23" s="2" t="str">
        <f t="shared" si="7"/>
        <v/>
      </c>
      <c r="CK23" s="2" t="str">
        <f t="shared" si="7"/>
        <v/>
      </c>
      <c r="CL23" s="2" t="str">
        <f t="shared" si="7"/>
        <v/>
      </c>
      <c r="CM23" s="2" t="str">
        <f t="shared" si="7"/>
        <v/>
      </c>
      <c r="CN23" s="2" t="str">
        <f t="shared" si="7"/>
        <v/>
      </c>
      <c r="CO23" s="2" t="str">
        <f t="shared" si="7"/>
        <v/>
      </c>
      <c r="CP23" s="2" t="str">
        <f t="shared" si="7"/>
        <v/>
      </c>
      <c r="CQ23" s="2" t="str">
        <f t="shared" si="7"/>
        <v/>
      </c>
      <c r="CR23" s="2" t="str">
        <f t="shared" si="7"/>
        <v/>
      </c>
      <c r="CS23" s="2" t="str">
        <f t="shared" si="7"/>
        <v/>
      </c>
      <c r="CT23" s="2" t="str">
        <f t="shared" si="7"/>
        <v/>
      </c>
      <c r="CV23" s="2">
        <f t="shared" si="8"/>
        <v>42.337332966314143</v>
      </c>
      <c r="CW23" s="2">
        <f t="shared" si="8"/>
        <v>48.567643149233341</v>
      </c>
      <c r="CX23" s="2">
        <f t="shared" si="8"/>
        <v>54.19337277674002</v>
      </c>
      <c r="CY23" s="2">
        <f t="shared" si="8"/>
        <v>58.036553283410136</v>
      </c>
      <c r="CZ23" s="2">
        <f t="shared" si="8"/>
        <v>62.204406151566523</v>
      </c>
      <c r="DA23" s="2">
        <f t="shared" si="8"/>
        <v>64.577468899427004</v>
      </c>
      <c r="DB23" s="2">
        <f t="shared" si="8"/>
        <v>66.798150452699375</v>
      </c>
      <c r="DC23" s="2">
        <f t="shared" si="8"/>
        <v>67.754425305473063</v>
      </c>
      <c r="DD23" s="2">
        <f t="shared" si="8"/>
        <v>68.800486030428758</v>
      </c>
      <c r="DE23" s="2">
        <f t="shared" si="8"/>
        <v>70.899637406871761</v>
      </c>
      <c r="DF23" s="2">
        <f t="shared" si="8"/>
        <v>71.952653255420771</v>
      </c>
      <c r="DG23" s="2">
        <f t="shared" si="8"/>
        <v>73.021219346937471</v>
      </c>
      <c r="DH23" s="2">
        <f t="shared" si="8"/>
        <v>71.138146104754767</v>
      </c>
      <c r="DI23" s="2">
        <f t="shared" si="8"/>
        <v>68.157108160538428</v>
      </c>
      <c r="DJ23" s="2">
        <f t="shared" si="8"/>
        <v>61.260666362328898</v>
      </c>
      <c r="DL23" s="2">
        <f t="shared" si="9"/>
        <v>42.932529006067298</v>
      </c>
      <c r="DM23" s="2">
        <f t="shared" si="9"/>
        <v>50.002760107012335</v>
      </c>
      <c r="DN23" s="2">
        <f t="shared" si="9"/>
        <v>56.953897385494173</v>
      </c>
      <c r="DO23" s="2">
        <f t="shared" si="9"/>
        <v>61.714781406273687</v>
      </c>
      <c r="DP23" s="2">
        <f t="shared" si="9"/>
        <v>65.887316382223801</v>
      </c>
      <c r="DQ23" s="2">
        <f t="shared" si="9"/>
        <v>68.821044857092033</v>
      </c>
      <c r="DR23" s="2">
        <f t="shared" si="9"/>
        <v>74.068330021613335</v>
      </c>
      <c r="DS23" s="2">
        <f t="shared" si="9"/>
        <v>77.769022388901845</v>
      </c>
      <c r="DT23" s="2">
        <f t="shared" si="9"/>
        <v>81.264099756338908</v>
      </c>
      <c r="DU23" s="2">
        <f t="shared" si="9"/>
        <v>79.26671280002877</v>
      </c>
      <c r="DV23" s="2">
        <f t="shared" si="9"/>
        <v>77.503497041753917</v>
      </c>
      <c r="DW23" s="2">
        <f t="shared" si="9"/>
        <v>78.305874566969919</v>
      </c>
      <c r="DX23" s="2">
        <f t="shared" si="9"/>
        <v>77.605488683034039</v>
      </c>
      <c r="DY23" s="2">
        <f t="shared" si="9"/>
        <v>74.333835226248752</v>
      </c>
      <c r="DZ23" s="2">
        <f t="shared" si="9"/>
        <v>63.375939070133114</v>
      </c>
      <c r="EB23" s="2">
        <f t="shared" si="10"/>
        <v>1.1298727977570288E-4</v>
      </c>
      <c r="EC23" s="2">
        <f t="shared" si="10"/>
        <v>9.6346187903808333E-5</v>
      </c>
      <c r="ED23" s="2">
        <f t="shared" si="10"/>
        <v>1.0230268161828896E-4</v>
      </c>
      <c r="EE23" s="2">
        <f t="shared" si="10"/>
        <v>9.1810501260707059E-5</v>
      </c>
      <c r="EF23" s="2">
        <f t="shared" si="10"/>
        <v>1.0894217845217112E-4</v>
      </c>
      <c r="EG23" s="2">
        <f t="shared" si="10"/>
        <v>1.1372138786840239E-4</v>
      </c>
      <c r="EH23" s="2">
        <f t="shared" si="10"/>
        <v>1.2626018382206746E-4</v>
      </c>
      <c r="EI23" s="2">
        <f t="shared" si="10"/>
        <v>1.4056458551060642E-4</v>
      </c>
      <c r="EJ23" s="2">
        <f t="shared" si="10"/>
        <v>1.2058870597204123E-4</v>
      </c>
      <c r="EK23" s="2">
        <f t="shared" si="10"/>
        <v>1.2232078024280229E-4</v>
      </c>
      <c r="EL23" s="2">
        <f t="shared" si="10"/>
        <v>1.0276602994234027E-4</v>
      </c>
      <c r="EM23" s="2">
        <f t="shared" si="10"/>
        <v>9.1229619407880269E-5</v>
      </c>
      <c r="EN23" s="2">
        <f t="shared" si="10"/>
        <v>6.5532989426430512E-5</v>
      </c>
      <c r="EO23" s="2">
        <f t="shared" si="10"/>
        <v>6.8341857558020961E-5</v>
      </c>
      <c r="EP23" s="2">
        <f t="shared" si="10"/>
        <v>9.0308761344010124E-5</v>
      </c>
    </row>
    <row r="24" spans="2:146" x14ac:dyDescent="0.25">
      <c r="B24" s="2">
        <v>2</v>
      </c>
      <c r="C24" s="49">
        <v>41.642899999999997</v>
      </c>
      <c r="D24" s="49">
        <v>46.268000000000001</v>
      </c>
      <c r="E24" s="49">
        <v>52.774000000000001</v>
      </c>
      <c r="F24" s="49">
        <v>54.453000000000003</v>
      </c>
      <c r="G24" s="49">
        <v>58.302</v>
      </c>
      <c r="H24" s="49">
        <v>62.509</v>
      </c>
      <c r="I24" s="49">
        <v>62.679000000000002</v>
      </c>
      <c r="J24" s="49">
        <v>65.17</v>
      </c>
      <c r="K24" s="49">
        <v>66.150999999999996</v>
      </c>
      <c r="L24" s="49">
        <v>68.150999999999996</v>
      </c>
      <c r="M24" s="49">
        <v>68.887</v>
      </c>
      <c r="N24" s="49">
        <v>69.528000000000006</v>
      </c>
      <c r="O24" s="49">
        <v>69.792000000000002</v>
      </c>
      <c r="P24" s="49">
        <v>66.075000000000003</v>
      </c>
      <c r="Q24" s="49">
        <v>59.444000000000003</v>
      </c>
      <c r="S24" s="5"/>
      <c r="T24" s="4">
        <f t="shared" si="3"/>
        <v>42.322892228961031</v>
      </c>
      <c r="U24" s="4" t="e">
        <f t="shared" si="3"/>
        <v>#N/A</v>
      </c>
      <c r="V24" s="4" t="e">
        <f t="shared" si="3"/>
        <v>#N/A</v>
      </c>
      <c r="W24" s="4" t="e">
        <f t="shared" si="3"/>
        <v>#N/A</v>
      </c>
      <c r="X24" s="4" t="e">
        <f t="shared" si="3"/>
        <v>#N/A</v>
      </c>
      <c r="Y24" s="4" t="e">
        <f t="shared" si="3"/>
        <v>#N/A</v>
      </c>
      <c r="Z24" s="4" t="e">
        <f t="shared" si="3"/>
        <v>#N/A</v>
      </c>
      <c r="AA24" s="4" t="e">
        <f t="shared" si="3"/>
        <v>#N/A</v>
      </c>
      <c r="AB24" s="4" t="e">
        <f t="shared" si="3"/>
        <v>#N/A</v>
      </c>
      <c r="AC24" s="4" t="e">
        <f t="shared" si="3"/>
        <v>#N/A</v>
      </c>
      <c r="AD24" s="4" t="e">
        <f t="shared" si="3"/>
        <v>#N/A</v>
      </c>
      <c r="AE24" s="4" t="e">
        <f t="shared" si="3"/>
        <v>#N/A</v>
      </c>
      <c r="AF24" s="4" t="e">
        <f t="shared" si="3"/>
        <v>#N/A</v>
      </c>
      <c r="AG24" s="4" t="e">
        <f t="shared" si="3"/>
        <v>#N/A</v>
      </c>
      <c r="AH24" s="4" t="e">
        <f t="shared" si="3"/>
        <v>#N/A</v>
      </c>
      <c r="AJ24" s="4">
        <f t="shared" si="4"/>
        <v>-0.67999222896103362</v>
      </c>
      <c r="AK24" s="4">
        <f t="shared" si="4"/>
        <v>0</v>
      </c>
      <c r="AL24" s="4">
        <f t="shared" si="4"/>
        <v>0</v>
      </c>
      <c r="AM24" s="4">
        <f t="shared" si="4"/>
        <v>0</v>
      </c>
      <c r="AN24" s="4">
        <f t="shared" si="4"/>
        <v>0</v>
      </c>
      <c r="AO24" s="4">
        <f t="shared" si="4"/>
        <v>0</v>
      </c>
      <c r="AP24" s="4">
        <f t="shared" si="4"/>
        <v>0</v>
      </c>
      <c r="AQ24" s="4">
        <f t="shared" si="4"/>
        <v>0</v>
      </c>
      <c r="AR24" s="4">
        <f t="shared" si="4"/>
        <v>0</v>
      </c>
      <c r="AS24" s="4">
        <f t="shared" si="4"/>
        <v>0</v>
      </c>
      <c r="AT24" s="4">
        <f t="shared" si="4"/>
        <v>0</v>
      </c>
      <c r="AU24" s="4">
        <f t="shared" si="4"/>
        <v>0</v>
      </c>
      <c r="AV24" s="4">
        <f t="shared" si="4"/>
        <v>0</v>
      </c>
      <c r="AW24" s="4">
        <f t="shared" si="4"/>
        <v>0</v>
      </c>
      <c r="AX24" s="4">
        <f t="shared" si="4"/>
        <v>0</v>
      </c>
      <c r="AZ24" s="2">
        <f t="shared" si="5"/>
        <v>42.322892228961031</v>
      </c>
      <c r="BA24" s="2" t="e">
        <f t="shared" si="5"/>
        <v>#N/A</v>
      </c>
      <c r="BB24" s="2" t="e">
        <f t="shared" si="5"/>
        <v>#N/A</v>
      </c>
      <c r="BC24" s="2" t="e">
        <f t="shared" si="5"/>
        <v>#N/A</v>
      </c>
      <c r="BD24" s="2" t="e">
        <f t="shared" si="5"/>
        <v>#N/A</v>
      </c>
      <c r="BE24" s="2" t="e">
        <f t="shared" si="5"/>
        <v>#N/A</v>
      </c>
      <c r="BF24" s="2" t="e">
        <f t="shared" si="5"/>
        <v>#N/A</v>
      </c>
      <c r="BG24" s="2" t="e">
        <f t="shared" si="5"/>
        <v>#N/A</v>
      </c>
      <c r="BH24" s="2" t="e">
        <f t="shared" si="5"/>
        <v>#N/A</v>
      </c>
      <c r="BI24" s="2" t="e">
        <f t="shared" si="5"/>
        <v>#N/A</v>
      </c>
      <c r="BJ24" s="2" t="e">
        <f t="shared" si="5"/>
        <v>#N/A</v>
      </c>
      <c r="BK24" s="2" t="e">
        <f t="shared" si="5"/>
        <v>#N/A</v>
      </c>
      <c r="BL24" s="2" t="e">
        <f t="shared" si="5"/>
        <v>#N/A</v>
      </c>
      <c r="BM24" s="2" t="e">
        <f t="shared" si="5"/>
        <v>#N/A</v>
      </c>
      <c r="BN24" s="2" t="e">
        <f t="shared" si="5"/>
        <v>#N/A</v>
      </c>
      <c r="BP24" s="2">
        <f t="shared" si="6"/>
        <v>41.642899999999997</v>
      </c>
      <c r="BQ24" s="2" t="str">
        <f t="shared" si="6"/>
        <v/>
      </c>
      <c r="BR24" s="2" t="str">
        <f t="shared" si="6"/>
        <v/>
      </c>
      <c r="BS24" s="2" t="str">
        <f t="shared" si="6"/>
        <v/>
      </c>
      <c r="BT24" s="2" t="str">
        <f t="shared" si="6"/>
        <v/>
      </c>
      <c r="BU24" s="2" t="str">
        <f t="shared" si="6"/>
        <v/>
      </c>
      <c r="BV24" s="2" t="str">
        <f t="shared" si="6"/>
        <v/>
      </c>
      <c r="BW24" s="2" t="str">
        <f t="shared" si="6"/>
        <v/>
      </c>
      <c r="BX24" s="2" t="str">
        <f t="shared" si="6"/>
        <v/>
      </c>
      <c r="BY24" s="2" t="str">
        <f t="shared" si="6"/>
        <v/>
      </c>
      <c r="BZ24" s="2" t="str">
        <f t="shared" si="6"/>
        <v/>
      </c>
      <c r="CA24" s="2" t="str">
        <f t="shared" si="6"/>
        <v/>
      </c>
      <c r="CB24" s="2" t="str">
        <f t="shared" si="6"/>
        <v/>
      </c>
      <c r="CC24" s="2" t="str">
        <f t="shared" si="6"/>
        <v/>
      </c>
      <c r="CD24" s="2" t="str">
        <f t="shared" si="6"/>
        <v/>
      </c>
      <c r="CF24" s="2" t="str">
        <f t="shared" si="7"/>
        <v/>
      </c>
      <c r="CG24" s="2" t="str">
        <f t="shared" si="7"/>
        <v/>
      </c>
      <c r="CH24" s="2" t="str">
        <f t="shared" si="7"/>
        <v/>
      </c>
      <c r="CI24" s="2" t="str">
        <f t="shared" si="7"/>
        <v/>
      </c>
      <c r="CJ24" s="2" t="str">
        <f t="shared" si="7"/>
        <v/>
      </c>
      <c r="CK24" s="2" t="str">
        <f t="shared" si="7"/>
        <v/>
      </c>
      <c r="CL24" s="2" t="str">
        <f t="shared" si="7"/>
        <v/>
      </c>
      <c r="CM24" s="2" t="str">
        <f t="shared" si="7"/>
        <v/>
      </c>
      <c r="CN24" s="2" t="str">
        <f t="shared" si="7"/>
        <v/>
      </c>
      <c r="CO24" s="2" t="str">
        <f t="shared" si="7"/>
        <v/>
      </c>
      <c r="CP24" s="2" t="str">
        <f t="shared" si="7"/>
        <v/>
      </c>
      <c r="CQ24" s="2" t="str">
        <f t="shared" si="7"/>
        <v/>
      </c>
      <c r="CR24" s="2" t="str">
        <f t="shared" si="7"/>
        <v/>
      </c>
      <c r="CS24" s="2" t="str">
        <f t="shared" si="7"/>
        <v/>
      </c>
      <c r="CT24" s="2" t="str">
        <f t="shared" si="7"/>
        <v/>
      </c>
      <c r="CV24" s="2">
        <f t="shared" si="8"/>
        <v>42.322823294850359</v>
      </c>
      <c r="CW24" s="2">
        <f t="shared" si="8"/>
        <v>48.549502330162639</v>
      </c>
      <c r="CX24" s="2">
        <f t="shared" si="8"/>
        <v>54.165105400795895</v>
      </c>
      <c r="CY24" s="2">
        <f t="shared" si="8"/>
        <v>58.003774821523002</v>
      </c>
      <c r="CZ24" s="2">
        <f t="shared" si="8"/>
        <v>62.157973643115106</v>
      </c>
      <c r="DA24" s="2">
        <f t="shared" si="8"/>
        <v>64.541923595215309</v>
      </c>
      <c r="DB24" s="2">
        <f t="shared" si="8"/>
        <v>66.772313293090178</v>
      </c>
      <c r="DC24" s="2">
        <f t="shared" si="8"/>
        <v>67.728639509661974</v>
      </c>
      <c r="DD24" s="2">
        <f t="shared" si="8"/>
        <v>68.775276720927749</v>
      </c>
      <c r="DE24" s="2">
        <f t="shared" si="8"/>
        <v>70.871711967146695</v>
      </c>
      <c r="DF24" s="2">
        <f t="shared" si="8"/>
        <v>71.908853989856169</v>
      </c>
      <c r="DG24" s="2">
        <f t="shared" si="8"/>
        <v>72.970202551174594</v>
      </c>
      <c r="DH24" s="2">
        <f t="shared" si="8"/>
        <v>71.088979506123124</v>
      </c>
      <c r="DI24" s="2">
        <f t="shared" si="8"/>
        <v>68.117609749096857</v>
      </c>
      <c r="DJ24" s="2">
        <f t="shared" si="8"/>
        <v>61.237182407651588</v>
      </c>
      <c r="DL24" s="2">
        <f t="shared" si="9"/>
        <v>42.879251784666302</v>
      </c>
      <c r="DM24" s="2">
        <f t="shared" si="9"/>
        <v>49.936747384898894</v>
      </c>
      <c r="DN24" s="2">
        <f t="shared" si="9"/>
        <v>56.868792919854734</v>
      </c>
      <c r="DO24" s="2">
        <f t="shared" si="9"/>
        <v>61.626644264282476</v>
      </c>
      <c r="DP24" s="2">
        <f t="shared" si="9"/>
        <v>65.792374018180624</v>
      </c>
      <c r="DQ24" s="2">
        <f t="shared" si="9"/>
        <v>68.727860349944294</v>
      </c>
      <c r="DR24" s="2">
        <f t="shared" si="9"/>
        <v>73.955070557066179</v>
      </c>
      <c r="DS24" s="2">
        <f t="shared" si="9"/>
        <v>77.625687841833241</v>
      </c>
      <c r="DT24" s="2">
        <f t="shared" si="9"/>
        <v>81.10711182036296</v>
      </c>
      <c r="DU24" s="2">
        <f t="shared" si="9"/>
        <v>79.129078425815962</v>
      </c>
      <c r="DV24" s="2">
        <f t="shared" si="9"/>
        <v>77.373604457000496</v>
      </c>
      <c r="DW24" s="2">
        <f t="shared" si="9"/>
        <v>78.160015904749571</v>
      </c>
      <c r="DX24" s="2">
        <f t="shared" si="9"/>
        <v>77.441615718972329</v>
      </c>
      <c r="DY24" s="2">
        <f t="shared" si="9"/>
        <v>74.183463806701525</v>
      </c>
      <c r="DZ24" s="2">
        <f t="shared" si="9"/>
        <v>63.275271194729861</v>
      </c>
      <c r="EB24" s="2">
        <f t="shared" si="10"/>
        <v>1.2388673824992441E-4</v>
      </c>
      <c r="EC24" s="2">
        <f t="shared" si="10"/>
        <v>1.0564051235710795E-4</v>
      </c>
      <c r="ED24" s="2">
        <f t="shared" si="10"/>
        <v>1.1217155267065439E-4</v>
      </c>
      <c r="EE24" s="2">
        <f t="shared" si="10"/>
        <v>1.0066732112724893E-4</v>
      </c>
      <c r="EF24" s="2">
        <f t="shared" si="10"/>
        <v>1.1945146781313433E-4</v>
      </c>
      <c r="EG24" s="2">
        <f t="shared" si="10"/>
        <v>1.2469165416160752E-4</v>
      </c>
      <c r="EH24" s="2">
        <f t="shared" si="10"/>
        <v>1.3843985221697187E-4</v>
      </c>
      <c r="EI24" s="2">
        <f t="shared" si="10"/>
        <v>1.5412391302352952E-4</v>
      </c>
      <c r="EJ24" s="2">
        <f t="shared" si="10"/>
        <v>1.3222134851238683E-4</v>
      </c>
      <c r="EK24" s="2">
        <f t="shared" si="10"/>
        <v>1.3412048567694609E-4</v>
      </c>
      <c r="EL24" s="2">
        <f t="shared" si="10"/>
        <v>1.126795939537229E-4</v>
      </c>
      <c r="EM24" s="2">
        <f t="shared" si="10"/>
        <v>1.0003040808862835E-4</v>
      </c>
      <c r="EN24" s="2">
        <f t="shared" si="10"/>
        <v>7.1855039730343251E-5</v>
      </c>
      <c r="EO24" s="2">
        <f t="shared" si="10"/>
        <v>7.4934862613341215E-5</v>
      </c>
      <c r="EP24" s="2">
        <f t="shared" si="10"/>
        <v>9.9020724984019755E-5</v>
      </c>
    </row>
    <row r="25" spans="2:146" x14ac:dyDescent="0.25">
      <c r="B25" s="2">
        <v>3</v>
      </c>
      <c r="C25" s="49">
        <v>40.696399999999997</v>
      </c>
      <c r="D25" s="49">
        <v>46.570999999999998</v>
      </c>
      <c r="E25" s="49">
        <v>53.189</v>
      </c>
      <c r="F25" s="49">
        <v>55.66</v>
      </c>
      <c r="G25" s="49">
        <v>59.320999999999998</v>
      </c>
      <c r="H25" s="49">
        <v>61.905999999999999</v>
      </c>
      <c r="I25" s="49">
        <v>64.283000000000001</v>
      </c>
      <c r="J25" s="49">
        <v>65.623000000000005</v>
      </c>
      <c r="K25" s="49">
        <v>65.491</v>
      </c>
      <c r="L25" s="49">
        <v>67.66</v>
      </c>
      <c r="M25" s="49">
        <v>68.697999999999993</v>
      </c>
      <c r="N25" s="49">
        <v>68.867999999999995</v>
      </c>
      <c r="O25" s="49">
        <v>68.415000000000006</v>
      </c>
      <c r="P25" s="49">
        <v>66.188999999999993</v>
      </c>
      <c r="Q25" s="49">
        <v>58.610999999999997</v>
      </c>
      <c r="T25" s="4">
        <f t="shared" si="3"/>
        <v>42.308383941146062</v>
      </c>
      <c r="U25" s="4" t="e">
        <f t="shared" si="3"/>
        <v>#N/A</v>
      </c>
      <c r="V25" s="4" t="e">
        <f t="shared" si="3"/>
        <v>#N/A</v>
      </c>
      <c r="W25" s="4" t="e">
        <f t="shared" si="3"/>
        <v>#N/A</v>
      </c>
      <c r="X25" s="4" t="e">
        <f t="shared" si="3"/>
        <v>#N/A</v>
      </c>
      <c r="Y25" s="4" t="e">
        <f t="shared" si="3"/>
        <v>#N/A</v>
      </c>
      <c r="Z25" s="4" t="e">
        <f t="shared" si="3"/>
        <v>#N/A</v>
      </c>
      <c r="AA25" s="4" t="e">
        <f t="shared" si="3"/>
        <v>#N/A</v>
      </c>
      <c r="AB25" s="4" t="e">
        <f t="shared" si="3"/>
        <v>#N/A</v>
      </c>
      <c r="AC25" s="4" t="e">
        <f t="shared" si="3"/>
        <v>#N/A</v>
      </c>
      <c r="AD25" s="4" t="e">
        <f t="shared" si="3"/>
        <v>#N/A</v>
      </c>
      <c r="AE25" s="4" t="e">
        <f t="shared" si="3"/>
        <v>#N/A</v>
      </c>
      <c r="AF25" s="4" t="e">
        <f t="shared" si="3"/>
        <v>#N/A</v>
      </c>
      <c r="AG25" s="4" t="e">
        <f t="shared" si="3"/>
        <v>#N/A</v>
      </c>
      <c r="AH25" s="4" t="e">
        <f t="shared" si="3"/>
        <v>#N/A</v>
      </c>
      <c r="AJ25" s="4">
        <f t="shared" si="4"/>
        <v>-1.6119839411460646</v>
      </c>
      <c r="AK25" s="4">
        <f t="shared" si="4"/>
        <v>0</v>
      </c>
      <c r="AL25" s="4">
        <f t="shared" si="4"/>
        <v>0</v>
      </c>
      <c r="AM25" s="4">
        <f t="shared" si="4"/>
        <v>0</v>
      </c>
      <c r="AN25" s="4">
        <f t="shared" si="4"/>
        <v>0</v>
      </c>
      <c r="AO25" s="4">
        <f t="shared" si="4"/>
        <v>0</v>
      </c>
      <c r="AP25" s="4">
        <f t="shared" si="4"/>
        <v>0</v>
      </c>
      <c r="AQ25" s="4">
        <f t="shared" si="4"/>
        <v>0</v>
      </c>
      <c r="AR25" s="4">
        <f t="shared" si="4"/>
        <v>0</v>
      </c>
      <c r="AS25" s="4">
        <f t="shared" si="4"/>
        <v>0</v>
      </c>
      <c r="AT25" s="4">
        <f t="shared" si="4"/>
        <v>0</v>
      </c>
      <c r="AU25" s="4">
        <f t="shared" si="4"/>
        <v>0</v>
      </c>
      <c r="AV25" s="4">
        <f t="shared" si="4"/>
        <v>0</v>
      </c>
      <c r="AW25" s="4">
        <f t="shared" si="4"/>
        <v>0</v>
      </c>
      <c r="AX25" s="4">
        <f t="shared" si="4"/>
        <v>0</v>
      </c>
      <c r="AZ25" s="2">
        <f t="shared" si="5"/>
        <v>42.308383941146062</v>
      </c>
      <c r="BA25" s="2" t="e">
        <f t="shared" si="5"/>
        <v>#N/A</v>
      </c>
      <c r="BB25" s="2" t="e">
        <f t="shared" si="5"/>
        <v>#N/A</v>
      </c>
      <c r="BC25" s="2" t="e">
        <f t="shared" si="5"/>
        <v>#N/A</v>
      </c>
      <c r="BD25" s="2" t="e">
        <f t="shared" si="5"/>
        <v>#N/A</v>
      </c>
      <c r="BE25" s="2" t="e">
        <f t="shared" si="5"/>
        <v>#N/A</v>
      </c>
      <c r="BF25" s="2" t="e">
        <f t="shared" si="5"/>
        <v>#N/A</v>
      </c>
      <c r="BG25" s="2" t="e">
        <f t="shared" si="5"/>
        <v>#N/A</v>
      </c>
      <c r="BH25" s="2" t="e">
        <f t="shared" si="5"/>
        <v>#N/A</v>
      </c>
      <c r="BI25" s="2" t="e">
        <f t="shared" si="5"/>
        <v>#N/A</v>
      </c>
      <c r="BJ25" s="2" t="e">
        <f t="shared" si="5"/>
        <v>#N/A</v>
      </c>
      <c r="BK25" s="2" t="e">
        <f t="shared" si="5"/>
        <v>#N/A</v>
      </c>
      <c r="BL25" s="2" t="e">
        <f t="shared" si="5"/>
        <v>#N/A</v>
      </c>
      <c r="BM25" s="2" t="e">
        <f t="shared" si="5"/>
        <v>#N/A</v>
      </c>
      <c r="BN25" s="2" t="e">
        <f t="shared" si="5"/>
        <v>#N/A</v>
      </c>
      <c r="BP25" s="2">
        <f t="shared" si="6"/>
        <v>40.696399999999997</v>
      </c>
      <c r="BQ25" s="2" t="str">
        <f t="shared" si="6"/>
        <v/>
      </c>
      <c r="BR25" s="2" t="str">
        <f t="shared" si="6"/>
        <v/>
      </c>
      <c r="BS25" s="2" t="str">
        <f t="shared" si="6"/>
        <v/>
      </c>
      <c r="BT25" s="2" t="str">
        <f t="shared" si="6"/>
        <v/>
      </c>
      <c r="BU25" s="2" t="str">
        <f t="shared" si="6"/>
        <v/>
      </c>
      <c r="BV25" s="2" t="str">
        <f t="shared" si="6"/>
        <v/>
      </c>
      <c r="BW25" s="2" t="str">
        <f t="shared" si="6"/>
        <v/>
      </c>
      <c r="BX25" s="2" t="str">
        <f t="shared" si="6"/>
        <v/>
      </c>
      <c r="BY25" s="2" t="str">
        <f t="shared" si="6"/>
        <v/>
      </c>
      <c r="BZ25" s="2" t="str">
        <f t="shared" si="6"/>
        <v/>
      </c>
      <c r="CA25" s="2" t="str">
        <f t="shared" si="6"/>
        <v/>
      </c>
      <c r="CB25" s="2" t="str">
        <f t="shared" si="6"/>
        <v/>
      </c>
      <c r="CC25" s="2" t="str">
        <f t="shared" si="6"/>
        <v/>
      </c>
      <c r="CD25" s="2" t="str">
        <f t="shared" si="6"/>
        <v/>
      </c>
      <c r="CF25" s="2" t="str">
        <f t="shared" si="7"/>
        <v/>
      </c>
      <c r="CG25" s="2" t="str">
        <f t="shared" si="7"/>
        <v/>
      </c>
      <c r="CH25" s="2" t="str">
        <f t="shared" si="7"/>
        <v/>
      </c>
      <c r="CI25" s="2" t="str">
        <f t="shared" si="7"/>
        <v/>
      </c>
      <c r="CJ25" s="2" t="str">
        <f t="shared" si="7"/>
        <v/>
      </c>
      <c r="CK25" s="2" t="str">
        <f t="shared" si="7"/>
        <v/>
      </c>
      <c r="CL25" s="2" t="str">
        <f t="shared" si="7"/>
        <v/>
      </c>
      <c r="CM25" s="2" t="str">
        <f t="shared" si="7"/>
        <v/>
      </c>
      <c r="CN25" s="2" t="str">
        <f t="shared" si="7"/>
        <v/>
      </c>
      <c r="CO25" s="2" t="str">
        <f t="shared" si="7"/>
        <v/>
      </c>
      <c r="CP25" s="2" t="str">
        <f t="shared" si="7"/>
        <v/>
      </c>
      <c r="CQ25" s="2" t="str">
        <f t="shared" si="7"/>
        <v/>
      </c>
      <c r="CR25" s="2" t="str">
        <f t="shared" si="7"/>
        <v/>
      </c>
      <c r="CS25" s="2" t="str">
        <f t="shared" si="7"/>
        <v/>
      </c>
      <c r="CT25" s="2" t="str">
        <f t="shared" si="7"/>
        <v/>
      </c>
      <c r="CV25" s="2">
        <f t="shared" si="8"/>
        <v>42.308313623386582</v>
      </c>
      <c r="CW25" s="2">
        <f t="shared" si="8"/>
        <v>48.531361511091937</v>
      </c>
      <c r="CX25" s="2">
        <f t="shared" si="8"/>
        <v>54.13683802485177</v>
      </c>
      <c r="CY25" s="2">
        <f t="shared" si="8"/>
        <v>57.970996359635869</v>
      </c>
      <c r="CZ25" s="2">
        <f t="shared" si="8"/>
        <v>62.111541134663689</v>
      </c>
      <c r="DA25" s="2">
        <f t="shared" si="8"/>
        <v>64.506378291003614</v>
      </c>
      <c r="DB25" s="2">
        <f t="shared" si="8"/>
        <v>66.746476133480982</v>
      </c>
      <c r="DC25" s="2">
        <f t="shared" si="8"/>
        <v>67.702853713850899</v>
      </c>
      <c r="DD25" s="2">
        <f t="shared" si="8"/>
        <v>68.750067411426727</v>
      </c>
      <c r="DE25" s="2">
        <f t="shared" si="8"/>
        <v>70.843786527421642</v>
      </c>
      <c r="DF25" s="2">
        <f t="shared" si="8"/>
        <v>71.865054724291582</v>
      </c>
      <c r="DG25" s="2">
        <f t="shared" si="8"/>
        <v>72.919185755411704</v>
      </c>
      <c r="DH25" s="2">
        <f t="shared" si="8"/>
        <v>71.039812907491495</v>
      </c>
      <c r="DI25" s="2">
        <f t="shared" si="8"/>
        <v>68.078111337655272</v>
      </c>
      <c r="DJ25" s="2">
        <f t="shared" si="8"/>
        <v>61.213698452974278</v>
      </c>
      <c r="DL25" s="2">
        <f t="shared" si="9"/>
        <v>42.825974563265312</v>
      </c>
      <c r="DM25" s="2">
        <f t="shared" si="9"/>
        <v>49.870734662785452</v>
      </c>
      <c r="DN25" s="2">
        <f t="shared" si="9"/>
        <v>56.783688454215302</v>
      </c>
      <c r="DO25" s="2">
        <f t="shared" si="9"/>
        <v>61.538507122291264</v>
      </c>
      <c r="DP25" s="2">
        <f t="shared" si="9"/>
        <v>65.697431654137446</v>
      </c>
      <c r="DQ25" s="2">
        <f t="shared" si="9"/>
        <v>68.634675842796554</v>
      </c>
      <c r="DR25" s="2">
        <f t="shared" si="9"/>
        <v>73.841811092519009</v>
      </c>
      <c r="DS25" s="2">
        <f t="shared" si="9"/>
        <v>77.482353294764636</v>
      </c>
      <c r="DT25" s="2">
        <f t="shared" si="9"/>
        <v>80.950123884386997</v>
      </c>
      <c r="DU25" s="2">
        <f t="shared" si="9"/>
        <v>78.991444051603139</v>
      </c>
      <c r="DV25" s="2">
        <f t="shared" si="9"/>
        <v>77.24371187224709</v>
      </c>
      <c r="DW25" s="2">
        <f t="shared" si="9"/>
        <v>78.014157242529208</v>
      </c>
      <c r="DX25" s="2">
        <f t="shared" si="9"/>
        <v>77.277742754910619</v>
      </c>
      <c r="DY25" s="2">
        <f t="shared" si="9"/>
        <v>74.033092387154312</v>
      </c>
      <c r="DZ25" s="2">
        <f t="shared" si="9"/>
        <v>63.1746033193266</v>
      </c>
      <c r="EB25" s="2">
        <f t="shared" si="10"/>
        <v>1.3583748370260632E-4</v>
      </c>
      <c r="EC25" s="2">
        <f t="shared" si="10"/>
        <v>1.1583133787526461E-4</v>
      </c>
      <c r="ED25" s="2">
        <f t="shared" si="10"/>
        <v>1.2299233069448302E-4</v>
      </c>
      <c r="EE25" s="2">
        <f t="shared" si="10"/>
        <v>1.1037845066241268E-4</v>
      </c>
      <c r="EF25" s="2">
        <f t="shared" si="10"/>
        <v>1.3097442054465017E-4</v>
      </c>
      <c r="EG25" s="2">
        <f t="shared" si="10"/>
        <v>1.3672003528366814E-4</v>
      </c>
      <c r="EH25" s="2">
        <f t="shared" si="10"/>
        <v>1.5179425200431592E-4</v>
      </c>
      <c r="EI25" s="2">
        <f t="shared" si="10"/>
        <v>1.6899099730652371E-4</v>
      </c>
      <c r="EJ25" s="2">
        <f t="shared" si="10"/>
        <v>1.4497597632574555E-4</v>
      </c>
      <c r="EK25" s="2">
        <f t="shared" si="10"/>
        <v>1.4705828531044008E-4</v>
      </c>
      <c r="EL25" s="2">
        <f t="shared" si="10"/>
        <v>1.235493747999551E-4</v>
      </c>
      <c r="EM25" s="2">
        <f t="shared" si="10"/>
        <v>1.0968010292486729E-4</v>
      </c>
      <c r="EN25" s="2">
        <f t="shared" si="10"/>
        <v>7.8786938161238285E-5</v>
      </c>
      <c r="EO25" s="2">
        <f t="shared" si="10"/>
        <v>8.2163848976363784E-5</v>
      </c>
      <c r="EP25" s="2">
        <f t="shared" si="10"/>
        <v>1.085730286761101E-4</v>
      </c>
    </row>
    <row r="26" spans="2:146" x14ac:dyDescent="0.25">
      <c r="B26" s="2">
        <v>4</v>
      </c>
      <c r="C26" s="49">
        <v>40.892899999999997</v>
      </c>
      <c r="D26" s="49">
        <v>46.713999999999999</v>
      </c>
      <c r="E26" s="49">
        <v>51.453000000000003</v>
      </c>
      <c r="F26" s="49">
        <v>55.472000000000001</v>
      </c>
      <c r="G26" s="49">
        <v>58.735999999999997</v>
      </c>
      <c r="H26" s="49">
        <v>61.302</v>
      </c>
      <c r="I26" s="49">
        <v>63.887</v>
      </c>
      <c r="J26" s="49">
        <v>66.207999999999998</v>
      </c>
      <c r="K26" s="49">
        <v>65.867999999999995</v>
      </c>
      <c r="L26" s="49">
        <v>67.528000000000006</v>
      </c>
      <c r="M26" s="49">
        <v>69.150999999999996</v>
      </c>
      <c r="N26" s="49">
        <v>69.528000000000006</v>
      </c>
      <c r="O26" s="49">
        <v>68.546999999999997</v>
      </c>
      <c r="P26" s="49">
        <v>65.302000000000007</v>
      </c>
      <c r="Q26" s="49">
        <v>58.148000000000003</v>
      </c>
      <c r="T26" s="4">
        <f t="shared" si="3"/>
        <v>42.293875278729153</v>
      </c>
      <c r="U26" s="4">
        <f t="shared" si="3"/>
        <v>48.51338471928856</v>
      </c>
      <c r="V26" s="4" t="e">
        <f t="shared" si="3"/>
        <v>#N/A</v>
      </c>
      <c r="W26" s="4" t="e">
        <f t="shared" si="3"/>
        <v>#N/A</v>
      </c>
      <c r="X26" s="4" t="e">
        <f t="shared" si="3"/>
        <v>#N/A</v>
      </c>
      <c r="Y26" s="4" t="e">
        <f t="shared" si="3"/>
        <v>#N/A</v>
      </c>
      <c r="Z26" s="4" t="e">
        <f t="shared" si="3"/>
        <v>#N/A</v>
      </c>
      <c r="AA26" s="4" t="e">
        <f t="shared" si="3"/>
        <v>#N/A</v>
      </c>
      <c r="AB26" s="4" t="e">
        <f t="shared" si="3"/>
        <v>#N/A</v>
      </c>
      <c r="AC26" s="4" t="e">
        <f t="shared" si="3"/>
        <v>#N/A</v>
      </c>
      <c r="AD26" s="4" t="e">
        <f t="shared" si="3"/>
        <v>#N/A</v>
      </c>
      <c r="AE26" s="4" t="e">
        <f t="shared" si="3"/>
        <v>#N/A</v>
      </c>
      <c r="AF26" s="4" t="e">
        <f t="shared" si="3"/>
        <v>#N/A</v>
      </c>
      <c r="AG26" s="4" t="e">
        <f t="shared" si="3"/>
        <v>#N/A</v>
      </c>
      <c r="AH26" s="4" t="e">
        <f t="shared" si="3"/>
        <v>#N/A</v>
      </c>
      <c r="AJ26" s="4">
        <f t="shared" si="4"/>
        <v>-1.4009752787291561</v>
      </c>
      <c r="AK26" s="4">
        <f t="shared" si="4"/>
        <v>-1.799384719288561</v>
      </c>
      <c r="AL26" s="4">
        <f t="shared" si="4"/>
        <v>0</v>
      </c>
      <c r="AM26" s="4">
        <f t="shared" si="4"/>
        <v>0</v>
      </c>
      <c r="AN26" s="4">
        <f t="shared" si="4"/>
        <v>0</v>
      </c>
      <c r="AO26" s="4">
        <f t="shared" si="4"/>
        <v>0</v>
      </c>
      <c r="AP26" s="4">
        <f t="shared" si="4"/>
        <v>0</v>
      </c>
      <c r="AQ26" s="4">
        <f t="shared" si="4"/>
        <v>0</v>
      </c>
      <c r="AR26" s="4">
        <f t="shared" si="4"/>
        <v>0</v>
      </c>
      <c r="AS26" s="4">
        <f t="shared" si="4"/>
        <v>0</v>
      </c>
      <c r="AT26" s="4">
        <f t="shared" si="4"/>
        <v>0</v>
      </c>
      <c r="AU26" s="4">
        <f t="shared" si="4"/>
        <v>0</v>
      </c>
      <c r="AV26" s="4">
        <f t="shared" si="4"/>
        <v>0</v>
      </c>
      <c r="AW26" s="4">
        <f t="shared" si="4"/>
        <v>0</v>
      </c>
      <c r="AX26" s="4">
        <f t="shared" si="4"/>
        <v>0</v>
      </c>
      <c r="AZ26" s="2">
        <f t="shared" si="5"/>
        <v>42.293875278729153</v>
      </c>
      <c r="BA26" s="2">
        <f t="shared" si="5"/>
        <v>48.51338471928856</v>
      </c>
      <c r="BB26" s="2" t="e">
        <f t="shared" si="5"/>
        <v>#N/A</v>
      </c>
      <c r="BC26" s="2" t="e">
        <f t="shared" si="5"/>
        <v>#N/A</v>
      </c>
      <c r="BD26" s="2" t="e">
        <f t="shared" si="5"/>
        <v>#N/A</v>
      </c>
      <c r="BE26" s="2" t="e">
        <f t="shared" si="5"/>
        <v>#N/A</v>
      </c>
      <c r="BF26" s="2" t="e">
        <f t="shared" si="5"/>
        <v>#N/A</v>
      </c>
      <c r="BG26" s="2" t="e">
        <f t="shared" si="5"/>
        <v>#N/A</v>
      </c>
      <c r="BH26" s="2" t="e">
        <f t="shared" si="5"/>
        <v>#N/A</v>
      </c>
      <c r="BI26" s="2" t="e">
        <f t="shared" si="5"/>
        <v>#N/A</v>
      </c>
      <c r="BJ26" s="2" t="e">
        <f t="shared" si="5"/>
        <v>#N/A</v>
      </c>
      <c r="BK26" s="2" t="e">
        <f t="shared" si="5"/>
        <v>#N/A</v>
      </c>
      <c r="BL26" s="2" t="e">
        <f t="shared" si="5"/>
        <v>#N/A</v>
      </c>
      <c r="BM26" s="2" t="e">
        <f t="shared" si="5"/>
        <v>#N/A</v>
      </c>
      <c r="BN26" s="2" t="e">
        <f t="shared" si="5"/>
        <v>#N/A</v>
      </c>
      <c r="BP26" s="2">
        <f t="shared" si="6"/>
        <v>40.892899999999997</v>
      </c>
      <c r="BQ26" s="2">
        <f t="shared" si="6"/>
        <v>46.713999999999999</v>
      </c>
      <c r="BR26" s="2" t="str">
        <f t="shared" si="6"/>
        <v/>
      </c>
      <c r="BS26" s="2" t="str">
        <f t="shared" si="6"/>
        <v/>
      </c>
      <c r="BT26" s="2" t="str">
        <f t="shared" si="6"/>
        <v/>
      </c>
      <c r="BU26" s="2" t="str">
        <f t="shared" si="6"/>
        <v/>
      </c>
      <c r="BV26" s="2" t="str">
        <f t="shared" si="6"/>
        <v/>
      </c>
      <c r="BW26" s="2" t="str">
        <f t="shared" si="6"/>
        <v/>
      </c>
      <c r="BX26" s="2" t="str">
        <f t="shared" si="6"/>
        <v/>
      </c>
      <c r="BY26" s="2" t="str">
        <f t="shared" si="6"/>
        <v/>
      </c>
      <c r="BZ26" s="2" t="str">
        <f t="shared" si="6"/>
        <v/>
      </c>
      <c r="CA26" s="2" t="str">
        <f t="shared" si="6"/>
        <v/>
      </c>
      <c r="CB26" s="2" t="str">
        <f t="shared" si="6"/>
        <v/>
      </c>
      <c r="CC26" s="2" t="str">
        <f t="shared" si="6"/>
        <v/>
      </c>
      <c r="CD26" s="2" t="str">
        <f t="shared" si="6"/>
        <v/>
      </c>
      <c r="CF26" s="2" t="str">
        <f t="shared" si="7"/>
        <v/>
      </c>
      <c r="CG26" s="2" t="str">
        <f t="shared" si="7"/>
        <v/>
      </c>
      <c r="CH26" s="2" t="str">
        <f t="shared" si="7"/>
        <v/>
      </c>
      <c r="CI26" s="2" t="str">
        <f t="shared" si="7"/>
        <v/>
      </c>
      <c r="CJ26" s="2" t="str">
        <f t="shared" si="7"/>
        <v/>
      </c>
      <c r="CK26" s="2" t="str">
        <f t="shared" si="7"/>
        <v/>
      </c>
      <c r="CL26" s="2" t="str">
        <f t="shared" si="7"/>
        <v/>
      </c>
      <c r="CM26" s="2" t="str">
        <f t="shared" si="7"/>
        <v/>
      </c>
      <c r="CN26" s="2" t="str">
        <f t="shared" si="7"/>
        <v/>
      </c>
      <c r="CO26" s="2" t="str">
        <f t="shared" si="7"/>
        <v/>
      </c>
      <c r="CP26" s="2" t="str">
        <f t="shared" si="7"/>
        <v/>
      </c>
      <c r="CQ26" s="2" t="str">
        <f t="shared" si="7"/>
        <v/>
      </c>
      <c r="CR26" s="2" t="str">
        <f t="shared" si="7"/>
        <v/>
      </c>
      <c r="CS26" s="2" t="str">
        <f t="shared" si="7"/>
        <v/>
      </c>
      <c r="CT26" s="2" t="str">
        <f t="shared" si="7"/>
        <v/>
      </c>
      <c r="CV26" s="2">
        <f t="shared" si="8"/>
        <v>42.293803951922797</v>
      </c>
      <c r="CW26" s="2">
        <f t="shared" si="8"/>
        <v>48.513220692021235</v>
      </c>
      <c r="CX26" s="2">
        <f t="shared" si="8"/>
        <v>54.108570648907651</v>
      </c>
      <c r="CY26" s="2">
        <f t="shared" si="8"/>
        <v>57.938217897748729</v>
      </c>
      <c r="CZ26" s="2">
        <f t="shared" si="8"/>
        <v>62.065108626212272</v>
      </c>
      <c r="DA26" s="2">
        <f t="shared" si="8"/>
        <v>64.470832986791919</v>
      </c>
      <c r="DB26" s="2">
        <f t="shared" si="8"/>
        <v>66.720638973871786</v>
      </c>
      <c r="DC26" s="2">
        <f t="shared" si="8"/>
        <v>67.677067918039825</v>
      </c>
      <c r="DD26" s="2">
        <f t="shared" si="8"/>
        <v>68.724858101925719</v>
      </c>
      <c r="DE26" s="2">
        <f t="shared" si="8"/>
        <v>70.815861087696575</v>
      </c>
      <c r="DF26" s="2">
        <f t="shared" si="8"/>
        <v>71.821255458726995</v>
      </c>
      <c r="DG26" s="2">
        <f t="shared" si="8"/>
        <v>72.868168959648813</v>
      </c>
      <c r="DH26" s="2">
        <f t="shared" si="8"/>
        <v>70.990646308859866</v>
      </c>
      <c r="DI26" s="2">
        <f t="shared" si="8"/>
        <v>68.038612926213688</v>
      </c>
      <c r="DJ26" s="2">
        <f t="shared" si="8"/>
        <v>61.190214498296967</v>
      </c>
      <c r="DL26" s="2">
        <f t="shared" si="9"/>
        <v>42.772697341864315</v>
      </c>
      <c r="DM26" s="2">
        <f t="shared" si="9"/>
        <v>49.80472194067201</v>
      </c>
      <c r="DN26" s="2">
        <f t="shared" si="9"/>
        <v>56.698583988575869</v>
      </c>
      <c r="DO26" s="2">
        <f t="shared" si="9"/>
        <v>61.450369980300053</v>
      </c>
      <c r="DP26" s="2">
        <f t="shared" si="9"/>
        <v>65.602489290094269</v>
      </c>
      <c r="DQ26" s="2">
        <f t="shared" si="9"/>
        <v>68.541491335648814</v>
      </c>
      <c r="DR26" s="2">
        <f t="shared" si="9"/>
        <v>73.728551627971839</v>
      </c>
      <c r="DS26" s="2">
        <f t="shared" si="9"/>
        <v>77.339018747696031</v>
      </c>
      <c r="DT26" s="2">
        <f t="shared" si="9"/>
        <v>80.793135948411049</v>
      </c>
      <c r="DU26" s="2">
        <f t="shared" si="9"/>
        <v>78.853809677390316</v>
      </c>
      <c r="DV26" s="2">
        <f t="shared" si="9"/>
        <v>77.113819287493669</v>
      </c>
      <c r="DW26" s="2">
        <f t="shared" si="9"/>
        <v>77.86829858030886</v>
      </c>
      <c r="DX26" s="2">
        <f t="shared" si="9"/>
        <v>77.113869790848895</v>
      </c>
      <c r="DY26" s="2">
        <f t="shared" si="9"/>
        <v>73.882720967607085</v>
      </c>
      <c r="DZ26" s="2">
        <f t="shared" si="9"/>
        <v>63.07393544392334</v>
      </c>
      <c r="EB26" s="2">
        <f t="shared" si="10"/>
        <v>1.4894088717560351E-4</v>
      </c>
      <c r="EC26" s="2">
        <f t="shared" si="10"/>
        <v>1.2700511710292327E-4</v>
      </c>
      <c r="ED26" s="2">
        <f t="shared" si="10"/>
        <v>1.3485680867789452E-4</v>
      </c>
      <c r="EE26" s="2">
        <f t="shared" si="10"/>
        <v>1.2102627565281796E-4</v>
      </c>
      <c r="EF26" s="2">
        <f t="shared" si="10"/>
        <v>1.4360878171387994E-4</v>
      </c>
      <c r="EG26" s="2">
        <f t="shared" si="10"/>
        <v>1.4990856029524751E-4</v>
      </c>
      <c r="EH26" s="2">
        <f t="shared" si="10"/>
        <v>1.6643665018521351E-4</v>
      </c>
      <c r="EI26" s="2">
        <f t="shared" si="10"/>
        <v>1.8529192290148134E-4</v>
      </c>
      <c r="EJ26" s="2">
        <f t="shared" si="10"/>
        <v>1.5896077361812259E-4</v>
      </c>
      <c r="EK26" s="2">
        <f t="shared" si="10"/>
        <v>1.6124391568963207E-4</v>
      </c>
      <c r="EL26" s="2">
        <f t="shared" si="10"/>
        <v>1.3546758086598279E-4</v>
      </c>
      <c r="EM26" s="2">
        <f t="shared" si="10"/>
        <v>1.2026056884196801E-4</v>
      </c>
      <c r="EN26" s="2">
        <f t="shared" si="10"/>
        <v>8.6387503184117662E-5</v>
      </c>
      <c r="EO26" s="2">
        <f t="shared" si="10"/>
        <v>9.009015476733141E-5</v>
      </c>
      <c r="EP26" s="2">
        <f t="shared" si="10"/>
        <v>1.190467116266176E-4</v>
      </c>
    </row>
    <row r="27" spans="2:146" x14ac:dyDescent="0.25">
      <c r="B27" s="2">
        <v>5</v>
      </c>
      <c r="C27" s="49">
        <v>39.839300000000001</v>
      </c>
      <c r="D27" s="49">
        <v>46.588999999999999</v>
      </c>
      <c r="E27" s="49">
        <v>51.546999999999997</v>
      </c>
      <c r="F27" s="49">
        <v>56.774000000000001</v>
      </c>
      <c r="G27" s="49">
        <v>59.755000000000003</v>
      </c>
      <c r="H27" s="49">
        <v>60.811</v>
      </c>
      <c r="I27" s="49">
        <v>64.075000000000003</v>
      </c>
      <c r="J27" s="49">
        <v>63.716999999999999</v>
      </c>
      <c r="K27" s="49">
        <v>65.528000000000006</v>
      </c>
      <c r="L27" s="49">
        <v>68.433999999999997</v>
      </c>
      <c r="M27" s="49">
        <v>68.603999999999999</v>
      </c>
      <c r="N27" s="49">
        <v>70.207999999999998</v>
      </c>
      <c r="O27" s="49">
        <v>68.17</v>
      </c>
      <c r="P27" s="49">
        <v>66.057000000000002</v>
      </c>
      <c r="Q27" s="49">
        <v>59.777999999999999</v>
      </c>
      <c r="T27" s="4">
        <f t="shared" si="3"/>
        <v>42.279366156568699</v>
      </c>
      <c r="U27" s="4">
        <f t="shared" si="3"/>
        <v>48.495253056588837</v>
      </c>
      <c r="V27" s="4" t="e">
        <f t="shared" si="3"/>
        <v>#N/A</v>
      </c>
      <c r="W27" s="4" t="e">
        <f t="shared" si="3"/>
        <v>#N/A</v>
      </c>
      <c r="X27" s="4" t="e">
        <f t="shared" si="3"/>
        <v>#N/A</v>
      </c>
      <c r="Y27" s="4" t="e">
        <f t="shared" si="3"/>
        <v>#N/A</v>
      </c>
      <c r="Z27" s="4" t="e">
        <f t="shared" si="3"/>
        <v>#N/A</v>
      </c>
      <c r="AA27" s="4" t="e">
        <f t="shared" si="3"/>
        <v>#N/A</v>
      </c>
      <c r="AB27" s="4" t="e">
        <f t="shared" si="3"/>
        <v>#N/A</v>
      </c>
      <c r="AC27" s="4" t="e">
        <f t="shared" si="3"/>
        <v>#N/A</v>
      </c>
      <c r="AD27" s="4" t="e">
        <f t="shared" si="3"/>
        <v>#N/A</v>
      </c>
      <c r="AE27" s="4" t="e">
        <f t="shared" si="3"/>
        <v>#N/A</v>
      </c>
      <c r="AF27" s="4" t="e">
        <f t="shared" si="3"/>
        <v>#N/A</v>
      </c>
      <c r="AG27" s="4" t="e">
        <f t="shared" si="3"/>
        <v>#N/A</v>
      </c>
      <c r="AH27" s="4" t="e">
        <f t="shared" si="3"/>
        <v>#N/A</v>
      </c>
      <c r="AJ27" s="4">
        <f t="shared" si="4"/>
        <v>-2.4400661565686974</v>
      </c>
      <c r="AK27" s="4">
        <f t="shared" si="4"/>
        <v>-1.906253056588838</v>
      </c>
      <c r="AL27" s="4">
        <f t="shared" si="4"/>
        <v>0</v>
      </c>
      <c r="AM27" s="4">
        <f t="shared" si="4"/>
        <v>0</v>
      </c>
      <c r="AN27" s="4">
        <f t="shared" si="4"/>
        <v>0</v>
      </c>
      <c r="AO27" s="4">
        <f t="shared" si="4"/>
        <v>0</v>
      </c>
      <c r="AP27" s="4">
        <f t="shared" si="4"/>
        <v>0</v>
      </c>
      <c r="AQ27" s="4">
        <f t="shared" si="4"/>
        <v>0</v>
      </c>
      <c r="AR27" s="4">
        <f t="shared" si="4"/>
        <v>0</v>
      </c>
      <c r="AS27" s="4">
        <f t="shared" si="4"/>
        <v>0</v>
      </c>
      <c r="AT27" s="4">
        <f t="shared" si="4"/>
        <v>0</v>
      </c>
      <c r="AU27" s="4">
        <f t="shared" si="4"/>
        <v>0</v>
      </c>
      <c r="AV27" s="4">
        <f t="shared" si="4"/>
        <v>0</v>
      </c>
      <c r="AW27" s="4">
        <f t="shared" si="4"/>
        <v>0</v>
      </c>
      <c r="AX27" s="4">
        <f t="shared" si="4"/>
        <v>0</v>
      </c>
      <c r="AZ27" s="2">
        <f t="shared" si="5"/>
        <v>42.279366156568699</v>
      </c>
      <c r="BA27" s="2">
        <f t="shared" si="5"/>
        <v>48.495253056588837</v>
      </c>
      <c r="BB27" s="2" t="e">
        <f t="shared" si="5"/>
        <v>#N/A</v>
      </c>
      <c r="BC27" s="2" t="e">
        <f t="shared" si="5"/>
        <v>#N/A</v>
      </c>
      <c r="BD27" s="2" t="e">
        <f t="shared" si="5"/>
        <v>#N/A</v>
      </c>
      <c r="BE27" s="2" t="e">
        <f t="shared" si="5"/>
        <v>#N/A</v>
      </c>
      <c r="BF27" s="2" t="e">
        <f t="shared" si="5"/>
        <v>#N/A</v>
      </c>
      <c r="BG27" s="2" t="e">
        <f t="shared" si="5"/>
        <v>#N/A</v>
      </c>
      <c r="BH27" s="2" t="e">
        <f t="shared" si="5"/>
        <v>#N/A</v>
      </c>
      <c r="BI27" s="2" t="e">
        <f t="shared" si="5"/>
        <v>#N/A</v>
      </c>
      <c r="BJ27" s="2" t="e">
        <f t="shared" si="5"/>
        <v>#N/A</v>
      </c>
      <c r="BK27" s="2" t="e">
        <f t="shared" si="5"/>
        <v>#N/A</v>
      </c>
      <c r="BL27" s="2" t="e">
        <f t="shared" si="5"/>
        <v>#N/A</v>
      </c>
      <c r="BM27" s="2" t="e">
        <f t="shared" si="5"/>
        <v>#N/A</v>
      </c>
      <c r="BN27" s="2" t="e">
        <f t="shared" si="5"/>
        <v>#N/A</v>
      </c>
      <c r="BP27" s="2">
        <f t="shared" si="6"/>
        <v>39.839300000000001</v>
      </c>
      <c r="BQ27" s="2">
        <f t="shared" si="6"/>
        <v>46.588999999999999</v>
      </c>
      <c r="BR27" s="2" t="str">
        <f t="shared" si="6"/>
        <v/>
      </c>
      <c r="BS27" s="2" t="str">
        <f t="shared" si="6"/>
        <v/>
      </c>
      <c r="BT27" s="2" t="str">
        <f t="shared" si="6"/>
        <v/>
      </c>
      <c r="BU27" s="2" t="str">
        <f t="shared" si="6"/>
        <v/>
      </c>
      <c r="BV27" s="2" t="str">
        <f t="shared" si="6"/>
        <v/>
      </c>
      <c r="BW27" s="2" t="str">
        <f t="shared" si="6"/>
        <v/>
      </c>
      <c r="BX27" s="2" t="str">
        <f t="shared" si="6"/>
        <v/>
      </c>
      <c r="BY27" s="2" t="str">
        <f t="shared" si="6"/>
        <v/>
      </c>
      <c r="BZ27" s="2" t="str">
        <f t="shared" si="6"/>
        <v/>
      </c>
      <c r="CA27" s="2" t="str">
        <f t="shared" si="6"/>
        <v/>
      </c>
      <c r="CB27" s="2" t="str">
        <f t="shared" si="6"/>
        <v/>
      </c>
      <c r="CC27" s="2" t="str">
        <f t="shared" si="6"/>
        <v/>
      </c>
      <c r="CD27" s="2" t="str">
        <f t="shared" si="6"/>
        <v/>
      </c>
      <c r="CF27" s="2" t="str">
        <f t="shared" si="7"/>
        <v/>
      </c>
      <c r="CG27" s="2" t="str">
        <f t="shared" si="7"/>
        <v/>
      </c>
      <c r="CH27" s="2" t="str">
        <f t="shared" si="7"/>
        <v/>
      </c>
      <c r="CI27" s="2" t="str">
        <f t="shared" si="7"/>
        <v/>
      </c>
      <c r="CJ27" s="2" t="str">
        <f t="shared" si="7"/>
        <v/>
      </c>
      <c r="CK27" s="2" t="str">
        <f t="shared" si="7"/>
        <v/>
      </c>
      <c r="CL27" s="2" t="str">
        <f t="shared" si="7"/>
        <v/>
      </c>
      <c r="CM27" s="2" t="str">
        <f t="shared" si="7"/>
        <v/>
      </c>
      <c r="CN27" s="2" t="str">
        <f t="shared" si="7"/>
        <v/>
      </c>
      <c r="CO27" s="2" t="str">
        <f t="shared" si="7"/>
        <v/>
      </c>
      <c r="CP27" s="2" t="str">
        <f t="shared" si="7"/>
        <v/>
      </c>
      <c r="CQ27" s="2" t="str">
        <f t="shared" si="7"/>
        <v/>
      </c>
      <c r="CR27" s="2" t="str">
        <f t="shared" si="7"/>
        <v/>
      </c>
      <c r="CS27" s="2" t="str">
        <f t="shared" si="7"/>
        <v/>
      </c>
      <c r="CT27" s="2" t="str">
        <f t="shared" si="7"/>
        <v/>
      </c>
      <c r="CV27" s="2">
        <f t="shared" si="8"/>
        <v>42.279294280459013</v>
      </c>
      <c r="CW27" s="2">
        <f t="shared" si="8"/>
        <v>48.495079872950534</v>
      </c>
      <c r="CX27" s="2">
        <f t="shared" si="8"/>
        <v>54.080303272963526</v>
      </c>
      <c r="CY27" s="2">
        <f t="shared" si="8"/>
        <v>57.905439435861595</v>
      </c>
      <c r="CZ27" s="2">
        <f t="shared" si="8"/>
        <v>62.018676117760855</v>
      </c>
      <c r="DA27" s="2">
        <f t="shared" si="8"/>
        <v>64.435287682580224</v>
      </c>
      <c r="DB27" s="2">
        <f t="shared" si="8"/>
        <v>66.69480181426259</v>
      </c>
      <c r="DC27" s="2">
        <f t="shared" si="8"/>
        <v>67.65128212222875</v>
      </c>
      <c r="DD27" s="2">
        <f t="shared" si="8"/>
        <v>68.699648792424711</v>
      </c>
      <c r="DE27" s="2">
        <f t="shared" si="8"/>
        <v>70.787935647971523</v>
      </c>
      <c r="DF27" s="2">
        <f t="shared" si="8"/>
        <v>71.777456193162394</v>
      </c>
      <c r="DG27" s="2">
        <f t="shared" si="8"/>
        <v>72.817152163885922</v>
      </c>
      <c r="DH27" s="2">
        <f t="shared" si="8"/>
        <v>70.941479710228236</v>
      </c>
      <c r="DI27" s="2">
        <f t="shared" si="8"/>
        <v>67.999114514772117</v>
      </c>
      <c r="DJ27" s="2">
        <f t="shared" si="8"/>
        <v>61.166730543619657</v>
      </c>
      <c r="DL27" s="2">
        <f t="shared" si="9"/>
        <v>42.719420120463326</v>
      </c>
      <c r="DM27" s="2">
        <f t="shared" si="9"/>
        <v>49.738709218558569</v>
      </c>
      <c r="DN27" s="2">
        <f t="shared" si="9"/>
        <v>56.61347952293643</v>
      </c>
      <c r="DO27" s="2">
        <f t="shared" si="9"/>
        <v>61.362232838308842</v>
      </c>
      <c r="DP27" s="2">
        <f t="shared" si="9"/>
        <v>65.507546926051091</v>
      </c>
      <c r="DQ27" s="2">
        <f t="shared" si="9"/>
        <v>68.448306828501075</v>
      </c>
      <c r="DR27" s="2">
        <f t="shared" si="9"/>
        <v>73.61529216342467</v>
      </c>
      <c r="DS27" s="2">
        <f t="shared" si="9"/>
        <v>77.195684200627426</v>
      </c>
      <c r="DT27" s="2">
        <f t="shared" si="9"/>
        <v>80.6361480124351</v>
      </c>
      <c r="DU27" s="2">
        <f t="shared" si="9"/>
        <v>78.716175303177508</v>
      </c>
      <c r="DV27" s="2">
        <f t="shared" si="9"/>
        <v>76.983926702740263</v>
      </c>
      <c r="DW27" s="2">
        <f t="shared" si="9"/>
        <v>77.722439918088511</v>
      </c>
      <c r="DX27" s="2">
        <f t="shared" si="9"/>
        <v>76.949996826787185</v>
      </c>
      <c r="DY27" s="2">
        <f t="shared" si="9"/>
        <v>73.732349548059858</v>
      </c>
      <c r="DZ27" s="2">
        <f t="shared" si="9"/>
        <v>62.973267568520079</v>
      </c>
      <c r="EB27" s="2">
        <f t="shared" si="10"/>
        <v>1.6330808863883217E-4</v>
      </c>
      <c r="EC27" s="2">
        <f t="shared" si="10"/>
        <v>1.3925663535913725E-4</v>
      </c>
      <c r="ED27" s="2">
        <f t="shared" si="10"/>
        <v>1.4786562647530128E-4</v>
      </c>
      <c r="EE27" s="2">
        <f t="shared" si="10"/>
        <v>1.3270112294276755E-4</v>
      </c>
      <c r="EF27" s="2">
        <f t="shared" si="10"/>
        <v>1.5746171627357782E-4</v>
      </c>
      <c r="EG27" s="2">
        <f t="shared" si="10"/>
        <v>1.643690905240057E-4</v>
      </c>
      <c r="EH27" s="2">
        <f t="shared" si="10"/>
        <v>1.8249122761288957E-4</v>
      </c>
      <c r="EI27" s="2">
        <f t="shared" si="10"/>
        <v>2.0316492147869021E-4</v>
      </c>
      <c r="EJ27" s="2">
        <f t="shared" si="10"/>
        <v>1.7429434929283708E-4</v>
      </c>
      <c r="EK27" s="2">
        <f t="shared" si="10"/>
        <v>1.7679768745729532E-4</v>
      </c>
      <c r="EL27" s="2">
        <f t="shared" si="10"/>
        <v>1.4853530739668391E-4</v>
      </c>
      <c r="EM27" s="2">
        <f t="shared" si="10"/>
        <v>1.3186156166422545E-4</v>
      </c>
      <c r="EN27" s="2">
        <f t="shared" si="10"/>
        <v>9.4721224205599483E-5</v>
      </c>
      <c r="EO27" s="2">
        <f t="shared" si="10"/>
        <v>9.8781031810931075E-5</v>
      </c>
      <c r="EP27" s="2">
        <f t="shared" si="10"/>
        <v>1.3053062442313216E-4</v>
      </c>
    </row>
    <row r="28" spans="2:146" x14ac:dyDescent="0.25">
      <c r="B28" s="2">
        <v>6</v>
      </c>
      <c r="C28" s="49">
        <v>41.464300000000001</v>
      </c>
      <c r="D28" s="49">
        <v>46.338999999999999</v>
      </c>
      <c r="E28" s="49">
        <v>51.527999999999999</v>
      </c>
      <c r="F28" s="49">
        <v>55.453000000000003</v>
      </c>
      <c r="G28" s="49">
        <v>59.433999999999997</v>
      </c>
      <c r="H28" s="49">
        <v>63.264000000000003</v>
      </c>
      <c r="I28" s="49">
        <v>63.433999999999997</v>
      </c>
      <c r="J28" s="49">
        <v>63.868000000000002</v>
      </c>
      <c r="K28" s="49">
        <v>66.302000000000007</v>
      </c>
      <c r="L28" s="49">
        <v>68.415000000000006</v>
      </c>
      <c r="M28" s="49">
        <v>68.792000000000002</v>
      </c>
      <c r="N28" s="49">
        <v>70.037999999999997</v>
      </c>
      <c r="O28" s="49">
        <v>66.584999999999994</v>
      </c>
      <c r="P28" s="49">
        <v>64.942999999999998</v>
      </c>
      <c r="Q28" s="49">
        <v>58.648000000000003</v>
      </c>
      <c r="T28" s="4">
        <f t="shared" si="3"/>
        <v>42.264856476586807</v>
      </c>
      <c r="U28" s="4">
        <f t="shared" si="3"/>
        <v>48.47712163386003</v>
      </c>
      <c r="V28" s="4" t="e">
        <f t="shared" si="3"/>
        <v>#N/A</v>
      </c>
      <c r="W28" s="4" t="e">
        <f t="shared" si="3"/>
        <v>#N/A</v>
      </c>
      <c r="X28" s="4" t="e">
        <f t="shared" si="3"/>
        <v>#N/A</v>
      </c>
      <c r="Y28" s="4" t="e">
        <f t="shared" si="3"/>
        <v>#N/A</v>
      </c>
      <c r="Z28" s="4" t="e">
        <f t="shared" si="3"/>
        <v>#N/A</v>
      </c>
      <c r="AA28" s="4" t="e">
        <f t="shared" si="3"/>
        <v>#N/A</v>
      </c>
      <c r="AB28" s="4" t="e">
        <f t="shared" si="3"/>
        <v>#N/A</v>
      </c>
      <c r="AC28" s="4" t="e">
        <f t="shared" si="3"/>
        <v>#N/A</v>
      </c>
      <c r="AD28" s="4" t="e">
        <f t="shared" si="3"/>
        <v>#N/A</v>
      </c>
      <c r="AE28" s="4" t="e">
        <f t="shared" si="3"/>
        <v>#N/A</v>
      </c>
      <c r="AF28" s="4" t="e">
        <f t="shared" si="3"/>
        <v>#N/A</v>
      </c>
      <c r="AG28" s="4" t="e">
        <f t="shared" si="3"/>
        <v>#N/A</v>
      </c>
      <c r="AH28" s="4" t="e">
        <f t="shared" si="3"/>
        <v>#N/A</v>
      </c>
      <c r="AJ28" s="4">
        <f t="shared" si="4"/>
        <v>-0.80055647658680584</v>
      </c>
      <c r="AK28" s="4">
        <f t="shared" si="4"/>
        <v>-2.1381216338600311</v>
      </c>
      <c r="AL28" s="4">
        <f t="shared" si="4"/>
        <v>0</v>
      </c>
      <c r="AM28" s="4">
        <f t="shared" si="4"/>
        <v>0</v>
      </c>
      <c r="AN28" s="4">
        <f t="shared" si="4"/>
        <v>0</v>
      </c>
      <c r="AO28" s="4">
        <f t="shared" si="4"/>
        <v>0</v>
      </c>
      <c r="AP28" s="4">
        <f t="shared" si="4"/>
        <v>0</v>
      </c>
      <c r="AQ28" s="4">
        <f t="shared" si="4"/>
        <v>0</v>
      </c>
      <c r="AR28" s="4">
        <f t="shared" si="4"/>
        <v>0</v>
      </c>
      <c r="AS28" s="4">
        <f t="shared" si="4"/>
        <v>0</v>
      </c>
      <c r="AT28" s="4">
        <f t="shared" si="4"/>
        <v>0</v>
      </c>
      <c r="AU28" s="4">
        <f t="shared" si="4"/>
        <v>0</v>
      </c>
      <c r="AV28" s="4">
        <f t="shared" si="4"/>
        <v>0</v>
      </c>
      <c r="AW28" s="4">
        <f t="shared" si="4"/>
        <v>0</v>
      </c>
      <c r="AX28" s="4">
        <f t="shared" si="4"/>
        <v>0</v>
      </c>
      <c r="AZ28" s="2">
        <f t="shared" si="5"/>
        <v>42.264856476586807</v>
      </c>
      <c r="BA28" s="2">
        <f t="shared" si="5"/>
        <v>48.47712163386003</v>
      </c>
      <c r="BB28" s="2" t="e">
        <f t="shared" si="5"/>
        <v>#N/A</v>
      </c>
      <c r="BC28" s="2" t="e">
        <f t="shared" si="5"/>
        <v>#N/A</v>
      </c>
      <c r="BD28" s="2" t="e">
        <f t="shared" si="5"/>
        <v>#N/A</v>
      </c>
      <c r="BE28" s="2" t="e">
        <f t="shared" si="5"/>
        <v>#N/A</v>
      </c>
      <c r="BF28" s="2" t="e">
        <f t="shared" si="5"/>
        <v>#N/A</v>
      </c>
      <c r="BG28" s="2" t="e">
        <f t="shared" si="5"/>
        <v>#N/A</v>
      </c>
      <c r="BH28" s="2" t="e">
        <f t="shared" si="5"/>
        <v>#N/A</v>
      </c>
      <c r="BI28" s="2" t="e">
        <f t="shared" si="5"/>
        <v>#N/A</v>
      </c>
      <c r="BJ28" s="2" t="e">
        <f t="shared" si="5"/>
        <v>#N/A</v>
      </c>
      <c r="BK28" s="2" t="e">
        <f t="shared" si="5"/>
        <v>#N/A</v>
      </c>
      <c r="BL28" s="2" t="e">
        <f t="shared" si="5"/>
        <v>#N/A</v>
      </c>
      <c r="BM28" s="2" t="e">
        <f t="shared" si="5"/>
        <v>#N/A</v>
      </c>
      <c r="BN28" s="2" t="e">
        <f t="shared" si="5"/>
        <v>#N/A</v>
      </c>
      <c r="BP28" s="2">
        <f t="shared" si="6"/>
        <v>41.464300000000001</v>
      </c>
      <c r="BQ28" s="2">
        <f t="shared" si="6"/>
        <v>46.338999999999999</v>
      </c>
      <c r="BR28" s="2" t="str">
        <f t="shared" si="6"/>
        <v/>
      </c>
      <c r="BS28" s="2" t="str">
        <f t="shared" si="6"/>
        <v/>
      </c>
      <c r="BT28" s="2" t="str">
        <f t="shared" si="6"/>
        <v/>
      </c>
      <c r="BU28" s="2" t="str">
        <f t="shared" si="6"/>
        <v/>
      </c>
      <c r="BV28" s="2" t="str">
        <f t="shared" si="6"/>
        <v/>
      </c>
      <c r="BW28" s="2" t="str">
        <f t="shared" si="6"/>
        <v/>
      </c>
      <c r="BX28" s="2" t="str">
        <f t="shared" si="6"/>
        <v/>
      </c>
      <c r="BY28" s="2" t="str">
        <f t="shared" si="6"/>
        <v/>
      </c>
      <c r="BZ28" s="2" t="str">
        <f t="shared" si="6"/>
        <v/>
      </c>
      <c r="CA28" s="2" t="str">
        <f t="shared" si="6"/>
        <v/>
      </c>
      <c r="CB28" s="2" t="str">
        <f t="shared" si="6"/>
        <v/>
      </c>
      <c r="CC28" s="2" t="str">
        <f t="shared" si="6"/>
        <v/>
      </c>
      <c r="CD28" s="2" t="str">
        <f t="shared" si="6"/>
        <v/>
      </c>
      <c r="CF28" s="2" t="str">
        <f t="shared" si="7"/>
        <v/>
      </c>
      <c r="CG28" s="2" t="str">
        <f t="shared" si="7"/>
        <v/>
      </c>
      <c r="CH28" s="2" t="str">
        <f t="shared" si="7"/>
        <v/>
      </c>
      <c r="CI28" s="2" t="str">
        <f t="shared" si="7"/>
        <v/>
      </c>
      <c r="CJ28" s="2" t="str">
        <f t="shared" si="7"/>
        <v/>
      </c>
      <c r="CK28" s="2" t="str">
        <f t="shared" si="7"/>
        <v/>
      </c>
      <c r="CL28" s="2" t="str">
        <f t="shared" si="7"/>
        <v/>
      </c>
      <c r="CM28" s="2" t="str">
        <f t="shared" si="7"/>
        <v/>
      </c>
      <c r="CN28" s="2" t="str">
        <f t="shared" si="7"/>
        <v/>
      </c>
      <c r="CO28" s="2" t="str">
        <f t="shared" si="7"/>
        <v/>
      </c>
      <c r="CP28" s="2" t="str">
        <f t="shared" si="7"/>
        <v/>
      </c>
      <c r="CQ28" s="2" t="str">
        <f t="shared" si="7"/>
        <v/>
      </c>
      <c r="CR28" s="2" t="str">
        <f t="shared" si="7"/>
        <v/>
      </c>
      <c r="CS28" s="2" t="str">
        <f t="shared" si="7"/>
        <v/>
      </c>
      <c r="CT28" s="2" t="str">
        <f t="shared" si="7"/>
        <v/>
      </c>
      <c r="CV28" s="2">
        <f t="shared" si="8"/>
        <v>42.264784608995228</v>
      </c>
      <c r="CW28" s="2">
        <f t="shared" si="8"/>
        <v>48.476939053879832</v>
      </c>
      <c r="CX28" s="2">
        <f t="shared" si="8"/>
        <v>54.052035897019401</v>
      </c>
      <c r="CY28" s="2">
        <f t="shared" si="8"/>
        <v>57.872660973974462</v>
      </c>
      <c r="CZ28" s="2">
        <f t="shared" si="8"/>
        <v>61.972243609309444</v>
      </c>
      <c r="DA28" s="2">
        <f t="shared" si="8"/>
        <v>64.399742378368529</v>
      </c>
      <c r="DB28" s="2">
        <f t="shared" si="8"/>
        <v>66.668964654653394</v>
      </c>
      <c r="DC28" s="2">
        <f t="shared" si="8"/>
        <v>67.625496326417661</v>
      </c>
      <c r="DD28" s="2">
        <f t="shared" si="8"/>
        <v>68.674439482923702</v>
      </c>
      <c r="DE28" s="2">
        <f t="shared" si="8"/>
        <v>70.760010208246456</v>
      </c>
      <c r="DF28" s="2">
        <f t="shared" si="8"/>
        <v>71.733656927597806</v>
      </c>
      <c r="DG28" s="2">
        <f t="shared" si="8"/>
        <v>72.766135368123045</v>
      </c>
      <c r="DH28" s="2">
        <f t="shared" si="8"/>
        <v>70.892313111596593</v>
      </c>
      <c r="DI28" s="2">
        <f t="shared" si="8"/>
        <v>67.959616103330532</v>
      </c>
      <c r="DJ28" s="2">
        <f t="shared" si="8"/>
        <v>61.143246588942347</v>
      </c>
      <c r="DL28" s="2">
        <f t="shared" si="9"/>
        <v>42.666142899062329</v>
      </c>
      <c r="DM28" s="2">
        <f t="shared" si="9"/>
        <v>49.672696496445127</v>
      </c>
      <c r="DN28" s="2">
        <f t="shared" si="9"/>
        <v>56.528375057296998</v>
      </c>
      <c r="DO28" s="2">
        <f t="shared" si="9"/>
        <v>61.27409569631763</v>
      </c>
      <c r="DP28" s="2">
        <f t="shared" si="9"/>
        <v>65.412604562007914</v>
      </c>
      <c r="DQ28" s="2">
        <f t="shared" si="9"/>
        <v>68.355122321353335</v>
      </c>
      <c r="DR28" s="2">
        <f t="shared" si="9"/>
        <v>73.502032698877514</v>
      </c>
      <c r="DS28" s="2">
        <f t="shared" si="9"/>
        <v>77.052349653558835</v>
      </c>
      <c r="DT28" s="2">
        <f t="shared" si="9"/>
        <v>80.479160076459152</v>
      </c>
      <c r="DU28" s="2">
        <f t="shared" si="9"/>
        <v>78.578540928964685</v>
      </c>
      <c r="DV28" s="2">
        <f t="shared" si="9"/>
        <v>76.854034117986856</v>
      </c>
      <c r="DW28" s="2">
        <f t="shared" si="9"/>
        <v>77.576581255868163</v>
      </c>
      <c r="DX28" s="2">
        <f t="shared" si="9"/>
        <v>76.786123862725475</v>
      </c>
      <c r="DY28" s="2">
        <f t="shared" si="9"/>
        <v>73.581978128512631</v>
      </c>
      <c r="DZ28" s="2">
        <f t="shared" si="9"/>
        <v>62.872599693116825</v>
      </c>
      <c r="EB28" s="2">
        <f t="shared" si="10"/>
        <v>1.7906093722129605E-4</v>
      </c>
      <c r="EC28" s="2">
        <f t="shared" si="10"/>
        <v>1.5268981291695653E-4</v>
      </c>
      <c r="ED28" s="2">
        <f t="shared" si="10"/>
        <v>1.6212912248613948E-4</v>
      </c>
      <c r="EE28" s="2">
        <f t="shared" si="10"/>
        <v>1.4550202508223153E-4</v>
      </c>
      <c r="EF28" s="2">
        <f t="shared" si="10"/>
        <v>1.726507157767904E-4</v>
      </c>
      <c r="EG28" s="2">
        <f t="shared" si="10"/>
        <v>1.8022426587703782E-4</v>
      </c>
      <c r="EH28" s="2">
        <f t="shared" si="10"/>
        <v>2.0009412912276879E-4</v>
      </c>
      <c r="EI28" s="2">
        <f t="shared" si="10"/>
        <v>2.2276154027688479E-4</v>
      </c>
      <c r="EJ28" s="2">
        <f t="shared" si="10"/>
        <v>1.9110674013521648E-4</v>
      </c>
      <c r="EK28" s="2">
        <f t="shared" si="10"/>
        <v>1.9385150287673335E-4</v>
      </c>
      <c r="EL28" s="2">
        <f t="shared" si="10"/>
        <v>1.6286339201732004E-4</v>
      </c>
      <c r="EM28" s="2">
        <f t="shared" si="10"/>
        <v>1.4458148794241205E-4</v>
      </c>
      <c r="EN28" s="2">
        <f t="shared" si="10"/>
        <v>1.0385880793630219E-4</v>
      </c>
      <c r="EO28" s="2">
        <f t="shared" si="10"/>
        <v>1.0831021535349045E-4</v>
      </c>
      <c r="EP28" s="2">
        <f t="shared" si="10"/>
        <v>1.4312218121988415E-4</v>
      </c>
    </row>
    <row r="29" spans="2:146" x14ac:dyDescent="0.25">
      <c r="B29" s="2">
        <v>7</v>
      </c>
      <c r="C29" s="49">
        <v>41.517899999999997</v>
      </c>
      <c r="D29" s="49">
        <v>46.75</v>
      </c>
      <c r="E29" s="49">
        <v>52.868000000000002</v>
      </c>
      <c r="F29" s="49">
        <v>55.491</v>
      </c>
      <c r="G29" s="49">
        <v>58.320999999999998</v>
      </c>
      <c r="H29" s="49">
        <v>60.018999999999998</v>
      </c>
      <c r="I29" s="49">
        <v>63.716999999999999</v>
      </c>
      <c r="J29" s="49">
        <v>64.037999999999997</v>
      </c>
      <c r="K29" s="49">
        <v>66.528000000000006</v>
      </c>
      <c r="L29" s="49">
        <v>68.528000000000006</v>
      </c>
      <c r="M29" s="49">
        <v>67.603999999999999</v>
      </c>
      <c r="N29" s="49">
        <v>69.037999999999997</v>
      </c>
      <c r="O29" s="49">
        <v>67.207999999999998</v>
      </c>
      <c r="P29" s="49">
        <v>66.603999999999999</v>
      </c>
      <c r="Q29" s="49">
        <v>59.110999999999997</v>
      </c>
      <c r="S29" s="18"/>
      <c r="T29" s="4">
        <f t="shared" si="3"/>
        <v>42.250346126067093</v>
      </c>
      <c r="U29" s="4">
        <f t="shared" si="3"/>
        <v>48.458990412181159</v>
      </c>
      <c r="V29" s="4">
        <f t="shared" si="3"/>
        <v>54.024198631765678</v>
      </c>
      <c r="W29" s="4" t="e">
        <f t="shared" si="3"/>
        <v>#N/A</v>
      </c>
      <c r="X29" s="4" t="e">
        <f t="shared" si="3"/>
        <v>#N/A</v>
      </c>
      <c r="Y29" s="4" t="e">
        <f t="shared" si="3"/>
        <v>#N/A</v>
      </c>
      <c r="Z29" s="4" t="e">
        <f t="shared" si="3"/>
        <v>#N/A</v>
      </c>
      <c r="AA29" s="4" t="e">
        <f t="shared" si="3"/>
        <v>#N/A</v>
      </c>
      <c r="AB29" s="4" t="e">
        <f t="shared" si="3"/>
        <v>#N/A</v>
      </c>
      <c r="AC29" s="4" t="e">
        <f t="shared" si="3"/>
        <v>#N/A</v>
      </c>
      <c r="AD29" s="4" t="e">
        <f t="shared" si="3"/>
        <v>#N/A</v>
      </c>
      <c r="AE29" s="4" t="e">
        <f t="shared" si="3"/>
        <v>#N/A</v>
      </c>
      <c r="AF29" s="4" t="e">
        <f t="shared" si="3"/>
        <v>#N/A</v>
      </c>
      <c r="AG29" s="4" t="e">
        <f t="shared" si="3"/>
        <v>#N/A</v>
      </c>
      <c r="AH29" s="4" t="e">
        <f t="shared" si="3"/>
        <v>#N/A</v>
      </c>
      <c r="AJ29" s="4">
        <f t="shared" si="4"/>
        <v>-0.7324461260670958</v>
      </c>
      <c r="AK29" s="4">
        <f t="shared" si="4"/>
        <v>-1.7089904121811585</v>
      </c>
      <c r="AL29" s="4">
        <f t="shared" si="4"/>
        <v>-1.1561986317656761</v>
      </c>
      <c r="AM29" s="4">
        <f t="shared" si="4"/>
        <v>0</v>
      </c>
      <c r="AN29" s="4">
        <f t="shared" si="4"/>
        <v>0</v>
      </c>
      <c r="AO29" s="4">
        <f t="shared" si="4"/>
        <v>0</v>
      </c>
      <c r="AP29" s="4">
        <f t="shared" si="4"/>
        <v>0</v>
      </c>
      <c r="AQ29" s="4">
        <f t="shared" si="4"/>
        <v>0</v>
      </c>
      <c r="AR29" s="4">
        <f t="shared" si="4"/>
        <v>0</v>
      </c>
      <c r="AS29" s="4">
        <f t="shared" si="4"/>
        <v>0</v>
      </c>
      <c r="AT29" s="4">
        <f t="shared" si="4"/>
        <v>0</v>
      </c>
      <c r="AU29" s="4">
        <f t="shared" si="4"/>
        <v>0</v>
      </c>
      <c r="AV29" s="4">
        <f t="shared" si="4"/>
        <v>0</v>
      </c>
      <c r="AW29" s="4">
        <f t="shared" si="4"/>
        <v>0</v>
      </c>
      <c r="AX29" s="4">
        <f t="shared" si="4"/>
        <v>0</v>
      </c>
      <c r="AZ29" s="2">
        <f t="shared" si="5"/>
        <v>42.250346126067093</v>
      </c>
      <c r="BA29" s="2">
        <f t="shared" si="5"/>
        <v>48.458990412181159</v>
      </c>
      <c r="BB29" s="2">
        <f t="shared" si="5"/>
        <v>54.024198631765678</v>
      </c>
      <c r="BC29" s="2" t="e">
        <f t="shared" si="5"/>
        <v>#N/A</v>
      </c>
      <c r="BD29" s="2" t="e">
        <f t="shared" si="5"/>
        <v>#N/A</v>
      </c>
      <c r="BE29" s="2" t="e">
        <f t="shared" si="5"/>
        <v>#N/A</v>
      </c>
      <c r="BF29" s="2" t="e">
        <f t="shared" si="5"/>
        <v>#N/A</v>
      </c>
      <c r="BG29" s="2" t="e">
        <f t="shared" si="5"/>
        <v>#N/A</v>
      </c>
      <c r="BH29" s="2" t="e">
        <f t="shared" si="5"/>
        <v>#N/A</v>
      </c>
      <c r="BI29" s="2" t="e">
        <f t="shared" si="5"/>
        <v>#N/A</v>
      </c>
      <c r="BJ29" s="2" t="e">
        <f t="shared" si="5"/>
        <v>#N/A</v>
      </c>
      <c r="BK29" s="2" t="e">
        <f t="shared" si="5"/>
        <v>#N/A</v>
      </c>
      <c r="BL29" s="2" t="e">
        <f t="shared" si="5"/>
        <v>#N/A</v>
      </c>
      <c r="BM29" s="2" t="e">
        <f t="shared" si="5"/>
        <v>#N/A</v>
      </c>
      <c r="BN29" s="2" t="e">
        <f t="shared" si="5"/>
        <v>#N/A</v>
      </c>
      <c r="BP29" s="2">
        <f t="shared" si="6"/>
        <v>41.517899999999997</v>
      </c>
      <c r="BQ29" s="2">
        <f t="shared" si="6"/>
        <v>46.75</v>
      </c>
      <c r="BR29" s="2">
        <f t="shared" si="6"/>
        <v>52.868000000000002</v>
      </c>
      <c r="BS29" s="2" t="str">
        <f t="shared" si="6"/>
        <v/>
      </c>
      <c r="BT29" s="2" t="str">
        <f t="shared" si="6"/>
        <v/>
      </c>
      <c r="BU29" s="2" t="str">
        <f t="shared" si="6"/>
        <v/>
      </c>
      <c r="BV29" s="2" t="str">
        <f t="shared" si="6"/>
        <v/>
      </c>
      <c r="BW29" s="2" t="str">
        <f t="shared" si="6"/>
        <v/>
      </c>
      <c r="BX29" s="2" t="str">
        <f t="shared" si="6"/>
        <v/>
      </c>
      <c r="BY29" s="2" t="str">
        <f t="shared" si="6"/>
        <v/>
      </c>
      <c r="BZ29" s="2" t="str">
        <f t="shared" si="6"/>
        <v/>
      </c>
      <c r="CA29" s="2" t="str">
        <f t="shared" si="6"/>
        <v/>
      </c>
      <c r="CB29" s="2" t="str">
        <f t="shared" si="6"/>
        <v/>
      </c>
      <c r="CC29" s="2" t="str">
        <f t="shared" si="6"/>
        <v/>
      </c>
      <c r="CD29" s="2" t="str">
        <f t="shared" si="6"/>
        <v/>
      </c>
      <c r="CF29" s="2" t="str">
        <f t="shared" si="7"/>
        <v/>
      </c>
      <c r="CG29" s="2" t="str">
        <f t="shared" si="7"/>
        <v/>
      </c>
      <c r="CH29" s="2" t="str">
        <f t="shared" si="7"/>
        <v/>
      </c>
      <c r="CI29" s="2" t="str">
        <f t="shared" si="7"/>
        <v/>
      </c>
      <c r="CJ29" s="2" t="str">
        <f t="shared" si="7"/>
        <v/>
      </c>
      <c r="CK29" s="2" t="str">
        <f t="shared" si="7"/>
        <v/>
      </c>
      <c r="CL29" s="2" t="str">
        <f t="shared" si="7"/>
        <v/>
      </c>
      <c r="CM29" s="2" t="str">
        <f t="shared" si="7"/>
        <v/>
      </c>
      <c r="CN29" s="2" t="str">
        <f t="shared" si="7"/>
        <v/>
      </c>
      <c r="CO29" s="2" t="str">
        <f t="shared" si="7"/>
        <v/>
      </c>
      <c r="CP29" s="2" t="str">
        <f t="shared" si="7"/>
        <v/>
      </c>
      <c r="CQ29" s="2" t="str">
        <f t="shared" si="7"/>
        <v/>
      </c>
      <c r="CR29" s="2" t="str">
        <f t="shared" si="7"/>
        <v/>
      </c>
      <c r="CS29" s="2" t="str">
        <f t="shared" si="7"/>
        <v/>
      </c>
      <c r="CT29" s="2" t="str">
        <f t="shared" si="7"/>
        <v/>
      </c>
      <c r="CV29" s="2">
        <f t="shared" si="8"/>
        <v>42.250274937531444</v>
      </c>
      <c r="CW29" s="2">
        <f t="shared" si="8"/>
        <v>48.45879823480913</v>
      </c>
      <c r="CX29" s="2">
        <f t="shared" si="8"/>
        <v>54.023768521075276</v>
      </c>
      <c r="CY29" s="2">
        <f t="shared" si="8"/>
        <v>57.839882512087328</v>
      </c>
      <c r="CZ29" s="2">
        <f t="shared" si="8"/>
        <v>61.925811100858027</v>
      </c>
      <c r="DA29" s="2">
        <f t="shared" si="8"/>
        <v>64.364197074156834</v>
      </c>
      <c r="DB29" s="2">
        <f t="shared" si="8"/>
        <v>66.643127495044197</v>
      </c>
      <c r="DC29" s="2">
        <f t="shared" si="8"/>
        <v>67.599710530606586</v>
      </c>
      <c r="DD29" s="2">
        <f t="shared" si="8"/>
        <v>68.649230173422694</v>
      </c>
      <c r="DE29" s="2">
        <f t="shared" si="8"/>
        <v>70.732084768521403</v>
      </c>
      <c r="DF29" s="2">
        <f t="shared" si="8"/>
        <v>71.689857662033219</v>
      </c>
      <c r="DG29" s="2">
        <f t="shared" si="8"/>
        <v>72.715118572360154</v>
      </c>
      <c r="DH29" s="2">
        <f t="shared" si="8"/>
        <v>70.843146512964964</v>
      </c>
      <c r="DI29" s="2">
        <f t="shared" si="8"/>
        <v>67.920117691888962</v>
      </c>
      <c r="DJ29" s="2">
        <f t="shared" si="8"/>
        <v>61.119762634265044</v>
      </c>
      <c r="DL29" s="2">
        <f t="shared" si="9"/>
        <v>42.61286567766134</v>
      </c>
      <c r="DM29" s="2">
        <f t="shared" si="9"/>
        <v>49.606683774331685</v>
      </c>
      <c r="DN29" s="2">
        <f t="shared" si="9"/>
        <v>56.443270591657566</v>
      </c>
      <c r="DO29" s="2">
        <f t="shared" si="9"/>
        <v>61.185958554326426</v>
      </c>
      <c r="DP29" s="2">
        <f t="shared" si="9"/>
        <v>65.317662197964736</v>
      </c>
      <c r="DQ29" s="2">
        <f t="shared" si="9"/>
        <v>68.261937814205609</v>
      </c>
      <c r="DR29" s="2">
        <f t="shared" si="9"/>
        <v>73.388773234330344</v>
      </c>
      <c r="DS29" s="2">
        <f t="shared" si="9"/>
        <v>76.90901510649023</v>
      </c>
      <c r="DT29" s="2">
        <f t="shared" si="9"/>
        <v>80.322172140483204</v>
      </c>
      <c r="DU29" s="2">
        <f t="shared" si="9"/>
        <v>78.440906554751862</v>
      </c>
      <c r="DV29" s="2">
        <f t="shared" si="9"/>
        <v>76.724141533233436</v>
      </c>
      <c r="DW29" s="2">
        <f t="shared" si="9"/>
        <v>77.430722593647801</v>
      </c>
      <c r="DX29" s="2">
        <f t="shared" si="9"/>
        <v>76.622250898663765</v>
      </c>
      <c r="DY29" s="2">
        <f t="shared" si="9"/>
        <v>73.431606708965418</v>
      </c>
      <c r="DZ29" s="2">
        <f t="shared" si="9"/>
        <v>62.771931817713565</v>
      </c>
      <c r="EB29" s="2">
        <f t="shared" si="10"/>
        <v>1.9633302169766624E-4</v>
      </c>
      <c r="EC29" s="2">
        <f t="shared" si="10"/>
        <v>1.6741858435366031E-4</v>
      </c>
      <c r="ED29" s="2">
        <f t="shared" si="10"/>
        <v>1.7776826712792809E-4</v>
      </c>
      <c r="EE29" s="2">
        <f t="shared" si="10"/>
        <v>1.5953755844532873E-4</v>
      </c>
      <c r="EF29" s="2">
        <f t="shared" si="10"/>
        <v>1.8930459214556606E-4</v>
      </c>
      <c r="EG29" s="2">
        <f t="shared" si="10"/>
        <v>1.9760854198965283E-4</v>
      </c>
      <c r="EH29" s="2">
        <f t="shared" si="10"/>
        <v>2.1939461440763469E-4</v>
      </c>
      <c r="EI29" s="2">
        <f t="shared" si="10"/>
        <v>2.4424792256651099E-4</v>
      </c>
      <c r="EJ29" s="2">
        <f t="shared" si="10"/>
        <v>2.0954051026312285E-4</v>
      </c>
      <c r="EK29" s="2">
        <f t="shared" si="10"/>
        <v>2.1254997099014143E-4</v>
      </c>
      <c r="EL29" s="2">
        <f t="shared" si="10"/>
        <v>1.7857335241556113E-4</v>
      </c>
      <c r="EM29" s="2">
        <f t="shared" si="10"/>
        <v>1.5852823779056305E-4</v>
      </c>
      <c r="EN29" s="2">
        <f t="shared" si="10"/>
        <v>1.1387777731167241E-4</v>
      </c>
      <c r="EO29" s="2">
        <f t="shared" si="10"/>
        <v>1.187585485784099E-4</v>
      </c>
      <c r="EP29" s="2">
        <f t="shared" si="10"/>
        <v>1.5692818420103108E-4</v>
      </c>
    </row>
    <row r="30" spans="2:146" x14ac:dyDescent="0.25">
      <c r="B30" s="2">
        <v>8</v>
      </c>
      <c r="C30" s="49">
        <v>40.660699999999999</v>
      </c>
      <c r="D30" s="49">
        <v>46.106999999999999</v>
      </c>
      <c r="E30" s="49">
        <v>51.414999999999999</v>
      </c>
      <c r="F30" s="49">
        <v>55</v>
      </c>
      <c r="G30" s="49">
        <v>59.225999999999999</v>
      </c>
      <c r="H30" s="49">
        <v>62.094000000000001</v>
      </c>
      <c r="I30" s="49">
        <v>62.546999999999997</v>
      </c>
      <c r="J30" s="49">
        <v>65.019000000000005</v>
      </c>
      <c r="K30" s="49">
        <v>65.245000000000005</v>
      </c>
      <c r="L30" s="49">
        <v>67.188999999999993</v>
      </c>
      <c r="M30" s="49">
        <v>68.924999999999997</v>
      </c>
      <c r="N30" s="49">
        <v>69.037999999999997</v>
      </c>
      <c r="O30" s="49">
        <v>66.113</v>
      </c>
      <c r="P30" s="49">
        <v>66.075000000000003</v>
      </c>
      <c r="Q30" s="49">
        <v>59.110999999999997</v>
      </c>
      <c r="T30" s="4">
        <f t="shared" si="3"/>
        <v>42.235834975744829</v>
      </c>
      <c r="U30" s="4">
        <f t="shared" si="3"/>
        <v>48.440859342890228</v>
      </c>
      <c r="V30" s="4">
        <f t="shared" si="3"/>
        <v>53.995961665596496</v>
      </c>
      <c r="W30" s="4" t="e">
        <f t="shared" si="3"/>
        <v>#N/A</v>
      </c>
      <c r="X30" s="4" t="e">
        <f t="shared" si="3"/>
        <v>#N/A</v>
      </c>
      <c r="Y30" s="4" t="e">
        <f t="shared" si="3"/>
        <v>#N/A</v>
      </c>
      <c r="Z30" s="4" t="e">
        <f t="shared" si="3"/>
        <v>#N/A</v>
      </c>
      <c r="AA30" s="4" t="e">
        <f t="shared" si="3"/>
        <v>#N/A</v>
      </c>
      <c r="AB30" s="4" t="e">
        <f t="shared" si="3"/>
        <v>#N/A</v>
      </c>
      <c r="AC30" s="4" t="e">
        <f t="shared" si="3"/>
        <v>#N/A</v>
      </c>
      <c r="AD30" s="4" t="e">
        <f t="shared" si="3"/>
        <v>#N/A</v>
      </c>
      <c r="AE30" s="4" t="e">
        <f t="shared" si="3"/>
        <v>#N/A</v>
      </c>
      <c r="AF30" s="4" t="e">
        <f t="shared" si="3"/>
        <v>#N/A</v>
      </c>
      <c r="AG30" s="4" t="e">
        <f t="shared" si="3"/>
        <v>#N/A</v>
      </c>
      <c r="AH30" s="4" t="e">
        <f t="shared" si="3"/>
        <v>#N/A</v>
      </c>
      <c r="AJ30" s="4">
        <f t="shared" si="4"/>
        <v>-1.575134975744831</v>
      </c>
      <c r="AK30" s="4">
        <f t="shared" si="4"/>
        <v>-2.3338593428902286</v>
      </c>
      <c r="AL30" s="4">
        <f t="shared" si="4"/>
        <v>-2.5809616655964973</v>
      </c>
      <c r="AM30" s="4">
        <f t="shared" si="4"/>
        <v>0</v>
      </c>
      <c r="AN30" s="4">
        <f t="shared" si="4"/>
        <v>0</v>
      </c>
      <c r="AO30" s="4">
        <f t="shared" si="4"/>
        <v>0</v>
      </c>
      <c r="AP30" s="4">
        <f t="shared" si="4"/>
        <v>0</v>
      </c>
      <c r="AQ30" s="4">
        <f t="shared" si="4"/>
        <v>0</v>
      </c>
      <c r="AR30" s="4">
        <f t="shared" si="4"/>
        <v>0</v>
      </c>
      <c r="AS30" s="4">
        <f t="shared" si="4"/>
        <v>0</v>
      </c>
      <c r="AT30" s="4">
        <f t="shared" si="4"/>
        <v>0</v>
      </c>
      <c r="AU30" s="4">
        <f t="shared" si="4"/>
        <v>0</v>
      </c>
      <c r="AV30" s="4">
        <f t="shared" si="4"/>
        <v>0</v>
      </c>
      <c r="AW30" s="4">
        <f t="shared" si="4"/>
        <v>0</v>
      </c>
      <c r="AX30" s="4">
        <f t="shared" si="4"/>
        <v>0</v>
      </c>
      <c r="AZ30" s="2">
        <f t="shared" si="5"/>
        <v>42.235834975744829</v>
      </c>
      <c r="BA30" s="2">
        <f t="shared" si="5"/>
        <v>48.440859342890228</v>
      </c>
      <c r="BB30" s="2">
        <f t="shared" si="5"/>
        <v>53.995961665596496</v>
      </c>
      <c r="BC30" s="2" t="e">
        <f t="shared" si="5"/>
        <v>#N/A</v>
      </c>
      <c r="BD30" s="2" t="e">
        <f t="shared" si="5"/>
        <v>#N/A</v>
      </c>
      <c r="BE30" s="2" t="e">
        <f t="shared" si="5"/>
        <v>#N/A</v>
      </c>
      <c r="BF30" s="2" t="e">
        <f t="shared" si="5"/>
        <v>#N/A</v>
      </c>
      <c r="BG30" s="2" t="e">
        <f t="shared" si="5"/>
        <v>#N/A</v>
      </c>
      <c r="BH30" s="2" t="e">
        <f t="shared" si="5"/>
        <v>#N/A</v>
      </c>
      <c r="BI30" s="2" t="e">
        <f t="shared" si="5"/>
        <v>#N/A</v>
      </c>
      <c r="BJ30" s="2" t="e">
        <f t="shared" si="5"/>
        <v>#N/A</v>
      </c>
      <c r="BK30" s="2" t="e">
        <f t="shared" si="5"/>
        <v>#N/A</v>
      </c>
      <c r="BL30" s="2" t="e">
        <f t="shared" si="5"/>
        <v>#N/A</v>
      </c>
      <c r="BM30" s="2" t="e">
        <f t="shared" si="5"/>
        <v>#N/A</v>
      </c>
      <c r="BN30" s="2" t="e">
        <f t="shared" si="5"/>
        <v>#N/A</v>
      </c>
      <c r="BP30" s="2">
        <f t="shared" si="6"/>
        <v>40.660699999999999</v>
      </c>
      <c r="BQ30" s="2">
        <f t="shared" si="6"/>
        <v>46.106999999999999</v>
      </c>
      <c r="BR30" s="2">
        <f t="shared" si="6"/>
        <v>51.414999999999999</v>
      </c>
      <c r="BS30" s="2" t="str">
        <f t="shared" si="6"/>
        <v/>
      </c>
      <c r="BT30" s="2" t="str">
        <f t="shared" si="6"/>
        <v/>
      </c>
      <c r="BU30" s="2" t="str">
        <f t="shared" si="6"/>
        <v/>
      </c>
      <c r="BV30" s="2" t="str">
        <f t="shared" si="6"/>
        <v/>
      </c>
      <c r="BW30" s="2" t="str">
        <f t="shared" si="6"/>
        <v/>
      </c>
      <c r="BX30" s="2" t="str">
        <f t="shared" si="6"/>
        <v/>
      </c>
      <c r="BY30" s="2" t="str">
        <f t="shared" si="6"/>
        <v/>
      </c>
      <c r="BZ30" s="2" t="str">
        <f t="shared" si="6"/>
        <v/>
      </c>
      <c r="CA30" s="2" t="str">
        <f t="shared" si="6"/>
        <v/>
      </c>
      <c r="CB30" s="2" t="str">
        <f t="shared" si="6"/>
        <v/>
      </c>
      <c r="CC30" s="2" t="str">
        <f t="shared" si="6"/>
        <v/>
      </c>
      <c r="CD30" s="2" t="str">
        <f t="shared" si="6"/>
        <v/>
      </c>
      <c r="CF30" s="2" t="str">
        <f t="shared" si="7"/>
        <v/>
      </c>
      <c r="CG30" s="2" t="str">
        <f t="shared" si="7"/>
        <v/>
      </c>
      <c r="CH30" s="2" t="str">
        <f t="shared" si="7"/>
        <v/>
      </c>
      <c r="CI30" s="2" t="str">
        <f t="shared" si="7"/>
        <v/>
      </c>
      <c r="CJ30" s="2" t="str">
        <f t="shared" si="7"/>
        <v/>
      </c>
      <c r="CK30" s="2" t="str">
        <f t="shared" si="7"/>
        <v/>
      </c>
      <c r="CL30" s="2" t="str">
        <f t="shared" si="7"/>
        <v/>
      </c>
      <c r="CM30" s="2" t="str">
        <f t="shared" si="7"/>
        <v/>
      </c>
      <c r="CN30" s="2" t="str">
        <f t="shared" si="7"/>
        <v/>
      </c>
      <c r="CO30" s="2" t="str">
        <f t="shared" si="7"/>
        <v/>
      </c>
      <c r="CP30" s="2" t="str">
        <f t="shared" si="7"/>
        <v/>
      </c>
      <c r="CQ30" s="2" t="str">
        <f t="shared" si="7"/>
        <v/>
      </c>
      <c r="CR30" s="2" t="str">
        <f t="shared" si="7"/>
        <v/>
      </c>
      <c r="CS30" s="2" t="str">
        <f t="shared" si="7"/>
        <v/>
      </c>
      <c r="CT30" s="2" t="str">
        <f t="shared" si="7"/>
        <v/>
      </c>
      <c r="CV30" s="2">
        <f t="shared" si="8"/>
        <v>42.235765266067666</v>
      </c>
      <c r="CW30" s="2">
        <f t="shared" si="8"/>
        <v>48.440657415738428</v>
      </c>
      <c r="CX30" s="2">
        <f t="shared" si="8"/>
        <v>53.995501145131151</v>
      </c>
      <c r="CY30" s="2">
        <f t="shared" si="8"/>
        <v>57.807104050200195</v>
      </c>
      <c r="CZ30" s="2">
        <f t="shared" si="8"/>
        <v>61.87937859240661</v>
      </c>
      <c r="DA30" s="2">
        <f t="shared" si="8"/>
        <v>64.328651769945139</v>
      </c>
      <c r="DB30" s="2">
        <f t="shared" si="8"/>
        <v>66.617290335435001</v>
      </c>
      <c r="DC30" s="2">
        <f t="shared" si="8"/>
        <v>67.573924734795511</v>
      </c>
      <c r="DD30" s="2">
        <f t="shared" si="8"/>
        <v>68.624020863921686</v>
      </c>
      <c r="DE30" s="2">
        <f t="shared" si="8"/>
        <v>70.704159328796337</v>
      </c>
      <c r="DF30" s="2">
        <f t="shared" si="8"/>
        <v>71.646058396468618</v>
      </c>
      <c r="DG30" s="2">
        <f t="shared" si="8"/>
        <v>72.664101776597263</v>
      </c>
      <c r="DH30" s="2">
        <f t="shared" si="8"/>
        <v>70.793979914333335</v>
      </c>
      <c r="DI30" s="2">
        <f t="shared" si="8"/>
        <v>67.880619280447377</v>
      </c>
      <c r="DJ30" s="2">
        <f t="shared" si="8"/>
        <v>61.096278679587734</v>
      </c>
      <c r="DL30" s="2">
        <f t="shared" si="9"/>
        <v>42.559588456260343</v>
      </c>
      <c r="DM30" s="2">
        <f t="shared" si="9"/>
        <v>49.540671052218244</v>
      </c>
      <c r="DN30" s="2">
        <f t="shared" si="9"/>
        <v>56.358166126018126</v>
      </c>
      <c r="DO30" s="2">
        <f t="shared" si="9"/>
        <v>61.097821412335215</v>
      </c>
      <c r="DP30" s="2">
        <f t="shared" si="9"/>
        <v>65.222719833921559</v>
      </c>
      <c r="DQ30" s="2">
        <f t="shared" si="9"/>
        <v>68.16875330705787</v>
      </c>
      <c r="DR30" s="2">
        <f t="shared" si="9"/>
        <v>73.275513769783174</v>
      </c>
      <c r="DS30" s="2">
        <f t="shared" si="9"/>
        <v>76.765680559421625</v>
      </c>
      <c r="DT30" s="2">
        <f t="shared" si="9"/>
        <v>80.165184204507241</v>
      </c>
      <c r="DU30" s="2">
        <f t="shared" si="9"/>
        <v>78.303272180539054</v>
      </c>
      <c r="DV30" s="2">
        <f t="shared" si="9"/>
        <v>76.594248948480029</v>
      </c>
      <c r="DW30" s="2">
        <f t="shared" si="9"/>
        <v>77.284863931427452</v>
      </c>
      <c r="DX30" s="2">
        <f t="shared" si="9"/>
        <v>76.458377934602055</v>
      </c>
      <c r="DY30" s="2">
        <f t="shared" si="9"/>
        <v>73.281235289418191</v>
      </c>
      <c r="DZ30" s="2">
        <f t="shared" si="9"/>
        <v>62.671263942310304</v>
      </c>
      <c r="EB30" s="2">
        <f t="shared" si="10"/>
        <v>2.1527079984595462E-4</v>
      </c>
      <c r="EC30" s="2">
        <f t="shared" si="10"/>
        <v>1.8356786234022401E-4</v>
      </c>
      <c r="ED30" s="2">
        <f t="shared" si="10"/>
        <v>1.9491568591944138E-4</v>
      </c>
      <c r="EE30" s="2">
        <f t="shared" si="10"/>
        <v>1.7492676184672121E-4</v>
      </c>
      <c r="EF30" s="2">
        <f t="shared" si="10"/>
        <v>2.0756456680680275E-4</v>
      </c>
      <c r="EG30" s="2">
        <f t="shared" si="10"/>
        <v>2.1666932688085326E-4</v>
      </c>
      <c r="EH30" s="2">
        <f t="shared" si="10"/>
        <v>2.4055631924252253E-4</v>
      </c>
      <c r="EI30" s="2">
        <f t="shared" si="10"/>
        <v>2.6780621080148601E-4</v>
      </c>
      <c r="EJ30" s="2">
        <f t="shared" si="10"/>
        <v>2.2975195602590757E-4</v>
      </c>
      <c r="EK30" s="2">
        <f t="shared" si="10"/>
        <v>2.3305162972280939E-4</v>
      </c>
      <c r="EL30" s="2">
        <f t="shared" si="10"/>
        <v>1.9579841403562229E-4</v>
      </c>
      <c r="EM30" s="2">
        <f t="shared" si="10"/>
        <v>1.7382009771566814E-4</v>
      </c>
      <c r="EN30" s="2">
        <f t="shared" si="10"/>
        <v>1.2486312801095542E-4</v>
      </c>
      <c r="EO30" s="2">
        <f t="shared" si="10"/>
        <v>1.3021466717289413E-4</v>
      </c>
      <c r="EP30" s="2">
        <f t="shared" si="10"/>
        <v>1.7206572723617284E-4</v>
      </c>
    </row>
    <row r="31" spans="2:146" x14ac:dyDescent="0.25">
      <c r="B31" s="2">
        <v>9</v>
      </c>
      <c r="C31" s="49">
        <v>41.625</v>
      </c>
      <c r="D31" s="49">
        <v>47.143000000000001</v>
      </c>
      <c r="E31" s="49">
        <v>51.642000000000003</v>
      </c>
      <c r="F31" s="49">
        <v>55.037999999999997</v>
      </c>
      <c r="G31" s="49">
        <v>58.151000000000003</v>
      </c>
      <c r="H31" s="49">
        <v>60.018999999999998</v>
      </c>
      <c r="I31" s="49">
        <v>62.491</v>
      </c>
      <c r="J31" s="49">
        <v>64.774000000000001</v>
      </c>
      <c r="K31" s="49">
        <v>66.433999999999997</v>
      </c>
      <c r="L31" s="49">
        <v>68.150999999999996</v>
      </c>
      <c r="M31" s="49">
        <v>67.188999999999993</v>
      </c>
      <c r="N31" s="49">
        <v>68.075000000000003</v>
      </c>
      <c r="O31" s="49">
        <v>67.774000000000001</v>
      </c>
      <c r="P31" s="49">
        <v>65.132000000000005</v>
      </c>
      <c r="Q31" s="49">
        <v>57.722000000000001</v>
      </c>
      <c r="S31" s="10"/>
      <c r="T31" s="4">
        <f t="shared" si="3"/>
        <v>42.221322877665209</v>
      </c>
      <c r="U31" s="4">
        <f t="shared" si="3"/>
        <v>48.422728366067879</v>
      </c>
      <c r="V31" s="4">
        <f t="shared" si="3"/>
        <v>53.967726563300843</v>
      </c>
      <c r="W31" s="4" t="e">
        <f t="shared" si="3"/>
        <v>#N/A</v>
      </c>
      <c r="X31" s="4" t="e">
        <f t="shared" si="3"/>
        <v>#N/A</v>
      </c>
      <c r="Y31" s="4" t="e">
        <f t="shared" si="3"/>
        <v>#N/A</v>
      </c>
      <c r="Z31" s="4" t="e">
        <f t="shared" si="3"/>
        <v>#N/A</v>
      </c>
      <c r="AA31" s="4" t="e">
        <f t="shared" si="3"/>
        <v>#N/A</v>
      </c>
      <c r="AB31" s="4" t="e">
        <f t="shared" si="3"/>
        <v>#N/A</v>
      </c>
      <c r="AC31" s="4" t="e">
        <f t="shared" si="3"/>
        <v>#N/A</v>
      </c>
      <c r="AD31" s="4" t="e">
        <f t="shared" si="3"/>
        <v>#N/A</v>
      </c>
      <c r="AE31" s="4" t="e">
        <f t="shared" si="3"/>
        <v>#N/A</v>
      </c>
      <c r="AF31" s="4" t="e">
        <f t="shared" si="3"/>
        <v>#N/A</v>
      </c>
      <c r="AG31" s="4" t="e">
        <f t="shared" si="3"/>
        <v>#N/A</v>
      </c>
      <c r="AH31" s="4" t="e">
        <f t="shared" si="3"/>
        <v>#N/A</v>
      </c>
      <c r="AJ31" s="4">
        <f t="shared" si="4"/>
        <v>-0.59632287766520875</v>
      </c>
      <c r="AK31" s="4">
        <f t="shared" si="4"/>
        <v>-1.2797283660678787</v>
      </c>
      <c r="AL31" s="4">
        <f t="shared" si="4"/>
        <v>-2.3257265633008402</v>
      </c>
      <c r="AM31" s="4">
        <f t="shared" si="4"/>
        <v>0</v>
      </c>
      <c r="AN31" s="4">
        <f t="shared" si="4"/>
        <v>0</v>
      </c>
      <c r="AO31" s="4">
        <f t="shared" si="4"/>
        <v>0</v>
      </c>
      <c r="AP31" s="4">
        <f t="shared" si="4"/>
        <v>0</v>
      </c>
      <c r="AQ31" s="4">
        <f t="shared" si="4"/>
        <v>0</v>
      </c>
      <c r="AR31" s="4">
        <f t="shared" si="4"/>
        <v>0</v>
      </c>
      <c r="AS31" s="4">
        <f t="shared" si="4"/>
        <v>0</v>
      </c>
      <c r="AT31" s="4">
        <f t="shared" si="4"/>
        <v>0</v>
      </c>
      <c r="AU31" s="4">
        <f t="shared" si="4"/>
        <v>0</v>
      </c>
      <c r="AV31" s="4">
        <f t="shared" si="4"/>
        <v>0</v>
      </c>
      <c r="AW31" s="4">
        <f t="shared" si="4"/>
        <v>0</v>
      </c>
      <c r="AX31" s="4">
        <f t="shared" si="4"/>
        <v>0</v>
      </c>
      <c r="AZ31" s="2">
        <f t="shared" si="5"/>
        <v>42.221322877665209</v>
      </c>
      <c r="BA31" s="2">
        <f t="shared" si="5"/>
        <v>48.422728366067879</v>
      </c>
      <c r="BB31" s="2">
        <f t="shared" si="5"/>
        <v>53.967726563300843</v>
      </c>
      <c r="BC31" s="2" t="e">
        <f t="shared" si="5"/>
        <v>#N/A</v>
      </c>
      <c r="BD31" s="2" t="e">
        <f t="shared" si="5"/>
        <v>#N/A</v>
      </c>
      <c r="BE31" s="2" t="e">
        <f t="shared" si="5"/>
        <v>#N/A</v>
      </c>
      <c r="BF31" s="2" t="e">
        <f t="shared" si="5"/>
        <v>#N/A</v>
      </c>
      <c r="BG31" s="2" t="e">
        <f t="shared" si="5"/>
        <v>#N/A</v>
      </c>
      <c r="BH31" s="2" t="e">
        <f t="shared" si="5"/>
        <v>#N/A</v>
      </c>
      <c r="BI31" s="2" t="e">
        <f t="shared" si="5"/>
        <v>#N/A</v>
      </c>
      <c r="BJ31" s="2" t="e">
        <f t="shared" si="5"/>
        <v>#N/A</v>
      </c>
      <c r="BK31" s="2" t="e">
        <f t="shared" si="5"/>
        <v>#N/A</v>
      </c>
      <c r="BL31" s="2" t="e">
        <f t="shared" si="5"/>
        <v>#N/A</v>
      </c>
      <c r="BM31" s="2" t="e">
        <f t="shared" si="5"/>
        <v>#N/A</v>
      </c>
      <c r="BN31" s="2" t="e">
        <f t="shared" si="5"/>
        <v>#N/A</v>
      </c>
      <c r="BP31" s="2">
        <f t="shared" si="6"/>
        <v>41.625</v>
      </c>
      <c r="BQ31" s="2">
        <f t="shared" si="6"/>
        <v>47.143000000000001</v>
      </c>
      <c r="BR31" s="2">
        <f t="shared" si="6"/>
        <v>51.642000000000003</v>
      </c>
      <c r="BS31" s="2" t="str">
        <f t="shared" si="6"/>
        <v/>
      </c>
      <c r="BT31" s="2" t="str">
        <f t="shared" si="6"/>
        <v/>
      </c>
      <c r="BU31" s="2" t="str">
        <f t="shared" si="6"/>
        <v/>
      </c>
      <c r="BV31" s="2" t="str">
        <f t="shared" si="6"/>
        <v/>
      </c>
      <c r="BW31" s="2" t="str">
        <f t="shared" si="6"/>
        <v/>
      </c>
      <c r="BX31" s="2" t="str">
        <f t="shared" si="6"/>
        <v/>
      </c>
      <c r="BY31" s="2" t="str">
        <f t="shared" si="6"/>
        <v/>
      </c>
      <c r="BZ31" s="2" t="str">
        <f t="shared" si="6"/>
        <v/>
      </c>
      <c r="CA31" s="2" t="str">
        <f t="shared" si="6"/>
        <v/>
      </c>
      <c r="CB31" s="2" t="str">
        <f t="shared" si="6"/>
        <v/>
      </c>
      <c r="CC31" s="2" t="str">
        <f t="shared" si="6"/>
        <v/>
      </c>
      <c r="CD31" s="2" t="str">
        <f t="shared" si="6"/>
        <v/>
      </c>
      <c r="CF31" s="2" t="str">
        <f t="shared" si="7"/>
        <v/>
      </c>
      <c r="CG31" s="2" t="str">
        <f t="shared" si="7"/>
        <v/>
      </c>
      <c r="CH31" s="2" t="str">
        <f t="shared" si="7"/>
        <v/>
      </c>
      <c r="CI31" s="2" t="str">
        <f t="shared" si="7"/>
        <v/>
      </c>
      <c r="CJ31" s="2" t="str">
        <f t="shared" si="7"/>
        <v/>
      </c>
      <c r="CK31" s="2" t="str">
        <f t="shared" si="7"/>
        <v/>
      </c>
      <c r="CL31" s="2" t="str">
        <f t="shared" si="7"/>
        <v/>
      </c>
      <c r="CM31" s="2" t="str">
        <f t="shared" si="7"/>
        <v/>
      </c>
      <c r="CN31" s="2" t="str">
        <f t="shared" si="7"/>
        <v/>
      </c>
      <c r="CO31" s="2" t="str">
        <f t="shared" si="7"/>
        <v/>
      </c>
      <c r="CP31" s="2" t="str">
        <f t="shared" si="7"/>
        <v/>
      </c>
      <c r="CQ31" s="2" t="str">
        <f t="shared" si="7"/>
        <v/>
      </c>
      <c r="CR31" s="2" t="str">
        <f t="shared" si="7"/>
        <v/>
      </c>
      <c r="CS31" s="2" t="str">
        <f t="shared" si="7"/>
        <v/>
      </c>
      <c r="CT31" s="2" t="str">
        <f t="shared" si="7"/>
        <v/>
      </c>
      <c r="CV31" s="2">
        <f t="shared" si="8"/>
        <v>42.221255594603882</v>
      </c>
      <c r="CW31" s="2">
        <f t="shared" si="8"/>
        <v>48.422516596667727</v>
      </c>
      <c r="CX31" s="2">
        <f t="shared" si="8"/>
        <v>53.967233769187025</v>
      </c>
      <c r="CY31" s="2">
        <f t="shared" si="8"/>
        <v>57.774325588313062</v>
      </c>
      <c r="CZ31" s="2">
        <f t="shared" si="8"/>
        <v>61.832946083955193</v>
      </c>
      <c r="DA31" s="2">
        <f t="shared" si="8"/>
        <v>64.293106465733445</v>
      </c>
      <c r="DB31" s="2">
        <f t="shared" si="8"/>
        <v>66.591453175825805</v>
      </c>
      <c r="DC31" s="2">
        <f t="shared" si="8"/>
        <v>67.548138938984437</v>
      </c>
      <c r="DD31" s="2">
        <f t="shared" si="8"/>
        <v>68.598811554420664</v>
      </c>
      <c r="DE31" s="2">
        <f t="shared" si="8"/>
        <v>70.676233889071284</v>
      </c>
      <c r="DF31" s="2">
        <f t="shared" si="8"/>
        <v>71.602259130904031</v>
      </c>
      <c r="DG31" s="2">
        <f t="shared" si="8"/>
        <v>72.613084980834373</v>
      </c>
      <c r="DH31" s="2">
        <f t="shared" si="8"/>
        <v>70.744813315701691</v>
      </c>
      <c r="DI31" s="2">
        <f t="shared" si="8"/>
        <v>67.841120869005792</v>
      </c>
      <c r="DJ31" s="2">
        <f t="shared" si="8"/>
        <v>61.072794724910423</v>
      </c>
      <c r="DL31" s="2">
        <f t="shared" si="9"/>
        <v>42.506311234859353</v>
      </c>
      <c r="DM31" s="2">
        <f t="shared" si="9"/>
        <v>49.474658330104802</v>
      </c>
      <c r="DN31" s="2">
        <f t="shared" si="9"/>
        <v>56.273061660378694</v>
      </c>
      <c r="DO31" s="2">
        <f t="shared" si="9"/>
        <v>61.009684270344003</v>
      </c>
      <c r="DP31" s="2">
        <f t="shared" si="9"/>
        <v>65.127777469878396</v>
      </c>
      <c r="DQ31" s="2">
        <f t="shared" si="9"/>
        <v>68.07556879991013</v>
      </c>
      <c r="DR31" s="2">
        <f t="shared" si="9"/>
        <v>73.162254305236019</v>
      </c>
      <c r="DS31" s="2">
        <f t="shared" si="9"/>
        <v>76.62234601235302</v>
      </c>
      <c r="DT31" s="2">
        <f t="shared" si="9"/>
        <v>80.008196268531293</v>
      </c>
      <c r="DU31" s="2">
        <f t="shared" si="9"/>
        <v>78.165637806326231</v>
      </c>
      <c r="DV31" s="2">
        <f t="shared" si="9"/>
        <v>76.464356363726623</v>
      </c>
      <c r="DW31" s="2">
        <f t="shared" si="9"/>
        <v>77.139005269207104</v>
      </c>
      <c r="DX31" s="2">
        <f t="shared" si="9"/>
        <v>76.294504970540345</v>
      </c>
      <c r="DY31" s="2">
        <f t="shared" si="9"/>
        <v>73.130863869870964</v>
      </c>
      <c r="DZ31" s="2">
        <f t="shared" si="9"/>
        <v>62.570596066907051</v>
      </c>
      <c r="EB31" s="2">
        <f t="shared" si="10"/>
        <v>2.360348361044094E-4</v>
      </c>
      <c r="EC31" s="2">
        <f t="shared" si="10"/>
        <v>2.0127459393598734E-4</v>
      </c>
      <c r="ED31" s="2">
        <f t="shared" si="10"/>
        <v>2.1371678072858286E-4</v>
      </c>
      <c r="EE31" s="2">
        <f t="shared" si="10"/>
        <v>1.9180014334902558E-4</v>
      </c>
      <c r="EF31" s="2">
        <f t="shared" si="10"/>
        <v>2.2758546429309332E-4</v>
      </c>
      <c r="EG31" s="2">
        <f t="shared" si="10"/>
        <v>2.375682266035451E-4</v>
      </c>
      <c r="EH31" s="2">
        <f t="shared" si="10"/>
        <v>2.6375863756743678E-4</v>
      </c>
      <c r="EI31" s="2">
        <f t="shared" si="10"/>
        <v>2.9363608412493744E-4</v>
      </c>
      <c r="EJ31" s="2">
        <f t="shared" si="10"/>
        <v>2.5191242639913862E-4</v>
      </c>
      <c r="EK31" s="2">
        <f t="shared" si="10"/>
        <v>2.5553028512133752E-4</v>
      </c>
      <c r="EL31" s="2">
        <f t="shared" si="10"/>
        <v>2.1468463637705631E-4</v>
      </c>
      <c r="EM31" s="2">
        <f t="shared" si="10"/>
        <v>1.9058675108557944E-4</v>
      </c>
      <c r="EN31" s="2">
        <f t="shared" si="10"/>
        <v>1.3690804809395149E-4</v>
      </c>
      <c r="EO31" s="2">
        <f t="shared" si="10"/>
        <v>1.4277574969905226E-4</v>
      </c>
      <c r="EP31" s="2">
        <f t="shared" si="10"/>
        <v>1.8866318629759499E-4</v>
      </c>
    </row>
    <row r="32" spans="2:146" x14ac:dyDescent="0.25">
      <c r="B32" s="2">
        <v>10</v>
      </c>
      <c r="C32" s="49">
        <v>40.857100000000003</v>
      </c>
      <c r="D32" s="49">
        <v>47.356999999999999</v>
      </c>
      <c r="E32" s="49">
        <v>51.735999999999997</v>
      </c>
      <c r="F32" s="49">
        <v>55.131999999999998</v>
      </c>
      <c r="G32" s="49">
        <v>58.792000000000002</v>
      </c>
      <c r="H32" s="49">
        <v>62.566000000000003</v>
      </c>
      <c r="I32" s="49">
        <v>62.509</v>
      </c>
      <c r="J32" s="49">
        <v>64.471999999999994</v>
      </c>
      <c r="K32" s="49">
        <v>65.736000000000004</v>
      </c>
      <c r="L32" s="49">
        <v>68.17</v>
      </c>
      <c r="M32" s="49">
        <v>68.150999999999996</v>
      </c>
      <c r="N32" s="49">
        <v>69.924999999999997</v>
      </c>
      <c r="O32" s="49">
        <v>67.396000000000001</v>
      </c>
      <c r="P32" s="49">
        <v>64.924999999999997</v>
      </c>
      <c r="Q32" s="49">
        <v>57.481000000000002</v>
      </c>
      <c r="T32" s="4">
        <f t="shared" si="3"/>
        <v>42.206809662783037</v>
      </c>
      <c r="U32" s="4">
        <f t="shared" si="3"/>
        <v>48.404597408819498</v>
      </c>
      <c r="V32" s="4">
        <f t="shared" si="3"/>
        <v>53.939493401413188</v>
      </c>
      <c r="W32" s="4" t="e">
        <f t="shared" si="3"/>
        <v>#N/A</v>
      </c>
      <c r="X32" s="4" t="e">
        <f t="shared" si="3"/>
        <v>#N/A</v>
      </c>
      <c r="Y32" s="4" t="e">
        <f t="shared" si="3"/>
        <v>#N/A</v>
      </c>
      <c r="Z32" s="4" t="e">
        <f t="shared" si="3"/>
        <v>#N/A</v>
      </c>
      <c r="AA32" s="4" t="e">
        <f t="shared" si="3"/>
        <v>#N/A</v>
      </c>
      <c r="AB32" s="4" t="e">
        <f t="shared" si="3"/>
        <v>#N/A</v>
      </c>
      <c r="AC32" s="4" t="e">
        <f t="shared" si="3"/>
        <v>#N/A</v>
      </c>
      <c r="AD32" s="4" t="e">
        <f t="shared" si="3"/>
        <v>#N/A</v>
      </c>
      <c r="AE32" s="4" t="e">
        <f t="shared" si="3"/>
        <v>#N/A</v>
      </c>
      <c r="AF32" s="4" t="e">
        <f t="shared" si="3"/>
        <v>#N/A</v>
      </c>
      <c r="AG32" s="4" t="e">
        <f t="shared" si="3"/>
        <v>#N/A</v>
      </c>
      <c r="AH32" s="4" t="e">
        <f t="shared" si="3"/>
        <v>#N/A</v>
      </c>
      <c r="AJ32" s="4">
        <f t="shared" si="4"/>
        <v>-1.3497096627830345</v>
      </c>
      <c r="AK32" s="4">
        <f t="shared" si="4"/>
        <v>-1.0475974088194988</v>
      </c>
      <c r="AL32" s="4">
        <f t="shared" si="4"/>
        <v>-2.2034934014131906</v>
      </c>
      <c r="AM32" s="4">
        <f t="shared" si="4"/>
        <v>0</v>
      </c>
      <c r="AN32" s="4">
        <f t="shared" si="4"/>
        <v>0</v>
      </c>
      <c r="AO32" s="4">
        <f t="shared" si="4"/>
        <v>0</v>
      </c>
      <c r="AP32" s="4">
        <f t="shared" si="4"/>
        <v>0</v>
      </c>
      <c r="AQ32" s="4">
        <f t="shared" si="4"/>
        <v>0</v>
      </c>
      <c r="AR32" s="4">
        <f t="shared" si="4"/>
        <v>0</v>
      </c>
      <c r="AS32" s="4">
        <f t="shared" si="4"/>
        <v>0</v>
      </c>
      <c r="AT32" s="4">
        <f t="shared" si="4"/>
        <v>0</v>
      </c>
      <c r="AU32" s="4">
        <f t="shared" si="4"/>
        <v>0</v>
      </c>
      <c r="AV32" s="4">
        <f t="shared" si="4"/>
        <v>0</v>
      </c>
      <c r="AW32" s="4">
        <f t="shared" si="4"/>
        <v>0</v>
      </c>
      <c r="AX32" s="4">
        <f t="shared" si="4"/>
        <v>0</v>
      </c>
      <c r="AZ32" s="2">
        <f t="shared" si="5"/>
        <v>42.206809662783037</v>
      </c>
      <c r="BA32" s="2">
        <f t="shared" si="5"/>
        <v>48.404597408819498</v>
      </c>
      <c r="BB32" s="2">
        <f t="shared" si="5"/>
        <v>53.939493401413188</v>
      </c>
      <c r="BC32" s="2" t="e">
        <f t="shared" si="5"/>
        <v>#N/A</v>
      </c>
      <c r="BD32" s="2" t="e">
        <f t="shared" si="5"/>
        <v>#N/A</v>
      </c>
      <c r="BE32" s="2" t="e">
        <f t="shared" si="5"/>
        <v>#N/A</v>
      </c>
      <c r="BF32" s="2" t="e">
        <f t="shared" si="5"/>
        <v>#N/A</v>
      </c>
      <c r="BG32" s="2" t="e">
        <f t="shared" si="5"/>
        <v>#N/A</v>
      </c>
      <c r="BH32" s="2" t="e">
        <f t="shared" si="5"/>
        <v>#N/A</v>
      </c>
      <c r="BI32" s="2" t="e">
        <f t="shared" si="5"/>
        <v>#N/A</v>
      </c>
      <c r="BJ32" s="2" t="e">
        <f t="shared" si="5"/>
        <v>#N/A</v>
      </c>
      <c r="BK32" s="2" t="e">
        <f t="shared" si="5"/>
        <v>#N/A</v>
      </c>
      <c r="BL32" s="2" t="e">
        <f t="shared" si="5"/>
        <v>#N/A</v>
      </c>
      <c r="BM32" s="2" t="e">
        <f t="shared" si="5"/>
        <v>#N/A</v>
      </c>
      <c r="BN32" s="2" t="e">
        <f t="shared" si="5"/>
        <v>#N/A</v>
      </c>
      <c r="BP32" s="2">
        <f t="shared" si="6"/>
        <v>40.857100000000003</v>
      </c>
      <c r="BQ32" s="2">
        <f t="shared" si="6"/>
        <v>47.356999999999999</v>
      </c>
      <c r="BR32" s="2">
        <f t="shared" si="6"/>
        <v>51.735999999999997</v>
      </c>
      <c r="BS32" s="2" t="str">
        <f t="shared" si="6"/>
        <v/>
      </c>
      <c r="BT32" s="2" t="str">
        <f t="shared" si="6"/>
        <v/>
      </c>
      <c r="BU32" s="2" t="str">
        <f t="shared" si="6"/>
        <v/>
      </c>
      <c r="BV32" s="2" t="str">
        <f t="shared" si="6"/>
        <v/>
      </c>
      <c r="BW32" s="2" t="str">
        <f t="shared" si="6"/>
        <v/>
      </c>
      <c r="BX32" s="2" t="str">
        <f t="shared" si="6"/>
        <v/>
      </c>
      <c r="BY32" s="2" t="str">
        <f t="shared" si="6"/>
        <v/>
      </c>
      <c r="BZ32" s="2" t="str">
        <f t="shared" si="6"/>
        <v/>
      </c>
      <c r="CA32" s="2" t="str">
        <f t="shared" si="6"/>
        <v/>
      </c>
      <c r="CB32" s="2" t="str">
        <f t="shared" si="6"/>
        <v/>
      </c>
      <c r="CC32" s="2" t="str">
        <f t="shared" si="6"/>
        <v/>
      </c>
      <c r="CD32" s="2" t="str">
        <f t="shared" si="6"/>
        <v/>
      </c>
      <c r="CF32" s="2" t="str">
        <f t="shared" si="7"/>
        <v/>
      </c>
      <c r="CG32" s="2" t="str">
        <f t="shared" si="7"/>
        <v/>
      </c>
      <c r="CH32" s="2" t="str">
        <f t="shared" si="7"/>
        <v/>
      </c>
      <c r="CI32" s="2" t="str">
        <f t="shared" si="7"/>
        <v/>
      </c>
      <c r="CJ32" s="2" t="str">
        <f t="shared" si="7"/>
        <v/>
      </c>
      <c r="CK32" s="2" t="str">
        <f t="shared" si="7"/>
        <v/>
      </c>
      <c r="CL32" s="2" t="str">
        <f t="shared" si="7"/>
        <v/>
      </c>
      <c r="CM32" s="2" t="str">
        <f t="shared" si="7"/>
        <v/>
      </c>
      <c r="CN32" s="2" t="str">
        <f t="shared" si="7"/>
        <v/>
      </c>
      <c r="CO32" s="2" t="str">
        <f t="shared" si="7"/>
        <v/>
      </c>
      <c r="CP32" s="2" t="str">
        <f t="shared" si="7"/>
        <v/>
      </c>
      <c r="CQ32" s="2" t="str">
        <f t="shared" si="7"/>
        <v/>
      </c>
      <c r="CR32" s="2" t="str">
        <f t="shared" si="7"/>
        <v/>
      </c>
      <c r="CS32" s="2" t="str">
        <f t="shared" si="7"/>
        <v/>
      </c>
      <c r="CT32" s="2" t="str">
        <f t="shared" si="7"/>
        <v/>
      </c>
      <c r="CV32" s="2">
        <f t="shared" si="8"/>
        <v>42.206745923140097</v>
      </c>
      <c r="CW32" s="2">
        <f t="shared" si="8"/>
        <v>48.404375777597025</v>
      </c>
      <c r="CX32" s="2">
        <f t="shared" si="8"/>
        <v>53.938966393242907</v>
      </c>
      <c r="CY32" s="2">
        <f t="shared" si="8"/>
        <v>57.741547126425921</v>
      </c>
      <c r="CZ32" s="2">
        <f t="shared" si="8"/>
        <v>61.786513575503776</v>
      </c>
      <c r="DA32" s="2">
        <f t="shared" si="8"/>
        <v>64.25756116152175</v>
      </c>
      <c r="DB32" s="2">
        <f t="shared" si="8"/>
        <v>66.565616016216609</v>
      </c>
      <c r="DC32" s="2">
        <f t="shared" si="8"/>
        <v>67.522353143173348</v>
      </c>
      <c r="DD32" s="2">
        <f t="shared" si="8"/>
        <v>68.573602244919655</v>
      </c>
      <c r="DE32" s="2">
        <f t="shared" si="8"/>
        <v>70.648308449346217</v>
      </c>
      <c r="DF32" s="2">
        <f t="shared" si="8"/>
        <v>71.558459865339444</v>
      </c>
      <c r="DG32" s="2">
        <f t="shared" si="8"/>
        <v>72.562068185071496</v>
      </c>
      <c r="DH32" s="2">
        <f t="shared" si="8"/>
        <v>70.695646717070062</v>
      </c>
      <c r="DI32" s="2">
        <f t="shared" si="8"/>
        <v>67.801622457564221</v>
      </c>
      <c r="DJ32" s="2">
        <f t="shared" si="8"/>
        <v>61.049310770233113</v>
      </c>
      <c r="DL32" s="2">
        <f t="shared" si="9"/>
        <v>42.453034013458357</v>
      </c>
      <c r="DM32" s="2">
        <f t="shared" si="9"/>
        <v>49.40864560799136</v>
      </c>
      <c r="DN32" s="2">
        <f t="shared" si="9"/>
        <v>56.187957194739262</v>
      </c>
      <c r="DO32" s="2">
        <f t="shared" si="9"/>
        <v>60.921547128352792</v>
      </c>
      <c r="DP32" s="2">
        <f t="shared" si="9"/>
        <v>65.032835105835218</v>
      </c>
      <c r="DQ32" s="2">
        <f t="shared" si="9"/>
        <v>67.98238429276239</v>
      </c>
      <c r="DR32" s="2">
        <f t="shared" si="9"/>
        <v>73.048994840688849</v>
      </c>
      <c r="DS32" s="2">
        <f t="shared" si="9"/>
        <v>76.479011465284415</v>
      </c>
      <c r="DT32" s="2">
        <f t="shared" si="9"/>
        <v>79.851208332555345</v>
      </c>
      <c r="DU32" s="2">
        <f t="shared" si="9"/>
        <v>78.028003432113408</v>
      </c>
      <c r="DV32" s="2">
        <f t="shared" si="9"/>
        <v>76.334463778973202</v>
      </c>
      <c r="DW32" s="2">
        <f t="shared" si="9"/>
        <v>76.993146606986755</v>
      </c>
      <c r="DX32" s="2">
        <f t="shared" si="9"/>
        <v>76.130632006478621</v>
      </c>
      <c r="DY32" s="2">
        <f t="shared" si="9"/>
        <v>72.980492450323737</v>
      </c>
      <c r="DZ32" s="2">
        <f t="shared" si="9"/>
        <v>62.46992819150379</v>
      </c>
      <c r="EB32" s="2">
        <f t="shared" si="10"/>
        <v>2.5880115784305093E-4</v>
      </c>
      <c r="EC32" s="2">
        <f t="shared" si="10"/>
        <v>2.2068891821640382E-4</v>
      </c>
      <c r="ED32" s="2">
        <f t="shared" si="10"/>
        <v>2.3433095854654689E-4</v>
      </c>
      <c r="EE32" s="2">
        <f t="shared" si="10"/>
        <v>2.1030078368179363E-4</v>
      </c>
      <c r="EF32" s="2">
        <f t="shared" si="10"/>
        <v>2.4953702026339652E-4</v>
      </c>
      <c r="EG32" s="2">
        <f t="shared" si="10"/>
        <v>2.6048241027024224E-4</v>
      </c>
      <c r="EH32" s="2">
        <f t="shared" si="10"/>
        <v>2.8919823592188831E-4</v>
      </c>
      <c r="EI32" s="2">
        <f t="shared" si="10"/>
        <v>3.2195644298533839E-4</v>
      </c>
      <c r="EJ32" s="2">
        <f t="shared" si="10"/>
        <v>2.7620976986633163E-4</v>
      </c>
      <c r="EK32" s="2">
        <f t="shared" si="10"/>
        <v>2.8017647887077516E-4</v>
      </c>
      <c r="EL32" s="2">
        <f t="shared" si="10"/>
        <v>2.3539214730124627E-4</v>
      </c>
      <c r="EM32" s="2">
        <f t="shared" si="10"/>
        <v>2.0897037460345795E-4</v>
      </c>
      <c r="EN32" s="2">
        <f t="shared" si="10"/>
        <v>1.5011470680019166E-4</v>
      </c>
      <c r="EO32" s="2">
        <f t="shared" si="10"/>
        <v>1.5654834006926369E-4</v>
      </c>
      <c r="EP32" s="2">
        <f t="shared" si="10"/>
        <v>2.068613049247584E-4</v>
      </c>
    </row>
    <row r="33" spans="2:146" x14ac:dyDescent="0.25">
      <c r="B33" s="2">
        <v>11</v>
      </c>
      <c r="C33" s="49">
        <v>41.607100000000003</v>
      </c>
      <c r="D33" s="49">
        <v>46.393000000000001</v>
      </c>
      <c r="E33" s="49">
        <v>50.433999999999997</v>
      </c>
      <c r="F33" s="49">
        <v>56.244999999999997</v>
      </c>
      <c r="G33" s="49">
        <v>58.83</v>
      </c>
      <c r="H33" s="49">
        <v>61.113</v>
      </c>
      <c r="I33" s="49">
        <v>64.188999999999993</v>
      </c>
      <c r="J33" s="49">
        <v>63.811</v>
      </c>
      <c r="K33" s="49">
        <v>65.546999999999997</v>
      </c>
      <c r="L33" s="49">
        <v>67.942999999999998</v>
      </c>
      <c r="M33" s="49">
        <v>67.924999999999997</v>
      </c>
      <c r="N33" s="49">
        <v>68</v>
      </c>
      <c r="O33" s="49">
        <v>67.415000000000006</v>
      </c>
      <c r="P33" s="49">
        <v>65.962000000000003</v>
      </c>
      <c r="Q33" s="49">
        <v>57.87</v>
      </c>
      <c r="T33" s="4">
        <f t="shared" si="3"/>
        <v>42.192295138273778</v>
      </c>
      <c r="U33" s="4">
        <f t="shared" si="3"/>
        <v>48.38646638333072</v>
      </c>
      <c r="V33" s="4">
        <f t="shared" si="3"/>
        <v>53.91126225388026</v>
      </c>
      <c r="W33" s="4">
        <f t="shared" si="3"/>
        <v>57.709489161662432</v>
      </c>
      <c r="X33" s="4" t="e">
        <f t="shared" si="3"/>
        <v>#N/A</v>
      </c>
      <c r="Y33" s="4" t="e">
        <f t="shared" si="3"/>
        <v>#N/A</v>
      </c>
      <c r="Z33" s="4" t="e">
        <f t="shared" si="3"/>
        <v>#N/A</v>
      </c>
      <c r="AA33" s="4" t="e">
        <f t="shared" si="3"/>
        <v>#N/A</v>
      </c>
      <c r="AB33" s="4" t="e">
        <f t="shared" si="3"/>
        <v>#N/A</v>
      </c>
      <c r="AC33" s="4" t="e">
        <f t="shared" si="3"/>
        <v>#N/A</v>
      </c>
      <c r="AD33" s="4" t="e">
        <f t="shared" si="3"/>
        <v>#N/A</v>
      </c>
      <c r="AE33" s="4" t="e">
        <f t="shared" si="3"/>
        <v>#N/A</v>
      </c>
      <c r="AF33" s="4" t="e">
        <f t="shared" si="3"/>
        <v>#N/A</v>
      </c>
      <c r="AG33" s="4" t="e">
        <f t="shared" si="3"/>
        <v>#N/A</v>
      </c>
      <c r="AH33" s="4" t="e">
        <f t="shared" si="3"/>
        <v>#N/A</v>
      </c>
      <c r="AJ33" s="4">
        <f t="shared" si="4"/>
        <v>-0.58519513827377523</v>
      </c>
      <c r="AK33" s="4">
        <f t="shared" si="4"/>
        <v>-1.9934663833307198</v>
      </c>
      <c r="AL33" s="4">
        <f t="shared" si="4"/>
        <v>-3.4772622538802622</v>
      </c>
      <c r="AM33" s="4">
        <f t="shared" si="4"/>
        <v>-1.4644891616624349</v>
      </c>
      <c r="AN33" s="4">
        <f t="shared" si="4"/>
        <v>0</v>
      </c>
      <c r="AO33" s="4">
        <f t="shared" si="4"/>
        <v>0</v>
      </c>
      <c r="AP33" s="4">
        <f t="shared" si="4"/>
        <v>0</v>
      </c>
      <c r="AQ33" s="4">
        <f t="shared" si="4"/>
        <v>0</v>
      </c>
      <c r="AR33" s="4">
        <f t="shared" si="4"/>
        <v>0</v>
      </c>
      <c r="AS33" s="4">
        <f t="shared" si="4"/>
        <v>0</v>
      </c>
      <c r="AT33" s="4">
        <f t="shared" si="4"/>
        <v>0</v>
      </c>
      <c r="AU33" s="4">
        <f t="shared" si="4"/>
        <v>0</v>
      </c>
      <c r="AV33" s="4">
        <f t="shared" si="4"/>
        <v>0</v>
      </c>
      <c r="AW33" s="4">
        <f t="shared" si="4"/>
        <v>0</v>
      </c>
      <c r="AX33" s="4">
        <f t="shared" si="4"/>
        <v>0</v>
      </c>
      <c r="AZ33" s="2">
        <f t="shared" si="5"/>
        <v>42.192295138273778</v>
      </c>
      <c r="BA33" s="2">
        <f t="shared" si="5"/>
        <v>48.38646638333072</v>
      </c>
      <c r="BB33" s="2">
        <f t="shared" si="5"/>
        <v>53.91126225388026</v>
      </c>
      <c r="BC33" s="2">
        <f t="shared" si="5"/>
        <v>57.709489161662432</v>
      </c>
      <c r="BD33" s="2" t="e">
        <f t="shared" si="5"/>
        <v>#N/A</v>
      </c>
      <c r="BE33" s="2" t="e">
        <f t="shared" si="5"/>
        <v>#N/A</v>
      </c>
      <c r="BF33" s="2" t="e">
        <f t="shared" si="5"/>
        <v>#N/A</v>
      </c>
      <c r="BG33" s="2" t="e">
        <f t="shared" si="5"/>
        <v>#N/A</v>
      </c>
      <c r="BH33" s="2" t="e">
        <f t="shared" si="5"/>
        <v>#N/A</v>
      </c>
      <c r="BI33" s="2" t="e">
        <f t="shared" si="5"/>
        <v>#N/A</v>
      </c>
      <c r="BJ33" s="2" t="e">
        <f t="shared" si="5"/>
        <v>#N/A</v>
      </c>
      <c r="BK33" s="2" t="e">
        <f t="shared" si="5"/>
        <v>#N/A</v>
      </c>
      <c r="BL33" s="2" t="e">
        <f t="shared" si="5"/>
        <v>#N/A</v>
      </c>
      <c r="BM33" s="2" t="e">
        <f t="shared" si="5"/>
        <v>#N/A</v>
      </c>
      <c r="BN33" s="2" t="e">
        <f t="shared" si="5"/>
        <v>#N/A</v>
      </c>
      <c r="BP33" s="2">
        <f t="shared" si="6"/>
        <v>41.607100000000003</v>
      </c>
      <c r="BQ33" s="2">
        <f t="shared" si="6"/>
        <v>46.393000000000001</v>
      </c>
      <c r="BR33" s="2">
        <f t="shared" si="6"/>
        <v>50.433999999999997</v>
      </c>
      <c r="BS33" s="2">
        <f t="shared" si="6"/>
        <v>56.244999999999997</v>
      </c>
      <c r="BT33" s="2" t="str">
        <f t="shared" si="6"/>
        <v/>
      </c>
      <c r="BU33" s="2" t="str">
        <f t="shared" si="6"/>
        <v/>
      </c>
      <c r="BV33" s="2" t="str">
        <f t="shared" si="6"/>
        <v/>
      </c>
      <c r="BW33" s="2" t="str">
        <f t="shared" si="6"/>
        <v/>
      </c>
      <c r="BX33" s="2" t="str">
        <f t="shared" si="6"/>
        <v/>
      </c>
      <c r="BY33" s="2" t="str">
        <f t="shared" si="6"/>
        <v/>
      </c>
      <c r="BZ33" s="2" t="str">
        <f t="shared" si="6"/>
        <v/>
      </c>
      <c r="CA33" s="2" t="str">
        <f t="shared" si="6"/>
        <v/>
      </c>
      <c r="CB33" s="2" t="str">
        <f t="shared" si="6"/>
        <v/>
      </c>
      <c r="CC33" s="2" t="str">
        <f t="shared" si="6"/>
        <v/>
      </c>
      <c r="CD33" s="2" t="str">
        <f t="shared" si="6"/>
        <v/>
      </c>
      <c r="CF33" s="2" t="str">
        <f t="shared" si="7"/>
        <v/>
      </c>
      <c r="CG33" s="2" t="str">
        <f t="shared" si="7"/>
        <v/>
      </c>
      <c r="CH33" s="2" t="str">
        <f t="shared" si="7"/>
        <v/>
      </c>
      <c r="CI33" s="2" t="str">
        <f t="shared" si="7"/>
        <v/>
      </c>
      <c r="CJ33" s="2" t="str">
        <f t="shared" si="7"/>
        <v/>
      </c>
      <c r="CK33" s="2" t="str">
        <f t="shared" si="7"/>
        <v/>
      </c>
      <c r="CL33" s="2" t="str">
        <f t="shared" si="7"/>
        <v/>
      </c>
      <c r="CM33" s="2" t="str">
        <f t="shared" si="7"/>
        <v/>
      </c>
      <c r="CN33" s="2" t="str">
        <f t="shared" si="7"/>
        <v/>
      </c>
      <c r="CO33" s="2" t="str">
        <f t="shared" si="7"/>
        <v/>
      </c>
      <c r="CP33" s="2" t="str">
        <f t="shared" si="7"/>
        <v/>
      </c>
      <c r="CQ33" s="2" t="str">
        <f t="shared" si="7"/>
        <v/>
      </c>
      <c r="CR33" s="2" t="str">
        <f t="shared" si="7"/>
        <v/>
      </c>
      <c r="CS33" s="2" t="str">
        <f t="shared" si="7"/>
        <v/>
      </c>
      <c r="CT33" s="2" t="str">
        <f t="shared" si="7"/>
        <v/>
      </c>
      <c r="CV33" s="2">
        <f t="shared" si="8"/>
        <v>42.192236251676313</v>
      </c>
      <c r="CW33" s="2">
        <f t="shared" si="8"/>
        <v>48.386234958526323</v>
      </c>
      <c r="CX33" s="2">
        <f t="shared" si="8"/>
        <v>53.910699017298782</v>
      </c>
      <c r="CY33" s="2">
        <f t="shared" si="8"/>
        <v>57.708768664538788</v>
      </c>
      <c r="CZ33" s="2">
        <f t="shared" si="8"/>
        <v>61.740081067052358</v>
      </c>
      <c r="DA33" s="2">
        <f t="shared" si="8"/>
        <v>64.222015857310055</v>
      </c>
      <c r="DB33" s="2">
        <f t="shared" si="8"/>
        <v>66.539778856607413</v>
      </c>
      <c r="DC33" s="2">
        <f t="shared" si="8"/>
        <v>67.496567347362273</v>
      </c>
      <c r="DD33" s="2">
        <f t="shared" si="8"/>
        <v>68.548392935418647</v>
      </c>
      <c r="DE33" s="2">
        <f t="shared" si="8"/>
        <v>70.620383009621165</v>
      </c>
      <c r="DF33" s="2">
        <f t="shared" si="8"/>
        <v>71.514660599774842</v>
      </c>
      <c r="DG33" s="2">
        <f t="shared" si="8"/>
        <v>72.511051389308605</v>
      </c>
      <c r="DH33" s="2">
        <f t="shared" si="8"/>
        <v>70.646480118438433</v>
      </c>
      <c r="DI33" s="2">
        <f t="shared" si="8"/>
        <v>67.762124046122636</v>
      </c>
      <c r="DJ33" s="2">
        <f t="shared" si="8"/>
        <v>61.025826815555803</v>
      </c>
      <c r="DL33" s="2">
        <f t="shared" si="9"/>
        <v>42.399756792057367</v>
      </c>
      <c r="DM33" s="2">
        <f t="shared" si="9"/>
        <v>49.342632885877919</v>
      </c>
      <c r="DN33" s="2">
        <f t="shared" si="9"/>
        <v>56.10285272909983</v>
      </c>
      <c r="DO33" s="2">
        <f t="shared" si="9"/>
        <v>60.83340998636158</v>
      </c>
      <c r="DP33" s="2">
        <f t="shared" si="9"/>
        <v>64.937892741792041</v>
      </c>
      <c r="DQ33" s="2">
        <f t="shared" si="9"/>
        <v>67.88919978561465</v>
      </c>
      <c r="DR33" s="2">
        <f t="shared" si="9"/>
        <v>72.935735376141679</v>
      </c>
      <c r="DS33" s="2">
        <f t="shared" si="9"/>
        <v>76.33567691821581</v>
      </c>
      <c r="DT33" s="2">
        <f t="shared" si="9"/>
        <v>79.694220396579396</v>
      </c>
      <c r="DU33" s="2">
        <f t="shared" si="9"/>
        <v>77.8903690579006</v>
      </c>
      <c r="DV33" s="2">
        <f t="shared" si="9"/>
        <v>76.204571194219795</v>
      </c>
      <c r="DW33" s="2">
        <f t="shared" si="9"/>
        <v>76.847287944766393</v>
      </c>
      <c r="DX33" s="2">
        <f t="shared" si="9"/>
        <v>75.966759042416911</v>
      </c>
      <c r="DY33" s="2">
        <f t="shared" si="9"/>
        <v>72.830121030776525</v>
      </c>
      <c r="DZ33" s="2">
        <f t="shared" si="9"/>
        <v>62.369260316100529</v>
      </c>
      <c r="EB33" s="2">
        <f t="shared" si="10"/>
        <v>2.8376274153358547E-4</v>
      </c>
      <c r="EC33" s="2">
        <f t="shared" si="10"/>
        <v>2.4197543489391118E-4</v>
      </c>
      <c r="ED33" s="2">
        <f t="shared" si="10"/>
        <v>2.5693297803099975E-4</v>
      </c>
      <c r="EE33" s="2">
        <f t="shared" si="10"/>
        <v>2.3058554548726224E-4</v>
      </c>
      <c r="EF33" s="2">
        <f t="shared" si="10"/>
        <v>2.7360531483379842E-4</v>
      </c>
      <c r="EG33" s="2">
        <f t="shared" si="10"/>
        <v>2.8560610580935102E-4</v>
      </c>
      <c r="EH33" s="2">
        <f t="shared" si="10"/>
        <v>3.1709071280066692E-4</v>
      </c>
      <c r="EI33" s="2">
        <f t="shared" si="10"/>
        <v>3.5300725480866258E-4</v>
      </c>
      <c r="EJ33" s="2">
        <f t="shared" si="10"/>
        <v>3.0284991980876285E-4</v>
      </c>
      <c r="EK33" s="2">
        <f t="shared" si="10"/>
        <v>3.0719909627938689E-4</v>
      </c>
      <c r="EL33" s="2">
        <f t="shared" si="10"/>
        <v>2.580964956335877E-4</v>
      </c>
      <c r="EM33" s="2">
        <f t="shared" si="10"/>
        <v>2.2912683994691751E-4</v>
      </c>
      <c r="EN33" s="2">
        <f t="shared" si="10"/>
        <v>1.6459511912928344E-4</v>
      </c>
      <c r="EO33" s="2">
        <f t="shared" si="10"/>
        <v>1.7164924902367333E-4</v>
      </c>
      <c r="EP33" s="2">
        <f t="shared" si="10"/>
        <v>2.2681438380371907E-4</v>
      </c>
    </row>
    <row r="34" spans="2:146" x14ac:dyDescent="0.25">
      <c r="B34" s="2">
        <v>12</v>
      </c>
      <c r="C34" s="49">
        <v>41.410699999999999</v>
      </c>
      <c r="D34" s="49">
        <v>47.179000000000002</v>
      </c>
      <c r="E34" s="49">
        <v>51.283000000000001</v>
      </c>
      <c r="F34" s="49">
        <v>55.66</v>
      </c>
      <c r="G34" s="49">
        <v>58.17</v>
      </c>
      <c r="H34" s="49">
        <v>60.207999999999998</v>
      </c>
      <c r="I34" s="49">
        <v>63.491</v>
      </c>
      <c r="J34" s="49">
        <v>65.811000000000007</v>
      </c>
      <c r="K34" s="49">
        <v>67.150999999999996</v>
      </c>
      <c r="L34" s="49">
        <v>66.697999999999993</v>
      </c>
      <c r="M34" s="49">
        <v>68.057000000000002</v>
      </c>
      <c r="N34" s="49">
        <v>68.132000000000005</v>
      </c>
      <c r="O34" s="49">
        <v>67.66</v>
      </c>
      <c r="P34" s="49">
        <v>64.83</v>
      </c>
      <c r="Q34" s="49">
        <v>58.295999999999999</v>
      </c>
      <c r="T34" s="4">
        <f t="shared" si="3"/>
        <v>42.177779084523017</v>
      </c>
      <c r="U34" s="4">
        <f t="shared" si="3"/>
        <v>48.368335184669355</v>
      </c>
      <c r="V34" s="4">
        <f t="shared" si="3"/>
        <v>53.88303319084909</v>
      </c>
      <c r="W34" s="4">
        <f t="shared" si="3"/>
        <v>57.676766198327861</v>
      </c>
      <c r="X34" s="4" t="e">
        <f t="shared" si="3"/>
        <v>#N/A</v>
      </c>
      <c r="Y34" s="4" t="e">
        <f t="shared" si="3"/>
        <v>#N/A</v>
      </c>
      <c r="Z34" s="4">
        <f t="shared" si="3"/>
        <v>66.516135000334273</v>
      </c>
      <c r="AA34" s="4" t="e">
        <f t="shared" si="3"/>
        <v>#N/A</v>
      </c>
      <c r="AB34" s="4" t="e">
        <f t="shared" si="3"/>
        <v>#N/A</v>
      </c>
      <c r="AC34" s="4" t="e">
        <f t="shared" si="3"/>
        <v>#N/A</v>
      </c>
      <c r="AD34" s="4" t="e">
        <f t="shared" si="3"/>
        <v>#N/A</v>
      </c>
      <c r="AE34" s="4" t="e">
        <f t="shared" si="3"/>
        <v>#N/A</v>
      </c>
      <c r="AF34" s="4" t="e">
        <f t="shared" si="3"/>
        <v>#N/A</v>
      </c>
      <c r="AG34" s="4" t="e">
        <f t="shared" si="3"/>
        <v>#N/A</v>
      </c>
      <c r="AH34" s="4" t="e">
        <f t="shared" si="3"/>
        <v>#N/A</v>
      </c>
      <c r="AJ34" s="4">
        <f t="shared" si="4"/>
        <v>-0.76707908452301865</v>
      </c>
      <c r="AK34" s="4">
        <f t="shared" si="4"/>
        <v>-1.1893351846693534</v>
      </c>
      <c r="AL34" s="4">
        <f t="shared" si="4"/>
        <v>-2.6000331908490892</v>
      </c>
      <c r="AM34" s="4">
        <f t="shared" si="4"/>
        <v>-2.0167661983278649</v>
      </c>
      <c r="AN34" s="4">
        <f t="shared" si="4"/>
        <v>0</v>
      </c>
      <c r="AO34" s="4">
        <f t="shared" si="4"/>
        <v>0</v>
      </c>
      <c r="AP34" s="4">
        <f t="shared" si="4"/>
        <v>-3.0251350003342736</v>
      </c>
      <c r="AQ34" s="4">
        <f t="shared" si="4"/>
        <v>0</v>
      </c>
      <c r="AR34" s="4">
        <f t="shared" si="4"/>
        <v>0</v>
      </c>
      <c r="AS34" s="4">
        <f t="shared" si="4"/>
        <v>0</v>
      </c>
      <c r="AT34" s="4">
        <f t="shared" si="4"/>
        <v>0</v>
      </c>
      <c r="AU34" s="4">
        <f t="shared" si="4"/>
        <v>0</v>
      </c>
      <c r="AV34" s="4">
        <f t="shared" si="4"/>
        <v>0</v>
      </c>
      <c r="AW34" s="4">
        <f t="shared" si="4"/>
        <v>0</v>
      </c>
      <c r="AX34" s="4">
        <f t="shared" si="4"/>
        <v>0</v>
      </c>
      <c r="AZ34" s="2">
        <f t="shared" si="5"/>
        <v>42.177779084523017</v>
      </c>
      <c r="BA34" s="2">
        <f t="shared" si="5"/>
        <v>48.368335184669355</v>
      </c>
      <c r="BB34" s="2">
        <f t="shared" si="5"/>
        <v>53.88303319084909</v>
      </c>
      <c r="BC34" s="2">
        <f t="shared" si="5"/>
        <v>57.676766198327861</v>
      </c>
      <c r="BD34" s="2" t="e">
        <f t="shared" si="5"/>
        <v>#N/A</v>
      </c>
      <c r="BE34" s="2" t="e">
        <f t="shared" si="5"/>
        <v>#N/A</v>
      </c>
      <c r="BF34" s="2">
        <f t="shared" si="5"/>
        <v>66.516135000334273</v>
      </c>
      <c r="BG34" s="2" t="e">
        <f t="shared" si="5"/>
        <v>#N/A</v>
      </c>
      <c r="BH34" s="2" t="e">
        <f t="shared" si="5"/>
        <v>#N/A</v>
      </c>
      <c r="BI34" s="2" t="e">
        <f t="shared" si="5"/>
        <v>#N/A</v>
      </c>
      <c r="BJ34" s="2" t="e">
        <f t="shared" si="5"/>
        <v>#N/A</v>
      </c>
      <c r="BK34" s="2" t="e">
        <f t="shared" si="5"/>
        <v>#N/A</v>
      </c>
      <c r="BL34" s="2" t="e">
        <f t="shared" si="5"/>
        <v>#N/A</v>
      </c>
      <c r="BM34" s="2" t="e">
        <f t="shared" si="5"/>
        <v>#N/A</v>
      </c>
      <c r="BN34" s="2" t="e">
        <f t="shared" si="5"/>
        <v>#N/A</v>
      </c>
      <c r="BP34" s="2">
        <f t="shared" si="6"/>
        <v>41.410699999999999</v>
      </c>
      <c r="BQ34" s="2">
        <f t="shared" si="6"/>
        <v>47.179000000000002</v>
      </c>
      <c r="BR34" s="2">
        <f t="shared" si="6"/>
        <v>51.283000000000001</v>
      </c>
      <c r="BS34" s="2">
        <f t="shared" si="6"/>
        <v>55.66</v>
      </c>
      <c r="BT34" s="2" t="str">
        <f t="shared" si="6"/>
        <v/>
      </c>
      <c r="BU34" s="2" t="str">
        <f t="shared" si="6"/>
        <v/>
      </c>
      <c r="BV34" s="2">
        <f t="shared" si="6"/>
        <v>63.491</v>
      </c>
      <c r="BW34" s="2" t="str">
        <f t="shared" si="6"/>
        <v/>
      </c>
      <c r="BX34" s="2" t="str">
        <f t="shared" si="6"/>
        <v/>
      </c>
      <c r="BY34" s="2" t="str">
        <f t="shared" si="6"/>
        <v/>
      </c>
      <c r="BZ34" s="2" t="str">
        <f t="shared" si="6"/>
        <v/>
      </c>
      <c r="CA34" s="2" t="str">
        <f t="shared" si="6"/>
        <v/>
      </c>
      <c r="CB34" s="2" t="str">
        <f t="shared" si="6"/>
        <v/>
      </c>
      <c r="CC34" s="2" t="str">
        <f t="shared" si="6"/>
        <v/>
      </c>
      <c r="CD34" s="2" t="str">
        <f t="shared" si="6"/>
        <v/>
      </c>
      <c r="CF34" s="2" t="str">
        <f t="shared" si="7"/>
        <v/>
      </c>
      <c r="CG34" s="2" t="str">
        <f t="shared" si="7"/>
        <v/>
      </c>
      <c r="CH34" s="2" t="str">
        <f t="shared" si="7"/>
        <v/>
      </c>
      <c r="CI34" s="2" t="str">
        <f t="shared" si="7"/>
        <v/>
      </c>
      <c r="CJ34" s="2" t="str">
        <f t="shared" si="7"/>
        <v/>
      </c>
      <c r="CK34" s="2" t="str">
        <f t="shared" si="7"/>
        <v/>
      </c>
      <c r="CL34" s="2" t="str">
        <f t="shared" si="7"/>
        <v/>
      </c>
      <c r="CM34" s="2" t="str">
        <f t="shared" si="7"/>
        <v/>
      </c>
      <c r="CN34" s="2" t="str">
        <f t="shared" si="7"/>
        <v/>
      </c>
      <c r="CO34" s="2" t="str">
        <f t="shared" si="7"/>
        <v/>
      </c>
      <c r="CP34" s="2" t="str">
        <f t="shared" si="7"/>
        <v/>
      </c>
      <c r="CQ34" s="2" t="str">
        <f t="shared" si="7"/>
        <v/>
      </c>
      <c r="CR34" s="2" t="str">
        <f t="shared" si="7"/>
        <v/>
      </c>
      <c r="CS34" s="2" t="str">
        <f t="shared" si="7"/>
        <v/>
      </c>
      <c r="CT34" s="2" t="str">
        <f t="shared" si="7"/>
        <v/>
      </c>
      <c r="CV34" s="2">
        <f t="shared" si="8"/>
        <v>42.177726580212529</v>
      </c>
      <c r="CW34" s="2">
        <f t="shared" si="8"/>
        <v>48.368094139455621</v>
      </c>
      <c r="CX34" s="2">
        <f t="shared" si="8"/>
        <v>53.882431641354657</v>
      </c>
      <c r="CY34" s="2">
        <f t="shared" si="8"/>
        <v>57.675990202651654</v>
      </c>
      <c r="CZ34" s="2">
        <f t="shared" si="8"/>
        <v>61.693648558600941</v>
      </c>
      <c r="DA34" s="2">
        <f t="shared" si="8"/>
        <v>64.186470553098374</v>
      </c>
      <c r="DB34" s="2">
        <f t="shared" si="8"/>
        <v>66.513941696998216</v>
      </c>
      <c r="DC34" s="2">
        <f t="shared" si="8"/>
        <v>67.470781551551198</v>
      </c>
      <c r="DD34" s="2">
        <f t="shared" si="8"/>
        <v>68.523183625917639</v>
      </c>
      <c r="DE34" s="2">
        <f t="shared" si="8"/>
        <v>70.592457569896112</v>
      </c>
      <c r="DF34" s="2">
        <f t="shared" si="8"/>
        <v>71.470861334210255</v>
      </c>
      <c r="DG34" s="2">
        <f t="shared" si="8"/>
        <v>72.460034593545714</v>
      </c>
      <c r="DH34" s="2">
        <f t="shared" si="8"/>
        <v>70.597313519806789</v>
      </c>
      <c r="DI34" s="2">
        <f t="shared" si="8"/>
        <v>67.722625634681052</v>
      </c>
      <c r="DJ34" s="2">
        <f t="shared" si="8"/>
        <v>61.002342860878493</v>
      </c>
      <c r="DL34" s="2">
        <f t="shared" si="9"/>
        <v>42.346479570656371</v>
      </c>
      <c r="DM34" s="2">
        <f t="shared" si="9"/>
        <v>49.276620163764477</v>
      </c>
      <c r="DN34" s="2">
        <f t="shared" si="9"/>
        <v>56.01774826346039</v>
      </c>
      <c r="DO34" s="2">
        <f t="shared" si="9"/>
        <v>60.745272844370369</v>
      </c>
      <c r="DP34" s="2">
        <f t="shared" si="9"/>
        <v>64.842950377748863</v>
      </c>
      <c r="DQ34" s="2">
        <f t="shared" si="9"/>
        <v>67.796015278466911</v>
      </c>
      <c r="DR34" s="2">
        <f t="shared" si="9"/>
        <v>72.822475911594509</v>
      </c>
      <c r="DS34" s="2">
        <f t="shared" si="9"/>
        <v>76.192342371147205</v>
      </c>
      <c r="DT34" s="2">
        <f t="shared" si="9"/>
        <v>79.537232460603448</v>
      </c>
      <c r="DU34" s="2">
        <f t="shared" si="9"/>
        <v>77.752734683687777</v>
      </c>
      <c r="DV34" s="2">
        <f t="shared" si="9"/>
        <v>76.074678609466375</v>
      </c>
      <c r="DW34" s="2">
        <f t="shared" si="9"/>
        <v>76.701429282546044</v>
      </c>
      <c r="DX34" s="2">
        <f t="shared" si="9"/>
        <v>75.802886078355201</v>
      </c>
      <c r="DY34" s="2">
        <f t="shared" si="9"/>
        <v>72.679749611229298</v>
      </c>
      <c r="DZ34" s="2">
        <f t="shared" si="9"/>
        <v>62.268592440697269</v>
      </c>
      <c r="EB34" s="2">
        <f t="shared" si="10"/>
        <v>3.1113114115782797E-4</v>
      </c>
      <c r="EC34" s="2">
        <f t="shared" si="10"/>
        <v>2.6531459450044914E-4</v>
      </c>
      <c r="ED34" s="2">
        <f t="shared" si="10"/>
        <v>2.8171442502275193E-4</v>
      </c>
      <c r="EE34" s="2">
        <f t="shared" si="10"/>
        <v>2.5282639847578416E-4</v>
      </c>
      <c r="EF34" s="2">
        <f t="shared" si="10"/>
        <v>2.9999434312930691E-4</v>
      </c>
      <c r="EG34" s="2">
        <f t="shared" si="10"/>
        <v>3.1315223886993747E-4</v>
      </c>
      <c r="EH34" s="2">
        <f t="shared" si="10"/>
        <v>3.4767241667265801E-4</v>
      </c>
      <c r="EI34" s="2">
        <f t="shared" si="10"/>
        <v>3.8705157596778423E-4</v>
      </c>
      <c r="EJ34" s="2">
        <f t="shared" si="10"/>
        <v>3.3205863154746307E-4</v>
      </c>
      <c r="EK34" s="2">
        <f t="shared" si="10"/>
        <v>3.3682712805787745E-4</v>
      </c>
      <c r="EL34" s="2">
        <f t="shared" si="10"/>
        <v>2.8299013331521596E-4</v>
      </c>
      <c r="EM34" s="2">
        <f t="shared" si="10"/>
        <v>2.5122703059250837E-4</v>
      </c>
      <c r="EN34" s="2">
        <f t="shared" si="10"/>
        <v>1.8047209344884698E-4</v>
      </c>
      <c r="EO34" s="2">
        <f t="shared" si="10"/>
        <v>1.8820654216132271E-4</v>
      </c>
      <c r="EP34" s="2">
        <f t="shared" si="10"/>
        <v>2.4869158438336943E-4</v>
      </c>
    </row>
    <row r="35" spans="2:146" x14ac:dyDescent="0.25">
      <c r="B35" s="2">
        <v>13</v>
      </c>
      <c r="C35" s="49">
        <v>41.053600000000003</v>
      </c>
      <c r="D35" s="49">
        <v>45.838999999999999</v>
      </c>
      <c r="E35" s="49">
        <v>51.207999999999998</v>
      </c>
      <c r="F35" s="49">
        <v>56.018999999999998</v>
      </c>
      <c r="G35" s="49">
        <v>58.34</v>
      </c>
      <c r="H35" s="49">
        <v>61.264000000000003</v>
      </c>
      <c r="I35" s="49">
        <v>64.697999999999993</v>
      </c>
      <c r="J35" s="49">
        <v>64.528000000000006</v>
      </c>
      <c r="K35" s="49">
        <v>66.962000000000003</v>
      </c>
      <c r="L35" s="49">
        <v>68.736000000000004</v>
      </c>
      <c r="M35" s="49">
        <v>68.792000000000002</v>
      </c>
      <c r="N35" s="49">
        <v>68.849000000000004</v>
      </c>
      <c r="O35" s="49">
        <v>67.376999999999995</v>
      </c>
      <c r="P35" s="49">
        <v>64.849000000000004</v>
      </c>
      <c r="Q35" s="49">
        <v>58.648000000000003</v>
      </c>
      <c r="T35" s="4">
        <f t="shared" si="3"/>
        <v>42.163261251757355</v>
      </c>
      <c r="U35" s="4">
        <f t="shared" si="3"/>
        <v>48.350203688302216</v>
      </c>
      <c r="V35" s="4">
        <f t="shared" si="3"/>
        <v>53.854806277245324</v>
      </c>
      <c r="W35" s="4">
        <f t="shared" si="3"/>
        <v>57.644047236266537</v>
      </c>
      <c r="X35" s="4" t="e">
        <f t="shared" si="3"/>
        <v>#N/A</v>
      </c>
      <c r="Y35" s="4" t="e">
        <f t="shared" si="3"/>
        <v>#N/A</v>
      </c>
      <c r="Z35" s="4">
        <f t="shared" si="3"/>
        <v>66.49047604041408</v>
      </c>
      <c r="AA35" s="4" t="e">
        <f t="shared" si="3"/>
        <v>#N/A</v>
      </c>
      <c r="AB35" s="4" t="e">
        <f t="shared" si="3"/>
        <v>#N/A</v>
      </c>
      <c r="AC35" s="4">
        <f t="shared" si="3"/>
        <v>70.567135986789495</v>
      </c>
      <c r="AD35" s="4" t="e">
        <f t="shared" si="3"/>
        <v>#N/A</v>
      </c>
      <c r="AE35" s="4">
        <f t="shared" si="3"/>
        <v>72.410160000111091</v>
      </c>
      <c r="AF35" s="4" t="e">
        <f t="shared" si="3"/>
        <v>#N/A</v>
      </c>
      <c r="AG35" s="4" t="e">
        <f t="shared" si="3"/>
        <v>#N/A</v>
      </c>
      <c r="AH35" s="4" t="e">
        <f t="shared" si="3"/>
        <v>#N/A</v>
      </c>
      <c r="AJ35" s="4">
        <f t="shared" si="4"/>
        <v>-1.1096612517573519</v>
      </c>
      <c r="AK35" s="4">
        <f t="shared" si="4"/>
        <v>-2.5112036883022171</v>
      </c>
      <c r="AL35" s="4">
        <f t="shared" si="4"/>
        <v>-2.6468062772453251</v>
      </c>
      <c r="AM35" s="4">
        <f t="shared" si="4"/>
        <v>-1.6250472362665391</v>
      </c>
      <c r="AN35" s="4">
        <f t="shared" si="4"/>
        <v>0</v>
      </c>
      <c r="AO35" s="4">
        <f t="shared" si="4"/>
        <v>0</v>
      </c>
      <c r="AP35" s="4">
        <f t="shared" si="4"/>
        <v>-1.7924760404140869</v>
      </c>
      <c r="AQ35" s="4">
        <f t="shared" si="4"/>
        <v>0</v>
      </c>
      <c r="AR35" s="4">
        <f t="shared" si="4"/>
        <v>0</v>
      </c>
      <c r="AS35" s="4">
        <f t="shared" si="4"/>
        <v>-1.8311359867894907</v>
      </c>
      <c r="AT35" s="4">
        <f t="shared" si="4"/>
        <v>0</v>
      </c>
      <c r="AU35" s="4">
        <f t="shared" si="4"/>
        <v>-3.5611600001110872</v>
      </c>
      <c r="AV35" s="4">
        <f t="shared" si="4"/>
        <v>0</v>
      </c>
      <c r="AW35" s="4">
        <f t="shared" si="4"/>
        <v>0</v>
      </c>
      <c r="AX35" s="4">
        <f t="shared" si="4"/>
        <v>0</v>
      </c>
      <c r="AZ35" s="2">
        <f t="shared" si="5"/>
        <v>42.163261251757355</v>
      </c>
      <c r="BA35" s="2">
        <f t="shared" si="5"/>
        <v>48.350203688302216</v>
      </c>
      <c r="BB35" s="2">
        <f t="shared" si="5"/>
        <v>53.854806277245324</v>
      </c>
      <c r="BC35" s="2">
        <f t="shared" si="5"/>
        <v>57.644047236266537</v>
      </c>
      <c r="BD35" s="2" t="e">
        <f t="shared" si="5"/>
        <v>#N/A</v>
      </c>
      <c r="BE35" s="2" t="e">
        <f t="shared" si="5"/>
        <v>#N/A</v>
      </c>
      <c r="BF35" s="2">
        <f t="shared" si="5"/>
        <v>66.49047604041408</v>
      </c>
      <c r="BG35" s="2" t="e">
        <f t="shared" si="5"/>
        <v>#N/A</v>
      </c>
      <c r="BH35" s="2" t="e">
        <f t="shared" si="5"/>
        <v>#N/A</v>
      </c>
      <c r="BI35" s="2">
        <f t="shared" si="5"/>
        <v>70.567135986789495</v>
      </c>
      <c r="BJ35" s="2" t="e">
        <f t="shared" si="5"/>
        <v>#N/A</v>
      </c>
      <c r="BK35" s="2">
        <f t="shared" si="5"/>
        <v>72.410160000111091</v>
      </c>
      <c r="BL35" s="2" t="e">
        <f t="shared" si="5"/>
        <v>#N/A</v>
      </c>
      <c r="BM35" s="2" t="e">
        <f t="shared" si="5"/>
        <v>#N/A</v>
      </c>
      <c r="BN35" s="2" t="e">
        <f t="shared" si="5"/>
        <v>#N/A</v>
      </c>
      <c r="BP35" s="2">
        <f t="shared" si="6"/>
        <v>41.053600000000003</v>
      </c>
      <c r="BQ35" s="2">
        <f t="shared" si="6"/>
        <v>45.838999999999999</v>
      </c>
      <c r="BR35" s="2">
        <f t="shared" si="6"/>
        <v>51.207999999999998</v>
      </c>
      <c r="BS35" s="2">
        <f t="shared" si="6"/>
        <v>56.018999999999998</v>
      </c>
      <c r="BT35" s="2" t="str">
        <f t="shared" si="6"/>
        <v/>
      </c>
      <c r="BU35" s="2" t="str">
        <f t="shared" si="6"/>
        <v/>
      </c>
      <c r="BV35" s="2">
        <f t="shared" si="6"/>
        <v>64.697999999999993</v>
      </c>
      <c r="BW35" s="2" t="str">
        <f t="shared" si="6"/>
        <v/>
      </c>
      <c r="BX35" s="2" t="str">
        <f t="shared" si="6"/>
        <v/>
      </c>
      <c r="BY35" s="2">
        <f t="shared" si="6"/>
        <v>68.736000000000004</v>
      </c>
      <c r="BZ35" s="2" t="str">
        <f t="shared" si="6"/>
        <v/>
      </c>
      <c r="CA35" s="2">
        <f t="shared" si="6"/>
        <v>68.849000000000004</v>
      </c>
      <c r="CB35" s="2" t="str">
        <f t="shared" si="6"/>
        <v/>
      </c>
      <c r="CC35" s="2" t="str">
        <f t="shared" si="6"/>
        <v/>
      </c>
      <c r="CD35" s="2" t="str">
        <f t="shared" si="6"/>
        <v/>
      </c>
      <c r="CF35" s="2" t="str">
        <f t="shared" si="7"/>
        <v/>
      </c>
      <c r="CG35" s="2" t="str">
        <f t="shared" si="7"/>
        <v/>
      </c>
      <c r="CH35" s="2" t="str">
        <f t="shared" si="7"/>
        <v/>
      </c>
      <c r="CI35" s="2" t="str">
        <f t="shared" si="7"/>
        <v/>
      </c>
      <c r="CJ35" s="2" t="str">
        <f t="shared" si="7"/>
        <v/>
      </c>
      <c r="CK35" s="2" t="str">
        <f t="shared" si="7"/>
        <v/>
      </c>
      <c r="CL35" s="2" t="str">
        <f t="shared" si="7"/>
        <v/>
      </c>
      <c r="CM35" s="2" t="str">
        <f t="shared" si="7"/>
        <v/>
      </c>
      <c r="CN35" s="2" t="str">
        <f t="shared" si="7"/>
        <v/>
      </c>
      <c r="CO35" s="2" t="str">
        <f t="shared" si="7"/>
        <v/>
      </c>
      <c r="CP35" s="2" t="str">
        <f t="shared" si="7"/>
        <v/>
      </c>
      <c r="CQ35" s="2" t="str">
        <f t="shared" si="7"/>
        <v/>
      </c>
      <c r="CR35" s="2" t="str">
        <f t="shared" si="7"/>
        <v/>
      </c>
      <c r="CS35" s="2" t="str">
        <f t="shared" si="7"/>
        <v/>
      </c>
      <c r="CT35" s="2" t="str">
        <f t="shared" si="7"/>
        <v/>
      </c>
      <c r="CV35" s="2">
        <f t="shared" si="8"/>
        <v>42.163216908748744</v>
      </c>
      <c r="CW35" s="2">
        <f t="shared" si="8"/>
        <v>48.34995332038492</v>
      </c>
      <c r="CX35" s="2">
        <f t="shared" si="8"/>
        <v>53.854164265410532</v>
      </c>
      <c r="CY35" s="2">
        <f t="shared" si="8"/>
        <v>57.643211740764521</v>
      </c>
      <c r="CZ35" s="2">
        <f t="shared" si="8"/>
        <v>61.647216050149524</v>
      </c>
      <c r="DA35" s="2">
        <f t="shared" si="8"/>
        <v>64.150925248886679</v>
      </c>
      <c r="DB35" s="2">
        <f t="shared" si="8"/>
        <v>66.48810453738902</v>
      </c>
      <c r="DC35" s="2">
        <f t="shared" si="8"/>
        <v>67.444995755740123</v>
      </c>
      <c r="DD35" s="2">
        <f t="shared" si="8"/>
        <v>68.497974316416631</v>
      </c>
      <c r="DE35" s="2">
        <f t="shared" si="8"/>
        <v>70.564532130171045</v>
      </c>
      <c r="DF35" s="2">
        <f t="shared" si="8"/>
        <v>71.427062068645668</v>
      </c>
      <c r="DG35" s="2">
        <f t="shared" si="8"/>
        <v>72.409017797782823</v>
      </c>
      <c r="DH35" s="2">
        <f t="shared" si="8"/>
        <v>70.54814692117516</v>
      </c>
      <c r="DI35" s="2">
        <f t="shared" si="8"/>
        <v>67.683127223239481</v>
      </c>
      <c r="DJ35" s="2">
        <f t="shared" si="8"/>
        <v>60.978858906201182</v>
      </c>
      <c r="DL35" s="2">
        <f t="shared" si="9"/>
        <v>42.293202349255381</v>
      </c>
      <c r="DM35" s="2">
        <f t="shared" si="9"/>
        <v>49.210607441651035</v>
      </c>
      <c r="DN35" s="2">
        <f t="shared" si="9"/>
        <v>55.932643797820958</v>
      </c>
      <c r="DO35" s="2">
        <f t="shared" si="9"/>
        <v>60.657135702379158</v>
      </c>
      <c r="DP35" s="2">
        <f t="shared" si="9"/>
        <v>64.748008013705686</v>
      </c>
      <c r="DQ35" s="2">
        <f t="shared" si="9"/>
        <v>67.702830771319171</v>
      </c>
      <c r="DR35" s="2">
        <f t="shared" si="9"/>
        <v>72.709216447047353</v>
      </c>
      <c r="DS35" s="2">
        <f t="shared" si="9"/>
        <v>76.0490078240786</v>
      </c>
      <c r="DT35" s="2">
        <f t="shared" si="9"/>
        <v>79.380244524627486</v>
      </c>
      <c r="DU35" s="2">
        <f t="shared" si="9"/>
        <v>77.615100309474954</v>
      </c>
      <c r="DV35" s="2">
        <f t="shared" si="9"/>
        <v>75.944786024712968</v>
      </c>
      <c r="DW35" s="2">
        <f t="shared" si="9"/>
        <v>76.555570620325696</v>
      </c>
      <c r="DX35" s="2">
        <f t="shared" si="9"/>
        <v>75.639013114293491</v>
      </c>
      <c r="DY35" s="2">
        <f t="shared" si="9"/>
        <v>72.529378191682071</v>
      </c>
      <c r="DZ35" s="2">
        <f t="shared" si="9"/>
        <v>62.167924565294015</v>
      </c>
      <c r="EB35" s="2">
        <f t="shared" si="10"/>
        <v>3.4113827234653269E-4</v>
      </c>
      <c r="EC35" s="2">
        <f t="shared" si="10"/>
        <v>2.909042216915723E-4</v>
      </c>
      <c r="ED35" s="2">
        <f t="shared" si="10"/>
        <v>3.0888532928956898E-4</v>
      </c>
      <c r="EE35" s="2">
        <f t="shared" si="10"/>
        <v>2.7721187152102898E-4</v>
      </c>
      <c r="EF35" s="2">
        <f t="shared" si="10"/>
        <v>3.2892773608070704E-4</v>
      </c>
      <c r="EG35" s="2">
        <f t="shared" si="10"/>
        <v>3.4335422845167878E-4</v>
      </c>
      <c r="EH35" s="2">
        <f t="shared" si="10"/>
        <v>3.8120243768195033E-4</v>
      </c>
      <c r="EI35" s="2">
        <f t="shared" si="10"/>
        <v>4.2437776670090061E-4</v>
      </c>
      <c r="EJ35" s="2">
        <f t="shared" si="10"/>
        <v>3.6408338540549275E-4</v>
      </c>
      <c r="EK35" s="2">
        <f t="shared" si="10"/>
        <v>3.6931160046026933E-4</v>
      </c>
      <c r="EL35" s="2">
        <f t="shared" si="10"/>
        <v>3.102840394117836E-4</v>
      </c>
      <c r="EM35" s="2">
        <f t="shared" si="10"/>
        <v>2.7545828478765593E-4</v>
      </c>
      <c r="EN35" s="2">
        <f t="shared" si="10"/>
        <v>1.9788027006250678E-4</v>
      </c>
      <c r="EO35" s="2">
        <f t="shared" si="10"/>
        <v>2.0636062279076275E-4</v>
      </c>
      <c r="EP35" s="2">
        <f t="shared" si="10"/>
        <v>2.7267835738282049E-4</v>
      </c>
    </row>
    <row r="36" spans="2:146" x14ac:dyDescent="0.25">
      <c r="B36" s="2">
        <v>14</v>
      </c>
      <c r="C36" s="49">
        <v>41.464300000000001</v>
      </c>
      <c r="D36" s="49">
        <v>47.588999999999999</v>
      </c>
      <c r="E36" s="49">
        <v>51.094000000000001</v>
      </c>
      <c r="F36" s="49">
        <v>55.622999999999998</v>
      </c>
      <c r="G36" s="49">
        <v>58.774000000000001</v>
      </c>
      <c r="H36" s="49">
        <v>61.302</v>
      </c>
      <c r="I36" s="49">
        <v>63.924999999999997</v>
      </c>
      <c r="J36" s="49">
        <v>64.66</v>
      </c>
      <c r="K36" s="49">
        <v>65.566000000000003</v>
      </c>
      <c r="L36" s="49">
        <v>67.623000000000005</v>
      </c>
      <c r="M36" s="49">
        <v>68.906000000000006</v>
      </c>
      <c r="N36" s="49">
        <v>69.150999999999996</v>
      </c>
      <c r="O36" s="49">
        <v>67.132000000000005</v>
      </c>
      <c r="P36" s="49">
        <v>66.093999999999994</v>
      </c>
      <c r="Q36" s="49">
        <v>58.5</v>
      </c>
      <c r="T36" s="4">
        <f t="shared" si="3"/>
        <v>42.148741356275792</v>
      </c>
      <c r="U36" s="4">
        <f t="shared" si="3"/>
        <v>48.332071747293128</v>
      </c>
      <c r="V36" s="4">
        <f t="shared" si="3"/>
        <v>53.82658157111274</v>
      </c>
      <c r="W36" s="4">
        <f t="shared" si="3"/>
        <v>57.611332530782171</v>
      </c>
      <c r="X36" s="4">
        <f t="shared" si="3"/>
        <v>61.601884349211211</v>
      </c>
      <c r="Y36" s="4">
        <f t="shared" si="3"/>
        <v>64.116695423967371</v>
      </c>
      <c r="Z36" s="4">
        <f t="shared" si="3"/>
        <v>66.464831044063956</v>
      </c>
      <c r="AA36" s="4">
        <f t="shared" si="3"/>
        <v>67.423158727580429</v>
      </c>
      <c r="AB36" s="4">
        <f t="shared" si="3"/>
        <v>68.477056554471361</v>
      </c>
      <c r="AC36" s="4">
        <f t="shared" si="3"/>
        <v>70.539417236544551</v>
      </c>
      <c r="AD36" s="4">
        <f t="shared" si="3"/>
        <v>71.38477048592172</v>
      </c>
      <c r="AE36" s="4">
        <f t="shared" si="3"/>
        <v>72.359224723978599</v>
      </c>
      <c r="AF36" s="4">
        <f t="shared" si="3"/>
        <v>70.500059986303782</v>
      </c>
      <c r="AG36" s="4" t="e">
        <f t="shared" si="3"/>
        <v>#N/A</v>
      </c>
      <c r="AH36" s="4">
        <f t="shared" si="3"/>
        <v>60.955707379711214</v>
      </c>
      <c r="AJ36" s="4">
        <f t="shared" si="4"/>
        <v>-0.68444135627579072</v>
      </c>
      <c r="AK36" s="4">
        <f t="shared" si="4"/>
        <v>-0.74307174729312919</v>
      </c>
      <c r="AL36" s="4">
        <f t="shared" si="4"/>
        <v>-2.732581571112739</v>
      </c>
      <c r="AM36" s="4">
        <f t="shared" si="4"/>
        <v>-1.9883325307821735</v>
      </c>
      <c r="AN36" s="4">
        <f t="shared" si="4"/>
        <v>-2.8278843492112102</v>
      </c>
      <c r="AO36" s="4">
        <f t="shared" si="4"/>
        <v>-2.8146954239673718</v>
      </c>
      <c r="AP36" s="4">
        <f t="shared" si="4"/>
        <v>-2.5398310440639591</v>
      </c>
      <c r="AQ36" s="4">
        <f t="shared" si="4"/>
        <v>-2.7631587275804321</v>
      </c>
      <c r="AR36" s="4">
        <f t="shared" si="4"/>
        <v>-2.911056554471358</v>
      </c>
      <c r="AS36" s="4">
        <f t="shared" si="4"/>
        <v>-2.9164172365445467</v>
      </c>
      <c r="AT36" s="4">
        <f t="shared" si="4"/>
        <v>-2.4787704859217143</v>
      </c>
      <c r="AU36" s="4">
        <f t="shared" si="4"/>
        <v>-3.2082247239786028</v>
      </c>
      <c r="AV36" s="4">
        <f t="shared" si="4"/>
        <v>-3.368059986303777</v>
      </c>
      <c r="AW36" s="4">
        <f t="shared" si="4"/>
        <v>0</v>
      </c>
      <c r="AX36" s="4">
        <f t="shared" si="4"/>
        <v>-2.4557073797112139</v>
      </c>
      <c r="AZ36" s="2">
        <f t="shared" si="5"/>
        <v>42.148741356275792</v>
      </c>
      <c r="BA36" s="2">
        <f t="shared" si="5"/>
        <v>48.332071747293128</v>
      </c>
      <c r="BB36" s="2">
        <f t="shared" si="5"/>
        <v>53.82658157111274</v>
      </c>
      <c r="BC36" s="2">
        <f t="shared" si="5"/>
        <v>57.611332530782171</v>
      </c>
      <c r="BD36" s="2">
        <f t="shared" si="5"/>
        <v>61.601884349211211</v>
      </c>
      <c r="BE36" s="2">
        <f t="shared" si="5"/>
        <v>64.116695423967371</v>
      </c>
      <c r="BF36" s="2">
        <f t="shared" si="5"/>
        <v>66.464831044063956</v>
      </c>
      <c r="BG36" s="2">
        <f t="shared" si="5"/>
        <v>67.423158727580429</v>
      </c>
      <c r="BH36" s="2">
        <f t="shared" si="5"/>
        <v>68.477056554471361</v>
      </c>
      <c r="BI36" s="2">
        <f t="shared" si="5"/>
        <v>70.539417236544551</v>
      </c>
      <c r="BJ36" s="2">
        <f t="shared" si="5"/>
        <v>71.38477048592172</v>
      </c>
      <c r="BK36" s="2">
        <f t="shared" si="5"/>
        <v>72.359224723978599</v>
      </c>
      <c r="BL36" s="2">
        <f t="shared" si="5"/>
        <v>70.500059986303782</v>
      </c>
      <c r="BM36" s="2" t="e">
        <f t="shared" si="5"/>
        <v>#N/A</v>
      </c>
      <c r="BN36" s="2">
        <f t="shared" si="5"/>
        <v>60.955707379711214</v>
      </c>
      <c r="BP36" s="2">
        <f t="shared" si="6"/>
        <v>41.464300000000001</v>
      </c>
      <c r="BQ36" s="2">
        <f t="shared" si="6"/>
        <v>47.588999999999999</v>
      </c>
      <c r="BR36" s="2">
        <f t="shared" si="6"/>
        <v>51.094000000000001</v>
      </c>
      <c r="BS36" s="2">
        <f t="shared" si="6"/>
        <v>55.622999999999998</v>
      </c>
      <c r="BT36" s="2">
        <f t="shared" si="6"/>
        <v>58.774000000000001</v>
      </c>
      <c r="BU36" s="2">
        <f t="shared" si="6"/>
        <v>61.302</v>
      </c>
      <c r="BV36" s="2">
        <f t="shared" si="6"/>
        <v>63.924999999999997</v>
      </c>
      <c r="BW36" s="2">
        <f t="shared" si="6"/>
        <v>64.66</v>
      </c>
      <c r="BX36" s="2">
        <f t="shared" si="6"/>
        <v>65.566000000000003</v>
      </c>
      <c r="BY36" s="2">
        <f t="shared" si="6"/>
        <v>67.623000000000005</v>
      </c>
      <c r="BZ36" s="2">
        <f t="shared" si="6"/>
        <v>68.906000000000006</v>
      </c>
      <c r="CA36" s="2">
        <f t="shared" si="6"/>
        <v>69.150999999999996</v>
      </c>
      <c r="CB36" s="2">
        <f t="shared" si="6"/>
        <v>67.132000000000005</v>
      </c>
      <c r="CC36" s="2" t="str">
        <f t="shared" si="6"/>
        <v/>
      </c>
      <c r="CD36" s="2">
        <f t="shared" si="6"/>
        <v>58.5</v>
      </c>
      <c r="CF36" s="2" t="str">
        <f t="shared" si="7"/>
        <v/>
      </c>
      <c r="CG36" s="2" t="str">
        <f t="shared" si="7"/>
        <v/>
      </c>
      <c r="CH36" s="2" t="str">
        <f t="shared" si="7"/>
        <v/>
      </c>
      <c r="CI36" s="2" t="str">
        <f t="shared" si="7"/>
        <v/>
      </c>
      <c r="CJ36" s="2" t="str">
        <f t="shared" si="7"/>
        <v/>
      </c>
      <c r="CK36" s="2" t="str">
        <f t="shared" si="7"/>
        <v/>
      </c>
      <c r="CL36" s="2" t="str">
        <f t="shared" si="7"/>
        <v/>
      </c>
      <c r="CM36" s="2" t="str">
        <f t="shared" si="7"/>
        <v/>
      </c>
      <c r="CN36" s="2" t="str">
        <f t="shared" si="7"/>
        <v/>
      </c>
      <c r="CO36" s="2" t="str">
        <f t="shared" si="7"/>
        <v/>
      </c>
      <c r="CP36" s="2" t="str">
        <f t="shared" si="7"/>
        <v/>
      </c>
      <c r="CQ36" s="2" t="str">
        <f t="shared" si="7"/>
        <v/>
      </c>
      <c r="CR36" s="2" t="str">
        <f t="shared" si="7"/>
        <v/>
      </c>
      <c r="CS36" s="2" t="str">
        <f t="shared" si="7"/>
        <v/>
      </c>
      <c r="CT36" s="2" t="str">
        <f t="shared" si="7"/>
        <v/>
      </c>
      <c r="CV36" s="2">
        <f t="shared" si="8"/>
        <v>42.148707237284967</v>
      </c>
      <c r="CW36" s="2">
        <f t="shared" si="8"/>
        <v>48.331812501314218</v>
      </c>
      <c r="CX36" s="2">
        <f t="shared" si="8"/>
        <v>53.825896889466406</v>
      </c>
      <c r="CY36" s="2">
        <f t="shared" si="8"/>
        <v>57.610433278877387</v>
      </c>
      <c r="CZ36" s="2">
        <f t="shared" si="8"/>
        <v>61.600783541698107</v>
      </c>
      <c r="DA36" s="2">
        <f t="shared" si="8"/>
        <v>64.115379944674984</v>
      </c>
      <c r="DB36" s="2">
        <f t="shared" si="8"/>
        <v>66.462267377779824</v>
      </c>
      <c r="DC36" s="2">
        <f t="shared" si="8"/>
        <v>67.419209959929034</v>
      </c>
      <c r="DD36" s="2">
        <f t="shared" si="8"/>
        <v>68.472765006915623</v>
      </c>
      <c r="DE36" s="2">
        <f t="shared" si="8"/>
        <v>70.536606690445993</v>
      </c>
      <c r="DF36" s="2">
        <f t="shared" si="8"/>
        <v>71.383262803081067</v>
      </c>
      <c r="DG36" s="2">
        <f t="shared" si="8"/>
        <v>72.358001002019947</v>
      </c>
      <c r="DH36" s="2">
        <f t="shared" si="8"/>
        <v>70.498980322543531</v>
      </c>
      <c r="DI36" s="2">
        <f t="shared" si="8"/>
        <v>67.643628811797896</v>
      </c>
      <c r="DJ36" s="2">
        <f t="shared" si="8"/>
        <v>60.955374951523872</v>
      </c>
      <c r="DL36" s="2">
        <f t="shared" si="9"/>
        <v>42.239925127854391</v>
      </c>
      <c r="DM36" s="2">
        <f t="shared" si="9"/>
        <v>49.144594719537594</v>
      </c>
      <c r="DN36" s="2">
        <f t="shared" si="9"/>
        <v>55.847539332181526</v>
      </c>
      <c r="DO36" s="2">
        <f t="shared" si="9"/>
        <v>60.568998560387946</v>
      </c>
      <c r="DP36" s="2">
        <f t="shared" si="9"/>
        <v>64.653065649662508</v>
      </c>
      <c r="DQ36" s="2">
        <f t="shared" si="9"/>
        <v>67.609646264171431</v>
      </c>
      <c r="DR36" s="2">
        <f t="shared" si="9"/>
        <v>72.595956982500184</v>
      </c>
      <c r="DS36" s="2">
        <f t="shared" si="9"/>
        <v>75.905673277009996</v>
      </c>
      <c r="DT36" s="2">
        <f t="shared" si="9"/>
        <v>79.223256588651537</v>
      </c>
      <c r="DU36" s="2">
        <f t="shared" si="9"/>
        <v>77.477465935262146</v>
      </c>
      <c r="DV36" s="2">
        <f t="shared" si="9"/>
        <v>75.814893439959562</v>
      </c>
      <c r="DW36" s="2">
        <f t="shared" si="9"/>
        <v>76.409711958105348</v>
      </c>
      <c r="DX36" s="2">
        <f t="shared" si="9"/>
        <v>75.47514015023178</v>
      </c>
      <c r="DY36" s="2">
        <f t="shared" si="9"/>
        <v>72.379006772134844</v>
      </c>
      <c r="DZ36" s="2">
        <f t="shared" si="9"/>
        <v>62.067256689890755</v>
      </c>
      <c r="EB36" s="2">
        <f t="shared" si="10"/>
        <v>3.7403836699565217E-4</v>
      </c>
      <c r="EC36" s="2">
        <f t="shared" si="10"/>
        <v>3.1896118431346562E-4</v>
      </c>
      <c r="ED36" s="2">
        <f t="shared" si="10"/>
        <v>3.3867593589476596E-4</v>
      </c>
      <c r="EE36" s="2">
        <f t="shared" si="10"/>
        <v>3.0394864375837241E-4</v>
      </c>
      <c r="EF36" s="2">
        <f t="shared" si="10"/>
        <v>3.6065064570374412E-4</v>
      </c>
      <c r="EG36" s="2">
        <f t="shared" si="10"/>
        <v>3.7646795409937124E-4</v>
      </c>
      <c r="EH36" s="2">
        <f t="shared" si="10"/>
        <v>4.1796478944140911E-4</v>
      </c>
      <c r="EI36" s="2">
        <f t="shared" si="10"/>
        <v>4.6530191716536356E-4</v>
      </c>
      <c r="EJ36" s="2">
        <f t="shared" si="10"/>
        <v>3.9919547149176661E-4</v>
      </c>
      <c r="EK36" s="2">
        <f t="shared" si="10"/>
        <v>4.0492768970448625E-4</v>
      </c>
      <c r="EL36" s="2">
        <f t="shared" si="10"/>
        <v>3.4020949943565208E-4</v>
      </c>
      <c r="EM36" s="2">
        <f t="shared" si="10"/>
        <v>3.020259766593506E-4</v>
      </c>
      <c r="EN36" s="2">
        <f t="shared" si="10"/>
        <v>2.1696725941998111E-4</v>
      </c>
      <c r="EO36" s="2">
        <f t="shared" si="10"/>
        <v>2.2626541864635493E-4</v>
      </c>
      <c r="EP36" s="2">
        <f t="shared" si="10"/>
        <v>2.9897800806165668E-4</v>
      </c>
    </row>
    <row r="37" spans="2:146" x14ac:dyDescent="0.25">
      <c r="B37" s="2">
        <v>15</v>
      </c>
      <c r="C37" s="49">
        <v>40.482100000000003</v>
      </c>
      <c r="D37" s="49">
        <v>46.518000000000001</v>
      </c>
      <c r="E37" s="49">
        <v>52.527999999999999</v>
      </c>
      <c r="F37" s="49">
        <v>55.244999999999997</v>
      </c>
      <c r="G37" s="49">
        <v>58.453000000000003</v>
      </c>
      <c r="H37" s="49">
        <v>61.377000000000002</v>
      </c>
      <c r="I37" s="49">
        <v>63.679000000000002</v>
      </c>
      <c r="J37" s="49">
        <v>63.924999999999997</v>
      </c>
      <c r="K37" s="49">
        <v>65.849000000000004</v>
      </c>
      <c r="L37" s="49">
        <v>67.716999999999999</v>
      </c>
      <c r="M37" s="49">
        <v>68.66</v>
      </c>
      <c r="N37" s="49">
        <v>68.019000000000005</v>
      </c>
      <c r="O37" s="49">
        <v>68.150999999999996</v>
      </c>
      <c r="P37" s="49">
        <v>65.849000000000004</v>
      </c>
      <c r="Q37" s="49">
        <v>58.148000000000003</v>
      </c>
      <c r="T37" s="4">
        <f t="shared" si="3"/>
        <v>42.134219076236384</v>
      </c>
      <c r="U37" s="4">
        <f t="shared" si="3"/>
        <v>48.313939189143518</v>
      </c>
      <c r="V37" s="4">
        <f t="shared" si="3"/>
        <v>53.798359121681401</v>
      </c>
      <c r="W37" s="4">
        <f t="shared" si="3"/>
        <v>57.578622349167631</v>
      </c>
      <c r="X37" s="4">
        <f t="shared" si="3"/>
        <v>61.555538820346527</v>
      </c>
      <c r="Y37" s="4">
        <f t="shared" si="3"/>
        <v>64.081253190478421</v>
      </c>
      <c r="Z37" s="4">
        <f t="shared" si="3"/>
        <v>66.439201045916107</v>
      </c>
      <c r="AA37" s="4">
        <f t="shared" si="3"/>
        <v>67.397693737483962</v>
      </c>
      <c r="AB37" s="4">
        <f t="shared" si="3"/>
        <v>68.452203426028134</v>
      </c>
      <c r="AC37" s="4">
        <f t="shared" si="3"/>
        <v>70.511714124602264</v>
      </c>
      <c r="AD37" s="4">
        <f t="shared" si="3"/>
        <v>71.341084510084386</v>
      </c>
      <c r="AE37" s="4">
        <f t="shared" si="3"/>
        <v>72.308294544223983</v>
      </c>
      <c r="AF37" s="4">
        <f t="shared" si="3"/>
        <v>70.450970238845969</v>
      </c>
      <c r="AG37" s="4">
        <f t="shared" si="3"/>
        <v>67.605277692321025</v>
      </c>
      <c r="AH37" s="4">
        <f t="shared" si="3"/>
        <v>60.932230184667759</v>
      </c>
      <c r="AJ37" s="4">
        <f t="shared" si="4"/>
        <v>-1.6521190762363815</v>
      </c>
      <c r="AK37" s="4">
        <f t="shared" si="4"/>
        <v>-1.7959391891435175</v>
      </c>
      <c r="AL37" s="4">
        <f t="shared" si="4"/>
        <v>-1.2703591216814019</v>
      </c>
      <c r="AM37" s="4">
        <f t="shared" si="4"/>
        <v>-2.3336223491676336</v>
      </c>
      <c r="AN37" s="4">
        <f t="shared" si="4"/>
        <v>-3.1025388203465241</v>
      </c>
      <c r="AO37" s="4">
        <f t="shared" si="4"/>
        <v>-2.7042531904784184</v>
      </c>
      <c r="AP37" s="4">
        <f t="shared" si="4"/>
        <v>-2.760201045916105</v>
      </c>
      <c r="AQ37" s="4">
        <f t="shared" si="4"/>
        <v>-3.472693737483965</v>
      </c>
      <c r="AR37" s="4">
        <f t="shared" si="4"/>
        <v>-2.6032034260281307</v>
      </c>
      <c r="AS37" s="4">
        <f t="shared" si="4"/>
        <v>-2.7947141246022653</v>
      </c>
      <c r="AT37" s="4">
        <f t="shared" si="4"/>
        <v>-2.6810845100843892</v>
      </c>
      <c r="AU37" s="4">
        <f t="shared" si="4"/>
        <v>-4.2892945442239778</v>
      </c>
      <c r="AV37" s="4">
        <f t="shared" si="4"/>
        <v>-2.2999702388459724</v>
      </c>
      <c r="AW37" s="4">
        <f t="shared" si="4"/>
        <v>-1.7562776923210208</v>
      </c>
      <c r="AX37" s="4">
        <f t="shared" si="4"/>
        <v>-2.7842301846677557</v>
      </c>
      <c r="AZ37" s="2">
        <f t="shared" si="5"/>
        <v>42.134219076236377</v>
      </c>
      <c r="BA37" s="2">
        <f t="shared" si="5"/>
        <v>48.313939189143518</v>
      </c>
      <c r="BB37" s="2">
        <f t="shared" si="5"/>
        <v>53.798359121681401</v>
      </c>
      <c r="BC37" s="2">
        <f t="shared" si="5"/>
        <v>57.578622349167631</v>
      </c>
      <c r="BD37" s="2">
        <f t="shared" si="5"/>
        <v>61.555538820346527</v>
      </c>
      <c r="BE37" s="2">
        <f t="shared" si="5"/>
        <v>64.081253190478421</v>
      </c>
      <c r="BF37" s="2">
        <f t="shared" si="5"/>
        <v>66.439201045916107</v>
      </c>
      <c r="BG37" s="2">
        <f t="shared" si="5"/>
        <v>67.397693737483962</v>
      </c>
      <c r="BH37" s="2">
        <f t="shared" si="5"/>
        <v>68.452203426028134</v>
      </c>
      <c r="BI37" s="2">
        <f t="shared" si="5"/>
        <v>70.511714124602264</v>
      </c>
      <c r="BJ37" s="2">
        <f t="shared" si="5"/>
        <v>71.341084510084386</v>
      </c>
      <c r="BK37" s="2">
        <f t="shared" si="5"/>
        <v>72.308294544223983</v>
      </c>
      <c r="BL37" s="2">
        <f t="shared" si="5"/>
        <v>70.450970238845969</v>
      </c>
      <c r="BM37" s="2">
        <f t="shared" si="5"/>
        <v>67.605277692321025</v>
      </c>
      <c r="BN37" s="2">
        <f t="shared" si="5"/>
        <v>60.932230184667759</v>
      </c>
      <c r="BP37" s="2">
        <f t="shared" si="6"/>
        <v>40.482100000000003</v>
      </c>
      <c r="BQ37" s="2">
        <f t="shared" si="6"/>
        <v>46.518000000000001</v>
      </c>
      <c r="BR37" s="2">
        <f t="shared" si="6"/>
        <v>52.527999999999999</v>
      </c>
      <c r="BS37" s="2">
        <f t="shared" si="6"/>
        <v>55.244999999999997</v>
      </c>
      <c r="BT37" s="2">
        <f t="shared" si="6"/>
        <v>58.453000000000003</v>
      </c>
      <c r="BU37" s="2">
        <f t="shared" si="6"/>
        <v>61.377000000000002</v>
      </c>
      <c r="BV37" s="2">
        <f t="shared" si="6"/>
        <v>63.679000000000002</v>
      </c>
      <c r="BW37" s="2">
        <f t="shared" si="6"/>
        <v>63.924999999999997</v>
      </c>
      <c r="BX37" s="2">
        <f t="shared" si="6"/>
        <v>65.849000000000004</v>
      </c>
      <c r="BY37" s="2">
        <f t="shared" si="6"/>
        <v>67.716999999999999</v>
      </c>
      <c r="BZ37" s="2">
        <f t="shared" si="6"/>
        <v>68.66</v>
      </c>
      <c r="CA37" s="2">
        <f t="shared" si="6"/>
        <v>68.019000000000005</v>
      </c>
      <c r="CB37" s="2">
        <f t="shared" si="6"/>
        <v>68.150999999999996</v>
      </c>
      <c r="CC37" s="2">
        <f t="shared" si="6"/>
        <v>65.849000000000004</v>
      </c>
      <c r="CD37" s="2">
        <f t="shared" si="6"/>
        <v>58.148000000000003</v>
      </c>
      <c r="CF37" s="2" t="str">
        <f t="shared" si="7"/>
        <v/>
      </c>
      <c r="CG37" s="2" t="str">
        <f t="shared" si="7"/>
        <v/>
      </c>
      <c r="CH37" s="2" t="str">
        <f t="shared" si="7"/>
        <v/>
      </c>
      <c r="CI37" s="2" t="str">
        <f t="shared" si="7"/>
        <v/>
      </c>
      <c r="CJ37" s="2" t="str">
        <f t="shared" si="7"/>
        <v/>
      </c>
      <c r="CK37" s="2" t="str">
        <f t="shared" si="7"/>
        <v/>
      </c>
      <c r="CL37" s="2" t="str">
        <f t="shared" si="7"/>
        <v/>
      </c>
      <c r="CM37" s="2" t="str">
        <f t="shared" si="7"/>
        <v/>
      </c>
      <c r="CN37" s="2" t="str">
        <f t="shared" si="7"/>
        <v/>
      </c>
      <c r="CO37" s="2" t="str">
        <f t="shared" si="7"/>
        <v/>
      </c>
      <c r="CP37" s="2" t="str">
        <f t="shared" si="7"/>
        <v/>
      </c>
      <c r="CQ37" s="2" t="str">
        <f t="shared" si="7"/>
        <v/>
      </c>
      <c r="CR37" s="2" t="str">
        <f t="shared" si="7"/>
        <v/>
      </c>
      <c r="CS37" s="2" t="str">
        <f t="shared" si="7"/>
        <v/>
      </c>
      <c r="CT37" s="2" t="str">
        <f t="shared" si="7"/>
        <v/>
      </c>
      <c r="CV37" s="2">
        <f t="shared" si="8"/>
        <v>42.134197565821182</v>
      </c>
      <c r="CW37" s="2">
        <f t="shared" si="8"/>
        <v>48.313671682243516</v>
      </c>
      <c r="CX37" s="2">
        <f t="shared" si="8"/>
        <v>53.797629513522281</v>
      </c>
      <c r="CY37" s="2">
        <f t="shared" si="8"/>
        <v>57.577654816990254</v>
      </c>
      <c r="CZ37" s="2">
        <f t="shared" si="8"/>
        <v>61.554351033246689</v>
      </c>
      <c r="DA37" s="2">
        <f t="shared" si="8"/>
        <v>64.079834640463289</v>
      </c>
      <c r="DB37" s="2">
        <f t="shared" si="8"/>
        <v>66.436430218170628</v>
      </c>
      <c r="DC37" s="2">
        <f t="shared" si="8"/>
        <v>67.39342416411796</v>
      </c>
      <c r="DD37" s="2">
        <f t="shared" si="8"/>
        <v>68.4475556974146</v>
      </c>
      <c r="DE37" s="2">
        <f t="shared" si="8"/>
        <v>70.508681250720926</v>
      </c>
      <c r="DF37" s="2">
        <f t="shared" si="8"/>
        <v>71.33946353751648</v>
      </c>
      <c r="DG37" s="2">
        <f t="shared" si="8"/>
        <v>72.306984206257056</v>
      </c>
      <c r="DH37" s="2">
        <f t="shared" si="8"/>
        <v>70.449813723911902</v>
      </c>
      <c r="DI37" s="2">
        <f t="shared" si="8"/>
        <v>67.604130400356311</v>
      </c>
      <c r="DJ37" s="2">
        <f t="shared" si="8"/>
        <v>60.931890996846562</v>
      </c>
      <c r="DL37" s="2">
        <f t="shared" si="9"/>
        <v>42.186647906453395</v>
      </c>
      <c r="DM37" s="2">
        <f t="shared" si="9"/>
        <v>49.078581997424152</v>
      </c>
      <c r="DN37" s="2">
        <f t="shared" si="9"/>
        <v>55.762434866542087</v>
      </c>
      <c r="DO37" s="2">
        <f t="shared" si="9"/>
        <v>60.480861418396735</v>
      </c>
      <c r="DP37" s="2">
        <f t="shared" si="9"/>
        <v>64.558123285619331</v>
      </c>
      <c r="DQ37" s="2">
        <f t="shared" si="9"/>
        <v>67.516461757023691</v>
      </c>
      <c r="DR37" s="2">
        <f t="shared" si="9"/>
        <v>72.482697517953014</v>
      </c>
      <c r="DS37" s="2">
        <f t="shared" si="9"/>
        <v>75.762338729941391</v>
      </c>
      <c r="DT37" s="2">
        <f t="shared" si="9"/>
        <v>79.066268652675589</v>
      </c>
      <c r="DU37" s="2">
        <f t="shared" si="9"/>
        <v>77.339831561049323</v>
      </c>
      <c r="DV37" s="2">
        <f t="shared" si="9"/>
        <v>75.685000855206141</v>
      </c>
      <c r="DW37" s="2">
        <f t="shared" si="9"/>
        <v>76.263853295884999</v>
      </c>
      <c r="DX37" s="2">
        <f t="shared" si="9"/>
        <v>75.31126718617007</v>
      </c>
      <c r="DY37" s="2">
        <f t="shared" si="9"/>
        <v>72.228635352587617</v>
      </c>
      <c r="DZ37" s="2">
        <f t="shared" si="9"/>
        <v>61.966588814487494</v>
      </c>
      <c r="EB37" s="2">
        <f t="shared" si="10"/>
        <v>4.1011011447384023E-4</v>
      </c>
      <c r="EC37" s="2">
        <f t="shared" si="10"/>
        <v>3.4972322205305913E-4</v>
      </c>
      <c r="ED37" s="2">
        <f t="shared" si="10"/>
        <v>3.7133864583490739E-4</v>
      </c>
      <c r="EE37" s="2">
        <f t="shared" si="10"/>
        <v>3.3326328787676695E-4</v>
      </c>
      <c r="EF37" s="2">
        <f t="shared" si="10"/>
        <v>3.9543181041943031E-4</v>
      </c>
      <c r="EG37" s="2">
        <f t="shared" si="10"/>
        <v>4.1277391087637987E-4</v>
      </c>
      <c r="EH37" s="2">
        <f t="shared" si="10"/>
        <v>4.5827079884232431E-4</v>
      </c>
      <c r="EI37" s="2">
        <f t="shared" si="10"/>
        <v>5.1017050448153218E-4</v>
      </c>
      <c r="EJ37" s="2">
        <f t="shared" si="10"/>
        <v>4.3769227335885806E-4</v>
      </c>
      <c r="EK37" s="2">
        <f t="shared" si="10"/>
        <v>4.4397703806092574E-4</v>
      </c>
      <c r="EL37" s="2">
        <f t="shared" si="10"/>
        <v>3.7302005468977002E-4</v>
      </c>
      <c r="EM37" s="2">
        <f t="shared" si="10"/>
        <v>3.3115524856906368E-4</v>
      </c>
      <c r="EN37" s="2">
        <f t="shared" si="10"/>
        <v>2.37894889470054E-4</v>
      </c>
      <c r="EO37" s="2">
        <f t="shared" si="10"/>
        <v>2.4808968236869915E-4</v>
      </c>
      <c r="EP37" s="2">
        <f t="shared" si="10"/>
        <v>3.2781341123433444E-4</v>
      </c>
    </row>
    <row r="38" spans="2:146" x14ac:dyDescent="0.25">
      <c r="B38" s="2">
        <v>16</v>
      </c>
      <c r="C38" s="49">
        <v>41.464300000000001</v>
      </c>
      <c r="D38" s="49">
        <v>46.786000000000001</v>
      </c>
      <c r="E38" s="49">
        <v>51.66</v>
      </c>
      <c r="F38" s="49">
        <v>54.66</v>
      </c>
      <c r="G38" s="49">
        <v>60.698</v>
      </c>
      <c r="H38" s="49">
        <v>61.755000000000003</v>
      </c>
      <c r="I38" s="49">
        <v>63</v>
      </c>
      <c r="J38" s="49">
        <v>64.867999999999995</v>
      </c>
      <c r="K38" s="49">
        <v>65.641999999999996</v>
      </c>
      <c r="L38" s="49">
        <v>67.471999999999994</v>
      </c>
      <c r="M38" s="49">
        <v>67.396000000000001</v>
      </c>
      <c r="N38" s="49">
        <v>67.546999999999997</v>
      </c>
      <c r="O38" s="49">
        <v>68.34</v>
      </c>
      <c r="P38" s="49">
        <v>64.924999999999997</v>
      </c>
      <c r="Q38" s="49">
        <v>57.722000000000001</v>
      </c>
      <c r="T38" s="4">
        <f t="shared" si="3"/>
        <v>42.119694046947515</v>
      </c>
      <c r="U38" s="4">
        <f t="shared" si="3"/>
        <v>48.295805812232977</v>
      </c>
      <c r="V38" s="4">
        <f t="shared" si="3"/>
        <v>53.770138967127401</v>
      </c>
      <c r="W38" s="4">
        <f t="shared" si="3"/>
        <v>57.545916970637627</v>
      </c>
      <c r="X38" s="4">
        <f t="shared" si="3"/>
        <v>61.509199825552002</v>
      </c>
      <c r="Y38" s="4">
        <f t="shared" si="3"/>
        <v>64.045818597147985</v>
      </c>
      <c r="Z38" s="4">
        <f t="shared" si="3"/>
        <v>66.413587150087324</v>
      </c>
      <c r="AA38" s="4">
        <f t="shared" si="3"/>
        <v>67.372253879538505</v>
      </c>
      <c r="AB38" s="4">
        <f t="shared" si="3"/>
        <v>68.427379065278288</v>
      </c>
      <c r="AC38" s="4">
        <f t="shared" si="3"/>
        <v>70.484027743396453</v>
      </c>
      <c r="AD38" s="4">
        <f t="shared" si="3"/>
        <v>71.297406357447429</v>
      </c>
      <c r="AE38" s="4">
        <f t="shared" si="3"/>
        <v>72.257369685193439</v>
      </c>
      <c r="AF38" s="4">
        <f t="shared" si="3"/>
        <v>70.401885269510743</v>
      </c>
      <c r="AG38" s="4">
        <f t="shared" si="3"/>
        <v>67.565859779929198</v>
      </c>
      <c r="AH38" s="4">
        <f t="shared" si="3"/>
        <v>60.908751200326584</v>
      </c>
      <c r="AJ38" s="4">
        <f t="shared" si="4"/>
        <v>-0.65539404694751369</v>
      </c>
      <c r="AK38" s="4">
        <f t="shared" si="4"/>
        <v>-1.5098058122329761</v>
      </c>
      <c r="AL38" s="4">
        <f t="shared" si="4"/>
        <v>-2.1101389671274049</v>
      </c>
      <c r="AM38" s="4">
        <f t="shared" si="4"/>
        <v>-2.8859169706376306</v>
      </c>
      <c r="AN38" s="4">
        <f t="shared" si="4"/>
        <v>-0.8111998255520021</v>
      </c>
      <c r="AO38" s="4">
        <f t="shared" si="4"/>
        <v>-2.2908185971479824</v>
      </c>
      <c r="AP38" s="4">
        <f t="shared" si="4"/>
        <v>-3.4135871500873236</v>
      </c>
      <c r="AQ38" s="4">
        <f t="shared" si="4"/>
        <v>-2.5042538795385099</v>
      </c>
      <c r="AR38" s="4">
        <f t="shared" si="4"/>
        <v>-2.7853790652782919</v>
      </c>
      <c r="AS38" s="4">
        <f t="shared" si="4"/>
        <v>-3.0120277433964588</v>
      </c>
      <c r="AT38" s="4">
        <f t="shared" si="4"/>
        <v>-3.9014063574474278</v>
      </c>
      <c r="AU38" s="4">
        <f t="shared" si="4"/>
        <v>-4.7103696851934416</v>
      </c>
      <c r="AV38" s="4">
        <f t="shared" si="4"/>
        <v>-2.0618852695107392</v>
      </c>
      <c r="AW38" s="4">
        <f t="shared" si="4"/>
        <v>-2.6408597799292011</v>
      </c>
      <c r="AX38" s="4">
        <f t="shared" si="4"/>
        <v>-3.186751200326583</v>
      </c>
      <c r="AZ38" s="2">
        <f t="shared" si="5"/>
        <v>42.11969404694748</v>
      </c>
      <c r="BA38" s="2">
        <f t="shared" si="5"/>
        <v>48.295805812232977</v>
      </c>
      <c r="BB38" s="2">
        <f t="shared" si="5"/>
        <v>53.770138967127401</v>
      </c>
      <c r="BC38" s="2">
        <f t="shared" si="5"/>
        <v>57.545916970637627</v>
      </c>
      <c r="BD38" s="2">
        <f t="shared" si="5"/>
        <v>61.509199825552002</v>
      </c>
      <c r="BE38" s="2">
        <f t="shared" si="5"/>
        <v>64.045818597147985</v>
      </c>
      <c r="BF38" s="2">
        <f t="shared" si="5"/>
        <v>66.413587150087324</v>
      </c>
      <c r="BG38" s="2">
        <f t="shared" si="5"/>
        <v>67.372253879538505</v>
      </c>
      <c r="BH38" s="2">
        <f t="shared" si="5"/>
        <v>68.427379065278288</v>
      </c>
      <c r="BI38" s="2">
        <f t="shared" si="5"/>
        <v>70.484027743396453</v>
      </c>
      <c r="BJ38" s="2">
        <f t="shared" si="5"/>
        <v>71.297406357447429</v>
      </c>
      <c r="BK38" s="2">
        <f t="shared" si="5"/>
        <v>72.257369685193439</v>
      </c>
      <c r="BL38" s="2">
        <f t="shared" si="5"/>
        <v>70.401885269510743</v>
      </c>
      <c r="BM38" s="2">
        <f t="shared" si="5"/>
        <v>67.565859779929198</v>
      </c>
      <c r="BN38" s="2">
        <f t="shared" si="5"/>
        <v>60.908751200326584</v>
      </c>
      <c r="BP38" s="2">
        <f t="shared" si="6"/>
        <v>41.464300000000001</v>
      </c>
      <c r="BQ38" s="2">
        <f t="shared" si="6"/>
        <v>46.786000000000001</v>
      </c>
      <c r="BR38" s="2">
        <f t="shared" si="6"/>
        <v>51.66</v>
      </c>
      <c r="BS38" s="2">
        <f t="shared" si="6"/>
        <v>54.66</v>
      </c>
      <c r="BT38" s="2">
        <f t="shared" si="6"/>
        <v>60.698</v>
      </c>
      <c r="BU38" s="2">
        <f t="shared" si="6"/>
        <v>61.755000000000003</v>
      </c>
      <c r="BV38" s="2">
        <f t="shared" si="6"/>
        <v>63</v>
      </c>
      <c r="BW38" s="2">
        <f t="shared" si="6"/>
        <v>64.867999999999995</v>
      </c>
      <c r="BX38" s="2">
        <f t="shared" si="6"/>
        <v>65.641999999999996</v>
      </c>
      <c r="BY38" s="2">
        <f t="shared" si="6"/>
        <v>67.471999999999994</v>
      </c>
      <c r="BZ38" s="2">
        <f t="shared" si="6"/>
        <v>67.396000000000001</v>
      </c>
      <c r="CA38" s="2">
        <f t="shared" si="6"/>
        <v>67.546999999999997</v>
      </c>
      <c r="CB38" s="2">
        <f t="shared" si="6"/>
        <v>68.34</v>
      </c>
      <c r="CC38" s="2">
        <f t="shared" si="6"/>
        <v>64.924999999999997</v>
      </c>
      <c r="CD38" s="2">
        <f t="shared" si="6"/>
        <v>57.722000000000001</v>
      </c>
      <c r="CF38" s="2" t="str">
        <f t="shared" si="7"/>
        <v/>
      </c>
      <c r="CG38" s="2" t="str">
        <f t="shared" si="7"/>
        <v/>
      </c>
      <c r="CH38" s="2" t="str">
        <f t="shared" si="7"/>
        <v/>
      </c>
      <c r="CI38" s="2" t="str">
        <f t="shared" si="7"/>
        <v/>
      </c>
      <c r="CJ38" s="2" t="str">
        <f t="shared" si="7"/>
        <v/>
      </c>
      <c r="CK38" s="2" t="str">
        <f t="shared" si="7"/>
        <v/>
      </c>
      <c r="CL38" s="2" t="str">
        <f t="shared" si="7"/>
        <v/>
      </c>
      <c r="CM38" s="2" t="str">
        <f t="shared" si="7"/>
        <v/>
      </c>
      <c r="CN38" s="2" t="str">
        <f t="shared" si="7"/>
        <v/>
      </c>
      <c r="CO38" s="2" t="str">
        <f t="shared" si="7"/>
        <v/>
      </c>
      <c r="CP38" s="2" t="str">
        <f t="shared" si="7"/>
        <v/>
      </c>
      <c r="CQ38" s="2" t="str">
        <f t="shared" si="7"/>
        <v/>
      </c>
      <c r="CR38" s="2" t="str">
        <f t="shared" si="7"/>
        <v/>
      </c>
      <c r="CS38" s="2" t="str">
        <f t="shared" si="7"/>
        <v/>
      </c>
      <c r="CT38" s="2" t="str">
        <f t="shared" si="7"/>
        <v/>
      </c>
      <c r="CV38" s="2">
        <f t="shared" si="8"/>
        <v>42.119687894357398</v>
      </c>
      <c r="CW38" s="2">
        <f t="shared" si="8"/>
        <v>48.295530863172814</v>
      </c>
      <c r="CX38" s="2">
        <f t="shared" si="8"/>
        <v>53.769362137578163</v>
      </c>
      <c r="CY38" s="2">
        <f t="shared" si="8"/>
        <v>57.544876355103113</v>
      </c>
      <c r="CZ38" s="2">
        <f t="shared" si="8"/>
        <v>61.507918524795272</v>
      </c>
      <c r="DA38" s="2">
        <f t="shared" si="8"/>
        <v>64.044289336251595</v>
      </c>
      <c r="DB38" s="2">
        <f t="shared" si="8"/>
        <v>66.410593058561432</v>
      </c>
      <c r="DC38" s="2">
        <f t="shared" si="8"/>
        <v>67.367638368306885</v>
      </c>
      <c r="DD38" s="2">
        <f t="shared" si="8"/>
        <v>68.422346387913592</v>
      </c>
      <c r="DE38" s="2">
        <f t="shared" si="8"/>
        <v>70.480755810995873</v>
      </c>
      <c r="DF38" s="2">
        <f t="shared" si="8"/>
        <v>71.295664271951892</v>
      </c>
      <c r="DG38" s="2">
        <f t="shared" si="8"/>
        <v>72.255967410494165</v>
      </c>
      <c r="DH38" s="2">
        <f t="shared" si="8"/>
        <v>70.400647125280258</v>
      </c>
      <c r="DI38" s="2">
        <f t="shared" si="8"/>
        <v>67.564631988914741</v>
      </c>
      <c r="DJ38" s="2">
        <f t="shared" si="8"/>
        <v>60.908407042169252</v>
      </c>
      <c r="DL38" s="2">
        <f t="shared" si="9"/>
        <v>42.133370685052405</v>
      </c>
      <c r="DM38" s="2">
        <f t="shared" si="9"/>
        <v>49.01256927531071</v>
      </c>
      <c r="DN38" s="2">
        <f t="shared" si="9"/>
        <v>55.677330400902655</v>
      </c>
      <c r="DO38" s="2">
        <f t="shared" si="9"/>
        <v>60.392724276405524</v>
      </c>
      <c r="DP38" s="2">
        <f t="shared" si="9"/>
        <v>64.463180921576154</v>
      </c>
      <c r="DQ38" s="2">
        <f t="shared" si="9"/>
        <v>67.423277249875952</v>
      </c>
      <c r="DR38" s="2">
        <f t="shared" si="9"/>
        <v>72.369438053405844</v>
      </c>
      <c r="DS38" s="2">
        <f t="shared" si="9"/>
        <v>75.619004182872786</v>
      </c>
      <c r="DT38" s="2">
        <f t="shared" si="9"/>
        <v>78.909280716699641</v>
      </c>
      <c r="DU38" s="2">
        <f t="shared" si="9"/>
        <v>77.2021971868365</v>
      </c>
      <c r="DV38" s="2">
        <f t="shared" si="9"/>
        <v>75.555108270452735</v>
      </c>
      <c r="DW38" s="2">
        <f t="shared" si="9"/>
        <v>76.117994633664637</v>
      </c>
      <c r="DX38" s="2">
        <f t="shared" si="9"/>
        <v>75.147394222108346</v>
      </c>
      <c r="DY38" s="2">
        <f t="shared" si="9"/>
        <v>72.078263933040404</v>
      </c>
      <c r="DZ38" s="2">
        <f t="shared" si="9"/>
        <v>61.865920939084234</v>
      </c>
      <c r="EB38" s="2">
        <f t="shared" si="10"/>
        <v>4.4965900702248403E-4</v>
      </c>
      <c r="EC38" s="2">
        <f t="shared" si="10"/>
        <v>3.8345094977584567E-4</v>
      </c>
      <c r="ED38" s="2">
        <f t="shared" si="10"/>
        <v>4.0715014194865195E-4</v>
      </c>
      <c r="EE38" s="2">
        <f t="shared" si="10"/>
        <v>3.6540418002249713E-4</v>
      </c>
      <c r="EF38" s="2">
        <f t="shared" si="10"/>
        <v>4.3356581741290344E-4</v>
      </c>
      <c r="EG38" s="2">
        <f t="shared" si="10"/>
        <v>4.5257956982767999E-4</v>
      </c>
      <c r="EH38" s="2">
        <f t="shared" si="10"/>
        <v>5.0246172344919611E-4</v>
      </c>
      <c r="EI38" s="2">
        <f t="shared" si="10"/>
        <v>5.5936330243303457E-4</v>
      </c>
      <c r="EJ38" s="2">
        <f t="shared" si="10"/>
        <v>4.7989976926557045E-4</v>
      </c>
      <c r="EK38" s="2">
        <f t="shared" si="10"/>
        <v>4.8679029059622088E-4</v>
      </c>
      <c r="EL38" s="2">
        <f t="shared" si="10"/>
        <v>4.089936377049209E-4</v>
      </c>
      <c r="EM38" s="2">
        <f t="shared" si="10"/>
        <v>3.6309290904422761E-4</v>
      </c>
      <c r="EN38" s="2">
        <f t="shared" si="10"/>
        <v>2.6084057255111338E-4</v>
      </c>
      <c r="EO38" s="2">
        <f t="shared" si="10"/>
        <v>2.720184165779121E-4</v>
      </c>
      <c r="EP38" s="2">
        <f t="shared" si="10"/>
        <v>3.5942889021939686E-4</v>
      </c>
    </row>
    <row r="39" spans="2:146" x14ac:dyDescent="0.25">
      <c r="B39" s="2">
        <v>17</v>
      </c>
      <c r="C39" s="49">
        <v>41.482100000000003</v>
      </c>
      <c r="D39" s="49">
        <v>46.695999999999998</v>
      </c>
      <c r="E39" s="49">
        <v>52.905999999999999</v>
      </c>
      <c r="F39" s="49">
        <v>53.433999999999997</v>
      </c>
      <c r="G39" s="49">
        <v>58.207999999999998</v>
      </c>
      <c r="H39" s="49">
        <v>61.735999999999997</v>
      </c>
      <c r="I39" s="49">
        <v>63.264000000000003</v>
      </c>
      <c r="J39" s="49">
        <v>65.641999999999996</v>
      </c>
      <c r="K39" s="49">
        <v>66.358000000000004</v>
      </c>
      <c r="L39" s="49">
        <v>67.697999999999993</v>
      </c>
      <c r="M39" s="49">
        <v>68.83</v>
      </c>
      <c r="N39" s="49">
        <v>67.906000000000006</v>
      </c>
      <c r="O39" s="49">
        <v>68.736000000000004</v>
      </c>
      <c r="P39" s="49">
        <v>63.396000000000001</v>
      </c>
      <c r="Q39" s="49">
        <v>58.536999999999999</v>
      </c>
      <c r="T39" s="4">
        <f t="shared" ref="T39:AH55" si="11">AZ39+(C$3*_xlfn.NORM.DIST($B39,C$7,C$11,FALSE))+(C$4*_xlfn.NORM.DIST($B39,C$8,C$12,FALSE))+(C$5*_xlfn.NORM.DIST($B39,C$9,C$13,FALSE))+(C$6*_xlfn.NORM.DIST($B39,C$10,C$14,FALSE))</f>
        <v>42.105165855608071</v>
      </c>
      <c r="U39" s="4">
        <f t="shared" si="11"/>
        <v>48.277671381812368</v>
      </c>
      <c r="V39" s="4">
        <f t="shared" si="11"/>
        <v>53.741921131982984</v>
      </c>
      <c r="W39" s="4">
        <f t="shared" si="11"/>
        <v>57.513216686136396</v>
      </c>
      <c r="X39" s="4">
        <f t="shared" si="11"/>
        <v>61.462867815520774</v>
      </c>
      <c r="Y39" s="4">
        <f t="shared" si="11"/>
        <v>64.010392158217826</v>
      </c>
      <c r="Z39" s="4">
        <f t="shared" si="11"/>
        <v>66.387990533925347</v>
      </c>
      <c r="AA39" s="4">
        <f t="shared" si="11"/>
        <v>67.346841014581031</v>
      </c>
      <c r="AB39" s="4">
        <f t="shared" si="11"/>
        <v>68.40258570527557</v>
      </c>
      <c r="AC39" s="4">
        <f t="shared" si="11"/>
        <v>70.456359250389013</v>
      </c>
      <c r="AD39" s="4">
        <f t="shared" si="11"/>
        <v>71.253736482529092</v>
      </c>
      <c r="AE39" s="4">
        <f t="shared" si="11"/>
        <v>72.206450367055041</v>
      </c>
      <c r="AF39" s="4">
        <f t="shared" si="11"/>
        <v>70.352805284754126</v>
      </c>
      <c r="AG39" s="4">
        <f t="shared" si="11"/>
        <v>67.526446719853752</v>
      </c>
      <c r="AH39" s="4">
        <f t="shared" si="11"/>
        <v>60.885270018735213</v>
      </c>
      <c r="AJ39" s="4">
        <f t="shared" ref="AJ39:AX55" si="12">IF(OR($B39 &lt; C$226, $B39 &gt; C$231), 0, C39-T39)</f>
        <v>-0.62306585560806838</v>
      </c>
      <c r="AK39" s="4">
        <f t="shared" si="12"/>
        <v>-1.5816713818123702</v>
      </c>
      <c r="AL39" s="4">
        <f t="shared" si="12"/>
        <v>-0.83592113198298534</v>
      </c>
      <c r="AM39" s="4">
        <f t="shared" si="12"/>
        <v>-4.0792166861363981</v>
      </c>
      <c r="AN39" s="4">
        <f t="shared" si="12"/>
        <v>-3.2548678155207753</v>
      </c>
      <c r="AO39" s="4">
        <f t="shared" si="12"/>
        <v>-2.2743921582178288</v>
      </c>
      <c r="AP39" s="4">
        <f t="shared" si="12"/>
        <v>-3.123990533925344</v>
      </c>
      <c r="AQ39" s="4">
        <f t="shared" si="12"/>
        <v>-1.7048410145810351</v>
      </c>
      <c r="AR39" s="4">
        <f t="shared" si="12"/>
        <v>-2.0445857052755656</v>
      </c>
      <c r="AS39" s="4">
        <f t="shared" si="12"/>
        <v>-2.7583592503890202</v>
      </c>
      <c r="AT39" s="4">
        <f t="shared" si="12"/>
        <v>-2.4237364825290939</v>
      </c>
      <c r="AU39" s="4">
        <f t="shared" si="12"/>
        <v>-4.3004503670550349</v>
      </c>
      <c r="AV39" s="4">
        <f t="shared" si="12"/>
        <v>-1.6168052847541219</v>
      </c>
      <c r="AW39" s="4">
        <f t="shared" si="12"/>
        <v>-4.1304467198537509</v>
      </c>
      <c r="AX39" s="4">
        <f t="shared" si="12"/>
        <v>-2.3482700187352137</v>
      </c>
      <c r="AZ39" s="2">
        <f t="shared" ref="AZ39:BN55" si="13">IF(OR($B39 &lt; C$226, $B39 &gt; C$231), #N/A, ((1-EB39)*CV39) + (EB39*DL39))</f>
        <v>42.1051658556079</v>
      </c>
      <c r="BA39" s="2">
        <f t="shared" si="13"/>
        <v>48.277671381812368</v>
      </c>
      <c r="BB39" s="2">
        <f t="shared" si="13"/>
        <v>53.741921131982984</v>
      </c>
      <c r="BC39" s="2">
        <f t="shared" si="13"/>
        <v>57.513216686136396</v>
      </c>
      <c r="BD39" s="2">
        <f t="shared" si="13"/>
        <v>61.462867815520774</v>
      </c>
      <c r="BE39" s="2">
        <f t="shared" si="13"/>
        <v>64.010392158217826</v>
      </c>
      <c r="BF39" s="2">
        <f t="shared" si="13"/>
        <v>66.387990533925347</v>
      </c>
      <c r="BG39" s="2">
        <f t="shared" si="13"/>
        <v>67.346841014581031</v>
      </c>
      <c r="BH39" s="2">
        <f t="shared" si="13"/>
        <v>68.40258570527557</v>
      </c>
      <c r="BI39" s="2">
        <f t="shared" si="13"/>
        <v>70.456359250389013</v>
      </c>
      <c r="BJ39" s="2">
        <f t="shared" si="13"/>
        <v>71.253736482529092</v>
      </c>
      <c r="BK39" s="2">
        <f t="shared" si="13"/>
        <v>72.206450367055041</v>
      </c>
      <c r="BL39" s="2">
        <f t="shared" si="13"/>
        <v>70.352805284754126</v>
      </c>
      <c r="BM39" s="2">
        <f t="shared" si="13"/>
        <v>67.526446719853752</v>
      </c>
      <c r="BN39" s="2">
        <f t="shared" si="13"/>
        <v>60.885270018735213</v>
      </c>
      <c r="BP39" s="2">
        <f t="shared" ref="BP39:CD55" si="14">IF(OR(AND($B39&gt;C$226, $B39&lt;C$227), AND($B39&gt;C$228, $B39&lt;AVERAGE(C$228, C$229))), C39, "")</f>
        <v>41.482100000000003</v>
      </c>
      <c r="BQ39" s="2">
        <f t="shared" si="14"/>
        <v>46.695999999999998</v>
      </c>
      <c r="BR39" s="2">
        <f t="shared" si="14"/>
        <v>52.905999999999999</v>
      </c>
      <c r="BS39" s="2">
        <f t="shared" si="14"/>
        <v>53.433999999999997</v>
      </c>
      <c r="BT39" s="2">
        <f t="shared" si="14"/>
        <v>58.207999999999998</v>
      </c>
      <c r="BU39" s="2">
        <f t="shared" si="14"/>
        <v>61.735999999999997</v>
      </c>
      <c r="BV39" s="2">
        <f t="shared" si="14"/>
        <v>63.264000000000003</v>
      </c>
      <c r="BW39" s="2">
        <f t="shared" si="14"/>
        <v>65.641999999999996</v>
      </c>
      <c r="BX39" s="2">
        <f t="shared" si="14"/>
        <v>66.358000000000004</v>
      </c>
      <c r="BY39" s="2">
        <f t="shared" si="14"/>
        <v>67.697999999999993</v>
      </c>
      <c r="BZ39" s="2">
        <f t="shared" si="14"/>
        <v>68.83</v>
      </c>
      <c r="CA39" s="2">
        <f t="shared" si="14"/>
        <v>67.906000000000006</v>
      </c>
      <c r="CB39" s="2">
        <f t="shared" si="14"/>
        <v>68.736000000000004</v>
      </c>
      <c r="CC39" s="2">
        <f t="shared" si="14"/>
        <v>63.396000000000001</v>
      </c>
      <c r="CD39" s="2">
        <f t="shared" si="14"/>
        <v>58.536999999999999</v>
      </c>
      <c r="CF39" s="2" t="str">
        <f t="shared" ref="CF39:CT55" si="15">IF(OR(AND($B39&gt;AVERAGE(C$228,C$229), $B39&lt;C$229), AND($B39&gt;C$230, $B39&lt;C$231), AND($B39 &gt; (C$9 + C$13*$A$229), $B39 &lt; (C$10 - C$14*$A$229))), C39, "")</f>
        <v/>
      </c>
      <c r="CG39" s="2" t="str">
        <f t="shared" si="15"/>
        <v/>
      </c>
      <c r="CH39" s="2" t="str">
        <f t="shared" si="15"/>
        <v/>
      </c>
      <c r="CI39" s="2" t="str">
        <f t="shared" si="15"/>
        <v/>
      </c>
      <c r="CJ39" s="2" t="str">
        <f t="shared" si="15"/>
        <v/>
      </c>
      <c r="CK39" s="2" t="str">
        <f t="shared" si="15"/>
        <v/>
      </c>
      <c r="CL39" s="2" t="str">
        <f t="shared" si="15"/>
        <v/>
      </c>
      <c r="CM39" s="2" t="str">
        <f t="shared" si="15"/>
        <v/>
      </c>
      <c r="CN39" s="2" t="str">
        <f t="shared" si="15"/>
        <v/>
      </c>
      <c r="CO39" s="2" t="str">
        <f t="shared" si="15"/>
        <v/>
      </c>
      <c r="CP39" s="2" t="str">
        <f t="shared" si="15"/>
        <v/>
      </c>
      <c r="CQ39" s="2" t="str">
        <f t="shared" si="15"/>
        <v/>
      </c>
      <c r="CR39" s="2" t="str">
        <f t="shared" si="15"/>
        <v/>
      </c>
      <c r="CS39" s="2" t="str">
        <f t="shared" si="15"/>
        <v/>
      </c>
      <c r="CT39" s="2" t="str">
        <f t="shared" si="15"/>
        <v/>
      </c>
      <c r="CV39" s="2">
        <f t="shared" ref="CV39:DJ55" si="16">BP$223*$B39+BP$224</f>
        <v>42.105178222893613</v>
      </c>
      <c r="CW39" s="2">
        <f t="shared" si="16"/>
        <v>48.277390044102113</v>
      </c>
      <c r="CX39" s="2">
        <f t="shared" si="16"/>
        <v>53.741094761634038</v>
      </c>
      <c r="CY39" s="2">
        <f t="shared" si="16"/>
        <v>57.51209789321598</v>
      </c>
      <c r="CZ39" s="2">
        <f t="shared" si="16"/>
        <v>61.461486016343862</v>
      </c>
      <c r="DA39" s="2">
        <f t="shared" si="16"/>
        <v>64.0087440320399</v>
      </c>
      <c r="DB39" s="2">
        <f t="shared" si="16"/>
        <v>66.38475589895225</v>
      </c>
      <c r="DC39" s="2">
        <f t="shared" si="16"/>
        <v>67.341852572495796</v>
      </c>
      <c r="DD39" s="2">
        <f t="shared" si="16"/>
        <v>68.397137078412584</v>
      </c>
      <c r="DE39" s="2">
        <f t="shared" si="16"/>
        <v>70.452830371270807</v>
      </c>
      <c r="DF39" s="2">
        <f t="shared" si="16"/>
        <v>71.251865006387291</v>
      </c>
      <c r="DG39" s="2">
        <f t="shared" si="16"/>
        <v>72.204950614731274</v>
      </c>
      <c r="DH39" s="2">
        <f t="shared" si="16"/>
        <v>70.351480526648629</v>
      </c>
      <c r="DI39" s="2">
        <f t="shared" si="16"/>
        <v>67.525133577473156</v>
      </c>
      <c r="DJ39" s="2">
        <f t="shared" si="16"/>
        <v>60.884923087491941</v>
      </c>
      <c r="DL39" s="2">
        <f t="shared" ref="DL39:DZ55" si="17">CF$223*$B39+CF$224</f>
        <v>42.080093463651409</v>
      </c>
      <c r="DM39" s="2">
        <f t="shared" si="17"/>
        <v>48.946556553197269</v>
      </c>
      <c r="DN39" s="2">
        <f t="shared" si="17"/>
        <v>55.592225935263222</v>
      </c>
      <c r="DO39" s="2">
        <f t="shared" si="17"/>
        <v>60.304587134414312</v>
      </c>
      <c r="DP39" s="2">
        <f t="shared" si="17"/>
        <v>64.368238557532976</v>
      </c>
      <c r="DQ39" s="2">
        <f t="shared" si="17"/>
        <v>67.330092742728212</v>
      </c>
      <c r="DR39" s="2">
        <f t="shared" si="17"/>
        <v>72.256178588858688</v>
      </c>
      <c r="DS39" s="2">
        <f t="shared" si="17"/>
        <v>75.475669635804195</v>
      </c>
      <c r="DT39" s="2">
        <f t="shared" si="17"/>
        <v>78.752292780723678</v>
      </c>
      <c r="DU39" s="2">
        <f t="shared" si="17"/>
        <v>77.064562812623691</v>
      </c>
      <c r="DV39" s="2">
        <f t="shared" si="17"/>
        <v>75.425215685699328</v>
      </c>
      <c r="DW39" s="2">
        <f t="shared" si="17"/>
        <v>75.972135971444288</v>
      </c>
      <c r="DX39" s="2">
        <f t="shared" si="17"/>
        <v>74.983521258046636</v>
      </c>
      <c r="DY39" s="2">
        <f t="shared" si="17"/>
        <v>71.927892513493177</v>
      </c>
      <c r="DZ39" s="2">
        <f t="shared" si="17"/>
        <v>61.76525306368098</v>
      </c>
      <c r="EB39" s="2">
        <f t="shared" ref="EB39:EP55" si="18">POWER(10,($B39-C$224)/C$225)/(1+POWER(10,($B39-C$224)/C$225))</f>
        <v>4.930199085669603E-4</v>
      </c>
      <c r="EC39" s="2">
        <f t="shared" si="18"/>
        <v>4.2043005205448595E-4</v>
      </c>
      <c r="ED39" s="2">
        <f t="shared" si="18"/>
        <v>4.4641371757639413E-4</v>
      </c>
      <c r="EE39" s="2">
        <f t="shared" si="18"/>
        <v>4.006435920708901E-4</v>
      </c>
      <c r="EF39" s="2">
        <f t="shared" si="18"/>
        <v>4.7537558059305469E-4</v>
      </c>
      <c r="EG39" s="2">
        <f t="shared" si="18"/>
        <v>4.962219632700832E-4</v>
      </c>
      <c r="EH39" s="2">
        <f t="shared" si="18"/>
        <v>5.5091161783604628E-4</v>
      </c>
      <c r="EI39" s="2">
        <f t="shared" si="18"/>
        <v>6.1329656745564632E-4</v>
      </c>
      <c r="EJ39" s="2">
        <f t="shared" si="18"/>
        <v>5.2617527149029762E-4</v>
      </c>
      <c r="EK39" s="2">
        <f t="shared" si="18"/>
        <v>5.3372987329672772E-4</v>
      </c>
      <c r="EL39" s="2">
        <f t="shared" si="18"/>
        <v>4.4843491132573552E-4</v>
      </c>
      <c r="EM39" s="2">
        <f t="shared" si="18"/>
        <v>3.981095119464716E-4</v>
      </c>
      <c r="EN39" s="2">
        <f t="shared" si="18"/>
        <v>2.8599880318953326E-4</v>
      </c>
      <c r="EO39" s="2">
        <f t="shared" si="18"/>
        <v>2.9825443538355887E-4</v>
      </c>
      <c r="EP39" s="2">
        <f t="shared" si="18"/>
        <v>3.9409227523159589E-4</v>
      </c>
    </row>
    <row r="40" spans="2:146" x14ac:dyDescent="0.25">
      <c r="B40" s="2">
        <v>18</v>
      </c>
      <c r="C40" s="49">
        <v>41.982100000000003</v>
      </c>
      <c r="D40" s="49">
        <v>46.893000000000001</v>
      </c>
      <c r="E40" s="49">
        <v>53.848999999999997</v>
      </c>
      <c r="F40" s="49">
        <v>55.433999999999997</v>
      </c>
      <c r="G40" s="49">
        <v>59.527999999999999</v>
      </c>
      <c r="H40" s="49">
        <v>61.113</v>
      </c>
      <c r="I40" s="49">
        <v>64.66</v>
      </c>
      <c r="J40" s="49">
        <v>63.17</v>
      </c>
      <c r="K40" s="49">
        <v>65.34</v>
      </c>
      <c r="L40" s="49">
        <v>67.792000000000002</v>
      </c>
      <c r="M40" s="49">
        <v>67.528000000000006</v>
      </c>
      <c r="N40" s="49">
        <v>68.697999999999993</v>
      </c>
      <c r="O40" s="49">
        <v>65.980999999999995</v>
      </c>
      <c r="P40" s="49">
        <v>64.849000000000004</v>
      </c>
      <c r="Q40" s="49">
        <v>59.13</v>
      </c>
      <c r="T40" s="4">
        <f t="shared" si="11"/>
        <v>42.090634035434839</v>
      </c>
      <c r="U40" s="4">
        <f t="shared" si="11"/>
        <v>48.259535625496618</v>
      </c>
      <c r="V40" s="4">
        <f t="shared" si="11"/>
        <v>53.713705624150514</v>
      </c>
      <c r="W40" s="4">
        <f t="shared" si="11"/>
        <v>57.480521797996502</v>
      </c>
      <c r="X40" s="4">
        <f t="shared" si="11"/>
        <v>61.416543267009352</v>
      </c>
      <c r="Y40" s="4">
        <f t="shared" si="11"/>
        <v>63.974974415944217</v>
      </c>
      <c r="Z40" s="4">
        <f t="shared" si="11"/>
        <v>66.362412451826557</v>
      </c>
      <c r="AA40" s="4">
        <f t="shared" si="11"/>
        <v>67.321457128142711</v>
      </c>
      <c r="AB40" s="4">
        <f t="shared" si="11"/>
        <v>68.377825741735592</v>
      </c>
      <c r="AC40" s="4">
        <f t="shared" si="11"/>
        <v>70.428709870416554</v>
      </c>
      <c r="AD40" s="4">
        <f t="shared" si="11"/>
        <v>71.210075354654691</v>
      </c>
      <c r="AE40" s="4">
        <f t="shared" si="11"/>
        <v>72.155536802902446</v>
      </c>
      <c r="AF40" s="4">
        <f t="shared" si="11"/>
        <v>70.303730486372586</v>
      </c>
      <c r="AG40" s="4">
        <f t="shared" si="11"/>
        <v>67.487038698890842</v>
      </c>
      <c r="AH40" s="4">
        <f t="shared" si="11"/>
        <v>60.861786169942789</v>
      </c>
      <c r="AJ40" s="4">
        <f t="shared" si="12"/>
        <v>-0.10853403543483608</v>
      </c>
      <c r="AK40" s="4">
        <f t="shared" si="12"/>
        <v>-1.366535625496617</v>
      </c>
      <c r="AL40" s="4">
        <f t="shared" si="12"/>
        <v>0.13529437584948312</v>
      </c>
      <c r="AM40" s="4">
        <f t="shared" si="12"/>
        <v>-2.0465217979965047</v>
      </c>
      <c r="AN40" s="4">
        <f t="shared" si="12"/>
        <v>-1.8885432670093536</v>
      </c>
      <c r="AO40" s="4">
        <f t="shared" si="12"/>
        <v>-2.8619744159442178</v>
      </c>
      <c r="AP40" s="4">
        <f t="shared" si="12"/>
        <v>-1.7024124518265609</v>
      </c>
      <c r="AQ40" s="4">
        <f t="shared" si="12"/>
        <v>-4.1514571281427095</v>
      </c>
      <c r="AR40" s="4">
        <f t="shared" si="12"/>
        <v>-3.0378257417355883</v>
      </c>
      <c r="AS40" s="4">
        <f t="shared" si="12"/>
        <v>-2.6367098704165528</v>
      </c>
      <c r="AT40" s="4">
        <f t="shared" si="12"/>
        <v>-3.6820753546546854</v>
      </c>
      <c r="AU40" s="4">
        <f t="shared" si="12"/>
        <v>-3.4575368029024531</v>
      </c>
      <c r="AV40" s="4">
        <f t="shared" si="12"/>
        <v>-4.3227304863725919</v>
      </c>
      <c r="AW40" s="4">
        <f t="shared" si="12"/>
        <v>-2.6380386988908384</v>
      </c>
      <c r="AX40" s="4">
        <f t="shared" si="12"/>
        <v>-1.7317861699427866</v>
      </c>
      <c r="AZ40" s="2">
        <f t="shared" si="13"/>
        <v>42.090634035434007</v>
      </c>
      <c r="BA40" s="2">
        <f t="shared" si="13"/>
        <v>48.259535625496618</v>
      </c>
      <c r="BB40" s="2">
        <f t="shared" si="13"/>
        <v>53.713705624150514</v>
      </c>
      <c r="BC40" s="2">
        <f t="shared" si="13"/>
        <v>57.480521797996502</v>
      </c>
      <c r="BD40" s="2">
        <f t="shared" si="13"/>
        <v>61.416543267009352</v>
      </c>
      <c r="BE40" s="2">
        <f t="shared" si="13"/>
        <v>63.974974415944217</v>
      </c>
      <c r="BF40" s="2">
        <f t="shared" si="13"/>
        <v>66.362412451826557</v>
      </c>
      <c r="BG40" s="2">
        <f t="shared" si="13"/>
        <v>67.321457128142711</v>
      </c>
      <c r="BH40" s="2">
        <f t="shared" si="13"/>
        <v>68.377825741735592</v>
      </c>
      <c r="BI40" s="2">
        <f t="shared" si="13"/>
        <v>70.428709870416554</v>
      </c>
      <c r="BJ40" s="2">
        <f t="shared" si="13"/>
        <v>71.210075354654691</v>
      </c>
      <c r="BK40" s="2">
        <f t="shared" si="13"/>
        <v>72.155536802902446</v>
      </c>
      <c r="BL40" s="2">
        <f t="shared" si="13"/>
        <v>70.303730486372586</v>
      </c>
      <c r="BM40" s="2">
        <f t="shared" si="13"/>
        <v>67.487038698890842</v>
      </c>
      <c r="BN40" s="2">
        <f t="shared" si="13"/>
        <v>60.861786169942789</v>
      </c>
      <c r="BP40" s="2">
        <f t="shared" si="14"/>
        <v>41.982100000000003</v>
      </c>
      <c r="BQ40" s="2">
        <f t="shared" si="14"/>
        <v>46.893000000000001</v>
      </c>
      <c r="BR40" s="2">
        <f t="shared" si="14"/>
        <v>53.848999999999997</v>
      </c>
      <c r="BS40" s="2">
        <f t="shared" si="14"/>
        <v>55.433999999999997</v>
      </c>
      <c r="BT40" s="2">
        <f t="shared" si="14"/>
        <v>59.527999999999999</v>
      </c>
      <c r="BU40" s="2">
        <f t="shared" si="14"/>
        <v>61.113</v>
      </c>
      <c r="BV40" s="2">
        <f t="shared" si="14"/>
        <v>64.66</v>
      </c>
      <c r="BW40" s="2">
        <f t="shared" si="14"/>
        <v>63.17</v>
      </c>
      <c r="BX40" s="2">
        <f t="shared" si="14"/>
        <v>65.34</v>
      </c>
      <c r="BY40" s="2">
        <f t="shared" si="14"/>
        <v>67.792000000000002</v>
      </c>
      <c r="BZ40" s="2">
        <f t="shared" si="14"/>
        <v>67.528000000000006</v>
      </c>
      <c r="CA40" s="2">
        <f t="shared" si="14"/>
        <v>68.697999999999993</v>
      </c>
      <c r="CB40" s="2">
        <f t="shared" si="14"/>
        <v>65.980999999999995</v>
      </c>
      <c r="CC40" s="2">
        <f t="shared" si="14"/>
        <v>64.849000000000004</v>
      </c>
      <c r="CD40" s="2">
        <f t="shared" si="14"/>
        <v>59.13</v>
      </c>
      <c r="CF40" s="2" t="str">
        <f t="shared" si="15"/>
        <v/>
      </c>
      <c r="CG40" s="2" t="str">
        <f t="shared" si="15"/>
        <v/>
      </c>
      <c r="CH40" s="2" t="str">
        <f t="shared" si="15"/>
        <v/>
      </c>
      <c r="CI40" s="2" t="str">
        <f t="shared" si="15"/>
        <v/>
      </c>
      <c r="CJ40" s="2" t="str">
        <f t="shared" si="15"/>
        <v/>
      </c>
      <c r="CK40" s="2" t="str">
        <f t="shared" si="15"/>
        <v/>
      </c>
      <c r="CL40" s="2" t="str">
        <f t="shared" si="15"/>
        <v/>
      </c>
      <c r="CM40" s="2" t="str">
        <f t="shared" si="15"/>
        <v/>
      </c>
      <c r="CN40" s="2" t="str">
        <f t="shared" si="15"/>
        <v/>
      </c>
      <c r="CO40" s="2" t="str">
        <f t="shared" si="15"/>
        <v/>
      </c>
      <c r="CP40" s="2" t="str">
        <f t="shared" si="15"/>
        <v/>
      </c>
      <c r="CQ40" s="2" t="str">
        <f t="shared" si="15"/>
        <v/>
      </c>
      <c r="CR40" s="2" t="str">
        <f t="shared" si="15"/>
        <v/>
      </c>
      <c r="CS40" s="2" t="str">
        <f t="shared" si="15"/>
        <v/>
      </c>
      <c r="CT40" s="2" t="str">
        <f t="shared" si="15"/>
        <v/>
      </c>
      <c r="CV40" s="2">
        <f t="shared" si="16"/>
        <v>42.090668551429829</v>
      </c>
      <c r="CW40" s="2">
        <f t="shared" si="16"/>
        <v>48.259249225031411</v>
      </c>
      <c r="CX40" s="2">
        <f t="shared" si="16"/>
        <v>53.712827385689913</v>
      </c>
      <c r="CY40" s="2">
        <f t="shared" si="16"/>
        <v>57.479319431328847</v>
      </c>
      <c r="CZ40" s="2">
        <f t="shared" si="16"/>
        <v>61.415053507892445</v>
      </c>
      <c r="DA40" s="2">
        <f t="shared" si="16"/>
        <v>63.973198727828205</v>
      </c>
      <c r="DB40" s="2">
        <f t="shared" si="16"/>
        <v>66.358918739343054</v>
      </c>
      <c r="DC40" s="2">
        <f t="shared" si="16"/>
        <v>67.316066776684721</v>
      </c>
      <c r="DD40" s="2">
        <f t="shared" si="16"/>
        <v>68.371927768911576</v>
      </c>
      <c r="DE40" s="2">
        <f t="shared" si="16"/>
        <v>70.424904931545754</v>
      </c>
      <c r="DF40" s="2">
        <f t="shared" si="16"/>
        <v>71.208065740822704</v>
      </c>
      <c r="DG40" s="2">
        <f t="shared" si="16"/>
        <v>72.153933818968397</v>
      </c>
      <c r="DH40" s="2">
        <f t="shared" si="16"/>
        <v>70.302313928017</v>
      </c>
      <c r="DI40" s="2">
        <f t="shared" si="16"/>
        <v>67.485635166031585</v>
      </c>
      <c r="DJ40" s="2">
        <f t="shared" si="16"/>
        <v>60.861439132814631</v>
      </c>
      <c r="DL40" s="2">
        <f t="shared" si="17"/>
        <v>42.026816242250419</v>
      </c>
      <c r="DM40" s="2">
        <f t="shared" si="17"/>
        <v>48.880543831083834</v>
      </c>
      <c r="DN40" s="2">
        <f t="shared" si="17"/>
        <v>55.507121469623783</v>
      </c>
      <c r="DO40" s="2">
        <f t="shared" si="17"/>
        <v>60.216449992423101</v>
      </c>
      <c r="DP40" s="2">
        <f t="shared" si="17"/>
        <v>64.273296193489799</v>
      </c>
      <c r="DQ40" s="2">
        <f t="shared" si="17"/>
        <v>67.236908235580472</v>
      </c>
      <c r="DR40" s="2">
        <f t="shared" si="17"/>
        <v>72.142919124311518</v>
      </c>
      <c r="DS40" s="2">
        <f t="shared" si="17"/>
        <v>75.33233508873559</v>
      </c>
      <c r="DT40" s="2">
        <f t="shared" si="17"/>
        <v>78.59530484474773</v>
      </c>
      <c r="DU40" s="2">
        <f t="shared" si="17"/>
        <v>76.926928438410869</v>
      </c>
      <c r="DV40" s="2">
        <f t="shared" si="17"/>
        <v>75.295323100945907</v>
      </c>
      <c r="DW40" s="2">
        <f t="shared" si="17"/>
        <v>75.82627730922394</v>
      </c>
      <c r="DX40" s="2">
        <f t="shared" si="17"/>
        <v>74.819648293984926</v>
      </c>
      <c r="DY40" s="2">
        <f t="shared" si="17"/>
        <v>71.77752109394595</v>
      </c>
      <c r="DZ40" s="2">
        <f t="shared" si="17"/>
        <v>61.664585188277719</v>
      </c>
      <c r="EB40" s="2">
        <f t="shared" si="18"/>
        <v>5.4055986791510743E-4</v>
      </c>
      <c r="EC40" s="2">
        <f t="shared" si="18"/>
        <v>4.6097368691288328E-4</v>
      </c>
      <c r="ED40" s="2">
        <f t="shared" si="18"/>
        <v>4.8946182705721E-4</v>
      </c>
      <c r="EE40" s="2">
        <f t="shared" si="18"/>
        <v>4.3927998347801554E-4</v>
      </c>
      <c r="EF40" s="2">
        <f t="shared" si="18"/>
        <v>5.2121505441586797E-4</v>
      </c>
      <c r="EG40" s="2">
        <f t="shared" si="18"/>
        <v>5.4407051601473779E-4</v>
      </c>
      <c r="EH40" s="2">
        <f t="shared" si="18"/>
        <v>6.0403047216025705E-4</v>
      </c>
      <c r="EI40" s="2">
        <f t="shared" si="18"/>
        <v>6.7242652667743111E-4</v>
      </c>
      <c r="EJ40" s="2">
        <f t="shared" si="18"/>
        <v>5.7691042600352079E-4</v>
      </c>
      <c r="EK40" s="2">
        <f t="shared" si="18"/>
        <v>5.8519303518229839E-4</v>
      </c>
      <c r="EL40" s="2">
        <f t="shared" si="18"/>
        <v>4.916778306143343E-4</v>
      </c>
      <c r="EM40" s="2">
        <f t="shared" si="18"/>
        <v>4.3650163398432251E-4</v>
      </c>
      <c r="EN40" s="2">
        <f t="shared" si="18"/>
        <v>3.1358279924037302E-4</v>
      </c>
      <c r="EO40" s="2">
        <f t="shared" si="18"/>
        <v>3.2702007528207834E-4</v>
      </c>
      <c r="EP40" s="2">
        <f t="shared" si="18"/>
        <v>4.3209715815911362E-4</v>
      </c>
    </row>
    <row r="41" spans="2:146" x14ac:dyDescent="0.25">
      <c r="B41" s="2">
        <v>19</v>
      </c>
      <c r="C41" s="49">
        <v>41.410699999999999</v>
      </c>
      <c r="D41" s="49">
        <v>47.143000000000001</v>
      </c>
      <c r="E41" s="49">
        <v>53.924999999999997</v>
      </c>
      <c r="F41" s="49">
        <v>55.037999999999997</v>
      </c>
      <c r="G41" s="49">
        <v>59.396000000000001</v>
      </c>
      <c r="H41" s="49">
        <v>61.433999999999997</v>
      </c>
      <c r="I41" s="49">
        <v>63.527999999999999</v>
      </c>
      <c r="J41" s="49">
        <v>64.679000000000002</v>
      </c>
      <c r="K41" s="49">
        <v>65.641999999999996</v>
      </c>
      <c r="L41" s="49">
        <v>67.774000000000001</v>
      </c>
      <c r="M41" s="49">
        <v>68.188999999999993</v>
      </c>
      <c r="N41" s="49">
        <v>69.358000000000004</v>
      </c>
      <c r="O41" s="49">
        <v>67.584999999999994</v>
      </c>
      <c r="P41" s="49">
        <v>65.924999999999997</v>
      </c>
      <c r="Q41" s="49">
        <v>57.536999999999999</v>
      </c>
      <c r="T41" s="4">
        <f t="shared" si="11"/>
        <v>42.076098059108723</v>
      </c>
      <c r="U41" s="4">
        <f t="shared" si="11"/>
        <v>48.241398228198307</v>
      </c>
      <c r="V41" s="4">
        <f t="shared" si="11"/>
        <v>53.685492431468447</v>
      </c>
      <c r="W41" s="4">
        <f t="shared" si="11"/>
        <v>57.447832619422222</v>
      </c>
      <c r="X41" s="4">
        <f t="shared" si="11"/>
        <v>61.370226683658764</v>
      </c>
      <c r="Y41" s="4">
        <f t="shared" si="11"/>
        <v>63.939565941202069</v>
      </c>
      <c r="Z41" s="4">
        <f t="shared" si="11"/>
        <v>66.336854239102678</v>
      </c>
      <c r="AA41" s="4">
        <f t="shared" si="11"/>
        <v>67.29610433711477</v>
      </c>
      <c r="AB41" s="4">
        <f t="shared" si="11"/>
        <v>68.353101743557914</v>
      </c>
      <c r="AC41" s="4">
        <f t="shared" si="11"/>
        <v>70.401080897879694</v>
      </c>
      <c r="AD41" s="4">
        <f t="shared" si="11"/>
        <v>71.166423456573114</v>
      </c>
      <c r="AE41" s="4">
        <f t="shared" si="11"/>
        <v>72.104629195338646</v>
      </c>
      <c r="AF41" s="4">
        <f t="shared" si="11"/>
        <v>70.254661068680903</v>
      </c>
      <c r="AG41" s="4">
        <f t="shared" si="11"/>
        <v>67.44763589469251</v>
      </c>
      <c r="AH41" s="4">
        <f t="shared" si="11"/>
        <v>60.83829911385105</v>
      </c>
      <c r="AJ41" s="4">
        <f t="shared" si="12"/>
        <v>-0.66539805910872474</v>
      </c>
      <c r="AK41" s="4">
        <f t="shared" si="12"/>
        <v>-1.098398228198306</v>
      </c>
      <c r="AL41" s="4">
        <f t="shared" si="12"/>
        <v>0.23950756853155042</v>
      </c>
      <c r="AM41" s="4">
        <f t="shared" si="12"/>
        <v>-2.4098326194222253</v>
      </c>
      <c r="AN41" s="4">
        <f t="shared" si="12"/>
        <v>-1.9742266836587632</v>
      </c>
      <c r="AO41" s="4">
        <f t="shared" si="12"/>
        <v>-2.5055659412020717</v>
      </c>
      <c r="AP41" s="4">
        <f t="shared" si="12"/>
        <v>-2.8088542391026792</v>
      </c>
      <c r="AQ41" s="4">
        <f t="shared" si="12"/>
        <v>-2.6171043371147675</v>
      </c>
      <c r="AR41" s="4">
        <f t="shared" si="12"/>
        <v>-2.7111017435579186</v>
      </c>
      <c r="AS41" s="4">
        <f t="shared" si="12"/>
        <v>-2.6270808978796936</v>
      </c>
      <c r="AT41" s="4">
        <f t="shared" si="12"/>
        <v>-2.9774234565731206</v>
      </c>
      <c r="AU41" s="4">
        <f t="shared" si="12"/>
        <v>-2.7466291953386417</v>
      </c>
      <c r="AV41" s="4">
        <f t="shared" si="12"/>
        <v>-2.6696610686809095</v>
      </c>
      <c r="AW41" s="4">
        <f t="shared" si="12"/>
        <v>-1.5226358946925131</v>
      </c>
      <c r="AX41" s="4">
        <f t="shared" si="12"/>
        <v>-3.3012991138510515</v>
      </c>
      <c r="AZ41" s="2">
        <f t="shared" si="13"/>
        <v>42.076098059104886</v>
      </c>
      <c r="BA41" s="2">
        <f t="shared" si="13"/>
        <v>48.241398228198307</v>
      </c>
      <c r="BB41" s="2">
        <f t="shared" si="13"/>
        <v>53.685492431468447</v>
      </c>
      <c r="BC41" s="2">
        <f t="shared" si="13"/>
        <v>57.447832619422222</v>
      </c>
      <c r="BD41" s="2">
        <f t="shared" si="13"/>
        <v>61.370226683658764</v>
      </c>
      <c r="BE41" s="2">
        <f t="shared" si="13"/>
        <v>63.939565941202069</v>
      </c>
      <c r="BF41" s="2">
        <f t="shared" si="13"/>
        <v>66.336854239102678</v>
      </c>
      <c r="BG41" s="2">
        <f t="shared" si="13"/>
        <v>67.29610433711477</v>
      </c>
      <c r="BH41" s="2">
        <f t="shared" si="13"/>
        <v>68.353101743557914</v>
      </c>
      <c r="BI41" s="2">
        <f t="shared" si="13"/>
        <v>70.401080897879694</v>
      </c>
      <c r="BJ41" s="2">
        <f t="shared" si="13"/>
        <v>71.166423456573114</v>
      </c>
      <c r="BK41" s="2">
        <f t="shared" si="13"/>
        <v>72.104629195338646</v>
      </c>
      <c r="BL41" s="2">
        <f t="shared" si="13"/>
        <v>70.254661068680903</v>
      </c>
      <c r="BM41" s="2">
        <f t="shared" si="13"/>
        <v>67.44763589469251</v>
      </c>
      <c r="BN41" s="2">
        <f t="shared" si="13"/>
        <v>60.83829911385105</v>
      </c>
      <c r="BP41" s="2">
        <f t="shared" si="14"/>
        <v>41.410699999999999</v>
      </c>
      <c r="BQ41" s="2">
        <f t="shared" si="14"/>
        <v>47.143000000000001</v>
      </c>
      <c r="BR41" s="2">
        <f t="shared" si="14"/>
        <v>53.924999999999997</v>
      </c>
      <c r="BS41" s="2">
        <f t="shared" si="14"/>
        <v>55.037999999999997</v>
      </c>
      <c r="BT41" s="2">
        <f t="shared" si="14"/>
        <v>59.396000000000001</v>
      </c>
      <c r="BU41" s="2">
        <f t="shared" si="14"/>
        <v>61.433999999999997</v>
      </c>
      <c r="BV41" s="2">
        <f t="shared" si="14"/>
        <v>63.527999999999999</v>
      </c>
      <c r="BW41" s="2">
        <f t="shared" si="14"/>
        <v>64.679000000000002</v>
      </c>
      <c r="BX41" s="2">
        <f t="shared" si="14"/>
        <v>65.641999999999996</v>
      </c>
      <c r="BY41" s="2">
        <f t="shared" si="14"/>
        <v>67.774000000000001</v>
      </c>
      <c r="BZ41" s="2">
        <f t="shared" si="14"/>
        <v>68.188999999999993</v>
      </c>
      <c r="CA41" s="2">
        <f t="shared" si="14"/>
        <v>69.358000000000004</v>
      </c>
      <c r="CB41" s="2">
        <f t="shared" si="14"/>
        <v>67.584999999999994</v>
      </c>
      <c r="CC41" s="2">
        <f t="shared" si="14"/>
        <v>65.924999999999997</v>
      </c>
      <c r="CD41" s="2">
        <f t="shared" si="14"/>
        <v>57.536999999999999</v>
      </c>
      <c r="CF41" s="2" t="str">
        <f t="shared" si="15"/>
        <v/>
      </c>
      <c r="CG41" s="2" t="str">
        <f t="shared" si="15"/>
        <v/>
      </c>
      <c r="CH41" s="2" t="str">
        <f t="shared" si="15"/>
        <v/>
      </c>
      <c r="CI41" s="2" t="str">
        <f t="shared" si="15"/>
        <v/>
      </c>
      <c r="CJ41" s="2" t="str">
        <f t="shared" si="15"/>
        <v/>
      </c>
      <c r="CK41" s="2" t="str">
        <f t="shared" si="15"/>
        <v/>
      </c>
      <c r="CL41" s="2" t="str">
        <f t="shared" si="15"/>
        <v/>
      </c>
      <c r="CM41" s="2" t="str">
        <f t="shared" si="15"/>
        <v/>
      </c>
      <c r="CN41" s="2" t="str">
        <f t="shared" si="15"/>
        <v/>
      </c>
      <c r="CO41" s="2" t="str">
        <f t="shared" si="15"/>
        <v/>
      </c>
      <c r="CP41" s="2" t="str">
        <f t="shared" si="15"/>
        <v/>
      </c>
      <c r="CQ41" s="2" t="str">
        <f t="shared" si="15"/>
        <v/>
      </c>
      <c r="CR41" s="2" t="str">
        <f t="shared" si="15"/>
        <v/>
      </c>
      <c r="CS41" s="2" t="str">
        <f t="shared" si="15"/>
        <v/>
      </c>
      <c r="CT41" s="2" t="str">
        <f t="shared" si="15"/>
        <v/>
      </c>
      <c r="CV41" s="2">
        <f t="shared" si="16"/>
        <v>42.076158879966052</v>
      </c>
      <c r="CW41" s="2">
        <f t="shared" si="16"/>
        <v>48.241108405960709</v>
      </c>
      <c r="CX41" s="2">
        <f t="shared" si="16"/>
        <v>53.684560009745788</v>
      </c>
      <c r="CY41" s="2">
        <f t="shared" si="16"/>
        <v>57.446540969441713</v>
      </c>
      <c r="CZ41" s="2">
        <f t="shared" si="16"/>
        <v>61.368620999441028</v>
      </c>
      <c r="DA41" s="2">
        <f t="shared" si="16"/>
        <v>63.93765342361651</v>
      </c>
      <c r="DB41" s="2">
        <f t="shared" si="16"/>
        <v>66.333081579733857</v>
      </c>
      <c r="DC41" s="2">
        <f t="shared" si="16"/>
        <v>67.290280980873646</v>
      </c>
      <c r="DD41" s="2">
        <f t="shared" si="16"/>
        <v>68.346718459410567</v>
      </c>
      <c r="DE41" s="2">
        <f t="shared" si="16"/>
        <v>70.396979491820687</v>
      </c>
      <c r="DF41" s="2">
        <f t="shared" si="16"/>
        <v>71.164266475258117</v>
      </c>
      <c r="DG41" s="2">
        <f t="shared" si="16"/>
        <v>72.102917023205507</v>
      </c>
      <c r="DH41" s="2">
        <f t="shared" si="16"/>
        <v>70.253147329385357</v>
      </c>
      <c r="DI41" s="2">
        <f t="shared" si="16"/>
        <v>67.44613675459</v>
      </c>
      <c r="DJ41" s="2">
        <f t="shared" si="16"/>
        <v>60.837955178137328</v>
      </c>
      <c r="DL41" s="2">
        <f t="shared" si="17"/>
        <v>41.973539020849422</v>
      </c>
      <c r="DM41" s="2">
        <f t="shared" si="17"/>
        <v>48.814531108970392</v>
      </c>
      <c r="DN41" s="2">
        <f t="shared" si="17"/>
        <v>55.422017003984351</v>
      </c>
      <c r="DO41" s="2">
        <f t="shared" si="17"/>
        <v>60.12831285043189</v>
      </c>
      <c r="DP41" s="2">
        <f t="shared" si="17"/>
        <v>64.178353829446621</v>
      </c>
      <c r="DQ41" s="2">
        <f t="shared" si="17"/>
        <v>67.143723728432732</v>
      </c>
      <c r="DR41" s="2">
        <f t="shared" si="17"/>
        <v>72.029659659764349</v>
      </c>
      <c r="DS41" s="2">
        <f t="shared" si="17"/>
        <v>75.189000541666985</v>
      </c>
      <c r="DT41" s="2">
        <f t="shared" si="17"/>
        <v>78.438316908771782</v>
      </c>
      <c r="DU41" s="2">
        <f t="shared" si="17"/>
        <v>76.789294064198046</v>
      </c>
      <c r="DV41" s="2">
        <f t="shared" si="17"/>
        <v>75.165430516192501</v>
      </c>
      <c r="DW41" s="2">
        <f t="shared" si="17"/>
        <v>75.680418647003592</v>
      </c>
      <c r="DX41" s="2">
        <f t="shared" si="17"/>
        <v>74.655775329923216</v>
      </c>
      <c r="DY41" s="2">
        <f t="shared" si="17"/>
        <v>71.627149674398723</v>
      </c>
      <c r="DZ41" s="2">
        <f t="shared" si="17"/>
        <v>61.563917312874459</v>
      </c>
      <c r="EB41" s="2">
        <f t="shared" si="18"/>
        <v>5.9268119922623779E-4</v>
      </c>
      <c r="EC41" s="2">
        <f t="shared" si="18"/>
        <v>5.0542511846459078E-4</v>
      </c>
      <c r="ED41" s="2">
        <f t="shared" si="18"/>
        <v>5.3665887889553108E-4</v>
      </c>
      <c r="EE41" s="2">
        <f t="shared" si="18"/>
        <v>4.8164051150796617E-4</v>
      </c>
      <c r="EF41" s="2">
        <f t="shared" si="18"/>
        <v>5.7147220568110892E-4</v>
      </c>
      <c r="EG41" s="2">
        <f t="shared" si="18"/>
        <v>5.9653014554528422E-4</v>
      </c>
      <c r="EH41" s="2">
        <f t="shared" si="18"/>
        <v>6.6226764837239453E-4</v>
      </c>
      <c r="EI41" s="2">
        <f t="shared" si="18"/>
        <v>7.3725319607885757E-4</v>
      </c>
      <c r="EJ41" s="2">
        <f t="shared" si="18"/>
        <v>6.3253449682761629E-4</v>
      </c>
      <c r="EK41" s="2">
        <f t="shared" si="18"/>
        <v>6.4161517906607176E-4</v>
      </c>
      <c r="EL41" s="2">
        <f t="shared" si="18"/>
        <v>5.390884484934318E-4</v>
      </c>
      <c r="EM41" s="2">
        <f t="shared" si="18"/>
        <v>4.7859436925253105E-4</v>
      </c>
      <c r="EN41" s="2">
        <f t="shared" si="18"/>
        <v>3.4382629996515144E-4</v>
      </c>
      <c r="EO41" s="2">
        <f t="shared" si="18"/>
        <v>3.5855906959919077E-4</v>
      </c>
      <c r="EP41" s="2">
        <f t="shared" si="18"/>
        <v>4.7376536222809486E-4</v>
      </c>
    </row>
    <row r="42" spans="2:146" x14ac:dyDescent="0.25">
      <c r="B42" s="2">
        <v>20</v>
      </c>
      <c r="C42" s="49">
        <v>42</v>
      </c>
      <c r="D42" s="49">
        <v>47.518000000000001</v>
      </c>
      <c r="E42" s="49">
        <v>52.66</v>
      </c>
      <c r="F42" s="49">
        <v>55.642000000000003</v>
      </c>
      <c r="G42" s="49">
        <v>58.131999999999998</v>
      </c>
      <c r="H42" s="49">
        <v>61.34</v>
      </c>
      <c r="I42" s="49">
        <v>64.302000000000007</v>
      </c>
      <c r="J42" s="49">
        <v>65.320999999999998</v>
      </c>
      <c r="K42" s="49">
        <v>65.774000000000001</v>
      </c>
      <c r="L42" s="49">
        <v>67.057000000000002</v>
      </c>
      <c r="M42" s="49">
        <v>66.641999999999996</v>
      </c>
      <c r="N42" s="49">
        <v>69.358000000000004</v>
      </c>
      <c r="O42" s="49">
        <v>68.320999999999998</v>
      </c>
      <c r="P42" s="49">
        <v>63.622999999999998</v>
      </c>
      <c r="Q42" s="49">
        <v>59.018999999999998</v>
      </c>
      <c r="T42" s="4">
        <f t="shared" si="11"/>
        <v>42.061557331466801</v>
      </c>
      <c r="U42" s="4">
        <f t="shared" si="11"/>
        <v>48.223258826436613</v>
      </c>
      <c r="V42" s="4">
        <f t="shared" si="11"/>
        <v>53.65728151777062</v>
      </c>
      <c r="W42" s="4">
        <f t="shared" si="11"/>
        <v>57.415149473766469</v>
      </c>
      <c r="X42" s="4">
        <f t="shared" si="11"/>
        <v>61.323918596729527</v>
      </c>
      <c r="Y42" s="4">
        <f t="shared" si="11"/>
        <v>63.904167333942581</v>
      </c>
      <c r="Z42" s="4">
        <f t="shared" si="11"/>
        <v>66.3113173158699</v>
      </c>
      <c r="AA42" s="4">
        <f t="shared" si="11"/>
        <v>67.270784896528298</v>
      </c>
      <c r="AB42" s="4">
        <f t="shared" si="11"/>
        <v>68.328416463851013</v>
      </c>
      <c r="AC42" s="4">
        <f t="shared" si="11"/>
        <v>70.373473698722037</v>
      </c>
      <c r="AD42" s="4">
        <f t="shared" si="11"/>
        <v>71.122781282667717</v>
      </c>
      <c r="AE42" s="4">
        <f t="shared" si="11"/>
        <v>72.053727732467436</v>
      </c>
      <c r="AF42" s="4">
        <f t="shared" si="11"/>
        <v>70.205597215189272</v>
      </c>
      <c r="AG42" s="4">
        <f t="shared" si="11"/>
        <v>67.408238472263037</v>
      </c>
      <c r="AH42" s="4">
        <f t="shared" si="11"/>
        <v>60.814808231074103</v>
      </c>
      <c r="AJ42" s="4">
        <f t="shared" si="12"/>
        <v>-6.1557331466801202E-2</v>
      </c>
      <c r="AK42" s="4">
        <f t="shared" si="12"/>
        <v>-0.7052588264366122</v>
      </c>
      <c r="AL42" s="4">
        <f t="shared" si="12"/>
        <v>-0.99728151777062379</v>
      </c>
      <c r="AM42" s="4">
        <f t="shared" si="12"/>
        <v>-1.7731494737664661</v>
      </c>
      <c r="AN42" s="4">
        <f t="shared" si="12"/>
        <v>-3.1919185967295292</v>
      </c>
      <c r="AO42" s="4">
        <f t="shared" si="12"/>
        <v>-2.5641673339425779</v>
      </c>
      <c r="AP42" s="4">
        <f t="shared" si="12"/>
        <v>-2.0093173158698932</v>
      </c>
      <c r="AQ42" s="4">
        <f t="shared" si="12"/>
        <v>-1.9497848965282998</v>
      </c>
      <c r="AR42" s="4">
        <f t="shared" si="12"/>
        <v>-2.5544164638510125</v>
      </c>
      <c r="AS42" s="4">
        <f t="shared" si="12"/>
        <v>-3.3164736987220351</v>
      </c>
      <c r="AT42" s="4">
        <f t="shared" si="12"/>
        <v>-4.4807812826677207</v>
      </c>
      <c r="AU42" s="4">
        <f t="shared" si="12"/>
        <v>-2.6957277324674322</v>
      </c>
      <c r="AV42" s="4">
        <f t="shared" si="12"/>
        <v>-1.8845972151892738</v>
      </c>
      <c r="AW42" s="4">
        <f t="shared" si="12"/>
        <v>-3.785238472263039</v>
      </c>
      <c r="AX42" s="4">
        <f t="shared" si="12"/>
        <v>-1.7958082310741048</v>
      </c>
      <c r="AZ42" s="2">
        <f t="shared" si="13"/>
        <v>42.06155733144972</v>
      </c>
      <c r="BA42" s="2">
        <f t="shared" si="13"/>
        <v>48.223258826436606</v>
      </c>
      <c r="BB42" s="2">
        <f t="shared" si="13"/>
        <v>53.65728151777062</v>
      </c>
      <c r="BC42" s="2">
        <f t="shared" si="13"/>
        <v>57.415149473766469</v>
      </c>
      <c r="BD42" s="2">
        <f t="shared" si="13"/>
        <v>61.323918596729527</v>
      </c>
      <c r="BE42" s="2">
        <f t="shared" si="13"/>
        <v>63.904167333942581</v>
      </c>
      <c r="BF42" s="2">
        <f t="shared" si="13"/>
        <v>66.3113173158699</v>
      </c>
      <c r="BG42" s="2">
        <f t="shared" si="13"/>
        <v>67.270784896528298</v>
      </c>
      <c r="BH42" s="2">
        <f t="shared" si="13"/>
        <v>68.328416463851013</v>
      </c>
      <c r="BI42" s="2">
        <f t="shared" si="13"/>
        <v>70.373473698722037</v>
      </c>
      <c r="BJ42" s="2">
        <f t="shared" si="13"/>
        <v>71.122781282667717</v>
      </c>
      <c r="BK42" s="2">
        <f t="shared" si="13"/>
        <v>72.053727732467436</v>
      </c>
      <c r="BL42" s="2">
        <f t="shared" si="13"/>
        <v>70.205597215189272</v>
      </c>
      <c r="BM42" s="2">
        <f t="shared" si="13"/>
        <v>67.408238472263037</v>
      </c>
      <c r="BN42" s="2">
        <f t="shared" si="13"/>
        <v>60.814808231074103</v>
      </c>
      <c r="BP42" s="2">
        <f t="shared" si="14"/>
        <v>42</v>
      </c>
      <c r="BQ42" s="2">
        <f t="shared" si="14"/>
        <v>47.518000000000001</v>
      </c>
      <c r="BR42" s="2">
        <f t="shared" si="14"/>
        <v>52.66</v>
      </c>
      <c r="BS42" s="2">
        <f t="shared" si="14"/>
        <v>55.642000000000003</v>
      </c>
      <c r="BT42" s="2">
        <f t="shared" si="14"/>
        <v>58.131999999999998</v>
      </c>
      <c r="BU42" s="2">
        <f t="shared" si="14"/>
        <v>61.34</v>
      </c>
      <c r="BV42" s="2">
        <f t="shared" si="14"/>
        <v>64.302000000000007</v>
      </c>
      <c r="BW42" s="2">
        <f t="shared" si="14"/>
        <v>65.320999999999998</v>
      </c>
      <c r="BX42" s="2">
        <f t="shared" si="14"/>
        <v>65.774000000000001</v>
      </c>
      <c r="BY42" s="2">
        <f t="shared" si="14"/>
        <v>67.057000000000002</v>
      </c>
      <c r="BZ42" s="2">
        <f t="shared" si="14"/>
        <v>66.641999999999996</v>
      </c>
      <c r="CA42" s="2">
        <f t="shared" si="14"/>
        <v>69.358000000000004</v>
      </c>
      <c r="CB42" s="2">
        <f t="shared" si="14"/>
        <v>68.320999999999998</v>
      </c>
      <c r="CC42" s="2">
        <f t="shared" si="14"/>
        <v>63.622999999999998</v>
      </c>
      <c r="CD42" s="2">
        <f t="shared" si="14"/>
        <v>59.018999999999998</v>
      </c>
      <c r="CF42" s="2" t="str">
        <f t="shared" si="15"/>
        <v/>
      </c>
      <c r="CG42" s="2" t="str">
        <f t="shared" si="15"/>
        <v/>
      </c>
      <c r="CH42" s="2" t="str">
        <f t="shared" si="15"/>
        <v/>
      </c>
      <c r="CI42" s="2" t="str">
        <f t="shared" si="15"/>
        <v/>
      </c>
      <c r="CJ42" s="2" t="str">
        <f t="shared" si="15"/>
        <v/>
      </c>
      <c r="CK42" s="2" t="str">
        <f t="shared" si="15"/>
        <v/>
      </c>
      <c r="CL42" s="2" t="str">
        <f t="shared" si="15"/>
        <v/>
      </c>
      <c r="CM42" s="2" t="str">
        <f t="shared" si="15"/>
        <v/>
      </c>
      <c r="CN42" s="2" t="str">
        <f t="shared" si="15"/>
        <v/>
      </c>
      <c r="CO42" s="2" t="str">
        <f t="shared" si="15"/>
        <v/>
      </c>
      <c r="CP42" s="2" t="str">
        <f t="shared" si="15"/>
        <v/>
      </c>
      <c r="CQ42" s="2" t="str">
        <f t="shared" si="15"/>
        <v/>
      </c>
      <c r="CR42" s="2" t="str">
        <f t="shared" si="15"/>
        <v/>
      </c>
      <c r="CS42" s="2" t="str">
        <f t="shared" si="15"/>
        <v/>
      </c>
      <c r="CT42" s="2" t="str">
        <f t="shared" si="15"/>
        <v/>
      </c>
      <c r="CV42" s="2">
        <f t="shared" si="16"/>
        <v>42.061649208502267</v>
      </c>
      <c r="CW42" s="2">
        <f t="shared" si="16"/>
        <v>48.222967586890007</v>
      </c>
      <c r="CX42" s="2">
        <f t="shared" si="16"/>
        <v>53.656292633801662</v>
      </c>
      <c r="CY42" s="2">
        <f t="shared" si="16"/>
        <v>57.41376250755458</v>
      </c>
      <c r="CZ42" s="2">
        <f t="shared" si="16"/>
        <v>61.32218849098961</v>
      </c>
      <c r="DA42" s="2">
        <f t="shared" si="16"/>
        <v>63.902108119404815</v>
      </c>
      <c r="DB42" s="2">
        <f t="shared" si="16"/>
        <v>66.307244420124661</v>
      </c>
      <c r="DC42" s="2">
        <f t="shared" si="16"/>
        <v>67.264495185062572</v>
      </c>
      <c r="DD42" s="2">
        <f t="shared" si="16"/>
        <v>68.321509149909545</v>
      </c>
      <c r="DE42" s="2">
        <f t="shared" si="16"/>
        <v>70.369054052095635</v>
      </c>
      <c r="DF42" s="2">
        <f t="shared" si="16"/>
        <v>71.120467209693516</v>
      </c>
      <c r="DG42" s="2">
        <f t="shared" si="16"/>
        <v>72.051900227442616</v>
      </c>
      <c r="DH42" s="2">
        <f t="shared" si="16"/>
        <v>70.203980730753727</v>
      </c>
      <c r="DI42" s="2">
        <f t="shared" si="16"/>
        <v>67.406638343148416</v>
      </c>
      <c r="DJ42" s="2">
        <f t="shared" si="16"/>
        <v>60.814471223460018</v>
      </c>
      <c r="DL42" s="2">
        <f t="shared" si="17"/>
        <v>41.920261799448433</v>
      </c>
      <c r="DM42" s="2">
        <f t="shared" si="17"/>
        <v>48.748518386856951</v>
      </c>
      <c r="DN42" s="2">
        <f t="shared" si="17"/>
        <v>55.336912538344919</v>
      </c>
      <c r="DO42" s="2">
        <f t="shared" si="17"/>
        <v>60.040175708440685</v>
      </c>
      <c r="DP42" s="2">
        <f t="shared" si="17"/>
        <v>64.083411465403444</v>
      </c>
      <c r="DQ42" s="2">
        <f t="shared" si="17"/>
        <v>67.050539221285007</v>
      </c>
      <c r="DR42" s="2">
        <f t="shared" si="17"/>
        <v>71.916400195217193</v>
      </c>
      <c r="DS42" s="2">
        <f t="shared" si="17"/>
        <v>75.04566599459838</v>
      </c>
      <c r="DT42" s="2">
        <f t="shared" si="17"/>
        <v>78.281328972795833</v>
      </c>
      <c r="DU42" s="2">
        <f t="shared" si="17"/>
        <v>76.651659689985237</v>
      </c>
      <c r="DV42" s="2">
        <f t="shared" si="17"/>
        <v>75.03553793143908</v>
      </c>
      <c r="DW42" s="2">
        <f t="shared" si="17"/>
        <v>75.534559984783229</v>
      </c>
      <c r="DX42" s="2">
        <f t="shared" si="17"/>
        <v>74.491902365861506</v>
      </c>
      <c r="DY42" s="2">
        <f t="shared" si="17"/>
        <v>71.47677825485151</v>
      </c>
      <c r="DZ42" s="2">
        <f t="shared" si="17"/>
        <v>61.463249437471205</v>
      </c>
      <c r="EB42" s="2">
        <f t="shared" si="18"/>
        <v>6.4982485470207259E-4</v>
      </c>
      <c r="EC42" s="2">
        <f t="shared" si="18"/>
        <v>5.5416059992119816E-4</v>
      </c>
      <c r="ED42" s="2">
        <f t="shared" si="18"/>
        <v>5.8840429432511999E-4</v>
      </c>
      <c r="EE42" s="2">
        <f t="shared" si="18"/>
        <v>5.2808378035216011E-4</v>
      </c>
      <c r="EF42" s="2">
        <f t="shared" si="18"/>
        <v>6.265722674151234E-4</v>
      </c>
      <c r="EG42" s="2">
        <f t="shared" si="18"/>
        <v>6.5404465625480039E-4</v>
      </c>
      <c r="EH42" s="2">
        <f t="shared" si="18"/>
        <v>7.2611564173674919E-4</v>
      </c>
      <c r="EI42" s="2">
        <f t="shared" si="18"/>
        <v>8.0832455933417405E-4</v>
      </c>
      <c r="EJ42" s="2">
        <f t="shared" si="18"/>
        <v>6.9351796160030139E-4</v>
      </c>
      <c r="EK42" s="2">
        <f t="shared" si="18"/>
        <v>7.0347350783123933E-4</v>
      </c>
      <c r="EL42" s="2">
        <f t="shared" si="18"/>
        <v>5.9106798795352045E-4</v>
      </c>
      <c r="EM42" s="2">
        <f t="shared" si="18"/>
        <v>5.2474406119124863E-4</v>
      </c>
      <c r="EN42" s="2">
        <f t="shared" si="18"/>
        <v>3.7698553590573904E-4</v>
      </c>
      <c r="EO42" s="2">
        <f t="shared" si="18"/>
        <v>3.9313860194925115E-4</v>
      </c>
      <c r="EP42" s="2">
        <f t="shared" si="18"/>
        <v>5.1944964675222302E-4</v>
      </c>
    </row>
    <row r="43" spans="2:146" x14ac:dyDescent="0.25">
      <c r="B43" s="2">
        <v>21</v>
      </c>
      <c r="C43" s="49">
        <v>41.160699999999999</v>
      </c>
      <c r="D43" s="49">
        <v>47.75</v>
      </c>
      <c r="E43" s="49">
        <v>52.792000000000002</v>
      </c>
      <c r="F43" s="49">
        <v>55.453000000000003</v>
      </c>
      <c r="G43" s="49">
        <v>59.66</v>
      </c>
      <c r="H43" s="49">
        <v>61.094000000000001</v>
      </c>
      <c r="I43" s="49">
        <v>63.225999999999999</v>
      </c>
      <c r="J43" s="49">
        <v>64.66</v>
      </c>
      <c r="K43" s="49">
        <v>65.566000000000003</v>
      </c>
      <c r="L43" s="49">
        <v>66.887</v>
      </c>
      <c r="M43" s="49">
        <v>68.132000000000005</v>
      </c>
      <c r="N43" s="49">
        <v>68.057000000000002</v>
      </c>
      <c r="O43" s="49">
        <v>67.849000000000004</v>
      </c>
      <c r="P43" s="49">
        <v>65.093999999999994</v>
      </c>
      <c r="Q43" s="49">
        <v>57.722000000000001</v>
      </c>
      <c r="T43" s="4">
        <f t="shared" si="11"/>
        <v>42.047011181366507</v>
      </c>
      <c r="U43" s="4">
        <f t="shared" si="11"/>
        <v>48.205117001949041</v>
      </c>
      <c r="V43" s="4">
        <f t="shared" si="11"/>
        <v>53.629072818373835</v>
      </c>
      <c r="W43" s="4">
        <f t="shared" si="11"/>
        <v>57.382472693566413</v>
      </c>
      <c r="X43" s="4">
        <f t="shared" si="11"/>
        <v>61.277619565726134</v>
      </c>
      <c r="Y43" s="4">
        <f t="shared" si="11"/>
        <v>63.868779223470462</v>
      </c>
      <c r="Z43" s="4">
        <f t="shared" si="11"/>
        <v>66.28580319092751</v>
      </c>
      <c r="AA43" s="4">
        <f t="shared" si="11"/>
        <v>67.245501206405422</v>
      </c>
      <c r="AB43" s="4">
        <f t="shared" si="11"/>
        <v>68.303772851456642</v>
      </c>
      <c r="AC43" s="4">
        <f t="shared" si="11"/>
        <v>70.345889712137463</v>
      </c>
      <c r="AD43" s="4">
        <f t="shared" si="11"/>
        <v>71.07914933669619</v>
      </c>
      <c r="AE43" s="4">
        <f t="shared" si="11"/>
        <v>72.002832583209653</v>
      </c>
      <c r="AF43" s="4">
        <f t="shared" si="11"/>
        <v>70.156539094709046</v>
      </c>
      <c r="AG43" s="4">
        <f t="shared" si="11"/>
        <v>67.368846579864737</v>
      </c>
      <c r="AH43" s="4">
        <f t="shared" si="11"/>
        <v>60.791312812692532</v>
      </c>
      <c r="AJ43" s="4">
        <f t="shared" si="12"/>
        <v>-0.88631118136650855</v>
      </c>
      <c r="AK43" s="4">
        <f t="shared" si="12"/>
        <v>-0.45511700194904137</v>
      </c>
      <c r="AL43" s="4">
        <f t="shared" si="12"/>
        <v>-0.83707281837383363</v>
      </c>
      <c r="AM43" s="4">
        <f t="shared" si="12"/>
        <v>-1.9294726935664102</v>
      </c>
      <c r="AN43" s="4">
        <f t="shared" si="12"/>
        <v>-1.6176195657261374</v>
      </c>
      <c r="AO43" s="4">
        <f t="shared" si="12"/>
        <v>-2.7747792234704605</v>
      </c>
      <c r="AP43" s="4">
        <f t="shared" si="12"/>
        <v>-3.0598031909275107</v>
      </c>
      <c r="AQ43" s="4">
        <f t="shared" si="12"/>
        <v>-2.585501206405425</v>
      </c>
      <c r="AR43" s="4">
        <f t="shared" si="12"/>
        <v>-2.73777285145664</v>
      </c>
      <c r="AS43" s="4">
        <f t="shared" si="12"/>
        <v>-3.4588897121374629</v>
      </c>
      <c r="AT43" s="4">
        <f t="shared" si="12"/>
        <v>-2.9471493366961852</v>
      </c>
      <c r="AU43" s="4">
        <f t="shared" si="12"/>
        <v>-3.9458325832096506</v>
      </c>
      <c r="AV43" s="4">
        <f t="shared" si="12"/>
        <v>-2.3075390947090426</v>
      </c>
      <c r="AW43" s="4">
        <f t="shared" si="12"/>
        <v>-2.274846579864743</v>
      </c>
      <c r="AX43" s="4">
        <f t="shared" si="12"/>
        <v>-3.0693128126925302</v>
      </c>
      <c r="AZ43" s="2">
        <f t="shared" si="13"/>
        <v>42.047011181293207</v>
      </c>
      <c r="BA43" s="2">
        <f t="shared" si="13"/>
        <v>48.205117001949006</v>
      </c>
      <c r="BB43" s="2">
        <f t="shared" si="13"/>
        <v>53.629072818373835</v>
      </c>
      <c r="BC43" s="2">
        <f t="shared" si="13"/>
        <v>57.382472693566413</v>
      </c>
      <c r="BD43" s="2">
        <f t="shared" si="13"/>
        <v>61.277619565726134</v>
      </c>
      <c r="BE43" s="2">
        <f t="shared" si="13"/>
        <v>63.868779223470462</v>
      </c>
      <c r="BF43" s="2">
        <f t="shared" si="13"/>
        <v>66.28580319092751</v>
      </c>
      <c r="BG43" s="2">
        <f t="shared" si="13"/>
        <v>67.245501206405422</v>
      </c>
      <c r="BH43" s="2">
        <f t="shared" si="13"/>
        <v>68.303772851456642</v>
      </c>
      <c r="BI43" s="2">
        <f t="shared" si="13"/>
        <v>70.345889712137463</v>
      </c>
      <c r="BJ43" s="2">
        <f t="shared" si="13"/>
        <v>71.07914933669619</v>
      </c>
      <c r="BK43" s="2">
        <f t="shared" si="13"/>
        <v>72.002832583209653</v>
      </c>
      <c r="BL43" s="2">
        <f t="shared" si="13"/>
        <v>70.156539094709046</v>
      </c>
      <c r="BM43" s="2">
        <f t="shared" si="13"/>
        <v>67.368846579864737</v>
      </c>
      <c r="BN43" s="2">
        <f t="shared" si="13"/>
        <v>60.791312812692532</v>
      </c>
      <c r="BP43" s="2">
        <f t="shared" si="14"/>
        <v>41.160699999999999</v>
      </c>
      <c r="BQ43" s="2">
        <f t="shared" si="14"/>
        <v>47.75</v>
      </c>
      <c r="BR43" s="2">
        <f t="shared" si="14"/>
        <v>52.792000000000002</v>
      </c>
      <c r="BS43" s="2">
        <f t="shared" si="14"/>
        <v>55.453000000000003</v>
      </c>
      <c r="BT43" s="2">
        <f t="shared" si="14"/>
        <v>59.66</v>
      </c>
      <c r="BU43" s="2">
        <f t="shared" si="14"/>
        <v>61.094000000000001</v>
      </c>
      <c r="BV43" s="2">
        <f t="shared" si="14"/>
        <v>63.225999999999999</v>
      </c>
      <c r="BW43" s="2">
        <f t="shared" si="14"/>
        <v>64.66</v>
      </c>
      <c r="BX43" s="2">
        <f t="shared" si="14"/>
        <v>65.566000000000003</v>
      </c>
      <c r="BY43" s="2">
        <f t="shared" si="14"/>
        <v>66.887</v>
      </c>
      <c r="BZ43" s="2">
        <f t="shared" si="14"/>
        <v>68.132000000000005</v>
      </c>
      <c r="CA43" s="2">
        <f t="shared" si="14"/>
        <v>68.057000000000002</v>
      </c>
      <c r="CB43" s="2">
        <f t="shared" si="14"/>
        <v>67.849000000000004</v>
      </c>
      <c r="CC43" s="2">
        <f t="shared" si="14"/>
        <v>65.093999999999994</v>
      </c>
      <c r="CD43" s="2">
        <f t="shared" si="14"/>
        <v>57.722000000000001</v>
      </c>
      <c r="CF43" s="2" t="str">
        <f t="shared" si="15"/>
        <v/>
      </c>
      <c r="CG43" s="2" t="str">
        <f t="shared" si="15"/>
        <v/>
      </c>
      <c r="CH43" s="2" t="str">
        <f t="shared" si="15"/>
        <v/>
      </c>
      <c r="CI43" s="2" t="str">
        <f t="shared" si="15"/>
        <v/>
      </c>
      <c r="CJ43" s="2" t="str">
        <f t="shared" si="15"/>
        <v/>
      </c>
      <c r="CK43" s="2" t="str">
        <f t="shared" si="15"/>
        <v/>
      </c>
      <c r="CL43" s="2" t="str">
        <f t="shared" si="15"/>
        <v/>
      </c>
      <c r="CM43" s="2" t="str">
        <f t="shared" si="15"/>
        <v/>
      </c>
      <c r="CN43" s="2" t="str">
        <f t="shared" si="15"/>
        <v/>
      </c>
      <c r="CO43" s="2" t="str">
        <f t="shared" si="15"/>
        <v/>
      </c>
      <c r="CP43" s="2" t="str">
        <f t="shared" si="15"/>
        <v/>
      </c>
      <c r="CQ43" s="2" t="str">
        <f t="shared" si="15"/>
        <v/>
      </c>
      <c r="CR43" s="2" t="str">
        <f t="shared" si="15"/>
        <v/>
      </c>
      <c r="CS43" s="2" t="str">
        <f t="shared" si="15"/>
        <v/>
      </c>
      <c r="CT43" s="2" t="str">
        <f t="shared" si="15"/>
        <v/>
      </c>
      <c r="CV43" s="2">
        <f t="shared" si="16"/>
        <v>42.047139537038483</v>
      </c>
      <c r="CW43" s="2">
        <f t="shared" si="16"/>
        <v>48.204826767819306</v>
      </c>
      <c r="CX43" s="2">
        <f t="shared" si="16"/>
        <v>53.628025257857537</v>
      </c>
      <c r="CY43" s="2">
        <f t="shared" si="16"/>
        <v>57.380984045667446</v>
      </c>
      <c r="CZ43" s="2">
        <f t="shared" si="16"/>
        <v>61.275755982538193</v>
      </c>
      <c r="DA43" s="2">
        <f t="shared" si="16"/>
        <v>63.86656281519312</v>
      </c>
      <c r="DB43" s="2">
        <f t="shared" si="16"/>
        <v>66.281407260515465</v>
      </c>
      <c r="DC43" s="2">
        <f t="shared" si="16"/>
        <v>67.238709389251483</v>
      </c>
      <c r="DD43" s="2">
        <f t="shared" si="16"/>
        <v>68.296299840408537</v>
      </c>
      <c r="DE43" s="2">
        <f t="shared" si="16"/>
        <v>70.341128612370568</v>
      </c>
      <c r="DF43" s="2">
        <f t="shared" si="16"/>
        <v>71.076667944128928</v>
      </c>
      <c r="DG43" s="2">
        <f t="shared" si="16"/>
        <v>72.000883431679739</v>
      </c>
      <c r="DH43" s="2">
        <f t="shared" si="16"/>
        <v>70.154814132122098</v>
      </c>
      <c r="DI43" s="2">
        <f t="shared" si="16"/>
        <v>67.367139931706845</v>
      </c>
      <c r="DJ43" s="2">
        <f t="shared" si="16"/>
        <v>60.790987268782708</v>
      </c>
      <c r="DL43" s="2">
        <f t="shared" si="17"/>
        <v>41.866984578047436</v>
      </c>
      <c r="DM43" s="2">
        <f t="shared" si="17"/>
        <v>48.682505664743509</v>
      </c>
      <c r="DN43" s="2">
        <f t="shared" si="17"/>
        <v>55.251808072705479</v>
      </c>
      <c r="DO43" s="2">
        <f t="shared" si="17"/>
        <v>59.952038566449474</v>
      </c>
      <c r="DP43" s="2">
        <f t="shared" si="17"/>
        <v>63.988469101360266</v>
      </c>
      <c r="DQ43" s="2">
        <f t="shared" si="17"/>
        <v>66.957354714137267</v>
      </c>
      <c r="DR43" s="2">
        <f t="shared" si="17"/>
        <v>71.803140730670023</v>
      </c>
      <c r="DS43" s="2">
        <f t="shared" si="17"/>
        <v>74.902331447529775</v>
      </c>
      <c r="DT43" s="2">
        <f t="shared" si="17"/>
        <v>78.124341036819885</v>
      </c>
      <c r="DU43" s="2">
        <f t="shared" si="17"/>
        <v>76.514025315772415</v>
      </c>
      <c r="DV43" s="2">
        <f t="shared" si="17"/>
        <v>74.905645346685674</v>
      </c>
      <c r="DW43" s="2">
        <f t="shared" si="17"/>
        <v>75.388701322562881</v>
      </c>
      <c r="DX43" s="2">
        <f t="shared" si="17"/>
        <v>74.328029401799796</v>
      </c>
      <c r="DY43" s="2">
        <f t="shared" si="17"/>
        <v>71.326406835304283</v>
      </c>
      <c r="DZ43" s="2">
        <f t="shared" si="17"/>
        <v>61.362581562067945</v>
      </c>
      <c r="EB43" s="2">
        <f t="shared" si="18"/>
        <v>7.124741166904861E-4</v>
      </c>
      <c r="EC43" s="2">
        <f t="shared" si="18"/>
        <v>6.0759253039599146E-4</v>
      </c>
      <c r="ED43" s="2">
        <f t="shared" si="18"/>
        <v>6.45135856052937E-4</v>
      </c>
      <c r="EE43" s="2">
        <f t="shared" si="18"/>
        <v>5.790028515253858E-4</v>
      </c>
      <c r="EF43" s="2">
        <f t="shared" si="18"/>
        <v>6.8698130112286593E-4</v>
      </c>
      <c r="EG43" s="2">
        <f t="shared" si="18"/>
        <v>7.1710045509666123E-4</v>
      </c>
      <c r="EH43" s="2">
        <f t="shared" si="18"/>
        <v>7.9611419779827591E-4</v>
      </c>
      <c r="EI43" s="2">
        <f t="shared" si="18"/>
        <v>8.8624114058534519E-4</v>
      </c>
      <c r="EJ43" s="2">
        <f t="shared" si="18"/>
        <v>7.6037644722548841E-4</v>
      </c>
      <c r="EK43" s="2">
        <f t="shared" si="18"/>
        <v>7.7129101549187743E-4</v>
      </c>
      <c r="EL43" s="2">
        <f t="shared" si="18"/>
        <v>6.4805620571183466E-4</v>
      </c>
      <c r="EM43" s="2">
        <f t="shared" si="18"/>
        <v>5.7534129421608047E-4</v>
      </c>
      <c r="EN43" s="2">
        <f t="shared" si="18"/>
        <v>4.1334138679016837E-4</v>
      </c>
      <c r="EO43" s="2">
        <f t="shared" si="18"/>
        <v>4.3105155561444248E-4</v>
      </c>
      <c r="EP43" s="2">
        <f t="shared" si="18"/>
        <v>5.6953666900619001E-4</v>
      </c>
    </row>
    <row r="44" spans="2:146" x14ac:dyDescent="0.25">
      <c r="B44" s="2">
        <v>22</v>
      </c>
      <c r="C44" s="49">
        <v>41.482100000000003</v>
      </c>
      <c r="D44" s="49">
        <v>47.929000000000002</v>
      </c>
      <c r="E44" s="49">
        <v>51.679000000000002</v>
      </c>
      <c r="F44" s="49">
        <v>55.453000000000003</v>
      </c>
      <c r="G44" s="49">
        <v>58.414999999999999</v>
      </c>
      <c r="H44" s="49">
        <v>61.546999999999997</v>
      </c>
      <c r="I44" s="49">
        <v>64.962000000000003</v>
      </c>
      <c r="J44" s="49">
        <v>65.471999999999994</v>
      </c>
      <c r="K44" s="49">
        <v>66.679000000000002</v>
      </c>
      <c r="L44" s="49">
        <v>67.623000000000005</v>
      </c>
      <c r="M44" s="49">
        <v>68.471999999999994</v>
      </c>
      <c r="N44" s="49">
        <v>68.584999999999994</v>
      </c>
      <c r="O44" s="49">
        <v>66.019000000000005</v>
      </c>
      <c r="P44" s="49">
        <v>64.603999999999999</v>
      </c>
      <c r="Q44" s="49">
        <v>58.648000000000003</v>
      </c>
      <c r="T44" s="4">
        <f t="shared" si="11"/>
        <v>42.032458852668583</v>
      </c>
      <c r="U44" s="4">
        <f t="shared" si="11"/>
        <v>48.186972274525097</v>
      </c>
      <c r="V44" s="4">
        <f t="shared" si="11"/>
        <v>53.60086623492036</v>
      </c>
      <c r="W44" s="4">
        <f t="shared" si="11"/>
        <v>57.349802619297812</v>
      </c>
      <c r="X44" s="4">
        <f t="shared" si="11"/>
        <v>61.231330178882551</v>
      </c>
      <c r="Y44" s="4">
        <f t="shared" si="11"/>
        <v>63.833402268501423</v>
      </c>
      <c r="Z44" s="4">
        <f t="shared" si="11"/>
        <v>66.260313465587103</v>
      </c>
      <c r="AA44" s="4">
        <f t="shared" si="11"/>
        <v>67.220255818631045</v>
      </c>
      <c r="AB44" s="4">
        <f t="shared" si="11"/>
        <v>68.279174062964799</v>
      </c>
      <c r="AC44" s="4">
        <f t="shared" si="11"/>
        <v>70.318330451933804</v>
      </c>
      <c r="AD44" s="4">
        <f t="shared" si="11"/>
        <v>71.035528128985163</v>
      </c>
      <c r="AE44" s="4">
        <f t="shared" si="11"/>
        <v>71.951943891852167</v>
      </c>
      <c r="AF44" s="4">
        <f t="shared" si="11"/>
        <v>70.107486856808777</v>
      </c>
      <c r="AG44" s="4">
        <f t="shared" si="11"/>
        <v>67.329460344252411</v>
      </c>
      <c r="AH44" s="4">
        <f t="shared" si="11"/>
        <v>60.7678120487749</v>
      </c>
      <c r="AJ44" s="4">
        <f t="shared" si="12"/>
        <v>-0.55035885266858031</v>
      </c>
      <c r="AK44" s="4">
        <f t="shared" si="12"/>
        <v>-0.25797227452509475</v>
      </c>
      <c r="AL44" s="4">
        <f t="shared" si="12"/>
        <v>-1.9218662349203584</v>
      </c>
      <c r="AM44" s="4">
        <f t="shared" si="12"/>
        <v>-1.8968026192978087</v>
      </c>
      <c r="AN44" s="4">
        <f t="shared" si="12"/>
        <v>-2.8163301788825521</v>
      </c>
      <c r="AO44" s="4">
        <f t="shared" si="12"/>
        <v>-2.2864022685014262</v>
      </c>
      <c r="AP44" s="4">
        <f t="shared" si="12"/>
        <v>-1.2983134655870998</v>
      </c>
      <c r="AQ44" s="4">
        <f t="shared" si="12"/>
        <v>-1.7482558186310513</v>
      </c>
      <c r="AR44" s="4">
        <f t="shared" si="12"/>
        <v>-1.6001740629647969</v>
      </c>
      <c r="AS44" s="4">
        <f t="shared" si="12"/>
        <v>-2.6953304519337991</v>
      </c>
      <c r="AT44" s="4">
        <f t="shared" si="12"/>
        <v>-2.563528128985169</v>
      </c>
      <c r="AU44" s="4">
        <f t="shared" si="12"/>
        <v>-3.3669438918521735</v>
      </c>
      <c r="AV44" s="4">
        <f t="shared" si="12"/>
        <v>-4.0884868568087711</v>
      </c>
      <c r="AW44" s="4">
        <f t="shared" si="12"/>
        <v>-2.7254603442524115</v>
      </c>
      <c r="AX44" s="4">
        <f t="shared" si="12"/>
        <v>-2.1198120487748966</v>
      </c>
      <c r="AZ44" s="2">
        <f t="shared" si="13"/>
        <v>42.032458852365615</v>
      </c>
      <c r="BA44" s="2">
        <f t="shared" si="13"/>
        <v>48.186972274524905</v>
      </c>
      <c r="BB44" s="2">
        <f t="shared" si="13"/>
        <v>53.600866234920353</v>
      </c>
      <c r="BC44" s="2">
        <f t="shared" si="13"/>
        <v>57.349802619297812</v>
      </c>
      <c r="BD44" s="2">
        <f t="shared" si="13"/>
        <v>61.231330178882551</v>
      </c>
      <c r="BE44" s="2">
        <f t="shared" si="13"/>
        <v>63.833402268501423</v>
      </c>
      <c r="BF44" s="2">
        <f t="shared" si="13"/>
        <v>66.260313465587103</v>
      </c>
      <c r="BG44" s="2">
        <f t="shared" si="13"/>
        <v>67.220255818631045</v>
      </c>
      <c r="BH44" s="2">
        <f t="shared" si="13"/>
        <v>68.279174062964799</v>
      </c>
      <c r="BI44" s="2">
        <f t="shared" si="13"/>
        <v>70.318330451933804</v>
      </c>
      <c r="BJ44" s="2">
        <f t="shared" si="13"/>
        <v>71.035528128985163</v>
      </c>
      <c r="BK44" s="2">
        <f t="shared" si="13"/>
        <v>71.951943891852167</v>
      </c>
      <c r="BL44" s="2">
        <f t="shared" si="13"/>
        <v>70.107486856808777</v>
      </c>
      <c r="BM44" s="2">
        <f t="shared" si="13"/>
        <v>67.329460344252411</v>
      </c>
      <c r="BN44" s="2">
        <f t="shared" si="13"/>
        <v>60.7678120487749</v>
      </c>
      <c r="BP44" s="2">
        <f t="shared" si="14"/>
        <v>41.482100000000003</v>
      </c>
      <c r="BQ44" s="2">
        <f t="shared" si="14"/>
        <v>47.929000000000002</v>
      </c>
      <c r="BR44" s="2">
        <f t="shared" si="14"/>
        <v>51.679000000000002</v>
      </c>
      <c r="BS44" s="2">
        <f t="shared" si="14"/>
        <v>55.453000000000003</v>
      </c>
      <c r="BT44" s="2">
        <f t="shared" si="14"/>
        <v>58.414999999999999</v>
      </c>
      <c r="BU44" s="2">
        <f t="shared" si="14"/>
        <v>61.546999999999997</v>
      </c>
      <c r="BV44" s="2">
        <f t="shared" si="14"/>
        <v>64.962000000000003</v>
      </c>
      <c r="BW44" s="2">
        <f t="shared" si="14"/>
        <v>65.471999999999994</v>
      </c>
      <c r="BX44" s="2">
        <f t="shared" si="14"/>
        <v>66.679000000000002</v>
      </c>
      <c r="BY44" s="2">
        <f t="shared" si="14"/>
        <v>67.623000000000005</v>
      </c>
      <c r="BZ44" s="2">
        <f t="shared" si="14"/>
        <v>68.471999999999994</v>
      </c>
      <c r="CA44" s="2">
        <f t="shared" si="14"/>
        <v>68.584999999999994</v>
      </c>
      <c r="CB44" s="2">
        <f t="shared" si="14"/>
        <v>66.019000000000005</v>
      </c>
      <c r="CC44" s="2">
        <f t="shared" si="14"/>
        <v>64.603999999999999</v>
      </c>
      <c r="CD44" s="2">
        <f t="shared" si="14"/>
        <v>58.648000000000003</v>
      </c>
      <c r="CF44" s="2" t="str">
        <f t="shared" si="15"/>
        <v/>
      </c>
      <c r="CG44" s="2" t="str">
        <f t="shared" si="15"/>
        <v/>
      </c>
      <c r="CH44" s="2" t="str">
        <f t="shared" si="15"/>
        <v/>
      </c>
      <c r="CI44" s="2" t="str">
        <f t="shared" si="15"/>
        <v/>
      </c>
      <c r="CJ44" s="2" t="str">
        <f t="shared" si="15"/>
        <v/>
      </c>
      <c r="CK44" s="2" t="str">
        <f t="shared" si="15"/>
        <v/>
      </c>
      <c r="CL44" s="2" t="str">
        <f t="shared" si="15"/>
        <v/>
      </c>
      <c r="CM44" s="2" t="str">
        <f t="shared" si="15"/>
        <v/>
      </c>
      <c r="CN44" s="2" t="str">
        <f t="shared" si="15"/>
        <v/>
      </c>
      <c r="CO44" s="2" t="str">
        <f t="shared" si="15"/>
        <v/>
      </c>
      <c r="CP44" s="2" t="str">
        <f t="shared" si="15"/>
        <v/>
      </c>
      <c r="CQ44" s="2" t="str">
        <f t="shared" si="15"/>
        <v/>
      </c>
      <c r="CR44" s="2" t="str">
        <f t="shared" si="15"/>
        <v/>
      </c>
      <c r="CS44" s="2" t="str">
        <f t="shared" si="15"/>
        <v/>
      </c>
      <c r="CT44" s="2" t="str">
        <f t="shared" si="15"/>
        <v/>
      </c>
      <c r="CV44" s="2">
        <f t="shared" si="16"/>
        <v>42.032629865574698</v>
      </c>
      <c r="CW44" s="2">
        <f t="shared" si="16"/>
        <v>48.186685948748604</v>
      </c>
      <c r="CX44" s="2">
        <f t="shared" si="16"/>
        <v>53.599757881913412</v>
      </c>
      <c r="CY44" s="2">
        <f t="shared" si="16"/>
        <v>57.348205583780313</v>
      </c>
      <c r="CZ44" s="2">
        <f t="shared" si="16"/>
        <v>61.229323474086776</v>
      </c>
      <c r="DA44" s="2">
        <f t="shared" si="16"/>
        <v>63.831017510981425</v>
      </c>
      <c r="DB44" s="2">
        <f t="shared" si="16"/>
        <v>66.255570100906269</v>
      </c>
      <c r="DC44" s="2">
        <f t="shared" si="16"/>
        <v>67.212923593440408</v>
      </c>
      <c r="DD44" s="2">
        <f t="shared" si="16"/>
        <v>68.271090530907529</v>
      </c>
      <c r="DE44" s="2">
        <f t="shared" si="16"/>
        <v>70.313203172645515</v>
      </c>
      <c r="DF44" s="2">
        <f t="shared" si="16"/>
        <v>71.032868678564341</v>
      </c>
      <c r="DG44" s="2">
        <f t="shared" si="16"/>
        <v>71.949866635916848</v>
      </c>
      <c r="DH44" s="2">
        <f t="shared" si="16"/>
        <v>70.105647533490455</v>
      </c>
      <c r="DI44" s="2">
        <f t="shared" si="16"/>
        <v>67.32764152026526</v>
      </c>
      <c r="DJ44" s="2">
        <f t="shared" si="16"/>
        <v>60.767503314105397</v>
      </c>
      <c r="DL44" s="2">
        <f t="shared" si="17"/>
        <v>41.813707356646447</v>
      </c>
      <c r="DM44" s="2">
        <f t="shared" si="17"/>
        <v>48.616492942630067</v>
      </c>
      <c r="DN44" s="2">
        <f t="shared" si="17"/>
        <v>55.166703607066047</v>
      </c>
      <c r="DO44" s="2">
        <f t="shared" si="17"/>
        <v>59.863901424458263</v>
      </c>
      <c r="DP44" s="2">
        <f t="shared" si="17"/>
        <v>63.893526737317089</v>
      </c>
      <c r="DQ44" s="2">
        <f t="shared" si="17"/>
        <v>66.864170206989527</v>
      </c>
      <c r="DR44" s="2">
        <f t="shared" si="17"/>
        <v>71.689881266122853</v>
      </c>
      <c r="DS44" s="2">
        <f t="shared" si="17"/>
        <v>74.75899690046117</v>
      </c>
      <c r="DT44" s="2">
        <f t="shared" si="17"/>
        <v>77.967353100843923</v>
      </c>
      <c r="DU44" s="2">
        <f t="shared" si="17"/>
        <v>76.376390941559592</v>
      </c>
      <c r="DV44" s="2">
        <f t="shared" si="17"/>
        <v>74.775752761932267</v>
      </c>
      <c r="DW44" s="2">
        <f t="shared" si="17"/>
        <v>75.242842660342532</v>
      </c>
      <c r="DX44" s="2">
        <f t="shared" si="17"/>
        <v>74.164156437738072</v>
      </c>
      <c r="DY44" s="2">
        <f t="shared" si="17"/>
        <v>71.176035415757056</v>
      </c>
      <c r="DZ44" s="2">
        <f t="shared" si="17"/>
        <v>61.261913686664684</v>
      </c>
      <c r="EB44" s="2">
        <f t="shared" si="18"/>
        <v>7.8115863881501673E-4</v>
      </c>
      <c r="EC44" s="2">
        <f t="shared" si="18"/>
        <v>6.6617291104146257E-4</v>
      </c>
      <c r="ED44" s="2">
        <f t="shared" si="18"/>
        <v>7.0733337419112219E-4</v>
      </c>
      <c r="EE44" s="2">
        <f t="shared" si="18"/>
        <v>6.3482853994959126E-4</v>
      </c>
      <c r="EF44" s="2">
        <f t="shared" si="18"/>
        <v>7.5321009604071448E-4</v>
      </c>
      <c r="EG44" s="2">
        <f t="shared" si="18"/>
        <v>7.8623061843973786E-4</v>
      </c>
      <c r="EH44" s="2">
        <f t="shared" si="18"/>
        <v>8.7285481758826646E-4</v>
      </c>
      <c r="EI44" s="2">
        <f t="shared" si="18"/>
        <v>9.7166100729768564E-4</v>
      </c>
      <c r="EJ44" s="2">
        <f t="shared" si="18"/>
        <v>8.3367503705291995E-4</v>
      </c>
      <c r="EK44" s="2">
        <f t="shared" si="18"/>
        <v>8.4564085489302924E-4</v>
      </c>
      <c r="EL44" s="2">
        <f t="shared" si="18"/>
        <v>7.1053507444514686E-4</v>
      </c>
      <c r="EM44" s="2">
        <f t="shared" si="18"/>
        <v>6.3081416928506778E-4</v>
      </c>
      <c r="EN44" s="2">
        <f t="shared" si="18"/>
        <v>4.5320174520430514E-4</v>
      </c>
      <c r="EO44" s="2">
        <f t="shared" si="18"/>
        <v>4.7261897730325862E-4</v>
      </c>
      <c r="EP44" s="2">
        <f t="shared" si="18"/>
        <v>6.2445022725910772E-4</v>
      </c>
    </row>
    <row r="45" spans="2:146" x14ac:dyDescent="0.25">
      <c r="B45" s="2">
        <v>23</v>
      </c>
      <c r="C45" s="49">
        <v>41.160699999999999</v>
      </c>
      <c r="D45" s="49">
        <v>47.393000000000001</v>
      </c>
      <c r="E45" s="49">
        <v>52.585000000000001</v>
      </c>
      <c r="F45" s="49">
        <v>54.755000000000003</v>
      </c>
      <c r="G45" s="49">
        <v>59.887</v>
      </c>
      <c r="H45" s="49">
        <v>62.151000000000003</v>
      </c>
      <c r="I45" s="49">
        <v>63.735999999999997</v>
      </c>
      <c r="J45" s="49">
        <v>64.811000000000007</v>
      </c>
      <c r="K45" s="49">
        <v>65.924999999999997</v>
      </c>
      <c r="L45" s="49">
        <v>68.433999999999997</v>
      </c>
      <c r="M45" s="49">
        <v>69.188999999999993</v>
      </c>
      <c r="N45" s="49">
        <v>67.867999999999995</v>
      </c>
      <c r="O45" s="49">
        <v>68.188999999999993</v>
      </c>
      <c r="P45" s="49">
        <v>65.093999999999994</v>
      </c>
      <c r="Q45" s="49">
        <v>59.87</v>
      </c>
      <c r="T45" s="4">
        <f t="shared" si="11"/>
        <v>42.017899494381105</v>
      </c>
      <c r="U45" s="4">
        <f t="shared" si="11"/>
        <v>48.168824093972454</v>
      </c>
      <c r="V45" s="4">
        <f t="shared" si="11"/>
        <v>53.572661629493794</v>
      </c>
      <c r="W45" s="4">
        <f t="shared" si="11"/>
        <v>57.317139597802999</v>
      </c>
      <c r="X45" s="4">
        <f t="shared" si="11"/>
        <v>61.185051053475775</v>
      </c>
      <c r="Y45" s="4">
        <f t="shared" si="11"/>
        <v>63.79803715695477</v>
      </c>
      <c r="Z45" s="4">
        <f t="shared" si="11"/>
        <v>66.234849837404852</v>
      </c>
      <c r="AA45" s="4">
        <f t="shared" si="11"/>
        <v>67.195051443782347</v>
      </c>
      <c r="AB45" s="4">
        <f t="shared" si="11"/>
        <v>68.254623475203744</v>
      </c>
      <c r="AC45" s="4">
        <f t="shared" si="11"/>
        <v>70.290797507470032</v>
      </c>
      <c r="AD45" s="4">
        <f t="shared" si="11"/>
        <v>70.99191817299581</v>
      </c>
      <c r="AE45" s="4">
        <f t="shared" si="11"/>
        <v>71.901061771725622</v>
      </c>
      <c r="AF45" s="4">
        <f t="shared" si="11"/>
        <v>70.058440626531223</v>
      </c>
      <c r="AG45" s="4">
        <f t="shared" si="11"/>
        <v>67.290079865145572</v>
      </c>
      <c r="AH45" s="4">
        <f t="shared" si="11"/>
        <v>60.744305015525676</v>
      </c>
      <c r="AJ45" s="4">
        <f t="shared" si="12"/>
        <v>-0.85719949438110632</v>
      </c>
      <c r="AK45" s="4">
        <f t="shared" si="12"/>
        <v>-0.775824093972453</v>
      </c>
      <c r="AL45" s="4">
        <f t="shared" si="12"/>
        <v>-0.98766162949379321</v>
      </c>
      <c r="AM45" s="4">
        <f t="shared" si="12"/>
        <v>-2.5621395978029966</v>
      </c>
      <c r="AN45" s="4">
        <f t="shared" si="12"/>
        <v>-1.2980510534757741</v>
      </c>
      <c r="AO45" s="4">
        <f t="shared" si="12"/>
        <v>-1.6470371569547666</v>
      </c>
      <c r="AP45" s="4">
        <f t="shared" si="12"/>
        <v>-2.4988498374048547</v>
      </c>
      <c r="AQ45" s="4">
        <f t="shared" si="12"/>
        <v>-2.3840514437823401</v>
      </c>
      <c r="AR45" s="4">
        <f t="shared" si="12"/>
        <v>-2.3296234752037464</v>
      </c>
      <c r="AS45" s="4">
        <f t="shared" si="12"/>
        <v>-1.8567975074700342</v>
      </c>
      <c r="AT45" s="4">
        <f t="shared" si="12"/>
        <v>-1.8029181729958168</v>
      </c>
      <c r="AU45" s="4">
        <f t="shared" si="12"/>
        <v>-4.0330617717256274</v>
      </c>
      <c r="AV45" s="4">
        <f t="shared" si="12"/>
        <v>-1.8694406265312296</v>
      </c>
      <c r="AW45" s="4">
        <f t="shared" si="12"/>
        <v>-2.1960798651455775</v>
      </c>
      <c r="AX45" s="4">
        <f t="shared" si="12"/>
        <v>-0.87430501552567819</v>
      </c>
      <c r="AZ45" s="2">
        <f t="shared" si="13"/>
        <v>42.01789949317471</v>
      </c>
      <c r="BA45" s="2">
        <f t="shared" si="13"/>
        <v>48.168824093971466</v>
      </c>
      <c r="BB45" s="2">
        <f t="shared" si="13"/>
        <v>53.572661629493737</v>
      </c>
      <c r="BC45" s="2">
        <f t="shared" si="13"/>
        <v>57.317139597802999</v>
      </c>
      <c r="BD45" s="2">
        <f t="shared" si="13"/>
        <v>61.185051053475775</v>
      </c>
      <c r="BE45" s="2">
        <f t="shared" si="13"/>
        <v>63.79803715695477</v>
      </c>
      <c r="BF45" s="2">
        <f t="shared" si="13"/>
        <v>66.234849837404852</v>
      </c>
      <c r="BG45" s="2">
        <f t="shared" si="13"/>
        <v>67.195051443782347</v>
      </c>
      <c r="BH45" s="2">
        <f t="shared" si="13"/>
        <v>68.254623475203744</v>
      </c>
      <c r="BI45" s="2">
        <f t="shared" si="13"/>
        <v>70.290797507470032</v>
      </c>
      <c r="BJ45" s="2">
        <f t="shared" si="13"/>
        <v>70.99191817299581</v>
      </c>
      <c r="BK45" s="2">
        <f t="shared" si="13"/>
        <v>71.901061771725622</v>
      </c>
      <c r="BL45" s="2">
        <f t="shared" si="13"/>
        <v>70.058440626531223</v>
      </c>
      <c r="BM45" s="2">
        <f t="shared" si="13"/>
        <v>67.290079865145572</v>
      </c>
      <c r="BN45" s="2">
        <f t="shared" si="13"/>
        <v>60.744305015525676</v>
      </c>
      <c r="BP45" s="2">
        <f t="shared" si="14"/>
        <v>41.160699999999999</v>
      </c>
      <c r="BQ45" s="2">
        <f t="shared" si="14"/>
        <v>47.393000000000001</v>
      </c>
      <c r="BR45" s="2">
        <f t="shared" si="14"/>
        <v>52.585000000000001</v>
      </c>
      <c r="BS45" s="2">
        <f t="shared" si="14"/>
        <v>54.755000000000003</v>
      </c>
      <c r="BT45" s="2">
        <f t="shared" si="14"/>
        <v>59.887</v>
      </c>
      <c r="BU45" s="2">
        <f t="shared" si="14"/>
        <v>62.151000000000003</v>
      </c>
      <c r="BV45" s="2">
        <f t="shared" si="14"/>
        <v>63.735999999999997</v>
      </c>
      <c r="BW45" s="2">
        <f t="shared" si="14"/>
        <v>64.811000000000007</v>
      </c>
      <c r="BX45" s="2">
        <f t="shared" si="14"/>
        <v>65.924999999999997</v>
      </c>
      <c r="BY45" s="2">
        <f t="shared" si="14"/>
        <v>68.433999999999997</v>
      </c>
      <c r="BZ45" s="2">
        <f t="shared" si="14"/>
        <v>69.188999999999993</v>
      </c>
      <c r="CA45" s="2">
        <f t="shared" si="14"/>
        <v>67.867999999999995</v>
      </c>
      <c r="CB45" s="2">
        <f t="shared" si="14"/>
        <v>68.188999999999993</v>
      </c>
      <c r="CC45" s="2">
        <f t="shared" si="14"/>
        <v>65.093999999999994</v>
      </c>
      <c r="CD45" s="2">
        <f t="shared" si="14"/>
        <v>59.87</v>
      </c>
      <c r="CF45" s="2" t="str">
        <f t="shared" si="15"/>
        <v/>
      </c>
      <c r="CG45" s="2" t="str">
        <f t="shared" si="15"/>
        <v/>
      </c>
      <c r="CH45" s="2" t="str">
        <f t="shared" si="15"/>
        <v/>
      </c>
      <c r="CI45" s="2" t="str">
        <f t="shared" si="15"/>
        <v/>
      </c>
      <c r="CJ45" s="2" t="str">
        <f t="shared" si="15"/>
        <v/>
      </c>
      <c r="CK45" s="2" t="str">
        <f t="shared" si="15"/>
        <v/>
      </c>
      <c r="CL45" s="2" t="str">
        <f t="shared" si="15"/>
        <v/>
      </c>
      <c r="CM45" s="2" t="str">
        <f t="shared" si="15"/>
        <v/>
      </c>
      <c r="CN45" s="2" t="str">
        <f t="shared" si="15"/>
        <v/>
      </c>
      <c r="CO45" s="2" t="str">
        <f t="shared" si="15"/>
        <v/>
      </c>
      <c r="CP45" s="2" t="str">
        <f t="shared" si="15"/>
        <v/>
      </c>
      <c r="CQ45" s="2" t="str">
        <f t="shared" si="15"/>
        <v/>
      </c>
      <c r="CR45" s="2" t="str">
        <f t="shared" si="15"/>
        <v/>
      </c>
      <c r="CS45" s="2" t="str">
        <f t="shared" si="15"/>
        <v/>
      </c>
      <c r="CT45" s="2" t="str">
        <f t="shared" si="15"/>
        <v/>
      </c>
      <c r="CV45" s="2">
        <f t="shared" si="16"/>
        <v>42.018120194110914</v>
      </c>
      <c r="CW45" s="2">
        <f t="shared" si="16"/>
        <v>48.168545129677902</v>
      </c>
      <c r="CX45" s="2">
        <f t="shared" si="16"/>
        <v>53.571490505969294</v>
      </c>
      <c r="CY45" s="2">
        <f t="shared" si="16"/>
        <v>57.315427121893173</v>
      </c>
      <c r="CZ45" s="2">
        <f t="shared" si="16"/>
        <v>61.182890965635359</v>
      </c>
      <c r="DA45" s="2">
        <f t="shared" si="16"/>
        <v>63.79547220676973</v>
      </c>
      <c r="DB45" s="2">
        <f t="shared" si="16"/>
        <v>66.229732941297073</v>
      </c>
      <c r="DC45" s="2">
        <f t="shared" si="16"/>
        <v>67.187137797629333</v>
      </c>
      <c r="DD45" s="2">
        <f t="shared" si="16"/>
        <v>68.24588122140652</v>
      </c>
      <c r="DE45" s="2">
        <f t="shared" si="16"/>
        <v>70.285277732920463</v>
      </c>
      <c r="DF45" s="2">
        <f t="shared" si="16"/>
        <v>70.98906941299974</v>
      </c>
      <c r="DG45" s="2">
        <f t="shared" si="16"/>
        <v>71.898849840153957</v>
      </c>
      <c r="DH45" s="2">
        <f t="shared" si="16"/>
        <v>70.056480934858826</v>
      </c>
      <c r="DI45" s="2">
        <f t="shared" si="16"/>
        <v>67.288143108823675</v>
      </c>
      <c r="DJ45" s="2">
        <f t="shared" si="16"/>
        <v>60.744019359428087</v>
      </c>
      <c r="DL45" s="2">
        <f t="shared" si="17"/>
        <v>41.76043013524545</v>
      </c>
      <c r="DM45" s="2">
        <f t="shared" si="17"/>
        <v>48.550480220516626</v>
      </c>
      <c r="DN45" s="2">
        <f t="shared" si="17"/>
        <v>55.081599141426615</v>
      </c>
      <c r="DO45" s="2">
        <f t="shared" si="17"/>
        <v>59.775764282467051</v>
      </c>
      <c r="DP45" s="2">
        <f t="shared" si="17"/>
        <v>63.798584373273918</v>
      </c>
      <c r="DQ45" s="2">
        <f t="shared" si="17"/>
        <v>66.770985699841788</v>
      </c>
      <c r="DR45" s="2">
        <f t="shared" si="17"/>
        <v>71.576621801575683</v>
      </c>
      <c r="DS45" s="2">
        <f t="shared" si="17"/>
        <v>74.615662353392565</v>
      </c>
      <c r="DT45" s="2">
        <f t="shared" si="17"/>
        <v>77.810365164867974</v>
      </c>
      <c r="DU45" s="2">
        <f t="shared" si="17"/>
        <v>76.238756567346783</v>
      </c>
      <c r="DV45" s="2">
        <f t="shared" si="17"/>
        <v>74.645860177178847</v>
      </c>
      <c r="DW45" s="2">
        <f t="shared" si="17"/>
        <v>75.096983998122184</v>
      </c>
      <c r="DX45" s="2">
        <f t="shared" si="17"/>
        <v>74.000283473676362</v>
      </c>
      <c r="DY45" s="2">
        <f t="shared" si="17"/>
        <v>71.025663996209829</v>
      </c>
      <c r="DZ45" s="2">
        <f t="shared" si="17"/>
        <v>61.161245811261423</v>
      </c>
      <c r="EB45" s="2">
        <f t="shared" si="18"/>
        <v>8.5645886835846721E-4</v>
      </c>
      <c r="EC45" s="2">
        <f t="shared" si="18"/>
        <v>7.3039712834693088E-4</v>
      </c>
      <c r="ED45" s="2">
        <f t="shared" si="18"/>
        <v>7.7552269879260316E-4</v>
      </c>
      <c r="EE45" s="2">
        <f t="shared" si="18"/>
        <v>6.9603302233139019E-4</v>
      </c>
      <c r="EF45" s="2">
        <f t="shared" si="18"/>
        <v>8.2581843655923177E-4</v>
      </c>
      <c r="EG45" s="2">
        <f t="shared" si="18"/>
        <v>8.6201934254774375E-4</v>
      </c>
      <c r="EH45" s="2">
        <f t="shared" si="18"/>
        <v>9.5698568672382346E-4</v>
      </c>
      <c r="EI45" s="2">
        <f t="shared" si="18"/>
        <v>1.0653052424619289E-3</v>
      </c>
      <c r="EJ45" s="2">
        <f t="shared" si="18"/>
        <v>9.140329837865924E-4</v>
      </c>
      <c r="EK45" s="2">
        <f t="shared" si="18"/>
        <v>9.2715111669584307E-4</v>
      </c>
      <c r="EL45" s="2">
        <f t="shared" si="18"/>
        <v>7.7903281313486481E-4</v>
      </c>
      <c r="EM45" s="2">
        <f t="shared" si="18"/>
        <v>6.9163188985166529E-4</v>
      </c>
      <c r="EN45" s="2">
        <f t="shared" si="18"/>
        <v>4.969041053922913E-4</v>
      </c>
      <c r="EO45" s="2">
        <f t="shared" si="18"/>
        <v>5.1819277543957865E-4</v>
      </c>
      <c r="EP45" s="2">
        <f t="shared" si="18"/>
        <v>6.8465481116787401E-4</v>
      </c>
    </row>
    <row r="46" spans="2:146" x14ac:dyDescent="0.25">
      <c r="B46" s="2">
        <v>24</v>
      </c>
      <c r="C46" s="49">
        <v>40.767899999999997</v>
      </c>
      <c r="D46" s="49">
        <v>46.463999999999999</v>
      </c>
      <c r="E46" s="49">
        <v>52.189</v>
      </c>
      <c r="F46" s="49">
        <v>56.698</v>
      </c>
      <c r="G46" s="49">
        <v>58.942999999999998</v>
      </c>
      <c r="H46" s="49">
        <v>60</v>
      </c>
      <c r="I46" s="49">
        <v>63.320999999999998</v>
      </c>
      <c r="J46" s="49">
        <v>63.622999999999998</v>
      </c>
      <c r="K46" s="49">
        <v>66.415000000000006</v>
      </c>
      <c r="L46" s="49">
        <v>67.509</v>
      </c>
      <c r="M46" s="49">
        <v>67.679000000000002</v>
      </c>
      <c r="N46" s="49">
        <v>69.415000000000006</v>
      </c>
      <c r="O46" s="49">
        <v>66.245000000000005</v>
      </c>
      <c r="P46" s="49">
        <v>63.131999999999998</v>
      </c>
      <c r="Q46" s="49">
        <v>58.148000000000003</v>
      </c>
      <c r="T46" s="4">
        <f t="shared" si="11"/>
        <v>42.003332150353415</v>
      </c>
      <c r="U46" s="4">
        <f t="shared" si="11"/>
        <v>48.150671831117059</v>
      </c>
      <c r="V46" s="4">
        <f t="shared" si="11"/>
        <v>53.544458817916748</v>
      </c>
      <c r="W46" s="4">
        <f t="shared" si="11"/>
        <v>57.284483980341044</v>
      </c>
      <c r="X46" s="4">
        <f t="shared" si="11"/>
        <v>61.138782835929604</v>
      </c>
      <c r="Y46" s="4">
        <f t="shared" si="11"/>
        <v>63.76268460542893</v>
      </c>
      <c r="Z46" s="4">
        <f t="shared" si="11"/>
        <v>66.209414103761759</v>
      </c>
      <c r="AA46" s="4">
        <f t="shared" si="11"/>
        <v>67.169890957841886</v>
      </c>
      <c r="AB46" s="4">
        <f t="shared" si="11"/>
        <v>68.230124698181456</v>
      </c>
      <c r="AC46" s="4">
        <f t="shared" si="11"/>
        <v>70.263292544071206</v>
      </c>
      <c r="AD46" s="4">
        <f t="shared" si="11"/>
        <v>70.948319981165341</v>
      </c>
      <c r="AE46" s="4">
        <f t="shared" si="11"/>
        <v>71.850186297894069</v>
      </c>
      <c r="AF46" s="4">
        <f t="shared" si="11"/>
        <v>70.00940049827139</v>
      </c>
      <c r="AG46" s="4">
        <f t="shared" si="11"/>
        <v>67.250705208835782</v>
      </c>
      <c r="AH46" s="4">
        <f t="shared" si="11"/>
        <v>60.720790660903106</v>
      </c>
      <c r="AJ46" s="4">
        <f t="shared" si="12"/>
        <v>-1.235432150353418</v>
      </c>
      <c r="AK46" s="4">
        <f t="shared" si="12"/>
        <v>-1.6866718311170601</v>
      </c>
      <c r="AL46" s="4">
        <f t="shared" si="12"/>
        <v>-1.3554588179167482</v>
      </c>
      <c r="AM46" s="4">
        <f t="shared" si="12"/>
        <v>-0.58648398034104332</v>
      </c>
      <c r="AN46" s="4">
        <f t="shared" si="12"/>
        <v>-2.1957828359296059</v>
      </c>
      <c r="AO46" s="4">
        <f t="shared" si="12"/>
        <v>-3.7626846054289302</v>
      </c>
      <c r="AP46" s="4">
        <f t="shared" si="12"/>
        <v>-2.888414103761761</v>
      </c>
      <c r="AQ46" s="4">
        <f t="shared" si="12"/>
        <v>-3.5468909578418888</v>
      </c>
      <c r="AR46" s="4">
        <f t="shared" si="12"/>
        <v>-1.8151246981814495</v>
      </c>
      <c r="AS46" s="4">
        <f t="shared" si="12"/>
        <v>-2.7542925440712054</v>
      </c>
      <c r="AT46" s="4">
        <f t="shared" si="12"/>
        <v>-3.2693199811653386</v>
      </c>
      <c r="AU46" s="4">
        <f t="shared" si="12"/>
        <v>-2.435186297894063</v>
      </c>
      <c r="AV46" s="4">
        <f t="shared" si="12"/>
        <v>-3.7644004982713852</v>
      </c>
      <c r="AW46" s="4">
        <f t="shared" si="12"/>
        <v>-4.1187052088357845</v>
      </c>
      <c r="AX46" s="4">
        <f t="shared" si="12"/>
        <v>-2.5727906609031024</v>
      </c>
      <c r="AZ46" s="2">
        <f t="shared" si="13"/>
        <v>42.003332145725544</v>
      </c>
      <c r="BA46" s="2">
        <f t="shared" si="13"/>
        <v>48.150671831112199</v>
      </c>
      <c r="BB46" s="2">
        <f t="shared" si="13"/>
        <v>53.544458817916421</v>
      </c>
      <c r="BC46" s="2">
        <f t="shared" si="13"/>
        <v>57.284483980341044</v>
      </c>
      <c r="BD46" s="2">
        <f t="shared" si="13"/>
        <v>61.138782835929604</v>
      </c>
      <c r="BE46" s="2">
        <f t="shared" si="13"/>
        <v>63.76268460542893</v>
      </c>
      <c r="BF46" s="2">
        <f t="shared" si="13"/>
        <v>66.209414103761759</v>
      </c>
      <c r="BG46" s="2">
        <f t="shared" si="13"/>
        <v>67.169890957841886</v>
      </c>
      <c r="BH46" s="2">
        <f t="shared" si="13"/>
        <v>68.230124698181456</v>
      </c>
      <c r="BI46" s="2">
        <f t="shared" si="13"/>
        <v>70.263292544071206</v>
      </c>
      <c r="BJ46" s="2">
        <f t="shared" si="13"/>
        <v>70.948319981165341</v>
      </c>
      <c r="BK46" s="2">
        <f t="shared" si="13"/>
        <v>71.850186297894069</v>
      </c>
      <c r="BL46" s="2">
        <f t="shared" si="13"/>
        <v>70.00940049827139</v>
      </c>
      <c r="BM46" s="2">
        <f t="shared" si="13"/>
        <v>67.250705208835782</v>
      </c>
      <c r="BN46" s="2">
        <f t="shared" si="13"/>
        <v>60.720790660903106</v>
      </c>
      <c r="BP46" s="2">
        <f t="shared" si="14"/>
        <v>40.767899999999997</v>
      </c>
      <c r="BQ46" s="2">
        <f t="shared" si="14"/>
        <v>46.463999999999999</v>
      </c>
      <c r="BR46" s="2">
        <f t="shared" si="14"/>
        <v>52.189</v>
      </c>
      <c r="BS46" s="2">
        <f t="shared" si="14"/>
        <v>56.698</v>
      </c>
      <c r="BT46" s="2">
        <f t="shared" si="14"/>
        <v>58.942999999999998</v>
      </c>
      <c r="BU46" s="2">
        <f t="shared" si="14"/>
        <v>60</v>
      </c>
      <c r="BV46" s="2">
        <f t="shared" si="14"/>
        <v>63.320999999999998</v>
      </c>
      <c r="BW46" s="2">
        <f t="shared" si="14"/>
        <v>63.622999999999998</v>
      </c>
      <c r="BX46" s="2">
        <f t="shared" si="14"/>
        <v>66.415000000000006</v>
      </c>
      <c r="BY46" s="2">
        <f t="shared" si="14"/>
        <v>67.509</v>
      </c>
      <c r="BZ46" s="2">
        <f t="shared" si="14"/>
        <v>67.679000000000002</v>
      </c>
      <c r="CA46" s="2">
        <f t="shared" si="14"/>
        <v>69.415000000000006</v>
      </c>
      <c r="CB46" s="2">
        <f t="shared" si="14"/>
        <v>66.245000000000005</v>
      </c>
      <c r="CC46" s="2">
        <f t="shared" si="14"/>
        <v>63.131999999999998</v>
      </c>
      <c r="CD46" s="2">
        <f t="shared" si="14"/>
        <v>58.148000000000003</v>
      </c>
      <c r="CF46" s="2" t="str">
        <f t="shared" si="15"/>
        <v/>
      </c>
      <c r="CG46" s="2" t="str">
        <f t="shared" si="15"/>
        <v/>
      </c>
      <c r="CH46" s="2" t="str">
        <f t="shared" si="15"/>
        <v/>
      </c>
      <c r="CI46" s="2" t="str">
        <f t="shared" si="15"/>
        <v/>
      </c>
      <c r="CJ46" s="2" t="str">
        <f t="shared" si="15"/>
        <v/>
      </c>
      <c r="CK46" s="2" t="str">
        <f t="shared" si="15"/>
        <v/>
      </c>
      <c r="CL46" s="2" t="str">
        <f t="shared" si="15"/>
        <v/>
      </c>
      <c r="CM46" s="2" t="str">
        <f t="shared" si="15"/>
        <v/>
      </c>
      <c r="CN46" s="2" t="str">
        <f t="shared" si="15"/>
        <v/>
      </c>
      <c r="CO46" s="2" t="str">
        <f t="shared" si="15"/>
        <v/>
      </c>
      <c r="CP46" s="2" t="str">
        <f t="shared" si="15"/>
        <v/>
      </c>
      <c r="CQ46" s="2" t="str">
        <f t="shared" si="15"/>
        <v/>
      </c>
      <c r="CR46" s="2" t="str">
        <f t="shared" si="15"/>
        <v/>
      </c>
      <c r="CS46" s="2" t="str">
        <f t="shared" si="15"/>
        <v/>
      </c>
      <c r="CT46" s="2" t="str">
        <f t="shared" si="15"/>
        <v/>
      </c>
      <c r="CV46" s="2">
        <f t="shared" si="16"/>
        <v>42.003610522647136</v>
      </c>
      <c r="CW46" s="2">
        <f t="shared" si="16"/>
        <v>48.1504043106072</v>
      </c>
      <c r="CX46" s="2">
        <f t="shared" si="16"/>
        <v>53.543223130025169</v>
      </c>
      <c r="CY46" s="2">
        <f t="shared" si="16"/>
        <v>57.282648660006039</v>
      </c>
      <c r="CZ46" s="2">
        <f t="shared" si="16"/>
        <v>61.136458457183942</v>
      </c>
      <c r="DA46" s="2">
        <f t="shared" si="16"/>
        <v>63.759926902558036</v>
      </c>
      <c r="DB46" s="2">
        <f t="shared" si="16"/>
        <v>66.203895781687876</v>
      </c>
      <c r="DC46" s="2">
        <f t="shared" si="16"/>
        <v>67.161352001818258</v>
      </c>
      <c r="DD46" s="2">
        <f t="shared" si="16"/>
        <v>68.220671911905512</v>
      </c>
      <c r="DE46" s="2">
        <f t="shared" si="16"/>
        <v>70.257352293195396</v>
      </c>
      <c r="DF46" s="2">
        <f t="shared" si="16"/>
        <v>70.945270147435153</v>
      </c>
      <c r="DG46" s="2">
        <f t="shared" si="16"/>
        <v>71.847833044391066</v>
      </c>
      <c r="DH46" s="2">
        <f t="shared" si="16"/>
        <v>70.007314336227196</v>
      </c>
      <c r="DI46" s="2">
        <f t="shared" si="16"/>
        <v>67.248644697382105</v>
      </c>
      <c r="DJ46" s="2">
        <f t="shared" si="16"/>
        <v>60.720535404750777</v>
      </c>
      <c r="DL46" s="2">
        <f t="shared" si="17"/>
        <v>41.70715291384446</v>
      </c>
      <c r="DM46" s="2">
        <f t="shared" si="17"/>
        <v>48.484467498403184</v>
      </c>
      <c r="DN46" s="2">
        <f t="shared" si="17"/>
        <v>54.996494675787176</v>
      </c>
      <c r="DO46" s="2">
        <f t="shared" si="17"/>
        <v>59.68762714047584</v>
      </c>
      <c r="DP46" s="2">
        <f t="shared" si="17"/>
        <v>63.703642009230741</v>
      </c>
      <c r="DQ46" s="2">
        <f t="shared" si="17"/>
        <v>66.677801192694048</v>
      </c>
      <c r="DR46" s="2">
        <f t="shared" si="17"/>
        <v>71.463362337028528</v>
      </c>
      <c r="DS46" s="2">
        <f t="shared" si="17"/>
        <v>74.47232780632396</v>
      </c>
      <c r="DT46" s="2">
        <f t="shared" si="17"/>
        <v>77.653377228892026</v>
      </c>
      <c r="DU46" s="2">
        <f t="shared" si="17"/>
        <v>76.101122193133961</v>
      </c>
      <c r="DV46" s="2">
        <f t="shared" si="17"/>
        <v>74.51596759242544</v>
      </c>
      <c r="DW46" s="2">
        <f t="shared" si="17"/>
        <v>74.951125335901821</v>
      </c>
      <c r="DX46" s="2">
        <f t="shared" si="17"/>
        <v>73.836410509614652</v>
      </c>
      <c r="DY46" s="2">
        <f t="shared" si="17"/>
        <v>70.875292576662602</v>
      </c>
      <c r="DZ46" s="2">
        <f t="shared" si="17"/>
        <v>61.06057793585817</v>
      </c>
      <c r="EB46" s="2">
        <f t="shared" si="18"/>
        <v>9.3901088494842519E-4</v>
      </c>
      <c r="EC46" s="2">
        <f t="shared" si="18"/>
        <v>8.0080809489573186E-4</v>
      </c>
      <c r="ED46" s="2">
        <f t="shared" si="18"/>
        <v>8.5028011100562247E-4</v>
      </c>
      <c r="EE46" s="2">
        <f t="shared" si="18"/>
        <v>7.631337868139851E-4</v>
      </c>
      <c r="EF46" s="2">
        <f t="shared" si="18"/>
        <v>9.0541977172242476E-4</v>
      </c>
      <c r="EG46" s="2">
        <f t="shared" si="18"/>
        <v>9.4510681293677955E-4</v>
      </c>
      <c r="EH46" s="2">
        <f t="shared" si="18"/>
        <v>1.0492170671351799E-3</v>
      </c>
      <c r="EI46" s="2">
        <f t="shared" si="18"/>
        <v>1.1679639287494289E-3</v>
      </c>
      <c r="EJ46" s="2">
        <f t="shared" si="18"/>
        <v>1.002128865291808E-3</v>
      </c>
      <c r="EK46" s="2">
        <f t="shared" si="18"/>
        <v>1.016510057297072E-3</v>
      </c>
      <c r="EL46" s="2">
        <f t="shared" si="18"/>
        <v>8.5412829767246828E-4</v>
      </c>
      <c r="EM46" s="2">
        <f t="shared" si="18"/>
        <v>7.583086870147518E-4</v>
      </c>
      <c r="EN46" s="2">
        <f t="shared" si="18"/>
        <v>5.4481839831834161E-4</v>
      </c>
      <c r="EO46" s="2">
        <f t="shared" si="18"/>
        <v>5.6815867497077266E-4</v>
      </c>
      <c r="EP46" s="2">
        <f t="shared" si="18"/>
        <v>7.5065948807223474E-4</v>
      </c>
    </row>
    <row r="47" spans="2:146" x14ac:dyDescent="0.25">
      <c r="B47" s="2">
        <v>25</v>
      </c>
      <c r="C47" s="49">
        <v>41.125</v>
      </c>
      <c r="D47" s="49">
        <v>47.570999999999998</v>
      </c>
      <c r="E47" s="49">
        <v>51.962000000000003</v>
      </c>
      <c r="F47" s="49">
        <v>55.433999999999997</v>
      </c>
      <c r="G47" s="49">
        <v>58.566000000000003</v>
      </c>
      <c r="H47" s="49">
        <v>61.377000000000002</v>
      </c>
      <c r="I47" s="49">
        <v>64.188999999999993</v>
      </c>
      <c r="J47" s="49">
        <v>65.283000000000001</v>
      </c>
      <c r="K47" s="49">
        <v>66.641999999999996</v>
      </c>
      <c r="L47" s="49">
        <v>66.849000000000004</v>
      </c>
      <c r="M47" s="49">
        <v>68.66</v>
      </c>
      <c r="N47" s="49">
        <v>68.17</v>
      </c>
      <c r="O47" s="49">
        <v>66.150999999999996</v>
      </c>
      <c r="P47" s="49">
        <v>64.17</v>
      </c>
      <c r="Q47" s="49">
        <v>58.685000000000002</v>
      </c>
      <c r="T47" s="4">
        <f t="shared" si="11"/>
        <v>41.988755750065209</v>
      </c>
      <c r="U47" s="4">
        <f t="shared" si="11"/>
        <v>48.132514767730889</v>
      </c>
      <c r="V47" s="4">
        <f t="shared" si="11"/>
        <v>53.516257562129177</v>
      </c>
      <c r="W47" s="4">
        <f t="shared" si="11"/>
        <v>57.251836120201958</v>
      </c>
      <c r="X47" s="4">
        <f t="shared" si="11"/>
        <v>61.092526201664747</v>
      </c>
      <c r="Y47" s="4">
        <f t="shared" si="11"/>
        <v>63.72734535830083</v>
      </c>
      <c r="Z47" s="4">
        <f t="shared" si="11"/>
        <v>66.184008165225706</v>
      </c>
      <c r="AA47" s="4">
        <f t="shared" si="11"/>
        <v>67.14477740870494</v>
      </c>
      <c r="AB47" s="4">
        <f t="shared" si="11"/>
        <v>68.205681588445188</v>
      </c>
      <c r="AC47" s="4">
        <f t="shared" si="11"/>
        <v>70.235817302810759</v>
      </c>
      <c r="AD47" s="4">
        <f t="shared" si="11"/>
        <v>70.904734059916947</v>
      </c>
      <c r="AE47" s="4">
        <f t="shared" si="11"/>
        <v>71.799317498725841</v>
      </c>
      <c r="AF47" s="4">
        <f t="shared" si="11"/>
        <v>69.960366528704085</v>
      </c>
      <c r="AG47" s="4">
        <f t="shared" si="11"/>
        <v>67.211336400814503</v>
      </c>
      <c r="AH47" s="4">
        <f t="shared" si="11"/>
        <v>60.697267788533779</v>
      </c>
      <c r="AJ47" s="4">
        <f t="shared" si="12"/>
        <v>-0.86375575006520933</v>
      </c>
      <c r="AK47" s="4">
        <f t="shared" si="12"/>
        <v>-0.56151476773089115</v>
      </c>
      <c r="AL47" s="4">
        <f t="shared" si="12"/>
        <v>-1.5542575621291732</v>
      </c>
      <c r="AM47" s="4">
        <f t="shared" si="12"/>
        <v>-1.8178361202019602</v>
      </c>
      <c r="AN47" s="4">
        <f t="shared" si="12"/>
        <v>-2.5265262016647441</v>
      </c>
      <c r="AO47" s="4">
        <f t="shared" si="12"/>
        <v>-2.350345358300828</v>
      </c>
      <c r="AP47" s="4">
        <f t="shared" si="12"/>
        <v>-1.9950081652257126</v>
      </c>
      <c r="AQ47" s="4">
        <f t="shared" si="12"/>
        <v>-1.8617774087049384</v>
      </c>
      <c r="AR47" s="4">
        <f t="shared" si="12"/>
        <v>-1.563681588445192</v>
      </c>
      <c r="AS47" s="4">
        <f t="shared" si="12"/>
        <v>-3.3868173028107549</v>
      </c>
      <c r="AT47" s="4">
        <f t="shared" si="12"/>
        <v>-2.2447340599169507</v>
      </c>
      <c r="AU47" s="4">
        <f t="shared" si="12"/>
        <v>-3.6293174987258396</v>
      </c>
      <c r="AV47" s="4">
        <f t="shared" si="12"/>
        <v>-3.8093665287040892</v>
      </c>
      <c r="AW47" s="4">
        <f t="shared" si="12"/>
        <v>-3.041336400814501</v>
      </c>
      <c r="AX47" s="4">
        <f t="shared" si="12"/>
        <v>-2.0122677885337765</v>
      </c>
      <c r="AZ47" s="2">
        <f t="shared" si="13"/>
        <v>41.988755732962431</v>
      </c>
      <c r="BA47" s="2">
        <f t="shared" si="13"/>
        <v>48.132514767707903</v>
      </c>
      <c r="BB47" s="2">
        <f t="shared" si="13"/>
        <v>53.516257562127343</v>
      </c>
      <c r="BC47" s="2">
        <f t="shared" si="13"/>
        <v>57.251836120201958</v>
      </c>
      <c r="BD47" s="2">
        <f t="shared" si="13"/>
        <v>61.092526201664747</v>
      </c>
      <c r="BE47" s="2">
        <f t="shared" si="13"/>
        <v>63.72734535830083</v>
      </c>
      <c r="BF47" s="2">
        <f t="shared" si="13"/>
        <v>66.184008165225691</v>
      </c>
      <c r="BG47" s="2">
        <f t="shared" si="13"/>
        <v>67.14477740870494</v>
      </c>
      <c r="BH47" s="2">
        <f t="shared" si="13"/>
        <v>68.205681588445188</v>
      </c>
      <c r="BI47" s="2">
        <f t="shared" si="13"/>
        <v>70.235817302810759</v>
      </c>
      <c r="BJ47" s="2">
        <f t="shared" si="13"/>
        <v>70.904734059916947</v>
      </c>
      <c r="BK47" s="2">
        <f t="shared" si="13"/>
        <v>71.799317498725841</v>
      </c>
      <c r="BL47" s="2">
        <f t="shared" si="13"/>
        <v>69.960366528704085</v>
      </c>
      <c r="BM47" s="2">
        <f t="shared" si="13"/>
        <v>67.211336400814503</v>
      </c>
      <c r="BN47" s="2">
        <f t="shared" si="13"/>
        <v>60.697267788533779</v>
      </c>
      <c r="BP47" s="2">
        <f t="shared" si="14"/>
        <v>41.125</v>
      </c>
      <c r="BQ47" s="2">
        <f t="shared" si="14"/>
        <v>47.570999999999998</v>
      </c>
      <c r="BR47" s="2">
        <f t="shared" si="14"/>
        <v>51.962000000000003</v>
      </c>
      <c r="BS47" s="2">
        <f t="shared" si="14"/>
        <v>55.433999999999997</v>
      </c>
      <c r="BT47" s="2">
        <f t="shared" si="14"/>
        <v>58.566000000000003</v>
      </c>
      <c r="BU47" s="2">
        <f t="shared" si="14"/>
        <v>61.377000000000002</v>
      </c>
      <c r="BV47" s="2">
        <f t="shared" si="14"/>
        <v>64.188999999999993</v>
      </c>
      <c r="BW47" s="2">
        <f t="shared" si="14"/>
        <v>65.283000000000001</v>
      </c>
      <c r="BX47" s="2">
        <f t="shared" si="14"/>
        <v>66.641999999999996</v>
      </c>
      <c r="BY47" s="2">
        <f t="shared" si="14"/>
        <v>66.849000000000004</v>
      </c>
      <c r="BZ47" s="2">
        <f t="shared" si="14"/>
        <v>68.66</v>
      </c>
      <c r="CA47" s="2">
        <f t="shared" si="14"/>
        <v>68.17</v>
      </c>
      <c r="CB47" s="2">
        <f t="shared" si="14"/>
        <v>66.150999999999996</v>
      </c>
      <c r="CC47" s="2">
        <f t="shared" si="14"/>
        <v>64.17</v>
      </c>
      <c r="CD47" s="2">
        <f t="shared" si="14"/>
        <v>58.685000000000002</v>
      </c>
      <c r="CF47" s="2" t="str">
        <f t="shared" si="15"/>
        <v/>
      </c>
      <c r="CG47" s="2" t="str">
        <f t="shared" si="15"/>
        <v/>
      </c>
      <c r="CH47" s="2" t="str">
        <f t="shared" si="15"/>
        <v/>
      </c>
      <c r="CI47" s="2" t="str">
        <f t="shared" si="15"/>
        <v/>
      </c>
      <c r="CJ47" s="2" t="str">
        <f t="shared" si="15"/>
        <v/>
      </c>
      <c r="CK47" s="2" t="str">
        <f t="shared" si="15"/>
        <v/>
      </c>
      <c r="CL47" s="2" t="str">
        <f t="shared" si="15"/>
        <v/>
      </c>
      <c r="CM47" s="2" t="str">
        <f t="shared" si="15"/>
        <v/>
      </c>
      <c r="CN47" s="2" t="str">
        <f t="shared" si="15"/>
        <v/>
      </c>
      <c r="CO47" s="2" t="str">
        <f t="shared" si="15"/>
        <v/>
      </c>
      <c r="CP47" s="2" t="str">
        <f t="shared" si="15"/>
        <v/>
      </c>
      <c r="CQ47" s="2" t="str">
        <f t="shared" si="15"/>
        <v/>
      </c>
      <c r="CR47" s="2" t="str">
        <f t="shared" si="15"/>
        <v/>
      </c>
      <c r="CS47" s="2" t="str">
        <f t="shared" si="15"/>
        <v/>
      </c>
      <c r="CT47" s="2" t="str">
        <f t="shared" si="15"/>
        <v/>
      </c>
      <c r="CV47" s="2">
        <f t="shared" si="16"/>
        <v>41.989100851183352</v>
      </c>
      <c r="CW47" s="2">
        <f t="shared" si="16"/>
        <v>48.132263491536499</v>
      </c>
      <c r="CX47" s="2">
        <f t="shared" si="16"/>
        <v>53.514955754081043</v>
      </c>
      <c r="CY47" s="2">
        <f t="shared" si="16"/>
        <v>57.249870198118906</v>
      </c>
      <c r="CZ47" s="2">
        <f t="shared" si="16"/>
        <v>61.090025948732524</v>
      </c>
      <c r="DA47" s="2">
        <f t="shared" si="16"/>
        <v>63.724381598346341</v>
      </c>
      <c r="DB47" s="2">
        <f t="shared" si="16"/>
        <v>66.17805862207868</v>
      </c>
      <c r="DC47" s="2">
        <f t="shared" si="16"/>
        <v>67.135566206007169</v>
      </c>
      <c r="DD47" s="2">
        <f t="shared" si="16"/>
        <v>68.195462602404504</v>
      </c>
      <c r="DE47" s="2">
        <f t="shared" si="16"/>
        <v>70.229426853470343</v>
      </c>
      <c r="DF47" s="2">
        <f t="shared" si="16"/>
        <v>70.901470881870566</v>
      </c>
      <c r="DG47" s="2">
        <f t="shared" si="16"/>
        <v>71.79681624862819</v>
      </c>
      <c r="DH47" s="2">
        <f t="shared" si="16"/>
        <v>69.958147737595567</v>
      </c>
      <c r="DI47" s="2">
        <f t="shared" si="16"/>
        <v>67.20914628594052</v>
      </c>
      <c r="DJ47" s="2">
        <f t="shared" si="16"/>
        <v>60.697051450073467</v>
      </c>
      <c r="DL47" s="2">
        <f t="shared" si="17"/>
        <v>41.653875692443464</v>
      </c>
      <c r="DM47" s="2">
        <f t="shared" si="17"/>
        <v>48.418454776289742</v>
      </c>
      <c r="DN47" s="2">
        <f t="shared" si="17"/>
        <v>54.911390210147744</v>
      </c>
      <c r="DO47" s="2">
        <f t="shared" si="17"/>
        <v>59.599489998484628</v>
      </c>
      <c r="DP47" s="2">
        <f t="shared" si="17"/>
        <v>63.608699645187563</v>
      </c>
      <c r="DQ47" s="2">
        <f t="shared" si="17"/>
        <v>66.584616685546308</v>
      </c>
      <c r="DR47" s="2">
        <f t="shared" si="17"/>
        <v>71.350102872481358</v>
      </c>
      <c r="DS47" s="2">
        <f t="shared" si="17"/>
        <v>74.328993259255355</v>
      </c>
      <c r="DT47" s="2">
        <f t="shared" si="17"/>
        <v>77.496389292916078</v>
      </c>
      <c r="DU47" s="2">
        <f t="shared" si="17"/>
        <v>75.963487818921138</v>
      </c>
      <c r="DV47" s="2">
        <f t="shared" si="17"/>
        <v>74.386075007672034</v>
      </c>
      <c r="DW47" s="2">
        <f t="shared" si="17"/>
        <v>74.805266673681473</v>
      </c>
      <c r="DX47" s="2">
        <f t="shared" si="17"/>
        <v>73.672537545552942</v>
      </c>
      <c r="DY47" s="2">
        <f t="shared" si="17"/>
        <v>70.724921157115389</v>
      </c>
      <c r="DZ47" s="2">
        <f t="shared" si="17"/>
        <v>60.959910060454909</v>
      </c>
      <c r="EB47" s="2">
        <f t="shared" si="18"/>
        <v>1.0295116936261009E-3</v>
      </c>
      <c r="EC47" s="2">
        <f t="shared" si="18"/>
        <v>8.7800078055087002E-4</v>
      </c>
      <c r="ED47" s="2">
        <f t="shared" si="18"/>
        <v>9.3223712766554603E-4</v>
      </c>
      <c r="EE47" s="2">
        <f t="shared" si="18"/>
        <v>8.3669795544951135E-4</v>
      </c>
      <c r="EF47" s="2">
        <f t="shared" si="18"/>
        <v>9.9268632365776661E-4</v>
      </c>
      <c r="EG47" s="2">
        <f t="shared" si="18"/>
        <v>1.0361945309141066E-3</v>
      </c>
      <c r="EH47" s="2">
        <f t="shared" si="18"/>
        <v>1.1503271934588531E-3</v>
      </c>
      <c r="EI47" s="2">
        <f t="shared" si="18"/>
        <v>1.2805026908028997E-3</v>
      </c>
      <c r="EJ47" s="2">
        <f t="shared" si="18"/>
        <v>1.0987062236613638E-3</v>
      </c>
      <c r="EK47" s="2">
        <f t="shared" si="18"/>
        <v>1.1144718165577987E-3</v>
      </c>
      <c r="EL47" s="2">
        <f t="shared" si="18"/>
        <v>9.3645588668656672E-4</v>
      </c>
      <c r="EM47" s="2">
        <f t="shared" si="18"/>
        <v>8.3140811522855278E-4</v>
      </c>
      <c r="EN47" s="2">
        <f t="shared" si="18"/>
        <v>5.9735009604309391E-4</v>
      </c>
      <c r="EO47" s="2">
        <f t="shared" si="18"/>
        <v>6.2293945267624781E-4</v>
      </c>
      <c r="EP47" s="2">
        <f t="shared" si="18"/>
        <v>8.230221562636552E-4</v>
      </c>
    </row>
    <row r="48" spans="2:146" x14ac:dyDescent="0.25">
      <c r="B48" s="2">
        <v>26</v>
      </c>
      <c r="C48" s="49">
        <v>41.25</v>
      </c>
      <c r="D48" s="49">
        <v>47.731999999999999</v>
      </c>
      <c r="E48" s="49">
        <v>53.302</v>
      </c>
      <c r="F48" s="49">
        <v>56.527999999999999</v>
      </c>
      <c r="G48" s="49">
        <v>59.151000000000003</v>
      </c>
      <c r="H48" s="49">
        <v>62.66</v>
      </c>
      <c r="I48" s="49">
        <v>64.774000000000001</v>
      </c>
      <c r="J48" s="49">
        <v>63.546999999999997</v>
      </c>
      <c r="K48" s="49">
        <v>66.471999999999994</v>
      </c>
      <c r="L48" s="49">
        <v>67.716999999999999</v>
      </c>
      <c r="M48" s="49">
        <v>67.491</v>
      </c>
      <c r="N48" s="49">
        <v>68.057000000000002</v>
      </c>
      <c r="O48" s="49">
        <v>67.867999999999995</v>
      </c>
      <c r="P48" s="49">
        <v>64.263999999999996</v>
      </c>
      <c r="Q48" s="49">
        <v>59.13</v>
      </c>
      <c r="T48" s="4">
        <f t="shared" si="11"/>
        <v>41.974169105684446</v>
      </c>
      <c r="U48" s="4">
        <f t="shared" si="11"/>
        <v>48.114352085282071</v>
      </c>
      <c r="V48" s="4">
        <f t="shared" si="11"/>
        <v>53.488057561535129</v>
      </c>
      <c r="W48" s="4">
        <f t="shared" si="11"/>
        <v>57.219196369819358</v>
      </c>
      <c r="X48" s="4">
        <f t="shared" si="11"/>
        <v>61.04628185464523</v>
      </c>
      <c r="Y48" s="4">
        <f t="shared" si="11"/>
        <v>63.692020186380766</v>
      </c>
      <c r="Z48" s="4">
        <f t="shared" si="11"/>
        <v>66.15863402861855</v>
      </c>
      <c r="AA48" s="4">
        <f t="shared" si="11"/>
        <v>67.119714022375817</v>
      </c>
      <c r="AB48" s="4">
        <f t="shared" si="11"/>
        <v>68.181298262814906</v>
      </c>
      <c r="AC48" s="4">
        <f t="shared" si="11"/>
        <v>70.208373599533033</v>
      </c>
      <c r="AD48" s="4">
        <f t="shared" si="11"/>
        <v>70.861160903717149</v>
      </c>
      <c r="AE48" s="4">
        <f t="shared" si="11"/>
        <v>71.748455346199094</v>
      </c>
      <c r="AF48" s="4">
        <f t="shared" si="11"/>
        <v>69.911338728634618</v>
      </c>
      <c r="AG48" s="4">
        <f t="shared" si="11"/>
        <v>67.171973417292961</v>
      </c>
      <c r="AH48" s="4">
        <f t="shared" si="11"/>
        <v>60.673735039732016</v>
      </c>
      <c r="AJ48" s="4">
        <f t="shared" si="12"/>
        <v>-0.72416910568444592</v>
      </c>
      <c r="AK48" s="4">
        <f t="shared" si="12"/>
        <v>-0.3823520852820721</v>
      </c>
      <c r="AL48" s="4">
        <f t="shared" si="12"/>
        <v>-0.18605756153512942</v>
      </c>
      <c r="AM48" s="4">
        <f t="shared" si="12"/>
        <v>-0.69119636981935884</v>
      </c>
      <c r="AN48" s="4">
        <f t="shared" si="12"/>
        <v>-1.8952818546452264</v>
      </c>
      <c r="AO48" s="4">
        <f t="shared" si="12"/>
        <v>-1.0320201863807696</v>
      </c>
      <c r="AP48" s="4">
        <f t="shared" si="12"/>
        <v>-1.3846340286185495</v>
      </c>
      <c r="AQ48" s="4">
        <f t="shared" si="12"/>
        <v>-3.5727140223758198</v>
      </c>
      <c r="AR48" s="4">
        <f t="shared" si="12"/>
        <v>-1.7092982628149116</v>
      </c>
      <c r="AS48" s="4">
        <f t="shared" si="12"/>
        <v>-2.4913735995330342</v>
      </c>
      <c r="AT48" s="4">
        <f t="shared" si="12"/>
        <v>-3.3701609037171494</v>
      </c>
      <c r="AU48" s="4">
        <f t="shared" si="12"/>
        <v>-3.691455346199092</v>
      </c>
      <c r="AV48" s="4">
        <f t="shared" si="12"/>
        <v>-2.0433387286346232</v>
      </c>
      <c r="AW48" s="4">
        <f t="shared" si="12"/>
        <v>-2.9079734172929648</v>
      </c>
      <c r="AX48" s="4">
        <f t="shared" si="12"/>
        <v>-1.5437350397320131</v>
      </c>
      <c r="AZ48" s="2">
        <f t="shared" si="13"/>
        <v>41.974169044794365</v>
      </c>
      <c r="BA48" s="2">
        <f t="shared" si="13"/>
        <v>48.11435208517775</v>
      </c>
      <c r="BB48" s="2">
        <f t="shared" si="13"/>
        <v>53.488057561525416</v>
      </c>
      <c r="BC48" s="2">
        <f t="shared" si="13"/>
        <v>57.219196369819336</v>
      </c>
      <c r="BD48" s="2">
        <f t="shared" si="13"/>
        <v>61.04628185464523</v>
      </c>
      <c r="BE48" s="2">
        <f t="shared" si="13"/>
        <v>63.692020186380766</v>
      </c>
      <c r="BF48" s="2">
        <f t="shared" si="13"/>
        <v>66.158634028618465</v>
      </c>
      <c r="BG48" s="2">
        <f t="shared" si="13"/>
        <v>67.119714022375817</v>
      </c>
      <c r="BH48" s="2">
        <f t="shared" si="13"/>
        <v>68.181298262814906</v>
      </c>
      <c r="BI48" s="2">
        <f t="shared" si="13"/>
        <v>70.208373599533019</v>
      </c>
      <c r="BJ48" s="2">
        <f t="shared" si="13"/>
        <v>70.861160903717149</v>
      </c>
      <c r="BK48" s="2">
        <f t="shared" si="13"/>
        <v>71.748455346199094</v>
      </c>
      <c r="BL48" s="2">
        <f t="shared" si="13"/>
        <v>69.911338728634618</v>
      </c>
      <c r="BM48" s="2">
        <f t="shared" si="13"/>
        <v>67.171973417292961</v>
      </c>
      <c r="BN48" s="2">
        <f t="shared" si="13"/>
        <v>60.673735039732016</v>
      </c>
      <c r="BP48" s="2">
        <f t="shared" si="14"/>
        <v>41.25</v>
      </c>
      <c r="BQ48" s="2">
        <f t="shared" si="14"/>
        <v>47.731999999999999</v>
      </c>
      <c r="BR48" s="2">
        <f t="shared" si="14"/>
        <v>53.302</v>
      </c>
      <c r="BS48" s="2">
        <f t="shared" si="14"/>
        <v>56.527999999999999</v>
      </c>
      <c r="BT48" s="2">
        <f t="shared" si="14"/>
        <v>59.151000000000003</v>
      </c>
      <c r="BU48" s="2">
        <f t="shared" si="14"/>
        <v>62.66</v>
      </c>
      <c r="BV48" s="2">
        <f t="shared" si="14"/>
        <v>64.774000000000001</v>
      </c>
      <c r="BW48" s="2">
        <f t="shared" si="14"/>
        <v>63.546999999999997</v>
      </c>
      <c r="BX48" s="2">
        <f t="shared" si="14"/>
        <v>66.471999999999994</v>
      </c>
      <c r="BY48" s="2">
        <f t="shared" si="14"/>
        <v>67.716999999999999</v>
      </c>
      <c r="BZ48" s="2">
        <f t="shared" si="14"/>
        <v>67.491</v>
      </c>
      <c r="CA48" s="2">
        <f t="shared" si="14"/>
        <v>68.057000000000002</v>
      </c>
      <c r="CB48" s="2">
        <f t="shared" si="14"/>
        <v>67.867999999999995</v>
      </c>
      <c r="CC48" s="2">
        <f t="shared" si="14"/>
        <v>64.263999999999996</v>
      </c>
      <c r="CD48" s="2">
        <f t="shared" si="14"/>
        <v>59.13</v>
      </c>
      <c r="CF48" s="2" t="str">
        <f t="shared" si="15"/>
        <v/>
      </c>
      <c r="CG48" s="2" t="str">
        <f t="shared" si="15"/>
        <v/>
      </c>
      <c r="CH48" s="2" t="str">
        <f t="shared" si="15"/>
        <v/>
      </c>
      <c r="CI48" s="2" t="str">
        <f t="shared" si="15"/>
        <v/>
      </c>
      <c r="CJ48" s="2" t="str">
        <f t="shared" si="15"/>
        <v/>
      </c>
      <c r="CK48" s="2" t="str">
        <f t="shared" si="15"/>
        <v/>
      </c>
      <c r="CL48" s="2" t="str">
        <f t="shared" si="15"/>
        <v/>
      </c>
      <c r="CM48" s="2" t="str">
        <f t="shared" si="15"/>
        <v/>
      </c>
      <c r="CN48" s="2" t="str">
        <f t="shared" si="15"/>
        <v/>
      </c>
      <c r="CO48" s="2" t="str">
        <f t="shared" si="15"/>
        <v/>
      </c>
      <c r="CP48" s="2" t="str">
        <f t="shared" si="15"/>
        <v/>
      </c>
      <c r="CQ48" s="2" t="str">
        <f t="shared" si="15"/>
        <v/>
      </c>
      <c r="CR48" s="2" t="str">
        <f t="shared" si="15"/>
        <v/>
      </c>
      <c r="CS48" s="2" t="str">
        <f t="shared" si="15"/>
        <v/>
      </c>
      <c r="CT48" s="2" t="str">
        <f t="shared" si="15"/>
        <v/>
      </c>
      <c r="CV48" s="2">
        <f t="shared" si="16"/>
        <v>41.974591179719567</v>
      </c>
      <c r="CW48" s="2">
        <f t="shared" si="16"/>
        <v>48.114122672465797</v>
      </c>
      <c r="CX48" s="2">
        <f t="shared" si="16"/>
        <v>53.486688378136918</v>
      </c>
      <c r="CY48" s="2">
        <f t="shared" si="16"/>
        <v>57.217091736231772</v>
      </c>
      <c r="CZ48" s="2">
        <f t="shared" si="16"/>
        <v>61.043593440281107</v>
      </c>
      <c r="DA48" s="2">
        <f t="shared" si="16"/>
        <v>63.688836294134646</v>
      </c>
      <c r="DB48" s="2">
        <f t="shared" si="16"/>
        <v>66.152221462469484</v>
      </c>
      <c r="DC48" s="2">
        <f t="shared" si="16"/>
        <v>67.109780410196095</v>
      </c>
      <c r="DD48" s="2">
        <f t="shared" si="16"/>
        <v>68.170253292903482</v>
      </c>
      <c r="DE48" s="2">
        <f t="shared" si="16"/>
        <v>70.201501413745277</v>
      </c>
      <c r="DF48" s="2">
        <f t="shared" si="16"/>
        <v>70.857671616305964</v>
      </c>
      <c r="DG48" s="2">
        <f t="shared" si="16"/>
        <v>71.745799452865299</v>
      </c>
      <c r="DH48" s="2">
        <f t="shared" si="16"/>
        <v>69.908981138963924</v>
      </c>
      <c r="DI48" s="2">
        <f t="shared" si="16"/>
        <v>67.169647874498949</v>
      </c>
      <c r="DJ48" s="2">
        <f t="shared" si="16"/>
        <v>60.673567495396156</v>
      </c>
      <c r="DL48" s="2">
        <f t="shared" si="17"/>
        <v>41.600598471042474</v>
      </c>
      <c r="DM48" s="2">
        <f t="shared" si="17"/>
        <v>48.352442054176301</v>
      </c>
      <c r="DN48" s="2">
        <f t="shared" si="17"/>
        <v>54.826285744508311</v>
      </c>
      <c r="DO48" s="2">
        <f t="shared" si="17"/>
        <v>59.511352856493417</v>
      </c>
      <c r="DP48" s="2">
        <f t="shared" si="17"/>
        <v>63.513757281144386</v>
      </c>
      <c r="DQ48" s="2">
        <f t="shared" si="17"/>
        <v>66.491432178398568</v>
      </c>
      <c r="DR48" s="2">
        <f t="shared" si="17"/>
        <v>71.236843407934188</v>
      </c>
      <c r="DS48" s="2">
        <f t="shared" si="17"/>
        <v>74.185658712186751</v>
      </c>
      <c r="DT48" s="2">
        <f t="shared" si="17"/>
        <v>77.33940135694013</v>
      </c>
      <c r="DU48" s="2">
        <f t="shared" si="17"/>
        <v>75.825853444708329</v>
      </c>
      <c r="DV48" s="2">
        <f t="shared" si="17"/>
        <v>74.256182422918613</v>
      </c>
      <c r="DW48" s="2">
        <f t="shared" si="17"/>
        <v>74.659408011461124</v>
      </c>
      <c r="DX48" s="2">
        <f t="shared" si="17"/>
        <v>73.508664581491232</v>
      </c>
      <c r="DY48" s="2">
        <f t="shared" si="17"/>
        <v>70.574549737568162</v>
      </c>
      <c r="DZ48" s="2">
        <f t="shared" si="17"/>
        <v>60.859242185051649</v>
      </c>
      <c r="EB48" s="2">
        <f t="shared" si="18"/>
        <v>1.1287250136368793E-3</v>
      </c>
      <c r="EC48" s="2">
        <f t="shared" si="18"/>
        <v>9.6262716991433778E-4</v>
      </c>
      <c r="ED48" s="2">
        <f t="shared" si="18"/>
        <v>1.0220857571586783E-3</v>
      </c>
      <c r="EE48" s="2">
        <f t="shared" si="18"/>
        <v>9.1734701380456513E-4</v>
      </c>
      <c r="EF48" s="2">
        <f t="shared" si="18"/>
        <v>1.0883546749587429E-3</v>
      </c>
      <c r="EG48" s="2">
        <f t="shared" si="18"/>
        <v>1.1360511388742035E-3</v>
      </c>
      <c r="EH48" s="2">
        <f t="shared" si="18"/>
        <v>1.2611687196712876E-3</v>
      </c>
      <c r="EI48" s="2">
        <f t="shared" si="18"/>
        <v>1.4038698456593712E-3</v>
      </c>
      <c r="EJ48" s="2">
        <f t="shared" si="18"/>
        <v>1.2045797313210514E-3</v>
      </c>
      <c r="EK48" s="2">
        <f t="shared" si="18"/>
        <v>1.2218626696720895E-3</v>
      </c>
      <c r="EL48" s="2">
        <f t="shared" si="18"/>
        <v>1.0267107005800227E-3</v>
      </c>
      <c r="EM48" s="2">
        <f t="shared" si="18"/>
        <v>9.1154775268785439E-4</v>
      </c>
      <c r="EN48" s="2">
        <f t="shared" si="18"/>
        <v>6.5494361054996069E-4</v>
      </c>
      <c r="EO48" s="2">
        <f t="shared" si="18"/>
        <v>6.8299847911725952E-4</v>
      </c>
      <c r="EP48" s="2">
        <f t="shared" si="18"/>
        <v>9.0235419903003059E-4</v>
      </c>
    </row>
    <row r="49" spans="2:146" x14ac:dyDescent="0.25">
      <c r="B49" s="2">
        <v>27</v>
      </c>
      <c r="C49" s="49">
        <v>42.053600000000003</v>
      </c>
      <c r="D49" s="49">
        <v>46.356999999999999</v>
      </c>
      <c r="E49" s="49">
        <v>52.113</v>
      </c>
      <c r="F49" s="49">
        <v>55.057000000000002</v>
      </c>
      <c r="G49" s="49">
        <v>58.887</v>
      </c>
      <c r="H49" s="49">
        <v>60.603999999999999</v>
      </c>
      <c r="I49" s="49">
        <v>63.868000000000002</v>
      </c>
      <c r="J49" s="49">
        <v>65.774000000000001</v>
      </c>
      <c r="K49" s="49">
        <v>67.509</v>
      </c>
      <c r="L49" s="49">
        <v>67.037999999999997</v>
      </c>
      <c r="M49" s="49">
        <v>69.132000000000005</v>
      </c>
      <c r="N49" s="49">
        <v>69.980999999999995</v>
      </c>
      <c r="O49" s="49">
        <v>66.302000000000007</v>
      </c>
      <c r="P49" s="49">
        <v>64.906000000000006</v>
      </c>
      <c r="Q49" s="49">
        <v>60.314999999999998</v>
      </c>
      <c r="T49" s="4">
        <f t="shared" si="11"/>
        <v>41.959570931394246</v>
      </c>
      <c r="U49" s="4">
        <f t="shared" si="11"/>
        <v>48.096182852439739</v>
      </c>
      <c r="V49" s="4">
        <f t="shared" si="11"/>
        <v>53.459858443201554</v>
      </c>
      <c r="W49" s="4">
        <f t="shared" si="11"/>
        <v>57.186565077307186</v>
      </c>
      <c r="X49" s="4">
        <f t="shared" si="11"/>
        <v>61.000050526563491</v>
      </c>
      <c r="Y49" s="4">
        <f t="shared" si="11"/>
        <v>63.65670988504575</v>
      </c>
      <c r="Z49" s="4">
        <f t="shared" si="11"/>
        <v>66.133293809698344</v>
      </c>
      <c r="AA49" s="4">
        <f t="shared" si="11"/>
        <v>67.094704208728459</v>
      </c>
      <c r="AB49" s="4">
        <f t="shared" si="11"/>
        <v>68.156979112433177</v>
      </c>
      <c r="AC49" s="4">
        <f t="shared" si="11"/>
        <v>70.180963322971209</v>
      </c>
      <c r="AD49" s="4">
        <f t="shared" si="11"/>
        <v>70.817600988044234</v>
      </c>
      <c r="AE49" s="4">
        <f t="shared" si="11"/>
        <v>71.697599744777776</v>
      </c>
      <c r="AF49" s="4">
        <f t="shared" si="11"/>
        <v>69.862317053631912</v>
      </c>
      <c r="AG49" s="4">
        <f t="shared" si="11"/>
        <v>67.132616175469479</v>
      </c>
      <c r="AH49" s="4">
        <f t="shared" si="11"/>
        <v>60.650190873411326</v>
      </c>
      <c r="AJ49" s="4">
        <f t="shared" si="12"/>
        <v>9.4029068605756549E-2</v>
      </c>
      <c r="AK49" s="4">
        <f t="shared" si="12"/>
        <v>-1.7391828524397397</v>
      </c>
      <c r="AL49" s="4">
        <f t="shared" si="12"/>
        <v>-1.3468584432015547</v>
      </c>
      <c r="AM49" s="4">
        <f t="shared" si="12"/>
        <v>-2.1295650773071841</v>
      </c>
      <c r="AN49" s="4">
        <f t="shared" si="12"/>
        <v>-2.1130505265634909</v>
      </c>
      <c r="AO49" s="4">
        <f t="shared" si="12"/>
        <v>-3.0527098850457506</v>
      </c>
      <c r="AP49" s="4">
        <f t="shared" si="12"/>
        <v>-2.2652938096983419</v>
      </c>
      <c r="AQ49" s="4">
        <f t="shared" si="12"/>
        <v>-1.3207042087284577</v>
      </c>
      <c r="AR49" s="4">
        <f t="shared" si="12"/>
        <v>-0.64797911243317685</v>
      </c>
      <c r="AS49" s="4">
        <f t="shared" si="12"/>
        <v>-3.1429633229712124</v>
      </c>
      <c r="AT49" s="4">
        <f t="shared" si="12"/>
        <v>-1.6856009880442286</v>
      </c>
      <c r="AU49" s="4">
        <f t="shared" si="12"/>
        <v>-1.7165997447777812</v>
      </c>
      <c r="AV49" s="4">
        <f t="shared" si="12"/>
        <v>-3.5603170536319055</v>
      </c>
      <c r="AW49" s="4">
        <f t="shared" si="12"/>
        <v>-2.2266161754694735</v>
      </c>
      <c r="AX49" s="4">
        <f t="shared" si="12"/>
        <v>-0.33519087341132803</v>
      </c>
      <c r="AZ49" s="2">
        <f t="shared" si="13"/>
        <v>41.959570722550765</v>
      </c>
      <c r="BA49" s="2">
        <f t="shared" si="13"/>
        <v>48.096182851984985</v>
      </c>
      <c r="BB49" s="2">
        <f t="shared" si="13"/>
        <v>53.459858443152328</v>
      </c>
      <c r="BC49" s="2">
        <f t="shared" si="13"/>
        <v>57.186565077307044</v>
      </c>
      <c r="BD49" s="2">
        <f t="shared" si="13"/>
        <v>61.00005052656347</v>
      </c>
      <c r="BE49" s="2">
        <f t="shared" si="13"/>
        <v>63.656709885045721</v>
      </c>
      <c r="BF49" s="2">
        <f t="shared" si="13"/>
        <v>66.133293809697676</v>
      </c>
      <c r="BG49" s="2">
        <f t="shared" si="13"/>
        <v>67.094704208728402</v>
      </c>
      <c r="BH49" s="2">
        <f t="shared" si="13"/>
        <v>68.156979112433163</v>
      </c>
      <c r="BI49" s="2">
        <f t="shared" si="13"/>
        <v>70.18096332297111</v>
      </c>
      <c r="BJ49" s="2">
        <f t="shared" si="13"/>
        <v>70.817600988044219</v>
      </c>
      <c r="BK49" s="2">
        <f t="shared" si="13"/>
        <v>71.697599744777747</v>
      </c>
      <c r="BL49" s="2">
        <f t="shared" si="13"/>
        <v>69.862317053631912</v>
      </c>
      <c r="BM49" s="2">
        <f t="shared" si="13"/>
        <v>67.132616175469479</v>
      </c>
      <c r="BN49" s="2">
        <f t="shared" si="13"/>
        <v>60.650190873411326</v>
      </c>
      <c r="BP49" s="2">
        <f t="shared" si="14"/>
        <v>42.053600000000003</v>
      </c>
      <c r="BQ49" s="2">
        <f t="shared" si="14"/>
        <v>46.356999999999999</v>
      </c>
      <c r="BR49" s="2">
        <f t="shared" si="14"/>
        <v>52.113</v>
      </c>
      <c r="BS49" s="2">
        <f t="shared" si="14"/>
        <v>55.057000000000002</v>
      </c>
      <c r="BT49" s="2">
        <f t="shared" si="14"/>
        <v>58.887</v>
      </c>
      <c r="BU49" s="2">
        <f t="shared" si="14"/>
        <v>60.603999999999999</v>
      </c>
      <c r="BV49" s="2">
        <f t="shared" si="14"/>
        <v>63.868000000000002</v>
      </c>
      <c r="BW49" s="2">
        <f t="shared" si="14"/>
        <v>65.774000000000001</v>
      </c>
      <c r="BX49" s="2">
        <f t="shared" si="14"/>
        <v>67.509</v>
      </c>
      <c r="BY49" s="2">
        <f t="shared" si="14"/>
        <v>67.037999999999997</v>
      </c>
      <c r="BZ49" s="2">
        <f t="shared" si="14"/>
        <v>69.132000000000005</v>
      </c>
      <c r="CA49" s="2">
        <f t="shared" si="14"/>
        <v>69.980999999999995</v>
      </c>
      <c r="CB49" s="2">
        <f t="shared" si="14"/>
        <v>66.302000000000007</v>
      </c>
      <c r="CC49" s="2">
        <f t="shared" si="14"/>
        <v>64.906000000000006</v>
      </c>
      <c r="CD49" s="2">
        <f t="shared" si="14"/>
        <v>60.314999999999998</v>
      </c>
      <c r="CF49" s="2" t="str">
        <f t="shared" si="15"/>
        <v/>
      </c>
      <c r="CG49" s="2" t="str">
        <f t="shared" si="15"/>
        <v/>
      </c>
      <c r="CH49" s="2" t="str">
        <f t="shared" si="15"/>
        <v/>
      </c>
      <c r="CI49" s="2" t="str">
        <f t="shared" si="15"/>
        <v/>
      </c>
      <c r="CJ49" s="2" t="str">
        <f t="shared" si="15"/>
        <v/>
      </c>
      <c r="CK49" s="2" t="str">
        <f t="shared" si="15"/>
        <v/>
      </c>
      <c r="CL49" s="2" t="str">
        <f t="shared" si="15"/>
        <v/>
      </c>
      <c r="CM49" s="2" t="str">
        <f t="shared" si="15"/>
        <v/>
      </c>
      <c r="CN49" s="2" t="str">
        <f t="shared" si="15"/>
        <v/>
      </c>
      <c r="CO49" s="2" t="str">
        <f t="shared" si="15"/>
        <v/>
      </c>
      <c r="CP49" s="2" t="str">
        <f t="shared" si="15"/>
        <v/>
      </c>
      <c r="CQ49" s="2" t="str">
        <f t="shared" si="15"/>
        <v/>
      </c>
      <c r="CR49" s="2" t="str">
        <f t="shared" si="15"/>
        <v/>
      </c>
      <c r="CS49" s="2" t="str">
        <f t="shared" si="15"/>
        <v/>
      </c>
      <c r="CT49" s="2" t="str">
        <f t="shared" si="15"/>
        <v/>
      </c>
      <c r="CV49" s="2">
        <f t="shared" si="16"/>
        <v>41.960081508255783</v>
      </c>
      <c r="CW49" s="2">
        <f t="shared" si="16"/>
        <v>48.095981853395095</v>
      </c>
      <c r="CX49" s="2">
        <f t="shared" si="16"/>
        <v>53.458421002192793</v>
      </c>
      <c r="CY49" s="2">
        <f t="shared" si="16"/>
        <v>57.184313274344639</v>
      </c>
      <c r="CZ49" s="2">
        <f t="shared" si="16"/>
        <v>60.997160931829697</v>
      </c>
      <c r="DA49" s="2">
        <f t="shared" si="16"/>
        <v>63.653290989922951</v>
      </c>
      <c r="DB49" s="2">
        <f t="shared" si="16"/>
        <v>66.126384302860288</v>
      </c>
      <c r="DC49" s="2">
        <f t="shared" si="16"/>
        <v>67.08399461438502</v>
      </c>
      <c r="DD49" s="2">
        <f t="shared" si="16"/>
        <v>68.145043983402473</v>
      </c>
      <c r="DE49" s="2">
        <f t="shared" si="16"/>
        <v>70.173575974020224</v>
      </c>
      <c r="DF49" s="2">
        <f t="shared" si="16"/>
        <v>70.813872350741377</v>
      </c>
      <c r="DG49" s="2">
        <f t="shared" si="16"/>
        <v>71.694782657102408</v>
      </c>
      <c r="DH49" s="2">
        <f t="shared" si="16"/>
        <v>69.859814540332295</v>
      </c>
      <c r="DI49" s="2">
        <f t="shared" si="16"/>
        <v>67.130149463057364</v>
      </c>
      <c r="DJ49" s="2">
        <f t="shared" si="16"/>
        <v>60.650083540718846</v>
      </c>
      <c r="DL49" s="2">
        <f t="shared" si="17"/>
        <v>41.547321249641485</v>
      </c>
      <c r="DM49" s="2">
        <f t="shared" si="17"/>
        <v>48.286429332062859</v>
      </c>
      <c r="DN49" s="2">
        <f t="shared" si="17"/>
        <v>54.741181278868879</v>
      </c>
      <c r="DO49" s="2">
        <f t="shared" si="17"/>
        <v>59.423215714502206</v>
      </c>
      <c r="DP49" s="2">
        <f t="shared" si="17"/>
        <v>63.418814917101209</v>
      </c>
      <c r="DQ49" s="2">
        <f t="shared" si="17"/>
        <v>66.398247671250829</v>
      </c>
      <c r="DR49" s="2">
        <f t="shared" si="17"/>
        <v>71.123583943387032</v>
      </c>
      <c r="DS49" s="2">
        <f t="shared" si="17"/>
        <v>74.042324165118146</v>
      </c>
      <c r="DT49" s="2">
        <f t="shared" si="17"/>
        <v>77.182413420964167</v>
      </c>
      <c r="DU49" s="2">
        <f t="shared" si="17"/>
        <v>75.688219070495506</v>
      </c>
      <c r="DV49" s="2">
        <f t="shared" si="17"/>
        <v>74.126289838165206</v>
      </c>
      <c r="DW49" s="2">
        <f t="shared" si="17"/>
        <v>74.513549349240776</v>
      </c>
      <c r="DX49" s="2">
        <f t="shared" si="17"/>
        <v>73.344791617429522</v>
      </c>
      <c r="DY49" s="2">
        <f t="shared" si="17"/>
        <v>70.424178318020935</v>
      </c>
      <c r="DZ49" s="2">
        <f t="shared" si="17"/>
        <v>60.758574309648395</v>
      </c>
      <c r="EB49" s="2">
        <f t="shared" si="18"/>
        <v>1.237487607769082E-3</v>
      </c>
      <c r="EC49" s="2">
        <f t="shared" si="18"/>
        <v>1.0554016849983678E-3</v>
      </c>
      <c r="ED49" s="2">
        <f t="shared" si="18"/>
        <v>1.1205842476319477E-3</v>
      </c>
      <c r="EE49" s="2">
        <f t="shared" si="18"/>
        <v>1.0057619849900034E-3</v>
      </c>
      <c r="EF49" s="2">
        <f t="shared" si="18"/>
        <v>1.1932318784374566E-3</v>
      </c>
      <c r="EG49" s="2">
        <f t="shared" si="18"/>
        <v>1.245518789432783E-3</v>
      </c>
      <c r="EH49" s="2">
        <f t="shared" si="18"/>
        <v>1.3826757653121963E-3</v>
      </c>
      <c r="EI49" s="2">
        <f t="shared" si="18"/>
        <v>1.5391042153573E-3</v>
      </c>
      <c r="EJ49" s="2">
        <f t="shared" si="18"/>
        <v>1.3206419316099745E-3</v>
      </c>
      <c r="EK49" s="2">
        <f t="shared" si="18"/>
        <v>1.3395878611985022E-3</v>
      </c>
      <c r="EL49" s="2">
        <f t="shared" si="18"/>
        <v>1.1256543950157647E-3</v>
      </c>
      <c r="EM49" s="2">
        <f t="shared" si="18"/>
        <v>9.9940434346738123E-4</v>
      </c>
      <c r="EN49" s="2">
        <f t="shared" si="18"/>
        <v>7.1808601441157539E-4</v>
      </c>
      <c r="EO49" s="2">
        <f t="shared" si="18"/>
        <v>7.4884359570574386E-4</v>
      </c>
      <c r="EP49" s="2">
        <f t="shared" si="18"/>
        <v>9.8932557621797751E-4</v>
      </c>
    </row>
    <row r="50" spans="2:146" x14ac:dyDescent="0.25">
      <c r="B50" s="2">
        <v>28</v>
      </c>
      <c r="C50" s="49">
        <v>42.660699999999999</v>
      </c>
      <c r="D50" s="49">
        <v>46.911000000000001</v>
      </c>
      <c r="E50" s="49">
        <v>52.716999999999999</v>
      </c>
      <c r="F50" s="49">
        <v>55.546999999999997</v>
      </c>
      <c r="G50" s="49">
        <v>58.585000000000001</v>
      </c>
      <c r="H50" s="49">
        <v>62.755000000000003</v>
      </c>
      <c r="I50" s="49">
        <v>64.66</v>
      </c>
      <c r="J50" s="49">
        <v>64.34</v>
      </c>
      <c r="K50" s="49">
        <v>65.679000000000002</v>
      </c>
      <c r="L50" s="49">
        <v>68.491</v>
      </c>
      <c r="M50" s="49">
        <v>68.093999999999994</v>
      </c>
      <c r="N50" s="49">
        <v>68.376999999999995</v>
      </c>
      <c r="O50" s="49">
        <v>67.396000000000001</v>
      </c>
      <c r="P50" s="49">
        <v>66.491</v>
      </c>
      <c r="Q50" s="49">
        <v>59.426000000000002</v>
      </c>
      <c r="T50" s="4">
        <f t="shared" si="11"/>
        <v>41.944959931763712</v>
      </c>
      <c r="U50" s="4">
        <f t="shared" si="11"/>
        <v>48.078006011441246</v>
      </c>
      <c r="V50" s="4">
        <f t="shared" si="11"/>
        <v>53.431659750811761</v>
      </c>
      <c r="W50" s="4">
        <f t="shared" si="11"/>
        <v>57.153942582337109</v>
      </c>
      <c r="X50" s="4">
        <f t="shared" si="11"/>
        <v>60.953832975598644</v>
      </c>
      <c r="Y50" s="4">
        <f t="shared" si="11"/>
        <v>63.621415271762686</v>
      </c>
      <c r="Z50" s="4">
        <f t="shared" si="11"/>
        <v>66.107989735353058</v>
      </c>
      <c r="AA50" s="4">
        <f t="shared" si="11"/>
        <v>67.069751566686307</v>
      </c>
      <c r="AB50" s="4">
        <f t="shared" si="11"/>
        <v>68.132728817058535</v>
      </c>
      <c r="AC50" s="4">
        <f t="shared" si="11"/>
        <v>70.153588431794304</v>
      </c>
      <c r="AD50" s="4">
        <f t="shared" si="11"/>
        <v>70.774054761113604</v>
      </c>
      <c r="AE50" s="4">
        <f t="shared" si="11"/>
        <v>71.646750518674409</v>
      </c>
      <c r="AF50" s="4">
        <f t="shared" si="11"/>
        <v>69.813301393286196</v>
      </c>
      <c r="AG50" s="4">
        <f t="shared" si="11"/>
        <v>67.093264522383123</v>
      </c>
      <c r="AH50" s="4">
        <f t="shared" si="11"/>
        <v>60.626633543652893</v>
      </c>
      <c r="AJ50" s="4">
        <f t="shared" si="12"/>
        <v>0.71574006823628622</v>
      </c>
      <c r="AK50" s="4">
        <f t="shared" si="12"/>
        <v>-1.1670060114412451</v>
      </c>
      <c r="AL50" s="4">
        <f t="shared" si="12"/>
        <v>-0.71465975081176225</v>
      </c>
      <c r="AM50" s="4">
        <f t="shared" si="12"/>
        <v>-1.606942582337112</v>
      </c>
      <c r="AN50" s="4">
        <f t="shared" si="12"/>
        <v>-2.368832975598643</v>
      </c>
      <c r="AO50" s="4">
        <f t="shared" si="12"/>
        <v>-0.8664152717626834</v>
      </c>
      <c r="AP50" s="4">
        <f t="shared" si="12"/>
        <v>-1.4479897353530617</v>
      </c>
      <c r="AQ50" s="4">
        <f t="shared" si="12"/>
        <v>-2.7297515666863035</v>
      </c>
      <c r="AR50" s="4">
        <f t="shared" si="12"/>
        <v>-2.4537288170585327</v>
      </c>
      <c r="AS50" s="4">
        <f t="shared" si="12"/>
        <v>-1.6625884317943047</v>
      </c>
      <c r="AT50" s="4">
        <f t="shared" si="12"/>
        <v>-2.6800547611136096</v>
      </c>
      <c r="AU50" s="4">
        <f t="shared" si="12"/>
        <v>-3.2697505186744138</v>
      </c>
      <c r="AV50" s="4">
        <f t="shared" si="12"/>
        <v>-2.4173013932861949</v>
      </c>
      <c r="AW50" s="4">
        <f t="shared" si="12"/>
        <v>-0.60226452238312334</v>
      </c>
      <c r="AX50" s="4">
        <f t="shared" si="12"/>
        <v>-1.2006335436528914</v>
      </c>
      <c r="AZ50" s="2">
        <f t="shared" si="13"/>
        <v>41.944959241699031</v>
      </c>
      <c r="BA50" s="2">
        <f t="shared" si="13"/>
        <v>48.078006009537425</v>
      </c>
      <c r="BB50" s="2">
        <f t="shared" si="13"/>
        <v>53.431659750573189</v>
      </c>
      <c r="BC50" s="2">
        <f t="shared" si="13"/>
        <v>57.153942582336207</v>
      </c>
      <c r="BD50" s="2">
        <f t="shared" si="13"/>
        <v>60.953832975598466</v>
      </c>
      <c r="BE50" s="2">
        <f t="shared" si="13"/>
        <v>63.62141527176248</v>
      </c>
      <c r="BF50" s="2">
        <f t="shared" si="13"/>
        <v>66.107989735348411</v>
      </c>
      <c r="BG50" s="2">
        <f t="shared" si="13"/>
        <v>67.069751566685895</v>
      </c>
      <c r="BH50" s="2">
        <f t="shared" si="13"/>
        <v>68.132728817058478</v>
      </c>
      <c r="BI50" s="2">
        <f t="shared" si="13"/>
        <v>70.15358843179358</v>
      </c>
      <c r="BJ50" s="2">
        <f t="shared" si="13"/>
        <v>70.774054761113518</v>
      </c>
      <c r="BK50" s="2">
        <f t="shared" si="13"/>
        <v>71.64675051867421</v>
      </c>
      <c r="BL50" s="2">
        <f t="shared" si="13"/>
        <v>69.813301393286196</v>
      </c>
      <c r="BM50" s="2">
        <f t="shared" si="13"/>
        <v>67.093264522383123</v>
      </c>
      <c r="BN50" s="2">
        <f t="shared" si="13"/>
        <v>60.626633543652886</v>
      </c>
      <c r="BP50" s="2">
        <f t="shared" si="14"/>
        <v>42.660699999999999</v>
      </c>
      <c r="BQ50" s="2">
        <f t="shared" si="14"/>
        <v>46.911000000000001</v>
      </c>
      <c r="BR50" s="2">
        <f t="shared" si="14"/>
        <v>52.716999999999999</v>
      </c>
      <c r="BS50" s="2">
        <f t="shared" si="14"/>
        <v>55.546999999999997</v>
      </c>
      <c r="BT50" s="2">
        <f t="shared" si="14"/>
        <v>58.585000000000001</v>
      </c>
      <c r="BU50" s="2">
        <f t="shared" si="14"/>
        <v>62.755000000000003</v>
      </c>
      <c r="BV50" s="2">
        <f t="shared" si="14"/>
        <v>64.66</v>
      </c>
      <c r="BW50" s="2">
        <f t="shared" si="14"/>
        <v>64.34</v>
      </c>
      <c r="BX50" s="2">
        <f t="shared" si="14"/>
        <v>65.679000000000002</v>
      </c>
      <c r="BY50" s="2">
        <f t="shared" si="14"/>
        <v>68.491</v>
      </c>
      <c r="BZ50" s="2">
        <f t="shared" si="14"/>
        <v>68.093999999999994</v>
      </c>
      <c r="CA50" s="2">
        <f t="shared" si="14"/>
        <v>68.376999999999995</v>
      </c>
      <c r="CB50" s="2">
        <f t="shared" si="14"/>
        <v>67.396000000000001</v>
      </c>
      <c r="CC50" s="2">
        <f t="shared" si="14"/>
        <v>66.491</v>
      </c>
      <c r="CD50" s="2">
        <f t="shared" si="14"/>
        <v>59.426000000000002</v>
      </c>
      <c r="CF50" s="2" t="str">
        <f t="shared" si="15"/>
        <v/>
      </c>
      <c r="CG50" s="2" t="str">
        <f t="shared" si="15"/>
        <v/>
      </c>
      <c r="CH50" s="2" t="str">
        <f t="shared" si="15"/>
        <v/>
      </c>
      <c r="CI50" s="2" t="str">
        <f t="shared" si="15"/>
        <v/>
      </c>
      <c r="CJ50" s="2" t="str">
        <f t="shared" si="15"/>
        <v/>
      </c>
      <c r="CK50" s="2" t="str">
        <f t="shared" si="15"/>
        <v/>
      </c>
      <c r="CL50" s="2" t="str">
        <f t="shared" si="15"/>
        <v/>
      </c>
      <c r="CM50" s="2" t="str">
        <f t="shared" si="15"/>
        <v/>
      </c>
      <c r="CN50" s="2" t="str">
        <f t="shared" si="15"/>
        <v/>
      </c>
      <c r="CO50" s="2" t="str">
        <f t="shared" si="15"/>
        <v/>
      </c>
      <c r="CP50" s="2" t="str">
        <f t="shared" si="15"/>
        <v/>
      </c>
      <c r="CQ50" s="2" t="str">
        <f t="shared" si="15"/>
        <v/>
      </c>
      <c r="CR50" s="2" t="str">
        <f t="shared" si="15"/>
        <v/>
      </c>
      <c r="CS50" s="2" t="str">
        <f t="shared" si="15"/>
        <v/>
      </c>
      <c r="CT50" s="2" t="str">
        <f t="shared" si="15"/>
        <v/>
      </c>
      <c r="CV50" s="2">
        <f t="shared" si="16"/>
        <v>41.945571836791999</v>
      </c>
      <c r="CW50" s="2">
        <f t="shared" si="16"/>
        <v>48.077841034324393</v>
      </c>
      <c r="CX50" s="2">
        <f t="shared" si="16"/>
        <v>53.430153626248668</v>
      </c>
      <c r="CY50" s="2">
        <f t="shared" si="16"/>
        <v>57.151534812457506</v>
      </c>
      <c r="CZ50" s="2">
        <f t="shared" si="16"/>
        <v>60.95072842337828</v>
      </c>
      <c r="DA50" s="2">
        <f t="shared" si="16"/>
        <v>63.617745685711256</v>
      </c>
      <c r="DB50" s="2">
        <f t="shared" si="16"/>
        <v>66.100547143251092</v>
      </c>
      <c r="DC50" s="2">
        <f t="shared" si="16"/>
        <v>67.058208818573945</v>
      </c>
      <c r="DD50" s="2">
        <f t="shared" si="16"/>
        <v>68.119834673901465</v>
      </c>
      <c r="DE50" s="2">
        <f t="shared" si="16"/>
        <v>70.145650534295157</v>
      </c>
      <c r="DF50" s="2">
        <f t="shared" si="16"/>
        <v>70.77007308517679</v>
      </c>
      <c r="DG50" s="2">
        <f t="shared" si="16"/>
        <v>71.643765861339517</v>
      </c>
      <c r="DH50" s="2">
        <f t="shared" si="16"/>
        <v>69.810647941700665</v>
      </c>
      <c r="DI50" s="2">
        <f t="shared" si="16"/>
        <v>67.090651051615779</v>
      </c>
      <c r="DJ50" s="2">
        <f t="shared" si="16"/>
        <v>60.626599586041536</v>
      </c>
      <c r="DL50" s="2">
        <f t="shared" si="17"/>
        <v>41.494044028240488</v>
      </c>
      <c r="DM50" s="2">
        <f t="shared" si="17"/>
        <v>48.220416609949417</v>
      </c>
      <c r="DN50" s="2">
        <f t="shared" si="17"/>
        <v>54.65607681322944</v>
      </c>
      <c r="DO50" s="2">
        <f t="shared" si="17"/>
        <v>59.335078572510994</v>
      </c>
      <c r="DP50" s="2">
        <f t="shared" si="17"/>
        <v>63.323872553058031</v>
      </c>
      <c r="DQ50" s="2">
        <f t="shared" si="17"/>
        <v>66.305063164103089</v>
      </c>
      <c r="DR50" s="2">
        <f t="shared" si="17"/>
        <v>71.010324478839863</v>
      </c>
      <c r="DS50" s="2">
        <f t="shared" si="17"/>
        <v>73.898989618049555</v>
      </c>
      <c r="DT50" s="2">
        <f t="shared" si="17"/>
        <v>77.025425484988219</v>
      </c>
      <c r="DU50" s="2">
        <f t="shared" si="17"/>
        <v>75.550584696282684</v>
      </c>
      <c r="DV50" s="2">
        <f t="shared" si="17"/>
        <v>73.996397253411786</v>
      </c>
      <c r="DW50" s="2">
        <f t="shared" si="17"/>
        <v>74.367690687020428</v>
      </c>
      <c r="DX50" s="2">
        <f t="shared" si="17"/>
        <v>73.180918653367797</v>
      </c>
      <c r="DY50" s="2">
        <f t="shared" si="17"/>
        <v>70.273806898473708</v>
      </c>
      <c r="DZ50" s="2">
        <f t="shared" si="17"/>
        <v>60.657906434245135</v>
      </c>
      <c r="EB50" s="2">
        <f t="shared" si="18"/>
        <v>1.3567162007927351E-3</v>
      </c>
      <c r="EC50" s="2">
        <f t="shared" si="18"/>
        <v>1.1571071153655052E-3</v>
      </c>
      <c r="ED50" s="2">
        <f t="shared" si="18"/>
        <v>1.2285633720919751E-3</v>
      </c>
      <c r="EE50" s="2">
        <f t="shared" si="18"/>
        <v>1.102689088605663E-3</v>
      </c>
      <c r="EF50" s="2">
        <f t="shared" si="18"/>
        <v>1.3082021362956925E-3</v>
      </c>
      <c r="EG50" s="2">
        <f t="shared" si="18"/>
        <v>1.3655201072215225E-3</v>
      </c>
      <c r="EH50" s="2">
        <f t="shared" si="18"/>
        <v>1.5158716146622181E-3</v>
      </c>
      <c r="EI50" s="2">
        <f t="shared" si="18"/>
        <v>1.6873436600740033E-3</v>
      </c>
      <c r="EJ50" s="2">
        <f t="shared" si="18"/>
        <v>1.4478706051662587E-3</v>
      </c>
      <c r="EK50" s="2">
        <f t="shared" si="18"/>
        <v>1.4686390732097856E-3</v>
      </c>
      <c r="EL50" s="2">
        <f t="shared" si="18"/>
        <v>1.234121473571169E-3</v>
      </c>
      <c r="EM50" s="2">
        <f t="shared" si="18"/>
        <v>1.0957194216781544E-3</v>
      </c>
      <c r="EN50" s="2">
        <f t="shared" si="18"/>
        <v>7.8731111312453248E-4</v>
      </c>
      <c r="EO50" s="2">
        <f t="shared" si="18"/>
        <v>8.2103135789518284E-4</v>
      </c>
      <c r="EP50" s="2">
        <f t="shared" si="18"/>
        <v>1.0846703932137426E-3</v>
      </c>
    </row>
    <row r="51" spans="2:146" x14ac:dyDescent="0.25">
      <c r="B51" s="2">
        <v>29</v>
      </c>
      <c r="C51" s="49">
        <v>42.107100000000003</v>
      </c>
      <c r="D51" s="49">
        <v>47.929000000000002</v>
      </c>
      <c r="E51" s="49">
        <v>52.264000000000003</v>
      </c>
      <c r="F51" s="49">
        <v>54.962000000000003</v>
      </c>
      <c r="G51" s="49">
        <v>57.848999999999997</v>
      </c>
      <c r="H51" s="49">
        <v>63.225999999999999</v>
      </c>
      <c r="I51" s="49">
        <v>65.509</v>
      </c>
      <c r="J51" s="49">
        <v>66.679000000000002</v>
      </c>
      <c r="K51" s="49">
        <v>66.566000000000003</v>
      </c>
      <c r="L51" s="49">
        <v>67.509</v>
      </c>
      <c r="M51" s="49">
        <v>69.057000000000002</v>
      </c>
      <c r="N51" s="49">
        <v>69.867999999999995</v>
      </c>
      <c r="O51" s="49">
        <v>68.641999999999996</v>
      </c>
      <c r="P51" s="49">
        <v>65.623000000000005</v>
      </c>
      <c r="Q51" s="49">
        <v>58.185000000000002</v>
      </c>
      <c r="T51" s="4">
        <f t="shared" si="11"/>
        <v>41.930335089249226</v>
      </c>
      <c r="U51" s="4">
        <f t="shared" si="11"/>
        <v>48.059820364091614</v>
      </c>
      <c r="V51" s="4">
        <f t="shared" si="11"/>
        <v>53.403460932403242</v>
      </c>
      <c r="W51" s="4">
        <f t="shared" si="11"/>
        <v>57.121329211263486</v>
      </c>
      <c r="X51" s="4">
        <f t="shared" si="11"/>
        <v>60.907629984673271</v>
      </c>
      <c r="Y51" s="4">
        <f t="shared" si="11"/>
        <v>63.586137182902206</v>
      </c>
      <c r="Z51" s="4">
        <f t="shared" si="11"/>
        <v>66.08272414519368</v>
      </c>
      <c r="AA51" s="4">
        <f t="shared" si="11"/>
        <v>67.044859888652198</v>
      </c>
      <c r="AB51" s="4">
        <f t="shared" si="11"/>
        <v>68.10855235951216</v>
      </c>
      <c r="AC51" s="4">
        <f t="shared" si="11"/>
        <v>70.126250950395331</v>
      </c>
      <c r="AD51" s="4">
        <f t="shared" si="11"/>
        <v>70.730522634187963</v>
      </c>
      <c r="AE51" s="4">
        <f t="shared" si="11"/>
        <v>71.595907397295136</v>
      </c>
      <c r="AF51" s="4">
        <f t="shared" si="11"/>
        <v>69.764291558914536</v>
      </c>
      <c r="AG51" s="4">
        <f t="shared" si="11"/>
        <v>67.053918222173138</v>
      </c>
      <c r="AH51" s="4">
        <f t="shared" si="11"/>
        <v>60.603061074671224</v>
      </c>
      <c r="AJ51" s="4">
        <f t="shared" si="12"/>
        <v>0.17676491075077649</v>
      </c>
      <c r="AK51" s="4">
        <f t="shared" si="12"/>
        <v>-0.13082036409161191</v>
      </c>
      <c r="AL51" s="4">
        <f t="shared" si="12"/>
        <v>-1.1394609324032388</v>
      </c>
      <c r="AM51" s="4">
        <f t="shared" si="12"/>
        <v>-2.1593292112634828</v>
      </c>
      <c r="AN51" s="4">
        <f t="shared" si="12"/>
        <v>-3.0586299846732743</v>
      </c>
      <c r="AO51" s="4">
        <f t="shared" si="12"/>
        <v>-0.36013718290220709</v>
      </c>
      <c r="AP51" s="4">
        <f t="shared" si="12"/>
        <v>-0.57372414519367965</v>
      </c>
      <c r="AQ51" s="4">
        <f t="shared" si="12"/>
        <v>-0.36585988865219576</v>
      </c>
      <c r="AR51" s="4">
        <f t="shared" si="12"/>
        <v>-1.5425523595121575</v>
      </c>
      <c r="AS51" s="4">
        <f t="shared" si="12"/>
        <v>-2.6172509503953307</v>
      </c>
      <c r="AT51" s="4">
        <f t="shared" si="12"/>
        <v>-1.673522634187961</v>
      </c>
      <c r="AU51" s="4">
        <f t="shared" si="12"/>
        <v>-1.7279073972951409</v>
      </c>
      <c r="AV51" s="4">
        <f t="shared" si="12"/>
        <v>-1.1222915589145401</v>
      </c>
      <c r="AW51" s="4">
        <f t="shared" si="12"/>
        <v>-1.4309182221731334</v>
      </c>
      <c r="AX51" s="4">
        <f t="shared" si="12"/>
        <v>-2.4180610746712219</v>
      </c>
      <c r="AZ51" s="2">
        <f t="shared" si="13"/>
        <v>41.930332892638205</v>
      </c>
      <c r="BA51" s="2">
        <f t="shared" si="13"/>
        <v>48.059820356437051</v>
      </c>
      <c r="BB51" s="2">
        <f t="shared" si="13"/>
        <v>53.403460931297964</v>
      </c>
      <c r="BC51" s="2">
        <f t="shared" si="13"/>
        <v>57.121329211257908</v>
      </c>
      <c r="BD51" s="2">
        <f t="shared" si="13"/>
        <v>60.907629984671928</v>
      </c>
      <c r="BE51" s="2">
        <f t="shared" si="13"/>
        <v>63.586137182900636</v>
      </c>
      <c r="BF51" s="2">
        <f t="shared" si="13"/>
        <v>66.082724145163169</v>
      </c>
      <c r="BG51" s="2">
        <f t="shared" si="13"/>
        <v>67.044859888648972</v>
      </c>
      <c r="BH51" s="2">
        <f t="shared" si="13"/>
        <v>68.108552359511663</v>
      </c>
      <c r="BI51" s="2">
        <f t="shared" si="13"/>
        <v>70.12625095039013</v>
      </c>
      <c r="BJ51" s="2">
        <f t="shared" si="13"/>
        <v>70.730522634187309</v>
      </c>
      <c r="BK51" s="2">
        <f t="shared" si="13"/>
        <v>71.595907397293814</v>
      </c>
      <c r="BL51" s="2">
        <f t="shared" si="13"/>
        <v>69.764291558914522</v>
      </c>
      <c r="BM51" s="2">
        <f t="shared" si="13"/>
        <v>67.053918222173138</v>
      </c>
      <c r="BN51" s="2">
        <f t="shared" si="13"/>
        <v>60.603061074671153</v>
      </c>
      <c r="BP51" s="2">
        <f t="shared" si="14"/>
        <v>42.107100000000003</v>
      </c>
      <c r="BQ51" s="2">
        <f t="shared" si="14"/>
        <v>47.929000000000002</v>
      </c>
      <c r="BR51" s="2">
        <f t="shared" si="14"/>
        <v>52.264000000000003</v>
      </c>
      <c r="BS51" s="2">
        <f t="shared" si="14"/>
        <v>54.962000000000003</v>
      </c>
      <c r="BT51" s="2">
        <f t="shared" si="14"/>
        <v>57.848999999999997</v>
      </c>
      <c r="BU51" s="2">
        <f t="shared" si="14"/>
        <v>63.225999999999999</v>
      </c>
      <c r="BV51" s="2">
        <f t="shared" si="14"/>
        <v>65.509</v>
      </c>
      <c r="BW51" s="2">
        <f t="shared" si="14"/>
        <v>66.679000000000002</v>
      </c>
      <c r="BX51" s="2">
        <f t="shared" si="14"/>
        <v>66.566000000000003</v>
      </c>
      <c r="BY51" s="2">
        <f t="shared" si="14"/>
        <v>67.509</v>
      </c>
      <c r="BZ51" s="2">
        <f t="shared" si="14"/>
        <v>69.057000000000002</v>
      </c>
      <c r="CA51" s="2">
        <f t="shared" si="14"/>
        <v>69.867999999999995</v>
      </c>
      <c r="CB51" s="2">
        <f t="shared" si="14"/>
        <v>68.641999999999996</v>
      </c>
      <c r="CC51" s="2">
        <f t="shared" si="14"/>
        <v>65.623000000000005</v>
      </c>
      <c r="CD51" s="2">
        <f t="shared" si="14"/>
        <v>58.185000000000002</v>
      </c>
      <c r="CF51" s="2" t="str">
        <f t="shared" si="15"/>
        <v/>
      </c>
      <c r="CG51" s="2" t="str">
        <f t="shared" si="15"/>
        <v/>
      </c>
      <c r="CH51" s="2" t="str">
        <f t="shared" si="15"/>
        <v/>
      </c>
      <c r="CI51" s="2" t="str">
        <f t="shared" si="15"/>
        <v/>
      </c>
      <c r="CJ51" s="2" t="str">
        <f t="shared" si="15"/>
        <v/>
      </c>
      <c r="CK51" s="2" t="str">
        <f t="shared" si="15"/>
        <v/>
      </c>
      <c r="CL51" s="2" t="str">
        <f t="shared" si="15"/>
        <v/>
      </c>
      <c r="CM51" s="2" t="str">
        <f t="shared" si="15"/>
        <v/>
      </c>
      <c r="CN51" s="2" t="str">
        <f t="shared" si="15"/>
        <v/>
      </c>
      <c r="CO51" s="2" t="str">
        <f t="shared" si="15"/>
        <v/>
      </c>
      <c r="CP51" s="2" t="str">
        <f t="shared" si="15"/>
        <v/>
      </c>
      <c r="CQ51" s="2" t="str">
        <f t="shared" si="15"/>
        <v/>
      </c>
      <c r="CR51" s="2" t="str">
        <f t="shared" si="15"/>
        <v/>
      </c>
      <c r="CS51" s="2" t="str">
        <f t="shared" si="15"/>
        <v/>
      </c>
      <c r="CT51" s="2" t="str">
        <f t="shared" si="15"/>
        <v/>
      </c>
      <c r="CV51" s="2">
        <f t="shared" si="16"/>
        <v>41.931062165328221</v>
      </c>
      <c r="CW51" s="2">
        <f t="shared" si="16"/>
        <v>48.059700215253692</v>
      </c>
      <c r="CX51" s="2">
        <f t="shared" si="16"/>
        <v>53.40188625030455</v>
      </c>
      <c r="CY51" s="2">
        <f t="shared" si="16"/>
        <v>57.118756350570365</v>
      </c>
      <c r="CZ51" s="2">
        <f t="shared" si="16"/>
        <v>60.904295914926863</v>
      </c>
      <c r="DA51" s="2">
        <f t="shared" si="16"/>
        <v>63.582200381499568</v>
      </c>
      <c r="DB51" s="2">
        <f t="shared" si="16"/>
        <v>66.074709983641895</v>
      </c>
      <c r="DC51" s="2">
        <f t="shared" si="16"/>
        <v>67.032423022762856</v>
      </c>
      <c r="DD51" s="2">
        <f t="shared" si="16"/>
        <v>68.094625364400457</v>
      </c>
      <c r="DE51" s="2">
        <f t="shared" si="16"/>
        <v>70.117725094570105</v>
      </c>
      <c r="DF51" s="2">
        <f t="shared" si="16"/>
        <v>70.726273819612189</v>
      </c>
      <c r="DG51" s="2">
        <f t="shared" si="16"/>
        <v>71.592749065576641</v>
      </c>
      <c r="DH51" s="2">
        <f t="shared" si="16"/>
        <v>69.761481343069022</v>
      </c>
      <c r="DI51" s="2">
        <f t="shared" si="16"/>
        <v>67.051152640174209</v>
      </c>
      <c r="DJ51" s="2">
        <f t="shared" si="16"/>
        <v>60.603115631364226</v>
      </c>
      <c r="DL51" s="2">
        <f t="shared" si="17"/>
        <v>41.440766806839498</v>
      </c>
      <c r="DM51" s="2">
        <f t="shared" si="17"/>
        <v>48.154403887835976</v>
      </c>
      <c r="DN51" s="2">
        <f t="shared" si="17"/>
        <v>54.570972347590008</v>
      </c>
      <c r="DO51" s="2">
        <f t="shared" si="17"/>
        <v>59.246941430519783</v>
      </c>
      <c r="DP51" s="2">
        <f t="shared" si="17"/>
        <v>63.228930189014854</v>
      </c>
      <c r="DQ51" s="2">
        <f t="shared" si="17"/>
        <v>66.211878656955349</v>
      </c>
      <c r="DR51" s="2">
        <f t="shared" si="17"/>
        <v>70.897065014292693</v>
      </c>
      <c r="DS51" s="2">
        <f t="shared" si="17"/>
        <v>73.75565507098095</v>
      </c>
      <c r="DT51" s="2">
        <f t="shared" si="17"/>
        <v>76.86843754901227</v>
      </c>
      <c r="DU51" s="2">
        <f t="shared" si="17"/>
        <v>75.412950322069875</v>
      </c>
      <c r="DV51" s="2">
        <f t="shared" si="17"/>
        <v>73.866504668658379</v>
      </c>
      <c r="DW51" s="2">
        <f t="shared" si="17"/>
        <v>74.221832024800065</v>
      </c>
      <c r="DX51" s="2">
        <f t="shared" si="17"/>
        <v>73.017045689306087</v>
      </c>
      <c r="DY51" s="2">
        <f t="shared" si="17"/>
        <v>70.123435478926496</v>
      </c>
      <c r="DZ51" s="2">
        <f t="shared" si="17"/>
        <v>60.557238558841874</v>
      </c>
      <c r="EB51" s="2">
        <f t="shared" si="18"/>
        <v>1.4874150395157815E-3</v>
      </c>
      <c r="EC51" s="2">
        <f t="shared" si="18"/>
        <v>1.2686011015461043E-3</v>
      </c>
      <c r="ED51" s="2">
        <f t="shared" si="18"/>
        <v>1.3469332986435331E-3</v>
      </c>
      <c r="EE51" s="2">
        <f t="shared" si="18"/>
        <v>1.2089459285194305E-3</v>
      </c>
      <c r="EF51" s="2">
        <f t="shared" si="18"/>
        <v>1.4342340996331313E-3</v>
      </c>
      <c r="EG51" s="2">
        <f t="shared" si="18"/>
        <v>1.497065796148965E-3</v>
      </c>
      <c r="EH51" s="2">
        <f t="shared" si="18"/>
        <v>1.6618771264945568E-3</v>
      </c>
      <c r="EI51" s="2">
        <f t="shared" si="18"/>
        <v>1.8498343946664803E-3</v>
      </c>
      <c r="EJ51" s="2">
        <f t="shared" si="18"/>
        <v>1.5873368175845842E-3</v>
      </c>
      <c r="EK51" s="2">
        <f t="shared" si="18"/>
        <v>1.610102583689017E-3</v>
      </c>
      <c r="EL51" s="2">
        <f t="shared" si="18"/>
        <v>1.353026187998999E-3</v>
      </c>
      <c r="EM51" s="2">
        <f t="shared" si="18"/>
        <v>1.2013054613165023E-3</v>
      </c>
      <c r="EN51" s="2">
        <f t="shared" si="18"/>
        <v>8.63203901573016E-4</v>
      </c>
      <c r="EO51" s="2">
        <f t="shared" si="18"/>
        <v>9.0017167822104146E-4</v>
      </c>
      <c r="EP51" s="2">
        <f t="shared" si="18"/>
        <v>1.18919299063096E-3</v>
      </c>
    </row>
    <row r="52" spans="2:146" x14ac:dyDescent="0.25">
      <c r="B52" s="2">
        <v>30</v>
      </c>
      <c r="C52" s="49">
        <v>43.178600000000003</v>
      </c>
      <c r="D52" s="49">
        <v>47.804000000000002</v>
      </c>
      <c r="E52" s="49">
        <v>52.603999999999999</v>
      </c>
      <c r="F52" s="49">
        <v>57.113</v>
      </c>
      <c r="G52" s="49">
        <v>60.320999999999998</v>
      </c>
      <c r="H52" s="49">
        <v>61.283000000000001</v>
      </c>
      <c r="I52" s="49">
        <v>64.83</v>
      </c>
      <c r="J52" s="49">
        <v>65.415000000000006</v>
      </c>
      <c r="K52" s="49">
        <v>65.754999999999995</v>
      </c>
      <c r="L52" s="49">
        <v>69.433999999999997</v>
      </c>
      <c r="M52" s="49">
        <v>67.679000000000002</v>
      </c>
      <c r="N52" s="49">
        <v>71.225999999999999</v>
      </c>
      <c r="O52" s="49">
        <v>67.792000000000002</v>
      </c>
      <c r="P52" s="49">
        <v>64.584999999999994</v>
      </c>
      <c r="Q52" s="49">
        <v>58.167000000000002</v>
      </c>
      <c r="T52" s="4">
        <f t="shared" si="11"/>
        <v>41.915696495502971</v>
      </c>
      <c r="U52" s="4">
        <f t="shared" si="11"/>
        <v>48.041624560452412</v>
      </c>
      <c r="V52" s="4">
        <f t="shared" si="11"/>
        <v>53.375261327463996</v>
      </c>
      <c r="W52" s="4">
        <f t="shared" si="11"/>
        <v>57.088725271398218</v>
      </c>
      <c r="X52" s="4">
        <f t="shared" si="11"/>
        <v>60.861442359126642</v>
      </c>
      <c r="Y52" s="4">
        <f t="shared" si="11"/>
        <v>63.550876469732621</v>
      </c>
      <c r="Z52" s="4">
        <f t="shared" si="11"/>
        <v>66.057499492457652</v>
      </c>
      <c r="AA52" s="4">
        <f t="shared" si="11"/>
        <v>67.020033163998235</v>
      </c>
      <c r="AB52" s="4">
        <f t="shared" si="11"/>
        <v>68.084455040167626</v>
      </c>
      <c r="AC52" s="4">
        <f t="shared" si="11"/>
        <v>70.098952963215112</v>
      </c>
      <c r="AD52" s="4">
        <f t="shared" si="11"/>
        <v>70.687004970279631</v>
      </c>
      <c r="AE52" s="4">
        <f t="shared" si="11"/>
        <v>71.545069998640159</v>
      </c>
      <c r="AF52" s="4">
        <f t="shared" si="11"/>
        <v>69.715287269516551</v>
      </c>
      <c r="AG52" s="4">
        <f t="shared" si="11"/>
        <v>67.014576941542231</v>
      </c>
      <c r="AH52" s="4">
        <f t="shared" si="11"/>
        <v>60.579471232889922</v>
      </c>
      <c r="AJ52" s="4">
        <f t="shared" si="12"/>
        <v>1.2629035044970323</v>
      </c>
      <c r="AK52" s="4">
        <f t="shared" si="12"/>
        <v>-0.23762456045241009</v>
      </c>
      <c r="AL52" s="4">
        <f t="shared" si="12"/>
        <v>-0.77126132746399634</v>
      </c>
      <c r="AM52" s="4">
        <f t="shared" si="12"/>
        <v>2.4274728601781703E-2</v>
      </c>
      <c r="AN52" s="4">
        <f t="shared" si="12"/>
        <v>-0.54044235912664362</v>
      </c>
      <c r="AO52" s="4">
        <f t="shared" si="12"/>
        <v>-2.2678764697326201</v>
      </c>
      <c r="AP52" s="4">
        <f t="shared" si="12"/>
        <v>-1.2274994924576532</v>
      </c>
      <c r="AQ52" s="4">
        <f t="shared" si="12"/>
        <v>-1.6050331639982289</v>
      </c>
      <c r="AR52" s="4">
        <f t="shared" si="12"/>
        <v>-2.3294550401676304</v>
      </c>
      <c r="AS52" s="4">
        <f t="shared" si="12"/>
        <v>-0.66495296321511432</v>
      </c>
      <c r="AT52" s="4">
        <f t="shared" si="12"/>
        <v>-3.0080049702796288</v>
      </c>
      <c r="AU52" s="4">
        <f t="shared" si="12"/>
        <v>-0.31906999864015972</v>
      </c>
      <c r="AV52" s="4">
        <f t="shared" si="12"/>
        <v>-1.9232872695165497</v>
      </c>
      <c r="AW52" s="4">
        <f t="shared" si="12"/>
        <v>-2.429576941542237</v>
      </c>
      <c r="AX52" s="4">
        <f t="shared" si="12"/>
        <v>-2.4124712328899207</v>
      </c>
      <c r="AZ52" s="2">
        <f t="shared" si="13"/>
        <v>41.915689759364689</v>
      </c>
      <c r="BA52" s="2">
        <f t="shared" si="13"/>
        <v>48.041624530895561</v>
      </c>
      <c r="BB52" s="2">
        <f t="shared" si="13"/>
        <v>53.375261322568768</v>
      </c>
      <c r="BC52" s="2">
        <f t="shared" si="13"/>
        <v>57.088725271365576</v>
      </c>
      <c r="BD52" s="2">
        <f t="shared" si="13"/>
        <v>60.861442359117099</v>
      </c>
      <c r="BE52" s="2">
        <f t="shared" si="13"/>
        <v>63.550876469721381</v>
      </c>
      <c r="BF52" s="2">
        <f t="shared" si="13"/>
        <v>66.057499492269002</v>
      </c>
      <c r="BG52" s="2">
        <f t="shared" si="13"/>
        <v>67.020033163974745</v>
      </c>
      <c r="BH52" s="2">
        <f t="shared" si="13"/>
        <v>68.084455040163917</v>
      </c>
      <c r="BI52" s="2">
        <f t="shared" si="13"/>
        <v>70.098952963180082</v>
      </c>
      <c r="BJ52" s="2">
        <f t="shared" si="13"/>
        <v>70.687004970274998</v>
      </c>
      <c r="BK52" s="2">
        <f t="shared" si="13"/>
        <v>71.545069998631789</v>
      </c>
      <c r="BL52" s="2">
        <f t="shared" si="13"/>
        <v>69.715287269516452</v>
      </c>
      <c r="BM52" s="2">
        <f t="shared" si="13"/>
        <v>67.014576941542202</v>
      </c>
      <c r="BN52" s="2">
        <f t="shared" si="13"/>
        <v>60.579471232889475</v>
      </c>
      <c r="BP52" s="2">
        <f t="shared" si="14"/>
        <v>43.178600000000003</v>
      </c>
      <c r="BQ52" s="2">
        <f t="shared" si="14"/>
        <v>47.804000000000002</v>
      </c>
      <c r="BR52" s="2">
        <f t="shared" si="14"/>
        <v>52.603999999999999</v>
      </c>
      <c r="BS52" s="2">
        <f t="shared" si="14"/>
        <v>57.113</v>
      </c>
      <c r="BT52" s="2">
        <f t="shared" si="14"/>
        <v>60.320999999999998</v>
      </c>
      <c r="BU52" s="2">
        <f t="shared" si="14"/>
        <v>61.283000000000001</v>
      </c>
      <c r="BV52" s="2">
        <f t="shared" si="14"/>
        <v>64.83</v>
      </c>
      <c r="BW52" s="2">
        <f t="shared" si="14"/>
        <v>65.415000000000006</v>
      </c>
      <c r="BX52" s="2">
        <f t="shared" si="14"/>
        <v>65.754999999999995</v>
      </c>
      <c r="BY52" s="2">
        <f t="shared" si="14"/>
        <v>69.433999999999997</v>
      </c>
      <c r="BZ52" s="2">
        <f t="shared" si="14"/>
        <v>67.679000000000002</v>
      </c>
      <c r="CA52" s="2">
        <f t="shared" si="14"/>
        <v>71.225999999999999</v>
      </c>
      <c r="CB52" s="2">
        <f t="shared" si="14"/>
        <v>67.792000000000002</v>
      </c>
      <c r="CC52" s="2">
        <f t="shared" si="14"/>
        <v>64.584999999999994</v>
      </c>
      <c r="CD52" s="2">
        <f t="shared" si="14"/>
        <v>58.167000000000002</v>
      </c>
      <c r="CF52" s="2" t="str">
        <f t="shared" si="15"/>
        <v/>
      </c>
      <c r="CG52" s="2" t="str">
        <f t="shared" si="15"/>
        <v/>
      </c>
      <c r="CH52" s="2" t="str">
        <f t="shared" si="15"/>
        <v/>
      </c>
      <c r="CI52" s="2" t="str">
        <f t="shared" si="15"/>
        <v/>
      </c>
      <c r="CJ52" s="2" t="str">
        <f t="shared" si="15"/>
        <v/>
      </c>
      <c r="CK52" s="2" t="str">
        <f t="shared" si="15"/>
        <v/>
      </c>
      <c r="CL52" s="2" t="str">
        <f t="shared" si="15"/>
        <v/>
      </c>
      <c r="CM52" s="2" t="str">
        <f t="shared" si="15"/>
        <v/>
      </c>
      <c r="CN52" s="2" t="str">
        <f t="shared" si="15"/>
        <v/>
      </c>
      <c r="CO52" s="2" t="str">
        <f t="shared" si="15"/>
        <v/>
      </c>
      <c r="CP52" s="2" t="str">
        <f t="shared" si="15"/>
        <v/>
      </c>
      <c r="CQ52" s="2" t="str">
        <f t="shared" si="15"/>
        <v/>
      </c>
      <c r="CR52" s="2" t="str">
        <f t="shared" si="15"/>
        <v/>
      </c>
      <c r="CS52" s="2" t="str">
        <f t="shared" si="15"/>
        <v/>
      </c>
      <c r="CT52" s="2" t="str">
        <f t="shared" si="15"/>
        <v/>
      </c>
      <c r="CV52" s="2">
        <f t="shared" si="16"/>
        <v>41.916552493864437</v>
      </c>
      <c r="CW52" s="2">
        <f t="shared" si="16"/>
        <v>48.04155939618299</v>
      </c>
      <c r="CX52" s="2">
        <f t="shared" si="16"/>
        <v>53.373618874360425</v>
      </c>
      <c r="CY52" s="2">
        <f t="shared" si="16"/>
        <v>57.085977888683232</v>
      </c>
      <c r="CZ52" s="2">
        <f t="shared" si="16"/>
        <v>60.857863406475445</v>
      </c>
      <c r="DA52" s="2">
        <f t="shared" si="16"/>
        <v>63.546655077287873</v>
      </c>
      <c r="DB52" s="2">
        <f t="shared" si="16"/>
        <v>66.048872824032699</v>
      </c>
      <c r="DC52" s="2">
        <f t="shared" si="16"/>
        <v>67.006637226951781</v>
      </c>
      <c r="DD52" s="2">
        <f t="shared" si="16"/>
        <v>68.069416054899449</v>
      </c>
      <c r="DE52" s="2">
        <f t="shared" si="16"/>
        <v>70.089799654845038</v>
      </c>
      <c r="DF52" s="2">
        <f t="shared" si="16"/>
        <v>70.682474554047602</v>
      </c>
      <c r="DG52" s="2">
        <f t="shared" si="16"/>
        <v>71.54173226981375</v>
      </c>
      <c r="DH52" s="2">
        <f t="shared" si="16"/>
        <v>69.712314744437393</v>
      </c>
      <c r="DI52" s="2">
        <f t="shared" si="16"/>
        <v>67.011654228732624</v>
      </c>
      <c r="DJ52" s="2">
        <f t="shared" si="16"/>
        <v>60.579631676686915</v>
      </c>
      <c r="DL52" s="2">
        <f t="shared" si="17"/>
        <v>41.387489585438502</v>
      </c>
      <c r="DM52" s="2">
        <f t="shared" si="17"/>
        <v>48.088391165722534</v>
      </c>
      <c r="DN52" s="2">
        <f t="shared" si="17"/>
        <v>54.485867881950576</v>
      </c>
      <c r="DO52" s="2">
        <f t="shared" si="17"/>
        <v>59.158804288528572</v>
      </c>
      <c r="DP52" s="2">
        <f t="shared" si="17"/>
        <v>63.133987824971676</v>
      </c>
      <c r="DQ52" s="2">
        <f t="shared" si="17"/>
        <v>66.11869414980761</v>
      </c>
      <c r="DR52" s="2">
        <f t="shared" si="17"/>
        <v>70.783805549745523</v>
      </c>
      <c r="DS52" s="2">
        <f t="shared" si="17"/>
        <v>73.612320523912345</v>
      </c>
      <c r="DT52" s="2">
        <f t="shared" si="17"/>
        <v>76.711449613036322</v>
      </c>
      <c r="DU52" s="2">
        <f t="shared" si="17"/>
        <v>75.275315947857052</v>
      </c>
      <c r="DV52" s="2">
        <f t="shared" si="17"/>
        <v>73.736612083904973</v>
      </c>
      <c r="DW52" s="2">
        <f t="shared" si="17"/>
        <v>74.075973362579717</v>
      </c>
      <c r="DX52" s="2">
        <f t="shared" si="17"/>
        <v>72.853172725244377</v>
      </c>
      <c r="DY52" s="2">
        <f t="shared" si="17"/>
        <v>69.973064059379269</v>
      </c>
      <c r="DZ52" s="2">
        <f t="shared" si="17"/>
        <v>60.456570683438613</v>
      </c>
      <c r="EB52" s="2">
        <f t="shared" si="18"/>
        <v>1.6306841511811963E-3</v>
      </c>
      <c r="EC52" s="2">
        <f t="shared" si="18"/>
        <v>1.3908232213317349E-3</v>
      </c>
      <c r="ED52" s="2">
        <f t="shared" si="18"/>
        <v>1.4766910980640797E-3</v>
      </c>
      <c r="EE52" s="2">
        <f t="shared" si="18"/>
        <v>1.3254282570648436E-3</v>
      </c>
      <c r="EF52" s="2">
        <f t="shared" si="18"/>
        <v>1.5723888433225078E-3</v>
      </c>
      <c r="EG52" s="2">
        <f t="shared" si="18"/>
        <v>1.6412629491556843E-3</v>
      </c>
      <c r="EH52" s="2">
        <f t="shared" si="18"/>
        <v>1.8219199165093109E-3</v>
      </c>
      <c r="EI52" s="2">
        <f t="shared" si="18"/>
        <v>2.0279411562349739E-3</v>
      </c>
      <c r="EJ52" s="2">
        <f t="shared" si="18"/>
        <v>1.7402137081852834E-3</v>
      </c>
      <c r="EK52" s="2">
        <f t="shared" si="18"/>
        <v>1.7651681757100031E-3</v>
      </c>
      <c r="EL52" s="2">
        <f t="shared" si="18"/>
        <v>1.4833700784915146E-3</v>
      </c>
      <c r="EM52" s="2">
        <f t="shared" si="18"/>
        <v>1.3170525991296179E-3</v>
      </c>
      <c r="EN52" s="2">
        <f t="shared" si="18"/>
        <v>9.4640543991921986E-4</v>
      </c>
      <c r="EO52" s="2">
        <f t="shared" si="18"/>
        <v>9.8693290585239466E-4</v>
      </c>
      <c r="EP52" s="2">
        <f t="shared" si="18"/>
        <v>1.3037746016156197E-3</v>
      </c>
    </row>
    <row r="53" spans="2:146" x14ac:dyDescent="0.25">
      <c r="B53" s="2">
        <v>31</v>
      </c>
      <c r="C53" s="49">
        <v>41.553600000000003</v>
      </c>
      <c r="D53" s="49">
        <v>48.125</v>
      </c>
      <c r="E53" s="49">
        <v>52.283000000000001</v>
      </c>
      <c r="F53" s="49">
        <v>55.225999999999999</v>
      </c>
      <c r="G53" s="49">
        <v>58.83</v>
      </c>
      <c r="H53" s="49">
        <v>62.377000000000002</v>
      </c>
      <c r="I53" s="49">
        <v>64.302000000000007</v>
      </c>
      <c r="J53" s="49">
        <v>65.057000000000002</v>
      </c>
      <c r="K53" s="49">
        <v>67.623000000000005</v>
      </c>
      <c r="L53" s="49">
        <v>68.867999999999995</v>
      </c>
      <c r="M53" s="49">
        <v>68.792000000000002</v>
      </c>
      <c r="N53" s="49">
        <v>69</v>
      </c>
      <c r="O53" s="49">
        <v>68.34</v>
      </c>
      <c r="P53" s="49">
        <v>66.019000000000005</v>
      </c>
      <c r="Q53" s="49">
        <v>58.332999999999998</v>
      </c>
      <c r="T53" s="4">
        <f t="shared" si="11"/>
        <v>41.901047596254735</v>
      </c>
      <c r="U53" s="4">
        <f t="shared" si="11"/>
        <v>48.023417100721304</v>
      </c>
      <c r="V53" s="4">
        <f t="shared" si="11"/>
        <v>53.347060156045572</v>
      </c>
      <c r="W53" s="4">
        <f t="shared" si="11"/>
        <v>57.056131044358693</v>
      </c>
      <c r="X53" s="4">
        <f t="shared" si="11"/>
        <v>60.815270923726892</v>
      </c>
      <c r="Y53" s="4">
        <f t="shared" si="11"/>
        <v>63.515633993489189</v>
      </c>
      <c r="Z53" s="4">
        <f t="shared" si="11"/>
        <v>66.032318344339842</v>
      </c>
      <c r="AA53" s="4">
        <f t="shared" si="11"/>
        <v>66.995275581437198</v>
      </c>
      <c r="AB53" s="4">
        <f t="shared" si="11"/>
        <v>68.060442491357122</v>
      </c>
      <c r="AC53" s="4">
        <f t="shared" si="11"/>
        <v>70.071696607420307</v>
      </c>
      <c r="AD53" s="4">
        <f t="shared" si="11"/>
        <v>70.643502071036295</v>
      </c>
      <c r="AE53" s="4">
        <f t="shared" si="11"/>
        <v>71.494237810417729</v>
      </c>
      <c r="AF53" s="4">
        <f t="shared" si="11"/>
        <v>69.666288135759899</v>
      </c>
      <c r="AG53" s="4">
        <f t="shared" si="11"/>
        <v>66.975240233198676</v>
      </c>
      <c r="AH53" s="4">
        <f t="shared" si="11"/>
        <v>60.555861495811598</v>
      </c>
      <c r="AJ53" s="4">
        <f t="shared" si="12"/>
        <v>-0.34744759625473165</v>
      </c>
      <c r="AK53" s="4">
        <f t="shared" si="12"/>
        <v>0.10158289927869646</v>
      </c>
      <c r="AL53" s="4">
        <f t="shared" si="12"/>
        <v>-1.0640601560455707</v>
      </c>
      <c r="AM53" s="4">
        <f t="shared" si="12"/>
        <v>-1.8301310443586942</v>
      </c>
      <c r="AN53" s="4">
        <f t="shared" si="12"/>
        <v>-1.985270923726894</v>
      </c>
      <c r="AO53" s="4">
        <f t="shared" si="12"/>
        <v>-1.1386339934891865</v>
      </c>
      <c r="AP53" s="4">
        <f t="shared" si="12"/>
        <v>-1.7303183443398353</v>
      </c>
      <c r="AQ53" s="4">
        <f t="shared" si="12"/>
        <v>-1.9382755814371961</v>
      </c>
      <c r="AR53" s="4">
        <f t="shared" si="12"/>
        <v>-0.43744249135711755</v>
      </c>
      <c r="AS53" s="4">
        <f t="shared" si="12"/>
        <v>-1.2036966074203121</v>
      </c>
      <c r="AT53" s="4">
        <f t="shared" si="12"/>
        <v>-1.8515020710362933</v>
      </c>
      <c r="AU53" s="4">
        <f t="shared" si="12"/>
        <v>-2.4942378104177294</v>
      </c>
      <c r="AV53" s="4">
        <f t="shared" si="12"/>
        <v>-1.3262881357598957</v>
      </c>
      <c r="AW53" s="4">
        <f t="shared" si="12"/>
        <v>-0.95624023319867035</v>
      </c>
      <c r="AX53" s="4">
        <f t="shared" si="12"/>
        <v>-2.2228614958115998</v>
      </c>
      <c r="AZ53" s="2">
        <f t="shared" si="13"/>
        <v>41.901027695785793</v>
      </c>
      <c r="BA53" s="2">
        <f t="shared" si="13"/>
        <v>48.023416991113876</v>
      </c>
      <c r="BB53" s="2">
        <f t="shared" si="13"/>
        <v>53.347060135319182</v>
      </c>
      <c r="BC53" s="2">
        <f t="shared" si="13"/>
        <v>57.056131044177306</v>
      </c>
      <c r="BD53" s="2">
        <f t="shared" si="13"/>
        <v>60.81527092366305</v>
      </c>
      <c r="BE53" s="2">
        <f t="shared" si="13"/>
        <v>63.515633993413743</v>
      </c>
      <c r="BF53" s="2">
        <f t="shared" si="13"/>
        <v>66.032318343240036</v>
      </c>
      <c r="BG53" s="2">
        <f t="shared" si="13"/>
        <v>66.995275581276843</v>
      </c>
      <c r="BH53" s="2">
        <f t="shared" si="13"/>
        <v>68.060442491331216</v>
      </c>
      <c r="BI53" s="2">
        <f t="shared" si="13"/>
        <v>70.071696607198419</v>
      </c>
      <c r="BJ53" s="2">
        <f t="shared" si="13"/>
        <v>70.6435020710055</v>
      </c>
      <c r="BK53" s="2">
        <f t="shared" si="13"/>
        <v>71.49423781036748</v>
      </c>
      <c r="BL53" s="2">
        <f t="shared" si="13"/>
        <v>69.666288135759316</v>
      </c>
      <c r="BM53" s="2">
        <f t="shared" si="13"/>
        <v>66.975240233198505</v>
      </c>
      <c r="BN53" s="2">
        <f t="shared" si="13"/>
        <v>60.55586149580882</v>
      </c>
      <c r="BP53" s="2">
        <f t="shared" si="14"/>
        <v>41.553600000000003</v>
      </c>
      <c r="BQ53" s="2">
        <f t="shared" si="14"/>
        <v>48.125</v>
      </c>
      <c r="BR53" s="2">
        <f t="shared" si="14"/>
        <v>52.283000000000001</v>
      </c>
      <c r="BS53" s="2">
        <f t="shared" si="14"/>
        <v>55.225999999999999</v>
      </c>
      <c r="BT53" s="2">
        <f t="shared" si="14"/>
        <v>58.83</v>
      </c>
      <c r="BU53" s="2">
        <f t="shared" si="14"/>
        <v>62.377000000000002</v>
      </c>
      <c r="BV53" s="2">
        <f t="shared" si="14"/>
        <v>64.302000000000007</v>
      </c>
      <c r="BW53" s="2">
        <f t="shared" si="14"/>
        <v>65.057000000000002</v>
      </c>
      <c r="BX53" s="2">
        <f t="shared" si="14"/>
        <v>67.623000000000005</v>
      </c>
      <c r="BY53" s="2">
        <f t="shared" si="14"/>
        <v>68.867999999999995</v>
      </c>
      <c r="BZ53" s="2">
        <f t="shared" si="14"/>
        <v>68.792000000000002</v>
      </c>
      <c r="CA53" s="2">
        <f t="shared" si="14"/>
        <v>69</v>
      </c>
      <c r="CB53" s="2">
        <f t="shared" si="14"/>
        <v>68.34</v>
      </c>
      <c r="CC53" s="2">
        <f t="shared" si="14"/>
        <v>66.019000000000005</v>
      </c>
      <c r="CD53" s="2">
        <f t="shared" si="14"/>
        <v>58.332999999999998</v>
      </c>
      <c r="CF53" s="2" t="str">
        <f t="shared" si="15"/>
        <v/>
      </c>
      <c r="CG53" s="2" t="str">
        <f t="shared" si="15"/>
        <v/>
      </c>
      <c r="CH53" s="2" t="str">
        <f t="shared" si="15"/>
        <v/>
      </c>
      <c r="CI53" s="2" t="str">
        <f t="shared" si="15"/>
        <v/>
      </c>
      <c r="CJ53" s="2" t="str">
        <f t="shared" si="15"/>
        <v/>
      </c>
      <c r="CK53" s="2" t="str">
        <f t="shared" si="15"/>
        <v/>
      </c>
      <c r="CL53" s="2" t="str">
        <f t="shared" si="15"/>
        <v/>
      </c>
      <c r="CM53" s="2" t="str">
        <f t="shared" si="15"/>
        <v/>
      </c>
      <c r="CN53" s="2" t="str">
        <f t="shared" si="15"/>
        <v/>
      </c>
      <c r="CO53" s="2" t="str">
        <f t="shared" si="15"/>
        <v/>
      </c>
      <c r="CP53" s="2" t="str">
        <f t="shared" si="15"/>
        <v/>
      </c>
      <c r="CQ53" s="2" t="str">
        <f t="shared" si="15"/>
        <v/>
      </c>
      <c r="CR53" s="2" t="str">
        <f t="shared" si="15"/>
        <v/>
      </c>
      <c r="CS53" s="2" t="str">
        <f t="shared" si="15"/>
        <v/>
      </c>
      <c r="CT53" s="2" t="str">
        <f t="shared" si="15"/>
        <v/>
      </c>
      <c r="CV53" s="2">
        <f t="shared" si="16"/>
        <v>41.902042822400652</v>
      </c>
      <c r="CW53" s="2">
        <f t="shared" si="16"/>
        <v>48.023418577112288</v>
      </c>
      <c r="CX53" s="2">
        <f t="shared" si="16"/>
        <v>53.345351498416299</v>
      </c>
      <c r="CY53" s="2">
        <f t="shared" si="16"/>
        <v>57.053199426796098</v>
      </c>
      <c r="CZ53" s="2">
        <f t="shared" si="16"/>
        <v>60.811430898024028</v>
      </c>
      <c r="DA53" s="2">
        <f t="shared" si="16"/>
        <v>63.511109773076178</v>
      </c>
      <c r="DB53" s="2">
        <f t="shared" si="16"/>
        <v>66.023035664423503</v>
      </c>
      <c r="DC53" s="2">
        <f t="shared" si="16"/>
        <v>66.980851431140707</v>
      </c>
      <c r="DD53" s="2">
        <f t="shared" si="16"/>
        <v>68.044206745398427</v>
      </c>
      <c r="DE53" s="2">
        <f t="shared" si="16"/>
        <v>70.061874215119985</v>
      </c>
      <c r="DF53" s="2">
        <f t="shared" si="16"/>
        <v>70.638675288483</v>
      </c>
      <c r="DG53" s="2">
        <f t="shared" si="16"/>
        <v>71.490715474050859</v>
      </c>
      <c r="DH53" s="2">
        <f t="shared" si="16"/>
        <v>69.663148145805764</v>
      </c>
      <c r="DI53" s="2">
        <f t="shared" si="16"/>
        <v>66.972155817291039</v>
      </c>
      <c r="DJ53" s="2">
        <f t="shared" si="16"/>
        <v>60.556147722009612</v>
      </c>
      <c r="DL53" s="2">
        <f t="shared" si="17"/>
        <v>41.334212364037512</v>
      </c>
      <c r="DM53" s="2">
        <f t="shared" si="17"/>
        <v>48.022378443609092</v>
      </c>
      <c r="DN53" s="2">
        <f t="shared" si="17"/>
        <v>54.400763416311136</v>
      </c>
      <c r="DO53" s="2">
        <f t="shared" si="17"/>
        <v>59.07066714653736</v>
      </c>
      <c r="DP53" s="2">
        <f t="shared" si="17"/>
        <v>63.039045460928499</v>
      </c>
      <c r="DQ53" s="2">
        <f t="shared" si="17"/>
        <v>66.02550964265987</v>
      </c>
      <c r="DR53" s="2">
        <f t="shared" si="17"/>
        <v>70.670546085198367</v>
      </c>
      <c r="DS53" s="2">
        <f t="shared" si="17"/>
        <v>73.46898597684374</v>
      </c>
      <c r="DT53" s="2">
        <f t="shared" si="17"/>
        <v>76.554461677060374</v>
      </c>
      <c r="DU53" s="2">
        <f t="shared" si="17"/>
        <v>75.13768157364423</v>
      </c>
      <c r="DV53" s="2">
        <f t="shared" si="17"/>
        <v>73.606719499151552</v>
      </c>
      <c r="DW53" s="2">
        <f t="shared" si="17"/>
        <v>73.930114700359368</v>
      </c>
      <c r="DX53" s="2">
        <f t="shared" si="17"/>
        <v>72.689299761182667</v>
      </c>
      <c r="DY53" s="2">
        <f t="shared" si="17"/>
        <v>69.822692639832042</v>
      </c>
      <c r="DZ53" s="2">
        <f t="shared" si="17"/>
        <v>60.35590280803536</v>
      </c>
      <c r="EB53" s="2">
        <f t="shared" si="18"/>
        <v>1.7877283613700035E-3</v>
      </c>
      <c r="EC53" s="2">
        <f t="shared" si="18"/>
        <v>1.5248027325738193E-3</v>
      </c>
      <c r="ED53" s="2">
        <f t="shared" si="18"/>
        <v>1.6189289450982693E-3</v>
      </c>
      <c r="EE53" s="2">
        <f t="shared" si="18"/>
        <v>1.4531173671458986E-3</v>
      </c>
      <c r="EF53" s="2">
        <f t="shared" si="18"/>
        <v>1.7238285756307724E-3</v>
      </c>
      <c r="EG53" s="2">
        <f t="shared" si="18"/>
        <v>1.7993241219497991E-3</v>
      </c>
      <c r="EH53" s="2">
        <f t="shared" si="18"/>
        <v>1.9973443792705345E-3</v>
      </c>
      <c r="EI53" s="2">
        <f t="shared" si="18"/>
        <v>2.2231582952736361E-3</v>
      </c>
      <c r="EJ53" s="2">
        <f t="shared" si="18"/>
        <v>1.9077860843370901E-3</v>
      </c>
      <c r="EK53" s="2">
        <f t="shared" si="18"/>
        <v>1.935138862576264E-3</v>
      </c>
      <c r="EL53" s="2">
        <f t="shared" si="18"/>
        <v>1.6262502105431793E-3</v>
      </c>
      <c r="EM53" s="2">
        <f t="shared" si="18"/>
        <v>1.4439359817095582E-3</v>
      </c>
      <c r="EN53" s="2">
        <f t="shared" si="18"/>
        <v>1.0376181872708153E-3</v>
      </c>
      <c r="EO53" s="2">
        <f t="shared" si="18"/>
        <v>1.0820473824697439E-3</v>
      </c>
      <c r="EP53" s="2">
        <f t="shared" si="18"/>
        <v>1.4293806275399779E-3</v>
      </c>
    </row>
    <row r="54" spans="2:146" x14ac:dyDescent="0.25">
      <c r="B54" s="2">
        <v>32</v>
      </c>
      <c r="C54" s="49">
        <v>41.857100000000003</v>
      </c>
      <c r="D54" s="49">
        <v>48.231999999999999</v>
      </c>
      <c r="E54" s="49">
        <v>53.716999999999999</v>
      </c>
      <c r="F54" s="49">
        <v>56</v>
      </c>
      <c r="G54" s="49">
        <v>59.585000000000001</v>
      </c>
      <c r="H54" s="49">
        <v>62.642000000000003</v>
      </c>
      <c r="I54" s="49">
        <v>65.188999999999993</v>
      </c>
      <c r="J54" s="49">
        <v>66.34</v>
      </c>
      <c r="K54" s="49">
        <v>66.075000000000003</v>
      </c>
      <c r="L54" s="49">
        <v>70.150999999999996</v>
      </c>
      <c r="M54" s="49">
        <v>70</v>
      </c>
      <c r="N54" s="49">
        <v>70.17</v>
      </c>
      <c r="O54" s="49">
        <v>67.792000000000002</v>
      </c>
      <c r="P54" s="49">
        <v>65.679000000000002</v>
      </c>
      <c r="Q54" s="49">
        <v>59.13</v>
      </c>
      <c r="T54" s="4">
        <f t="shared" si="11"/>
        <v>41.886400937721469</v>
      </c>
      <c r="U54" s="4">
        <f t="shared" si="11"/>
        <v>48.005196383763277</v>
      </c>
      <c r="V54" s="4">
        <f t="shared" si="11"/>
        <v>53.31885651998283</v>
      </c>
      <c r="W54" s="4">
        <f t="shared" si="11"/>
        <v>57.023546778560572</v>
      </c>
      <c r="X54" s="4">
        <f t="shared" si="11"/>
        <v>60.769116519026056</v>
      </c>
      <c r="Y54" s="4">
        <f t="shared" si="11"/>
        <v>63.480410619507936</v>
      </c>
      <c r="Z54" s="4">
        <f t="shared" si="11"/>
        <v>66.007183382954295</v>
      </c>
      <c r="AA54" s="4">
        <f t="shared" si="11"/>
        <v>66.970591530307544</v>
      </c>
      <c r="AB54" s="4">
        <f t="shared" si="11"/>
        <v>68.036520691582155</v>
      </c>
      <c r="AC54" s="4">
        <f t="shared" si="11"/>
        <v>70.044484064002532</v>
      </c>
      <c r="AD54" s="4">
        <f t="shared" si="11"/>
        <v>70.600014161621758</v>
      </c>
      <c r="AE54" s="4">
        <f t="shared" si="11"/>
        <v>71.443410168656243</v>
      </c>
      <c r="AF54" s="4">
        <f t="shared" si="11"/>
        <v>69.617293641750223</v>
      </c>
      <c r="AG54" s="4">
        <f t="shared" si="11"/>
        <v>66.935907517026067</v>
      </c>
      <c r="AH54" s="4">
        <f t="shared" si="11"/>
        <v>60.532229017336689</v>
      </c>
      <c r="AJ54" s="4">
        <f t="shared" si="12"/>
        <v>-2.9300937721465914E-2</v>
      </c>
      <c r="AK54" s="4">
        <f t="shared" si="12"/>
        <v>0.22680361623672241</v>
      </c>
      <c r="AL54" s="4">
        <f t="shared" si="12"/>
        <v>0.39814348001716837</v>
      </c>
      <c r="AM54" s="4">
        <f t="shared" si="12"/>
        <v>-1.0235467785605721</v>
      </c>
      <c r="AN54" s="4">
        <f t="shared" si="12"/>
        <v>-1.1841165190260554</v>
      </c>
      <c r="AO54" s="4">
        <f t="shared" si="12"/>
        <v>-0.83841061950793261</v>
      </c>
      <c r="AP54" s="4">
        <f t="shared" si="12"/>
        <v>-0.81818338295430237</v>
      </c>
      <c r="AQ54" s="4">
        <f t="shared" si="12"/>
        <v>-0.63059153030754089</v>
      </c>
      <c r="AR54" s="4">
        <f t="shared" si="12"/>
        <v>-1.9615206915821517</v>
      </c>
      <c r="AS54" s="4">
        <f t="shared" si="12"/>
        <v>0.10651593599746434</v>
      </c>
      <c r="AT54" s="4">
        <f t="shared" si="12"/>
        <v>-0.60001416162175758</v>
      </c>
      <c r="AU54" s="4">
        <f t="shared" si="12"/>
        <v>-1.2734101686562411</v>
      </c>
      <c r="AV54" s="4">
        <f t="shared" si="12"/>
        <v>-1.8252936417502212</v>
      </c>
      <c r="AW54" s="4">
        <f t="shared" si="12"/>
        <v>-1.2569075170260646</v>
      </c>
      <c r="AX54" s="4">
        <f t="shared" si="12"/>
        <v>-1.4022290173366869</v>
      </c>
      <c r="AZ54" s="2">
        <f t="shared" si="13"/>
        <v>41.886344299434889</v>
      </c>
      <c r="BA54" s="2">
        <f t="shared" si="13"/>
        <v>48.005195993402701</v>
      </c>
      <c r="BB54" s="2">
        <f t="shared" si="13"/>
        <v>53.318856436090151</v>
      </c>
      <c r="BC54" s="2">
        <f t="shared" si="13"/>
        <v>57.023546777604111</v>
      </c>
      <c r="BD54" s="2">
        <f t="shared" si="13"/>
        <v>60.76911651862455</v>
      </c>
      <c r="BE54" s="2">
        <f t="shared" si="13"/>
        <v>63.480410619032</v>
      </c>
      <c r="BF54" s="2">
        <f t="shared" si="13"/>
        <v>66.00718337690823</v>
      </c>
      <c r="BG54" s="2">
        <f t="shared" si="13"/>
        <v>66.970591529281791</v>
      </c>
      <c r="BH54" s="2">
        <f t="shared" si="13"/>
        <v>68.036520691412463</v>
      </c>
      <c r="BI54" s="2">
        <f t="shared" si="13"/>
        <v>70.044484062679501</v>
      </c>
      <c r="BJ54" s="2">
        <f t="shared" si="13"/>
        <v>70.600014161428732</v>
      </c>
      <c r="BK54" s="2">
        <f t="shared" si="13"/>
        <v>71.44341016837069</v>
      </c>
      <c r="BL54" s="2">
        <f t="shared" si="13"/>
        <v>69.617293641746713</v>
      </c>
      <c r="BM54" s="2">
        <f t="shared" si="13"/>
        <v>66.935907517025043</v>
      </c>
      <c r="BN54" s="2">
        <f t="shared" si="13"/>
        <v>60.532229017320326</v>
      </c>
      <c r="BP54" s="2">
        <f t="shared" si="14"/>
        <v>41.857100000000003</v>
      </c>
      <c r="BQ54" s="2">
        <f t="shared" si="14"/>
        <v>48.231999999999999</v>
      </c>
      <c r="BR54" s="2">
        <f t="shared" si="14"/>
        <v>53.716999999999999</v>
      </c>
      <c r="BS54" s="2">
        <f t="shared" si="14"/>
        <v>56</v>
      </c>
      <c r="BT54" s="2">
        <f t="shared" si="14"/>
        <v>59.585000000000001</v>
      </c>
      <c r="BU54" s="2">
        <f t="shared" si="14"/>
        <v>62.642000000000003</v>
      </c>
      <c r="BV54" s="2">
        <f t="shared" si="14"/>
        <v>65.188999999999993</v>
      </c>
      <c r="BW54" s="2">
        <f t="shared" si="14"/>
        <v>66.34</v>
      </c>
      <c r="BX54" s="2">
        <f t="shared" si="14"/>
        <v>66.075000000000003</v>
      </c>
      <c r="BY54" s="2">
        <f t="shared" si="14"/>
        <v>70.150999999999996</v>
      </c>
      <c r="BZ54" s="2">
        <f t="shared" si="14"/>
        <v>70</v>
      </c>
      <c r="CA54" s="2">
        <f t="shared" si="14"/>
        <v>70.17</v>
      </c>
      <c r="CB54" s="2">
        <f t="shared" si="14"/>
        <v>67.792000000000002</v>
      </c>
      <c r="CC54" s="2">
        <f t="shared" si="14"/>
        <v>65.679000000000002</v>
      </c>
      <c r="CD54" s="2">
        <f t="shared" si="14"/>
        <v>59.13</v>
      </c>
      <c r="CF54" s="2" t="str">
        <f t="shared" si="15"/>
        <v/>
      </c>
      <c r="CG54" s="2" t="str">
        <f t="shared" si="15"/>
        <v/>
      </c>
      <c r="CH54" s="2" t="str">
        <f t="shared" si="15"/>
        <v/>
      </c>
      <c r="CI54" s="2" t="str">
        <f t="shared" si="15"/>
        <v/>
      </c>
      <c r="CJ54" s="2" t="str">
        <f t="shared" si="15"/>
        <v/>
      </c>
      <c r="CK54" s="2" t="str">
        <f t="shared" si="15"/>
        <v/>
      </c>
      <c r="CL54" s="2" t="str">
        <f t="shared" si="15"/>
        <v/>
      </c>
      <c r="CM54" s="2" t="str">
        <f t="shared" si="15"/>
        <v/>
      </c>
      <c r="CN54" s="2" t="str">
        <f t="shared" si="15"/>
        <v/>
      </c>
      <c r="CO54" s="2" t="str">
        <f t="shared" si="15"/>
        <v/>
      </c>
      <c r="CP54" s="2" t="str">
        <f t="shared" si="15"/>
        <v/>
      </c>
      <c r="CQ54" s="2" t="str">
        <f t="shared" si="15"/>
        <v/>
      </c>
      <c r="CR54" s="2" t="str">
        <f t="shared" si="15"/>
        <v/>
      </c>
      <c r="CS54" s="2" t="str">
        <f t="shared" si="15"/>
        <v/>
      </c>
      <c r="CT54" s="2" t="str">
        <f t="shared" si="15"/>
        <v/>
      </c>
      <c r="CV54" s="2">
        <f t="shared" si="16"/>
        <v>41.887533150936868</v>
      </c>
      <c r="CW54" s="2">
        <f t="shared" si="16"/>
        <v>48.005277758041586</v>
      </c>
      <c r="CX54" s="2">
        <f t="shared" si="16"/>
        <v>53.317084122472174</v>
      </c>
      <c r="CY54" s="2">
        <f t="shared" si="16"/>
        <v>57.020420964908965</v>
      </c>
      <c r="CZ54" s="2">
        <f t="shared" si="16"/>
        <v>60.764998389572611</v>
      </c>
      <c r="DA54" s="2">
        <f t="shared" si="16"/>
        <v>63.475564468864484</v>
      </c>
      <c r="DB54" s="2">
        <f t="shared" si="16"/>
        <v>65.997198504814307</v>
      </c>
      <c r="DC54" s="2">
        <f t="shared" si="16"/>
        <v>66.955065635329632</v>
      </c>
      <c r="DD54" s="2">
        <f t="shared" si="16"/>
        <v>68.018997435897418</v>
      </c>
      <c r="DE54" s="2">
        <f t="shared" si="16"/>
        <v>70.033948775394919</v>
      </c>
      <c r="DF54" s="2">
        <f t="shared" si="16"/>
        <v>70.594876022918413</v>
      </c>
      <c r="DG54" s="2">
        <f t="shared" si="16"/>
        <v>71.439698678287968</v>
      </c>
      <c r="DH54" s="2">
        <f t="shared" si="16"/>
        <v>69.613981547174134</v>
      </c>
      <c r="DI54" s="2">
        <f t="shared" si="16"/>
        <v>66.932657405849469</v>
      </c>
      <c r="DJ54" s="2">
        <f t="shared" si="16"/>
        <v>60.532663767332302</v>
      </c>
      <c r="DL54" s="2">
        <f t="shared" si="17"/>
        <v>41.280935142636515</v>
      </c>
      <c r="DM54" s="2">
        <f t="shared" si="17"/>
        <v>47.956365721495651</v>
      </c>
      <c r="DN54" s="2">
        <f t="shared" si="17"/>
        <v>54.315658950671704</v>
      </c>
      <c r="DO54" s="2">
        <f t="shared" si="17"/>
        <v>58.982530004546149</v>
      </c>
      <c r="DP54" s="2">
        <f t="shared" si="17"/>
        <v>62.944103096885328</v>
      </c>
      <c r="DQ54" s="2">
        <f t="shared" si="17"/>
        <v>65.93232513551213</v>
      </c>
      <c r="DR54" s="2">
        <f t="shared" si="17"/>
        <v>70.557286620651197</v>
      </c>
      <c r="DS54" s="2">
        <f t="shared" si="17"/>
        <v>73.325651429775135</v>
      </c>
      <c r="DT54" s="2">
        <f t="shared" si="17"/>
        <v>76.397473741084411</v>
      </c>
      <c r="DU54" s="2">
        <f t="shared" si="17"/>
        <v>75.000047199431421</v>
      </c>
      <c r="DV54" s="2">
        <f t="shared" si="17"/>
        <v>73.476826914398146</v>
      </c>
      <c r="DW54" s="2">
        <f t="shared" si="17"/>
        <v>73.78425603813902</v>
      </c>
      <c r="DX54" s="2">
        <f t="shared" si="17"/>
        <v>72.525426797120957</v>
      </c>
      <c r="DY54" s="2">
        <f t="shared" si="17"/>
        <v>69.672321220284815</v>
      </c>
      <c r="DZ54" s="2">
        <f t="shared" si="17"/>
        <v>60.255234932632099</v>
      </c>
      <c r="EB54" s="2">
        <f t="shared" si="18"/>
        <v>1.959867137242039E-3</v>
      </c>
      <c r="EC54" s="2">
        <f t="shared" si="18"/>
        <v>1.6716670303869594E-3</v>
      </c>
      <c r="ED54" s="2">
        <f t="shared" si="18"/>
        <v>1.7748430742796344E-3</v>
      </c>
      <c r="EE54" s="2">
        <f t="shared" si="18"/>
        <v>1.593088167883058E-3</v>
      </c>
      <c r="EF54" s="2">
        <f t="shared" si="18"/>
        <v>1.889826146544584E-3</v>
      </c>
      <c r="EG54" s="2">
        <f t="shared" si="18"/>
        <v>1.972577236890833E-3</v>
      </c>
      <c r="EH54" s="2">
        <f t="shared" si="18"/>
        <v>2.1896226213799041E-3</v>
      </c>
      <c r="EI54" s="2">
        <f t="shared" si="18"/>
        <v>2.4371218680852196E-3</v>
      </c>
      <c r="EJ54" s="2">
        <f t="shared" si="18"/>
        <v>2.0914608905913384E-3</v>
      </c>
      <c r="EK54" s="2">
        <f t="shared" si="18"/>
        <v>2.1214414989399028E-3</v>
      </c>
      <c r="EL54" s="2">
        <f t="shared" si="18"/>
        <v>1.7828681694422224E-3</v>
      </c>
      <c r="EM54" s="2">
        <f t="shared" si="18"/>
        <v>1.5830237921562714E-3</v>
      </c>
      <c r="EN54" s="2">
        <f t="shared" si="18"/>
        <v>1.1376118347520591E-3</v>
      </c>
      <c r="EO54" s="2">
        <f t="shared" si="18"/>
        <v>1.1863175176651387E-3</v>
      </c>
      <c r="EP54" s="2">
        <f t="shared" si="18"/>
        <v>1.5670685869594823E-3</v>
      </c>
    </row>
    <row r="55" spans="2:146" x14ac:dyDescent="0.25">
      <c r="B55" s="2">
        <v>33</v>
      </c>
      <c r="C55" s="49">
        <v>42.428600000000003</v>
      </c>
      <c r="D55" s="49">
        <v>47</v>
      </c>
      <c r="E55" s="49">
        <v>53.131999999999998</v>
      </c>
      <c r="F55" s="49">
        <v>56.811</v>
      </c>
      <c r="G55" s="49">
        <v>60.981000000000002</v>
      </c>
      <c r="H55" s="49">
        <v>63.037999999999997</v>
      </c>
      <c r="I55" s="49">
        <v>66</v>
      </c>
      <c r="J55" s="49">
        <v>67.623000000000005</v>
      </c>
      <c r="K55" s="49">
        <v>66.641999999999996</v>
      </c>
      <c r="L55" s="49">
        <v>70.566000000000003</v>
      </c>
      <c r="M55" s="49">
        <v>68.716999999999999</v>
      </c>
      <c r="N55" s="49">
        <v>70.415000000000006</v>
      </c>
      <c r="O55" s="49">
        <v>68.584999999999994</v>
      </c>
      <c r="P55" s="49">
        <v>63.942999999999998</v>
      </c>
      <c r="Q55" s="49">
        <v>60.148000000000003</v>
      </c>
      <c r="T55" s="4">
        <f t="shared" si="11"/>
        <v>41.871792175141024</v>
      </c>
      <c r="U55" s="4">
        <f t="shared" si="11"/>
        <v>47.986960902967049</v>
      </c>
      <c r="V55" s="4">
        <f t="shared" si="11"/>
        <v>53.290649451283009</v>
      </c>
      <c r="W55" s="4">
        <f t="shared" si="11"/>
        <v>56.990972681639917</v>
      </c>
      <c r="X55" s="4">
        <f t="shared" si="11"/>
        <v>60.722979997546787</v>
      </c>
      <c r="Y55" s="4">
        <f t="shared" si="11"/>
        <v>63.445207210991612</v>
      </c>
      <c r="Z55" s="4">
        <f t="shared" si="11"/>
        <v>65.982097413199938</v>
      </c>
      <c r="AA55" s="4">
        <f t="shared" si="11"/>
        <v>66.945985602086125</v>
      </c>
      <c r="AB55" s="4">
        <f t="shared" si="11"/>
        <v>68.012695979621256</v>
      </c>
      <c r="AC55" s="4">
        <f t="shared" si="11"/>
        <v>70.017317548748096</v>
      </c>
      <c r="AD55" s="4">
        <f t="shared" si="11"/>
        <v>70.556541373612149</v>
      </c>
      <c r="AE55" s="4">
        <f t="shared" si="11"/>
        <v>71.392586233840831</v>
      </c>
      <c r="AF55" s="4">
        <f t="shared" si="11"/>
        <v>69.568303124315207</v>
      </c>
      <c r="AG55" s="4">
        <f t="shared" si="11"/>
        <v>66.896578058701948</v>
      </c>
      <c r="AH55" s="4">
        <f t="shared" si="11"/>
        <v>60.508570589168571</v>
      </c>
      <c r="AJ55" s="4">
        <f t="shared" si="12"/>
        <v>0.55680782485897851</v>
      </c>
      <c r="AK55" s="4">
        <f t="shared" si="12"/>
        <v>-0.98696090296704853</v>
      </c>
      <c r="AL55" s="4">
        <f t="shared" si="12"/>
        <v>-0.15864945128301144</v>
      </c>
      <c r="AM55" s="4">
        <f t="shared" si="12"/>
        <v>-0.1799726816399172</v>
      </c>
      <c r="AN55" s="4">
        <f t="shared" si="12"/>
        <v>0.25802000245321466</v>
      </c>
      <c r="AO55" s="4">
        <f t="shared" si="12"/>
        <v>-0.40720721099161494</v>
      </c>
      <c r="AP55" s="4">
        <f t="shared" si="12"/>
        <v>1.7902586800062181E-2</v>
      </c>
      <c r="AQ55" s="4">
        <f t="shared" si="12"/>
        <v>0.67701439791387941</v>
      </c>
      <c r="AR55" s="4">
        <f t="shared" si="12"/>
        <v>-1.3706959796212601</v>
      </c>
      <c r="AS55" s="4">
        <f t="shared" si="12"/>
        <v>0.5486824512519064</v>
      </c>
      <c r="AT55" s="4">
        <f t="shared" si="12"/>
        <v>-1.8395413736121498</v>
      </c>
      <c r="AU55" s="4">
        <f t="shared" si="12"/>
        <v>-0.97758623384082455</v>
      </c>
      <c r="AV55" s="4">
        <f t="shared" si="12"/>
        <v>-0.98330312431521349</v>
      </c>
      <c r="AW55" s="4">
        <f t="shared" si="12"/>
        <v>-2.9535780587019502</v>
      </c>
      <c r="AX55" s="4">
        <f t="shared" si="12"/>
        <v>-0.36057058916856732</v>
      </c>
      <c r="AZ55" s="2">
        <f t="shared" si="13"/>
        <v>41.871636882318846</v>
      </c>
      <c r="BA55" s="2">
        <f t="shared" si="13"/>
        <v>47.986959567798714</v>
      </c>
      <c r="BB55" s="2">
        <f t="shared" si="13"/>
        <v>53.290649126663936</v>
      </c>
      <c r="BC55" s="2">
        <f t="shared" si="13"/>
        <v>56.990972676853538</v>
      </c>
      <c r="BD55" s="2">
        <f t="shared" si="13"/>
        <v>60.722979995172537</v>
      </c>
      <c r="BE55" s="2">
        <f t="shared" si="13"/>
        <v>63.445207208170196</v>
      </c>
      <c r="BF55" s="2">
        <f t="shared" si="13"/>
        <v>65.982097381858679</v>
      </c>
      <c r="BG55" s="2">
        <f t="shared" si="13"/>
        <v>66.945985595935994</v>
      </c>
      <c r="BH55" s="2">
        <f t="shared" si="13"/>
        <v>68.012695978576588</v>
      </c>
      <c r="BI55" s="2">
        <f t="shared" si="13"/>
        <v>70.017317541323635</v>
      </c>
      <c r="BJ55" s="2">
        <f t="shared" si="13"/>
        <v>70.556541372472296</v>
      </c>
      <c r="BK55" s="2">
        <f t="shared" si="13"/>
        <v>71.392586232303884</v>
      </c>
      <c r="BL55" s="2">
        <f t="shared" si="13"/>
        <v>69.568303124295184</v>
      </c>
      <c r="BM55" s="2">
        <f t="shared" si="13"/>
        <v>66.896578058696136</v>
      </c>
      <c r="BN55" s="2">
        <f t="shared" si="13"/>
        <v>60.508570589076974</v>
      </c>
      <c r="BP55" s="2">
        <f t="shared" si="14"/>
        <v>42.428600000000003</v>
      </c>
      <c r="BQ55" s="2">
        <f t="shared" si="14"/>
        <v>47</v>
      </c>
      <c r="BR55" s="2">
        <f t="shared" si="14"/>
        <v>53.131999999999998</v>
      </c>
      <c r="BS55" s="2">
        <f t="shared" si="14"/>
        <v>56.811</v>
      </c>
      <c r="BT55" s="2">
        <f t="shared" si="14"/>
        <v>60.981000000000002</v>
      </c>
      <c r="BU55" s="2">
        <f t="shared" si="14"/>
        <v>63.037999999999997</v>
      </c>
      <c r="BV55" s="2">
        <f t="shared" si="14"/>
        <v>66</v>
      </c>
      <c r="BW55" s="2">
        <f t="shared" si="14"/>
        <v>67.623000000000005</v>
      </c>
      <c r="BX55" s="2">
        <f t="shared" si="14"/>
        <v>66.641999999999996</v>
      </c>
      <c r="BY55" s="2">
        <f t="shared" si="14"/>
        <v>70.566000000000003</v>
      </c>
      <c r="BZ55" s="2">
        <f t="shared" si="14"/>
        <v>68.716999999999999</v>
      </c>
      <c r="CA55" s="2">
        <f t="shared" si="14"/>
        <v>70.415000000000006</v>
      </c>
      <c r="CB55" s="2">
        <f t="shared" si="14"/>
        <v>68.584999999999994</v>
      </c>
      <c r="CC55" s="2">
        <f t="shared" si="14"/>
        <v>63.942999999999998</v>
      </c>
      <c r="CD55" s="2">
        <f t="shared" si="14"/>
        <v>60.148000000000003</v>
      </c>
      <c r="CF55" s="2" t="str">
        <f t="shared" si="15"/>
        <v/>
      </c>
      <c r="CG55" s="2" t="str">
        <f t="shared" si="15"/>
        <v/>
      </c>
      <c r="CH55" s="2" t="str">
        <f t="shared" si="15"/>
        <v/>
      </c>
      <c r="CI55" s="2" t="str">
        <f t="shared" si="15"/>
        <v/>
      </c>
      <c r="CJ55" s="2" t="str">
        <f t="shared" si="15"/>
        <v/>
      </c>
      <c r="CK55" s="2" t="str">
        <f t="shared" si="15"/>
        <v/>
      </c>
      <c r="CL55" s="2" t="str">
        <f t="shared" si="15"/>
        <v/>
      </c>
      <c r="CM55" s="2" t="str">
        <f t="shared" si="15"/>
        <v/>
      </c>
      <c r="CN55" s="2" t="str">
        <f t="shared" si="15"/>
        <v/>
      </c>
      <c r="CO55" s="2" t="str">
        <f t="shared" si="15"/>
        <v/>
      </c>
      <c r="CP55" s="2" t="str">
        <f t="shared" si="15"/>
        <v/>
      </c>
      <c r="CQ55" s="2" t="str">
        <f t="shared" si="15"/>
        <v/>
      </c>
      <c r="CR55" s="2" t="str">
        <f t="shared" si="15"/>
        <v/>
      </c>
      <c r="CS55" s="2" t="str">
        <f t="shared" si="15"/>
        <v/>
      </c>
      <c r="CT55" s="2" t="str">
        <f t="shared" si="15"/>
        <v/>
      </c>
      <c r="CV55" s="2">
        <f t="shared" si="16"/>
        <v>41.873023479473083</v>
      </c>
      <c r="CW55" s="2">
        <f t="shared" si="16"/>
        <v>47.987136938970885</v>
      </c>
      <c r="CX55" s="2">
        <f t="shared" si="16"/>
        <v>53.288816746528049</v>
      </c>
      <c r="CY55" s="2">
        <f t="shared" si="16"/>
        <v>56.987642503021831</v>
      </c>
      <c r="CZ55" s="2">
        <f t="shared" si="16"/>
        <v>60.718565881121194</v>
      </c>
      <c r="DA55" s="2">
        <f t="shared" si="16"/>
        <v>63.440019164652789</v>
      </c>
      <c r="DB55" s="2">
        <f t="shared" si="16"/>
        <v>65.971361345205111</v>
      </c>
      <c r="DC55" s="2">
        <f t="shared" si="16"/>
        <v>66.929279839518543</v>
      </c>
      <c r="DD55" s="2">
        <f t="shared" si="16"/>
        <v>67.99378812639641</v>
      </c>
      <c r="DE55" s="2">
        <f t="shared" si="16"/>
        <v>70.006023335669866</v>
      </c>
      <c r="DF55" s="2">
        <f t="shared" si="16"/>
        <v>70.551076757353826</v>
      </c>
      <c r="DG55" s="2">
        <f t="shared" si="16"/>
        <v>71.388681882525091</v>
      </c>
      <c r="DH55" s="2">
        <f t="shared" si="16"/>
        <v>69.564814948542491</v>
      </c>
      <c r="DI55" s="2">
        <f t="shared" si="16"/>
        <v>66.893158994407884</v>
      </c>
      <c r="DJ55" s="2">
        <f t="shared" si="16"/>
        <v>60.509179812654992</v>
      </c>
      <c r="DL55" s="2">
        <f t="shared" si="17"/>
        <v>41.227657921235526</v>
      </c>
      <c r="DM55" s="2">
        <f t="shared" si="17"/>
        <v>47.890352999382209</v>
      </c>
      <c r="DN55" s="2">
        <f t="shared" si="17"/>
        <v>54.230554485032272</v>
      </c>
      <c r="DO55" s="2">
        <f t="shared" si="17"/>
        <v>58.894392862554938</v>
      </c>
      <c r="DP55" s="2">
        <f t="shared" si="17"/>
        <v>62.849160732842151</v>
      </c>
      <c r="DQ55" s="2">
        <f t="shared" si="17"/>
        <v>65.83914062836439</v>
      </c>
      <c r="DR55" s="2">
        <f t="shared" si="17"/>
        <v>70.444027156104028</v>
      </c>
      <c r="DS55" s="2">
        <f t="shared" si="17"/>
        <v>73.18231688270653</v>
      </c>
      <c r="DT55" s="2">
        <f t="shared" si="17"/>
        <v>76.240485805108463</v>
      </c>
      <c r="DU55" s="2">
        <f t="shared" si="17"/>
        <v>74.862412825218598</v>
      </c>
      <c r="DV55" s="2">
        <f t="shared" si="17"/>
        <v>73.346934329644739</v>
      </c>
      <c r="DW55" s="2">
        <f t="shared" si="17"/>
        <v>73.638397375918657</v>
      </c>
      <c r="DX55" s="2">
        <f t="shared" si="17"/>
        <v>72.361553833059247</v>
      </c>
      <c r="DY55" s="2">
        <f t="shared" si="17"/>
        <v>69.521949800737588</v>
      </c>
      <c r="DZ55" s="2">
        <f t="shared" si="17"/>
        <v>60.154567057228839</v>
      </c>
      <c r="EB55" s="2">
        <f t="shared" si="18"/>
        <v>2.1485453268204548E-3</v>
      </c>
      <c r="EC55" s="2">
        <f t="shared" si="18"/>
        <v>1.8326508811602061E-3</v>
      </c>
      <c r="ED55" s="2">
        <f t="shared" si="18"/>
        <v>1.9457435557363051E-3</v>
      </c>
      <c r="EE55" s="2">
        <f t="shared" si="18"/>
        <v>1.7465180038169813E-3</v>
      </c>
      <c r="EF55" s="2">
        <f t="shared" si="18"/>
        <v>2.0717754235532286E-3</v>
      </c>
      <c r="EG55" s="2">
        <f t="shared" si="18"/>
        <v>2.1624763880779296E-3</v>
      </c>
      <c r="EH55" s="2">
        <f t="shared" si="18"/>
        <v>2.4003663827085074E-3</v>
      </c>
      <c r="EI55" s="2">
        <f t="shared" si="18"/>
        <v>2.6716228133737974E-3</v>
      </c>
      <c r="EJ55" s="2">
        <f t="shared" si="18"/>
        <v>2.2927786268907135E-3</v>
      </c>
      <c r="EK55" s="2">
        <f t="shared" si="18"/>
        <v>2.3256383529533819E-3</v>
      </c>
      <c r="EL55" s="2">
        <f t="shared" si="18"/>
        <v>1.9545398780815419E-3</v>
      </c>
      <c r="EM55" s="2">
        <f t="shared" si="18"/>
        <v>1.7354860160166898E-3</v>
      </c>
      <c r="EN55" s="2">
        <f t="shared" si="18"/>
        <v>1.2472296831133206E-3</v>
      </c>
      <c r="EO55" s="2">
        <f t="shared" si="18"/>
        <v>1.3006224306765879E-3</v>
      </c>
      <c r="EP55" s="2">
        <f t="shared" si="18"/>
        <v>1.717996797047267E-3</v>
      </c>
    </row>
    <row r="56" spans="2:146" x14ac:dyDescent="0.25">
      <c r="B56" s="2">
        <v>34</v>
      </c>
      <c r="C56" s="49">
        <v>43.035699999999999</v>
      </c>
      <c r="D56" s="49">
        <v>48.981999999999999</v>
      </c>
      <c r="E56" s="49">
        <v>53.264000000000003</v>
      </c>
      <c r="F56" s="49">
        <v>55.642000000000003</v>
      </c>
      <c r="G56" s="49">
        <v>59.377000000000002</v>
      </c>
      <c r="H56" s="49">
        <v>63.698</v>
      </c>
      <c r="I56" s="49">
        <v>65.17</v>
      </c>
      <c r="J56" s="49">
        <v>66.792000000000002</v>
      </c>
      <c r="K56" s="49">
        <v>67.376999999999995</v>
      </c>
      <c r="L56" s="49">
        <v>70.697999999999993</v>
      </c>
      <c r="M56" s="49">
        <v>69.736000000000004</v>
      </c>
      <c r="N56" s="49">
        <v>71.415000000000006</v>
      </c>
      <c r="O56" s="49">
        <v>67.34</v>
      </c>
      <c r="P56" s="49">
        <v>66.396000000000001</v>
      </c>
      <c r="Q56" s="49">
        <v>58.851999999999997</v>
      </c>
      <c r="T56" s="4">
        <f t="shared" ref="T56:AH72" si="19">AZ56+(C$3*_xlfn.NORM.DIST($B56,C$7,C$11,FALSE))+(C$4*_xlfn.NORM.DIST($B56,C$8,C$12,FALSE))+(C$5*_xlfn.NORM.DIST($B56,C$9,C$13,FALSE))+(C$6*_xlfn.NORM.DIST($B56,C$10,C$14,FALSE))</f>
        <v>41.85731263055748</v>
      </c>
      <c r="U56" s="4">
        <f t="shared" si="19"/>
        <v>47.96870987672046</v>
      </c>
      <c r="V56" s="4">
        <f t="shared" si="19"/>
        <v>53.262438121959981</v>
      </c>
      <c r="W56" s="4">
        <f t="shared" si="19"/>
        <v>56.958408916631683</v>
      </c>
      <c r="X56" s="4">
        <f t="shared" si="19"/>
        <v>60.676862222745093</v>
      </c>
      <c r="Y56" s="4">
        <f t="shared" si="19"/>
        <v>63.410024625906154</v>
      </c>
      <c r="Z56" s="4">
        <f t="shared" si="19"/>
        <v>65.957063405559197</v>
      </c>
      <c r="AA56" s="4">
        <f t="shared" si="19"/>
        <v>66.921462599973921</v>
      </c>
      <c r="AB56" s="4">
        <f t="shared" si="19"/>
        <v>67.988975069811318</v>
      </c>
      <c r="AC56" s="4">
        <f t="shared" si="19"/>
        <v>69.990199311100866</v>
      </c>
      <c r="AD56" s="4">
        <f t="shared" si="19"/>
        <v>70.513083727090972</v>
      </c>
      <c r="AE56" s="4">
        <f t="shared" si="19"/>
        <v>71.341764965802582</v>
      </c>
      <c r="AF56" s="4">
        <f t="shared" si="19"/>
        <v>69.519315749522235</v>
      </c>
      <c r="AG56" s="4">
        <f t="shared" si="19"/>
        <v>66.857250945460862</v>
      </c>
      <c r="AH56" s="4">
        <f t="shared" si="19"/>
        <v>60.484882597987948</v>
      </c>
      <c r="AJ56" s="4">
        <f t="shared" ref="AJ56:AX72" si="20">IF(OR($B56 &lt; C$226, $B56 &gt; C$231), 0, C56-T56)</f>
        <v>1.1783873694425182</v>
      </c>
      <c r="AK56" s="4">
        <f t="shared" si="20"/>
        <v>1.013290123279539</v>
      </c>
      <c r="AL56" s="4">
        <f t="shared" si="20"/>
        <v>1.5618780400217247E-3</v>
      </c>
      <c r="AM56" s="4">
        <f t="shared" si="20"/>
        <v>-1.3164089166316799</v>
      </c>
      <c r="AN56" s="4">
        <f t="shared" si="20"/>
        <v>-1.2998622227450909</v>
      </c>
      <c r="AO56" s="4">
        <f t="shared" si="20"/>
        <v>0.28797537409384688</v>
      </c>
      <c r="AP56" s="4">
        <f t="shared" si="20"/>
        <v>-0.78706340555919496</v>
      </c>
      <c r="AQ56" s="4">
        <f t="shared" si="20"/>
        <v>-0.12946259997391962</v>
      </c>
      <c r="AR56" s="4">
        <f t="shared" si="20"/>
        <v>-0.61197506981132221</v>
      </c>
      <c r="AS56" s="4">
        <f t="shared" si="20"/>
        <v>0.70780068889912684</v>
      </c>
      <c r="AT56" s="4">
        <f t="shared" si="20"/>
        <v>-0.77708372709096807</v>
      </c>
      <c r="AU56" s="4">
        <f t="shared" si="20"/>
        <v>7.3235034197423943E-2</v>
      </c>
      <c r="AV56" s="4">
        <f t="shared" si="20"/>
        <v>-2.1793157495222317</v>
      </c>
      <c r="AW56" s="4">
        <f t="shared" si="20"/>
        <v>-0.46125094546086132</v>
      </c>
      <c r="AX56" s="4">
        <f t="shared" si="20"/>
        <v>-1.6328825979879511</v>
      </c>
      <c r="AZ56" s="2">
        <f t="shared" ref="AZ56:BN72" si="21">IF(OR($B56 &lt; C$226, $B56 &gt; C$231), #N/A, ((1-EB56)*CV56) + (EB56*DL56))</f>
        <v>41.856902438602503</v>
      </c>
      <c r="BA56" s="2">
        <f t="shared" si="21"/>
        <v>47.968705490906416</v>
      </c>
      <c r="BB56" s="2">
        <f t="shared" si="21"/>
        <v>53.262436921152123</v>
      </c>
      <c r="BC56" s="2">
        <f t="shared" si="21"/>
        <v>56.958408893900376</v>
      </c>
      <c r="BD56" s="2">
        <f t="shared" si="21"/>
        <v>60.676862209544375</v>
      </c>
      <c r="BE56" s="2">
        <f t="shared" si="21"/>
        <v>63.410024610188287</v>
      </c>
      <c r="BF56" s="2">
        <f t="shared" si="21"/>
        <v>65.957063252364492</v>
      </c>
      <c r="BG56" s="2">
        <f t="shared" si="21"/>
        <v>66.921462565412668</v>
      </c>
      <c r="BH56" s="2">
        <f t="shared" si="21"/>
        <v>67.988975063767853</v>
      </c>
      <c r="BI56" s="2">
        <f t="shared" si="21"/>
        <v>69.990199271888557</v>
      </c>
      <c r="BJ56" s="2">
        <f t="shared" si="21"/>
        <v>70.513083720749293</v>
      </c>
      <c r="BK56" s="2">
        <f t="shared" si="21"/>
        <v>71.341764957967584</v>
      </c>
      <c r="BL56" s="2">
        <f t="shared" si="21"/>
        <v>69.519315749413423</v>
      </c>
      <c r="BM56" s="2">
        <f t="shared" si="21"/>
        <v>66.857250945429286</v>
      </c>
      <c r="BN56" s="2">
        <f t="shared" si="21"/>
        <v>60.484882597500935</v>
      </c>
      <c r="BP56" s="2">
        <f t="shared" ref="BP56:CD72" si="22">IF(OR(AND($B56&gt;C$226, $B56&lt;C$227), AND($B56&gt;C$228, $B56&lt;AVERAGE(C$228, C$229))), C56, "")</f>
        <v>43.035699999999999</v>
      </c>
      <c r="BQ56" s="2">
        <f t="shared" si="22"/>
        <v>48.981999999999999</v>
      </c>
      <c r="BR56" s="2">
        <f t="shared" si="22"/>
        <v>53.264000000000003</v>
      </c>
      <c r="BS56" s="2">
        <f t="shared" si="22"/>
        <v>55.642000000000003</v>
      </c>
      <c r="BT56" s="2">
        <f t="shared" si="22"/>
        <v>59.377000000000002</v>
      </c>
      <c r="BU56" s="2">
        <f t="shared" si="22"/>
        <v>63.698</v>
      </c>
      <c r="BV56" s="2">
        <f t="shared" si="22"/>
        <v>65.17</v>
      </c>
      <c r="BW56" s="2">
        <f t="shared" si="22"/>
        <v>66.792000000000002</v>
      </c>
      <c r="BX56" s="2">
        <f t="shared" si="22"/>
        <v>67.376999999999995</v>
      </c>
      <c r="BY56" s="2">
        <f t="shared" si="22"/>
        <v>70.697999999999993</v>
      </c>
      <c r="BZ56" s="2">
        <f t="shared" si="22"/>
        <v>69.736000000000004</v>
      </c>
      <c r="CA56" s="2">
        <f t="shared" si="22"/>
        <v>71.415000000000006</v>
      </c>
      <c r="CB56" s="2">
        <f t="shared" si="22"/>
        <v>67.34</v>
      </c>
      <c r="CC56" s="2">
        <f t="shared" si="22"/>
        <v>66.396000000000001</v>
      </c>
      <c r="CD56" s="2">
        <f t="shared" si="22"/>
        <v>58.851999999999997</v>
      </c>
      <c r="CF56" s="2" t="str">
        <f t="shared" ref="CF56:CT72" si="23">IF(OR(AND($B56&gt;AVERAGE(C$228,C$229), $B56&lt;C$229), AND($B56&gt;C$230, $B56&lt;C$231), AND($B56 &gt; (C$9 + C$13*$A$229), $B56 &lt; (C$10 - C$14*$A$229))), C56, "")</f>
        <v/>
      </c>
      <c r="CG56" s="2" t="str">
        <f t="shared" si="23"/>
        <v/>
      </c>
      <c r="CH56" s="2" t="str">
        <f t="shared" si="23"/>
        <v/>
      </c>
      <c r="CI56" s="2" t="str">
        <f t="shared" si="23"/>
        <v/>
      </c>
      <c r="CJ56" s="2" t="str">
        <f t="shared" si="23"/>
        <v/>
      </c>
      <c r="CK56" s="2" t="str">
        <f t="shared" si="23"/>
        <v/>
      </c>
      <c r="CL56" s="2" t="str">
        <f t="shared" si="23"/>
        <v/>
      </c>
      <c r="CM56" s="2" t="str">
        <f t="shared" si="23"/>
        <v/>
      </c>
      <c r="CN56" s="2" t="str">
        <f t="shared" si="23"/>
        <v/>
      </c>
      <c r="CO56" s="2" t="str">
        <f t="shared" si="23"/>
        <v/>
      </c>
      <c r="CP56" s="2" t="str">
        <f t="shared" si="23"/>
        <v/>
      </c>
      <c r="CQ56" s="2" t="str">
        <f t="shared" si="23"/>
        <v/>
      </c>
      <c r="CR56" s="2" t="str">
        <f t="shared" si="23"/>
        <v/>
      </c>
      <c r="CS56" s="2" t="str">
        <f t="shared" si="23"/>
        <v/>
      </c>
      <c r="CT56" s="2" t="str">
        <f t="shared" si="23"/>
        <v/>
      </c>
      <c r="CV56" s="2">
        <f t="shared" ref="CV56:DJ72" si="24">BP$223*$B56+BP$224</f>
        <v>41.858513808009299</v>
      </c>
      <c r="CW56" s="2">
        <f t="shared" si="24"/>
        <v>47.968996119900183</v>
      </c>
      <c r="CX56" s="2">
        <f t="shared" si="24"/>
        <v>53.260549370583924</v>
      </c>
      <c r="CY56" s="2">
        <f t="shared" si="24"/>
        <v>56.954864041134698</v>
      </c>
      <c r="CZ56" s="2">
        <f t="shared" si="24"/>
        <v>60.672133372669776</v>
      </c>
      <c r="DA56" s="2">
        <f t="shared" si="24"/>
        <v>63.404473860441094</v>
      </c>
      <c r="DB56" s="2">
        <f t="shared" si="24"/>
        <v>65.945524185595914</v>
      </c>
      <c r="DC56" s="2">
        <f t="shared" si="24"/>
        <v>66.903494043707468</v>
      </c>
      <c r="DD56" s="2">
        <f t="shared" si="24"/>
        <v>67.968578816895402</v>
      </c>
      <c r="DE56" s="2">
        <f t="shared" si="24"/>
        <v>69.978097895944813</v>
      </c>
      <c r="DF56" s="2">
        <f t="shared" si="24"/>
        <v>70.507277491789225</v>
      </c>
      <c r="DG56" s="2">
        <f t="shared" si="24"/>
        <v>71.3376650867622</v>
      </c>
      <c r="DH56" s="2">
        <f t="shared" si="24"/>
        <v>69.515648349910862</v>
      </c>
      <c r="DI56" s="2">
        <f t="shared" si="24"/>
        <v>66.853660582966299</v>
      </c>
      <c r="DJ56" s="2">
        <f t="shared" si="24"/>
        <v>60.485695857977682</v>
      </c>
      <c r="DL56" s="2">
        <f t="shared" ref="DL56:DZ72" si="25">CF$223*$B56+CF$224</f>
        <v>41.174380699834529</v>
      </c>
      <c r="DM56" s="2">
        <f t="shared" si="25"/>
        <v>47.824340277268767</v>
      </c>
      <c r="DN56" s="2">
        <f t="shared" si="25"/>
        <v>54.145450019392833</v>
      </c>
      <c r="DO56" s="2">
        <f t="shared" si="25"/>
        <v>58.806255720563733</v>
      </c>
      <c r="DP56" s="2">
        <f t="shared" si="25"/>
        <v>62.754218368798973</v>
      </c>
      <c r="DQ56" s="2">
        <f t="shared" si="25"/>
        <v>65.745956121216665</v>
      </c>
      <c r="DR56" s="2">
        <f t="shared" si="25"/>
        <v>70.330767691556872</v>
      </c>
      <c r="DS56" s="2">
        <f t="shared" si="25"/>
        <v>73.038982335637925</v>
      </c>
      <c r="DT56" s="2">
        <f t="shared" si="25"/>
        <v>76.083497869132515</v>
      </c>
      <c r="DU56" s="2">
        <f t="shared" si="25"/>
        <v>74.724778451005776</v>
      </c>
      <c r="DV56" s="2">
        <f t="shared" si="25"/>
        <v>73.217041744891318</v>
      </c>
      <c r="DW56" s="2">
        <f t="shared" si="25"/>
        <v>73.492538713698309</v>
      </c>
      <c r="DX56" s="2">
        <f t="shared" si="25"/>
        <v>72.197680868997523</v>
      </c>
      <c r="DY56" s="2">
        <f t="shared" si="25"/>
        <v>69.371578381190375</v>
      </c>
      <c r="DZ56" s="2">
        <f t="shared" si="25"/>
        <v>60.053899181825585</v>
      </c>
      <c r="EB56" s="2">
        <f t="shared" ref="EB56:EP72" si="26">POWER(10,($B56-C$224)/C$225)/(1+POWER(10,($B56-C$224)/C$225))</f>
        <v>2.3553448700806851E-3</v>
      </c>
      <c r="EC56" s="2">
        <f t="shared" si="26"/>
        <v>2.0091065005043056E-3</v>
      </c>
      <c r="ED56" s="2">
        <f t="shared" si="26"/>
        <v>2.13306496129631E-3</v>
      </c>
      <c r="EE56" s="2">
        <f t="shared" si="26"/>
        <v>1.9146962822975239E-3</v>
      </c>
      <c r="EF56" s="2">
        <f t="shared" si="26"/>
        <v>2.2712026086292359E-3</v>
      </c>
      <c r="EG56" s="2">
        <f t="shared" si="26"/>
        <v>2.3706136237644101E-3</v>
      </c>
      <c r="EH56" s="2">
        <f t="shared" si="26"/>
        <v>2.6313400277281533E-3</v>
      </c>
      <c r="EI56" s="2">
        <f t="shared" si="26"/>
        <v>2.9286213012323682E-3</v>
      </c>
      <c r="EJ56" s="2">
        <f t="shared" si="26"/>
        <v>2.5134257952754281E-3</v>
      </c>
      <c r="EK56" s="2">
        <f t="shared" si="26"/>
        <v>2.5494397196871316E-3</v>
      </c>
      <c r="EL56" s="2">
        <f t="shared" si="26"/>
        <v>2.1427063086479491E-3</v>
      </c>
      <c r="EM56" s="2">
        <f t="shared" si="26"/>
        <v>1.9026040108026021E-3</v>
      </c>
      <c r="EN56" s="2">
        <f t="shared" si="26"/>
        <v>1.3673956137594458E-3</v>
      </c>
      <c r="EO56" s="2">
        <f t="shared" si="26"/>
        <v>1.4259252091237957E-3</v>
      </c>
      <c r="EP56" s="2">
        <f t="shared" si="26"/>
        <v>1.8834338512918609E-3</v>
      </c>
    </row>
    <row r="57" spans="2:146" x14ac:dyDescent="0.25">
      <c r="B57" s="2">
        <v>35</v>
      </c>
      <c r="C57" s="49">
        <v>42.5</v>
      </c>
      <c r="D57" s="49">
        <v>49.054000000000002</v>
      </c>
      <c r="E57" s="49">
        <v>55.433999999999997</v>
      </c>
      <c r="F57" s="49">
        <v>57.357999999999997</v>
      </c>
      <c r="G57" s="49">
        <v>60.566000000000003</v>
      </c>
      <c r="H57" s="49">
        <v>62.17</v>
      </c>
      <c r="I57" s="49">
        <v>66.075000000000003</v>
      </c>
      <c r="J57" s="49">
        <v>67.774000000000001</v>
      </c>
      <c r="K57" s="49">
        <v>67.471999999999994</v>
      </c>
      <c r="L57" s="49">
        <v>69.716999999999999</v>
      </c>
      <c r="M57" s="49">
        <v>70.962000000000003</v>
      </c>
      <c r="N57" s="49">
        <v>73.546999999999997</v>
      </c>
      <c r="O57" s="49">
        <v>68.83</v>
      </c>
      <c r="P57" s="49">
        <v>65.188999999999993</v>
      </c>
      <c r="Q57" s="49">
        <v>61.204000000000001</v>
      </c>
      <c r="T57" s="4">
        <f t="shared" si="19"/>
        <v>41.843181409003961</v>
      </c>
      <c r="U57" s="4">
        <f t="shared" si="19"/>
        <v>47.950445091604017</v>
      </c>
      <c r="V57" s="4">
        <f t="shared" si="19"/>
        <v>53.234222566662019</v>
      </c>
      <c r="W57" s="4">
        <f t="shared" si="19"/>
        <v>56.925855617787406</v>
      </c>
      <c r="X57" s="4">
        <f t="shared" si="19"/>
        <v>60.630764085044063</v>
      </c>
      <c r="Y57" s="4">
        <f t="shared" si="19"/>
        <v>63.374863734067404</v>
      </c>
      <c r="Z57" s="4">
        <f t="shared" si="19"/>
        <v>65.932084688564174</v>
      </c>
      <c r="AA57" s="4">
        <f t="shared" si="19"/>
        <v>66.897027594652741</v>
      </c>
      <c r="AB57" s="4">
        <f t="shared" si="19"/>
        <v>67.965365075609995</v>
      </c>
      <c r="AC57" s="4">
        <f t="shared" si="19"/>
        <v>69.963131677617554</v>
      </c>
      <c r="AD57" s="4">
        <f t="shared" si="19"/>
        <v>70.469641118616522</v>
      </c>
      <c r="AE57" s="4">
        <f t="shared" si="19"/>
        <v>71.290945103828676</v>
      </c>
      <c r="AF57" s="4">
        <f t="shared" si="19"/>
        <v>69.470330486205143</v>
      </c>
      <c r="AG57" s="4">
        <f t="shared" si="19"/>
        <v>66.817925058688346</v>
      </c>
      <c r="AH57" s="4">
        <f t="shared" si="19"/>
        <v>60.461160978421518</v>
      </c>
      <c r="AJ57" s="4">
        <f t="shared" si="20"/>
        <v>0.65681859099603912</v>
      </c>
      <c r="AK57" s="4">
        <f t="shared" si="20"/>
        <v>1.103554908395985</v>
      </c>
      <c r="AL57" s="4">
        <f t="shared" si="20"/>
        <v>2.199777433337978</v>
      </c>
      <c r="AM57" s="4">
        <f t="shared" si="20"/>
        <v>0.43214438221259144</v>
      </c>
      <c r="AN57" s="4">
        <f t="shared" si="20"/>
        <v>-6.4764085044060948E-2</v>
      </c>
      <c r="AO57" s="4">
        <f t="shared" si="20"/>
        <v>-1.204863734067402</v>
      </c>
      <c r="AP57" s="4">
        <f t="shared" si="20"/>
        <v>0.14291531143582858</v>
      </c>
      <c r="AQ57" s="4">
        <f t="shared" si="20"/>
        <v>0.87697240534726006</v>
      </c>
      <c r="AR57" s="4">
        <f t="shared" si="20"/>
        <v>-0.49336507561000076</v>
      </c>
      <c r="AS57" s="4">
        <f t="shared" si="20"/>
        <v>-0.24613167761755506</v>
      </c>
      <c r="AT57" s="4">
        <f t="shared" si="20"/>
        <v>0.49235888138348116</v>
      </c>
      <c r="AU57" s="4">
        <f t="shared" si="20"/>
        <v>2.2560548961713209</v>
      </c>
      <c r="AV57" s="4">
        <f t="shared" si="20"/>
        <v>-0.64033048620514421</v>
      </c>
      <c r="AW57" s="4">
        <f t="shared" si="20"/>
        <v>-1.6289250586883526</v>
      </c>
      <c r="AX57" s="4">
        <f t="shared" si="20"/>
        <v>0.74283902157848303</v>
      </c>
      <c r="AZ57" s="2">
        <f t="shared" si="21"/>
        <v>41.84213760880813</v>
      </c>
      <c r="BA57" s="2">
        <f t="shared" si="21"/>
        <v>47.950431255668896</v>
      </c>
      <c r="BB57" s="2">
        <f t="shared" si="21"/>
        <v>53.23421832024593</v>
      </c>
      <c r="BC57" s="2">
        <f t="shared" si="21"/>
        <v>56.925855515335691</v>
      </c>
      <c r="BD57" s="2">
        <f t="shared" si="21"/>
        <v>60.630764016034519</v>
      </c>
      <c r="BE57" s="2">
        <f t="shared" si="21"/>
        <v>63.374863651781297</v>
      </c>
      <c r="BF57" s="2">
        <f t="shared" si="21"/>
        <v>65.932083982481615</v>
      </c>
      <c r="BG57" s="2">
        <f t="shared" si="21"/>
        <v>66.897027412616552</v>
      </c>
      <c r="BH57" s="2">
        <f t="shared" si="21"/>
        <v>67.965365042756659</v>
      </c>
      <c r="BI57" s="2">
        <f t="shared" si="21"/>
        <v>69.963131482702821</v>
      </c>
      <c r="BJ57" s="2">
        <f t="shared" si="21"/>
        <v>70.469641085376253</v>
      </c>
      <c r="BK57" s="2">
        <f t="shared" si="21"/>
        <v>71.290945065998002</v>
      </c>
      <c r="BL57" s="2">
        <f t="shared" si="21"/>
        <v>69.47033048564272</v>
      </c>
      <c r="BM57" s="2">
        <f t="shared" si="21"/>
        <v>66.817925058524963</v>
      </c>
      <c r="BN57" s="2">
        <f t="shared" si="21"/>
        <v>60.461160975961661</v>
      </c>
      <c r="BP57" s="2">
        <f t="shared" si="22"/>
        <v>42.5</v>
      </c>
      <c r="BQ57" s="2">
        <f t="shared" si="22"/>
        <v>49.054000000000002</v>
      </c>
      <c r="BR57" s="2">
        <f t="shared" si="22"/>
        <v>55.433999999999997</v>
      </c>
      <c r="BS57" s="2">
        <f t="shared" si="22"/>
        <v>57.357999999999997</v>
      </c>
      <c r="BT57" s="2">
        <f t="shared" si="22"/>
        <v>60.566000000000003</v>
      </c>
      <c r="BU57" s="2">
        <f t="shared" si="22"/>
        <v>62.17</v>
      </c>
      <c r="BV57" s="2">
        <f t="shared" si="22"/>
        <v>66.075000000000003</v>
      </c>
      <c r="BW57" s="2">
        <f t="shared" si="22"/>
        <v>67.774000000000001</v>
      </c>
      <c r="BX57" s="2">
        <f t="shared" si="22"/>
        <v>67.471999999999994</v>
      </c>
      <c r="BY57" s="2">
        <f t="shared" si="22"/>
        <v>69.716999999999999</v>
      </c>
      <c r="BZ57" s="2">
        <f t="shared" si="22"/>
        <v>70.962000000000003</v>
      </c>
      <c r="CA57" s="2">
        <f t="shared" si="22"/>
        <v>73.546999999999997</v>
      </c>
      <c r="CB57" s="2">
        <f t="shared" si="22"/>
        <v>68.83</v>
      </c>
      <c r="CC57" s="2">
        <f t="shared" si="22"/>
        <v>65.188999999999993</v>
      </c>
      <c r="CD57" s="2">
        <f t="shared" si="22"/>
        <v>61.204000000000001</v>
      </c>
      <c r="CF57" s="2" t="str">
        <f t="shared" si="23"/>
        <v/>
      </c>
      <c r="CG57" s="2" t="str">
        <f t="shared" si="23"/>
        <v/>
      </c>
      <c r="CH57" s="2" t="str">
        <f t="shared" si="23"/>
        <v/>
      </c>
      <c r="CI57" s="2" t="str">
        <f t="shared" si="23"/>
        <v/>
      </c>
      <c r="CJ57" s="2" t="str">
        <f t="shared" si="23"/>
        <v/>
      </c>
      <c r="CK57" s="2" t="str">
        <f t="shared" si="23"/>
        <v/>
      </c>
      <c r="CL57" s="2" t="str">
        <f t="shared" si="23"/>
        <v/>
      </c>
      <c r="CM57" s="2" t="str">
        <f t="shared" si="23"/>
        <v/>
      </c>
      <c r="CN57" s="2" t="str">
        <f t="shared" si="23"/>
        <v/>
      </c>
      <c r="CO57" s="2" t="str">
        <f t="shared" si="23"/>
        <v/>
      </c>
      <c r="CP57" s="2" t="str">
        <f t="shared" si="23"/>
        <v/>
      </c>
      <c r="CQ57" s="2" t="str">
        <f t="shared" si="23"/>
        <v/>
      </c>
      <c r="CR57" s="2" t="str">
        <f t="shared" si="23"/>
        <v/>
      </c>
      <c r="CS57" s="2" t="str">
        <f t="shared" si="23"/>
        <v/>
      </c>
      <c r="CT57" s="2" t="str">
        <f t="shared" si="23"/>
        <v/>
      </c>
      <c r="CV57" s="2">
        <f t="shared" si="24"/>
        <v>41.844004136545522</v>
      </c>
      <c r="CW57" s="2">
        <f t="shared" si="24"/>
        <v>47.950855300829481</v>
      </c>
      <c r="CX57" s="2">
        <f t="shared" si="24"/>
        <v>53.232281994639806</v>
      </c>
      <c r="CY57" s="2">
        <f t="shared" si="24"/>
        <v>56.922085579247558</v>
      </c>
      <c r="CZ57" s="2">
        <f t="shared" si="24"/>
        <v>60.625700864218359</v>
      </c>
      <c r="DA57" s="2">
        <f t="shared" si="24"/>
        <v>63.368928556229399</v>
      </c>
      <c r="DB57" s="2">
        <f t="shared" si="24"/>
        <v>65.919687025986718</v>
      </c>
      <c r="DC57" s="2">
        <f t="shared" si="24"/>
        <v>66.877708247896393</v>
      </c>
      <c r="DD57" s="2">
        <f t="shared" si="24"/>
        <v>67.943369507394394</v>
      </c>
      <c r="DE57" s="2">
        <f t="shared" si="24"/>
        <v>69.950172456219747</v>
      </c>
      <c r="DF57" s="2">
        <f t="shared" si="24"/>
        <v>70.463478226224638</v>
      </c>
      <c r="DG57" s="2">
        <f t="shared" si="24"/>
        <v>71.28664829099931</v>
      </c>
      <c r="DH57" s="2">
        <f t="shared" si="24"/>
        <v>69.466481751279233</v>
      </c>
      <c r="DI57" s="2">
        <f t="shared" si="24"/>
        <v>66.814162171524728</v>
      </c>
      <c r="DJ57" s="2">
        <f t="shared" si="24"/>
        <v>60.462211903300371</v>
      </c>
      <c r="DL57" s="2">
        <f t="shared" si="25"/>
        <v>41.12110347843354</v>
      </c>
      <c r="DM57" s="2">
        <f t="shared" si="25"/>
        <v>47.758327555155326</v>
      </c>
      <c r="DN57" s="2">
        <f t="shared" si="25"/>
        <v>54.0603455537534</v>
      </c>
      <c r="DO57" s="2">
        <f t="shared" si="25"/>
        <v>58.718118578572522</v>
      </c>
      <c r="DP57" s="2">
        <f t="shared" si="25"/>
        <v>62.659276004755796</v>
      </c>
      <c r="DQ57" s="2">
        <f t="shared" si="25"/>
        <v>65.652771614068925</v>
      </c>
      <c r="DR57" s="2">
        <f t="shared" si="25"/>
        <v>70.217508227009702</v>
      </c>
      <c r="DS57" s="2">
        <f t="shared" si="25"/>
        <v>72.89564778856932</v>
      </c>
      <c r="DT57" s="2">
        <f t="shared" si="25"/>
        <v>75.926509933156566</v>
      </c>
      <c r="DU57" s="2">
        <f t="shared" si="25"/>
        <v>74.587144076792967</v>
      </c>
      <c r="DV57" s="2">
        <f t="shared" si="25"/>
        <v>73.087149160137912</v>
      </c>
      <c r="DW57" s="2">
        <f t="shared" si="25"/>
        <v>73.346680051477961</v>
      </c>
      <c r="DX57" s="2">
        <f t="shared" si="25"/>
        <v>72.033807904935813</v>
      </c>
      <c r="DY57" s="2">
        <f t="shared" si="25"/>
        <v>69.221206961643148</v>
      </c>
      <c r="DZ57" s="2">
        <f t="shared" si="25"/>
        <v>59.953231306422325</v>
      </c>
      <c r="EB57" s="2">
        <f t="shared" si="26"/>
        <v>2.5819975628013016E-3</v>
      </c>
      <c r="EC57" s="2">
        <f t="shared" si="26"/>
        <v>2.2025145471890658E-3</v>
      </c>
      <c r="ED57" s="2">
        <f t="shared" si="26"/>
        <v>2.3383779962497212E-3</v>
      </c>
      <c r="EE57" s="2">
        <f t="shared" si="26"/>
        <v>2.0990349785093322E-3</v>
      </c>
      <c r="EF57" s="2">
        <f t="shared" si="26"/>
        <v>2.4897785752928184E-3</v>
      </c>
      <c r="EG57" s="2">
        <f t="shared" si="26"/>
        <v>2.5987317874257114E-3</v>
      </c>
      <c r="EH57" s="2">
        <f t="shared" si="26"/>
        <v>2.8844746942805581E-3</v>
      </c>
      <c r="EI57" s="2">
        <f t="shared" si="26"/>
        <v>3.2102623480337769E-3</v>
      </c>
      <c r="EJ57" s="2">
        <f t="shared" si="26"/>
        <v>2.7552484597763252E-3</v>
      </c>
      <c r="EK57" s="2">
        <f t="shared" si="26"/>
        <v>2.7947176613236642E-3</v>
      </c>
      <c r="EL57" s="2">
        <f t="shared" si="26"/>
        <v>2.3489451637984686E-3</v>
      </c>
      <c r="EM57" s="2">
        <f t="shared" si="26"/>
        <v>2.0857809481998053E-3</v>
      </c>
      <c r="EN57" s="2">
        <f t="shared" si="26"/>
        <v>1.4991217060636452E-3</v>
      </c>
      <c r="EO57" s="2">
        <f t="shared" si="26"/>
        <v>1.5632808395082552E-3</v>
      </c>
      <c r="EP57" s="2">
        <f t="shared" si="26"/>
        <v>2.0647689620309005E-3</v>
      </c>
    </row>
    <row r="58" spans="2:146" x14ac:dyDescent="0.25">
      <c r="B58" s="2">
        <v>36</v>
      </c>
      <c r="C58" s="49">
        <v>43.607100000000003</v>
      </c>
      <c r="D58" s="49">
        <v>49.231999999999999</v>
      </c>
      <c r="E58" s="49">
        <v>53.189</v>
      </c>
      <c r="F58" s="49">
        <v>58.225999999999999</v>
      </c>
      <c r="G58" s="49">
        <v>60.905999999999999</v>
      </c>
      <c r="H58" s="49">
        <v>64.075000000000003</v>
      </c>
      <c r="I58" s="49">
        <v>66.415000000000006</v>
      </c>
      <c r="J58" s="49">
        <v>68.188999999999993</v>
      </c>
      <c r="K58" s="49">
        <v>69.037999999999997</v>
      </c>
      <c r="L58" s="49">
        <v>71.641999999999996</v>
      </c>
      <c r="M58" s="49">
        <v>70.245000000000005</v>
      </c>
      <c r="N58" s="49">
        <v>72.962000000000003</v>
      </c>
      <c r="O58" s="49">
        <v>68.132000000000005</v>
      </c>
      <c r="P58" s="49">
        <v>66.623000000000005</v>
      </c>
      <c r="Q58" s="49">
        <v>58.926000000000002</v>
      </c>
      <c r="T58" s="4">
        <f t="shared" si="19"/>
        <v>41.829897474041374</v>
      </c>
      <c r="U58" s="4">
        <f t="shared" si="19"/>
        <v>47.932175956744061</v>
      </c>
      <c r="V58" s="4">
        <f t="shared" si="19"/>
        <v>53.206005937898773</v>
      </c>
      <c r="W58" s="4">
        <f t="shared" si="19"/>
        <v>56.893312986603689</v>
      </c>
      <c r="X58" s="4">
        <f t="shared" si="19"/>
        <v>60.584686597790245</v>
      </c>
      <c r="Y58" s="4">
        <f t="shared" si="19"/>
        <v>63.339725529480617</v>
      </c>
      <c r="Z58" s="4">
        <f t="shared" si="19"/>
        <v>65.90716572666517</v>
      </c>
      <c r="AA58" s="4">
        <f t="shared" si="19"/>
        <v>66.872686193375671</v>
      </c>
      <c r="AB58" s="4">
        <f t="shared" si="19"/>
        <v>67.94187357474047</v>
      </c>
      <c r="AC58" s="4">
        <f t="shared" si="19"/>
        <v>69.936117292514666</v>
      </c>
      <c r="AD58" s="4">
        <f t="shared" si="19"/>
        <v>70.426213345569167</v>
      </c>
      <c r="AE58" s="4">
        <f t="shared" si="19"/>
        <v>71.240125179493234</v>
      </c>
      <c r="AF58" s="4">
        <f t="shared" si="19"/>
        <v>69.421346076645676</v>
      </c>
      <c r="AG58" s="4">
        <f t="shared" si="19"/>
        <v>66.778599043114951</v>
      </c>
      <c r="AH58" s="4">
        <f t="shared" si="19"/>
        <v>60.437401163416638</v>
      </c>
      <c r="AJ58" s="4">
        <f t="shared" si="20"/>
        <v>1.7772025259586286</v>
      </c>
      <c r="AK58" s="4">
        <f t="shared" si="20"/>
        <v>1.2998240432559385</v>
      </c>
      <c r="AL58" s="4">
        <f t="shared" si="20"/>
        <v>-1.7005937898773027E-2</v>
      </c>
      <c r="AM58" s="4">
        <f t="shared" si="20"/>
        <v>1.3326870133963098</v>
      </c>
      <c r="AN58" s="4">
        <f t="shared" si="20"/>
        <v>0.32131340220975346</v>
      </c>
      <c r="AO58" s="4">
        <f t="shared" si="20"/>
        <v>0.73527447051938566</v>
      </c>
      <c r="AP58" s="4">
        <f t="shared" si="20"/>
        <v>0.50783427333483644</v>
      </c>
      <c r="AQ58" s="4">
        <f t="shared" si="20"/>
        <v>1.3163138066243221</v>
      </c>
      <c r="AR58" s="4">
        <f t="shared" si="20"/>
        <v>1.0961264252595271</v>
      </c>
      <c r="AS58" s="4">
        <f t="shared" si="20"/>
        <v>1.7058827074853298</v>
      </c>
      <c r="AT58" s="4">
        <f t="shared" si="20"/>
        <v>-0.18121334556916224</v>
      </c>
      <c r="AU58" s="4">
        <f t="shared" si="20"/>
        <v>1.7218748205067698</v>
      </c>
      <c r="AV58" s="4">
        <f t="shared" si="20"/>
        <v>-1.2893460766456712</v>
      </c>
      <c r="AW58" s="4">
        <f t="shared" si="20"/>
        <v>-0.15559904311494677</v>
      </c>
      <c r="AX58" s="4">
        <f t="shared" si="20"/>
        <v>-1.511401163416636</v>
      </c>
      <c r="AZ58" s="2">
        <f t="shared" si="21"/>
        <v>41.827338640178255</v>
      </c>
      <c r="BA58" s="2">
        <f t="shared" si="21"/>
        <v>47.932134037742053</v>
      </c>
      <c r="BB58" s="2">
        <f t="shared" si="21"/>
        <v>53.205991582306588</v>
      </c>
      <c r="BC58" s="2">
        <f t="shared" si="21"/>
        <v>56.893312548384081</v>
      </c>
      <c r="BD58" s="2">
        <f t="shared" si="21"/>
        <v>60.584686258586416</v>
      </c>
      <c r="BE58" s="2">
        <f t="shared" si="21"/>
        <v>63.339725124657143</v>
      </c>
      <c r="BF58" s="2">
        <f t="shared" si="21"/>
        <v>65.907162657985637</v>
      </c>
      <c r="BG58" s="2">
        <f t="shared" si="21"/>
        <v>66.872685294727262</v>
      </c>
      <c r="BH58" s="2">
        <f t="shared" si="21"/>
        <v>67.941873406915363</v>
      </c>
      <c r="BI58" s="2">
        <f t="shared" si="21"/>
        <v>69.936116380647348</v>
      </c>
      <c r="BJ58" s="2">
        <f t="shared" si="21"/>
        <v>70.426213181422312</v>
      </c>
      <c r="BK58" s="2">
        <f t="shared" si="21"/>
        <v>71.240125006483282</v>
      </c>
      <c r="BL58" s="2">
        <f t="shared" si="21"/>
        <v>69.421346073880159</v>
      </c>
      <c r="BM58" s="2">
        <f t="shared" si="21"/>
        <v>66.778599042309111</v>
      </c>
      <c r="BN58" s="2">
        <f t="shared" si="21"/>
        <v>60.437401151614196</v>
      </c>
      <c r="BP58" s="2">
        <f t="shared" si="22"/>
        <v>43.607100000000003</v>
      </c>
      <c r="BQ58" s="2">
        <f t="shared" si="22"/>
        <v>49.231999999999999</v>
      </c>
      <c r="BR58" s="2">
        <f t="shared" si="22"/>
        <v>53.189</v>
      </c>
      <c r="BS58" s="2">
        <f t="shared" si="22"/>
        <v>58.225999999999999</v>
      </c>
      <c r="BT58" s="2">
        <f t="shared" si="22"/>
        <v>60.905999999999999</v>
      </c>
      <c r="BU58" s="2">
        <f t="shared" si="22"/>
        <v>64.075000000000003</v>
      </c>
      <c r="BV58" s="2">
        <f t="shared" si="22"/>
        <v>66.415000000000006</v>
      </c>
      <c r="BW58" s="2">
        <f t="shared" si="22"/>
        <v>68.188999999999993</v>
      </c>
      <c r="BX58" s="2">
        <f t="shared" si="22"/>
        <v>69.037999999999997</v>
      </c>
      <c r="BY58" s="2">
        <f t="shared" si="22"/>
        <v>71.641999999999996</v>
      </c>
      <c r="BZ58" s="2">
        <f t="shared" si="22"/>
        <v>70.245000000000005</v>
      </c>
      <c r="CA58" s="2">
        <f t="shared" si="22"/>
        <v>72.962000000000003</v>
      </c>
      <c r="CB58" s="2">
        <f t="shared" si="22"/>
        <v>68.132000000000005</v>
      </c>
      <c r="CC58" s="2">
        <f t="shared" si="22"/>
        <v>66.623000000000005</v>
      </c>
      <c r="CD58" s="2">
        <f t="shared" si="22"/>
        <v>58.926000000000002</v>
      </c>
      <c r="CF58" s="2" t="str">
        <f t="shared" si="23"/>
        <v/>
      </c>
      <c r="CG58" s="2" t="str">
        <f t="shared" si="23"/>
        <v/>
      </c>
      <c r="CH58" s="2" t="str">
        <f t="shared" si="23"/>
        <v/>
      </c>
      <c r="CI58" s="2" t="str">
        <f t="shared" si="23"/>
        <v/>
      </c>
      <c r="CJ58" s="2" t="str">
        <f t="shared" si="23"/>
        <v/>
      </c>
      <c r="CK58" s="2" t="str">
        <f t="shared" si="23"/>
        <v/>
      </c>
      <c r="CL58" s="2" t="str">
        <f t="shared" si="23"/>
        <v/>
      </c>
      <c r="CM58" s="2" t="str">
        <f t="shared" si="23"/>
        <v/>
      </c>
      <c r="CN58" s="2" t="str">
        <f t="shared" si="23"/>
        <v/>
      </c>
      <c r="CO58" s="2" t="str">
        <f t="shared" si="23"/>
        <v/>
      </c>
      <c r="CP58" s="2" t="str">
        <f t="shared" si="23"/>
        <v/>
      </c>
      <c r="CQ58" s="2" t="str">
        <f t="shared" si="23"/>
        <v/>
      </c>
      <c r="CR58" s="2" t="str">
        <f t="shared" si="23"/>
        <v/>
      </c>
      <c r="CS58" s="2" t="str">
        <f t="shared" si="23"/>
        <v/>
      </c>
      <c r="CT58" s="2" t="str">
        <f t="shared" si="23"/>
        <v/>
      </c>
      <c r="CV58" s="2">
        <f t="shared" si="24"/>
        <v>41.829494465081737</v>
      </c>
      <c r="CW58" s="2">
        <f t="shared" si="24"/>
        <v>47.932714481758779</v>
      </c>
      <c r="CX58" s="2">
        <f t="shared" si="24"/>
        <v>53.20401461869568</v>
      </c>
      <c r="CY58" s="2">
        <f t="shared" si="24"/>
        <v>56.889307117360424</v>
      </c>
      <c r="CZ58" s="2">
        <f t="shared" si="24"/>
        <v>60.579268355766942</v>
      </c>
      <c r="DA58" s="2">
        <f t="shared" si="24"/>
        <v>63.333383252017704</v>
      </c>
      <c r="DB58" s="2">
        <f t="shared" si="24"/>
        <v>65.893849866377522</v>
      </c>
      <c r="DC58" s="2">
        <f t="shared" si="24"/>
        <v>66.851922452085304</v>
      </c>
      <c r="DD58" s="2">
        <f t="shared" si="24"/>
        <v>67.918160197893386</v>
      </c>
      <c r="DE58" s="2">
        <f t="shared" si="24"/>
        <v>69.922247016494694</v>
      </c>
      <c r="DF58" s="2">
        <f t="shared" si="24"/>
        <v>70.41967896066005</v>
      </c>
      <c r="DG58" s="2">
        <f t="shared" si="24"/>
        <v>71.235631495236433</v>
      </c>
      <c r="DH58" s="2">
        <f t="shared" si="24"/>
        <v>69.417315152647589</v>
      </c>
      <c r="DI58" s="2">
        <f t="shared" si="24"/>
        <v>66.774663760083143</v>
      </c>
      <c r="DJ58" s="2">
        <f t="shared" si="24"/>
        <v>60.438727948623061</v>
      </c>
      <c r="DL58" s="2">
        <f t="shared" si="25"/>
        <v>41.067826257032543</v>
      </c>
      <c r="DM58" s="2">
        <f t="shared" si="25"/>
        <v>47.692314833041884</v>
      </c>
      <c r="DN58" s="2">
        <f t="shared" si="25"/>
        <v>53.975241088113968</v>
      </c>
      <c r="DO58" s="2">
        <f t="shared" si="25"/>
        <v>58.629981436581311</v>
      </c>
      <c r="DP58" s="2">
        <f t="shared" si="25"/>
        <v>62.564333640712618</v>
      </c>
      <c r="DQ58" s="2">
        <f t="shared" si="25"/>
        <v>65.559587106921185</v>
      </c>
      <c r="DR58" s="2">
        <f t="shared" si="25"/>
        <v>70.104248762462532</v>
      </c>
      <c r="DS58" s="2">
        <f t="shared" si="25"/>
        <v>72.752313241500715</v>
      </c>
      <c r="DT58" s="2">
        <f t="shared" si="25"/>
        <v>75.769521997180618</v>
      </c>
      <c r="DU58" s="2">
        <f t="shared" si="25"/>
        <v>74.449509702580144</v>
      </c>
      <c r="DV58" s="2">
        <f t="shared" si="25"/>
        <v>72.957256575384491</v>
      </c>
      <c r="DW58" s="2">
        <f t="shared" si="25"/>
        <v>73.200821389257612</v>
      </c>
      <c r="DX58" s="2">
        <f t="shared" si="25"/>
        <v>71.869934940874103</v>
      </c>
      <c r="DY58" s="2">
        <f t="shared" si="25"/>
        <v>69.070835542095921</v>
      </c>
      <c r="DZ58" s="2">
        <f t="shared" si="25"/>
        <v>59.852563431019064</v>
      </c>
      <c r="EB58" s="2">
        <f t="shared" si="26"/>
        <v>2.8303989594206272E-3</v>
      </c>
      <c r="EC58" s="2">
        <f t="shared" si="26"/>
        <v>2.4144961102222241E-3</v>
      </c>
      <c r="ED58" s="2">
        <f t="shared" si="26"/>
        <v>2.5634021773122241E-3</v>
      </c>
      <c r="EE58" s="2">
        <f t="shared" si="26"/>
        <v>2.3010800925973673E-3</v>
      </c>
      <c r="EF58" s="2">
        <f t="shared" si="26"/>
        <v>2.7293323099045501E-3</v>
      </c>
      <c r="EG58" s="2">
        <f t="shared" si="26"/>
        <v>2.8487385040978897E-3</v>
      </c>
      <c r="EH58" s="2">
        <f t="shared" si="26"/>
        <v>3.1618836924222635E-3</v>
      </c>
      <c r="EI58" s="2">
        <f t="shared" si="26"/>
        <v>3.5188927959139624E-3</v>
      </c>
      <c r="EJ58" s="2">
        <f t="shared" si="26"/>
        <v>3.0202670094929924E-3</v>
      </c>
      <c r="EK58" s="2">
        <f t="shared" si="26"/>
        <v>3.0635209649470868E-3</v>
      </c>
      <c r="EL58" s="2">
        <f t="shared" si="26"/>
        <v>2.5749836081257393E-3</v>
      </c>
      <c r="EM58" s="2">
        <f t="shared" si="26"/>
        <v>2.2865532030810435E-3</v>
      </c>
      <c r="EN58" s="2">
        <f t="shared" si="26"/>
        <v>1.6435165580598512E-3</v>
      </c>
      <c r="EO58" s="2">
        <f t="shared" si="26"/>
        <v>1.7138448685750278E-3</v>
      </c>
      <c r="EP58" s="2">
        <f t="shared" si="26"/>
        <v>2.2635232413742343E-3</v>
      </c>
    </row>
    <row r="59" spans="2:146" x14ac:dyDescent="0.25">
      <c r="B59" s="2">
        <v>37</v>
      </c>
      <c r="C59" s="49">
        <v>43.910699999999999</v>
      </c>
      <c r="D59" s="49">
        <v>49.411000000000001</v>
      </c>
      <c r="E59" s="49">
        <v>54.453000000000003</v>
      </c>
      <c r="F59" s="49">
        <v>56.716999999999999</v>
      </c>
      <c r="G59" s="49">
        <v>61.642000000000003</v>
      </c>
      <c r="H59" s="49">
        <v>63.679000000000002</v>
      </c>
      <c r="I59" s="49">
        <v>67.376999999999995</v>
      </c>
      <c r="J59" s="49">
        <v>66.528000000000006</v>
      </c>
      <c r="K59" s="49">
        <v>69.433999999999997</v>
      </c>
      <c r="L59" s="49">
        <v>71.66</v>
      </c>
      <c r="M59" s="49">
        <v>71.396000000000001</v>
      </c>
      <c r="N59" s="49">
        <v>73.376999999999995</v>
      </c>
      <c r="O59" s="49">
        <v>68.66</v>
      </c>
      <c r="P59" s="49">
        <v>64.433999999999997</v>
      </c>
      <c r="Q59" s="49">
        <v>59.295999999999999</v>
      </c>
      <c r="T59" s="4">
        <f t="shared" si="19"/>
        <v>41.818544463744992</v>
      </c>
      <c r="U59" s="4">
        <f t="shared" si="19"/>
        <v>47.913932629363458</v>
      </c>
      <c r="V59" s="4">
        <f t="shared" si="19"/>
        <v>53.177801085731339</v>
      </c>
      <c r="W59" s="4">
        <f t="shared" si="19"/>
        <v>56.860781683715309</v>
      </c>
      <c r="X59" s="4">
        <f t="shared" si="19"/>
        <v>60.53863132844576</v>
      </c>
      <c r="Y59" s="4">
        <f t="shared" si="19"/>
        <v>63.304611642652304</v>
      </c>
      <c r="Z59" s="4">
        <f t="shared" si="19"/>
        <v>65.882315021481318</v>
      </c>
      <c r="AA59" s="4">
        <f t="shared" si="19"/>
        <v>66.848445697268858</v>
      </c>
      <c r="AB59" s="4">
        <f t="shared" si="19"/>
        <v>67.918508857942712</v>
      </c>
      <c r="AC59" s="4">
        <f t="shared" si="19"/>
        <v>69.909160141073556</v>
      </c>
      <c r="AD59" s="4">
        <f t="shared" si="19"/>
        <v>70.382800293241985</v>
      </c>
      <c r="AE59" s="4">
        <f t="shared" si="19"/>
        <v>71.189303668429346</v>
      </c>
      <c r="AF59" s="4">
        <f t="shared" si="19"/>
        <v>69.372361006200549</v>
      </c>
      <c r="AG59" s="4">
        <f t="shared" si="19"/>
        <v>66.739271272839247</v>
      </c>
      <c r="AH59" s="4">
        <f t="shared" si="19"/>
        <v>60.413598040131781</v>
      </c>
      <c r="AJ59" s="4">
        <f t="shared" si="20"/>
        <v>2.0921555362550066</v>
      </c>
      <c r="AK59" s="4">
        <f t="shared" si="20"/>
        <v>1.4970673706365432</v>
      </c>
      <c r="AL59" s="4">
        <f t="shared" si="20"/>
        <v>1.2751989142686639</v>
      </c>
      <c r="AM59" s="4">
        <f t="shared" si="20"/>
        <v>-0.14378168371531075</v>
      </c>
      <c r="AN59" s="4">
        <f t="shared" si="20"/>
        <v>1.103368671554243</v>
      </c>
      <c r="AO59" s="4">
        <f t="shared" si="20"/>
        <v>0.37438835734769782</v>
      </c>
      <c r="AP59" s="4">
        <f t="shared" si="20"/>
        <v>1.4946849785186771</v>
      </c>
      <c r="AQ59" s="4">
        <f t="shared" si="20"/>
        <v>-0.32044569726885186</v>
      </c>
      <c r="AR59" s="4">
        <f t="shared" si="20"/>
        <v>1.5154911420572859</v>
      </c>
      <c r="AS59" s="4">
        <f t="shared" si="20"/>
        <v>1.7508398589264402</v>
      </c>
      <c r="AT59" s="4">
        <f t="shared" si="20"/>
        <v>1.0131997067580159</v>
      </c>
      <c r="AU59" s="4">
        <f t="shared" si="20"/>
        <v>2.187696331570649</v>
      </c>
      <c r="AV59" s="4">
        <f t="shared" si="20"/>
        <v>-0.71236100620055254</v>
      </c>
      <c r="AW59" s="4">
        <f t="shared" si="20"/>
        <v>-2.3052712728392493</v>
      </c>
      <c r="AX59" s="4">
        <f t="shared" si="20"/>
        <v>-1.1175980401317815</v>
      </c>
      <c r="AZ59" s="2">
        <f t="shared" si="21"/>
        <v>41.812501342819822</v>
      </c>
      <c r="BA59" s="2">
        <f t="shared" si="21"/>
        <v>47.913810658115707</v>
      </c>
      <c r="BB59" s="2">
        <f t="shared" si="21"/>
        <v>53.17775469094105</v>
      </c>
      <c r="BC59" s="2">
        <f t="shared" si="21"/>
        <v>56.860779904853992</v>
      </c>
      <c r="BD59" s="2">
        <f t="shared" si="21"/>
        <v>60.538629760783763</v>
      </c>
      <c r="BE59" s="2">
        <f t="shared" si="21"/>
        <v>63.30460977106047</v>
      </c>
      <c r="BF59" s="2">
        <f t="shared" si="21"/>
        <v>65.882302445788724</v>
      </c>
      <c r="BG59" s="2">
        <f t="shared" si="21"/>
        <v>66.848441539257649</v>
      </c>
      <c r="BH59" s="2">
        <f t="shared" si="21"/>
        <v>67.918508052345175</v>
      </c>
      <c r="BI59" s="2">
        <f t="shared" si="21"/>
        <v>69.909156126093748</v>
      </c>
      <c r="BJ59" s="2">
        <f t="shared" si="21"/>
        <v>70.382799529567663</v>
      </c>
      <c r="BK59" s="2">
        <f t="shared" si="21"/>
        <v>71.189302919017649</v>
      </c>
      <c r="BL59" s="2">
        <f t="shared" si="21"/>
        <v>69.372360993263541</v>
      </c>
      <c r="BM59" s="2">
        <f t="shared" si="21"/>
        <v>66.739271269050093</v>
      </c>
      <c r="BN59" s="2">
        <f t="shared" si="21"/>
        <v>60.413597986338644</v>
      </c>
      <c r="BP59" s="2">
        <f t="shared" si="22"/>
        <v>43.910699999999999</v>
      </c>
      <c r="BQ59" s="2">
        <f t="shared" si="22"/>
        <v>49.411000000000001</v>
      </c>
      <c r="BR59" s="2">
        <f t="shared" si="22"/>
        <v>54.453000000000003</v>
      </c>
      <c r="BS59" s="2">
        <f t="shared" si="22"/>
        <v>56.716999999999999</v>
      </c>
      <c r="BT59" s="2">
        <f t="shared" si="22"/>
        <v>61.642000000000003</v>
      </c>
      <c r="BU59" s="2">
        <f t="shared" si="22"/>
        <v>63.679000000000002</v>
      </c>
      <c r="BV59" s="2">
        <f t="shared" si="22"/>
        <v>67.376999999999995</v>
      </c>
      <c r="BW59" s="2">
        <f t="shared" si="22"/>
        <v>66.528000000000006</v>
      </c>
      <c r="BX59" s="2">
        <f t="shared" si="22"/>
        <v>69.433999999999997</v>
      </c>
      <c r="BY59" s="2">
        <f t="shared" si="22"/>
        <v>71.66</v>
      </c>
      <c r="BZ59" s="2">
        <f t="shared" si="22"/>
        <v>71.396000000000001</v>
      </c>
      <c r="CA59" s="2">
        <f t="shared" si="22"/>
        <v>73.376999999999995</v>
      </c>
      <c r="CB59" s="2">
        <f t="shared" si="22"/>
        <v>68.66</v>
      </c>
      <c r="CC59" s="2">
        <f t="shared" si="22"/>
        <v>64.433999999999997</v>
      </c>
      <c r="CD59" s="2">
        <f t="shared" si="22"/>
        <v>59.295999999999999</v>
      </c>
      <c r="CF59" s="2" t="str">
        <f t="shared" si="23"/>
        <v/>
      </c>
      <c r="CG59" s="2" t="str">
        <f t="shared" si="23"/>
        <v/>
      </c>
      <c r="CH59" s="2" t="str">
        <f t="shared" si="23"/>
        <v/>
      </c>
      <c r="CI59" s="2" t="str">
        <f t="shared" si="23"/>
        <v/>
      </c>
      <c r="CJ59" s="2" t="str">
        <f t="shared" si="23"/>
        <v/>
      </c>
      <c r="CK59" s="2" t="str">
        <f t="shared" si="23"/>
        <v/>
      </c>
      <c r="CL59" s="2" t="str">
        <f t="shared" si="23"/>
        <v/>
      </c>
      <c r="CM59" s="2" t="str">
        <f t="shared" si="23"/>
        <v/>
      </c>
      <c r="CN59" s="2" t="str">
        <f t="shared" si="23"/>
        <v/>
      </c>
      <c r="CO59" s="2" t="str">
        <f t="shared" si="23"/>
        <v/>
      </c>
      <c r="CP59" s="2" t="str">
        <f t="shared" si="23"/>
        <v/>
      </c>
      <c r="CQ59" s="2" t="str">
        <f t="shared" si="23"/>
        <v/>
      </c>
      <c r="CR59" s="2" t="str">
        <f t="shared" si="23"/>
        <v/>
      </c>
      <c r="CS59" s="2" t="str">
        <f t="shared" si="23"/>
        <v/>
      </c>
      <c r="CT59" s="2" t="str">
        <f t="shared" si="23"/>
        <v/>
      </c>
      <c r="CV59" s="2">
        <f t="shared" si="24"/>
        <v>41.814984793617953</v>
      </c>
      <c r="CW59" s="2">
        <f t="shared" si="24"/>
        <v>47.914573662688078</v>
      </c>
      <c r="CX59" s="2">
        <f t="shared" si="24"/>
        <v>53.175747242751555</v>
      </c>
      <c r="CY59" s="2">
        <f t="shared" si="24"/>
        <v>56.856528655473291</v>
      </c>
      <c r="CZ59" s="2">
        <f t="shared" si="24"/>
        <v>60.532835847315525</v>
      </c>
      <c r="DA59" s="2">
        <f t="shared" si="24"/>
        <v>63.297837947806009</v>
      </c>
      <c r="DB59" s="2">
        <f t="shared" si="24"/>
        <v>65.868012706768326</v>
      </c>
      <c r="DC59" s="2">
        <f t="shared" si="24"/>
        <v>66.82613665627423</v>
      </c>
      <c r="DD59" s="2">
        <f t="shared" si="24"/>
        <v>67.892950888392363</v>
      </c>
      <c r="DE59" s="2">
        <f t="shared" si="24"/>
        <v>69.894321576769627</v>
      </c>
      <c r="DF59" s="2">
        <f t="shared" si="24"/>
        <v>70.375879695095449</v>
      </c>
      <c r="DG59" s="2">
        <f t="shared" si="24"/>
        <v>71.184614699473542</v>
      </c>
      <c r="DH59" s="2">
        <f t="shared" si="24"/>
        <v>69.36814855401596</v>
      </c>
      <c r="DI59" s="2">
        <f t="shared" si="24"/>
        <v>66.735165348641573</v>
      </c>
      <c r="DJ59" s="2">
        <f t="shared" si="24"/>
        <v>60.415243993945751</v>
      </c>
      <c r="DL59" s="2">
        <f t="shared" si="25"/>
        <v>41.014549035631553</v>
      </c>
      <c r="DM59" s="2">
        <f t="shared" si="25"/>
        <v>47.626302110928442</v>
      </c>
      <c r="DN59" s="2">
        <f t="shared" si="25"/>
        <v>53.890136622474529</v>
      </c>
      <c r="DO59" s="2">
        <f t="shared" si="25"/>
        <v>58.541844294590099</v>
      </c>
      <c r="DP59" s="2">
        <f t="shared" si="25"/>
        <v>62.469391276669441</v>
      </c>
      <c r="DQ59" s="2">
        <f t="shared" si="25"/>
        <v>65.466402599773446</v>
      </c>
      <c r="DR59" s="2">
        <f t="shared" si="25"/>
        <v>69.990989297915362</v>
      </c>
      <c r="DS59" s="2">
        <f t="shared" si="25"/>
        <v>72.608978694432111</v>
      </c>
      <c r="DT59" s="2">
        <f t="shared" si="25"/>
        <v>75.612534061204656</v>
      </c>
      <c r="DU59" s="2">
        <f t="shared" si="25"/>
        <v>74.311875328367321</v>
      </c>
      <c r="DV59" s="2">
        <f t="shared" si="25"/>
        <v>72.827363990631085</v>
      </c>
      <c r="DW59" s="2">
        <f t="shared" si="25"/>
        <v>73.054962727037264</v>
      </c>
      <c r="DX59" s="2">
        <f t="shared" si="25"/>
        <v>71.706061976812393</v>
      </c>
      <c r="DY59" s="2">
        <f t="shared" si="25"/>
        <v>68.920464122548694</v>
      </c>
      <c r="DZ59" s="2">
        <f t="shared" si="25"/>
        <v>59.751895555615803</v>
      </c>
      <c r="EB59" s="2">
        <f t="shared" si="26"/>
        <v>3.1026235064489757E-3</v>
      </c>
      <c r="EC59" s="2">
        <f t="shared" si="26"/>
        <v>2.6468257714481057E-3</v>
      </c>
      <c r="ED59" s="2">
        <f t="shared" si="26"/>
        <v>2.8100196426162193E-3</v>
      </c>
      <c r="EE59" s="2">
        <f t="shared" si="26"/>
        <v>2.5225241385207482E-3</v>
      </c>
      <c r="EF59" s="2">
        <f t="shared" si="26"/>
        <v>2.9918655466385125E-3</v>
      </c>
      <c r="EG59" s="2">
        <f t="shared" si="26"/>
        <v>3.12272140390837E-3</v>
      </c>
      <c r="EH59" s="2">
        <f t="shared" si="26"/>
        <v>3.4658792511901683E-3</v>
      </c>
      <c r="EI59" s="2">
        <f t="shared" si="26"/>
        <v>3.8570797604785029E-3</v>
      </c>
      <c r="EJ59" s="2">
        <f t="shared" si="26"/>
        <v>3.3106922201218353E-3</v>
      </c>
      <c r="EK59" s="2">
        <f t="shared" si="26"/>
        <v>3.3580914139981792E-3</v>
      </c>
      <c r="EL59" s="2">
        <f t="shared" si="26"/>
        <v>2.822712135999066E-3</v>
      </c>
      <c r="EM59" s="2">
        <f t="shared" si="26"/>
        <v>2.5066027685912333E-3</v>
      </c>
      <c r="EN59" s="2">
        <f t="shared" si="26"/>
        <v>1.801794372067849E-3</v>
      </c>
      <c r="EO59" s="2">
        <f t="shared" si="26"/>
        <v>1.8788828591987238E-3</v>
      </c>
      <c r="EP59" s="2">
        <f t="shared" si="26"/>
        <v>2.481361999210582E-3</v>
      </c>
    </row>
    <row r="60" spans="2:146" x14ac:dyDescent="0.25">
      <c r="B60" s="2">
        <v>38</v>
      </c>
      <c r="C60" s="49">
        <v>44.535699999999999</v>
      </c>
      <c r="D60" s="49">
        <v>50.286000000000001</v>
      </c>
      <c r="E60" s="49">
        <v>55.17</v>
      </c>
      <c r="F60" s="49">
        <v>57.924999999999997</v>
      </c>
      <c r="G60" s="49">
        <v>60.057000000000002</v>
      </c>
      <c r="H60" s="49">
        <v>63.811</v>
      </c>
      <c r="I60" s="49">
        <v>68.245000000000005</v>
      </c>
      <c r="J60" s="49">
        <v>67.66</v>
      </c>
      <c r="K60" s="49">
        <v>69.774000000000001</v>
      </c>
      <c r="L60" s="49">
        <v>70.811000000000007</v>
      </c>
      <c r="M60" s="49">
        <v>71.302000000000007</v>
      </c>
      <c r="N60" s="49">
        <v>73.132000000000005</v>
      </c>
      <c r="O60" s="49">
        <v>68.792000000000002</v>
      </c>
      <c r="P60" s="49">
        <v>64.83</v>
      </c>
      <c r="Q60" s="49">
        <v>61.351999999999997</v>
      </c>
      <c r="T60" s="4">
        <f t="shared" si="19"/>
        <v>41.811370163031825</v>
      </c>
      <c r="U60" s="4">
        <f t="shared" si="19"/>
        <v>47.89579837967397</v>
      </c>
      <c r="V60" s="4">
        <f t="shared" si="19"/>
        <v>53.149648658493582</v>
      </c>
      <c r="W60" s="4">
        <f t="shared" si="19"/>
        <v>56.828264235592215</v>
      </c>
      <c r="X60" s="4">
        <f t="shared" si="19"/>
        <v>60.492602126164954</v>
      </c>
      <c r="Y60" s="4">
        <f t="shared" si="19"/>
        <v>63.269526398202466</v>
      </c>
      <c r="Z60" s="4">
        <f t="shared" si="19"/>
        <v>65.857555175989575</v>
      </c>
      <c r="AA60" s="4">
        <f t="shared" si="19"/>
        <v>66.824319660088761</v>
      </c>
      <c r="AB60" s="4">
        <f t="shared" si="19"/>
        <v>67.895280920734962</v>
      </c>
      <c r="AC60" s="4">
        <f t="shared" si="19"/>
        <v>69.882269441177158</v>
      </c>
      <c r="AD60" s="4">
        <f t="shared" si="19"/>
        <v>70.339402768777006</v>
      </c>
      <c r="AE60" s="4">
        <f t="shared" si="19"/>
        <v>71.138479662288134</v>
      </c>
      <c r="AF60" s="4">
        <f t="shared" si="19"/>
        <v>69.323373480225271</v>
      </c>
      <c r="AG60" s="4">
        <f t="shared" si="19"/>
        <v>66.699939816360853</v>
      </c>
      <c r="AH60" s="4">
        <f t="shared" si="19"/>
        <v>60.389745944071734</v>
      </c>
      <c r="AJ60" s="4">
        <f t="shared" si="20"/>
        <v>2.7243298369681739</v>
      </c>
      <c r="AK60" s="4">
        <f t="shared" si="20"/>
        <v>2.3902016203260317</v>
      </c>
      <c r="AL60" s="4">
        <f t="shared" si="20"/>
        <v>2.0203513415064194</v>
      </c>
      <c r="AM60" s="4">
        <f t="shared" si="20"/>
        <v>1.0967357644077822</v>
      </c>
      <c r="AN60" s="4">
        <f t="shared" si="20"/>
        <v>-0.43560212616495164</v>
      </c>
      <c r="AO60" s="4">
        <f t="shared" si="20"/>
        <v>0.54147360179753434</v>
      </c>
      <c r="AP60" s="4">
        <f t="shared" si="20"/>
        <v>2.38744482401043</v>
      </c>
      <c r="AQ60" s="4">
        <f t="shared" si="20"/>
        <v>0.83568033991123514</v>
      </c>
      <c r="AR60" s="4">
        <f t="shared" si="20"/>
        <v>1.8787190792650392</v>
      </c>
      <c r="AS60" s="4">
        <f t="shared" si="20"/>
        <v>0.92873055882284916</v>
      </c>
      <c r="AT60" s="4">
        <f t="shared" si="20"/>
        <v>0.96259723122300045</v>
      </c>
      <c r="AU60" s="4">
        <f t="shared" si="20"/>
        <v>1.9935203377118711</v>
      </c>
      <c r="AV60" s="4">
        <f t="shared" si="20"/>
        <v>-0.53137348022526965</v>
      </c>
      <c r="AW60" s="4">
        <f t="shared" si="20"/>
        <v>-1.8699398163608549</v>
      </c>
      <c r="AX60" s="4">
        <f t="shared" si="20"/>
        <v>0.96225405592826263</v>
      </c>
      <c r="AZ60" s="2">
        <f t="shared" si="21"/>
        <v>41.797621041214207</v>
      </c>
      <c r="BA60" s="2">
        <f t="shared" si="21"/>
        <v>47.895457541591711</v>
      </c>
      <c r="BB60" s="2">
        <f t="shared" si="21"/>
        <v>53.149505318672446</v>
      </c>
      <c r="BC60" s="2">
        <f t="shared" si="21"/>
        <v>56.828257382760107</v>
      </c>
      <c r="BD60" s="2">
        <f t="shared" si="21"/>
        <v>60.49259531401475</v>
      </c>
      <c r="BE60" s="2">
        <f t="shared" si="21"/>
        <v>63.269518266848344</v>
      </c>
      <c r="BF60" s="2">
        <f t="shared" si="21"/>
        <v>65.857506580426843</v>
      </c>
      <c r="BG60" s="2">
        <f t="shared" si="21"/>
        <v>66.82430162803189</v>
      </c>
      <c r="BH60" s="2">
        <f t="shared" si="21"/>
        <v>67.895277286917434</v>
      </c>
      <c r="BI60" s="2">
        <f t="shared" si="21"/>
        <v>69.88225280322709</v>
      </c>
      <c r="BJ60" s="2">
        <f t="shared" si="21"/>
        <v>70.339399421502605</v>
      </c>
      <c r="BK60" s="2">
        <f t="shared" si="21"/>
        <v>71.138476587663121</v>
      </c>
      <c r="BL60" s="2">
        <f t="shared" si="21"/>
        <v>69.323373422650931</v>
      </c>
      <c r="BM60" s="2">
        <f t="shared" si="21"/>
        <v>66.69993979937513</v>
      </c>
      <c r="BN60" s="2">
        <f t="shared" si="21"/>
        <v>60.389745711168977</v>
      </c>
      <c r="BP60" s="2">
        <f t="shared" si="22"/>
        <v>44.535699999999999</v>
      </c>
      <c r="BQ60" s="2">
        <f t="shared" si="22"/>
        <v>50.286000000000001</v>
      </c>
      <c r="BR60" s="2">
        <f t="shared" si="22"/>
        <v>55.17</v>
      </c>
      <c r="BS60" s="2">
        <f t="shared" si="22"/>
        <v>57.924999999999997</v>
      </c>
      <c r="BT60" s="2">
        <f t="shared" si="22"/>
        <v>60.057000000000002</v>
      </c>
      <c r="BU60" s="2">
        <f t="shared" si="22"/>
        <v>63.811</v>
      </c>
      <c r="BV60" s="2">
        <f t="shared" si="22"/>
        <v>68.245000000000005</v>
      </c>
      <c r="BW60" s="2">
        <f t="shared" si="22"/>
        <v>67.66</v>
      </c>
      <c r="BX60" s="2">
        <f t="shared" si="22"/>
        <v>69.774000000000001</v>
      </c>
      <c r="BY60" s="2">
        <f t="shared" si="22"/>
        <v>70.811000000000007</v>
      </c>
      <c r="BZ60" s="2">
        <f t="shared" si="22"/>
        <v>71.302000000000007</v>
      </c>
      <c r="CA60" s="2">
        <f t="shared" si="22"/>
        <v>73.132000000000005</v>
      </c>
      <c r="CB60" s="2">
        <f t="shared" si="22"/>
        <v>68.792000000000002</v>
      </c>
      <c r="CC60" s="2">
        <f t="shared" si="22"/>
        <v>64.83</v>
      </c>
      <c r="CD60" s="2">
        <f t="shared" si="22"/>
        <v>61.351999999999997</v>
      </c>
      <c r="CF60" s="2" t="str">
        <f t="shared" si="23"/>
        <v/>
      </c>
      <c r="CG60" s="2" t="str">
        <f t="shared" si="23"/>
        <v/>
      </c>
      <c r="CH60" s="2" t="str">
        <f t="shared" si="23"/>
        <v/>
      </c>
      <c r="CI60" s="2" t="str">
        <f t="shared" si="23"/>
        <v/>
      </c>
      <c r="CJ60" s="2" t="str">
        <f t="shared" si="23"/>
        <v/>
      </c>
      <c r="CK60" s="2" t="str">
        <f t="shared" si="23"/>
        <v/>
      </c>
      <c r="CL60" s="2" t="str">
        <f t="shared" si="23"/>
        <v/>
      </c>
      <c r="CM60" s="2" t="str">
        <f t="shared" si="23"/>
        <v/>
      </c>
      <c r="CN60" s="2" t="str">
        <f t="shared" si="23"/>
        <v/>
      </c>
      <c r="CO60" s="2" t="str">
        <f t="shared" si="23"/>
        <v/>
      </c>
      <c r="CP60" s="2" t="str">
        <f t="shared" si="23"/>
        <v/>
      </c>
      <c r="CQ60" s="2" t="str">
        <f t="shared" si="23"/>
        <v/>
      </c>
      <c r="CR60" s="2" t="str">
        <f t="shared" si="23"/>
        <v/>
      </c>
      <c r="CS60" s="2" t="str">
        <f t="shared" si="23"/>
        <v/>
      </c>
      <c r="CT60" s="2" t="str">
        <f t="shared" si="23"/>
        <v/>
      </c>
      <c r="CV60" s="2">
        <f t="shared" si="24"/>
        <v>41.800475122154168</v>
      </c>
      <c r="CW60" s="2">
        <f t="shared" si="24"/>
        <v>47.896432843617376</v>
      </c>
      <c r="CX60" s="2">
        <f t="shared" si="24"/>
        <v>53.14747986680743</v>
      </c>
      <c r="CY60" s="2">
        <f t="shared" si="24"/>
        <v>56.823750193586157</v>
      </c>
      <c r="CZ60" s="2">
        <f t="shared" si="24"/>
        <v>60.486403338864115</v>
      </c>
      <c r="DA60" s="2">
        <f t="shared" si="24"/>
        <v>63.262292643594314</v>
      </c>
      <c r="DB60" s="2">
        <f t="shared" si="24"/>
        <v>65.84217554715913</v>
      </c>
      <c r="DC60" s="2">
        <f t="shared" si="24"/>
        <v>66.800350860463155</v>
      </c>
      <c r="DD60" s="2">
        <f t="shared" si="24"/>
        <v>67.867741578891355</v>
      </c>
      <c r="DE60" s="2">
        <f t="shared" si="24"/>
        <v>69.866396137044575</v>
      </c>
      <c r="DF60" s="2">
        <f t="shared" si="24"/>
        <v>70.332080429530862</v>
      </c>
      <c r="DG60" s="2">
        <f t="shared" si="24"/>
        <v>71.133597903710651</v>
      </c>
      <c r="DH60" s="2">
        <f t="shared" si="24"/>
        <v>69.318981955384331</v>
      </c>
      <c r="DI60" s="2">
        <f t="shared" si="24"/>
        <v>66.695666937199988</v>
      </c>
      <c r="DJ60" s="2">
        <f t="shared" si="24"/>
        <v>60.391760039268441</v>
      </c>
      <c r="DL60" s="2">
        <f t="shared" si="25"/>
        <v>40.961271814230557</v>
      </c>
      <c r="DM60" s="2">
        <f t="shared" si="25"/>
        <v>47.560289388815001</v>
      </c>
      <c r="DN60" s="2">
        <f t="shared" si="25"/>
        <v>53.805032156835097</v>
      </c>
      <c r="DO60" s="2">
        <f t="shared" si="25"/>
        <v>58.453707152598888</v>
      </c>
      <c r="DP60" s="2">
        <f t="shared" si="25"/>
        <v>62.374448912626264</v>
      </c>
      <c r="DQ60" s="2">
        <f t="shared" si="25"/>
        <v>65.373218092625706</v>
      </c>
      <c r="DR60" s="2">
        <f t="shared" si="25"/>
        <v>69.877729833368207</v>
      </c>
      <c r="DS60" s="2">
        <f t="shared" si="25"/>
        <v>72.46564414736352</v>
      </c>
      <c r="DT60" s="2">
        <f t="shared" si="25"/>
        <v>75.455546125228707</v>
      </c>
      <c r="DU60" s="2">
        <f t="shared" si="25"/>
        <v>74.174240954154513</v>
      </c>
      <c r="DV60" s="2">
        <f t="shared" si="25"/>
        <v>72.697471405877678</v>
      </c>
      <c r="DW60" s="2">
        <f t="shared" si="25"/>
        <v>72.909104064816901</v>
      </c>
      <c r="DX60" s="2">
        <f t="shared" si="25"/>
        <v>71.542189012750683</v>
      </c>
      <c r="DY60" s="2">
        <f t="shared" si="25"/>
        <v>68.770092703001481</v>
      </c>
      <c r="DZ60" s="2">
        <f t="shared" si="25"/>
        <v>59.65122768021255</v>
      </c>
      <c r="EB60" s="2">
        <f t="shared" si="26"/>
        <v>3.4009410032216037E-3</v>
      </c>
      <c r="EC60" s="2">
        <f t="shared" si="26"/>
        <v>2.9014458313435985E-3</v>
      </c>
      <c r="ED60" s="2">
        <f t="shared" si="26"/>
        <v>3.0802901848631633E-3</v>
      </c>
      <c r="EE60" s="2">
        <f t="shared" si="26"/>
        <v>2.7652197495328765E-3</v>
      </c>
      <c r="EF60" s="2">
        <f t="shared" si="26"/>
        <v>3.2795686908638111E-3</v>
      </c>
      <c r="EG60" s="2">
        <f t="shared" si="26"/>
        <v>3.4229646799464851E-3</v>
      </c>
      <c r="EH60" s="2">
        <f t="shared" si="26"/>
        <v>3.7989907161240463E-3</v>
      </c>
      <c r="EI60" s="2">
        <f t="shared" si="26"/>
        <v>4.2276306549071142E-3</v>
      </c>
      <c r="EJ60" s="2">
        <f t="shared" si="26"/>
        <v>3.6289427143150945E-3</v>
      </c>
      <c r="EK60" s="2">
        <f t="shared" si="26"/>
        <v>3.6808814745464707E-3</v>
      </c>
      <c r="EL60" s="2">
        <f t="shared" si="26"/>
        <v>3.0941996671745393E-3</v>
      </c>
      <c r="EM60" s="2">
        <f t="shared" si="26"/>
        <v>2.7477707818375661E-3</v>
      </c>
      <c r="EN60" s="2">
        <f t="shared" si="26"/>
        <v>1.9752848714906781E-3</v>
      </c>
      <c r="EO60" s="2">
        <f t="shared" si="26"/>
        <v>2.0597807092378926E-3</v>
      </c>
      <c r="EP60" s="2">
        <f t="shared" si="26"/>
        <v>2.7201081422470212E-3</v>
      </c>
    </row>
    <row r="61" spans="2:146" x14ac:dyDescent="0.25">
      <c r="B61" s="2">
        <v>39</v>
      </c>
      <c r="C61" s="49">
        <v>44.767899999999997</v>
      </c>
      <c r="D61" s="49">
        <v>49.231999999999999</v>
      </c>
      <c r="E61" s="49">
        <v>55.244999999999997</v>
      </c>
      <c r="F61" s="49">
        <v>57.924999999999997</v>
      </c>
      <c r="G61" s="49">
        <v>61.83</v>
      </c>
      <c r="H61" s="49">
        <v>64.150999999999996</v>
      </c>
      <c r="I61" s="49">
        <v>68</v>
      </c>
      <c r="J61" s="49">
        <v>68.641999999999996</v>
      </c>
      <c r="K61" s="49">
        <v>69.66</v>
      </c>
      <c r="L61" s="49">
        <v>72.245000000000005</v>
      </c>
      <c r="M61" s="49">
        <v>70.471999999999994</v>
      </c>
      <c r="N61" s="49">
        <v>74.376999999999995</v>
      </c>
      <c r="O61" s="49">
        <v>69.113</v>
      </c>
      <c r="P61" s="49">
        <v>66.641999999999996</v>
      </c>
      <c r="Q61" s="49">
        <v>61.073999999999998</v>
      </c>
      <c r="T61" s="4">
        <f t="shared" si="19"/>
        <v>41.812828347693582</v>
      </c>
      <c r="U61" s="4">
        <f t="shared" si="19"/>
        <v>47.877985379528681</v>
      </c>
      <c r="V61" s="4">
        <f t="shared" si="19"/>
        <v>53.121664150386806</v>
      </c>
      <c r="W61" s="4">
        <f t="shared" si="19"/>
        <v>56.79576969925364</v>
      </c>
      <c r="X61" s="4">
        <f t="shared" si="19"/>
        <v>60.446611496304378</v>
      </c>
      <c r="Y61" s="4">
        <f t="shared" si="19"/>
        <v>63.234484400474784</v>
      </c>
      <c r="Z61" s="4">
        <f t="shared" si="19"/>
        <v>65.832955417421999</v>
      </c>
      <c r="AA61" s="4">
        <f t="shared" si="19"/>
        <v>66.800344470445765</v>
      </c>
      <c r="AB61" s="4">
        <f t="shared" si="19"/>
        <v>67.872205237247897</v>
      </c>
      <c r="AC61" s="4">
        <f t="shared" si="19"/>
        <v>69.855473275592928</v>
      </c>
      <c r="AD61" s="4">
        <f t="shared" si="19"/>
        <v>70.2960257028992</v>
      </c>
      <c r="AE61" s="4">
        <f t="shared" si="19"/>
        <v>71.087655337981914</v>
      </c>
      <c r="AF61" s="4">
        <f t="shared" si="19"/>
        <v>69.274381440937972</v>
      </c>
      <c r="AG61" s="4">
        <f t="shared" si="19"/>
        <v>66.660602410250419</v>
      </c>
      <c r="AH61" s="4">
        <f t="shared" si="19"/>
        <v>60.365838811432432</v>
      </c>
      <c r="AJ61" s="4">
        <f t="shared" si="20"/>
        <v>2.9550716523064153</v>
      </c>
      <c r="AK61" s="4">
        <f t="shared" si="20"/>
        <v>1.3540146204713182</v>
      </c>
      <c r="AL61" s="4">
        <f t="shared" si="20"/>
        <v>2.1233358496131913</v>
      </c>
      <c r="AM61" s="4">
        <f t="shared" si="20"/>
        <v>1.1292303007463573</v>
      </c>
      <c r="AN61" s="4">
        <f t="shared" si="20"/>
        <v>1.3833885036956204</v>
      </c>
      <c r="AO61" s="4">
        <f t="shared" si="20"/>
        <v>0.91651559952521211</v>
      </c>
      <c r="AP61" s="4">
        <f t="shared" si="20"/>
        <v>2.1670445825780007</v>
      </c>
      <c r="AQ61" s="4">
        <f t="shared" si="20"/>
        <v>1.841655529554231</v>
      </c>
      <c r="AR61" s="4">
        <f t="shared" si="20"/>
        <v>1.7877947627520996</v>
      </c>
      <c r="AS61" s="4">
        <f t="shared" si="20"/>
        <v>2.3895267244070766</v>
      </c>
      <c r="AT61" s="4">
        <f t="shared" si="20"/>
        <v>0.17597429710079382</v>
      </c>
      <c r="AU61" s="4">
        <f t="shared" si="20"/>
        <v>3.2893446620180811</v>
      </c>
      <c r="AV61" s="4">
        <f t="shared" si="20"/>
        <v>-0.1613814409379728</v>
      </c>
      <c r="AW61" s="4">
        <f t="shared" si="20"/>
        <v>-1.8602410250423418E-2</v>
      </c>
      <c r="AX61" s="4">
        <f t="shared" si="20"/>
        <v>0.7081611885675656</v>
      </c>
      <c r="AZ61" s="2">
        <f t="shared" si="21"/>
        <v>41.782692520643636</v>
      </c>
      <c r="BA61" s="2">
        <f t="shared" si="21"/>
        <v>47.877070670693591</v>
      </c>
      <c r="BB61" s="2">
        <f t="shared" si="21"/>
        <v>53.121240786276474</v>
      </c>
      <c r="BC61" s="2">
        <f t="shared" si="21"/>
        <v>56.795744645326799</v>
      </c>
      <c r="BD61" s="2">
        <f t="shared" si="21"/>
        <v>60.446583663555344</v>
      </c>
      <c r="BE61" s="2">
        <f t="shared" si="21"/>
        <v>63.234451201789234</v>
      </c>
      <c r="BF61" s="2">
        <f t="shared" si="21"/>
        <v>65.832778347154047</v>
      </c>
      <c r="BG61" s="2">
        <f t="shared" si="21"/>
        <v>66.800271176408117</v>
      </c>
      <c r="BH61" s="2">
        <f t="shared" si="21"/>
        <v>67.872189834723699</v>
      </c>
      <c r="BI61" s="2">
        <f t="shared" si="21"/>
        <v>69.855408385110579</v>
      </c>
      <c r="BJ61" s="2">
        <f t="shared" si="21"/>
        <v>70.296011880547383</v>
      </c>
      <c r="BK61" s="2">
        <f t="shared" si="21"/>
        <v>71.087643390231278</v>
      </c>
      <c r="BL61" s="2">
        <f t="shared" si="21"/>
        <v>69.274381197177874</v>
      </c>
      <c r="BM61" s="2">
        <f t="shared" si="21"/>
        <v>66.660602337661189</v>
      </c>
      <c r="BN61" s="2">
        <f t="shared" si="21"/>
        <v>60.365837853543404</v>
      </c>
      <c r="BP61" s="2">
        <f t="shared" si="22"/>
        <v>44.767899999999997</v>
      </c>
      <c r="BQ61" s="2">
        <f t="shared" si="22"/>
        <v>49.231999999999999</v>
      </c>
      <c r="BR61" s="2">
        <f t="shared" si="22"/>
        <v>55.244999999999997</v>
      </c>
      <c r="BS61" s="2">
        <f t="shared" si="22"/>
        <v>57.924999999999997</v>
      </c>
      <c r="BT61" s="2">
        <f t="shared" si="22"/>
        <v>61.83</v>
      </c>
      <c r="BU61" s="2">
        <f t="shared" si="22"/>
        <v>64.150999999999996</v>
      </c>
      <c r="BV61" s="2">
        <f t="shared" si="22"/>
        <v>68</v>
      </c>
      <c r="BW61" s="2">
        <f t="shared" si="22"/>
        <v>68.641999999999996</v>
      </c>
      <c r="BX61" s="2">
        <f t="shared" si="22"/>
        <v>69.66</v>
      </c>
      <c r="BY61" s="2">
        <f t="shared" si="22"/>
        <v>72.245000000000005</v>
      </c>
      <c r="BZ61" s="2">
        <f t="shared" si="22"/>
        <v>70.471999999999994</v>
      </c>
      <c r="CA61" s="2">
        <f t="shared" si="22"/>
        <v>74.376999999999995</v>
      </c>
      <c r="CB61" s="2">
        <f t="shared" si="22"/>
        <v>69.113</v>
      </c>
      <c r="CC61" s="2">
        <f t="shared" si="22"/>
        <v>66.641999999999996</v>
      </c>
      <c r="CD61" s="2">
        <f t="shared" si="22"/>
        <v>61.073999999999998</v>
      </c>
      <c r="CF61" s="2" t="str">
        <f t="shared" si="23"/>
        <v/>
      </c>
      <c r="CG61" s="2" t="str">
        <f t="shared" si="23"/>
        <v/>
      </c>
      <c r="CH61" s="2" t="str">
        <f t="shared" si="23"/>
        <v/>
      </c>
      <c r="CI61" s="2" t="str">
        <f t="shared" si="23"/>
        <v/>
      </c>
      <c r="CJ61" s="2" t="str">
        <f t="shared" si="23"/>
        <v/>
      </c>
      <c r="CK61" s="2" t="str">
        <f t="shared" si="23"/>
        <v/>
      </c>
      <c r="CL61" s="2" t="str">
        <f t="shared" si="23"/>
        <v/>
      </c>
      <c r="CM61" s="2" t="str">
        <f t="shared" si="23"/>
        <v/>
      </c>
      <c r="CN61" s="2" t="str">
        <f t="shared" si="23"/>
        <v/>
      </c>
      <c r="CO61" s="2" t="str">
        <f t="shared" si="23"/>
        <v/>
      </c>
      <c r="CP61" s="2" t="str">
        <f t="shared" si="23"/>
        <v/>
      </c>
      <c r="CQ61" s="2" t="str">
        <f t="shared" si="23"/>
        <v/>
      </c>
      <c r="CR61" s="2" t="str">
        <f t="shared" si="23"/>
        <v/>
      </c>
      <c r="CS61" s="2" t="str">
        <f t="shared" si="23"/>
        <v/>
      </c>
      <c r="CT61" s="2" t="str">
        <f t="shared" si="23"/>
        <v/>
      </c>
      <c r="CV61" s="2">
        <f t="shared" si="24"/>
        <v>41.785965450690384</v>
      </c>
      <c r="CW61" s="2">
        <f t="shared" si="24"/>
        <v>47.878292024546674</v>
      </c>
      <c r="CX61" s="2">
        <f t="shared" si="24"/>
        <v>53.119212490863305</v>
      </c>
      <c r="CY61" s="2">
        <f t="shared" si="24"/>
        <v>56.790971731699024</v>
      </c>
      <c r="CZ61" s="2">
        <f t="shared" si="24"/>
        <v>60.439970830412697</v>
      </c>
      <c r="DA61" s="2">
        <f t="shared" si="24"/>
        <v>63.226747339382619</v>
      </c>
      <c r="DB61" s="2">
        <f t="shared" si="24"/>
        <v>65.816338387549933</v>
      </c>
      <c r="DC61" s="2">
        <f t="shared" si="24"/>
        <v>66.77456506465208</v>
      </c>
      <c r="DD61" s="2">
        <f t="shared" si="24"/>
        <v>67.842532269390347</v>
      </c>
      <c r="DE61" s="2">
        <f t="shared" si="24"/>
        <v>69.838470697319508</v>
      </c>
      <c r="DF61" s="2">
        <f t="shared" si="24"/>
        <v>70.288281163966275</v>
      </c>
      <c r="DG61" s="2">
        <f t="shared" si="24"/>
        <v>71.08258110794776</v>
      </c>
      <c r="DH61" s="2">
        <f t="shared" si="24"/>
        <v>69.269815356752687</v>
      </c>
      <c r="DI61" s="2">
        <f t="shared" si="24"/>
        <v>66.656168525758403</v>
      </c>
      <c r="DJ61" s="2">
        <f t="shared" si="24"/>
        <v>60.36827608459113</v>
      </c>
      <c r="DL61" s="2">
        <f t="shared" si="25"/>
        <v>40.907994592829567</v>
      </c>
      <c r="DM61" s="2">
        <f t="shared" si="25"/>
        <v>47.494276666701559</v>
      </c>
      <c r="DN61" s="2">
        <f t="shared" si="25"/>
        <v>53.719927691195664</v>
      </c>
      <c r="DO61" s="2">
        <f t="shared" si="25"/>
        <v>58.365570010607676</v>
      </c>
      <c r="DP61" s="2">
        <f t="shared" si="25"/>
        <v>62.279506548583086</v>
      </c>
      <c r="DQ61" s="2">
        <f t="shared" si="25"/>
        <v>65.280033585477966</v>
      </c>
      <c r="DR61" s="2">
        <f t="shared" si="25"/>
        <v>69.764470368821037</v>
      </c>
      <c r="DS61" s="2">
        <f t="shared" si="25"/>
        <v>72.322309600294915</v>
      </c>
      <c r="DT61" s="2">
        <f t="shared" si="25"/>
        <v>75.298558189252759</v>
      </c>
      <c r="DU61" s="2">
        <f t="shared" si="25"/>
        <v>74.03660657994169</v>
      </c>
      <c r="DV61" s="2">
        <f t="shared" si="25"/>
        <v>72.567578821124258</v>
      </c>
      <c r="DW61" s="2">
        <f t="shared" si="25"/>
        <v>72.763245402596553</v>
      </c>
      <c r="DX61" s="2">
        <f t="shared" si="25"/>
        <v>71.378316048688973</v>
      </c>
      <c r="DY61" s="2">
        <f t="shared" si="25"/>
        <v>68.619721283454254</v>
      </c>
      <c r="DZ61" s="2">
        <f t="shared" si="25"/>
        <v>59.550559804809289</v>
      </c>
      <c r="EB61" s="2">
        <f t="shared" si="26"/>
        <v>3.7278344918247534E-3</v>
      </c>
      <c r="EC61" s="2">
        <f t="shared" si="26"/>
        <v>3.1804817909859969E-3</v>
      </c>
      <c r="ED61" s="2">
        <f t="shared" si="26"/>
        <v>3.3764676040153852E-3</v>
      </c>
      <c r="EE61" s="2">
        <f t="shared" si="26"/>
        <v>3.0311944904945439E-3</v>
      </c>
      <c r="EF61" s="2">
        <f t="shared" si="26"/>
        <v>3.5948381307997811E-3</v>
      </c>
      <c r="EG61" s="2">
        <f t="shared" si="26"/>
        <v>3.7519670826506291E-3</v>
      </c>
      <c r="EH61" s="2">
        <f t="shared" si="26"/>
        <v>4.1639843050045849E-3</v>
      </c>
      <c r="EI61" s="2">
        <f t="shared" si="26"/>
        <v>4.6336149025754678E-3</v>
      </c>
      <c r="EJ61" s="2">
        <f t="shared" si="26"/>
        <v>3.9776639260800002E-3</v>
      </c>
      <c r="EK61" s="2">
        <f t="shared" si="26"/>
        <v>4.0345735022998003E-3</v>
      </c>
      <c r="EL61" s="2">
        <f t="shared" si="26"/>
        <v>3.3917099668061791E-3</v>
      </c>
      <c r="EM61" s="2">
        <f t="shared" si="26"/>
        <v>3.0120722500257642E-3</v>
      </c>
      <c r="EN61" s="2">
        <f t="shared" si="26"/>
        <v>2.165444119914687E-3</v>
      </c>
      <c r="EO61" s="2">
        <f t="shared" si="26"/>
        <v>2.2580559067778842E-3</v>
      </c>
      <c r="EP61" s="2">
        <f t="shared" si="26"/>
        <v>2.9817567633379253E-3</v>
      </c>
    </row>
    <row r="62" spans="2:146" x14ac:dyDescent="0.25">
      <c r="B62" s="2">
        <v>40</v>
      </c>
      <c r="C62" s="49">
        <v>45.071399999999997</v>
      </c>
      <c r="D62" s="49">
        <v>50.036000000000001</v>
      </c>
      <c r="E62" s="49">
        <v>55.491</v>
      </c>
      <c r="F62" s="49">
        <v>59.83</v>
      </c>
      <c r="G62" s="49">
        <v>62.491</v>
      </c>
      <c r="H62" s="49">
        <v>65.188999999999993</v>
      </c>
      <c r="I62" s="49">
        <v>69.528000000000006</v>
      </c>
      <c r="J62" s="49">
        <v>70.093999999999994</v>
      </c>
      <c r="K62" s="49">
        <v>69.924999999999997</v>
      </c>
      <c r="L62" s="49">
        <v>72.453000000000003</v>
      </c>
      <c r="M62" s="49">
        <v>71.320999999999998</v>
      </c>
      <c r="N62" s="49">
        <v>74.037999999999997</v>
      </c>
      <c r="O62" s="49">
        <v>69.603999999999999</v>
      </c>
      <c r="P62" s="49">
        <v>67</v>
      </c>
      <c r="Q62" s="49">
        <v>60.926000000000002</v>
      </c>
      <c r="T62" s="4">
        <f t="shared" si="19"/>
        <v>41.831343459019202</v>
      </c>
      <c r="U62" s="4">
        <f t="shared" si="19"/>
        <v>47.86100308908766</v>
      </c>
      <c r="V62" s="4">
        <f t="shared" si="19"/>
        <v>53.094153410451597</v>
      </c>
      <c r="W62" s="4">
        <f t="shared" si="19"/>
        <v>56.763328124958697</v>
      </c>
      <c r="X62" s="4">
        <f t="shared" si="19"/>
        <v>60.400702414539225</v>
      </c>
      <c r="Y62" s="4">
        <f t="shared" si="19"/>
        <v>63.199536432007875</v>
      </c>
      <c r="Z62" s="4">
        <f t="shared" si="19"/>
        <v>65.808729446823051</v>
      </c>
      <c r="AA62" s="4">
        <f t="shared" si="19"/>
        <v>66.77663513294101</v>
      </c>
      <c r="AB62" s="4">
        <f t="shared" si="19"/>
        <v>67.849316185924863</v>
      </c>
      <c r="AC62" s="4">
        <f t="shared" si="19"/>
        <v>69.828862884639477</v>
      </c>
      <c r="AD62" s="4">
        <f t="shared" si="19"/>
        <v>70.252689391874796</v>
      </c>
      <c r="AE62" s="4">
        <f t="shared" si="19"/>
        <v>71.036844215896224</v>
      </c>
      <c r="AF62" s="4">
        <f t="shared" si="19"/>
        <v>69.225382741145395</v>
      </c>
      <c r="AG62" s="4">
        <f t="shared" si="19"/>
        <v>66.621256477556742</v>
      </c>
      <c r="AH62" s="4">
        <f t="shared" si="19"/>
        <v>60.341870899034568</v>
      </c>
      <c r="AJ62" s="4">
        <f t="shared" si="20"/>
        <v>3.2400565409807953</v>
      </c>
      <c r="AK62" s="4">
        <f t="shared" si="20"/>
        <v>2.1749969109123413</v>
      </c>
      <c r="AL62" s="4">
        <f t="shared" si="20"/>
        <v>2.396846589548403</v>
      </c>
      <c r="AM62" s="4">
        <f t="shared" si="20"/>
        <v>3.0666718750413011</v>
      </c>
      <c r="AN62" s="4">
        <f t="shared" si="20"/>
        <v>2.0902975854607746</v>
      </c>
      <c r="AO62" s="4">
        <f t="shared" si="20"/>
        <v>1.989463567992118</v>
      </c>
      <c r="AP62" s="4">
        <f t="shared" si="20"/>
        <v>3.7192705531769548</v>
      </c>
      <c r="AQ62" s="4">
        <f t="shared" si="20"/>
        <v>3.3173648670589841</v>
      </c>
      <c r="AR62" s="4">
        <f t="shared" si="20"/>
        <v>2.0756838140751341</v>
      </c>
      <c r="AS62" s="4">
        <f t="shared" si="20"/>
        <v>2.6241371153605257</v>
      </c>
      <c r="AT62" s="4">
        <f t="shared" si="20"/>
        <v>1.0683106081252021</v>
      </c>
      <c r="AU62" s="4">
        <f t="shared" si="20"/>
        <v>3.0011557841037728</v>
      </c>
      <c r="AV62" s="4">
        <f t="shared" si="20"/>
        <v>0.37861725885460373</v>
      </c>
      <c r="AW62" s="4">
        <f t="shared" si="20"/>
        <v>0.37874352244325848</v>
      </c>
      <c r="AX62" s="4">
        <f t="shared" si="20"/>
        <v>0.58412910096543413</v>
      </c>
      <c r="AZ62" s="2">
        <f t="shared" si="21"/>
        <v>41.767709968048422</v>
      </c>
      <c r="BA62" s="2">
        <f t="shared" si="21"/>
        <v>47.858645534544365</v>
      </c>
      <c r="BB62" s="2">
        <f t="shared" si="21"/>
        <v>53.092958017314167</v>
      </c>
      <c r="BC62" s="2">
        <f t="shared" si="21"/>
        <v>56.763241197050142</v>
      </c>
      <c r="BD62" s="2">
        <f t="shared" si="21"/>
        <v>60.400595492288005</v>
      </c>
      <c r="BE62" s="2">
        <f t="shared" si="21"/>
        <v>63.199409056718835</v>
      </c>
      <c r="BF62" s="2">
        <f t="shared" si="21"/>
        <v>65.808121061120218</v>
      </c>
      <c r="BG62" s="2">
        <f t="shared" si="21"/>
        <v>66.776355906981991</v>
      </c>
      <c r="BH62" s="2">
        <f t="shared" si="21"/>
        <v>67.849254837349861</v>
      </c>
      <c r="BI62" s="2">
        <f t="shared" si="21"/>
        <v>69.828624692775335</v>
      </c>
      <c r="BJ62" s="2">
        <f t="shared" si="21"/>
        <v>70.252635616917871</v>
      </c>
      <c r="BK62" s="2">
        <f t="shared" si="21"/>
        <v>71.036800241240329</v>
      </c>
      <c r="BL62" s="2">
        <f t="shared" si="21"/>
        <v>69.225381759319191</v>
      </c>
      <c r="BM62" s="2">
        <f t="shared" si="21"/>
        <v>66.621256181818637</v>
      </c>
      <c r="BN62" s="2">
        <f t="shared" si="21"/>
        <v>60.341867156648568</v>
      </c>
      <c r="BP62" s="2">
        <f t="shared" si="22"/>
        <v>45.071399999999997</v>
      </c>
      <c r="BQ62" s="2">
        <f t="shared" si="22"/>
        <v>50.036000000000001</v>
      </c>
      <c r="BR62" s="2">
        <f t="shared" si="22"/>
        <v>55.491</v>
      </c>
      <c r="BS62" s="2">
        <f t="shared" si="22"/>
        <v>59.83</v>
      </c>
      <c r="BT62" s="2">
        <f t="shared" si="22"/>
        <v>62.491</v>
      </c>
      <c r="BU62" s="2">
        <f t="shared" si="22"/>
        <v>65.188999999999993</v>
      </c>
      <c r="BV62" s="2">
        <f t="shared" si="22"/>
        <v>69.528000000000006</v>
      </c>
      <c r="BW62" s="2">
        <f t="shared" si="22"/>
        <v>70.093999999999994</v>
      </c>
      <c r="BX62" s="2">
        <f t="shared" si="22"/>
        <v>69.924999999999997</v>
      </c>
      <c r="BY62" s="2">
        <f t="shared" si="22"/>
        <v>72.453000000000003</v>
      </c>
      <c r="BZ62" s="2">
        <f t="shared" si="22"/>
        <v>71.320999999999998</v>
      </c>
      <c r="CA62" s="2">
        <f t="shared" si="22"/>
        <v>74.037999999999997</v>
      </c>
      <c r="CB62" s="2">
        <f t="shared" si="22"/>
        <v>69.603999999999999</v>
      </c>
      <c r="CC62" s="2">
        <f t="shared" si="22"/>
        <v>67</v>
      </c>
      <c r="CD62" s="2">
        <f t="shared" si="22"/>
        <v>60.926000000000002</v>
      </c>
      <c r="CF62" s="2" t="str">
        <f t="shared" si="23"/>
        <v/>
      </c>
      <c r="CG62" s="2" t="str">
        <f t="shared" si="23"/>
        <v/>
      </c>
      <c r="CH62" s="2" t="str">
        <f t="shared" si="23"/>
        <v/>
      </c>
      <c r="CI62" s="2" t="str">
        <f t="shared" si="23"/>
        <v/>
      </c>
      <c r="CJ62" s="2" t="str">
        <f t="shared" si="23"/>
        <v/>
      </c>
      <c r="CK62" s="2" t="str">
        <f t="shared" si="23"/>
        <v/>
      </c>
      <c r="CL62" s="2" t="str">
        <f t="shared" si="23"/>
        <v/>
      </c>
      <c r="CM62" s="2" t="str">
        <f t="shared" si="23"/>
        <v/>
      </c>
      <c r="CN62" s="2" t="str">
        <f t="shared" si="23"/>
        <v/>
      </c>
      <c r="CO62" s="2" t="str">
        <f t="shared" si="23"/>
        <v/>
      </c>
      <c r="CP62" s="2" t="str">
        <f t="shared" si="23"/>
        <v/>
      </c>
      <c r="CQ62" s="2" t="str">
        <f t="shared" si="23"/>
        <v/>
      </c>
      <c r="CR62" s="2" t="str">
        <f t="shared" si="23"/>
        <v/>
      </c>
      <c r="CS62" s="2" t="str">
        <f t="shared" si="23"/>
        <v/>
      </c>
      <c r="CT62" s="2" t="str">
        <f t="shared" si="23"/>
        <v/>
      </c>
      <c r="CV62" s="2">
        <f t="shared" si="24"/>
        <v>41.771455779226606</v>
      </c>
      <c r="CW62" s="2">
        <f t="shared" si="24"/>
        <v>47.860151205475972</v>
      </c>
      <c r="CX62" s="2">
        <f t="shared" si="24"/>
        <v>53.09094511491918</v>
      </c>
      <c r="CY62" s="2">
        <f t="shared" si="24"/>
        <v>56.758193269811891</v>
      </c>
      <c r="CZ62" s="2">
        <f t="shared" si="24"/>
        <v>60.39353832196128</v>
      </c>
      <c r="DA62" s="2">
        <f t="shared" si="24"/>
        <v>63.191202035170932</v>
      </c>
      <c r="DB62" s="2">
        <f t="shared" si="24"/>
        <v>65.790501227940737</v>
      </c>
      <c r="DC62" s="2">
        <f t="shared" si="24"/>
        <v>66.748779268840991</v>
      </c>
      <c r="DD62" s="2">
        <f t="shared" si="24"/>
        <v>67.817322959889339</v>
      </c>
      <c r="DE62" s="2">
        <f t="shared" si="24"/>
        <v>69.810545257594455</v>
      </c>
      <c r="DF62" s="2">
        <f t="shared" si="24"/>
        <v>70.244481898401673</v>
      </c>
      <c r="DG62" s="2">
        <f t="shared" si="24"/>
        <v>71.031564312184884</v>
      </c>
      <c r="DH62" s="2">
        <f t="shared" si="24"/>
        <v>69.220648758121058</v>
      </c>
      <c r="DI62" s="2">
        <f t="shared" si="24"/>
        <v>66.616670114316832</v>
      </c>
      <c r="DJ62" s="2">
        <f t="shared" si="24"/>
        <v>60.34479212991382</v>
      </c>
      <c r="DL62" s="2">
        <f t="shared" si="25"/>
        <v>40.854717371428578</v>
      </c>
      <c r="DM62" s="2">
        <f t="shared" si="25"/>
        <v>47.428263944588117</v>
      </c>
      <c r="DN62" s="2">
        <f t="shared" si="25"/>
        <v>53.634823225556225</v>
      </c>
      <c r="DO62" s="2">
        <f t="shared" si="25"/>
        <v>58.277432868616465</v>
      </c>
      <c r="DP62" s="2">
        <f t="shared" si="25"/>
        <v>62.184564184539909</v>
      </c>
      <c r="DQ62" s="2">
        <f t="shared" si="25"/>
        <v>65.186849078330226</v>
      </c>
      <c r="DR62" s="2">
        <f t="shared" si="25"/>
        <v>69.651210904273867</v>
      </c>
      <c r="DS62" s="2">
        <f t="shared" si="25"/>
        <v>72.17897505322631</v>
      </c>
      <c r="DT62" s="2">
        <f t="shared" si="25"/>
        <v>75.141570253276811</v>
      </c>
      <c r="DU62" s="2">
        <f t="shared" si="25"/>
        <v>73.898972205728867</v>
      </c>
      <c r="DV62" s="2">
        <f t="shared" si="25"/>
        <v>72.437686236370851</v>
      </c>
      <c r="DW62" s="2">
        <f t="shared" si="25"/>
        <v>72.617386740376205</v>
      </c>
      <c r="DX62" s="2">
        <f t="shared" si="25"/>
        <v>71.214443084627248</v>
      </c>
      <c r="DY62" s="2">
        <f t="shared" si="25"/>
        <v>68.469349863907027</v>
      </c>
      <c r="DZ62" s="2">
        <f t="shared" si="25"/>
        <v>59.449891929406029</v>
      </c>
      <c r="EB62" s="2">
        <f t="shared" si="26"/>
        <v>4.0860196827399251E-3</v>
      </c>
      <c r="EC62" s="2">
        <f t="shared" si="26"/>
        <v>3.4862591883641917E-3</v>
      </c>
      <c r="ED62" s="2">
        <f t="shared" si="26"/>
        <v>3.7010174809727135E-3</v>
      </c>
      <c r="EE62" s="2">
        <f t="shared" si="26"/>
        <v>3.3226669724897252E-3</v>
      </c>
      <c r="EF62" s="2">
        <f t="shared" si="26"/>
        <v>3.9402950421752771E-3</v>
      </c>
      <c r="EG62" s="2">
        <f t="shared" si="26"/>
        <v>4.1124614575712695E-3</v>
      </c>
      <c r="EH62" s="2">
        <f t="shared" si="26"/>
        <v>4.5638845333250445E-3</v>
      </c>
      <c r="EI62" s="2">
        <f t="shared" si="26"/>
        <v>5.0783874534137763E-3</v>
      </c>
      <c r="EJ62" s="2">
        <f t="shared" si="26"/>
        <v>4.3597486787941286E-3</v>
      </c>
      <c r="EK62" s="2">
        <f t="shared" si="26"/>
        <v>4.4221005805494184E-3</v>
      </c>
      <c r="EL62" s="2">
        <f t="shared" si="26"/>
        <v>3.7177194915451852E-3</v>
      </c>
      <c r="EM62" s="2">
        <f t="shared" si="26"/>
        <v>3.3017120721530223E-3</v>
      </c>
      <c r="EN62" s="2">
        <f t="shared" si="26"/>
        <v>2.3738663187109826E-3</v>
      </c>
      <c r="EO62" s="2">
        <f t="shared" si="26"/>
        <v>2.4753698003194373E-3</v>
      </c>
      <c r="EP62" s="2">
        <f t="shared" si="26"/>
        <v>3.2684910156385149E-3</v>
      </c>
    </row>
    <row r="63" spans="2:146" x14ac:dyDescent="0.25">
      <c r="B63" s="2">
        <v>41</v>
      </c>
      <c r="C63" s="49">
        <v>45.875</v>
      </c>
      <c r="D63" s="49">
        <v>50.161000000000001</v>
      </c>
      <c r="E63" s="49">
        <v>55.075000000000003</v>
      </c>
      <c r="F63" s="49">
        <v>59.17</v>
      </c>
      <c r="G63" s="49">
        <v>63.603999999999999</v>
      </c>
      <c r="H63" s="49">
        <v>66</v>
      </c>
      <c r="I63" s="49">
        <v>68.754999999999995</v>
      </c>
      <c r="J63" s="49">
        <v>70.942999999999998</v>
      </c>
      <c r="K63" s="49">
        <v>69.774000000000001</v>
      </c>
      <c r="L63" s="49">
        <v>73.942999999999998</v>
      </c>
      <c r="M63" s="49">
        <v>73.320999999999998</v>
      </c>
      <c r="N63" s="49">
        <v>74.83</v>
      </c>
      <c r="O63" s="49">
        <v>69.980999999999995</v>
      </c>
      <c r="P63" s="49">
        <v>66.623000000000005</v>
      </c>
      <c r="Q63" s="49">
        <v>61.944000000000003</v>
      </c>
      <c r="T63" s="4">
        <f t="shared" si="19"/>
        <v>41.882111186771517</v>
      </c>
      <c r="U63" s="4">
        <f t="shared" si="19"/>
        <v>47.846012661771219</v>
      </c>
      <c r="V63" s="4">
        <f t="shared" si="19"/>
        <v>53.067880175660456</v>
      </c>
      <c r="W63" s="4">
        <f t="shared" si="19"/>
        <v>56.731032589900877</v>
      </c>
      <c r="X63" s="4">
        <f t="shared" si="19"/>
        <v>60.355017608779846</v>
      </c>
      <c r="Y63" s="4">
        <f t="shared" si="19"/>
        <v>63.164851434115185</v>
      </c>
      <c r="Z63" s="4">
        <f t="shared" si="19"/>
        <v>65.785509087684503</v>
      </c>
      <c r="AA63" s="4">
        <f t="shared" si="19"/>
        <v>66.753558643409164</v>
      </c>
      <c r="AB63" s="4">
        <f t="shared" si="19"/>
        <v>67.826711466616999</v>
      </c>
      <c r="AC63" s="4">
        <f t="shared" si="19"/>
        <v>69.802726229567028</v>
      </c>
      <c r="AD63" s="4">
        <f t="shared" si="19"/>
        <v>70.209466076583197</v>
      </c>
      <c r="AE63" s="4">
        <f t="shared" si="19"/>
        <v>70.98609682744744</v>
      </c>
      <c r="AF63" s="4">
        <f t="shared" si="19"/>
        <v>69.176375866049483</v>
      </c>
      <c r="AG63" s="4">
        <f t="shared" si="19"/>
        <v>66.581899315480257</v>
      </c>
      <c r="AH63" s="4">
        <f t="shared" si="19"/>
        <v>60.317839379187838</v>
      </c>
      <c r="AJ63" s="4">
        <f t="shared" si="20"/>
        <v>3.9928888132284825</v>
      </c>
      <c r="AK63" s="4">
        <f t="shared" si="20"/>
        <v>2.3149873382287822</v>
      </c>
      <c r="AL63" s="4">
        <f t="shared" si="20"/>
        <v>2.0071198243395472</v>
      </c>
      <c r="AM63" s="4">
        <f t="shared" si="20"/>
        <v>2.4389674100991243</v>
      </c>
      <c r="AN63" s="4">
        <f t="shared" si="20"/>
        <v>3.248982391220153</v>
      </c>
      <c r="AO63" s="4">
        <f t="shared" si="20"/>
        <v>2.8351485658848148</v>
      </c>
      <c r="AP63" s="4">
        <f t="shared" si="20"/>
        <v>2.9694909123154929</v>
      </c>
      <c r="AQ63" s="4">
        <f t="shared" si="20"/>
        <v>4.1894413565908337</v>
      </c>
      <c r="AR63" s="4">
        <f t="shared" si="20"/>
        <v>1.9472885333830021</v>
      </c>
      <c r="AS63" s="4">
        <f t="shared" si="20"/>
        <v>4.1402737704329695</v>
      </c>
      <c r="AT63" s="4">
        <f t="shared" si="20"/>
        <v>3.1115339234168005</v>
      </c>
      <c r="AU63" s="4">
        <f t="shared" si="20"/>
        <v>3.8439031725525581</v>
      </c>
      <c r="AV63" s="4">
        <f t="shared" si="20"/>
        <v>0.80462413395051158</v>
      </c>
      <c r="AW63" s="4">
        <f t="shared" si="20"/>
        <v>4.1100684519747688E-2</v>
      </c>
      <c r="AX63" s="4">
        <f t="shared" si="20"/>
        <v>1.6261606208121648</v>
      </c>
      <c r="AZ63" s="2">
        <f t="shared" si="21"/>
        <v>41.752666906792562</v>
      </c>
      <c r="BA63" s="2">
        <f t="shared" si="21"/>
        <v>47.840177072209173</v>
      </c>
      <c r="BB63" s="2">
        <f t="shared" si="21"/>
        <v>53.064653487347101</v>
      </c>
      <c r="BC63" s="2">
        <f t="shared" si="21"/>
        <v>56.73074635646114</v>
      </c>
      <c r="BD63" s="2">
        <f t="shared" si="21"/>
        <v>60.354631401738793</v>
      </c>
      <c r="BE63" s="2">
        <f t="shared" si="21"/>
        <v>63.164392177145452</v>
      </c>
      <c r="BF63" s="2">
        <f t="shared" si="21"/>
        <v>65.783538042044313</v>
      </c>
      <c r="BG63" s="2">
        <f t="shared" si="21"/>
        <v>66.752561616909574</v>
      </c>
      <c r="BH63" s="2">
        <f t="shared" si="21"/>
        <v>67.826481851300159</v>
      </c>
      <c r="BI63" s="2">
        <f t="shared" si="21"/>
        <v>69.801903347534932</v>
      </c>
      <c r="BJ63" s="2">
        <f t="shared" si="21"/>
        <v>70.209268977002068</v>
      </c>
      <c r="BK63" s="2">
        <f t="shared" si="21"/>
        <v>70.985943527835545</v>
      </c>
      <c r="BL63" s="2">
        <f t="shared" si="21"/>
        <v>69.176372103822914</v>
      </c>
      <c r="BM63" s="2">
        <f t="shared" si="21"/>
        <v>66.581898166826122</v>
      </c>
      <c r="BN63" s="2">
        <f t="shared" si="21"/>
        <v>60.317825490066546</v>
      </c>
      <c r="BP63" s="2">
        <f t="shared" si="22"/>
        <v>45.875</v>
      </c>
      <c r="BQ63" s="2">
        <f t="shared" si="22"/>
        <v>50.161000000000001</v>
      </c>
      <c r="BR63" s="2">
        <f t="shared" si="22"/>
        <v>55.075000000000003</v>
      </c>
      <c r="BS63" s="2">
        <f t="shared" si="22"/>
        <v>59.17</v>
      </c>
      <c r="BT63" s="2">
        <f t="shared" si="22"/>
        <v>63.603999999999999</v>
      </c>
      <c r="BU63" s="2">
        <f t="shared" si="22"/>
        <v>66</v>
      </c>
      <c r="BV63" s="2">
        <f t="shared" si="22"/>
        <v>68.754999999999995</v>
      </c>
      <c r="BW63" s="2">
        <f t="shared" si="22"/>
        <v>70.942999999999998</v>
      </c>
      <c r="BX63" s="2">
        <f t="shared" si="22"/>
        <v>69.774000000000001</v>
      </c>
      <c r="BY63" s="2">
        <f t="shared" si="22"/>
        <v>73.942999999999998</v>
      </c>
      <c r="BZ63" s="2">
        <f t="shared" si="22"/>
        <v>73.320999999999998</v>
      </c>
      <c r="CA63" s="2">
        <f t="shared" si="22"/>
        <v>74.83</v>
      </c>
      <c r="CB63" s="2">
        <f t="shared" si="22"/>
        <v>69.980999999999995</v>
      </c>
      <c r="CC63" s="2">
        <f t="shared" si="22"/>
        <v>66.623000000000005</v>
      </c>
      <c r="CD63" s="2">
        <f t="shared" si="22"/>
        <v>61.944000000000003</v>
      </c>
      <c r="CF63" s="2" t="str">
        <f t="shared" si="23"/>
        <v/>
      </c>
      <c r="CG63" s="2" t="str">
        <f t="shared" si="23"/>
        <v/>
      </c>
      <c r="CH63" s="2" t="str">
        <f t="shared" si="23"/>
        <v/>
      </c>
      <c r="CI63" s="2" t="str">
        <f t="shared" si="23"/>
        <v/>
      </c>
      <c r="CJ63" s="2" t="str">
        <f t="shared" si="23"/>
        <v/>
      </c>
      <c r="CK63" s="2" t="str">
        <f t="shared" si="23"/>
        <v/>
      </c>
      <c r="CL63" s="2" t="str">
        <f t="shared" si="23"/>
        <v/>
      </c>
      <c r="CM63" s="2" t="str">
        <f t="shared" si="23"/>
        <v/>
      </c>
      <c r="CN63" s="2" t="str">
        <f t="shared" si="23"/>
        <v/>
      </c>
      <c r="CO63" s="2" t="str">
        <f t="shared" si="23"/>
        <v/>
      </c>
      <c r="CP63" s="2" t="str">
        <f t="shared" si="23"/>
        <v/>
      </c>
      <c r="CQ63" s="2" t="str">
        <f t="shared" si="23"/>
        <v/>
      </c>
      <c r="CR63" s="2" t="str">
        <f t="shared" si="23"/>
        <v/>
      </c>
      <c r="CS63" s="2" t="str">
        <f t="shared" si="23"/>
        <v/>
      </c>
      <c r="CT63" s="2" t="str">
        <f t="shared" si="23"/>
        <v/>
      </c>
      <c r="CV63" s="2">
        <f t="shared" si="24"/>
        <v>41.756946107762822</v>
      </c>
      <c r="CW63" s="2">
        <f t="shared" si="24"/>
        <v>47.842010386405271</v>
      </c>
      <c r="CX63" s="2">
        <f t="shared" si="24"/>
        <v>53.062677738975054</v>
      </c>
      <c r="CY63" s="2">
        <f t="shared" si="24"/>
        <v>56.72541480792475</v>
      </c>
      <c r="CZ63" s="2">
        <f t="shared" si="24"/>
        <v>60.347105813509863</v>
      </c>
      <c r="DA63" s="2">
        <f t="shared" si="24"/>
        <v>63.155656730959237</v>
      </c>
      <c r="DB63" s="2">
        <f t="shared" si="24"/>
        <v>65.764664068331541</v>
      </c>
      <c r="DC63" s="2">
        <f t="shared" si="24"/>
        <v>66.722993473029916</v>
      </c>
      <c r="DD63" s="2">
        <f t="shared" si="24"/>
        <v>67.79211365038833</v>
      </c>
      <c r="DE63" s="2">
        <f t="shared" si="24"/>
        <v>69.782619817869389</v>
      </c>
      <c r="DF63" s="2">
        <f t="shared" si="24"/>
        <v>70.200682632837086</v>
      </c>
      <c r="DG63" s="2">
        <f t="shared" si="24"/>
        <v>70.980547516421993</v>
      </c>
      <c r="DH63" s="2">
        <f t="shared" si="24"/>
        <v>69.171482159489429</v>
      </c>
      <c r="DI63" s="2">
        <f t="shared" si="24"/>
        <v>66.577171702875248</v>
      </c>
      <c r="DJ63" s="2">
        <f t="shared" si="24"/>
        <v>60.32130817523651</v>
      </c>
      <c r="DL63" s="2">
        <f t="shared" si="25"/>
        <v>40.801440150027581</v>
      </c>
      <c r="DM63" s="2">
        <f t="shared" si="25"/>
        <v>47.362251222474676</v>
      </c>
      <c r="DN63" s="2">
        <f t="shared" si="25"/>
        <v>53.549718759916793</v>
      </c>
      <c r="DO63" s="2">
        <f t="shared" si="25"/>
        <v>58.189295726625254</v>
      </c>
      <c r="DP63" s="2">
        <f t="shared" si="25"/>
        <v>62.089621820496738</v>
      </c>
      <c r="DQ63" s="2">
        <f t="shared" si="25"/>
        <v>65.093664571182487</v>
      </c>
      <c r="DR63" s="2">
        <f t="shared" si="25"/>
        <v>69.537951439726697</v>
      </c>
      <c r="DS63" s="2">
        <f t="shared" si="25"/>
        <v>72.035640506157705</v>
      </c>
      <c r="DT63" s="2">
        <f t="shared" si="25"/>
        <v>74.984582317300863</v>
      </c>
      <c r="DU63" s="2">
        <f t="shared" si="25"/>
        <v>73.761337831516059</v>
      </c>
      <c r="DV63" s="2">
        <f t="shared" si="25"/>
        <v>72.307793651617445</v>
      </c>
      <c r="DW63" s="2">
        <f t="shared" si="25"/>
        <v>72.471528078155856</v>
      </c>
      <c r="DX63" s="2">
        <f t="shared" si="25"/>
        <v>71.050570120565538</v>
      </c>
      <c r="DY63" s="2">
        <f t="shared" si="25"/>
        <v>68.3189784443598</v>
      </c>
      <c r="DZ63" s="2">
        <f t="shared" si="25"/>
        <v>59.349224054002775</v>
      </c>
      <c r="EB63" s="2">
        <f t="shared" si="26"/>
        <v>4.4784660269449016E-3</v>
      </c>
      <c r="EC63" s="2">
        <f t="shared" si="26"/>
        <v>3.8213218921778641E-3</v>
      </c>
      <c r="ED63" s="2">
        <f t="shared" si="26"/>
        <v>4.0566364784242991E-3</v>
      </c>
      <c r="EE63" s="2">
        <f t="shared" si="26"/>
        <v>3.6420643703215338E-3</v>
      </c>
      <c r="EF63" s="2">
        <f t="shared" si="26"/>
        <v>4.318805795046044E-3</v>
      </c>
      <c r="EG63" s="2">
        <f t="shared" si="26"/>
        <v>4.5074359375181497E-3</v>
      </c>
      <c r="EH63" s="2">
        <f t="shared" si="26"/>
        <v>5.0019974242735627E-3</v>
      </c>
      <c r="EI63" s="2">
        <f t="shared" si="26"/>
        <v>5.5656142211729358E-3</v>
      </c>
      <c r="EJ63" s="2">
        <f t="shared" si="26"/>
        <v>4.7783594901047825E-3</v>
      </c>
      <c r="EK63" s="2">
        <f t="shared" si="26"/>
        <v>4.8466691028133694E-3</v>
      </c>
      <c r="EL63" s="2">
        <f t="shared" si="26"/>
        <v>4.0749367681392418E-3</v>
      </c>
      <c r="EM63" s="2">
        <f t="shared" si="26"/>
        <v>3.6191024564907704E-3</v>
      </c>
      <c r="EN63" s="2">
        <f t="shared" si="26"/>
        <v>2.6022966645437877E-3</v>
      </c>
      <c r="EO63" s="2">
        <f t="shared" si="26"/>
        <v>2.7135409677228857E-3</v>
      </c>
      <c r="EP63" s="2">
        <f t="shared" si="26"/>
        <v>3.582699371262944E-3</v>
      </c>
    </row>
    <row r="64" spans="2:146" x14ac:dyDescent="0.25">
      <c r="B64" s="2">
        <v>42</v>
      </c>
      <c r="C64" s="49">
        <v>47.517899999999997</v>
      </c>
      <c r="D64" s="49">
        <v>51.268000000000001</v>
      </c>
      <c r="E64" s="49">
        <v>57.66</v>
      </c>
      <c r="F64" s="49">
        <v>60.981000000000002</v>
      </c>
      <c r="G64" s="49">
        <v>64.528000000000006</v>
      </c>
      <c r="H64" s="49">
        <v>66.225999999999999</v>
      </c>
      <c r="I64" s="49">
        <v>69.942999999999998</v>
      </c>
      <c r="J64" s="49">
        <v>69.792000000000002</v>
      </c>
      <c r="K64" s="49">
        <v>71.057000000000002</v>
      </c>
      <c r="L64" s="49">
        <v>75.320999999999998</v>
      </c>
      <c r="M64" s="49">
        <v>73.962000000000003</v>
      </c>
      <c r="N64" s="49">
        <v>75.603999999999999</v>
      </c>
      <c r="O64" s="49">
        <v>69.867999999999995</v>
      </c>
      <c r="P64" s="49">
        <v>67.453000000000003</v>
      </c>
      <c r="Q64" s="49">
        <v>61.555999999999997</v>
      </c>
      <c r="T64" s="4">
        <f t="shared" si="19"/>
        <v>41.991229249504414</v>
      </c>
      <c r="U64" s="4">
        <f t="shared" si="19"/>
        <v>47.835532017623258</v>
      </c>
      <c r="V64" s="4">
        <f t="shared" si="19"/>
        <v>53.04464948180469</v>
      </c>
      <c r="W64" s="4">
        <f t="shared" si="19"/>
        <v>56.699153681688308</v>
      </c>
      <c r="X64" s="4">
        <f t="shared" si="19"/>
        <v>60.310003523225745</v>
      </c>
      <c r="Y64" s="4">
        <f t="shared" si="19"/>
        <v>63.130956825318243</v>
      </c>
      <c r="Z64" s="4">
        <f t="shared" si="19"/>
        <v>65.765054000492057</v>
      </c>
      <c r="AA64" s="4">
        <f t="shared" si="19"/>
        <v>66.732230870272232</v>
      </c>
      <c r="AB64" s="4">
        <f t="shared" si="19"/>
        <v>67.804688412376876</v>
      </c>
      <c r="AC64" s="4">
        <f t="shared" si="19"/>
        <v>69.777921265016005</v>
      </c>
      <c r="AD64" s="4">
        <f t="shared" si="19"/>
        <v>70.166590496741861</v>
      </c>
      <c r="AE64" s="4">
        <f t="shared" si="19"/>
        <v>70.935575214380066</v>
      </c>
      <c r="AF64" s="4">
        <f t="shared" si="19"/>
        <v>69.127362430748946</v>
      </c>
      <c r="AG64" s="4">
        <f t="shared" si="19"/>
        <v>66.542528854532407</v>
      </c>
      <c r="AH64" s="4">
        <f t="shared" si="19"/>
        <v>60.293752716770165</v>
      </c>
      <c r="AJ64" s="4">
        <f t="shared" si="20"/>
        <v>5.5266707504955832</v>
      </c>
      <c r="AK64" s="4">
        <f t="shared" si="20"/>
        <v>3.4324679823767426</v>
      </c>
      <c r="AL64" s="4">
        <f t="shared" si="20"/>
        <v>4.6153505181953065</v>
      </c>
      <c r="AM64" s="4">
        <f t="shared" si="20"/>
        <v>4.2818463183116933</v>
      </c>
      <c r="AN64" s="4">
        <f t="shared" si="20"/>
        <v>4.2179964767742604</v>
      </c>
      <c r="AO64" s="4">
        <f t="shared" si="20"/>
        <v>3.0950431746817557</v>
      </c>
      <c r="AP64" s="4">
        <f t="shared" si="20"/>
        <v>4.1779459995079407</v>
      </c>
      <c r="AQ64" s="4">
        <f t="shared" si="20"/>
        <v>3.0597691297277692</v>
      </c>
      <c r="AR64" s="4">
        <f t="shared" si="20"/>
        <v>3.2523115876231259</v>
      </c>
      <c r="AS64" s="4">
        <f t="shared" si="20"/>
        <v>5.5430787349839932</v>
      </c>
      <c r="AT64" s="4">
        <f t="shared" si="20"/>
        <v>3.7954095032581421</v>
      </c>
      <c r="AU64" s="4">
        <f t="shared" si="20"/>
        <v>4.6684247856199335</v>
      </c>
      <c r="AV64" s="4">
        <f t="shared" si="20"/>
        <v>0.7406375692510494</v>
      </c>
      <c r="AW64" s="4">
        <f t="shared" si="20"/>
        <v>0.91047114546759644</v>
      </c>
      <c r="AX64" s="4">
        <f t="shared" si="20"/>
        <v>1.2622472832298328</v>
      </c>
      <c r="AZ64" s="2">
        <f t="shared" si="21"/>
        <v>41.737556124777271</v>
      </c>
      <c r="BA64" s="2">
        <f t="shared" si="21"/>
        <v>47.821659609957493</v>
      </c>
      <c r="BB64" s="2">
        <f t="shared" si="21"/>
        <v>53.036323167275093</v>
      </c>
      <c r="BC64" s="2">
        <f t="shared" si="21"/>
        <v>56.698259225194917</v>
      </c>
      <c r="BD64" s="2">
        <f t="shared" si="21"/>
        <v>60.308691890080333</v>
      </c>
      <c r="BE64" s="2">
        <f t="shared" si="21"/>
        <v>63.129400742852127</v>
      </c>
      <c r="BF64" s="2">
        <f t="shared" si="21"/>
        <v>65.759032583721279</v>
      </c>
      <c r="BG64" s="2">
        <f t="shared" si="21"/>
        <v>66.728894137879479</v>
      </c>
      <c r="BH64" s="2">
        <f t="shared" si="21"/>
        <v>67.803880840797774</v>
      </c>
      <c r="BI64" s="2">
        <f t="shared" si="21"/>
        <v>69.775245715635577</v>
      </c>
      <c r="BJ64" s="2">
        <f t="shared" si="21"/>
        <v>70.165909885946618</v>
      </c>
      <c r="BK64" s="2">
        <f t="shared" si="21"/>
        <v>70.935069037894024</v>
      </c>
      <c r="BL64" s="2">
        <f t="shared" si="21"/>
        <v>69.127348715818385</v>
      </c>
      <c r="BM64" s="2">
        <f t="shared" si="21"/>
        <v>66.542524601309438</v>
      </c>
      <c r="BN64" s="2">
        <f t="shared" si="21"/>
        <v>60.293703750866847</v>
      </c>
      <c r="BP64" s="2">
        <f t="shared" si="22"/>
        <v>47.517899999999997</v>
      </c>
      <c r="BQ64" s="2">
        <f t="shared" si="22"/>
        <v>51.268000000000001</v>
      </c>
      <c r="BR64" s="2">
        <f t="shared" si="22"/>
        <v>57.66</v>
      </c>
      <c r="BS64" s="2">
        <f t="shared" si="22"/>
        <v>60.981000000000002</v>
      </c>
      <c r="BT64" s="2">
        <f t="shared" si="22"/>
        <v>64.528000000000006</v>
      </c>
      <c r="BU64" s="2">
        <f t="shared" si="22"/>
        <v>66.225999999999999</v>
      </c>
      <c r="BV64" s="2">
        <f t="shared" si="22"/>
        <v>69.942999999999998</v>
      </c>
      <c r="BW64" s="2">
        <f t="shared" si="22"/>
        <v>69.792000000000002</v>
      </c>
      <c r="BX64" s="2">
        <f t="shared" si="22"/>
        <v>71.057000000000002</v>
      </c>
      <c r="BY64" s="2">
        <f t="shared" si="22"/>
        <v>75.320999999999998</v>
      </c>
      <c r="BZ64" s="2">
        <f t="shared" si="22"/>
        <v>73.962000000000003</v>
      </c>
      <c r="CA64" s="2">
        <f t="shared" si="22"/>
        <v>75.603999999999999</v>
      </c>
      <c r="CB64" s="2">
        <f t="shared" si="22"/>
        <v>69.867999999999995</v>
      </c>
      <c r="CC64" s="2">
        <f t="shared" si="22"/>
        <v>67.453000000000003</v>
      </c>
      <c r="CD64" s="2">
        <f t="shared" si="22"/>
        <v>61.555999999999997</v>
      </c>
      <c r="CF64" s="2" t="str">
        <f t="shared" si="23"/>
        <v/>
      </c>
      <c r="CG64" s="2" t="str">
        <f t="shared" si="23"/>
        <v/>
      </c>
      <c r="CH64" s="2" t="str">
        <f t="shared" si="23"/>
        <v/>
      </c>
      <c r="CI64" s="2" t="str">
        <f t="shared" si="23"/>
        <v/>
      </c>
      <c r="CJ64" s="2" t="str">
        <f t="shared" si="23"/>
        <v/>
      </c>
      <c r="CK64" s="2" t="str">
        <f t="shared" si="23"/>
        <v/>
      </c>
      <c r="CL64" s="2" t="str">
        <f t="shared" si="23"/>
        <v/>
      </c>
      <c r="CM64" s="2" t="str">
        <f t="shared" si="23"/>
        <v/>
      </c>
      <c r="CN64" s="2" t="str">
        <f t="shared" si="23"/>
        <v/>
      </c>
      <c r="CO64" s="2" t="str">
        <f t="shared" si="23"/>
        <v/>
      </c>
      <c r="CP64" s="2" t="str">
        <f t="shared" si="23"/>
        <v/>
      </c>
      <c r="CQ64" s="2" t="str">
        <f t="shared" si="23"/>
        <v/>
      </c>
      <c r="CR64" s="2" t="str">
        <f t="shared" si="23"/>
        <v/>
      </c>
      <c r="CS64" s="2" t="str">
        <f t="shared" si="23"/>
        <v/>
      </c>
      <c r="CT64" s="2" t="str">
        <f t="shared" si="23"/>
        <v/>
      </c>
      <c r="CV64" s="2">
        <f t="shared" si="24"/>
        <v>41.742436436299037</v>
      </c>
      <c r="CW64" s="2">
        <f t="shared" si="24"/>
        <v>47.823869567334569</v>
      </c>
      <c r="CX64" s="2">
        <f t="shared" si="24"/>
        <v>53.034410363030936</v>
      </c>
      <c r="CY64" s="2">
        <f t="shared" si="24"/>
        <v>56.692636346037617</v>
      </c>
      <c r="CZ64" s="2">
        <f t="shared" si="24"/>
        <v>60.300673305058446</v>
      </c>
      <c r="DA64" s="2">
        <f t="shared" si="24"/>
        <v>63.120111426747542</v>
      </c>
      <c r="DB64" s="2">
        <f t="shared" si="24"/>
        <v>65.738826908722345</v>
      </c>
      <c r="DC64" s="2">
        <f t="shared" si="24"/>
        <v>66.697207677218842</v>
      </c>
      <c r="DD64" s="2">
        <f t="shared" si="24"/>
        <v>67.766904340887322</v>
      </c>
      <c r="DE64" s="2">
        <f t="shared" si="24"/>
        <v>69.754694378144336</v>
      </c>
      <c r="DF64" s="2">
        <f t="shared" si="24"/>
        <v>70.156883367272499</v>
      </c>
      <c r="DG64" s="2">
        <f t="shared" si="24"/>
        <v>70.929530720659102</v>
      </c>
      <c r="DH64" s="2">
        <f t="shared" si="24"/>
        <v>69.1223155608578</v>
      </c>
      <c r="DI64" s="2">
        <f t="shared" si="24"/>
        <v>66.537673291433663</v>
      </c>
      <c r="DJ64" s="2">
        <f t="shared" si="24"/>
        <v>60.2978242205592</v>
      </c>
      <c r="DL64" s="2">
        <f t="shared" si="25"/>
        <v>40.748162928626591</v>
      </c>
      <c r="DM64" s="2">
        <f t="shared" si="25"/>
        <v>47.296238500361234</v>
      </c>
      <c r="DN64" s="2">
        <f t="shared" si="25"/>
        <v>53.464614294277361</v>
      </c>
      <c r="DO64" s="2">
        <f t="shared" si="25"/>
        <v>58.101158584634042</v>
      </c>
      <c r="DP64" s="2">
        <f t="shared" si="25"/>
        <v>61.994679456453561</v>
      </c>
      <c r="DQ64" s="2">
        <f t="shared" si="25"/>
        <v>65.000480064034747</v>
      </c>
      <c r="DR64" s="2">
        <f t="shared" si="25"/>
        <v>69.424691975179542</v>
      </c>
      <c r="DS64" s="2">
        <f t="shared" si="25"/>
        <v>71.8923059590891</v>
      </c>
      <c r="DT64" s="2">
        <f t="shared" si="25"/>
        <v>74.8275943813249</v>
      </c>
      <c r="DU64" s="2">
        <f t="shared" si="25"/>
        <v>73.623703457303236</v>
      </c>
      <c r="DV64" s="2">
        <f t="shared" si="25"/>
        <v>72.177901066864024</v>
      </c>
      <c r="DW64" s="2">
        <f t="shared" si="25"/>
        <v>72.325669415935494</v>
      </c>
      <c r="DX64" s="2">
        <f t="shared" si="25"/>
        <v>70.886697156503828</v>
      </c>
      <c r="DY64" s="2">
        <f t="shared" si="25"/>
        <v>68.168607024812587</v>
      </c>
      <c r="DZ64" s="2">
        <f t="shared" si="25"/>
        <v>59.248556178599515</v>
      </c>
      <c r="EB64" s="2">
        <f t="shared" si="26"/>
        <v>4.9084195486558246E-3</v>
      </c>
      <c r="EC64" s="2">
        <f t="shared" si="26"/>
        <v>4.1884519608614661E-3</v>
      </c>
      <c r="ED64" s="2">
        <f t="shared" si="26"/>
        <v>4.4462732793081536E-3</v>
      </c>
      <c r="EE64" s="2">
        <f t="shared" si="26"/>
        <v>3.9920414482790927E-3</v>
      </c>
      <c r="EF64" s="2">
        <f t="shared" si="26"/>
        <v>4.7335040756965345E-3</v>
      </c>
      <c r="EG64" s="2">
        <f t="shared" si="26"/>
        <v>4.9401569034832546E-3</v>
      </c>
      <c r="EH64" s="2">
        <f t="shared" si="26"/>
        <v>5.4819356201680465E-3</v>
      </c>
      <c r="EI64" s="2">
        <f t="shared" si="26"/>
        <v>6.0992995592045688E-3</v>
      </c>
      <c r="EJ64" s="2">
        <f t="shared" si="26"/>
        <v>5.2369527197311996E-3</v>
      </c>
      <c r="EK64" s="2">
        <f t="shared" si="26"/>
        <v>5.3117832165190861E-3</v>
      </c>
      <c r="EL64" s="2">
        <f t="shared" si="26"/>
        <v>4.4663234151557096E-3</v>
      </c>
      <c r="EM64" s="2">
        <f t="shared" si="26"/>
        <v>3.9668818389291078E-3</v>
      </c>
      <c r="EN64" s="2">
        <f t="shared" si="26"/>
        <v>2.8526453534821524E-3</v>
      </c>
      <c r="EO64" s="2">
        <f t="shared" si="26"/>
        <v>2.9745597730250254E-3</v>
      </c>
      <c r="EP64" s="2">
        <f t="shared" si="26"/>
        <v>3.9269943690046355E-3</v>
      </c>
    </row>
    <row r="65" spans="2:146" x14ac:dyDescent="0.25">
      <c r="B65" s="2">
        <v>43</v>
      </c>
      <c r="C65" s="49">
        <v>47.946399999999997</v>
      </c>
      <c r="D65" s="49">
        <v>52.070999999999998</v>
      </c>
      <c r="E65" s="49">
        <v>57.716999999999999</v>
      </c>
      <c r="F65" s="49">
        <v>60.792000000000002</v>
      </c>
      <c r="G65" s="49">
        <v>64.057000000000002</v>
      </c>
      <c r="H65" s="49">
        <v>67.546999999999997</v>
      </c>
      <c r="I65" s="49">
        <v>71.358000000000004</v>
      </c>
      <c r="J65" s="49">
        <v>70.906000000000006</v>
      </c>
      <c r="K65" s="49">
        <v>71.774000000000001</v>
      </c>
      <c r="L65" s="49">
        <v>75.34</v>
      </c>
      <c r="M65" s="49">
        <v>74.245000000000005</v>
      </c>
      <c r="N65" s="49">
        <v>75.396000000000001</v>
      </c>
      <c r="O65" s="49">
        <v>70.774000000000001</v>
      </c>
      <c r="P65" s="49">
        <v>69.075000000000003</v>
      </c>
      <c r="Q65" s="49">
        <v>62.648000000000003</v>
      </c>
      <c r="T65" s="4">
        <f t="shared" si="19"/>
        <v>42.201286903442686</v>
      </c>
      <c r="U65" s="4">
        <f t="shared" si="19"/>
        <v>47.834757885566006</v>
      </c>
      <c r="V65" s="4">
        <f t="shared" si="19"/>
        <v>53.02850235179389</v>
      </c>
      <c r="W65" s="4">
        <f t="shared" si="19"/>
        <v>56.668431277485389</v>
      </c>
      <c r="X65" s="4">
        <f t="shared" si="19"/>
        <v>60.26696569324502</v>
      </c>
      <c r="Y65" s="4">
        <f t="shared" si="19"/>
        <v>63.099389414494787</v>
      </c>
      <c r="Z65" s="4">
        <f t="shared" si="19"/>
        <v>65.751953345645305</v>
      </c>
      <c r="AA65" s="4">
        <f t="shared" si="19"/>
        <v>66.715825747679233</v>
      </c>
      <c r="AB65" s="4">
        <f t="shared" si="19"/>
        <v>67.784131143074063</v>
      </c>
      <c r="AC65" s="4">
        <f t="shared" si="19"/>
        <v>69.75684037789344</v>
      </c>
      <c r="AD65" s="4">
        <f t="shared" si="19"/>
        <v>70.124769996144664</v>
      </c>
      <c r="AE65" s="4">
        <f t="shared" si="19"/>
        <v>70.885754895018067</v>
      </c>
      <c r="AF65" s="4">
        <f t="shared" si="19"/>
        <v>69.078355065575522</v>
      </c>
      <c r="AG65" s="4">
        <f t="shared" si="19"/>
        <v>66.50314621029905</v>
      </c>
      <c r="AH65" s="4">
        <f t="shared" si="19"/>
        <v>60.269655739766009</v>
      </c>
      <c r="AJ65" s="4">
        <f t="shared" si="20"/>
        <v>5.7451130965573114</v>
      </c>
      <c r="AK65" s="4">
        <f t="shared" si="20"/>
        <v>4.2362421144339919</v>
      </c>
      <c r="AL65" s="4">
        <f t="shared" si="20"/>
        <v>4.6884976482061091</v>
      </c>
      <c r="AM65" s="4">
        <f t="shared" si="20"/>
        <v>4.1235687225146123</v>
      </c>
      <c r="AN65" s="4">
        <f t="shared" si="20"/>
        <v>3.7900343067549827</v>
      </c>
      <c r="AO65" s="4">
        <f t="shared" si="20"/>
        <v>4.4476105855052097</v>
      </c>
      <c r="AP65" s="4">
        <f t="shared" si="20"/>
        <v>5.6060466543546994</v>
      </c>
      <c r="AQ65" s="4">
        <f t="shared" si="20"/>
        <v>4.190174252320773</v>
      </c>
      <c r="AR65" s="4">
        <f t="shared" si="20"/>
        <v>3.9898688569259377</v>
      </c>
      <c r="AS65" s="4">
        <f t="shared" si="20"/>
        <v>5.5831596221065638</v>
      </c>
      <c r="AT65" s="4">
        <f t="shared" si="20"/>
        <v>4.1202300038553403</v>
      </c>
      <c r="AU65" s="4">
        <f t="shared" si="20"/>
        <v>4.5102451049819337</v>
      </c>
      <c r="AV65" s="4">
        <f t="shared" si="20"/>
        <v>1.6956449344244788</v>
      </c>
      <c r="AW65" s="4">
        <f t="shared" si="20"/>
        <v>2.5718537897009526</v>
      </c>
      <c r="AX65" s="4">
        <f t="shared" si="20"/>
        <v>2.3783442602339946</v>
      </c>
      <c r="AZ65" s="2">
        <f t="shared" si="21"/>
        <v>41.72236959530418</v>
      </c>
      <c r="BA65" s="2">
        <f t="shared" si="21"/>
        <v>47.80308679185616</v>
      </c>
      <c r="BB65" s="2">
        <f t="shared" si="21"/>
        <v>53.007962460187436</v>
      </c>
      <c r="BC65" s="2">
        <f t="shared" si="21"/>
        <v>56.66577865292976</v>
      </c>
      <c r="BD65" s="2">
        <f t="shared" si="21"/>
        <v>60.262777326708601</v>
      </c>
      <c r="BE65" s="2">
        <f t="shared" si="21"/>
        <v>63.094434732995012</v>
      </c>
      <c r="BF65" s="2">
        <f t="shared" si="21"/>
        <v>65.73460791762318</v>
      </c>
      <c r="BG65" s="2">
        <f t="shared" si="21"/>
        <v>66.705359287646971</v>
      </c>
      <c r="BH65" s="2">
        <f t="shared" si="21"/>
        <v>67.781462165075652</v>
      </c>
      <c r="BI65" s="2">
        <f t="shared" si="21"/>
        <v>69.748652844253996</v>
      </c>
      <c r="BJ65" s="2">
        <f t="shared" si="21"/>
        <v>70.122555782785057</v>
      </c>
      <c r="BK65" s="2">
        <f t="shared" si="21"/>
        <v>70.884171879459288</v>
      </c>
      <c r="BL65" s="2">
        <f t="shared" si="21"/>
        <v>69.078307501329263</v>
      </c>
      <c r="BM65" s="2">
        <f t="shared" si="21"/>
        <v>66.503131196385581</v>
      </c>
      <c r="BN65" s="2">
        <f t="shared" si="21"/>
        <v>60.269491754216105</v>
      </c>
      <c r="BP65" s="2">
        <f t="shared" si="22"/>
        <v>47.946399999999997</v>
      </c>
      <c r="BQ65" s="2">
        <f t="shared" si="22"/>
        <v>52.070999999999998</v>
      </c>
      <c r="BR65" s="2">
        <f t="shared" si="22"/>
        <v>57.716999999999999</v>
      </c>
      <c r="BS65" s="2">
        <f t="shared" si="22"/>
        <v>60.792000000000002</v>
      </c>
      <c r="BT65" s="2">
        <f t="shared" si="22"/>
        <v>64.057000000000002</v>
      </c>
      <c r="BU65" s="2">
        <f t="shared" si="22"/>
        <v>67.546999999999997</v>
      </c>
      <c r="BV65" s="2">
        <f t="shared" si="22"/>
        <v>71.358000000000004</v>
      </c>
      <c r="BW65" s="2">
        <f t="shared" si="22"/>
        <v>70.906000000000006</v>
      </c>
      <c r="BX65" s="2">
        <f t="shared" si="22"/>
        <v>71.774000000000001</v>
      </c>
      <c r="BY65" s="2">
        <f t="shared" si="22"/>
        <v>75.34</v>
      </c>
      <c r="BZ65" s="2">
        <f t="shared" si="22"/>
        <v>74.245000000000005</v>
      </c>
      <c r="CA65" s="2">
        <f t="shared" si="22"/>
        <v>75.396000000000001</v>
      </c>
      <c r="CB65" s="2">
        <f t="shared" si="22"/>
        <v>70.774000000000001</v>
      </c>
      <c r="CC65" s="2">
        <f t="shared" si="22"/>
        <v>69.075000000000003</v>
      </c>
      <c r="CD65" s="2">
        <f t="shared" si="22"/>
        <v>62.648000000000003</v>
      </c>
      <c r="CF65" s="2" t="str">
        <f t="shared" si="23"/>
        <v/>
      </c>
      <c r="CG65" s="2" t="str">
        <f t="shared" si="23"/>
        <v/>
      </c>
      <c r="CH65" s="2" t="str">
        <f t="shared" si="23"/>
        <v/>
      </c>
      <c r="CI65" s="2" t="str">
        <f t="shared" si="23"/>
        <v/>
      </c>
      <c r="CJ65" s="2" t="str">
        <f t="shared" si="23"/>
        <v/>
      </c>
      <c r="CK65" s="2" t="str">
        <f t="shared" si="23"/>
        <v/>
      </c>
      <c r="CL65" s="2" t="str">
        <f t="shared" si="23"/>
        <v/>
      </c>
      <c r="CM65" s="2" t="str">
        <f t="shared" si="23"/>
        <v/>
      </c>
      <c r="CN65" s="2" t="str">
        <f t="shared" si="23"/>
        <v/>
      </c>
      <c r="CO65" s="2" t="str">
        <f t="shared" si="23"/>
        <v/>
      </c>
      <c r="CP65" s="2" t="str">
        <f t="shared" si="23"/>
        <v/>
      </c>
      <c r="CQ65" s="2" t="str">
        <f t="shared" si="23"/>
        <v/>
      </c>
      <c r="CR65" s="2" t="str">
        <f t="shared" si="23"/>
        <v/>
      </c>
      <c r="CS65" s="2" t="str">
        <f t="shared" si="23"/>
        <v/>
      </c>
      <c r="CT65" s="2" t="str">
        <f t="shared" si="23"/>
        <v/>
      </c>
      <c r="CV65" s="2">
        <f t="shared" si="24"/>
        <v>41.727926764835253</v>
      </c>
      <c r="CW65" s="2">
        <f t="shared" si="24"/>
        <v>47.805728748263867</v>
      </c>
      <c r="CX65" s="2">
        <f t="shared" si="24"/>
        <v>53.006142987086811</v>
      </c>
      <c r="CY65" s="2">
        <f t="shared" si="24"/>
        <v>56.659857884150483</v>
      </c>
      <c r="CZ65" s="2">
        <f t="shared" si="24"/>
        <v>60.254240796607029</v>
      </c>
      <c r="DA65" s="2">
        <f t="shared" si="24"/>
        <v>63.084566122535847</v>
      </c>
      <c r="DB65" s="2">
        <f t="shared" si="24"/>
        <v>65.712989749113149</v>
      </c>
      <c r="DC65" s="2">
        <f t="shared" si="24"/>
        <v>66.671421881407767</v>
      </c>
      <c r="DD65" s="2">
        <f t="shared" si="24"/>
        <v>67.7416950313863</v>
      </c>
      <c r="DE65" s="2">
        <f t="shared" si="24"/>
        <v>69.726768938419269</v>
      </c>
      <c r="DF65" s="2">
        <f t="shared" si="24"/>
        <v>70.113084101707898</v>
      </c>
      <c r="DG65" s="2">
        <f t="shared" si="24"/>
        <v>70.878513924896211</v>
      </c>
      <c r="DH65" s="2">
        <f t="shared" si="24"/>
        <v>69.073148962226156</v>
      </c>
      <c r="DI65" s="2">
        <f t="shared" si="24"/>
        <v>66.498174879992092</v>
      </c>
      <c r="DJ65" s="2">
        <f t="shared" si="24"/>
        <v>60.274340265881889</v>
      </c>
      <c r="DL65" s="2">
        <f t="shared" si="25"/>
        <v>40.694885707225595</v>
      </c>
      <c r="DM65" s="2">
        <f t="shared" si="25"/>
        <v>47.230225778247792</v>
      </c>
      <c r="DN65" s="2">
        <f t="shared" si="25"/>
        <v>53.379509828637921</v>
      </c>
      <c r="DO65" s="2">
        <f t="shared" si="25"/>
        <v>58.013021442642831</v>
      </c>
      <c r="DP65" s="2">
        <f t="shared" si="25"/>
        <v>61.899737092410383</v>
      </c>
      <c r="DQ65" s="2">
        <f t="shared" si="25"/>
        <v>64.907295556887007</v>
      </c>
      <c r="DR65" s="2">
        <f t="shared" si="25"/>
        <v>69.311432510632372</v>
      </c>
      <c r="DS65" s="2">
        <f t="shared" si="25"/>
        <v>71.748971412020495</v>
      </c>
      <c r="DT65" s="2">
        <f t="shared" si="25"/>
        <v>74.670606445348952</v>
      </c>
      <c r="DU65" s="2">
        <f t="shared" si="25"/>
        <v>73.486069083090413</v>
      </c>
      <c r="DV65" s="2">
        <f t="shared" si="25"/>
        <v>72.048008482110617</v>
      </c>
      <c r="DW65" s="2">
        <f t="shared" si="25"/>
        <v>72.179810753715145</v>
      </c>
      <c r="DX65" s="2">
        <f t="shared" si="25"/>
        <v>70.722824192442118</v>
      </c>
      <c r="DY65" s="2">
        <f t="shared" si="25"/>
        <v>68.01823560526536</v>
      </c>
      <c r="DZ65" s="2">
        <f t="shared" si="25"/>
        <v>59.147888303196254</v>
      </c>
      <c r="EB65" s="2">
        <f t="shared" si="26"/>
        <v>5.3794275553122484E-3</v>
      </c>
      <c r="EC65" s="2">
        <f t="shared" si="26"/>
        <v>4.5906911785861919E-3</v>
      </c>
      <c r="ED65" s="2">
        <f t="shared" si="26"/>
        <v>4.8731512768247732E-3</v>
      </c>
      <c r="EE65" s="2">
        <f t="shared" si="26"/>
        <v>4.3755012039110976E-3</v>
      </c>
      <c r="EF65" s="2">
        <f t="shared" si="26"/>
        <v>5.1878148394142584E-3</v>
      </c>
      <c r="EG65" s="2">
        <f t="shared" si="26"/>
        <v>5.4141938310641406E-3</v>
      </c>
      <c r="EH65" s="2">
        <f t="shared" si="26"/>
        <v>6.0076455130004701E-3</v>
      </c>
      <c r="EI65" s="2">
        <f t="shared" si="26"/>
        <v>6.6838158908344861E-3</v>
      </c>
      <c r="EJ65" s="2">
        <f t="shared" si="26"/>
        <v>5.7393046776761502E-3</v>
      </c>
      <c r="EK65" s="2">
        <f t="shared" si="26"/>
        <v>5.8212712453249446E-3</v>
      </c>
      <c r="EL65" s="2">
        <f t="shared" si="26"/>
        <v>4.8951169219243664E-3</v>
      </c>
      <c r="EM65" s="2">
        <f t="shared" si="26"/>
        <v>4.3479354116384801E-3</v>
      </c>
      <c r="EN65" s="2">
        <f t="shared" si="26"/>
        <v>3.1270028237154936E-3</v>
      </c>
      <c r="EO65" s="2">
        <f t="shared" si="26"/>
        <v>3.2606042055259793E-3</v>
      </c>
      <c r="EP65" s="2">
        <f t="shared" si="26"/>
        <v>4.3042329601200328E-3</v>
      </c>
    </row>
    <row r="66" spans="2:146" x14ac:dyDescent="0.25">
      <c r="B66" s="2">
        <v>44</v>
      </c>
      <c r="C66" s="49">
        <v>49.857100000000003</v>
      </c>
      <c r="D66" s="49">
        <v>53.213999999999999</v>
      </c>
      <c r="E66" s="49">
        <v>57.527999999999999</v>
      </c>
      <c r="F66" s="49">
        <v>59.811</v>
      </c>
      <c r="G66" s="49">
        <v>65.057000000000002</v>
      </c>
      <c r="H66" s="49">
        <v>68.113</v>
      </c>
      <c r="I66" s="49">
        <v>71.811000000000007</v>
      </c>
      <c r="J66" s="49">
        <v>73.66</v>
      </c>
      <c r="K66" s="49">
        <v>70.623000000000005</v>
      </c>
      <c r="L66" s="49">
        <v>75.113</v>
      </c>
      <c r="M66" s="49">
        <v>74.792000000000002</v>
      </c>
      <c r="N66" s="49">
        <v>76.942999999999998</v>
      </c>
      <c r="O66" s="49">
        <v>72.528000000000006</v>
      </c>
      <c r="P66" s="49">
        <v>67.207999999999998</v>
      </c>
      <c r="Q66" s="49">
        <v>63.332999999999998</v>
      </c>
      <c r="T66" s="4">
        <f t="shared" si="19"/>
        <v>42.578144382280222</v>
      </c>
      <c r="U66" s="4">
        <f t="shared" si="19"/>
        <v>47.85389289124403</v>
      </c>
      <c r="V66" s="4">
        <f t="shared" si="19"/>
        <v>53.028004891499741</v>
      </c>
      <c r="W66" s="4">
        <f t="shared" si="19"/>
        <v>56.640768889610854</v>
      </c>
      <c r="X66" s="4">
        <f t="shared" si="19"/>
        <v>60.229463186106493</v>
      </c>
      <c r="Y66" s="4">
        <f t="shared" si="19"/>
        <v>63.074319242964641</v>
      </c>
      <c r="Z66" s="4">
        <f t="shared" si="19"/>
        <v>65.757381788444675</v>
      </c>
      <c r="AA66" s="4">
        <f t="shared" si="19"/>
        <v>66.712733841449861</v>
      </c>
      <c r="AB66" s="4">
        <f t="shared" si="19"/>
        <v>67.767525380069785</v>
      </c>
      <c r="AC66" s="4">
        <f t="shared" si="19"/>
        <v>69.745706156491565</v>
      </c>
      <c r="AD66" s="4">
        <f t="shared" si="19"/>
        <v>70.085990074588352</v>
      </c>
      <c r="AE66" s="4">
        <f t="shared" si="19"/>
        <v>70.837935503651167</v>
      </c>
      <c r="AF66" s="4">
        <f t="shared" si="19"/>
        <v>69.029400639342668</v>
      </c>
      <c r="AG66" s="4">
        <f t="shared" si="19"/>
        <v>66.463763512107235</v>
      </c>
      <c r="AH66" s="4">
        <f t="shared" si="19"/>
        <v>60.24569979972911</v>
      </c>
      <c r="AJ66" s="4">
        <f t="shared" si="20"/>
        <v>7.2789556177197809</v>
      </c>
      <c r="AK66" s="4">
        <f t="shared" si="20"/>
        <v>5.3601071087559689</v>
      </c>
      <c r="AL66" s="4">
        <f t="shared" si="20"/>
        <v>4.4999951085002579</v>
      </c>
      <c r="AM66" s="4">
        <f t="shared" si="20"/>
        <v>3.1702311103891461</v>
      </c>
      <c r="AN66" s="4">
        <f t="shared" si="20"/>
        <v>4.8275368138935093</v>
      </c>
      <c r="AO66" s="4">
        <f t="shared" si="20"/>
        <v>5.0386807570353582</v>
      </c>
      <c r="AP66" s="4">
        <f t="shared" si="20"/>
        <v>6.0536182115553316</v>
      </c>
      <c r="AQ66" s="4">
        <f t="shared" si="20"/>
        <v>6.9472661585501356</v>
      </c>
      <c r="AR66" s="4">
        <f t="shared" si="20"/>
        <v>2.8554746199302201</v>
      </c>
      <c r="AS66" s="4">
        <f t="shared" si="20"/>
        <v>5.3672938435084347</v>
      </c>
      <c r="AT66" s="4">
        <f t="shared" si="20"/>
        <v>4.7060099254116494</v>
      </c>
      <c r="AU66" s="4">
        <f t="shared" si="20"/>
        <v>6.105064496348831</v>
      </c>
      <c r="AV66" s="4">
        <f t="shared" si="20"/>
        <v>3.4985993606573373</v>
      </c>
      <c r="AW66" s="4">
        <f t="shared" si="20"/>
        <v>0.74423648789276342</v>
      </c>
      <c r="AX66" s="4">
        <f t="shared" si="20"/>
        <v>3.0873002002708887</v>
      </c>
      <c r="AZ66" s="2">
        <f t="shared" si="21"/>
        <v>41.707098390052792</v>
      </c>
      <c r="BA66" s="2">
        <f t="shared" si="21"/>
        <v>47.784451503059479</v>
      </c>
      <c r="BB66" s="2">
        <f t="shared" si="21"/>
        <v>52.979566131067614</v>
      </c>
      <c r="BC66" s="2">
        <f t="shared" si="21"/>
        <v>56.633303197716458</v>
      </c>
      <c r="BD66" s="2">
        <f t="shared" si="21"/>
        <v>60.216887922959572</v>
      </c>
      <c r="BE66" s="2">
        <f t="shared" si="21"/>
        <v>63.059493886144573</v>
      </c>
      <c r="BF66" s="2">
        <f t="shared" si="21"/>
        <v>65.710267169767192</v>
      </c>
      <c r="BG66" s="2">
        <f t="shared" si="21"/>
        <v>66.681962811912285</v>
      </c>
      <c r="BH66" s="2">
        <f t="shared" si="21"/>
        <v>67.759236559147297</v>
      </c>
      <c r="BI66" s="2">
        <f t="shared" si="21"/>
        <v>69.722125387751859</v>
      </c>
      <c r="BJ66" s="2">
        <f t="shared" si="21"/>
        <v>70.079203547263177</v>
      </c>
      <c r="BK66" s="2">
        <f t="shared" si="21"/>
        <v>70.833246390573393</v>
      </c>
      <c r="BL66" s="2">
        <f t="shared" si="21"/>
        <v>69.029243709346559</v>
      </c>
      <c r="BM66" s="2">
        <f t="shared" si="21"/>
        <v>66.463712985917255</v>
      </c>
      <c r="BN66" s="2">
        <f t="shared" si="21"/>
        <v>60.245178112506409</v>
      </c>
      <c r="BP66" s="2">
        <f t="shared" si="22"/>
        <v>49.857100000000003</v>
      </c>
      <c r="BQ66" s="2">
        <f t="shared" si="22"/>
        <v>53.213999999999999</v>
      </c>
      <c r="BR66" s="2">
        <f t="shared" si="22"/>
        <v>57.527999999999999</v>
      </c>
      <c r="BS66" s="2">
        <f t="shared" si="22"/>
        <v>59.811</v>
      </c>
      <c r="BT66" s="2">
        <f t="shared" si="22"/>
        <v>65.057000000000002</v>
      </c>
      <c r="BU66" s="2">
        <f t="shared" si="22"/>
        <v>68.113</v>
      </c>
      <c r="BV66" s="2">
        <f t="shared" si="22"/>
        <v>71.811000000000007</v>
      </c>
      <c r="BW66" s="2">
        <f t="shared" si="22"/>
        <v>73.66</v>
      </c>
      <c r="BX66" s="2">
        <f t="shared" si="22"/>
        <v>70.623000000000005</v>
      </c>
      <c r="BY66" s="2">
        <f t="shared" si="22"/>
        <v>75.113</v>
      </c>
      <c r="BZ66" s="2">
        <f t="shared" si="22"/>
        <v>74.792000000000002</v>
      </c>
      <c r="CA66" s="2">
        <f t="shared" si="22"/>
        <v>76.942999999999998</v>
      </c>
      <c r="CB66" s="2">
        <f t="shared" si="22"/>
        <v>72.528000000000006</v>
      </c>
      <c r="CC66" s="2">
        <f t="shared" si="22"/>
        <v>67.207999999999998</v>
      </c>
      <c r="CD66" s="2">
        <f t="shared" si="22"/>
        <v>63.332999999999998</v>
      </c>
      <c r="CF66" s="2" t="str">
        <f t="shared" si="23"/>
        <v/>
      </c>
      <c r="CG66" s="2" t="str">
        <f t="shared" si="23"/>
        <v/>
      </c>
      <c r="CH66" s="2" t="str">
        <f t="shared" si="23"/>
        <v/>
      </c>
      <c r="CI66" s="2" t="str">
        <f t="shared" si="23"/>
        <v/>
      </c>
      <c r="CJ66" s="2" t="str">
        <f t="shared" si="23"/>
        <v/>
      </c>
      <c r="CK66" s="2" t="str">
        <f t="shared" si="23"/>
        <v/>
      </c>
      <c r="CL66" s="2" t="str">
        <f t="shared" si="23"/>
        <v/>
      </c>
      <c r="CM66" s="2" t="str">
        <f t="shared" si="23"/>
        <v/>
      </c>
      <c r="CN66" s="2" t="str">
        <f t="shared" si="23"/>
        <v/>
      </c>
      <c r="CO66" s="2" t="str">
        <f t="shared" si="23"/>
        <v/>
      </c>
      <c r="CP66" s="2" t="str">
        <f t="shared" si="23"/>
        <v/>
      </c>
      <c r="CQ66" s="2" t="str">
        <f t="shared" si="23"/>
        <v/>
      </c>
      <c r="CR66" s="2" t="str">
        <f t="shared" si="23"/>
        <v/>
      </c>
      <c r="CS66" s="2" t="str">
        <f t="shared" si="23"/>
        <v/>
      </c>
      <c r="CT66" s="2" t="str">
        <f t="shared" si="23"/>
        <v/>
      </c>
      <c r="CV66" s="2">
        <f t="shared" si="24"/>
        <v>41.713417093371469</v>
      </c>
      <c r="CW66" s="2">
        <f t="shared" si="24"/>
        <v>47.787587929193165</v>
      </c>
      <c r="CX66" s="2">
        <f t="shared" si="24"/>
        <v>52.977875611142686</v>
      </c>
      <c r="CY66" s="2">
        <f t="shared" si="24"/>
        <v>56.62707942226335</v>
      </c>
      <c r="CZ66" s="2">
        <f t="shared" si="24"/>
        <v>60.207808288155611</v>
      </c>
      <c r="DA66" s="2">
        <f t="shared" si="24"/>
        <v>63.049020818324152</v>
      </c>
      <c r="DB66" s="2">
        <f t="shared" si="24"/>
        <v>65.687152589503953</v>
      </c>
      <c r="DC66" s="2">
        <f t="shared" si="24"/>
        <v>66.645636085596678</v>
      </c>
      <c r="DD66" s="2">
        <f t="shared" si="24"/>
        <v>67.716485721885292</v>
      </c>
      <c r="DE66" s="2">
        <f t="shared" si="24"/>
        <v>69.698843498694217</v>
      </c>
      <c r="DF66" s="2">
        <f t="shared" si="24"/>
        <v>70.069284836143311</v>
      </c>
      <c r="DG66" s="2">
        <f t="shared" si="24"/>
        <v>70.827497129133334</v>
      </c>
      <c r="DH66" s="2">
        <f t="shared" si="24"/>
        <v>69.023982363594527</v>
      </c>
      <c r="DI66" s="2">
        <f t="shared" si="24"/>
        <v>66.458676468550507</v>
      </c>
      <c r="DJ66" s="2">
        <f t="shared" si="24"/>
        <v>60.250856311204586</v>
      </c>
      <c r="DL66" s="2">
        <f t="shared" si="25"/>
        <v>40.641608485824605</v>
      </c>
      <c r="DM66" s="2">
        <f t="shared" si="25"/>
        <v>47.164213056134351</v>
      </c>
      <c r="DN66" s="2">
        <f t="shared" si="25"/>
        <v>53.294405362998489</v>
      </c>
      <c r="DO66" s="2">
        <f t="shared" si="25"/>
        <v>57.92488430065162</v>
      </c>
      <c r="DP66" s="2">
        <f t="shared" si="25"/>
        <v>61.804794728367206</v>
      </c>
      <c r="DQ66" s="2">
        <f t="shared" si="25"/>
        <v>64.814111049739267</v>
      </c>
      <c r="DR66" s="2">
        <f t="shared" si="25"/>
        <v>69.198173046085202</v>
      </c>
      <c r="DS66" s="2">
        <f t="shared" si="25"/>
        <v>71.60563686495189</v>
      </c>
      <c r="DT66" s="2">
        <f t="shared" si="25"/>
        <v>74.513618509373003</v>
      </c>
      <c r="DU66" s="2">
        <f t="shared" si="25"/>
        <v>73.348434708877605</v>
      </c>
      <c r="DV66" s="2">
        <f t="shared" si="25"/>
        <v>71.918115897357197</v>
      </c>
      <c r="DW66" s="2">
        <f t="shared" si="25"/>
        <v>72.033952091494797</v>
      </c>
      <c r="DX66" s="2">
        <f t="shared" si="25"/>
        <v>70.558951228380408</v>
      </c>
      <c r="DY66" s="2">
        <f t="shared" si="25"/>
        <v>67.867864185718133</v>
      </c>
      <c r="DZ66" s="2">
        <f t="shared" si="25"/>
        <v>59.047220427792993</v>
      </c>
      <c r="EB66" s="2">
        <f t="shared" si="26"/>
        <v>5.8953653424530022E-3</v>
      </c>
      <c r="EC66" s="2">
        <f t="shared" si="26"/>
        <v>5.0313643831911923E-3</v>
      </c>
      <c r="ED66" s="2">
        <f t="shared" si="26"/>
        <v>5.3407931324613951E-3</v>
      </c>
      <c r="EE66" s="2">
        <f t="shared" si="26"/>
        <v>4.7956172432015555E-3</v>
      </c>
      <c r="EF66" s="2">
        <f t="shared" si="26"/>
        <v>5.6854802115593843E-3</v>
      </c>
      <c r="EG66" s="2">
        <f t="shared" si="26"/>
        <v>5.9334461400472761E-3</v>
      </c>
      <c r="EH66" s="2">
        <f t="shared" si="26"/>
        <v>6.583436510579313E-3</v>
      </c>
      <c r="EI66" s="2">
        <f t="shared" si="26"/>
        <v>7.3239356063854264E-3</v>
      </c>
      <c r="EJ66" s="2">
        <f t="shared" si="26"/>
        <v>6.2895398101841561E-3</v>
      </c>
      <c r="EK66" s="2">
        <f t="shared" si="26"/>
        <v>6.379314207214294E-3</v>
      </c>
      <c r="EL66" s="2">
        <f t="shared" si="26"/>
        <v>5.3648553012476466E-3</v>
      </c>
      <c r="EM66" s="2">
        <f t="shared" si="26"/>
        <v>4.7654173752190495E-3</v>
      </c>
      <c r="EN66" s="2">
        <f t="shared" si="26"/>
        <v>3.4276563340973716E-3</v>
      </c>
      <c r="EO66" s="2">
        <f t="shared" si="26"/>
        <v>3.5740571006934378E-3</v>
      </c>
      <c r="EP66" s="2">
        <f t="shared" si="26"/>
        <v>4.7175385649773968E-3</v>
      </c>
    </row>
    <row r="67" spans="2:146" x14ac:dyDescent="0.25">
      <c r="B67" s="2">
        <v>45</v>
      </c>
      <c r="C67" s="49">
        <v>50.732100000000003</v>
      </c>
      <c r="D67" s="49">
        <v>53.161000000000001</v>
      </c>
      <c r="E67" s="49">
        <v>57.792000000000002</v>
      </c>
      <c r="F67" s="49">
        <v>61.83</v>
      </c>
      <c r="G67" s="49">
        <v>65.66</v>
      </c>
      <c r="H67" s="49">
        <v>68.980999999999995</v>
      </c>
      <c r="I67" s="49">
        <v>72.207999999999998</v>
      </c>
      <c r="J67" s="49">
        <v>74.376999999999995</v>
      </c>
      <c r="K67" s="49">
        <v>72.263999999999996</v>
      </c>
      <c r="L67" s="49">
        <v>77.376999999999995</v>
      </c>
      <c r="M67" s="49">
        <v>77.245000000000005</v>
      </c>
      <c r="N67" s="49">
        <v>78.019000000000005</v>
      </c>
      <c r="O67" s="49">
        <v>72.019000000000005</v>
      </c>
      <c r="P67" s="49">
        <v>69.113</v>
      </c>
      <c r="Q67" s="49">
        <v>64.406999999999996</v>
      </c>
      <c r="T67" s="4">
        <f t="shared" si="19"/>
        <v>43.217949000335523</v>
      </c>
      <c r="U67" s="4">
        <f t="shared" si="19"/>
        <v>47.911969509491364</v>
      </c>
      <c r="V67" s="4">
        <f t="shared" si="19"/>
        <v>53.060331948650521</v>
      </c>
      <c r="W67" s="4">
        <f t="shared" si="19"/>
        <v>56.620771857073457</v>
      </c>
      <c r="X67" s="4">
        <f t="shared" si="19"/>
        <v>60.206523799185682</v>
      </c>
      <c r="Y67" s="4">
        <f t="shared" si="19"/>
        <v>63.06626467434787</v>
      </c>
      <c r="Z67" s="4">
        <f t="shared" si="19"/>
        <v>65.806686464503969</v>
      </c>
      <c r="AA67" s="4">
        <f t="shared" si="19"/>
        <v>66.743500972249947</v>
      </c>
      <c r="AB67" s="4">
        <f t="shared" si="19"/>
        <v>67.761404463457296</v>
      </c>
      <c r="AC67" s="4">
        <f t="shared" si="19"/>
        <v>69.75958216742363</v>
      </c>
      <c r="AD67" s="4">
        <f t="shared" si="19"/>
        <v>70.055446130745921</v>
      </c>
      <c r="AE67" s="4">
        <f t="shared" si="19"/>
        <v>70.795441877006411</v>
      </c>
      <c r="AF67" s="4">
        <f t="shared" si="19"/>
        <v>68.980644416451042</v>
      </c>
      <c r="AG67" s="4">
        <f t="shared" si="19"/>
        <v>66.42442633838445</v>
      </c>
      <c r="AH67" s="4">
        <f t="shared" si="19"/>
        <v>60.222326651494868</v>
      </c>
      <c r="AJ67" s="4">
        <f t="shared" si="20"/>
        <v>7.51415099966448</v>
      </c>
      <c r="AK67" s="4">
        <f t="shared" si="20"/>
        <v>5.2490304905086376</v>
      </c>
      <c r="AL67" s="4">
        <f t="shared" si="20"/>
        <v>4.7316680513494802</v>
      </c>
      <c r="AM67" s="4">
        <f t="shared" si="20"/>
        <v>5.2092281429265412</v>
      </c>
      <c r="AN67" s="4">
        <f t="shared" si="20"/>
        <v>5.4534762008143147</v>
      </c>
      <c r="AO67" s="4">
        <f t="shared" si="20"/>
        <v>5.9147353256521242</v>
      </c>
      <c r="AP67" s="4">
        <f t="shared" si="20"/>
        <v>6.4013135354960298</v>
      </c>
      <c r="AQ67" s="4">
        <f t="shared" si="20"/>
        <v>7.6334990277500481</v>
      </c>
      <c r="AR67" s="4">
        <f t="shared" si="20"/>
        <v>4.5025955365426995</v>
      </c>
      <c r="AS67" s="4">
        <f t="shared" si="20"/>
        <v>7.6174178325763648</v>
      </c>
      <c r="AT67" s="4">
        <f t="shared" si="20"/>
        <v>7.1895538692540839</v>
      </c>
      <c r="AU67" s="4">
        <f t="shared" si="20"/>
        <v>7.2235581229935946</v>
      </c>
      <c r="AV67" s="4">
        <f t="shared" si="20"/>
        <v>3.0383555835489631</v>
      </c>
      <c r="AW67" s="4">
        <f t="shared" si="20"/>
        <v>2.6885736616155498</v>
      </c>
      <c r="AX67" s="4">
        <f t="shared" si="20"/>
        <v>4.1846733485051288</v>
      </c>
      <c r="AZ67" s="2">
        <f t="shared" si="21"/>
        <v>41.691732583500887</v>
      </c>
      <c r="BA67" s="2">
        <f t="shared" si="21"/>
        <v>47.765745785117431</v>
      </c>
      <c r="BB67" s="2">
        <f t="shared" si="21"/>
        <v>52.951128228638751</v>
      </c>
      <c r="BC67" s="2">
        <f t="shared" si="21"/>
        <v>56.600831081171073</v>
      </c>
      <c r="BD67" s="2">
        <f t="shared" si="21"/>
        <v>60.171023698485719</v>
      </c>
      <c r="BE67" s="2">
        <f t="shared" si="21"/>
        <v>63.024577654661101</v>
      </c>
      <c r="BF67" s="2">
        <f t="shared" si="21"/>
        <v>65.686013309930928</v>
      </c>
      <c r="BG67" s="2">
        <f t="shared" si="21"/>
        <v>66.658710315186511</v>
      </c>
      <c r="BH67" s="2">
        <f t="shared" si="21"/>
        <v>67.737215106907129</v>
      </c>
      <c r="BI67" s="2">
        <f t="shared" si="21"/>
        <v>69.695663522981746</v>
      </c>
      <c r="BJ67" s="2">
        <f t="shared" si="21"/>
        <v>70.035849417440403</v>
      </c>
      <c r="BK67" s="2">
        <f t="shared" si="21"/>
        <v>70.782286038491065</v>
      </c>
      <c r="BL67" s="2">
        <f t="shared" si="21"/>
        <v>68.980151844534006</v>
      </c>
      <c r="BM67" s="2">
        <f t="shared" si="21"/>
        <v>66.424264237241317</v>
      </c>
      <c r="BN67" s="2">
        <f t="shared" si="21"/>
        <v>60.220750101929461</v>
      </c>
      <c r="BP67" s="2" t="str">
        <f t="shared" si="22"/>
        <v/>
      </c>
      <c r="BQ67" s="2">
        <f t="shared" si="22"/>
        <v>53.161000000000001</v>
      </c>
      <c r="BR67" s="2">
        <f t="shared" si="22"/>
        <v>57.792000000000002</v>
      </c>
      <c r="BS67" s="2">
        <f t="shared" si="22"/>
        <v>61.83</v>
      </c>
      <c r="BT67" s="2">
        <f t="shared" si="22"/>
        <v>65.66</v>
      </c>
      <c r="BU67" s="2">
        <f t="shared" si="22"/>
        <v>68.980999999999995</v>
      </c>
      <c r="BV67" s="2">
        <f t="shared" si="22"/>
        <v>72.207999999999998</v>
      </c>
      <c r="BW67" s="2">
        <f t="shared" si="22"/>
        <v>74.376999999999995</v>
      </c>
      <c r="BX67" s="2">
        <f t="shared" si="22"/>
        <v>72.263999999999996</v>
      </c>
      <c r="BY67" s="2">
        <f t="shared" si="22"/>
        <v>77.376999999999995</v>
      </c>
      <c r="BZ67" s="2">
        <f t="shared" si="22"/>
        <v>77.245000000000005</v>
      </c>
      <c r="CA67" s="2">
        <f t="shared" si="22"/>
        <v>78.019000000000005</v>
      </c>
      <c r="CB67" s="2">
        <f t="shared" si="22"/>
        <v>72.019000000000005</v>
      </c>
      <c r="CC67" s="2">
        <f t="shared" si="22"/>
        <v>69.113</v>
      </c>
      <c r="CD67" s="2">
        <f t="shared" si="22"/>
        <v>64.406999999999996</v>
      </c>
      <c r="CF67" s="2" t="str">
        <f t="shared" si="23"/>
        <v/>
      </c>
      <c r="CG67" s="2" t="str">
        <f t="shared" si="23"/>
        <v/>
      </c>
      <c r="CH67" s="2" t="str">
        <f t="shared" si="23"/>
        <v/>
      </c>
      <c r="CI67" s="2" t="str">
        <f t="shared" si="23"/>
        <v/>
      </c>
      <c r="CJ67" s="2" t="str">
        <f t="shared" si="23"/>
        <v/>
      </c>
      <c r="CK67" s="2" t="str">
        <f t="shared" si="23"/>
        <v/>
      </c>
      <c r="CL67" s="2" t="str">
        <f t="shared" si="23"/>
        <v/>
      </c>
      <c r="CM67" s="2" t="str">
        <f t="shared" si="23"/>
        <v/>
      </c>
      <c r="CN67" s="2" t="str">
        <f t="shared" si="23"/>
        <v/>
      </c>
      <c r="CO67" s="2" t="str">
        <f t="shared" si="23"/>
        <v/>
      </c>
      <c r="CP67" s="2" t="str">
        <f t="shared" si="23"/>
        <v/>
      </c>
      <c r="CQ67" s="2" t="str">
        <f t="shared" si="23"/>
        <v/>
      </c>
      <c r="CR67" s="2" t="str">
        <f t="shared" si="23"/>
        <v/>
      </c>
      <c r="CS67" s="2" t="str">
        <f t="shared" si="23"/>
        <v/>
      </c>
      <c r="CT67" s="2" t="str">
        <f t="shared" si="23"/>
        <v/>
      </c>
      <c r="CV67" s="2">
        <f t="shared" si="24"/>
        <v>41.698907421907691</v>
      </c>
      <c r="CW67" s="2">
        <f t="shared" si="24"/>
        <v>47.769447110122464</v>
      </c>
      <c r="CX67" s="2">
        <f t="shared" si="24"/>
        <v>52.949608235198561</v>
      </c>
      <c r="CY67" s="2">
        <f t="shared" si="24"/>
        <v>56.594300960376216</v>
      </c>
      <c r="CZ67" s="2">
        <f t="shared" si="24"/>
        <v>60.161375779704194</v>
      </c>
      <c r="DA67" s="2">
        <f t="shared" si="24"/>
        <v>63.013475514112457</v>
      </c>
      <c r="DB67" s="2">
        <f t="shared" si="24"/>
        <v>65.661315429894756</v>
      </c>
      <c r="DC67" s="2">
        <f t="shared" si="24"/>
        <v>66.619850289785603</v>
      </c>
      <c r="DD67" s="2">
        <f t="shared" si="24"/>
        <v>67.691276412384283</v>
      </c>
      <c r="DE67" s="2">
        <f t="shared" si="24"/>
        <v>69.67091805896915</v>
      </c>
      <c r="DF67" s="2">
        <f t="shared" si="24"/>
        <v>70.025485570578724</v>
      </c>
      <c r="DG67" s="2">
        <f t="shared" si="24"/>
        <v>70.776480333370444</v>
      </c>
      <c r="DH67" s="2">
        <f t="shared" si="24"/>
        <v>68.974815764962898</v>
      </c>
      <c r="DI67" s="2">
        <f t="shared" si="24"/>
        <v>66.419178057108923</v>
      </c>
      <c r="DJ67" s="2">
        <f t="shared" si="24"/>
        <v>60.227372356527276</v>
      </c>
      <c r="DL67" s="2">
        <f t="shared" si="25"/>
        <v>40.588331264423609</v>
      </c>
      <c r="DM67" s="2">
        <f t="shared" si="25"/>
        <v>47.098200334020909</v>
      </c>
      <c r="DN67" s="2">
        <f t="shared" si="25"/>
        <v>53.209300897359057</v>
      </c>
      <c r="DO67" s="2">
        <f t="shared" si="25"/>
        <v>57.836747158660408</v>
      </c>
      <c r="DP67" s="2">
        <f t="shared" si="25"/>
        <v>61.709852364324028</v>
      </c>
      <c r="DQ67" s="2">
        <f t="shared" si="25"/>
        <v>64.720926542591528</v>
      </c>
      <c r="DR67" s="2">
        <f t="shared" si="25"/>
        <v>69.084913581538046</v>
      </c>
      <c r="DS67" s="2">
        <f t="shared" si="25"/>
        <v>71.462302317883285</v>
      </c>
      <c r="DT67" s="2">
        <f t="shared" si="25"/>
        <v>74.356630573397055</v>
      </c>
      <c r="DU67" s="2">
        <f t="shared" si="25"/>
        <v>73.210800334664782</v>
      </c>
      <c r="DV67" s="2">
        <f t="shared" si="25"/>
        <v>71.78822331260379</v>
      </c>
      <c r="DW67" s="2">
        <f t="shared" si="25"/>
        <v>71.888093429274448</v>
      </c>
      <c r="DX67" s="2">
        <f t="shared" si="25"/>
        <v>70.395078264318698</v>
      </c>
      <c r="DY67" s="2">
        <f t="shared" si="25"/>
        <v>67.717492766170906</v>
      </c>
      <c r="DZ67" s="2">
        <f t="shared" si="25"/>
        <v>58.94655255238974</v>
      </c>
      <c r="EB67" s="2">
        <f t="shared" si="26"/>
        <v>6.4604650103905637E-3</v>
      </c>
      <c r="EC67" s="2">
        <f t="shared" si="26"/>
        <v>5.5141047030794017E-3</v>
      </c>
      <c r="ED67" s="2">
        <f t="shared" si="26"/>
        <v>5.8530473196512622E-3</v>
      </c>
      <c r="EE67" s="2">
        <f t="shared" si="26"/>
        <v>5.2558580032514421E-3</v>
      </c>
      <c r="EF67" s="2">
        <f t="shared" si="26"/>
        <v>6.2305874543737002E-3</v>
      </c>
      <c r="EG67" s="2">
        <f t="shared" si="26"/>
        <v>6.5021721639272161E-3</v>
      </c>
      <c r="EH67" s="2">
        <f t="shared" si="26"/>
        <v>7.2140125511895581E-3</v>
      </c>
      <c r="EI67" s="2">
        <f t="shared" si="26"/>
        <v>8.024865331744754E-3</v>
      </c>
      <c r="EJ67" s="2">
        <f t="shared" si="26"/>
        <v>6.8921610784834783E-3</v>
      </c>
      <c r="EK67" s="2">
        <f t="shared" si="26"/>
        <v>6.9904765428175052E-3</v>
      </c>
      <c r="EL67" s="2">
        <f t="shared" si="26"/>
        <v>5.8794037335189678E-3</v>
      </c>
      <c r="EM67" s="2">
        <f t="shared" si="26"/>
        <v>5.2227750302917368E-3</v>
      </c>
      <c r="EN67" s="2">
        <f t="shared" si="26"/>
        <v>3.7571079807671246E-3</v>
      </c>
      <c r="EO67" s="2">
        <f t="shared" si="26"/>
        <v>3.917524847318327E-3</v>
      </c>
      <c r="EP67" s="2">
        <f t="shared" si="26"/>
        <v>5.1703249562730586E-3</v>
      </c>
    </row>
    <row r="68" spans="2:146" x14ac:dyDescent="0.25">
      <c r="B68" s="2">
        <v>46</v>
      </c>
      <c r="C68" s="49">
        <v>52.678600000000003</v>
      </c>
      <c r="D68" s="49">
        <v>54.195999999999998</v>
      </c>
      <c r="E68" s="49">
        <v>59.491</v>
      </c>
      <c r="F68" s="49">
        <v>60.509</v>
      </c>
      <c r="G68" s="49">
        <v>66.584999999999994</v>
      </c>
      <c r="H68" s="49">
        <v>68.887</v>
      </c>
      <c r="I68" s="49">
        <v>73.792000000000002</v>
      </c>
      <c r="J68" s="49">
        <v>73.471999999999994</v>
      </c>
      <c r="K68" s="49">
        <v>74.263999999999996</v>
      </c>
      <c r="L68" s="49">
        <v>77.792000000000002</v>
      </c>
      <c r="M68" s="49">
        <v>76.980999999999995</v>
      </c>
      <c r="N68" s="49">
        <v>78.697999999999993</v>
      </c>
      <c r="O68" s="49">
        <v>73.188999999999993</v>
      </c>
      <c r="P68" s="49">
        <v>69.283000000000001</v>
      </c>
      <c r="Q68" s="49">
        <v>64</v>
      </c>
      <c r="T68" s="4">
        <f t="shared" si="19"/>
        <v>44.252497087385379</v>
      </c>
      <c r="U68" s="4">
        <f t="shared" si="19"/>
        <v>48.042667604822256</v>
      </c>
      <c r="V68" s="4">
        <f t="shared" si="19"/>
        <v>53.158001309205588</v>
      </c>
      <c r="W68" s="4">
        <f t="shared" si="19"/>
        <v>56.618906715543325</v>
      </c>
      <c r="X68" s="4">
        <f t="shared" si="19"/>
        <v>60.219412923882565</v>
      </c>
      <c r="Y68" s="4">
        <f t="shared" si="19"/>
        <v>63.099839798880758</v>
      </c>
      <c r="Z68" s="4">
        <f t="shared" si="19"/>
        <v>65.953289641999746</v>
      </c>
      <c r="AA68" s="4">
        <f t="shared" si="19"/>
        <v>66.854593879700076</v>
      </c>
      <c r="AB68" s="4">
        <f t="shared" si="19"/>
        <v>67.781743737500065</v>
      </c>
      <c r="AC68" s="4">
        <f t="shared" si="19"/>
        <v>69.832332277902367</v>
      </c>
      <c r="AD68" s="4">
        <f t="shared" si="19"/>
        <v>70.045801069211521</v>
      </c>
      <c r="AE68" s="4">
        <f t="shared" si="19"/>
        <v>70.766243085305206</v>
      </c>
      <c r="AF68" s="4">
        <f t="shared" si="19"/>
        <v>68.932496430678768</v>
      </c>
      <c r="AG68" s="4">
        <f t="shared" si="19"/>
        <v>66.385274146741381</v>
      </c>
      <c r="AH68" s="4">
        <f t="shared" si="19"/>
        <v>60.200719341506293</v>
      </c>
      <c r="AJ68" s="4">
        <f t="shared" si="20"/>
        <v>8.4261029126146241</v>
      </c>
      <c r="AK68" s="4">
        <f t="shared" si="20"/>
        <v>6.1533323951777419</v>
      </c>
      <c r="AL68" s="4">
        <f t="shared" si="20"/>
        <v>6.3329986907944118</v>
      </c>
      <c r="AM68" s="4">
        <f t="shared" si="20"/>
        <v>3.8900932844566753</v>
      </c>
      <c r="AN68" s="4">
        <f t="shared" si="20"/>
        <v>6.3655870761174285</v>
      </c>
      <c r="AO68" s="4">
        <f t="shared" si="20"/>
        <v>5.7871602011192422</v>
      </c>
      <c r="AP68" s="4">
        <f t="shared" si="20"/>
        <v>7.838710358000256</v>
      </c>
      <c r="AQ68" s="4">
        <f t="shared" si="20"/>
        <v>6.6174061202999184</v>
      </c>
      <c r="AR68" s="4">
        <f t="shared" si="20"/>
        <v>6.4822562624999307</v>
      </c>
      <c r="AS68" s="4">
        <f t="shared" si="20"/>
        <v>7.9596677220976346</v>
      </c>
      <c r="AT68" s="4">
        <f t="shared" si="20"/>
        <v>6.9351989307884736</v>
      </c>
      <c r="AU68" s="4">
        <f t="shared" si="20"/>
        <v>7.9317569146947875</v>
      </c>
      <c r="AV68" s="4">
        <f t="shared" si="20"/>
        <v>4.2565035693212252</v>
      </c>
      <c r="AW68" s="4">
        <f t="shared" si="20"/>
        <v>2.8977258532586205</v>
      </c>
      <c r="AX68" s="4">
        <f t="shared" si="20"/>
        <v>3.7992806584937071</v>
      </c>
      <c r="AZ68" s="2">
        <f t="shared" si="21"/>
        <v>41.676261148083938</v>
      </c>
      <c r="BA68" s="2">
        <f t="shared" si="21"/>
        <v>47.746960742577734</v>
      </c>
      <c r="BB68" s="2">
        <f t="shared" si="21"/>
        <v>52.922641998583693</v>
      </c>
      <c r="BC68" s="2">
        <f t="shared" si="21"/>
        <v>56.56836013795472</v>
      </c>
      <c r="BD68" s="2">
        <f t="shared" si="21"/>
        <v>60.125184442764294</v>
      </c>
      <c r="BE68" s="2">
        <f t="shared" si="21"/>
        <v>62.989685152736257</v>
      </c>
      <c r="BF68" s="2">
        <f t="shared" si="21"/>
        <v>65.661849092193151</v>
      </c>
      <c r="BG68" s="2">
        <f t="shared" si="21"/>
        <v>66.635607179136628</v>
      </c>
      <c r="BH68" s="2">
        <f t="shared" si="21"/>
        <v>67.715409205257075</v>
      </c>
      <c r="BI68" s="2">
        <f t="shared" si="21"/>
        <v>69.669266852321428</v>
      </c>
      <c r="BJ68" s="2">
        <f t="shared" si="21"/>
        <v>69.992488897062699</v>
      </c>
      <c r="BK68" s="2">
        <f t="shared" si="21"/>
        <v>70.731283307174479</v>
      </c>
      <c r="BL68" s="2">
        <f t="shared" si="21"/>
        <v>68.931025569550883</v>
      </c>
      <c r="BM68" s="2">
        <f t="shared" si="21"/>
        <v>66.384778351346213</v>
      </c>
      <c r="BN68" s="2">
        <f t="shared" si="21"/>
        <v>60.196193515350629</v>
      </c>
      <c r="BP68" s="2" t="str">
        <f t="shared" si="22"/>
        <v/>
      </c>
      <c r="BQ68" s="2">
        <f t="shared" si="22"/>
        <v>54.195999999999998</v>
      </c>
      <c r="BR68" s="2">
        <f t="shared" si="22"/>
        <v>59.491</v>
      </c>
      <c r="BS68" s="2">
        <f t="shared" si="22"/>
        <v>60.509</v>
      </c>
      <c r="BT68" s="2">
        <f t="shared" si="22"/>
        <v>66.584999999999994</v>
      </c>
      <c r="BU68" s="2">
        <f t="shared" si="22"/>
        <v>68.887</v>
      </c>
      <c r="BV68" s="2">
        <f t="shared" si="22"/>
        <v>73.792000000000002</v>
      </c>
      <c r="BW68" s="2">
        <f t="shared" si="22"/>
        <v>73.471999999999994</v>
      </c>
      <c r="BX68" s="2">
        <f t="shared" si="22"/>
        <v>74.263999999999996</v>
      </c>
      <c r="BY68" s="2">
        <f t="shared" si="22"/>
        <v>77.792000000000002</v>
      </c>
      <c r="BZ68" s="2">
        <f t="shared" si="22"/>
        <v>76.980999999999995</v>
      </c>
      <c r="CA68" s="2">
        <f t="shared" si="22"/>
        <v>78.697999999999993</v>
      </c>
      <c r="CB68" s="2">
        <f t="shared" si="22"/>
        <v>73.188999999999993</v>
      </c>
      <c r="CC68" s="2">
        <f t="shared" si="22"/>
        <v>69.283000000000001</v>
      </c>
      <c r="CD68" s="2">
        <f t="shared" si="22"/>
        <v>64</v>
      </c>
      <c r="CF68" s="2" t="str">
        <f t="shared" si="23"/>
        <v/>
      </c>
      <c r="CG68" s="2" t="str">
        <f t="shared" si="23"/>
        <v/>
      </c>
      <c r="CH68" s="2" t="str">
        <f t="shared" si="23"/>
        <v/>
      </c>
      <c r="CI68" s="2" t="str">
        <f t="shared" si="23"/>
        <v/>
      </c>
      <c r="CJ68" s="2" t="str">
        <f t="shared" si="23"/>
        <v/>
      </c>
      <c r="CK68" s="2" t="str">
        <f t="shared" si="23"/>
        <v/>
      </c>
      <c r="CL68" s="2" t="str">
        <f t="shared" si="23"/>
        <v/>
      </c>
      <c r="CM68" s="2" t="str">
        <f t="shared" si="23"/>
        <v/>
      </c>
      <c r="CN68" s="2" t="str">
        <f t="shared" si="23"/>
        <v/>
      </c>
      <c r="CO68" s="2" t="str">
        <f t="shared" si="23"/>
        <v/>
      </c>
      <c r="CP68" s="2" t="str">
        <f t="shared" si="23"/>
        <v/>
      </c>
      <c r="CQ68" s="2" t="str">
        <f t="shared" si="23"/>
        <v/>
      </c>
      <c r="CR68" s="2" t="str">
        <f t="shared" si="23"/>
        <v/>
      </c>
      <c r="CS68" s="2" t="str">
        <f t="shared" si="23"/>
        <v/>
      </c>
      <c r="CT68" s="2" t="str">
        <f t="shared" si="23"/>
        <v/>
      </c>
      <c r="CV68" s="2">
        <f t="shared" si="24"/>
        <v>41.684397750443907</v>
      </c>
      <c r="CW68" s="2">
        <f t="shared" si="24"/>
        <v>47.751306291051762</v>
      </c>
      <c r="CX68" s="2">
        <f t="shared" si="24"/>
        <v>52.921340859254435</v>
      </c>
      <c r="CY68" s="2">
        <f t="shared" si="24"/>
        <v>56.561522498489083</v>
      </c>
      <c r="CZ68" s="2">
        <f t="shared" si="24"/>
        <v>60.114943271252777</v>
      </c>
      <c r="DA68" s="2">
        <f t="shared" si="24"/>
        <v>62.977930209900762</v>
      </c>
      <c r="DB68" s="2">
        <f t="shared" si="24"/>
        <v>65.63547827028556</v>
      </c>
      <c r="DC68" s="2">
        <f t="shared" si="24"/>
        <v>66.594064493974528</v>
      </c>
      <c r="DD68" s="2">
        <f t="shared" si="24"/>
        <v>67.666067102883275</v>
      </c>
      <c r="DE68" s="2">
        <f t="shared" si="24"/>
        <v>69.642992619244097</v>
      </c>
      <c r="DF68" s="2">
        <f t="shared" si="24"/>
        <v>69.981686305014122</v>
      </c>
      <c r="DG68" s="2">
        <f t="shared" si="24"/>
        <v>70.725463537607553</v>
      </c>
      <c r="DH68" s="2">
        <f t="shared" si="24"/>
        <v>68.925649166331254</v>
      </c>
      <c r="DI68" s="2">
        <f t="shared" si="24"/>
        <v>66.379679645667352</v>
      </c>
      <c r="DJ68" s="2">
        <f t="shared" si="24"/>
        <v>60.203888401849966</v>
      </c>
      <c r="DL68" s="2">
        <f t="shared" si="25"/>
        <v>40.535054043022619</v>
      </c>
      <c r="DM68" s="2">
        <f t="shared" si="25"/>
        <v>47.032187611907467</v>
      </c>
      <c r="DN68" s="2">
        <f t="shared" si="25"/>
        <v>53.124196431719625</v>
      </c>
      <c r="DO68" s="2">
        <f t="shared" si="25"/>
        <v>57.748610016669204</v>
      </c>
      <c r="DP68" s="2">
        <f t="shared" si="25"/>
        <v>61.614910000280851</v>
      </c>
      <c r="DQ68" s="2">
        <f t="shared" si="25"/>
        <v>64.627742035443788</v>
      </c>
      <c r="DR68" s="2">
        <f t="shared" si="25"/>
        <v>68.971654116990877</v>
      </c>
      <c r="DS68" s="2">
        <f t="shared" si="25"/>
        <v>71.31896777081468</v>
      </c>
      <c r="DT68" s="2">
        <f t="shared" si="25"/>
        <v>74.199642637421107</v>
      </c>
      <c r="DU68" s="2">
        <f t="shared" si="25"/>
        <v>73.073165960451959</v>
      </c>
      <c r="DV68" s="2">
        <f t="shared" si="25"/>
        <v>71.658330727850384</v>
      </c>
      <c r="DW68" s="2">
        <f t="shared" si="25"/>
        <v>71.7422347670541</v>
      </c>
      <c r="DX68" s="2">
        <f t="shared" si="25"/>
        <v>70.231205300256974</v>
      </c>
      <c r="DY68" s="2">
        <f t="shared" si="25"/>
        <v>67.567121346623679</v>
      </c>
      <c r="DZ68" s="2">
        <f t="shared" si="25"/>
        <v>58.845884676986479</v>
      </c>
      <c r="EB68" s="2">
        <f t="shared" si="26"/>
        <v>7.0793465065637747E-3</v>
      </c>
      <c r="EC68" s="2">
        <f t="shared" si="26"/>
        <v>6.0428808207212258E-3</v>
      </c>
      <c r="ED68" s="2">
        <f t="shared" si="26"/>
        <v>6.4141167701095994E-3</v>
      </c>
      <c r="EE68" s="2">
        <f t="shared" si="26"/>
        <v>5.7600129400001117E-3</v>
      </c>
      <c r="EF68" s="2">
        <f t="shared" si="26"/>
        <v>6.8275991149170595E-3</v>
      </c>
      <c r="EG68" s="2">
        <f t="shared" si="26"/>
        <v>7.1250203529276976E-3</v>
      </c>
      <c r="EH68" s="2">
        <f t="shared" si="26"/>
        <v>7.9045059730968887E-3</v>
      </c>
      <c r="EI68" s="2">
        <f t="shared" si="26"/>
        <v>8.7922826623184347E-3</v>
      </c>
      <c r="EJ68" s="2">
        <f t="shared" si="26"/>
        <v>7.5520826403498841E-3</v>
      </c>
      <c r="EK68" s="2">
        <f t="shared" si="26"/>
        <v>7.6597391629422791E-3</v>
      </c>
      <c r="EL68" s="2">
        <f t="shared" si="26"/>
        <v>6.4429833192085478E-3</v>
      </c>
      <c r="EM68" s="2">
        <f t="shared" si="26"/>
        <v>5.7237748260149978E-3</v>
      </c>
      <c r="EN68" s="2">
        <f t="shared" si="26"/>
        <v>4.1180942587749928E-3</v>
      </c>
      <c r="EO68" s="2">
        <f t="shared" si="26"/>
        <v>4.2938576898133955E-3</v>
      </c>
      <c r="EP68" s="2">
        <f t="shared" si="26"/>
        <v>5.6663220862034694E-3</v>
      </c>
    </row>
    <row r="69" spans="2:146" x14ac:dyDescent="0.25">
      <c r="B69" s="2">
        <v>47</v>
      </c>
      <c r="C69" s="49">
        <v>55.035699999999999</v>
      </c>
      <c r="D69" s="49">
        <v>53.875</v>
      </c>
      <c r="E69" s="49">
        <v>61.472000000000001</v>
      </c>
      <c r="F69" s="49">
        <v>63.357999999999997</v>
      </c>
      <c r="G69" s="49">
        <v>68.207999999999998</v>
      </c>
      <c r="H69" s="49">
        <v>71.603999999999999</v>
      </c>
      <c r="I69" s="49">
        <v>76.207999999999998</v>
      </c>
      <c r="J69" s="49">
        <v>76.792000000000002</v>
      </c>
      <c r="K69" s="49">
        <v>76.396000000000001</v>
      </c>
      <c r="L69" s="49">
        <v>79.433999999999997</v>
      </c>
      <c r="M69" s="49">
        <v>77.906000000000006</v>
      </c>
      <c r="N69" s="49">
        <v>78.679000000000002</v>
      </c>
      <c r="O69" s="49">
        <v>74.057000000000002</v>
      </c>
      <c r="P69" s="49">
        <v>71.320999999999998</v>
      </c>
      <c r="Q69" s="49">
        <v>66.480999999999995</v>
      </c>
      <c r="T69" s="4">
        <f t="shared" si="19"/>
        <v>45.850050613947246</v>
      </c>
      <c r="U69" s="4">
        <f t="shared" si="19"/>
        <v>48.302400011449102</v>
      </c>
      <c r="V69" s="4">
        <f t="shared" si="19"/>
        <v>53.379025119936713</v>
      </c>
      <c r="W69" s="4">
        <f t="shared" si="19"/>
        <v>56.657483726046571</v>
      </c>
      <c r="X69" s="4">
        <f t="shared" si="19"/>
        <v>60.314535869769045</v>
      </c>
      <c r="Y69" s="4">
        <f t="shared" si="19"/>
        <v>63.228348943321436</v>
      </c>
      <c r="Z69" s="4">
        <f t="shared" si="19"/>
        <v>66.3014797327331</v>
      </c>
      <c r="AA69" s="4">
        <f t="shared" si="19"/>
        <v>67.142750461232268</v>
      </c>
      <c r="AB69" s="4">
        <f t="shared" si="19"/>
        <v>67.864768597936092</v>
      </c>
      <c r="AC69" s="4">
        <f t="shared" si="19"/>
        <v>70.034460606869914</v>
      </c>
      <c r="AD69" s="4">
        <f t="shared" si="19"/>
        <v>70.085756388849987</v>
      </c>
      <c r="AE69" s="4">
        <f t="shared" si="19"/>
        <v>70.768221150073401</v>
      </c>
      <c r="AF69" s="4">
        <f t="shared" si="19"/>
        <v>68.886036015311632</v>
      </c>
      <c r="AG69" s="4">
        <f t="shared" si="19"/>
        <v>66.346693410117652</v>
      </c>
      <c r="AH69" s="4">
        <f t="shared" si="19"/>
        <v>60.18383436881183</v>
      </c>
      <c r="AJ69" s="4">
        <f t="shared" si="20"/>
        <v>9.1856493860527522</v>
      </c>
      <c r="AK69" s="4">
        <f t="shared" si="20"/>
        <v>5.5725999885508983</v>
      </c>
      <c r="AL69" s="4">
        <f t="shared" si="20"/>
        <v>8.0929748800632879</v>
      </c>
      <c r="AM69" s="4">
        <f t="shared" si="20"/>
        <v>6.7005162739534256</v>
      </c>
      <c r="AN69" s="4">
        <f t="shared" si="20"/>
        <v>7.8934641302309529</v>
      </c>
      <c r="AO69" s="4">
        <f t="shared" si="20"/>
        <v>8.3756510566785636</v>
      </c>
      <c r="AP69" s="4">
        <f t="shared" si="20"/>
        <v>9.9065202672668988</v>
      </c>
      <c r="AQ69" s="4">
        <f t="shared" si="20"/>
        <v>9.6492495387677337</v>
      </c>
      <c r="AR69" s="4">
        <f t="shared" si="20"/>
        <v>8.5312314020639093</v>
      </c>
      <c r="AS69" s="4">
        <f t="shared" si="20"/>
        <v>9.3995393931300839</v>
      </c>
      <c r="AT69" s="4">
        <f t="shared" si="20"/>
        <v>7.8202436111500191</v>
      </c>
      <c r="AU69" s="4">
        <f t="shared" si="20"/>
        <v>7.9107788499266007</v>
      </c>
      <c r="AV69" s="4">
        <f t="shared" si="20"/>
        <v>5.1709639846883704</v>
      </c>
      <c r="AW69" s="4">
        <f t="shared" si="20"/>
        <v>4.974306589882346</v>
      </c>
      <c r="AX69" s="4">
        <f t="shared" si="20"/>
        <v>6.2971656311881645</v>
      </c>
      <c r="AZ69" s="2">
        <f t="shared" si="21"/>
        <v>41.660671839361292</v>
      </c>
      <c r="BA69" s="2">
        <f t="shared" si="21"/>
        <v>47.728086440113294</v>
      </c>
      <c r="BB69" s="2">
        <f t="shared" si="21"/>
        <v>52.894099787319725</v>
      </c>
      <c r="BC69" s="2">
        <f t="shared" si="21"/>
        <v>56.535887758911663</v>
      </c>
      <c r="BD69" s="2">
        <f t="shared" si="21"/>
        <v>60.07936967115711</v>
      </c>
      <c r="BE69" s="2">
        <f t="shared" si="21"/>
        <v>62.954815097370776</v>
      </c>
      <c r="BF69" s="2">
        <f t="shared" si="21"/>
        <v>65.637776985670925</v>
      </c>
      <c r="BG69" s="2">
        <f t="shared" si="21"/>
        <v>66.612658466740754</v>
      </c>
      <c r="BH69" s="2">
        <f t="shared" si="21"/>
        <v>67.693830517785798</v>
      </c>
      <c r="BI69" s="2">
        <f t="shared" si="21"/>
        <v>69.642934292987547</v>
      </c>
      <c r="BJ69" s="2">
        <f t="shared" si="21"/>
        <v>69.949116651618056</v>
      </c>
      <c r="BK69" s="2">
        <f t="shared" si="21"/>
        <v>70.680229571877078</v>
      </c>
      <c r="BL69" s="2">
        <f t="shared" si="21"/>
        <v>68.88185759588383</v>
      </c>
      <c r="BM69" s="2">
        <f t="shared" si="21"/>
        <v>66.345247751382473</v>
      </c>
      <c r="BN69" s="2">
        <f t="shared" si="21"/>
        <v>60.171492500263632</v>
      </c>
      <c r="BP69" s="2" t="str">
        <f t="shared" si="22"/>
        <v/>
      </c>
      <c r="BQ69" s="2">
        <f t="shared" si="22"/>
        <v>53.875</v>
      </c>
      <c r="BR69" s="2">
        <f t="shared" si="22"/>
        <v>61.472000000000001</v>
      </c>
      <c r="BS69" s="2">
        <f t="shared" si="22"/>
        <v>63.357999999999997</v>
      </c>
      <c r="BT69" s="2">
        <f t="shared" si="22"/>
        <v>68.207999999999998</v>
      </c>
      <c r="BU69" s="2">
        <f t="shared" si="22"/>
        <v>71.603999999999999</v>
      </c>
      <c r="BV69" s="2">
        <f t="shared" si="22"/>
        <v>76.207999999999998</v>
      </c>
      <c r="BW69" s="2">
        <f t="shared" si="22"/>
        <v>76.792000000000002</v>
      </c>
      <c r="BX69" s="2">
        <f t="shared" si="22"/>
        <v>76.396000000000001</v>
      </c>
      <c r="BY69" s="2">
        <f t="shared" si="22"/>
        <v>79.433999999999997</v>
      </c>
      <c r="BZ69" s="2">
        <f t="shared" si="22"/>
        <v>77.906000000000006</v>
      </c>
      <c r="CA69" s="2">
        <f t="shared" si="22"/>
        <v>78.679000000000002</v>
      </c>
      <c r="CB69" s="2">
        <f t="shared" si="22"/>
        <v>74.057000000000002</v>
      </c>
      <c r="CC69" s="2">
        <f t="shared" si="22"/>
        <v>71.320999999999998</v>
      </c>
      <c r="CD69" s="2">
        <f t="shared" si="22"/>
        <v>66.480999999999995</v>
      </c>
      <c r="CF69" s="2" t="str">
        <f t="shared" si="23"/>
        <v/>
      </c>
      <c r="CG69" s="2" t="str">
        <f t="shared" si="23"/>
        <v/>
      </c>
      <c r="CH69" s="2" t="str">
        <f t="shared" si="23"/>
        <v/>
      </c>
      <c r="CI69" s="2" t="str">
        <f t="shared" si="23"/>
        <v/>
      </c>
      <c r="CJ69" s="2" t="str">
        <f t="shared" si="23"/>
        <v/>
      </c>
      <c r="CK69" s="2" t="str">
        <f t="shared" si="23"/>
        <v/>
      </c>
      <c r="CL69" s="2" t="str">
        <f t="shared" si="23"/>
        <v/>
      </c>
      <c r="CM69" s="2" t="str">
        <f t="shared" si="23"/>
        <v/>
      </c>
      <c r="CN69" s="2" t="str">
        <f t="shared" si="23"/>
        <v/>
      </c>
      <c r="CO69" s="2" t="str">
        <f t="shared" si="23"/>
        <v/>
      </c>
      <c r="CP69" s="2" t="str">
        <f t="shared" si="23"/>
        <v/>
      </c>
      <c r="CQ69" s="2" t="str">
        <f t="shared" si="23"/>
        <v/>
      </c>
      <c r="CR69" s="2" t="str">
        <f t="shared" si="23"/>
        <v/>
      </c>
      <c r="CS69" s="2" t="str">
        <f t="shared" si="23"/>
        <v/>
      </c>
      <c r="CT69" s="2" t="str">
        <f t="shared" si="23"/>
        <v/>
      </c>
      <c r="CV69" s="2">
        <f t="shared" si="24"/>
        <v>41.669888078980122</v>
      </c>
      <c r="CW69" s="2">
        <f t="shared" si="24"/>
        <v>47.73316547198106</v>
      </c>
      <c r="CX69" s="2">
        <f t="shared" si="24"/>
        <v>52.89307348331031</v>
      </c>
      <c r="CY69" s="2">
        <f t="shared" si="24"/>
        <v>56.52874403660195</v>
      </c>
      <c r="CZ69" s="2">
        <f t="shared" si="24"/>
        <v>60.06851076280136</v>
      </c>
      <c r="DA69" s="2">
        <f t="shared" si="24"/>
        <v>62.942384905689067</v>
      </c>
      <c r="DB69" s="2">
        <f t="shared" si="24"/>
        <v>65.609641110676364</v>
      </c>
      <c r="DC69" s="2">
        <f t="shared" si="24"/>
        <v>66.568278698163454</v>
      </c>
      <c r="DD69" s="2">
        <f t="shared" si="24"/>
        <v>67.640857793382267</v>
      </c>
      <c r="DE69" s="2">
        <f t="shared" si="24"/>
        <v>69.615067179519045</v>
      </c>
      <c r="DF69" s="2">
        <f t="shared" si="24"/>
        <v>69.937887039449535</v>
      </c>
      <c r="DG69" s="2">
        <f t="shared" si="24"/>
        <v>70.674446741844662</v>
      </c>
      <c r="DH69" s="2">
        <f t="shared" si="24"/>
        <v>68.876482567699625</v>
      </c>
      <c r="DI69" s="2">
        <f t="shared" si="24"/>
        <v>66.340181234225767</v>
      </c>
      <c r="DJ69" s="2">
        <f t="shared" si="24"/>
        <v>60.180404447172656</v>
      </c>
      <c r="DL69" s="2">
        <f t="shared" si="25"/>
        <v>40.481776821621622</v>
      </c>
      <c r="DM69" s="2">
        <f t="shared" si="25"/>
        <v>46.966174889794026</v>
      </c>
      <c r="DN69" s="2">
        <f t="shared" si="25"/>
        <v>53.039091966080186</v>
      </c>
      <c r="DO69" s="2">
        <f t="shared" si="25"/>
        <v>57.660472874677993</v>
      </c>
      <c r="DP69" s="2">
        <f t="shared" si="25"/>
        <v>61.519967636237674</v>
      </c>
      <c r="DQ69" s="2">
        <f t="shared" si="25"/>
        <v>64.534557528296062</v>
      </c>
      <c r="DR69" s="2">
        <f t="shared" si="25"/>
        <v>68.858394652443707</v>
      </c>
      <c r="DS69" s="2">
        <f t="shared" si="25"/>
        <v>71.175633223746075</v>
      </c>
      <c r="DT69" s="2">
        <f t="shared" si="25"/>
        <v>74.042654701445144</v>
      </c>
      <c r="DU69" s="2">
        <f t="shared" si="25"/>
        <v>72.935531586239151</v>
      </c>
      <c r="DV69" s="2">
        <f t="shared" si="25"/>
        <v>71.528438143096963</v>
      </c>
      <c r="DW69" s="2">
        <f t="shared" si="25"/>
        <v>71.596376104833737</v>
      </c>
      <c r="DX69" s="2">
        <f t="shared" si="25"/>
        <v>70.067332336195264</v>
      </c>
      <c r="DY69" s="2">
        <f t="shared" si="25"/>
        <v>67.416749927076467</v>
      </c>
      <c r="DZ69" s="2">
        <f t="shared" si="25"/>
        <v>58.745216801583219</v>
      </c>
      <c r="EB69" s="2">
        <f t="shared" si="26"/>
        <v>7.7570510015359624E-3</v>
      </c>
      <c r="EC69" s="2">
        <f t="shared" si="26"/>
        <v>6.6220263791049718E-3</v>
      </c>
      <c r="ED69" s="2">
        <f t="shared" si="26"/>
        <v>7.0285897370605428E-3</v>
      </c>
      <c r="EE69" s="2">
        <f t="shared" si="26"/>
        <v>6.3122207982770264E-3</v>
      </c>
      <c r="EF69" s="2">
        <f t="shared" si="26"/>
        <v>7.4813854648268282E-3</v>
      </c>
      <c r="EG69" s="2">
        <f t="shared" si="26"/>
        <v>7.8070628179493914E-3</v>
      </c>
      <c r="EH69" s="2">
        <f t="shared" si="26"/>
        <v>8.6605138348706551E-3</v>
      </c>
      <c r="EI69" s="2">
        <f t="shared" si="26"/>
        <v>9.6323754403693299E-3</v>
      </c>
      <c r="EJ69" s="2">
        <f t="shared" si="26"/>
        <v>8.2746649361539627E-3</v>
      </c>
      <c r="EK69" s="2">
        <f t="shared" si="26"/>
        <v>8.3925349153256539E-3</v>
      </c>
      <c r="EL69" s="2">
        <f t="shared" si="26"/>
        <v>7.0602020537249002E-3</v>
      </c>
      <c r="EM69" s="2">
        <f t="shared" si="26"/>
        <v>6.2725304828977211E-3</v>
      </c>
      <c r="EN69" s="2">
        <f t="shared" si="26"/>
        <v>4.5136072797758008E-3</v>
      </c>
      <c r="EO69" s="2">
        <f t="shared" si="26"/>
        <v>4.7061717383665852E-3</v>
      </c>
      <c r="EP69" s="2">
        <f t="shared" si="26"/>
        <v>6.2096039750702834E-3</v>
      </c>
    </row>
    <row r="70" spans="2:146" x14ac:dyDescent="0.25">
      <c r="B70" s="2">
        <v>48</v>
      </c>
      <c r="C70" s="49">
        <v>57.25</v>
      </c>
      <c r="D70" s="49">
        <v>56.536000000000001</v>
      </c>
      <c r="E70" s="49">
        <v>62.018999999999998</v>
      </c>
      <c r="F70" s="49">
        <v>63.225999999999999</v>
      </c>
      <c r="G70" s="49">
        <v>69.283000000000001</v>
      </c>
      <c r="H70" s="49">
        <v>72.754999999999995</v>
      </c>
      <c r="I70" s="49">
        <v>77.415000000000006</v>
      </c>
      <c r="J70" s="49">
        <v>78.019000000000005</v>
      </c>
      <c r="K70" s="49">
        <v>77.17</v>
      </c>
      <c r="L70" s="49">
        <v>81.774000000000001</v>
      </c>
      <c r="M70" s="49">
        <v>80.207999999999998</v>
      </c>
      <c r="N70" s="49">
        <v>79.358000000000004</v>
      </c>
      <c r="O70" s="49">
        <v>74.019000000000005</v>
      </c>
      <c r="P70" s="49">
        <v>71.471999999999994</v>
      </c>
      <c r="Q70" s="49">
        <v>65.685000000000002</v>
      </c>
      <c r="T70" s="4">
        <f t="shared" si="19"/>
        <v>48.208037165628838</v>
      </c>
      <c r="U70" s="4">
        <f t="shared" si="19"/>
        <v>48.780337208317953</v>
      </c>
      <c r="V70" s="4">
        <f t="shared" si="19"/>
        <v>53.820634841818084</v>
      </c>
      <c r="W70" s="4">
        <f t="shared" si="19"/>
        <v>56.781013919625913</v>
      </c>
      <c r="X70" s="4">
        <f t="shared" si="19"/>
        <v>60.585411627932054</v>
      </c>
      <c r="Y70" s="4">
        <f t="shared" si="19"/>
        <v>63.558266857387409</v>
      </c>
      <c r="Z70" s="4">
        <f t="shared" si="19"/>
        <v>67.03901801383472</v>
      </c>
      <c r="AA70" s="4">
        <f t="shared" si="19"/>
        <v>67.792544456473664</v>
      </c>
      <c r="AB70" s="4">
        <f t="shared" si="19"/>
        <v>68.086416022451289</v>
      </c>
      <c r="AC70" s="4">
        <f t="shared" si="19"/>
        <v>70.501422480741113</v>
      </c>
      <c r="AD70" s="4">
        <f t="shared" si="19"/>
        <v>70.23566653640475</v>
      </c>
      <c r="AE70" s="4">
        <f t="shared" si="19"/>
        <v>70.838881324423738</v>
      </c>
      <c r="AF70" s="4">
        <f t="shared" si="19"/>
        <v>68.843932078449157</v>
      </c>
      <c r="AG70" s="4">
        <f t="shared" si="19"/>
        <v>66.309682369259789</v>
      </c>
      <c r="AH70" s="4">
        <f t="shared" si="19"/>
        <v>60.178600421332689</v>
      </c>
      <c r="AJ70" s="4">
        <f t="shared" si="20"/>
        <v>9.0419628343711622</v>
      </c>
      <c r="AK70" s="4">
        <f t="shared" si="20"/>
        <v>7.7556627916820489</v>
      </c>
      <c r="AL70" s="4">
        <f t="shared" si="20"/>
        <v>8.1983651581819146</v>
      </c>
      <c r="AM70" s="4">
        <f t="shared" si="20"/>
        <v>6.4449860803740862</v>
      </c>
      <c r="AN70" s="4">
        <f t="shared" si="20"/>
        <v>8.6975883720679477</v>
      </c>
      <c r="AO70" s="4">
        <f t="shared" si="20"/>
        <v>9.1967331426125867</v>
      </c>
      <c r="AP70" s="4">
        <f t="shared" si="20"/>
        <v>10.375981986165286</v>
      </c>
      <c r="AQ70" s="4">
        <f t="shared" si="20"/>
        <v>10.226455543526342</v>
      </c>
      <c r="AR70" s="4">
        <f t="shared" si="20"/>
        <v>9.0835839775487131</v>
      </c>
      <c r="AS70" s="4">
        <f t="shared" si="20"/>
        <v>11.272577519258888</v>
      </c>
      <c r="AT70" s="4">
        <f t="shared" si="20"/>
        <v>9.9723334635952483</v>
      </c>
      <c r="AU70" s="4">
        <f t="shared" si="20"/>
        <v>8.5191186755762658</v>
      </c>
      <c r="AV70" s="4">
        <f t="shared" si="20"/>
        <v>5.1750679215508484</v>
      </c>
      <c r="AW70" s="4">
        <f t="shared" si="20"/>
        <v>5.1623176307402048</v>
      </c>
      <c r="AX70" s="4">
        <f t="shared" si="20"/>
        <v>5.5063995786673132</v>
      </c>
      <c r="AZ70" s="2">
        <f t="shared" si="21"/>
        <v>41.644951070435091</v>
      </c>
      <c r="BA70" s="2">
        <f t="shared" si="21"/>
        <v>47.709111789365245</v>
      </c>
      <c r="BB70" s="2">
        <f t="shared" si="21"/>
        <v>52.86549293545562</v>
      </c>
      <c r="BC70" s="2">
        <f t="shared" si="21"/>
        <v>56.50341082718262</v>
      </c>
      <c r="BD70" s="2">
        <f t="shared" si="21"/>
        <v>60.033578574887933</v>
      </c>
      <c r="BE70" s="2">
        <f t="shared" si="21"/>
        <v>62.919965741493506</v>
      </c>
      <c r="BF70" s="2">
        <f t="shared" si="21"/>
        <v>65.613799094209639</v>
      </c>
      <c r="BG70" s="2">
        <f t="shared" si="21"/>
        <v>66.589868810413591</v>
      </c>
      <c r="BH70" s="2">
        <f t="shared" si="21"/>
        <v>67.67249091634109</v>
      </c>
      <c r="BI70" s="2">
        <f t="shared" si="21"/>
        <v>69.616663951048963</v>
      </c>
      <c r="BJ70" s="2">
        <f t="shared" si="21"/>
        <v>69.905726391897659</v>
      </c>
      <c r="BK70" s="2">
        <f t="shared" si="21"/>
        <v>70.629114959535386</v>
      </c>
      <c r="BL70" s="2">
        <f t="shared" si="21"/>
        <v>68.832639561981182</v>
      </c>
      <c r="BM70" s="2">
        <f t="shared" si="21"/>
        <v>66.305663758292127</v>
      </c>
      <c r="BN70" s="2">
        <f t="shared" si="21"/>
        <v>60.146629380537661</v>
      </c>
      <c r="BP70" s="2" t="str">
        <f t="shared" si="22"/>
        <v/>
      </c>
      <c r="BQ70" s="2">
        <f t="shared" si="22"/>
        <v>56.536000000000001</v>
      </c>
      <c r="BR70" s="2">
        <f t="shared" si="22"/>
        <v>62.018999999999998</v>
      </c>
      <c r="BS70" s="2">
        <f t="shared" si="22"/>
        <v>63.225999999999999</v>
      </c>
      <c r="BT70" s="2">
        <f t="shared" si="22"/>
        <v>69.283000000000001</v>
      </c>
      <c r="BU70" s="2">
        <f t="shared" si="22"/>
        <v>72.754999999999995</v>
      </c>
      <c r="BV70" s="2">
        <f t="shared" si="22"/>
        <v>77.415000000000006</v>
      </c>
      <c r="BW70" s="2">
        <f t="shared" si="22"/>
        <v>78.019000000000005</v>
      </c>
      <c r="BX70" s="2">
        <f t="shared" si="22"/>
        <v>77.17</v>
      </c>
      <c r="BY70" s="2">
        <f t="shared" si="22"/>
        <v>81.774000000000001</v>
      </c>
      <c r="BZ70" s="2">
        <f t="shared" si="22"/>
        <v>80.207999999999998</v>
      </c>
      <c r="CA70" s="2">
        <f t="shared" si="22"/>
        <v>79.358000000000004</v>
      </c>
      <c r="CB70" s="2">
        <f t="shared" si="22"/>
        <v>74.019000000000005</v>
      </c>
      <c r="CC70" s="2">
        <f t="shared" si="22"/>
        <v>71.471999999999994</v>
      </c>
      <c r="CD70" s="2">
        <f t="shared" si="22"/>
        <v>65.685000000000002</v>
      </c>
      <c r="CF70" s="2" t="str">
        <f t="shared" si="23"/>
        <v/>
      </c>
      <c r="CG70" s="2" t="str">
        <f t="shared" si="23"/>
        <v/>
      </c>
      <c r="CH70" s="2" t="str">
        <f t="shared" si="23"/>
        <v/>
      </c>
      <c r="CI70" s="2" t="str">
        <f t="shared" si="23"/>
        <v/>
      </c>
      <c r="CJ70" s="2" t="str">
        <f t="shared" si="23"/>
        <v/>
      </c>
      <c r="CK70" s="2" t="str">
        <f t="shared" si="23"/>
        <v/>
      </c>
      <c r="CL70" s="2" t="str">
        <f t="shared" si="23"/>
        <v/>
      </c>
      <c r="CM70" s="2" t="str">
        <f t="shared" si="23"/>
        <v/>
      </c>
      <c r="CN70" s="2" t="str">
        <f t="shared" si="23"/>
        <v/>
      </c>
      <c r="CO70" s="2" t="str">
        <f t="shared" si="23"/>
        <v/>
      </c>
      <c r="CP70" s="2" t="str">
        <f t="shared" si="23"/>
        <v/>
      </c>
      <c r="CQ70" s="2" t="str">
        <f t="shared" si="23"/>
        <v/>
      </c>
      <c r="CR70" s="2" t="str">
        <f t="shared" si="23"/>
        <v/>
      </c>
      <c r="CS70" s="2" t="str">
        <f t="shared" si="23"/>
        <v/>
      </c>
      <c r="CT70" s="2" t="str">
        <f t="shared" si="23"/>
        <v/>
      </c>
      <c r="CV70" s="2">
        <f t="shared" si="24"/>
        <v>41.655378407516338</v>
      </c>
      <c r="CW70" s="2">
        <f t="shared" si="24"/>
        <v>47.715024652910358</v>
      </c>
      <c r="CX70" s="2">
        <f t="shared" si="24"/>
        <v>52.864806107366192</v>
      </c>
      <c r="CY70" s="2">
        <f t="shared" si="24"/>
        <v>56.495965574714809</v>
      </c>
      <c r="CZ70" s="2">
        <f t="shared" si="24"/>
        <v>60.02207825434995</v>
      </c>
      <c r="DA70" s="2">
        <f t="shared" si="24"/>
        <v>62.906839601477373</v>
      </c>
      <c r="DB70" s="2">
        <f t="shared" si="24"/>
        <v>65.583803951067182</v>
      </c>
      <c r="DC70" s="2">
        <f t="shared" si="24"/>
        <v>66.542492902352365</v>
      </c>
      <c r="DD70" s="2">
        <f t="shared" si="24"/>
        <v>67.615648483881245</v>
      </c>
      <c r="DE70" s="2">
        <f t="shared" si="24"/>
        <v>69.587141739793978</v>
      </c>
      <c r="DF70" s="2">
        <f t="shared" si="24"/>
        <v>69.894087773884948</v>
      </c>
      <c r="DG70" s="2">
        <f t="shared" si="24"/>
        <v>70.623429946081785</v>
      </c>
      <c r="DH70" s="2">
        <f t="shared" si="24"/>
        <v>68.827315969067996</v>
      </c>
      <c r="DI70" s="2">
        <f t="shared" si="24"/>
        <v>66.300682822784196</v>
      </c>
      <c r="DJ70" s="2">
        <f t="shared" si="24"/>
        <v>60.156920492495345</v>
      </c>
      <c r="DL70" s="2">
        <f t="shared" si="25"/>
        <v>40.428499600220633</v>
      </c>
      <c r="DM70" s="2">
        <f t="shared" si="25"/>
        <v>46.900162167680584</v>
      </c>
      <c r="DN70" s="2">
        <f t="shared" si="25"/>
        <v>52.953987500440753</v>
      </c>
      <c r="DO70" s="2">
        <f t="shared" si="25"/>
        <v>57.572335732686781</v>
      </c>
      <c r="DP70" s="2">
        <f t="shared" si="25"/>
        <v>61.425025272194496</v>
      </c>
      <c r="DQ70" s="2">
        <f t="shared" si="25"/>
        <v>64.441373021148323</v>
      </c>
      <c r="DR70" s="2">
        <f t="shared" si="25"/>
        <v>68.745135187896537</v>
      </c>
      <c r="DS70" s="2">
        <f t="shared" si="25"/>
        <v>71.03229867667747</v>
      </c>
      <c r="DT70" s="2">
        <f t="shared" si="25"/>
        <v>73.885666765469196</v>
      </c>
      <c r="DU70" s="2">
        <f t="shared" si="25"/>
        <v>72.797897212026328</v>
      </c>
      <c r="DV70" s="2">
        <f t="shared" si="25"/>
        <v>71.398545558343557</v>
      </c>
      <c r="DW70" s="2">
        <f t="shared" si="25"/>
        <v>71.450517442613389</v>
      </c>
      <c r="DX70" s="2">
        <f t="shared" si="25"/>
        <v>69.903459372133554</v>
      </c>
      <c r="DY70" s="2">
        <f t="shared" si="25"/>
        <v>67.26637850752924</v>
      </c>
      <c r="DZ70" s="2">
        <f t="shared" si="25"/>
        <v>58.644548926179965</v>
      </c>
      <c r="EB70" s="2">
        <f t="shared" si="26"/>
        <v>8.4990766970939099E-3</v>
      </c>
      <c r="EC70" s="2">
        <f t="shared" si="26"/>
        <v>7.2562716437295418E-3</v>
      </c>
      <c r="ED70" s="2">
        <f t="shared" si="26"/>
        <v>7.7014729839076099E-3</v>
      </c>
      <c r="EE70" s="2">
        <f t="shared" si="26"/>
        <v>6.917000079079332E-3</v>
      </c>
      <c r="EF70" s="2">
        <f t="shared" si="26"/>
        <v>8.1972593346023737E-3</v>
      </c>
      <c r="EG70" s="2">
        <f t="shared" si="26"/>
        <v>8.5538313130745919E-3</v>
      </c>
      <c r="EH70" s="2">
        <f t="shared" si="26"/>
        <v>9.4881367675165151E-3</v>
      </c>
      <c r="EI70" s="2">
        <f t="shared" si="26"/>
        <v>1.055188363205955E-2</v>
      </c>
      <c r="EJ70" s="2">
        <f t="shared" si="26"/>
        <v>9.0657522684997032E-3</v>
      </c>
      <c r="EK70" s="2">
        <f t="shared" si="26"/>
        <v>9.1947865573386838E-3</v>
      </c>
      <c r="EL70" s="2">
        <f t="shared" si="26"/>
        <v>7.7360881328415688E-3</v>
      </c>
      <c r="EM70" s="2">
        <f t="shared" si="26"/>
        <v>6.8735333050490895E-3</v>
      </c>
      <c r="EN70" s="2">
        <f t="shared" si="26"/>
        <v>4.9469177602260656E-3</v>
      </c>
      <c r="EO70" s="2">
        <f t="shared" si="26"/>
        <v>5.1578728025893457E-3</v>
      </c>
      <c r="EP70" s="2">
        <f t="shared" si="26"/>
        <v>6.8046187768252909E-3</v>
      </c>
    </row>
    <row r="71" spans="2:146" x14ac:dyDescent="0.25">
      <c r="B71" s="2">
        <v>49</v>
      </c>
      <c r="C71" s="49">
        <v>61.5</v>
      </c>
      <c r="D71" s="49">
        <v>58.286000000000001</v>
      </c>
      <c r="E71" s="49">
        <v>63.453000000000003</v>
      </c>
      <c r="F71" s="49">
        <v>64.792000000000002</v>
      </c>
      <c r="G71" s="49">
        <v>70.716999999999999</v>
      </c>
      <c r="H71" s="49">
        <v>73.980999999999995</v>
      </c>
      <c r="I71" s="49">
        <v>81.150999999999996</v>
      </c>
      <c r="J71" s="49">
        <v>81.453000000000003</v>
      </c>
      <c r="K71" s="49">
        <v>78.867999999999995</v>
      </c>
      <c r="L71" s="49">
        <v>84.093999999999994</v>
      </c>
      <c r="M71" s="49">
        <v>81.075000000000003</v>
      </c>
      <c r="N71" s="49">
        <v>81.471999999999994</v>
      </c>
      <c r="O71" s="49">
        <v>74.716999999999999</v>
      </c>
      <c r="P71" s="49">
        <v>71.716999999999999</v>
      </c>
      <c r="Q71" s="49">
        <v>67.352000000000004</v>
      </c>
      <c r="T71" s="4">
        <f t="shared" si="19"/>
        <v>51.534233726817867</v>
      </c>
      <c r="U71" s="4">
        <f t="shared" si="19"/>
        <v>49.608944004606762</v>
      </c>
      <c r="V71" s="4">
        <f t="shared" si="19"/>
        <v>54.635311758919009</v>
      </c>
      <c r="W71" s="4">
        <f t="shared" si="19"/>
        <v>57.072386188147995</v>
      </c>
      <c r="X71" s="4">
        <f t="shared" si="19"/>
        <v>61.205342633260585</v>
      </c>
      <c r="Y71" s="4">
        <f t="shared" si="19"/>
        <v>64.284871710151322</v>
      </c>
      <c r="Z71" s="4">
        <f t="shared" si="19"/>
        <v>68.475767828267593</v>
      </c>
      <c r="AA71" s="4">
        <f t="shared" si="19"/>
        <v>69.124706426966412</v>
      </c>
      <c r="AB71" s="4">
        <f t="shared" si="19"/>
        <v>68.593267089445575</v>
      </c>
      <c r="AC71" s="4">
        <f t="shared" si="19"/>
        <v>71.472165591714784</v>
      </c>
      <c r="AD71" s="4">
        <f t="shared" si="19"/>
        <v>70.612897339097785</v>
      </c>
      <c r="AE71" s="4">
        <f t="shared" si="19"/>
        <v>71.05157313456435</v>
      </c>
      <c r="AF71" s="4">
        <f t="shared" si="19"/>
        <v>68.812395957508883</v>
      </c>
      <c r="AG71" s="4">
        <f t="shared" si="19"/>
        <v>66.276666045726856</v>
      </c>
      <c r="AH71" s="4">
        <f t="shared" si="19"/>
        <v>60.200257411924419</v>
      </c>
      <c r="AJ71" s="4">
        <f t="shared" si="20"/>
        <v>9.9657662731821333</v>
      </c>
      <c r="AK71" s="4">
        <f t="shared" si="20"/>
        <v>8.6770559953932391</v>
      </c>
      <c r="AL71" s="4">
        <f t="shared" si="20"/>
        <v>8.8176882410809938</v>
      </c>
      <c r="AM71" s="4">
        <f t="shared" si="20"/>
        <v>7.7196138118520068</v>
      </c>
      <c r="AN71" s="4">
        <f t="shared" si="20"/>
        <v>9.5116573667394135</v>
      </c>
      <c r="AO71" s="4">
        <f t="shared" si="20"/>
        <v>9.6961282898486729</v>
      </c>
      <c r="AP71" s="4">
        <f t="shared" si="20"/>
        <v>12.675232171732404</v>
      </c>
      <c r="AQ71" s="4">
        <f t="shared" si="20"/>
        <v>12.328293573033591</v>
      </c>
      <c r="AR71" s="4">
        <f t="shared" si="20"/>
        <v>10.27473291055442</v>
      </c>
      <c r="AS71" s="4">
        <f t="shared" si="20"/>
        <v>12.62183440828521</v>
      </c>
      <c r="AT71" s="4">
        <f t="shared" si="20"/>
        <v>10.462102660902218</v>
      </c>
      <c r="AU71" s="4">
        <f t="shared" si="20"/>
        <v>10.420426865435644</v>
      </c>
      <c r="AV71" s="4">
        <f t="shared" si="20"/>
        <v>5.9046040424911155</v>
      </c>
      <c r="AW71" s="4">
        <f t="shared" si="20"/>
        <v>5.440333954273143</v>
      </c>
      <c r="AX71" s="4">
        <f t="shared" si="20"/>
        <v>7.1517425880755852</v>
      </c>
      <c r="AZ71" s="2">
        <f t="shared" si="21"/>
        <v>41.62908377485477</v>
      </c>
      <c r="BA71" s="2">
        <f t="shared" si="21"/>
        <v>47.690024424654538</v>
      </c>
      <c r="BB71" s="2">
        <f t="shared" si="21"/>
        <v>52.836811660008998</v>
      </c>
      <c r="BC71" s="2">
        <f t="shared" si="21"/>
        <v>56.470925646553617</v>
      </c>
      <c r="BD71" s="2">
        <f t="shared" si="21"/>
        <v>59.987809964246921</v>
      </c>
      <c r="BE71" s="2">
        <f t="shared" si="21"/>
        <v>62.885134798360994</v>
      </c>
      <c r="BF71" s="2">
        <f t="shared" si="21"/>
        <v>65.589917063661531</v>
      </c>
      <c r="BG71" s="2">
        <f t="shared" si="21"/>
        <v>66.567242282083427</v>
      </c>
      <c r="BH71" s="2">
        <f t="shared" si="21"/>
        <v>67.651402408633999</v>
      </c>
      <c r="BI71" s="2">
        <f t="shared" si="21"/>
        <v>69.590452978427194</v>
      </c>
      <c r="BJ71" s="2">
        <f t="shared" si="21"/>
        <v>69.862310743798631</v>
      </c>
      <c r="BK71" s="2">
        <f t="shared" si="21"/>
        <v>70.577928193595014</v>
      </c>
      <c r="BL71" s="2">
        <f t="shared" si="21"/>
        <v>68.783361897380416</v>
      </c>
      <c r="BM71" s="2">
        <f t="shared" si="21"/>
        <v>66.266016452241971</v>
      </c>
      <c r="BN71" s="2">
        <f t="shared" si="21"/>
        <v>60.121584460604311</v>
      </c>
      <c r="BP71" s="2" t="str">
        <f t="shared" si="22"/>
        <v/>
      </c>
      <c r="BQ71" s="2" t="str">
        <f t="shared" si="22"/>
        <v/>
      </c>
      <c r="BR71" s="2" t="str">
        <f t="shared" si="22"/>
        <v/>
      </c>
      <c r="BS71" s="2">
        <f t="shared" si="22"/>
        <v>64.792000000000002</v>
      </c>
      <c r="BT71" s="2">
        <f t="shared" si="22"/>
        <v>70.716999999999999</v>
      </c>
      <c r="BU71" s="2">
        <f t="shared" si="22"/>
        <v>73.980999999999995</v>
      </c>
      <c r="BV71" s="2" t="str">
        <f t="shared" si="22"/>
        <v/>
      </c>
      <c r="BW71" s="2" t="str">
        <f t="shared" si="22"/>
        <v/>
      </c>
      <c r="BX71" s="2">
        <f t="shared" si="22"/>
        <v>78.867999999999995</v>
      </c>
      <c r="BY71" s="2" t="str">
        <f t="shared" si="22"/>
        <v/>
      </c>
      <c r="BZ71" s="2">
        <f t="shared" si="22"/>
        <v>81.075000000000003</v>
      </c>
      <c r="CA71" s="2">
        <f t="shared" si="22"/>
        <v>81.471999999999994</v>
      </c>
      <c r="CB71" s="2">
        <f t="shared" si="22"/>
        <v>74.716999999999999</v>
      </c>
      <c r="CC71" s="2">
        <f t="shared" si="22"/>
        <v>71.716999999999999</v>
      </c>
      <c r="CD71" s="2">
        <f t="shared" si="22"/>
        <v>67.352000000000004</v>
      </c>
      <c r="CF71" s="2" t="str">
        <f t="shared" si="23"/>
        <v/>
      </c>
      <c r="CG71" s="2" t="str">
        <f t="shared" si="23"/>
        <v/>
      </c>
      <c r="CH71" s="2" t="str">
        <f t="shared" si="23"/>
        <v/>
      </c>
      <c r="CI71" s="2" t="str">
        <f t="shared" si="23"/>
        <v/>
      </c>
      <c r="CJ71" s="2" t="str">
        <f t="shared" si="23"/>
        <v/>
      </c>
      <c r="CK71" s="2" t="str">
        <f t="shared" si="23"/>
        <v/>
      </c>
      <c r="CL71" s="2" t="str">
        <f t="shared" si="23"/>
        <v/>
      </c>
      <c r="CM71" s="2" t="str">
        <f t="shared" si="23"/>
        <v/>
      </c>
      <c r="CN71" s="2" t="str">
        <f t="shared" si="23"/>
        <v/>
      </c>
      <c r="CO71" s="2" t="str">
        <f t="shared" si="23"/>
        <v/>
      </c>
      <c r="CP71" s="2" t="str">
        <f t="shared" si="23"/>
        <v/>
      </c>
      <c r="CQ71" s="2" t="str">
        <f t="shared" si="23"/>
        <v/>
      </c>
      <c r="CR71" s="2" t="str">
        <f t="shared" si="23"/>
        <v/>
      </c>
      <c r="CS71" s="2" t="str">
        <f t="shared" si="23"/>
        <v/>
      </c>
      <c r="CT71" s="2" t="str">
        <f t="shared" si="23"/>
        <v/>
      </c>
      <c r="CV71" s="2">
        <f t="shared" si="24"/>
        <v>41.640868736052553</v>
      </c>
      <c r="CW71" s="2">
        <f t="shared" si="24"/>
        <v>47.696883833839657</v>
      </c>
      <c r="CX71" s="2">
        <f t="shared" si="24"/>
        <v>52.836538731422067</v>
      </c>
      <c r="CY71" s="2">
        <f t="shared" si="24"/>
        <v>56.463187112827676</v>
      </c>
      <c r="CZ71" s="2">
        <f t="shared" si="24"/>
        <v>59.975645745898532</v>
      </c>
      <c r="DA71" s="2">
        <f t="shared" si="24"/>
        <v>62.871294297265678</v>
      </c>
      <c r="DB71" s="2">
        <f t="shared" si="24"/>
        <v>65.557966791457986</v>
      </c>
      <c r="DC71" s="2">
        <f t="shared" si="24"/>
        <v>66.51670710654129</v>
      </c>
      <c r="DD71" s="2">
        <f t="shared" si="24"/>
        <v>67.590439174380236</v>
      </c>
      <c r="DE71" s="2">
        <f t="shared" si="24"/>
        <v>69.559216300068925</v>
      </c>
      <c r="DF71" s="2">
        <f t="shared" si="24"/>
        <v>69.850288508320347</v>
      </c>
      <c r="DG71" s="2">
        <f t="shared" si="24"/>
        <v>70.572413150318894</v>
      </c>
      <c r="DH71" s="2">
        <f t="shared" si="24"/>
        <v>68.778149370436353</v>
      </c>
      <c r="DI71" s="2">
        <f t="shared" si="24"/>
        <v>66.261184411342612</v>
      </c>
      <c r="DJ71" s="2">
        <f t="shared" si="24"/>
        <v>60.133436537818035</v>
      </c>
      <c r="DL71" s="2">
        <f t="shared" si="25"/>
        <v>40.375222378819636</v>
      </c>
      <c r="DM71" s="2">
        <f t="shared" si="25"/>
        <v>46.834149445567142</v>
      </c>
      <c r="DN71" s="2">
        <f t="shared" si="25"/>
        <v>52.868883034801321</v>
      </c>
      <c r="DO71" s="2">
        <f t="shared" si="25"/>
        <v>57.48419859069557</v>
      </c>
      <c r="DP71" s="2">
        <f t="shared" si="25"/>
        <v>61.330082908151326</v>
      </c>
      <c r="DQ71" s="2">
        <f t="shared" si="25"/>
        <v>64.348188514000583</v>
      </c>
      <c r="DR71" s="2">
        <f t="shared" si="25"/>
        <v>68.631875723349381</v>
      </c>
      <c r="DS71" s="2">
        <f t="shared" si="25"/>
        <v>70.888964129608866</v>
      </c>
      <c r="DT71" s="2">
        <f t="shared" si="25"/>
        <v>73.728678829493248</v>
      </c>
      <c r="DU71" s="2">
        <f t="shared" si="25"/>
        <v>72.660262837813505</v>
      </c>
      <c r="DV71" s="2">
        <f t="shared" si="25"/>
        <v>71.26865297359015</v>
      </c>
      <c r="DW71" s="2">
        <f t="shared" si="25"/>
        <v>71.304658780393041</v>
      </c>
      <c r="DX71" s="2">
        <f t="shared" si="25"/>
        <v>69.739586408071844</v>
      </c>
      <c r="DY71" s="2">
        <f t="shared" si="25"/>
        <v>67.116007087982013</v>
      </c>
      <c r="DZ71" s="2">
        <f t="shared" si="25"/>
        <v>58.543881050776704</v>
      </c>
      <c r="EB71" s="2">
        <f t="shared" si="26"/>
        <v>9.3114171509528915E-3</v>
      </c>
      <c r="EC71" s="2">
        <f t="shared" si="26"/>
        <v>7.950777525926031E-3</v>
      </c>
      <c r="ED71" s="2">
        <f t="shared" si="26"/>
        <v>8.4382273977005595E-3</v>
      </c>
      <c r="EE71" s="2">
        <f t="shared" si="26"/>
        <v>7.5792818138524318E-3</v>
      </c>
      <c r="EF71" s="2">
        <f t="shared" si="26"/>
        <v>8.9810134330328955E-3</v>
      </c>
      <c r="EG71" s="2">
        <f t="shared" si="26"/>
        <v>9.3713557399611753E-3</v>
      </c>
      <c r="EH71" s="2">
        <f t="shared" si="26"/>
        <v>1.0394020418776019E-2</v>
      </c>
      <c r="EI71" s="2">
        <f t="shared" si="26"/>
        <v>1.1558143831784896E-2</v>
      </c>
      <c r="EJ71" s="2">
        <f t="shared" si="26"/>
        <v>9.9317129468852842E-3</v>
      </c>
      <c r="EK71" s="2">
        <f t="shared" si="26"/>
        <v>1.0072947302811344E-2</v>
      </c>
      <c r="EL71" s="2">
        <f t="shared" si="26"/>
        <v>8.4761256874858939E-3</v>
      </c>
      <c r="EM71" s="2">
        <f t="shared" si="26"/>
        <v>7.5316847920961875E-3</v>
      </c>
      <c r="EN71" s="2">
        <f t="shared" si="26"/>
        <v>5.4215998968343724E-3</v>
      </c>
      <c r="EO71" s="2">
        <f t="shared" si="26"/>
        <v>5.652682166022425E-3</v>
      </c>
      <c r="EP71" s="2">
        <f t="shared" si="26"/>
        <v>7.4562211324780137E-3</v>
      </c>
    </row>
    <row r="72" spans="2:146" x14ac:dyDescent="0.25">
      <c r="B72" s="2">
        <v>50</v>
      </c>
      <c r="C72" s="49">
        <v>64.107100000000003</v>
      </c>
      <c r="D72" s="49">
        <v>59.713999999999999</v>
      </c>
      <c r="E72" s="49">
        <v>64.736000000000004</v>
      </c>
      <c r="F72" s="49">
        <v>66.906000000000006</v>
      </c>
      <c r="G72" s="49">
        <v>73.075000000000003</v>
      </c>
      <c r="H72" s="49">
        <v>79.603999999999999</v>
      </c>
      <c r="I72" s="49">
        <v>84.188999999999993</v>
      </c>
      <c r="J72" s="49">
        <v>85.754999999999995</v>
      </c>
      <c r="K72" s="49">
        <v>83.057000000000002</v>
      </c>
      <c r="L72" s="49">
        <v>87.924999999999997</v>
      </c>
      <c r="M72" s="49">
        <v>84.679000000000002</v>
      </c>
      <c r="N72" s="49">
        <v>83.566000000000003</v>
      </c>
      <c r="O72" s="49">
        <v>77.34</v>
      </c>
      <c r="P72" s="49">
        <v>70.774000000000001</v>
      </c>
      <c r="Q72" s="49">
        <v>67.685000000000002</v>
      </c>
      <c r="T72" s="4">
        <f t="shared" si="19"/>
        <v>56.014578422931478</v>
      </c>
      <c r="U72" s="4">
        <f t="shared" si="19"/>
        <v>50.972048246819575</v>
      </c>
      <c r="V72" s="4">
        <f t="shared" si="19"/>
        <v>56.045491203829002</v>
      </c>
      <c r="W72" s="4">
        <f t="shared" si="19"/>
        <v>57.67513735604247</v>
      </c>
      <c r="X72" s="4">
        <f t="shared" si="19"/>
        <v>62.467831264172702</v>
      </c>
      <c r="Y72" s="4">
        <f t="shared" si="19"/>
        <v>65.734839039100891</v>
      </c>
      <c r="Z72" s="4">
        <f t="shared" si="19"/>
        <v>71.076117839492113</v>
      </c>
      <c r="AA72" s="4">
        <f t="shared" si="19"/>
        <v>71.642013722831479</v>
      </c>
      <c r="AB72" s="4">
        <f t="shared" si="19"/>
        <v>69.644482374227309</v>
      </c>
      <c r="AC72" s="4">
        <f t="shared" si="19"/>
        <v>73.330871973245678</v>
      </c>
      <c r="AD72" s="4">
        <f t="shared" si="19"/>
        <v>71.427556983258981</v>
      </c>
      <c r="AE72" s="4">
        <f t="shared" si="19"/>
        <v>71.539616335772251</v>
      </c>
      <c r="AF72" s="4">
        <f t="shared" si="19"/>
        <v>68.805030806782426</v>
      </c>
      <c r="AG72" s="4">
        <f t="shared" si="19"/>
        <v>66.253199765225602</v>
      </c>
      <c r="AH72" s="4">
        <f t="shared" si="19"/>
        <v>60.280238008704266</v>
      </c>
      <c r="AJ72" s="4">
        <f t="shared" si="20"/>
        <v>8.0925215770685242</v>
      </c>
      <c r="AK72" s="4">
        <f t="shared" si="20"/>
        <v>8.7419517531804232</v>
      </c>
      <c r="AL72" s="4">
        <f t="shared" si="20"/>
        <v>8.6905087961710024</v>
      </c>
      <c r="AM72" s="4">
        <f t="shared" si="20"/>
        <v>9.2308626439575363</v>
      </c>
      <c r="AN72" s="4">
        <f t="shared" si="20"/>
        <v>10.607168735827301</v>
      </c>
      <c r="AO72" s="4">
        <f t="shared" si="20"/>
        <v>13.869160960899109</v>
      </c>
      <c r="AP72" s="4">
        <f t="shared" si="20"/>
        <v>13.11288216050788</v>
      </c>
      <c r="AQ72" s="4">
        <f t="shared" si="20"/>
        <v>14.112986277168517</v>
      </c>
      <c r="AR72" s="4">
        <f t="shared" si="20"/>
        <v>13.412517625772693</v>
      </c>
      <c r="AS72" s="4">
        <f t="shared" si="20"/>
        <v>14.594128026754319</v>
      </c>
      <c r="AT72" s="4">
        <f t="shared" si="20"/>
        <v>13.251443016741021</v>
      </c>
      <c r="AU72" s="4">
        <f t="shared" si="20"/>
        <v>12.026383664227751</v>
      </c>
      <c r="AV72" s="4">
        <f t="shared" si="20"/>
        <v>8.5349691932175773</v>
      </c>
      <c r="AW72" s="4">
        <f t="shared" si="20"/>
        <v>4.5208002347743985</v>
      </c>
      <c r="AX72" s="4">
        <f t="shared" si="20"/>
        <v>7.4047619912957359</v>
      </c>
      <c r="AZ72" s="2">
        <f t="shared" si="21"/>
        <v>41.613053257239507</v>
      </c>
      <c r="BA72" s="2">
        <f t="shared" si="21"/>
        <v>47.670810566683954</v>
      </c>
      <c r="BB72" s="2">
        <f t="shared" si="21"/>
        <v>52.808044924417274</v>
      </c>
      <c r="BC72" s="2">
        <f t="shared" si="21"/>
        <v>56.438427861244385</v>
      </c>
      <c r="BD72" s="2">
        <f t="shared" si="21"/>
        <v>59.942062204274471</v>
      </c>
      <c r="BE72" s="2">
        <f t="shared" si="21"/>
        <v>62.850319356310216</v>
      </c>
      <c r="BF72" s="2">
        <f t="shared" si="21"/>
        <v>65.566131975265179</v>
      </c>
      <c r="BG72" s="2">
        <f t="shared" si="21"/>
        <v>66.544782243018048</v>
      </c>
      <c r="BH72" s="2">
        <f t="shared" si="21"/>
        <v>67.6305770497938</v>
      </c>
      <c r="BI72" s="2">
        <f t="shared" si="21"/>
        <v>69.564297411035682</v>
      </c>
      <c r="BJ72" s="2">
        <f t="shared" si="21"/>
        <v>69.818861103017525</v>
      </c>
      <c r="BK72" s="2">
        <f t="shared" si="21"/>
        <v>70.526656421810074</v>
      </c>
      <c r="BL72" s="2">
        <f t="shared" si="21"/>
        <v>68.734013671413095</v>
      </c>
      <c r="BM72" s="2">
        <f t="shared" si="21"/>
        <v>66.226294518442216</v>
      </c>
      <c r="BN72" s="2">
        <f t="shared" si="21"/>
        <v>60.096335810676536</v>
      </c>
      <c r="BP72" s="2" t="str">
        <f t="shared" si="22"/>
        <v/>
      </c>
      <c r="BQ72" s="2" t="str">
        <f t="shared" si="22"/>
        <v/>
      </c>
      <c r="BR72" s="2" t="str">
        <f t="shared" si="22"/>
        <v/>
      </c>
      <c r="BS72" s="2">
        <f t="shared" si="22"/>
        <v>66.906000000000006</v>
      </c>
      <c r="BT72" s="2" t="str">
        <f t="shared" si="22"/>
        <v/>
      </c>
      <c r="BU72" s="2" t="str">
        <f t="shared" si="22"/>
        <v/>
      </c>
      <c r="BV72" s="2" t="str">
        <f t="shared" si="22"/>
        <v/>
      </c>
      <c r="BW72" s="2" t="str">
        <f t="shared" si="22"/>
        <v/>
      </c>
      <c r="BX72" s="2" t="str">
        <f t="shared" si="22"/>
        <v/>
      </c>
      <c r="BY72" s="2" t="str">
        <f t="shared" si="22"/>
        <v/>
      </c>
      <c r="BZ72" s="2">
        <f t="shared" si="22"/>
        <v>84.679000000000002</v>
      </c>
      <c r="CA72" s="2">
        <f t="shared" si="22"/>
        <v>83.566000000000003</v>
      </c>
      <c r="CB72" s="2">
        <f t="shared" si="22"/>
        <v>77.34</v>
      </c>
      <c r="CC72" s="2">
        <f t="shared" si="22"/>
        <v>70.774000000000001</v>
      </c>
      <c r="CD72" s="2">
        <f t="shared" si="22"/>
        <v>67.685000000000002</v>
      </c>
      <c r="CF72" s="2" t="str">
        <f t="shared" si="23"/>
        <v/>
      </c>
      <c r="CG72" s="2" t="str">
        <f t="shared" si="23"/>
        <v/>
      </c>
      <c r="CH72" s="2" t="str">
        <f t="shared" si="23"/>
        <v/>
      </c>
      <c r="CI72" s="2" t="str">
        <f t="shared" si="23"/>
        <v/>
      </c>
      <c r="CJ72" s="2" t="str">
        <f t="shared" si="23"/>
        <v/>
      </c>
      <c r="CK72" s="2" t="str">
        <f t="shared" si="23"/>
        <v/>
      </c>
      <c r="CL72" s="2" t="str">
        <f t="shared" si="23"/>
        <v/>
      </c>
      <c r="CM72" s="2" t="str">
        <f t="shared" si="23"/>
        <v/>
      </c>
      <c r="CN72" s="2" t="str">
        <f t="shared" si="23"/>
        <v/>
      </c>
      <c r="CO72" s="2" t="str">
        <f t="shared" si="23"/>
        <v/>
      </c>
      <c r="CP72" s="2" t="str">
        <f t="shared" si="23"/>
        <v/>
      </c>
      <c r="CQ72" s="2" t="str">
        <f t="shared" si="23"/>
        <v/>
      </c>
      <c r="CR72" s="2" t="str">
        <f t="shared" si="23"/>
        <v/>
      </c>
      <c r="CS72" s="2" t="str">
        <f t="shared" si="23"/>
        <v/>
      </c>
      <c r="CT72" s="2" t="str">
        <f t="shared" si="23"/>
        <v/>
      </c>
      <c r="CV72" s="2">
        <f t="shared" si="24"/>
        <v>41.626359064588776</v>
      </c>
      <c r="CW72" s="2">
        <f t="shared" si="24"/>
        <v>47.678743014768955</v>
      </c>
      <c r="CX72" s="2">
        <f t="shared" si="24"/>
        <v>52.808271355477942</v>
      </c>
      <c r="CY72" s="2">
        <f t="shared" si="24"/>
        <v>56.430408650940542</v>
      </c>
      <c r="CZ72" s="2">
        <f t="shared" si="24"/>
        <v>59.929213237447115</v>
      </c>
      <c r="DA72" s="2">
        <f t="shared" si="24"/>
        <v>62.835748993053983</v>
      </c>
      <c r="DB72" s="2">
        <f t="shared" si="24"/>
        <v>65.53212963184879</v>
      </c>
      <c r="DC72" s="2">
        <f t="shared" si="24"/>
        <v>66.490921310730215</v>
      </c>
      <c r="DD72" s="2">
        <f t="shared" si="24"/>
        <v>67.565229864879228</v>
      </c>
      <c r="DE72" s="2">
        <f t="shared" si="24"/>
        <v>69.531290860343859</v>
      </c>
      <c r="DF72" s="2">
        <f t="shared" si="24"/>
        <v>69.80648924275576</v>
      </c>
      <c r="DG72" s="2">
        <f t="shared" si="24"/>
        <v>70.521396354556003</v>
      </c>
      <c r="DH72" s="2">
        <f t="shared" si="24"/>
        <v>68.728982771804723</v>
      </c>
      <c r="DI72" s="2">
        <f t="shared" si="24"/>
        <v>66.221685999901027</v>
      </c>
      <c r="DJ72" s="2">
        <f t="shared" si="24"/>
        <v>60.109952583140725</v>
      </c>
      <c r="DL72" s="2">
        <f t="shared" si="25"/>
        <v>40.321945157418646</v>
      </c>
      <c r="DM72" s="2">
        <f t="shared" si="25"/>
        <v>46.768136723453701</v>
      </c>
      <c r="DN72" s="2">
        <f t="shared" si="25"/>
        <v>52.783778569161882</v>
      </c>
      <c r="DO72" s="2">
        <f t="shared" si="25"/>
        <v>57.396061448704359</v>
      </c>
      <c r="DP72" s="2">
        <f t="shared" si="25"/>
        <v>61.235140544108148</v>
      </c>
      <c r="DQ72" s="2">
        <f t="shared" si="25"/>
        <v>64.255004006852843</v>
      </c>
      <c r="DR72" s="2">
        <f t="shared" si="25"/>
        <v>68.518616258802211</v>
      </c>
      <c r="DS72" s="2">
        <f t="shared" si="25"/>
        <v>70.745629582540275</v>
      </c>
      <c r="DT72" s="2">
        <f t="shared" si="25"/>
        <v>73.5716908935173</v>
      </c>
      <c r="DU72" s="2">
        <f t="shared" si="25"/>
        <v>72.522628463600697</v>
      </c>
      <c r="DV72" s="2">
        <f t="shared" si="25"/>
        <v>71.138760388836729</v>
      </c>
      <c r="DW72" s="2">
        <f t="shared" si="25"/>
        <v>71.158800118172692</v>
      </c>
      <c r="DX72" s="2">
        <f t="shared" si="25"/>
        <v>69.575713444010134</v>
      </c>
      <c r="DY72" s="2">
        <f t="shared" si="25"/>
        <v>66.965635668434786</v>
      </c>
      <c r="DZ72" s="2">
        <f t="shared" si="25"/>
        <v>58.443213175373444</v>
      </c>
      <c r="EB72" s="2">
        <f t="shared" si="26"/>
        <v>1.0200602183194371E-2</v>
      </c>
      <c r="EC72" s="2">
        <f t="shared" si="26"/>
        <v>8.7111720626738363E-3</v>
      </c>
      <c r="ED72" s="2">
        <f t="shared" si="26"/>
        <v>9.2448061131844422E-3</v>
      </c>
      <c r="EE72" s="2">
        <f t="shared" si="26"/>
        <v>8.3044447470262944E-3</v>
      </c>
      <c r="EF72" s="2">
        <f t="shared" si="26"/>
        <v>9.8389602252857838E-3</v>
      </c>
      <c r="EG72" s="2">
        <f t="shared" si="26"/>
        <v>1.0266205237656546E-2</v>
      </c>
      <c r="EH72" s="2">
        <f t="shared" si="26"/>
        <v>1.1385399522476648E-2</v>
      </c>
      <c r="EI72" s="2">
        <f t="shared" si="26"/>
        <v>1.2659136384200114E-2</v>
      </c>
      <c r="EJ72" s="2">
        <f t="shared" si="26"/>
        <v>1.0879482044916977E-2</v>
      </c>
      <c r="EK72" s="2">
        <f t="shared" si="26"/>
        <v>1.1034043986170781E-2</v>
      </c>
      <c r="EL72" s="2">
        <f t="shared" si="26"/>
        <v>9.2862930328804338E-3</v>
      </c>
      <c r="EM72" s="2">
        <f t="shared" si="26"/>
        <v>8.2523316527347585E-3</v>
      </c>
      <c r="EN72" s="2">
        <f t="shared" si="26"/>
        <v>5.9415582469259185E-3</v>
      </c>
      <c r="EO72" s="2">
        <f t="shared" si="26"/>
        <v>6.1946644189983247E-3</v>
      </c>
      <c r="EP72" s="2">
        <f t="shared" si="26"/>
        <v>8.1697069144297477E-3</v>
      </c>
    </row>
    <row r="73" spans="2:146" x14ac:dyDescent="0.25">
      <c r="B73" s="2">
        <v>51</v>
      </c>
      <c r="C73" s="49">
        <v>68.732100000000003</v>
      </c>
      <c r="D73" s="49">
        <v>61.320999999999998</v>
      </c>
      <c r="E73" s="49">
        <v>68.546999999999997</v>
      </c>
      <c r="F73" s="49">
        <v>68.641999999999996</v>
      </c>
      <c r="G73" s="49">
        <v>76.225999999999999</v>
      </c>
      <c r="H73" s="49">
        <v>79.83</v>
      </c>
      <c r="I73" s="49">
        <v>87.716999999999999</v>
      </c>
      <c r="J73" s="49">
        <v>90.302000000000007</v>
      </c>
      <c r="K73" s="49">
        <v>85.320999999999998</v>
      </c>
      <c r="L73" s="49">
        <v>91.358000000000004</v>
      </c>
      <c r="M73" s="49">
        <v>88.075000000000003</v>
      </c>
      <c r="N73" s="49">
        <v>85.358000000000004</v>
      </c>
      <c r="O73" s="49">
        <v>76.754999999999995</v>
      </c>
      <c r="P73" s="49">
        <v>74.34</v>
      </c>
      <c r="Q73" s="49">
        <v>68.63</v>
      </c>
      <c r="T73" s="4">
        <f t="shared" ref="T73:AH89" si="27">AZ73+(C$3*_xlfn.NORM.DIST($B73,C$7,C$11,FALSE))+(C$4*_xlfn.NORM.DIST($B73,C$8,C$12,FALSE))+(C$5*_xlfn.NORM.DIST($B73,C$9,C$13,FALSE))+(C$6*_xlfn.NORM.DIST($B73,C$10,C$14,FALSE))</f>
        <v>61.768907963154355</v>
      </c>
      <c r="U73" s="4">
        <f t="shared" si="27"/>
        <v>53.105778805289191</v>
      </c>
      <c r="V73" s="4">
        <f t="shared" si="27"/>
        <v>58.350322112468085</v>
      </c>
      <c r="W73" s="4">
        <f t="shared" si="27"/>
        <v>58.819182632224852</v>
      </c>
      <c r="X73" s="4">
        <f t="shared" si="27"/>
        <v>64.822926957285659</v>
      </c>
      <c r="Y73" s="4">
        <f t="shared" si="27"/>
        <v>68.401592269936799</v>
      </c>
      <c r="Z73" s="4">
        <f t="shared" si="27"/>
        <v>75.462438616638764</v>
      </c>
      <c r="AA73" s="4">
        <f t="shared" si="27"/>
        <v>76.044376024451438</v>
      </c>
      <c r="AB73" s="4">
        <f t="shared" si="27"/>
        <v>71.656469439681061</v>
      </c>
      <c r="AC73" s="4">
        <f t="shared" si="27"/>
        <v>76.634044452296237</v>
      </c>
      <c r="AD73" s="4">
        <f t="shared" si="27"/>
        <v>73.023655990170084</v>
      </c>
      <c r="AE73" s="4">
        <f t="shared" si="27"/>
        <v>72.527174299581176</v>
      </c>
      <c r="AF73" s="4">
        <f t="shared" si="27"/>
        <v>68.849838284429836</v>
      </c>
      <c r="AG73" s="4">
        <f t="shared" si="27"/>
        <v>66.251286986938453</v>
      </c>
      <c r="AH73" s="4">
        <f t="shared" si="27"/>
        <v>60.479217162339239</v>
      </c>
      <c r="AJ73" s="4">
        <f t="shared" ref="AJ73:AX89" si="28">IF(OR($B73 &lt; C$226, $B73 &gt; C$231), 0, C73-T73)</f>
        <v>6.9631920368456477</v>
      </c>
      <c r="AK73" s="4">
        <f t="shared" si="28"/>
        <v>8.2152211947108071</v>
      </c>
      <c r="AL73" s="4">
        <f t="shared" si="28"/>
        <v>10.196677887531912</v>
      </c>
      <c r="AM73" s="4">
        <f t="shared" si="28"/>
        <v>9.8228173677751442</v>
      </c>
      <c r="AN73" s="4">
        <f t="shared" si="28"/>
        <v>11.40307304271434</v>
      </c>
      <c r="AO73" s="4">
        <f t="shared" si="28"/>
        <v>11.428407730063199</v>
      </c>
      <c r="AP73" s="4">
        <f t="shared" si="28"/>
        <v>12.254561383361235</v>
      </c>
      <c r="AQ73" s="4">
        <f t="shared" si="28"/>
        <v>14.257623975548569</v>
      </c>
      <c r="AR73" s="4">
        <f t="shared" si="28"/>
        <v>13.664530560318937</v>
      </c>
      <c r="AS73" s="4">
        <f t="shared" si="28"/>
        <v>14.723955547703767</v>
      </c>
      <c r="AT73" s="4">
        <f t="shared" si="28"/>
        <v>15.051344009829918</v>
      </c>
      <c r="AU73" s="4">
        <f t="shared" si="28"/>
        <v>12.830825700418828</v>
      </c>
      <c r="AV73" s="4">
        <f t="shared" si="28"/>
        <v>7.9051617155701592</v>
      </c>
      <c r="AW73" s="4">
        <f t="shared" si="28"/>
        <v>8.0887130130615503</v>
      </c>
      <c r="AX73" s="4">
        <f t="shared" si="28"/>
        <v>8.1507828376607563</v>
      </c>
      <c r="AZ73" s="2">
        <f t="shared" ref="AZ73:BN89" si="29">IF(OR($B73 &lt; C$226, $B73 &gt; C$231), #N/A, ((1-EB73)*CV73) + (EB73*DL73))</f>
        <v>41.596841030865157</v>
      </c>
      <c r="BA73" s="2">
        <f t="shared" si="29"/>
        <v>47.651454873331041</v>
      </c>
      <c r="BB73" s="2">
        <f t="shared" si="29"/>
        <v>52.77918029533776</v>
      </c>
      <c r="BC73" s="2">
        <f t="shared" si="29"/>
        <v>56.405912366283644</v>
      </c>
      <c r="BD73" s="2">
        <f t="shared" si="29"/>
        <v>59.896333142118543</v>
      </c>
      <c r="BE73" s="2">
        <f t="shared" si="29"/>
        <v>62.815515782871941</v>
      </c>
      <c r="BF73" s="2">
        <f t="shared" si="29"/>
        <v>65.542444223511211</v>
      </c>
      <c r="BG73" s="2">
        <f t="shared" si="29"/>
        <v>66.522491171010401</v>
      </c>
      <c r="BH73" s="2">
        <f t="shared" si="29"/>
        <v>67.610026835558642</v>
      </c>
      <c r="BI73" s="2">
        <f t="shared" si="29"/>
        <v>69.538191986078829</v>
      </c>
      <c r="BJ73" s="2">
        <f t="shared" si="29"/>
        <v>69.775367473200845</v>
      </c>
      <c r="BK73" s="2">
        <f t="shared" si="29"/>
        <v>70.475285025469489</v>
      </c>
      <c r="BL73" s="2">
        <f t="shared" si="29"/>
        <v>68.684582424962585</v>
      </c>
      <c r="BM73" s="2">
        <f t="shared" si="29"/>
        <v>66.1864850758258</v>
      </c>
      <c r="BN73" s="2">
        <f t="shared" si="29"/>
        <v>60.070859031548785</v>
      </c>
      <c r="BP73" s="2" t="str">
        <f t="shared" ref="BP73:CD89" si="30">IF(OR(AND($B73&gt;C$226, $B73&lt;C$227), AND($B73&gt;C$228, $B73&lt;AVERAGE(C$228, C$229))), C73, "")</f>
        <v/>
      </c>
      <c r="BQ73" s="2" t="str">
        <f t="shared" si="30"/>
        <v/>
      </c>
      <c r="BR73" s="2" t="str">
        <f t="shared" si="30"/>
        <v/>
      </c>
      <c r="BS73" s="2" t="str">
        <f t="shared" si="30"/>
        <v/>
      </c>
      <c r="BT73" s="2" t="str">
        <f t="shared" si="30"/>
        <v/>
      </c>
      <c r="BU73" s="2" t="str">
        <f t="shared" si="30"/>
        <v/>
      </c>
      <c r="BV73" s="2" t="str">
        <f t="shared" si="30"/>
        <v/>
      </c>
      <c r="BW73" s="2" t="str">
        <f t="shared" si="30"/>
        <v/>
      </c>
      <c r="BX73" s="2" t="str">
        <f t="shared" si="30"/>
        <v/>
      </c>
      <c r="BY73" s="2" t="str">
        <f t="shared" si="30"/>
        <v/>
      </c>
      <c r="BZ73" s="2" t="str">
        <f t="shared" si="30"/>
        <v/>
      </c>
      <c r="CA73" s="2" t="str">
        <f t="shared" si="30"/>
        <v/>
      </c>
      <c r="CB73" s="2">
        <f t="shared" si="30"/>
        <v>76.754999999999995</v>
      </c>
      <c r="CC73" s="2">
        <f t="shared" si="30"/>
        <v>74.34</v>
      </c>
      <c r="CD73" s="2">
        <f t="shared" si="30"/>
        <v>68.63</v>
      </c>
      <c r="CF73" s="2" t="str">
        <f t="shared" ref="CF73:CT89" si="31">IF(OR(AND($B73&gt;AVERAGE(C$228,C$229), $B73&lt;C$229), AND($B73&gt;C$230, $B73&lt;C$231), AND($B73 &gt; (C$9 + C$13*$A$229), $B73 &lt; (C$10 - C$14*$A$229))), C73, "")</f>
        <v/>
      </c>
      <c r="CG73" s="2" t="str">
        <f t="shared" si="31"/>
        <v/>
      </c>
      <c r="CH73" s="2" t="str">
        <f t="shared" si="31"/>
        <v/>
      </c>
      <c r="CI73" s="2" t="str">
        <f t="shared" si="31"/>
        <v/>
      </c>
      <c r="CJ73" s="2" t="str">
        <f t="shared" si="31"/>
        <v/>
      </c>
      <c r="CK73" s="2" t="str">
        <f t="shared" si="31"/>
        <v/>
      </c>
      <c r="CL73" s="2" t="str">
        <f t="shared" si="31"/>
        <v/>
      </c>
      <c r="CM73" s="2" t="str">
        <f t="shared" si="31"/>
        <v/>
      </c>
      <c r="CN73" s="2" t="str">
        <f t="shared" si="31"/>
        <v/>
      </c>
      <c r="CO73" s="2" t="str">
        <f t="shared" si="31"/>
        <v/>
      </c>
      <c r="CP73" s="2" t="str">
        <f t="shared" si="31"/>
        <v/>
      </c>
      <c r="CQ73" s="2" t="str">
        <f t="shared" si="31"/>
        <v/>
      </c>
      <c r="CR73" s="2" t="str">
        <f t="shared" si="31"/>
        <v/>
      </c>
      <c r="CS73" s="2" t="str">
        <f t="shared" si="31"/>
        <v/>
      </c>
      <c r="CT73" s="2" t="str">
        <f t="shared" si="31"/>
        <v/>
      </c>
      <c r="CV73" s="2">
        <f t="shared" ref="CV73:DJ89" si="32">BP$223*$B73+BP$224</f>
        <v>41.611849393124992</v>
      </c>
      <c r="CW73" s="2">
        <f t="shared" si="32"/>
        <v>47.660602195698253</v>
      </c>
      <c r="CX73" s="2">
        <f t="shared" si="32"/>
        <v>52.780003979533817</v>
      </c>
      <c r="CY73" s="2">
        <f t="shared" si="32"/>
        <v>56.397630189053409</v>
      </c>
      <c r="CZ73" s="2">
        <f t="shared" si="32"/>
        <v>59.882780728995698</v>
      </c>
      <c r="DA73" s="2">
        <f t="shared" si="32"/>
        <v>62.800203688842295</v>
      </c>
      <c r="DB73" s="2">
        <f t="shared" si="32"/>
        <v>65.506292472239593</v>
      </c>
      <c r="DC73" s="2">
        <f t="shared" si="32"/>
        <v>66.465135514919126</v>
      </c>
      <c r="DD73" s="2">
        <f t="shared" si="32"/>
        <v>67.54002055537822</v>
      </c>
      <c r="DE73" s="2">
        <f t="shared" si="32"/>
        <v>69.503365420618806</v>
      </c>
      <c r="DF73" s="2">
        <f t="shared" si="32"/>
        <v>69.762689977191172</v>
      </c>
      <c r="DG73" s="2">
        <f t="shared" si="32"/>
        <v>70.470379558793113</v>
      </c>
      <c r="DH73" s="2">
        <f t="shared" si="32"/>
        <v>68.679816173173094</v>
      </c>
      <c r="DI73" s="2">
        <f t="shared" si="32"/>
        <v>66.182187588459456</v>
      </c>
      <c r="DJ73" s="2">
        <f t="shared" si="32"/>
        <v>60.086468628463415</v>
      </c>
      <c r="DL73" s="2">
        <f t="shared" ref="DL73:DZ89" si="33">CF$223*$B73+CF$224</f>
        <v>40.26866793601765</v>
      </c>
      <c r="DM73" s="2">
        <f t="shared" si="33"/>
        <v>46.702124001340266</v>
      </c>
      <c r="DN73" s="2">
        <f t="shared" si="33"/>
        <v>52.69867410352245</v>
      </c>
      <c r="DO73" s="2">
        <f t="shared" si="33"/>
        <v>57.307924306713147</v>
      </c>
      <c r="DP73" s="2">
        <f t="shared" si="33"/>
        <v>61.140198180064971</v>
      </c>
      <c r="DQ73" s="2">
        <f t="shared" si="33"/>
        <v>64.161819499705103</v>
      </c>
      <c r="DR73" s="2">
        <f t="shared" si="33"/>
        <v>68.405356794255042</v>
      </c>
      <c r="DS73" s="2">
        <f t="shared" si="33"/>
        <v>70.60229503547167</v>
      </c>
      <c r="DT73" s="2">
        <f t="shared" si="33"/>
        <v>73.414702957541351</v>
      </c>
      <c r="DU73" s="2">
        <f t="shared" si="33"/>
        <v>72.384994089387874</v>
      </c>
      <c r="DV73" s="2">
        <f t="shared" si="33"/>
        <v>71.008867804083323</v>
      </c>
      <c r="DW73" s="2">
        <f t="shared" si="33"/>
        <v>71.01294145595233</v>
      </c>
      <c r="DX73" s="2">
        <f t="shared" si="33"/>
        <v>69.411840479948424</v>
      </c>
      <c r="DY73" s="2">
        <f t="shared" si="33"/>
        <v>66.815264248887573</v>
      </c>
      <c r="DZ73" s="2">
        <f t="shared" si="33"/>
        <v>58.342545299970183</v>
      </c>
      <c r="EB73" s="2">
        <f t="shared" ref="EB73:EP89" si="34">POWER(10,($B73-C$224)/C$225)/(1+POWER(10,($B73-C$224)/C$225))</f>
        <v>1.1173741403605362E-2</v>
      </c>
      <c r="EC73" s="2">
        <f t="shared" si="34"/>
        <v>9.5435894327649973E-3</v>
      </c>
      <c r="ED73" s="2">
        <f t="shared" si="34"/>
        <v>1.0127695214304332E-2</v>
      </c>
      <c r="EE73" s="2">
        <f t="shared" si="34"/>
        <v>9.0983530153233329E-3</v>
      </c>
      <c r="EF73" s="2">
        <f t="shared" si="34"/>
        <v>1.0777974419968413E-2</v>
      </c>
      <c r="EG73" s="2">
        <f t="shared" si="34"/>
        <v>1.1245531894894065E-2</v>
      </c>
      <c r="EH73" s="2">
        <f t="shared" si="34"/>
        <v>1.2470144590131215E-2</v>
      </c>
      <c r="EI73" s="2">
        <f t="shared" si="34"/>
        <v>1.3863535067079498E-2</v>
      </c>
      <c r="EJ73" s="2">
        <f t="shared" si="34"/>
        <v>1.1916606786203477E-2</v>
      </c>
      <c r="EK73" s="2">
        <f t="shared" si="34"/>
        <v>1.2085722854394803E-2</v>
      </c>
      <c r="EL73" s="2">
        <f t="shared" si="34"/>
        <v>1.0173103497826292E-2</v>
      </c>
      <c r="EM73" s="2">
        <f t="shared" si="34"/>
        <v>9.041303309460574E-3</v>
      </c>
      <c r="EN73" s="2">
        <f t="shared" si="34"/>
        <v>6.5110567304676754E-3</v>
      </c>
      <c r="EO73" s="2">
        <f t="shared" si="34"/>
        <v>6.7882574654497688E-3</v>
      </c>
      <c r="EP73" s="2">
        <f t="shared" si="34"/>
        <v>8.9508504528808853E-3</v>
      </c>
    </row>
    <row r="74" spans="2:146" x14ac:dyDescent="0.25">
      <c r="B74" s="2">
        <v>52</v>
      </c>
      <c r="C74" s="49">
        <v>74.035700000000006</v>
      </c>
      <c r="D74" s="49">
        <v>64.679000000000002</v>
      </c>
      <c r="E74" s="49">
        <v>71.792000000000002</v>
      </c>
      <c r="F74" s="49">
        <v>72.245000000000005</v>
      </c>
      <c r="G74" s="49">
        <v>81.302000000000007</v>
      </c>
      <c r="H74" s="49">
        <v>87.283000000000001</v>
      </c>
      <c r="I74" s="49">
        <v>95.283000000000001</v>
      </c>
      <c r="J74" s="49">
        <v>95.980999999999995</v>
      </c>
      <c r="K74" s="49">
        <v>88.584999999999994</v>
      </c>
      <c r="L74" s="49">
        <v>96.453000000000003</v>
      </c>
      <c r="M74" s="49">
        <v>91.225999999999999</v>
      </c>
      <c r="N74" s="49">
        <v>88.509</v>
      </c>
      <c r="O74" s="49">
        <v>77.774000000000001</v>
      </c>
      <c r="P74" s="49">
        <v>74.225999999999999</v>
      </c>
      <c r="Q74" s="49">
        <v>70.962999999999994</v>
      </c>
      <c r="T74" s="4">
        <f t="shared" si="27"/>
        <v>68.800343427946373</v>
      </c>
      <c r="U74" s="4">
        <f t="shared" si="27"/>
        <v>56.286583614833987</v>
      </c>
      <c r="V74" s="4">
        <f t="shared" si="27"/>
        <v>61.915265538983753</v>
      </c>
      <c r="W74" s="4">
        <f t="shared" si="27"/>
        <v>60.842492442079717</v>
      </c>
      <c r="X74" s="4">
        <f t="shared" si="27"/>
        <v>68.885865957069001</v>
      </c>
      <c r="Y74" s="4">
        <f t="shared" si="27"/>
        <v>72.946635900398704</v>
      </c>
      <c r="Z74" s="4">
        <f t="shared" si="27"/>
        <v>82.359419804587716</v>
      </c>
      <c r="AA74" s="4">
        <f t="shared" si="27"/>
        <v>83.171892848017592</v>
      </c>
      <c r="AB74" s="4">
        <f t="shared" si="27"/>
        <v>75.229731143317451</v>
      </c>
      <c r="AC74" s="4">
        <f t="shared" si="27"/>
        <v>82.093482154040487</v>
      </c>
      <c r="AD74" s="4">
        <f t="shared" si="27"/>
        <v>75.91116759345374</v>
      </c>
      <c r="AE74" s="4">
        <f t="shared" si="27"/>
        <v>74.360547886708673</v>
      </c>
      <c r="AF74" s="4">
        <f t="shared" si="27"/>
        <v>69.000892075461806</v>
      </c>
      <c r="AG74" s="4">
        <f t="shared" si="27"/>
        <v>66.295367525988212</v>
      </c>
      <c r="AH74" s="4">
        <f t="shared" si="27"/>
        <v>60.906494145621153</v>
      </c>
      <c r="AJ74" s="4">
        <f t="shared" si="28"/>
        <v>5.2353565720536324</v>
      </c>
      <c r="AK74" s="4">
        <f t="shared" si="28"/>
        <v>8.3924163851660154</v>
      </c>
      <c r="AL74" s="4">
        <f t="shared" si="28"/>
        <v>9.8767344610162482</v>
      </c>
      <c r="AM74" s="4">
        <f t="shared" si="28"/>
        <v>11.402507557920288</v>
      </c>
      <c r="AN74" s="4">
        <f t="shared" si="28"/>
        <v>12.416134042931006</v>
      </c>
      <c r="AO74" s="4">
        <f t="shared" si="28"/>
        <v>14.336364099601298</v>
      </c>
      <c r="AP74" s="4">
        <f t="shared" si="28"/>
        <v>12.923580195412285</v>
      </c>
      <c r="AQ74" s="4">
        <f t="shared" si="28"/>
        <v>12.809107151982403</v>
      </c>
      <c r="AR74" s="4">
        <f t="shared" si="28"/>
        <v>13.355268856682542</v>
      </c>
      <c r="AS74" s="4">
        <f t="shared" si="28"/>
        <v>14.359517845959516</v>
      </c>
      <c r="AT74" s="4">
        <f t="shared" si="28"/>
        <v>15.314832406546259</v>
      </c>
      <c r="AU74" s="4">
        <f t="shared" si="28"/>
        <v>14.148452113291327</v>
      </c>
      <c r="AV74" s="4">
        <f t="shared" si="28"/>
        <v>8.7731079245381949</v>
      </c>
      <c r="AW74" s="4">
        <f t="shared" si="28"/>
        <v>7.9306324740117873</v>
      </c>
      <c r="AX74" s="4">
        <f t="shared" si="28"/>
        <v>10.056505854378841</v>
      </c>
      <c r="AZ74" s="2">
        <f t="shared" si="29"/>
        <v>41.580426641497347</v>
      </c>
      <c r="BA74" s="2">
        <f t="shared" si="29"/>
        <v>47.631940276622657</v>
      </c>
      <c r="BB74" s="2">
        <f t="shared" si="29"/>
        <v>52.75020378520577</v>
      </c>
      <c r="BC74" s="2">
        <f t="shared" si="29"/>
        <v>56.373373207564057</v>
      </c>
      <c r="BD74" s="2">
        <f t="shared" si="29"/>
        <v>59.850620025203824</v>
      </c>
      <c r="BE74" s="2">
        <f t="shared" si="29"/>
        <v>62.780719617189732</v>
      </c>
      <c r="BF74" s="2">
        <f t="shared" si="29"/>
        <v>65.518853376753583</v>
      </c>
      <c r="BG74" s="2">
        <f t="shared" si="29"/>
        <v>66.500370462350887</v>
      </c>
      <c r="BH74" s="2">
        <f t="shared" si="29"/>
        <v>67.58976357453804</v>
      </c>
      <c r="BI74" s="2">
        <f t="shared" si="29"/>
        <v>69.51212993640506</v>
      </c>
      <c r="BJ74" s="2">
        <f t="shared" si="29"/>
        <v>69.731818286044785</v>
      </c>
      <c r="BK74" s="2">
        <f t="shared" si="29"/>
        <v>70.423797408428797</v>
      </c>
      <c r="BL74" s="2">
        <f t="shared" si="29"/>
        <v>68.635053983641527</v>
      </c>
      <c r="BM74" s="2">
        <f t="shared" si="29"/>
        <v>66.146573486959213</v>
      </c>
      <c r="BN74" s="2">
        <f t="shared" si="29"/>
        <v>60.045126997502138</v>
      </c>
      <c r="BP74" s="2" t="str">
        <f t="shared" si="30"/>
        <v/>
      </c>
      <c r="BQ74" s="2" t="str">
        <f t="shared" si="30"/>
        <v/>
      </c>
      <c r="BR74" s="2" t="str">
        <f t="shared" si="30"/>
        <v/>
      </c>
      <c r="BS74" s="2" t="str">
        <f t="shared" si="30"/>
        <v/>
      </c>
      <c r="BT74" s="2" t="str">
        <f t="shared" si="30"/>
        <v/>
      </c>
      <c r="BU74" s="2" t="str">
        <f t="shared" si="30"/>
        <v/>
      </c>
      <c r="BV74" s="2" t="str">
        <f t="shared" si="30"/>
        <v/>
      </c>
      <c r="BW74" s="2" t="str">
        <f t="shared" si="30"/>
        <v/>
      </c>
      <c r="BX74" s="2" t="str">
        <f t="shared" si="30"/>
        <v/>
      </c>
      <c r="BY74" s="2" t="str">
        <f t="shared" si="30"/>
        <v/>
      </c>
      <c r="BZ74" s="2" t="str">
        <f t="shared" si="30"/>
        <v/>
      </c>
      <c r="CA74" s="2" t="str">
        <f t="shared" si="30"/>
        <v/>
      </c>
      <c r="CB74" s="2">
        <f t="shared" si="30"/>
        <v>77.774000000000001</v>
      </c>
      <c r="CC74" s="2">
        <f t="shared" si="30"/>
        <v>74.225999999999999</v>
      </c>
      <c r="CD74" s="2">
        <f t="shared" si="30"/>
        <v>70.962999999999994</v>
      </c>
      <c r="CF74" s="2" t="str">
        <f t="shared" si="31"/>
        <v/>
      </c>
      <c r="CG74" s="2" t="str">
        <f t="shared" si="31"/>
        <v/>
      </c>
      <c r="CH74" s="2" t="str">
        <f t="shared" si="31"/>
        <v/>
      </c>
      <c r="CI74" s="2" t="str">
        <f t="shared" si="31"/>
        <v/>
      </c>
      <c r="CJ74" s="2" t="str">
        <f t="shared" si="31"/>
        <v/>
      </c>
      <c r="CK74" s="2" t="str">
        <f t="shared" si="31"/>
        <v/>
      </c>
      <c r="CL74" s="2" t="str">
        <f t="shared" si="31"/>
        <v/>
      </c>
      <c r="CM74" s="2" t="str">
        <f t="shared" si="31"/>
        <v/>
      </c>
      <c r="CN74" s="2" t="str">
        <f t="shared" si="31"/>
        <v/>
      </c>
      <c r="CO74" s="2" t="str">
        <f t="shared" si="31"/>
        <v/>
      </c>
      <c r="CP74" s="2" t="str">
        <f t="shared" si="31"/>
        <v/>
      </c>
      <c r="CQ74" s="2" t="str">
        <f t="shared" si="31"/>
        <v/>
      </c>
      <c r="CR74" s="2" t="str">
        <f t="shared" si="31"/>
        <v/>
      </c>
      <c r="CS74" s="2" t="str">
        <f t="shared" si="31"/>
        <v/>
      </c>
      <c r="CT74" s="2" t="str">
        <f t="shared" si="31"/>
        <v/>
      </c>
      <c r="CV74" s="2">
        <f t="shared" si="32"/>
        <v>41.597339721661207</v>
      </c>
      <c r="CW74" s="2">
        <f t="shared" si="32"/>
        <v>47.642461376627551</v>
      </c>
      <c r="CX74" s="2">
        <f t="shared" si="32"/>
        <v>52.751736603589691</v>
      </c>
      <c r="CY74" s="2">
        <f t="shared" si="32"/>
        <v>56.364851727166275</v>
      </c>
      <c r="CZ74" s="2">
        <f t="shared" si="32"/>
        <v>59.836348220544281</v>
      </c>
      <c r="DA74" s="2">
        <f t="shared" si="32"/>
        <v>62.7646583846306</v>
      </c>
      <c r="DB74" s="2">
        <f t="shared" si="32"/>
        <v>65.480455312630397</v>
      </c>
      <c r="DC74" s="2">
        <f t="shared" si="32"/>
        <v>66.439349719108051</v>
      </c>
      <c r="DD74" s="2">
        <f t="shared" si="32"/>
        <v>67.514811245877212</v>
      </c>
      <c r="DE74" s="2">
        <f t="shared" si="32"/>
        <v>69.475439980893739</v>
      </c>
      <c r="DF74" s="2">
        <f t="shared" si="32"/>
        <v>69.718890711626571</v>
      </c>
      <c r="DG74" s="2">
        <f t="shared" si="32"/>
        <v>70.419362763030236</v>
      </c>
      <c r="DH74" s="2">
        <f t="shared" si="32"/>
        <v>68.630649574541465</v>
      </c>
      <c r="DI74" s="2">
        <f t="shared" si="32"/>
        <v>66.142689177017871</v>
      </c>
      <c r="DJ74" s="2">
        <f t="shared" si="32"/>
        <v>60.062984673786104</v>
      </c>
      <c r="DL74" s="2">
        <f t="shared" si="33"/>
        <v>40.21539071461666</v>
      </c>
      <c r="DM74" s="2">
        <f t="shared" si="33"/>
        <v>46.636111279226824</v>
      </c>
      <c r="DN74" s="2">
        <f t="shared" si="33"/>
        <v>52.613569637883018</v>
      </c>
      <c r="DO74" s="2">
        <f t="shared" si="33"/>
        <v>57.219787164721936</v>
      </c>
      <c r="DP74" s="2">
        <f t="shared" si="33"/>
        <v>61.045255816021793</v>
      </c>
      <c r="DQ74" s="2">
        <f t="shared" si="33"/>
        <v>64.068634992557364</v>
      </c>
      <c r="DR74" s="2">
        <f t="shared" si="33"/>
        <v>68.292097329707886</v>
      </c>
      <c r="DS74" s="2">
        <f t="shared" si="33"/>
        <v>70.458960488403065</v>
      </c>
      <c r="DT74" s="2">
        <f t="shared" si="33"/>
        <v>73.257715021565389</v>
      </c>
      <c r="DU74" s="2">
        <f t="shared" si="33"/>
        <v>72.247359715175065</v>
      </c>
      <c r="DV74" s="2">
        <f t="shared" si="33"/>
        <v>70.878975219329902</v>
      </c>
      <c r="DW74" s="2">
        <f t="shared" si="33"/>
        <v>70.867082793731981</v>
      </c>
      <c r="DX74" s="2">
        <f t="shared" si="33"/>
        <v>69.2479675158867</v>
      </c>
      <c r="DY74" s="2">
        <f t="shared" si="33"/>
        <v>66.664892829340346</v>
      </c>
      <c r="DZ74" s="2">
        <f t="shared" si="33"/>
        <v>58.24187742456693</v>
      </c>
      <c r="EB74" s="2">
        <f t="shared" si="34"/>
        <v>1.223857036521693E-2</v>
      </c>
      <c r="EC74" s="2">
        <f t="shared" si="34"/>
        <v>1.0454711568137015E-2</v>
      </c>
      <c r="ED74" s="2">
        <f t="shared" si="34"/>
        <v>1.109395705464541E-2</v>
      </c>
      <c r="EE74" s="2">
        <f t="shared" si="34"/>
        <v>9.9673963944542209E-3</v>
      </c>
      <c r="EF74" s="2">
        <f t="shared" si="34"/>
        <v>1.1805538084909388E-2</v>
      </c>
      <c r="EG74" s="2">
        <f t="shared" si="34"/>
        <v>1.2317117087451245E-2</v>
      </c>
      <c r="EH74" s="2">
        <f t="shared" si="34"/>
        <v>1.3656811176515056E-2</v>
      </c>
      <c r="EI74" s="2">
        <f t="shared" si="34"/>
        <v>1.5180759219016196E-2</v>
      </c>
      <c r="EJ74" s="2">
        <f t="shared" si="34"/>
        <v>1.305129453468112E-2</v>
      </c>
      <c r="EK74" s="2">
        <f t="shared" si="34"/>
        <v>1.3236297955371033E-2</v>
      </c>
      <c r="EL74" s="2">
        <f t="shared" si="34"/>
        <v>1.114364887417213E-2</v>
      </c>
      <c r="EM74" s="2">
        <f t="shared" si="34"/>
        <v>9.9049519665192383E-3</v>
      </c>
      <c r="EN74" s="2">
        <f t="shared" si="34"/>
        <v>7.1347498672517697E-3</v>
      </c>
      <c r="EO74" s="2">
        <f t="shared" si="34"/>
        <v>7.4383048147465694E-3</v>
      </c>
      <c r="EP74" s="2">
        <f t="shared" si="34"/>
        <v>9.8059443185598907E-3</v>
      </c>
    </row>
    <row r="75" spans="2:146" x14ac:dyDescent="0.25">
      <c r="B75" s="2">
        <v>53</v>
      </c>
      <c r="C75" s="49">
        <v>79.678600000000003</v>
      </c>
      <c r="D75" s="49">
        <v>68.820999999999998</v>
      </c>
      <c r="E75" s="49">
        <v>76.075000000000003</v>
      </c>
      <c r="F75" s="49">
        <v>76.17</v>
      </c>
      <c r="G75" s="49">
        <v>88.057000000000002</v>
      </c>
      <c r="H75" s="49">
        <v>92</v>
      </c>
      <c r="I75" s="49">
        <v>103.396</v>
      </c>
      <c r="J75" s="49">
        <v>103.962</v>
      </c>
      <c r="K75" s="49">
        <v>94.906000000000006</v>
      </c>
      <c r="L75" s="49">
        <v>102.509</v>
      </c>
      <c r="M75" s="49">
        <v>96.491</v>
      </c>
      <c r="N75" s="49">
        <v>92.057000000000002</v>
      </c>
      <c r="O75" s="49">
        <v>80.980999999999995</v>
      </c>
      <c r="P75" s="49">
        <v>75.509</v>
      </c>
      <c r="Q75" s="49">
        <v>71.721999999999994</v>
      </c>
      <c r="T75" s="4">
        <f t="shared" si="27"/>
        <v>76.948662472592261</v>
      </c>
      <c r="U75" s="4">
        <f t="shared" si="27"/>
        <v>60.800934076610943</v>
      </c>
      <c r="V75" s="4">
        <f t="shared" si="27"/>
        <v>67.134820827153533</v>
      </c>
      <c r="W75" s="4">
        <f t="shared" si="27"/>
        <v>64.195250843218261</v>
      </c>
      <c r="X75" s="4">
        <f t="shared" si="27"/>
        <v>75.385129213162585</v>
      </c>
      <c r="Y75" s="4">
        <f t="shared" si="27"/>
        <v>80.131636592619117</v>
      </c>
      <c r="Z75" s="4">
        <f t="shared" si="27"/>
        <v>92.453272357725695</v>
      </c>
      <c r="AA75" s="4">
        <f t="shared" si="27"/>
        <v>93.836862121473871</v>
      </c>
      <c r="AB75" s="4">
        <f t="shared" si="27"/>
        <v>81.124608953597388</v>
      </c>
      <c r="AC75" s="4">
        <f t="shared" si="27"/>
        <v>90.481050566413657</v>
      </c>
      <c r="AD75" s="4">
        <f t="shared" si="27"/>
        <v>80.763064065749717</v>
      </c>
      <c r="AE75" s="4">
        <f t="shared" si="27"/>
        <v>77.52609613052995</v>
      </c>
      <c r="AF75" s="4">
        <f t="shared" si="27"/>
        <v>69.355888610405643</v>
      </c>
      <c r="AG75" s="4">
        <f t="shared" si="27"/>
        <v>66.432252430274389</v>
      </c>
      <c r="AH75" s="4">
        <f t="shared" si="27"/>
        <v>61.745059577347085</v>
      </c>
      <c r="AJ75" s="4">
        <f t="shared" si="28"/>
        <v>2.729937527407742</v>
      </c>
      <c r="AK75" s="4">
        <f t="shared" si="28"/>
        <v>8.0200659233890548</v>
      </c>
      <c r="AL75" s="4">
        <f t="shared" si="28"/>
        <v>8.9401791728464701</v>
      </c>
      <c r="AM75" s="4">
        <f t="shared" si="28"/>
        <v>11.974749156781741</v>
      </c>
      <c r="AN75" s="4">
        <f t="shared" si="28"/>
        <v>12.671870786837417</v>
      </c>
      <c r="AO75" s="4">
        <f t="shared" si="28"/>
        <v>11.868363407380883</v>
      </c>
      <c r="AP75" s="4">
        <f t="shared" si="28"/>
        <v>10.942727642274306</v>
      </c>
      <c r="AQ75" s="4">
        <f t="shared" si="28"/>
        <v>10.125137878526132</v>
      </c>
      <c r="AR75" s="4">
        <f t="shared" si="28"/>
        <v>13.781391046402618</v>
      </c>
      <c r="AS75" s="4">
        <f t="shared" si="28"/>
        <v>12.027949433586343</v>
      </c>
      <c r="AT75" s="4">
        <f t="shared" si="28"/>
        <v>15.727935934250283</v>
      </c>
      <c r="AU75" s="4">
        <f t="shared" si="28"/>
        <v>14.530903869470052</v>
      </c>
      <c r="AV75" s="4">
        <f t="shared" si="28"/>
        <v>11.625111389594352</v>
      </c>
      <c r="AW75" s="4">
        <f t="shared" si="28"/>
        <v>9.0767475697256117</v>
      </c>
      <c r="AX75" s="4">
        <f t="shared" si="28"/>
        <v>9.976940422652909</v>
      </c>
      <c r="AZ75" s="2">
        <f t="shared" si="29"/>
        <v>41.563787476811861</v>
      </c>
      <c r="BA75" s="2">
        <f t="shared" si="29"/>
        <v>47.612247804989053</v>
      </c>
      <c r="BB75" s="2">
        <f t="shared" si="29"/>
        <v>52.721099679507262</v>
      </c>
      <c r="BC75" s="2">
        <f t="shared" si="29"/>
        <v>56.340803470619065</v>
      </c>
      <c r="BD75" s="2">
        <f t="shared" si="29"/>
        <v>59.804919409296964</v>
      </c>
      <c r="BE75" s="2">
        <f t="shared" si="29"/>
        <v>62.745925449633958</v>
      </c>
      <c r="BF75" s="2">
        <f t="shared" si="29"/>
        <v>65.495358018704778</v>
      </c>
      <c r="BG75" s="2">
        <f t="shared" si="29"/>
        <v>66.478420205836059</v>
      </c>
      <c r="BH75" s="2">
        <f t="shared" si="29"/>
        <v>67.569798736722106</v>
      </c>
      <c r="BI75" s="2">
        <f t="shared" si="29"/>
        <v>69.486102759696209</v>
      </c>
      <c r="BJ75" s="2">
        <f t="shared" si="29"/>
        <v>69.68820020177148</v>
      </c>
      <c r="BK75" s="2">
        <f t="shared" si="29"/>
        <v>70.372174764262766</v>
      </c>
      <c r="BL75" s="2">
        <f t="shared" si="29"/>
        <v>68.585412250647849</v>
      </c>
      <c r="BM75" s="2">
        <f t="shared" si="29"/>
        <v>66.106543147454133</v>
      </c>
      <c r="BN75" s="2">
        <f t="shared" si="29"/>
        <v>60.019109575835934</v>
      </c>
      <c r="BP75" s="2" t="str">
        <f t="shared" si="30"/>
        <v/>
      </c>
      <c r="BQ75" s="2" t="str">
        <f t="shared" si="30"/>
        <v/>
      </c>
      <c r="BR75" s="2" t="str">
        <f t="shared" si="30"/>
        <v/>
      </c>
      <c r="BS75" s="2" t="str">
        <f t="shared" si="30"/>
        <v/>
      </c>
      <c r="BT75" s="2" t="str">
        <f t="shared" si="30"/>
        <v/>
      </c>
      <c r="BU75" s="2" t="str">
        <f t="shared" si="30"/>
        <v/>
      </c>
      <c r="BV75" s="2" t="str">
        <f t="shared" si="30"/>
        <v/>
      </c>
      <c r="BW75" s="2" t="str">
        <f t="shared" si="30"/>
        <v/>
      </c>
      <c r="BX75" s="2" t="str">
        <f t="shared" si="30"/>
        <v/>
      </c>
      <c r="BY75" s="2" t="str">
        <f t="shared" si="30"/>
        <v/>
      </c>
      <c r="BZ75" s="2" t="str">
        <f t="shared" si="30"/>
        <v/>
      </c>
      <c r="CA75" s="2" t="str">
        <f t="shared" si="30"/>
        <v/>
      </c>
      <c r="CB75" s="2">
        <f t="shared" si="30"/>
        <v>80.980999999999995</v>
      </c>
      <c r="CC75" s="2">
        <f t="shared" si="30"/>
        <v>75.509</v>
      </c>
      <c r="CD75" s="2" t="str">
        <f t="shared" si="30"/>
        <v/>
      </c>
      <c r="CF75" s="2" t="str">
        <f t="shared" si="31"/>
        <v/>
      </c>
      <c r="CG75" s="2" t="str">
        <f t="shared" si="31"/>
        <v/>
      </c>
      <c r="CH75" s="2" t="str">
        <f t="shared" si="31"/>
        <v/>
      </c>
      <c r="CI75" s="2" t="str">
        <f t="shared" si="31"/>
        <v/>
      </c>
      <c r="CJ75" s="2" t="str">
        <f t="shared" si="31"/>
        <v/>
      </c>
      <c r="CK75" s="2" t="str">
        <f t="shared" si="31"/>
        <v/>
      </c>
      <c r="CL75" s="2" t="str">
        <f t="shared" si="31"/>
        <v/>
      </c>
      <c r="CM75" s="2" t="str">
        <f t="shared" si="31"/>
        <v/>
      </c>
      <c r="CN75" s="2" t="str">
        <f t="shared" si="31"/>
        <v/>
      </c>
      <c r="CO75" s="2" t="str">
        <f t="shared" si="31"/>
        <v/>
      </c>
      <c r="CP75" s="2" t="str">
        <f t="shared" si="31"/>
        <v/>
      </c>
      <c r="CQ75" s="2" t="str">
        <f t="shared" si="31"/>
        <v/>
      </c>
      <c r="CR75" s="2" t="str">
        <f t="shared" si="31"/>
        <v/>
      </c>
      <c r="CS75" s="2" t="str">
        <f t="shared" si="31"/>
        <v/>
      </c>
      <c r="CT75" s="2" t="str">
        <f t="shared" si="31"/>
        <v/>
      </c>
      <c r="CV75" s="2">
        <f t="shared" si="32"/>
        <v>41.582830050197423</v>
      </c>
      <c r="CW75" s="2">
        <f t="shared" si="32"/>
        <v>47.62432055755685</v>
      </c>
      <c r="CX75" s="2">
        <f t="shared" si="32"/>
        <v>52.723469227645566</v>
      </c>
      <c r="CY75" s="2">
        <f t="shared" si="32"/>
        <v>56.332073265279142</v>
      </c>
      <c r="CZ75" s="2">
        <f t="shared" si="32"/>
        <v>59.789915712092863</v>
      </c>
      <c r="DA75" s="2">
        <f t="shared" si="32"/>
        <v>62.729113080418905</v>
      </c>
      <c r="DB75" s="2">
        <f t="shared" si="32"/>
        <v>65.454618153021201</v>
      </c>
      <c r="DC75" s="2">
        <f t="shared" si="32"/>
        <v>66.413563923296977</v>
      </c>
      <c r="DD75" s="2">
        <f t="shared" si="32"/>
        <v>67.489601936376204</v>
      </c>
      <c r="DE75" s="2">
        <f t="shared" si="32"/>
        <v>69.447514541168687</v>
      </c>
      <c r="DF75" s="2">
        <f t="shared" si="32"/>
        <v>69.675091446061984</v>
      </c>
      <c r="DG75" s="2">
        <f t="shared" si="32"/>
        <v>70.368345967267345</v>
      </c>
      <c r="DH75" s="2">
        <f t="shared" si="32"/>
        <v>68.581482975909822</v>
      </c>
      <c r="DI75" s="2">
        <f t="shared" si="32"/>
        <v>66.103190765576286</v>
      </c>
      <c r="DJ75" s="2">
        <f t="shared" si="32"/>
        <v>60.039500719108794</v>
      </c>
      <c r="DL75" s="2">
        <f t="shared" si="33"/>
        <v>40.162113493215671</v>
      </c>
      <c r="DM75" s="2">
        <f t="shared" si="33"/>
        <v>46.570098557113383</v>
      </c>
      <c r="DN75" s="2">
        <f t="shared" si="33"/>
        <v>52.528465172243578</v>
      </c>
      <c r="DO75" s="2">
        <f t="shared" si="33"/>
        <v>57.131650022730724</v>
      </c>
      <c r="DP75" s="2">
        <f t="shared" si="33"/>
        <v>60.950313451978616</v>
      </c>
      <c r="DQ75" s="2">
        <f t="shared" si="33"/>
        <v>63.975450485409624</v>
      </c>
      <c r="DR75" s="2">
        <f t="shared" si="33"/>
        <v>68.178837865160716</v>
      </c>
      <c r="DS75" s="2">
        <f t="shared" si="33"/>
        <v>70.31562594133446</v>
      </c>
      <c r="DT75" s="2">
        <f t="shared" si="33"/>
        <v>73.10072708558944</v>
      </c>
      <c r="DU75" s="2">
        <f t="shared" si="33"/>
        <v>72.109725340962243</v>
      </c>
      <c r="DV75" s="2">
        <f t="shared" si="33"/>
        <v>70.749082634576496</v>
      </c>
      <c r="DW75" s="2">
        <f t="shared" si="33"/>
        <v>70.721224131511633</v>
      </c>
      <c r="DX75" s="2">
        <f t="shared" si="33"/>
        <v>69.08409455182499</v>
      </c>
      <c r="DY75" s="2">
        <f t="shared" si="33"/>
        <v>66.514521409793119</v>
      </c>
      <c r="DZ75" s="2">
        <f t="shared" si="33"/>
        <v>58.141209549163669</v>
      </c>
      <c r="EB75" s="2">
        <f t="shared" si="34"/>
        <v>1.340349930602517E-2</v>
      </c>
      <c r="EC75" s="2">
        <f t="shared" si="34"/>
        <v>1.145181239123946E-2</v>
      </c>
      <c r="ED75" s="2">
        <f t="shared" si="34"/>
        <v>1.2151276205092014E-2</v>
      </c>
      <c r="EE75" s="2">
        <f t="shared" si="34"/>
        <v>1.0918533159648126E-2</v>
      </c>
      <c r="EF75" s="2">
        <f t="shared" si="34"/>
        <v>1.2929788372025713E-2</v>
      </c>
      <c r="EG75" s="2">
        <f t="shared" si="34"/>
        <v>1.3489420399107535E-2</v>
      </c>
      <c r="EH75" s="2">
        <f t="shared" si="34"/>
        <v>1.4954691613910205E-2</v>
      </c>
      <c r="EI75" s="2">
        <f t="shared" si="34"/>
        <v>1.6621028122896307E-2</v>
      </c>
      <c r="EJ75" s="2">
        <f t="shared" si="34"/>
        <v>1.4292463314091574E-2</v>
      </c>
      <c r="EK75" s="2">
        <f t="shared" si="34"/>
        <v>1.4494802038409423E-2</v>
      </c>
      <c r="EL75" s="2">
        <f t="shared" si="34"/>
        <v>1.2205645492897443E-2</v>
      </c>
      <c r="EM75" s="2">
        <f t="shared" si="34"/>
        <v>1.0850195289413049E-2</v>
      </c>
      <c r="EN75" s="2">
        <f t="shared" si="34"/>
        <v>7.8177163565444612E-3</v>
      </c>
      <c r="EO75" s="2">
        <f t="shared" si="34"/>
        <v>8.1500902618797163E-3</v>
      </c>
      <c r="EP75" s="2">
        <f t="shared" si="34"/>
        <v>1.074184171306468E-2</v>
      </c>
    </row>
    <row r="76" spans="2:146" x14ac:dyDescent="0.25">
      <c r="B76" s="2">
        <v>54</v>
      </c>
      <c r="C76" s="49">
        <v>87.660700000000006</v>
      </c>
      <c r="D76" s="49">
        <v>74.231999999999999</v>
      </c>
      <c r="E76" s="49">
        <v>80.980999999999995</v>
      </c>
      <c r="F76" s="49">
        <v>80.376999999999995</v>
      </c>
      <c r="G76" s="49">
        <v>95.132000000000005</v>
      </c>
      <c r="H76" s="49">
        <v>101.113</v>
      </c>
      <c r="I76" s="49">
        <v>114.98099999999999</v>
      </c>
      <c r="J76" s="49">
        <v>116.41500000000001</v>
      </c>
      <c r="K76" s="49">
        <v>101.69799999999999</v>
      </c>
      <c r="L76" s="49">
        <v>111.057</v>
      </c>
      <c r="M76" s="49">
        <v>101.434</v>
      </c>
      <c r="N76" s="49">
        <v>97.867999999999995</v>
      </c>
      <c r="O76" s="49">
        <v>81.924999999999997</v>
      </c>
      <c r="P76" s="49">
        <v>76.603999999999999</v>
      </c>
      <c r="Q76" s="49">
        <v>73.759</v>
      </c>
      <c r="T76" s="4">
        <f t="shared" si="27"/>
        <v>85.861109236960118</v>
      </c>
      <c r="U76" s="4">
        <f t="shared" si="27"/>
        <v>66.894165414621867</v>
      </c>
      <c r="V76" s="4">
        <f t="shared" si="27"/>
        <v>74.362222745597606</v>
      </c>
      <c r="W76" s="4">
        <f t="shared" si="27"/>
        <v>69.408670058711849</v>
      </c>
      <c r="X76" s="4">
        <f t="shared" si="27"/>
        <v>85.0200053696217</v>
      </c>
      <c r="Y76" s="4">
        <f t="shared" si="27"/>
        <v>90.652302100415838</v>
      </c>
      <c r="Z76" s="4">
        <f t="shared" si="27"/>
        <v>106.16312855536123</v>
      </c>
      <c r="AA76" s="4">
        <f t="shared" si="27"/>
        <v>108.53620247418202</v>
      </c>
      <c r="AB76" s="4">
        <f t="shared" si="27"/>
        <v>90.148619869815107</v>
      </c>
      <c r="AC76" s="4">
        <f t="shared" si="27"/>
        <v>102.43374915335764</v>
      </c>
      <c r="AD76" s="4">
        <f t="shared" si="27"/>
        <v>88.344495401513001</v>
      </c>
      <c r="AE76" s="4">
        <f t="shared" si="27"/>
        <v>82.633647065827319</v>
      </c>
      <c r="AF76" s="4">
        <f t="shared" si="27"/>
        <v>70.079357274363517</v>
      </c>
      <c r="AG76" s="4">
        <f t="shared" si="27"/>
        <v>66.746082067872464</v>
      </c>
      <c r="AH76" s="4">
        <f t="shared" si="27"/>
        <v>63.277966609511772</v>
      </c>
      <c r="AJ76" s="4">
        <f t="shared" si="28"/>
        <v>1.7995907630398875</v>
      </c>
      <c r="AK76" s="4">
        <f t="shared" si="28"/>
        <v>7.3378345853781326</v>
      </c>
      <c r="AL76" s="4">
        <f t="shared" si="28"/>
        <v>6.6187772544023886</v>
      </c>
      <c r="AM76" s="4">
        <f t="shared" si="28"/>
        <v>10.968329941288147</v>
      </c>
      <c r="AN76" s="4">
        <f t="shared" si="28"/>
        <v>10.111994630378305</v>
      </c>
      <c r="AO76" s="4">
        <f t="shared" si="28"/>
        <v>10.460697899584162</v>
      </c>
      <c r="AP76" s="4">
        <f t="shared" si="28"/>
        <v>8.8178714446387687</v>
      </c>
      <c r="AQ76" s="4">
        <f t="shared" si="28"/>
        <v>7.878797525817987</v>
      </c>
      <c r="AR76" s="4">
        <f t="shared" si="28"/>
        <v>11.549380130184886</v>
      </c>
      <c r="AS76" s="4">
        <f t="shared" si="28"/>
        <v>8.6232508466423639</v>
      </c>
      <c r="AT76" s="4">
        <f t="shared" si="28"/>
        <v>13.089504598486997</v>
      </c>
      <c r="AU76" s="4">
        <f t="shared" si="28"/>
        <v>15.234352934172676</v>
      </c>
      <c r="AV76" s="4">
        <f t="shared" si="28"/>
        <v>11.84564272563648</v>
      </c>
      <c r="AW76" s="4">
        <f t="shared" si="28"/>
        <v>9.8579179321275348</v>
      </c>
      <c r="AX76" s="4">
        <f t="shared" si="28"/>
        <v>10.481033390488228</v>
      </c>
      <c r="AZ76" s="2">
        <f t="shared" si="29"/>
        <v>41.546898560835025</v>
      </c>
      <c r="BA76" s="2">
        <f t="shared" si="29"/>
        <v>47.592356389923374</v>
      </c>
      <c r="BB76" s="2">
        <f t="shared" si="29"/>
        <v>52.691850347729158</v>
      </c>
      <c r="BC76" s="2">
        <f t="shared" si="29"/>
        <v>56.308195157119791</v>
      </c>
      <c r="BD76" s="2">
        <f t="shared" si="29"/>
        <v>59.759227055504866</v>
      </c>
      <c r="BE76" s="2">
        <f t="shared" si="29"/>
        <v>62.711126787453253</v>
      </c>
      <c r="BF76" s="2">
        <f t="shared" si="29"/>
        <v>65.471955568840144</v>
      </c>
      <c r="BG76" s="2">
        <f t="shared" si="29"/>
        <v>66.456638925905281</v>
      </c>
      <c r="BH76" s="2">
        <f t="shared" si="29"/>
        <v>67.550143275143498</v>
      </c>
      <c r="BI76" s="2">
        <f t="shared" si="29"/>
        <v>69.460099960180742</v>
      </c>
      <c r="BJ76" s="2">
        <f t="shared" si="29"/>
        <v>69.644497888362906</v>
      </c>
      <c r="BK76" s="2">
        <f t="shared" si="29"/>
        <v>70.320395819809733</v>
      </c>
      <c r="BL76" s="2">
        <f t="shared" si="29"/>
        <v>68.535638977456571</v>
      </c>
      <c r="BM76" s="2">
        <f t="shared" si="29"/>
        <v>66.066375253053437</v>
      </c>
      <c r="BN76" s="2">
        <f t="shared" si="29"/>
        <v>59.99277332157547</v>
      </c>
      <c r="BP76" s="2" t="str">
        <f t="shared" si="30"/>
        <v/>
      </c>
      <c r="BQ76" s="2" t="str">
        <f t="shared" si="30"/>
        <v/>
      </c>
      <c r="BR76" s="2" t="str">
        <f t="shared" si="30"/>
        <v/>
      </c>
      <c r="BS76" s="2" t="str">
        <f t="shared" si="30"/>
        <v/>
      </c>
      <c r="BT76" s="2" t="str">
        <f t="shared" si="30"/>
        <v/>
      </c>
      <c r="BU76" s="2" t="str">
        <f t="shared" si="30"/>
        <v/>
      </c>
      <c r="BV76" s="2" t="str">
        <f t="shared" si="30"/>
        <v/>
      </c>
      <c r="BW76" s="2" t="str">
        <f t="shared" si="30"/>
        <v/>
      </c>
      <c r="BX76" s="2" t="str">
        <f t="shared" si="30"/>
        <v/>
      </c>
      <c r="BY76" s="2" t="str">
        <f t="shared" si="30"/>
        <v/>
      </c>
      <c r="BZ76" s="2" t="str">
        <f t="shared" si="30"/>
        <v/>
      </c>
      <c r="CA76" s="2" t="str">
        <f t="shared" si="30"/>
        <v/>
      </c>
      <c r="CB76" s="2">
        <f t="shared" si="30"/>
        <v>81.924999999999997</v>
      </c>
      <c r="CC76" s="2">
        <f t="shared" si="30"/>
        <v>76.603999999999999</v>
      </c>
      <c r="CD76" s="2" t="str">
        <f t="shared" si="30"/>
        <v/>
      </c>
      <c r="CF76" s="2" t="str">
        <f t="shared" si="31"/>
        <v/>
      </c>
      <c r="CG76" s="2" t="str">
        <f t="shared" si="31"/>
        <v/>
      </c>
      <c r="CH76" s="2" t="str">
        <f t="shared" si="31"/>
        <v/>
      </c>
      <c r="CI76" s="2" t="str">
        <f t="shared" si="31"/>
        <v/>
      </c>
      <c r="CJ76" s="2" t="str">
        <f t="shared" si="31"/>
        <v/>
      </c>
      <c r="CK76" s="2" t="str">
        <f t="shared" si="31"/>
        <v/>
      </c>
      <c r="CL76" s="2" t="str">
        <f t="shared" si="31"/>
        <v/>
      </c>
      <c r="CM76" s="2" t="str">
        <f t="shared" si="31"/>
        <v/>
      </c>
      <c r="CN76" s="2" t="str">
        <f t="shared" si="31"/>
        <v/>
      </c>
      <c r="CO76" s="2" t="str">
        <f t="shared" si="31"/>
        <v/>
      </c>
      <c r="CP76" s="2" t="str">
        <f t="shared" si="31"/>
        <v/>
      </c>
      <c r="CQ76" s="2" t="str">
        <f t="shared" si="31"/>
        <v/>
      </c>
      <c r="CR76" s="2" t="str">
        <f t="shared" si="31"/>
        <v/>
      </c>
      <c r="CS76" s="2" t="str">
        <f t="shared" si="31"/>
        <v/>
      </c>
      <c r="CT76" s="2" t="str">
        <f t="shared" si="31"/>
        <v/>
      </c>
      <c r="CV76" s="2">
        <f t="shared" si="32"/>
        <v>41.568320378733638</v>
      </c>
      <c r="CW76" s="2">
        <f t="shared" si="32"/>
        <v>47.606179738486148</v>
      </c>
      <c r="CX76" s="2">
        <f t="shared" si="32"/>
        <v>52.695201851701448</v>
      </c>
      <c r="CY76" s="2">
        <f t="shared" si="32"/>
        <v>56.299294803392002</v>
      </c>
      <c r="CZ76" s="2">
        <f t="shared" si="32"/>
        <v>59.743483203641446</v>
      </c>
      <c r="DA76" s="2">
        <f t="shared" si="32"/>
        <v>62.69356777620721</v>
      </c>
      <c r="DB76" s="2">
        <f t="shared" si="32"/>
        <v>65.428780993412005</v>
      </c>
      <c r="DC76" s="2">
        <f t="shared" si="32"/>
        <v>66.387778127485902</v>
      </c>
      <c r="DD76" s="2">
        <f t="shared" si="32"/>
        <v>67.464392626875181</v>
      </c>
      <c r="DE76" s="2">
        <f t="shared" si="32"/>
        <v>69.41958910144362</v>
      </c>
      <c r="DF76" s="2">
        <f t="shared" si="32"/>
        <v>69.631292180497397</v>
      </c>
      <c r="DG76" s="2">
        <f t="shared" si="32"/>
        <v>70.317329171504454</v>
      </c>
      <c r="DH76" s="2">
        <f t="shared" si="32"/>
        <v>68.532316377278192</v>
      </c>
      <c r="DI76" s="2">
        <f t="shared" si="32"/>
        <v>66.063692354134716</v>
      </c>
      <c r="DJ76" s="2">
        <f t="shared" si="32"/>
        <v>60.016016764431484</v>
      </c>
      <c r="DL76" s="2">
        <f t="shared" si="33"/>
        <v>40.108836271814674</v>
      </c>
      <c r="DM76" s="2">
        <f t="shared" si="33"/>
        <v>46.504085834999941</v>
      </c>
      <c r="DN76" s="2">
        <f t="shared" si="33"/>
        <v>52.443360706604146</v>
      </c>
      <c r="DO76" s="2">
        <f t="shared" si="33"/>
        <v>57.043512880739513</v>
      </c>
      <c r="DP76" s="2">
        <f t="shared" si="33"/>
        <v>60.855371087935438</v>
      </c>
      <c r="DQ76" s="2">
        <f t="shared" si="33"/>
        <v>63.882265978261884</v>
      </c>
      <c r="DR76" s="2">
        <f t="shared" si="33"/>
        <v>68.065578400613546</v>
      </c>
      <c r="DS76" s="2">
        <f t="shared" si="33"/>
        <v>70.172291394265855</v>
      </c>
      <c r="DT76" s="2">
        <f t="shared" si="33"/>
        <v>72.943739149613492</v>
      </c>
      <c r="DU76" s="2">
        <f t="shared" si="33"/>
        <v>71.97209096674942</v>
      </c>
      <c r="DV76" s="2">
        <f t="shared" si="33"/>
        <v>70.619190049823089</v>
      </c>
      <c r="DW76" s="2">
        <f t="shared" si="33"/>
        <v>70.575365469291285</v>
      </c>
      <c r="DX76" s="2">
        <f t="shared" si="33"/>
        <v>68.92022158776328</v>
      </c>
      <c r="DY76" s="2">
        <f t="shared" si="33"/>
        <v>66.364149990245892</v>
      </c>
      <c r="DZ76" s="2">
        <f t="shared" si="33"/>
        <v>58.040541673760409</v>
      </c>
      <c r="EB76" s="2">
        <f t="shared" si="34"/>
        <v>1.4677664386378434E-2</v>
      </c>
      <c r="EC76" s="2">
        <f t="shared" si="34"/>
        <v>1.2542804673038793E-2</v>
      </c>
      <c r="ED76" s="2">
        <f t="shared" si="34"/>
        <v>1.3308007994477943E-2</v>
      </c>
      <c r="EE76" s="2">
        <f t="shared" si="34"/>
        <v>1.1959335574736432E-2</v>
      </c>
      <c r="EF76" s="2">
        <f t="shared" si="34"/>
        <v>1.4159567781792887E-2</v>
      </c>
      <c r="EG76" s="2">
        <f t="shared" si="34"/>
        <v>1.4771631029382861E-2</v>
      </c>
      <c r="EH76" s="2">
        <f t="shared" si="34"/>
        <v>1.6373869039091011E-2</v>
      </c>
      <c r="EI76" s="2">
        <f t="shared" si="34"/>
        <v>1.8195417366830533E-2</v>
      </c>
      <c r="EJ76" s="2">
        <f t="shared" si="34"/>
        <v>1.5649794717757612E-2</v>
      </c>
      <c r="EK76" s="2">
        <f t="shared" si="34"/>
        <v>1.5871039816954192E-2</v>
      </c>
      <c r="EL76" s="2">
        <f t="shared" si="34"/>
        <v>1.3367482890227045E-2</v>
      </c>
      <c r="EM76" s="2">
        <f t="shared" si="34"/>
        <v>1.188456171314285E-2</v>
      </c>
      <c r="EN76" s="2">
        <f t="shared" si="34"/>
        <v>8.5654950966531397E-3</v>
      </c>
      <c r="EO76" s="2">
        <f t="shared" si="34"/>
        <v>8.9293750475125579E-3</v>
      </c>
      <c r="EP76" s="2">
        <f t="shared" si="34"/>
        <v>1.1766001487835813E-2</v>
      </c>
    </row>
    <row r="77" spans="2:146" x14ac:dyDescent="0.25">
      <c r="B77" s="2">
        <v>55</v>
      </c>
      <c r="C77" s="49">
        <v>94.178600000000003</v>
      </c>
      <c r="D77" s="49">
        <v>80.518000000000001</v>
      </c>
      <c r="E77" s="49">
        <v>89.697999999999993</v>
      </c>
      <c r="F77" s="49">
        <v>86.980999999999995</v>
      </c>
      <c r="G77" s="49">
        <v>105.34</v>
      </c>
      <c r="H77" s="49">
        <v>112.151</v>
      </c>
      <c r="I77" s="49">
        <v>127.86799999999999</v>
      </c>
      <c r="J77" s="49">
        <v>131.15100000000001</v>
      </c>
      <c r="K77" s="49">
        <v>111.679</v>
      </c>
      <c r="L77" s="49">
        <v>124.358</v>
      </c>
      <c r="M77" s="49">
        <v>109.66</v>
      </c>
      <c r="N77" s="49">
        <v>102.396</v>
      </c>
      <c r="O77" s="49">
        <v>85.906000000000006</v>
      </c>
      <c r="P77" s="49">
        <v>77.057000000000002</v>
      </c>
      <c r="Q77" s="49">
        <v>77.647999999999996</v>
      </c>
      <c r="T77" s="4">
        <f t="shared" si="27"/>
        <v>94.99390494869516</v>
      </c>
      <c r="U77" s="4">
        <f t="shared" si="27"/>
        <v>74.701543746101791</v>
      </c>
      <c r="V77" s="4">
        <f t="shared" si="27"/>
        <v>83.808715203512477</v>
      </c>
      <c r="W77" s="4">
        <f t="shared" si="27"/>
        <v>77.012072541931559</v>
      </c>
      <c r="X77" s="4">
        <f t="shared" si="27"/>
        <v>98.222361803504469</v>
      </c>
      <c r="Y77" s="4">
        <f t="shared" si="27"/>
        <v>104.87541317648856</v>
      </c>
      <c r="Z77" s="4">
        <f t="shared" si="27"/>
        <v>123.36462823392489</v>
      </c>
      <c r="AA77" s="4">
        <f t="shared" si="27"/>
        <v>127.09676266130928</v>
      </c>
      <c r="AB77" s="4">
        <f t="shared" si="27"/>
        <v>102.93450983231256</v>
      </c>
      <c r="AC77" s="4">
        <f t="shared" si="27"/>
        <v>118.1739333897999</v>
      </c>
      <c r="AD77" s="4">
        <f t="shared" si="27"/>
        <v>99.348312251886028</v>
      </c>
      <c r="AE77" s="4">
        <f t="shared" si="27"/>
        <v>90.3419607437976</v>
      </c>
      <c r="AF77" s="4">
        <f t="shared" si="27"/>
        <v>71.428204382096027</v>
      </c>
      <c r="AG77" s="4">
        <f t="shared" si="27"/>
        <v>67.378307904238625</v>
      </c>
      <c r="AH77" s="4">
        <f t="shared" si="27"/>
        <v>65.906081251877282</v>
      </c>
      <c r="AJ77" s="4">
        <f t="shared" si="28"/>
        <v>-0.81530494869515735</v>
      </c>
      <c r="AK77" s="4">
        <f t="shared" si="28"/>
        <v>5.8164562538982096</v>
      </c>
      <c r="AL77" s="4">
        <f t="shared" si="28"/>
        <v>5.8892847964875159</v>
      </c>
      <c r="AM77" s="4">
        <f t="shared" si="28"/>
        <v>9.9689274580684355</v>
      </c>
      <c r="AN77" s="4">
        <f t="shared" si="28"/>
        <v>7.117638196495534</v>
      </c>
      <c r="AO77" s="4">
        <f t="shared" si="28"/>
        <v>7.275586823511432</v>
      </c>
      <c r="AP77" s="4">
        <f t="shared" si="28"/>
        <v>4.5033717660751051</v>
      </c>
      <c r="AQ77" s="4">
        <f t="shared" si="28"/>
        <v>4.0542373386907258</v>
      </c>
      <c r="AR77" s="4">
        <f t="shared" si="28"/>
        <v>8.7444901676874451</v>
      </c>
      <c r="AS77" s="4">
        <f t="shared" si="28"/>
        <v>6.1840666102001052</v>
      </c>
      <c r="AT77" s="4">
        <f t="shared" si="28"/>
        <v>10.311687748113968</v>
      </c>
      <c r="AU77" s="4">
        <f t="shared" si="28"/>
        <v>12.054039256202401</v>
      </c>
      <c r="AV77" s="4">
        <f t="shared" si="28"/>
        <v>14.477795617903979</v>
      </c>
      <c r="AW77" s="4">
        <f t="shared" si="28"/>
        <v>9.6786920957613773</v>
      </c>
      <c r="AX77" s="4">
        <f t="shared" si="28"/>
        <v>11.741918748122714</v>
      </c>
      <c r="AZ77" s="2">
        <f t="shared" si="29"/>
        <v>41.529732332966951</v>
      </c>
      <c r="BA77" s="2">
        <f t="shared" si="29"/>
        <v>47.572242656227729</v>
      </c>
      <c r="BB77" s="2">
        <f t="shared" si="29"/>
        <v>52.662436036982925</v>
      </c>
      <c r="BC77" s="2">
        <f t="shared" si="29"/>
        <v>56.275539048055428</v>
      </c>
      <c r="BD77" s="2">
        <f t="shared" si="29"/>
        <v>59.713537815203573</v>
      </c>
      <c r="BE77" s="2">
        <f t="shared" si="29"/>
        <v>62.67631590527288</v>
      </c>
      <c r="BF77" s="2">
        <f t="shared" si="29"/>
        <v>65.448642079639328</v>
      </c>
      <c r="BG77" s="2">
        <f t="shared" si="29"/>
        <v>66.435023291861043</v>
      </c>
      <c r="BH77" s="2">
        <f t="shared" si="29"/>
        <v>67.530807417326812</v>
      </c>
      <c r="BI77" s="2">
        <f t="shared" si="29"/>
        <v>69.4341087604937</v>
      </c>
      <c r="BJ77" s="2">
        <f t="shared" si="29"/>
        <v>69.600693777909655</v>
      </c>
      <c r="BK77" s="2">
        <f t="shared" si="29"/>
        <v>70.268436553358185</v>
      </c>
      <c r="BL77" s="2">
        <f t="shared" si="29"/>
        <v>68.485713510410761</v>
      </c>
      <c r="BM77" s="2">
        <f t="shared" si="29"/>
        <v>66.026048542481334</v>
      </c>
      <c r="BN77" s="2">
        <f t="shared" si="29"/>
        <v>59.966081145972488</v>
      </c>
      <c r="BP77" s="2" t="str">
        <f t="shared" si="30"/>
        <v/>
      </c>
      <c r="BQ77" s="2" t="str">
        <f t="shared" si="30"/>
        <v/>
      </c>
      <c r="BR77" s="2" t="str">
        <f t="shared" si="30"/>
        <v/>
      </c>
      <c r="BS77" s="2" t="str">
        <f t="shared" si="30"/>
        <v/>
      </c>
      <c r="BT77" s="2" t="str">
        <f t="shared" si="30"/>
        <v/>
      </c>
      <c r="BU77" s="2" t="str">
        <f t="shared" si="30"/>
        <v/>
      </c>
      <c r="BV77" s="2" t="str">
        <f t="shared" si="30"/>
        <v/>
      </c>
      <c r="BW77" s="2" t="str">
        <f t="shared" si="30"/>
        <v/>
      </c>
      <c r="BX77" s="2" t="str">
        <f t="shared" si="30"/>
        <v/>
      </c>
      <c r="BY77" s="2" t="str">
        <f t="shared" si="30"/>
        <v/>
      </c>
      <c r="BZ77" s="2" t="str">
        <f t="shared" si="30"/>
        <v/>
      </c>
      <c r="CA77" s="2" t="str">
        <f t="shared" si="30"/>
        <v/>
      </c>
      <c r="CB77" s="2" t="str">
        <f t="shared" si="30"/>
        <v/>
      </c>
      <c r="CC77" s="2">
        <f t="shared" si="30"/>
        <v>77.057000000000002</v>
      </c>
      <c r="CD77" s="2" t="str">
        <f t="shared" si="30"/>
        <v/>
      </c>
      <c r="CF77" s="2" t="str">
        <f t="shared" si="31"/>
        <v/>
      </c>
      <c r="CG77" s="2" t="str">
        <f t="shared" si="31"/>
        <v/>
      </c>
      <c r="CH77" s="2" t="str">
        <f t="shared" si="31"/>
        <v/>
      </c>
      <c r="CI77" s="2" t="str">
        <f t="shared" si="31"/>
        <v/>
      </c>
      <c r="CJ77" s="2" t="str">
        <f t="shared" si="31"/>
        <v/>
      </c>
      <c r="CK77" s="2" t="str">
        <f t="shared" si="31"/>
        <v/>
      </c>
      <c r="CL77" s="2" t="str">
        <f t="shared" si="31"/>
        <v/>
      </c>
      <c r="CM77" s="2" t="str">
        <f t="shared" si="31"/>
        <v/>
      </c>
      <c r="CN77" s="2" t="str">
        <f t="shared" si="31"/>
        <v/>
      </c>
      <c r="CO77" s="2" t="str">
        <f t="shared" si="31"/>
        <v/>
      </c>
      <c r="CP77" s="2" t="str">
        <f t="shared" si="31"/>
        <v/>
      </c>
      <c r="CQ77" s="2" t="str">
        <f t="shared" si="31"/>
        <v/>
      </c>
      <c r="CR77" s="2" t="str">
        <f t="shared" si="31"/>
        <v/>
      </c>
      <c r="CS77" s="2" t="str">
        <f t="shared" si="31"/>
        <v/>
      </c>
      <c r="CT77" s="2" t="str">
        <f t="shared" si="31"/>
        <v/>
      </c>
      <c r="CV77" s="2">
        <f t="shared" si="32"/>
        <v>41.553810707269854</v>
      </c>
      <c r="CW77" s="2">
        <f t="shared" si="32"/>
        <v>47.588038919415446</v>
      </c>
      <c r="CX77" s="2">
        <f t="shared" si="32"/>
        <v>52.666934475757323</v>
      </c>
      <c r="CY77" s="2">
        <f t="shared" si="32"/>
        <v>56.266516341504868</v>
      </c>
      <c r="CZ77" s="2">
        <f t="shared" si="32"/>
        <v>59.697050695190029</v>
      </c>
      <c r="DA77" s="2">
        <f t="shared" si="32"/>
        <v>62.658022471995515</v>
      </c>
      <c r="DB77" s="2">
        <f t="shared" si="32"/>
        <v>65.402943833802809</v>
      </c>
      <c r="DC77" s="2">
        <f t="shared" si="32"/>
        <v>66.361992331674813</v>
      </c>
      <c r="DD77" s="2">
        <f t="shared" si="32"/>
        <v>67.439183317374173</v>
      </c>
      <c r="DE77" s="2">
        <f t="shared" si="32"/>
        <v>69.391663661718567</v>
      </c>
      <c r="DF77" s="2">
        <f t="shared" si="32"/>
        <v>69.587492914932795</v>
      </c>
      <c r="DG77" s="2">
        <f t="shared" si="32"/>
        <v>70.266312375741578</v>
      </c>
      <c r="DH77" s="2">
        <f t="shared" si="32"/>
        <v>68.483149778646563</v>
      </c>
      <c r="DI77" s="2">
        <f t="shared" si="32"/>
        <v>66.024193942693131</v>
      </c>
      <c r="DJ77" s="2">
        <f t="shared" si="32"/>
        <v>59.992532809754181</v>
      </c>
      <c r="DL77" s="2">
        <f t="shared" si="33"/>
        <v>40.055559050413684</v>
      </c>
      <c r="DM77" s="2">
        <f t="shared" si="33"/>
        <v>46.438073112886499</v>
      </c>
      <c r="DN77" s="2">
        <f t="shared" si="33"/>
        <v>52.358256240964714</v>
      </c>
      <c r="DO77" s="2">
        <f t="shared" si="33"/>
        <v>56.955375738748302</v>
      </c>
      <c r="DP77" s="2">
        <f t="shared" si="33"/>
        <v>60.760428723892261</v>
      </c>
      <c r="DQ77" s="2">
        <f t="shared" si="33"/>
        <v>63.789081471114145</v>
      </c>
      <c r="DR77" s="2">
        <f t="shared" si="33"/>
        <v>67.952318936066376</v>
      </c>
      <c r="DS77" s="2">
        <f t="shared" si="33"/>
        <v>70.02895684719725</v>
      </c>
      <c r="DT77" s="2">
        <f t="shared" si="33"/>
        <v>72.786751213637544</v>
      </c>
      <c r="DU77" s="2">
        <f t="shared" si="33"/>
        <v>71.834456592536611</v>
      </c>
      <c r="DV77" s="2">
        <f t="shared" si="33"/>
        <v>70.489297465069669</v>
      </c>
      <c r="DW77" s="2">
        <f t="shared" si="33"/>
        <v>70.429506807070922</v>
      </c>
      <c r="DX77" s="2">
        <f t="shared" si="33"/>
        <v>68.75634862370157</v>
      </c>
      <c r="DY77" s="2">
        <f t="shared" si="33"/>
        <v>66.213778570698679</v>
      </c>
      <c r="DZ77" s="2">
        <f t="shared" si="33"/>
        <v>57.939873798357155</v>
      </c>
      <c r="EB77" s="2">
        <f t="shared" si="34"/>
        <v>1.6070981261872959E-2</v>
      </c>
      <c r="EC77" s="2">
        <f t="shared" si="34"/>
        <v>1.3736289460112829E-2</v>
      </c>
      <c r="ED77" s="2">
        <f t="shared" si="34"/>
        <v>1.4573229555449613E-2</v>
      </c>
      <c r="EE77" s="2">
        <f t="shared" si="34"/>
        <v>1.3098037983746544E-2</v>
      </c>
      <c r="EF77" s="2">
        <f t="shared" si="34"/>
        <v>1.5504476835643813E-2</v>
      </c>
      <c r="EG77" s="2">
        <f t="shared" si="34"/>
        <v>1.6173721522591934E-2</v>
      </c>
      <c r="EH77" s="2">
        <f t="shared" si="34"/>
        <v>1.7925273450714523E-2</v>
      </c>
      <c r="EI77" s="2">
        <f t="shared" si="34"/>
        <v>1.9915916796330872E-2</v>
      </c>
      <c r="EJ77" s="2">
        <f t="shared" si="34"/>
        <v>1.7133788991566343E-2</v>
      </c>
      <c r="EK77" s="2">
        <f t="shared" si="34"/>
        <v>1.7375643362831029E-2</v>
      </c>
      <c r="EL77" s="2">
        <f t="shared" si="34"/>
        <v>1.4638274973053313E-2</v>
      </c>
      <c r="EM77" s="2">
        <f t="shared" si="34"/>
        <v>1.3016238356273991E-2</v>
      </c>
      <c r="EN77" s="2">
        <f t="shared" si="34"/>
        <v>9.3841237274910477E-3</v>
      </c>
      <c r="EO77" s="2">
        <f t="shared" si="34"/>
        <v>9.7824375726647626E-3</v>
      </c>
      <c r="EP77" s="2">
        <f t="shared" si="34"/>
        <v>1.2886535773754499E-2</v>
      </c>
    </row>
    <row r="78" spans="2:146" x14ac:dyDescent="0.25">
      <c r="B78" s="2">
        <v>56</v>
      </c>
      <c r="C78" s="49">
        <v>100.66070000000001</v>
      </c>
      <c r="D78" s="49">
        <v>88.393000000000001</v>
      </c>
      <c r="E78" s="49">
        <v>98.471999999999994</v>
      </c>
      <c r="F78" s="49">
        <v>95.453000000000003</v>
      </c>
      <c r="G78" s="49">
        <v>120.434</v>
      </c>
      <c r="H78" s="49">
        <v>126.208</v>
      </c>
      <c r="I78" s="49">
        <v>142.245</v>
      </c>
      <c r="J78" s="49">
        <v>147.69800000000001</v>
      </c>
      <c r="K78" s="49">
        <v>124.151</v>
      </c>
      <c r="L78" s="49">
        <v>137.83000000000001</v>
      </c>
      <c r="M78" s="49">
        <v>121.90600000000001</v>
      </c>
      <c r="N78" s="49">
        <v>112.13200000000001</v>
      </c>
      <c r="O78" s="49">
        <v>88</v>
      </c>
      <c r="P78" s="49">
        <v>79.376999999999995</v>
      </c>
      <c r="Q78" s="49">
        <v>81.944000000000003</v>
      </c>
      <c r="T78" s="4">
        <f t="shared" si="27"/>
        <v>103.65310455623052</v>
      </c>
      <c r="U78" s="4">
        <f t="shared" si="27"/>
        <v>84.172299869594255</v>
      </c>
      <c r="V78" s="4">
        <f t="shared" si="27"/>
        <v>95.428078732133514</v>
      </c>
      <c r="W78" s="4">
        <f t="shared" si="27"/>
        <v>87.393178696185601</v>
      </c>
      <c r="X78" s="4">
        <f t="shared" si="27"/>
        <v>114.86464378508499</v>
      </c>
      <c r="Y78" s="4">
        <f t="shared" si="27"/>
        <v>122.53336159923489</v>
      </c>
      <c r="Z78" s="4">
        <f t="shared" si="27"/>
        <v>143.15404467929389</v>
      </c>
      <c r="AA78" s="4">
        <f t="shared" si="27"/>
        <v>148.37740022579757</v>
      </c>
      <c r="AB78" s="4">
        <f t="shared" si="27"/>
        <v>119.63151102996771</v>
      </c>
      <c r="AC78" s="4">
        <f t="shared" si="27"/>
        <v>137.21372676500886</v>
      </c>
      <c r="AD78" s="4">
        <f t="shared" si="27"/>
        <v>114.13987760985501</v>
      </c>
      <c r="AE78" s="4">
        <f t="shared" si="27"/>
        <v>101.21163923738139</v>
      </c>
      <c r="AF78" s="4">
        <f t="shared" si="27"/>
        <v>73.771424711063119</v>
      </c>
      <c r="AG78" s="4">
        <f t="shared" si="27"/>
        <v>68.550290286098587</v>
      </c>
      <c r="AH78" s="4">
        <f t="shared" si="27"/>
        <v>70.141449315623476</v>
      </c>
      <c r="AJ78" s="4">
        <f t="shared" si="28"/>
        <v>-2.992404556230511</v>
      </c>
      <c r="AK78" s="4">
        <f t="shared" si="28"/>
        <v>4.2207001304057457</v>
      </c>
      <c r="AL78" s="4">
        <f t="shared" si="28"/>
        <v>3.0439212678664802</v>
      </c>
      <c r="AM78" s="4">
        <f t="shared" si="28"/>
        <v>8.0598213038144024</v>
      </c>
      <c r="AN78" s="4">
        <f t="shared" si="28"/>
        <v>5.569356214915004</v>
      </c>
      <c r="AO78" s="4">
        <f t="shared" si="28"/>
        <v>3.6746384007651045</v>
      </c>
      <c r="AP78" s="4">
        <f t="shared" si="28"/>
        <v>-0.90904467929388488</v>
      </c>
      <c r="AQ78" s="4">
        <f t="shared" si="28"/>
        <v>-0.67940022579756487</v>
      </c>
      <c r="AR78" s="4">
        <f t="shared" si="28"/>
        <v>4.5194889700322847</v>
      </c>
      <c r="AS78" s="4">
        <f t="shared" si="28"/>
        <v>0.61627323499115505</v>
      </c>
      <c r="AT78" s="4">
        <f t="shared" si="28"/>
        <v>7.7661223901450001</v>
      </c>
      <c r="AU78" s="4">
        <f t="shared" si="28"/>
        <v>10.920360762618614</v>
      </c>
      <c r="AV78" s="4">
        <f t="shared" si="28"/>
        <v>14.228575288936881</v>
      </c>
      <c r="AW78" s="4">
        <f t="shared" si="28"/>
        <v>10.826709713901408</v>
      </c>
      <c r="AX78" s="4">
        <f t="shared" si="28"/>
        <v>11.802550684376527</v>
      </c>
      <c r="AZ78" s="2">
        <f t="shared" si="29"/>
        <v>41.512258411327245</v>
      </c>
      <c r="BA78" s="2">
        <f t="shared" si="29"/>
        <v>47.551880695115933</v>
      </c>
      <c r="BB78" s="2">
        <f t="shared" si="29"/>
        <v>52.632834647361157</v>
      </c>
      <c r="BC78" s="2">
        <f t="shared" si="29"/>
        <v>56.242824552539389</v>
      </c>
      <c r="BD78" s="2">
        <f t="shared" si="29"/>
        <v>59.66784550186874</v>
      </c>
      <c r="BE78" s="2">
        <f t="shared" si="29"/>
        <v>62.641483679235556</v>
      </c>
      <c r="BF78" s="2">
        <f t="shared" si="29"/>
        <v>65.425412008519245</v>
      </c>
      <c r="BG78" s="2">
        <f t="shared" si="29"/>
        <v>66.413567790035245</v>
      </c>
      <c r="BH78" s="2">
        <f t="shared" si="29"/>
        <v>67.51180042289127</v>
      </c>
      <c r="BI78" s="2">
        <f t="shared" si="29"/>
        <v>69.408113781279127</v>
      </c>
      <c r="BJ78" s="2">
        <f t="shared" si="29"/>
        <v>69.556767798439793</v>
      </c>
      <c r="BK78" s="2">
        <f t="shared" si="29"/>
        <v>70.216269885740971</v>
      </c>
      <c r="BL78" s="2">
        <f t="shared" si="29"/>
        <v>68.435612511195956</v>
      </c>
      <c r="BM78" s="2">
        <f t="shared" si="29"/>
        <v>65.985539014078896</v>
      </c>
      <c r="BN78" s="2">
        <f t="shared" si="29"/>
        <v>59.938991957531755</v>
      </c>
      <c r="BP78" s="2" t="str">
        <f t="shared" si="30"/>
        <v/>
      </c>
      <c r="BQ78" s="2" t="str">
        <f t="shared" si="30"/>
        <v/>
      </c>
      <c r="BR78" s="2" t="str">
        <f t="shared" si="30"/>
        <v/>
      </c>
      <c r="BS78" s="2" t="str">
        <f t="shared" si="30"/>
        <v/>
      </c>
      <c r="BT78" s="2" t="str">
        <f t="shared" si="30"/>
        <v/>
      </c>
      <c r="BU78" s="2" t="str">
        <f t="shared" si="30"/>
        <v/>
      </c>
      <c r="BV78" s="2" t="str">
        <f t="shared" si="30"/>
        <v/>
      </c>
      <c r="BW78" s="2" t="str">
        <f t="shared" si="30"/>
        <v/>
      </c>
      <c r="BX78" s="2" t="str">
        <f t="shared" si="30"/>
        <v/>
      </c>
      <c r="BY78" s="2" t="str">
        <f t="shared" si="30"/>
        <v/>
      </c>
      <c r="BZ78" s="2" t="str">
        <f t="shared" si="30"/>
        <v/>
      </c>
      <c r="CA78" s="2" t="str">
        <f t="shared" si="30"/>
        <v/>
      </c>
      <c r="CB78" s="2" t="str">
        <f t="shared" si="30"/>
        <v/>
      </c>
      <c r="CC78" s="2" t="str">
        <f t="shared" si="30"/>
        <v/>
      </c>
      <c r="CD78" s="2" t="str">
        <f t="shared" si="30"/>
        <v/>
      </c>
      <c r="CF78" s="2" t="str">
        <f t="shared" si="31"/>
        <v/>
      </c>
      <c r="CG78" s="2" t="str">
        <f t="shared" si="31"/>
        <v/>
      </c>
      <c r="CH78" s="2" t="str">
        <f t="shared" si="31"/>
        <v/>
      </c>
      <c r="CI78" s="2" t="str">
        <f t="shared" si="31"/>
        <v/>
      </c>
      <c r="CJ78" s="2" t="str">
        <f t="shared" si="31"/>
        <v/>
      </c>
      <c r="CK78" s="2" t="str">
        <f t="shared" si="31"/>
        <v/>
      </c>
      <c r="CL78" s="2" t="str">
        <f t="shared" si="31"/>
        <v/>
      </c>
      <c r="CM78" s="2" t="str">
        <f t="shared" si="31"/>
        <v/>
      </c>
      <c r="CN78" s="2" t="str">
        <f t="shared" si="31"/>
        <v/>
      </c>
      <c r="CO78" s="2" t="str">
        <f t="shared" si="31"/>
        <v/>
      </c>
      <c r="CP78" s="2" t="str">
        <f t="shared" si="31"/>
        <v/>
      </c>
      <c r="CQ78" s="2" t="str">
        <f t="shared" si="31"/>
        <v/>
      </c>
      <c r="CR78" s="2" t="str">
        <f t="shared" si="31"/>
        <v/>
      </c>
      <c r="CS78" s="2" t="str">
        <f t="shared" si="31"/>
        <v/>
      </c>
      <c r="CT78" s="2" t="str">
        <f t="shared" si="31"/>
        <v/>
      </c>
      <c r="CV78" s="2">
        <f t="shared" si="32"/>
        <v>41.539301035806076</v>
      </c>
      <c r="CW78" s="2">
        <f t="shared" si="32"/>
        <v>47.569898100344744</v>
      </c>
      <c r="CX78" s="2">
        <f t="shared" si="32"/>
        <v>52.638667099813198</v>
      </c>
      <c r="CY78" s="2">
        <f t="shared" si="32"/>
        <v>56.233737879617735</v>
      </c>
      <c r="CZ78" s="2">
        <f t="shared" si="32"/>
        <v>59.650618186738612</v>
      </c>
      <c r="DA78" s="2">
        <f t="shared" si="32"/>
        <v>62.622477167783821</v>
      </c>
      <c r="DB78" s="2">
        <f t="shared" si="32"/>
        <v>65.377106674193612</v>
      </c>
      <c r="DC78" s="2">
        <f t="shared" si="32"/>
        <v>66.336206535863738</v>
      </c>
      <c r="DD78" s="2">
        <f t="shared" si="32"/>
        <v>67.413974007873165</v>
      </c>
      <c r="DE78" s="2">
        <f t="shared" si="32"/>
        <v>69.363738221993501</v>
      </c>
      <c r="DF78" s="2">
        <f t="shared" si="32"/>
        <v>69.543693649368208</v>
      </c>
      <c r="DG78" s="2">
        <f t="shared" si="32"/>
        <v>70.215295579978687</v>
      </c>
      <c r="DH78" s="2">
        <f t="shared" si="32"/>
        <v>68.43398318001492</v>
      </c>
      <c r="DI78" s="2">
        <f t="shared" si="32"/>
        <v>65.984695531251546</v>
      </c>
      <c r="DJ78" s="2">
        <f t="shared" si="32"/>
        <v>59.969048855076871</v>
      </c>
      <c r="DL78" s="2">
        <f t="shared" si="33"/>
        <v>40.002281829012688</v>
      </c>
      <c r="DM78" s="2">
        <f t="shared" si="33"/>
        <v>46.372060390773058</v>
      </c>
      <c r="DN78" s="2">
        <f t="shared" si="33"/>
        <v>52.273151775325275</v>
      </c>
      <c r="DO78" s="2">
        <f t="shared" si="33"/>
        <v>56.86723859675709</v>
      </c>
      <c r="DP78" s="2">
        <f t="shared" si="33"/>
        <v>60.665486359849083</v>
      </c>
      <c r="DQ78" s="2">
        <f t="shared" si="33"/>
        <v>63.695896963966405</v>
      </c>
      <c r="DR78" s="2">
        <f t="shared" si="33"/>
        <v>67.839059471519221</v>
      </c>
      <c r="DS78" s="2">
        <f t="shared" si="33"/>
        <v>69.885622300128645</v>
      </c>
      <c r="DT78" s="2">
        <f t="shared" si="33"/>
        <v>72.629763277661581</v>
      </c>
      <c r="DU78" s="2">
        <f t="shared" si="33"/>
        <v>71.696822218323788</v>
      </c>
      <c r="DV78" s="2">
        <f t="shared" si="33"/>
        <v>70.359404880316262</v>
      </c>
      <c r="DW78" s="2">
        <f t="shared" si="33"/>
        <v>70.283648144850574</v>
      </c>
      <c r="DX78" s="2">
        <f t="shared" si="33"/>
        <v>68.592475659639859</v>
      </c>
      <c r="DY78" s="2">
        <f t="shared" si="33"/>
        <v>66.063407151151452</v>
      </c>
      <c r="DZ78" s="2">
        <f t="shared" si="33"/>
        <v>57.839205922953894</v>
      </c>
      <c r="EB78" s="2">
        <f t="shared" si="34"/>
        <v>1.7594200748634298E-2</v>
      </c>
      <c r="EC78" s="2">
        <f t="shared" si="34"/>
        <v>1.5041607961441014E-2</v>
      </c>
      <c r="ED78" s="2">
        <f t="shared" si="34"/>
        <v>1.5956793221231499E-2</v>
      </c>
      <c r="EE78" s="2">
        <f t="shared" si="34"/>
        <v>1.4343587427476615E-2</v>
      </c>
      <c r="EF78" s="2">
        <f t="shared" si="34"/>
        <v>1.6974928947998964E-2</v>
      </c>
      <c r="EG78" s="2">
        <f t="shared" si="34"/>
        <v>1.7706503568620319E-2</v>
      </c>
      <c r="EH78" s="2">
        <f t="shared" si="34"/>
        <v>1.9620739430143964E-2</v>
      </c>
      <c r="EI78" s="2">
        <f t="shared" si="34"/>
        <v>2.1795489542355627E-2</v>
      </c>
      <c r="EJ78" s="2">
        <f t="shared" si="34"/>
        <v>1.875582197784419E-2</v>
      </c>
      <c r="EK78" s="2">
        <f t="shared" si="34"/>
        <v>1.9020129303288464E-2</v>
      </c>
      <c r="EL78" s="2">
        <f t="shared" si="34"/>
        <v>1.6027913525719879E-2</v>
      </c>
      <c r="EM78" s="2">
        <f t="shared" si="34"/>
        <v>1.4254121467227885E-2</v>
      </c>
      <c r="EN78" s="2">
        <f t="shared" si="34"/>
        <v>1.0280179759327927E-2</v>
      </c>
      <c r="EO78" s="2">
        <f t="shared" si="34"/>
        <v>1.0716115720011705E-2</v>
      </c>
      <c r="EP78" s="2">
        <f t="shared" si="34"/>
        <v>1.4112260153926342E-2</v>
      </c>
    </row>
    <row r="79" spans="2:146" x14ac:dyDescent="0.25">
      <c r="B79" s="2">
        <v>57</v>
      </c>
      <c r="C79" s="49">
        <v>105.625</v>
      </c>
      <c r="D79" s="49">
        <v>97.268000000000001</v>
      </c>
      <c r="E79" s="49">
        <v>110.377</v>
      </c>
      <c r="F79" s="49">
        <v>105.30200000000001</v>
      </c>
      <c r="G79" s="49">
        <v>134.16999999999999</v>
      </c>
      <c r="H79" s="49">
        <v>141.47200000000001</v>
      </c>
      <c r="I79" s="49">
        <v>158.434</v>
      </c>
      <c r="J79" s="49">
        <v>163.566</v>
      </c>
      <c r="K79" s="49">
        <v>140.453</v>
      </c>
      <c r="L79" s="49">
        <v>155.71700000000001</v>
      </c>
      <c r="M79" s="49">
        <v>136.41499999999999</v>
      </c>
      <c r="N79" s="49">
        <v>121.52800000000001</v>
      </c>
      <c r="O79" s="49">
        <v>89.980999999999995</v>
      </c>
      <c r="P79" s="49">
        <v>83.697999999999993</v>
      </c>
      <c r="Q79" s="49">
        <v>87.814999999999998</v>
      </c>
      <c r="T79" s="4">
        <f t="shared" si="27"/>
        <v>111.07468865558344</v>
      </c>
      <c r="U79" s="4">
        <f t="shared" si="27"/>
        <v>95.004837983929619</v>
      </c>
      <c r="V79" s="4">
        <f t="shared" si="27"/>
        <v>108.81571325056477</v>
      </c>
      <c r="W79" s="4">
        <f t="shared" si="27"/>
        <v>100.61868556653447</v>
      </c>
      <c r="X79" s="4">
        <f t="shared" si="27"/>
        <v>134.01095431974011</v>
      </c>
      <c r="Y79" s="4">
        <f t="shared" si="27"/>
        <v>142.48678942082171</v>
      </c>
      <c r="Z79" s="4">
        <f t="shared" si="27"/>
        <v>163.76891824988607</v>
      </c>
      <c r="AA79" s="4">
        <f t="shared" si="27"/>
        <v>170.19132437234114</v>
      </c>
      <c r="AB79" s="4">
        <f t="shared" si="27"/>
        <v>139.59376794593416</v>
      </c>
      <c r="AC79" s="4">
        <f t="shared" si="27"/>
        <v>158.16146813848971</v>
      </c>
      <c r="AD79" s="4">
        <f t="shared" si="27"/>
        <v>132.46273790054704</v>
      </c>
      <c r="AE79" s="4">
        <f t="shared" si="27"/>
        <v>115.49455347143054</v>
      </c>
      <c r="AF79" s="4">
        <f t="shared" si="27"/>
        <v>77.590320101699433</v>
      </c>
      <c r="AG79" s="4">
        <f t="shared" si="27"/>
        <v>70.58224991737022</v>
      </c>
      <c r="AH79" s="4">
        <f t="shared" si="27"/>
        <v>76.557691905641008</v>
      </c>
      <c r="AJ79" s="4">
        <f t="shared" si="28"/>
        <v>-5.4496886555834436</v>
      </c>
      <c r="AK79" s="4">
        <f t="shared" si="28"/>
        <v>2.2631620160703818</v>
      </c>
      <c r="AL79" s="4">
        <f t="shared" si="28"/>
        <v>1.5612867494352258</v>
      </c>
      <c r="AM79" s="4">
        <f t="shared" si="28"/>
        <v>4.6833144334655401</v>
      </c>
      <c r="AN79" s="4">
        <f t="shared" si="28"/>
        <v>0.15904568025987942</v>
      </c>
      <c r="AO79" s="4">
        <f t="shared" si="28"/>
        <v>-1.0147894208216997</v>
      </c>
      <c r="AP79" s="4">
        <f t="shared" si="28"/>
        <v>-5.3349182498860728</v>
      </c>
      <c r="AQ79" s="4">
        <f t="shared" si="28"/>
        <v>-6.6253243723411401</v>
      </c>
      <c r="AR79" s="4">
        <f t="shared" si="28"/>
        <v>0.85923205406584202</v>
      </c>
      <c r="AS79" s="4">
        <f t="shared" si="28"/>
        <v>-2.4444681384896967</v>
      </c>
      <c r="AT79" s="4">
        <f t="shared" si="28"/>
        <v>3.9522620994529518</v>
      </c>
      <c r="AU79" s="4">
        <f t="shared" si="28"/>
        <v>6.0334465285694705</v>
      </c>
      <c r="AV79" s="4">
        <f t="shared" si="28"/>
        <v>12.390679898300561</v>
      </c>
      <c r="AW79" s="4">
        <f t="shared" si="28"/>
        <v>13.115750082629773</v>
      </c>
      <c r="AX79" s="4">
        <f t="shared" si="28"/>
        <v>11.25730809435899</v>
      </c>
      <c r="AZ79" s="2">
        <f t="shared" si="29"/>
        <v>41.494443340397403</v>
      </c>
      <c r="BA79" s="2">
        <f t="shared" si="29"/>
        <v>47.531241819574035</v>
      </c>
      <c r="BB79" s="2">
        <f t="shared" si="29"/>
        <v>52.603021488191324</v>
      </c>
      <c r="BC79" s="2">
        <f t="shared" si="29"/>
        <v>56.210039541181082</v>
      </c>
      <c r="BD79" s="2">
        <f t="shared" si="29"/>
        <v>59.622142748769164</v>
      </c>
      <c r="BE79" s="2">
        <f t="shared" si="29"/>
        <v>62.60661940359163</v>
      </c>
      <c r="BF79" s="2">
        <f t="shared" si="29"/>
        <v>65.402257962270951</v>
      </c>
      <c r="BG79" s="2">
        <f t="shared" si="29"/>
        <v>66.392264355720698</v>
      </c>
      <c r="BH79" s="2">
        <f t="shared" si="29"/>
        <v>67.493130303419051</v>
      </c>
      <c r="BI79" s="2">
        <f t="shared" si="29"/>
        <v>69.382096686157468</v>
      </c>
      <c r="BJ79" s="2">
        <f t="shared" si="29"/>
        <v>69.512697079640901</v>
      </c>
      <c r="BK79" s="2">
        <f t="shared" si="29"/>
        <v>70.16386534265969</v>
      </c>
      <c r="BL79" s="2">
        <f t="shared" si="29"/>
        <v>68.385309649123087</v>
      </c>
      <c r="BM79" s="2">
        <f t="shared" si="29"/>
        <v>65.944819614201421</v>
      </c>
      <c r="BN79" s="2">
        <f t="shared" si="29"/>
        <v>59.911460274474415</v>
      </c>
      <c r="BP79" s="2" t="str">
        <f t="shared" si="30"/>
        <v/>
      </c>
      <c r="BQ79" s="2" t="str">
        <f t="shared" si="30"/>
        <v/>
      </c>
      <c r="BR79" s="2" t="str">
        <f t="shared" si="30"/>
        <v/>
      </c>
      <c r="BS79" s="2" t="str">
        <f t="shared" si="30"/>
        <v/>
      </c>
      <c r="BT79" s="2" t="str">
        <f t="shared" si="30"/>
        <v/>
      </c>
      <c r="BU79" s="2" t="str">
        <f t="shared" si="30"/>
        <v/>
      </c>
      <c r="BV79" s="2" t="str">
        <f t="shared" si="30"/>
        <v/>
      </c>
      <c r="BW79" s="2" t="str">
        <f t="shared" si="30"/>
        <v/>
      </c>
      <c r="BX79" s="2" t="str">
        <f t="shared" si="30"/>
        <v/>
      </c>
      <c r="BY79" s="2" t="str">
        <f t="shared" si="30"/>
        <v/>
      </c>
      <c r="BZ79" s="2" t="str">
        <f t="shared" si="30"/>
        <v/>
      </c>
      <c r="CA79" s="2" t="str">
        <f t="shared" si="30"/>
        <v/>
      </c>
      <c r="CB79" s="2" t="str">
        <f t="shared" si="30"/>
        <v/>
      </c>
      <c r="CC79" s="2" t="str">
        <f t="shared" si="30"/>
        <v/>
      </c>
      <c r="CD79" s="2" t="str">
        <f t="shared" si="30"/>
        <v/>
      </c>
      <c r="CF79" s="2" t="str">
        <f t="shared" si="31"/>
        <v/>
      </c>
      <c r="CG79" s="2" t="str">
        <f t="shared" si="31"/>
        <v/>
      </c>
      <c r="CH79" s="2" t="str">
        <f t="shared" si="31"/>
        <v/>
      </c>
      <c r="CI79" s="2" t="str">
        <f t="shared" si="31"/>
        <v/>
      </c>
      <c r="CJ79" s="2" t="str">
        <f t="shared" si="31"/>
        <v/>
      </c>
      <c r="CK79" s="2" t="str">
        <f t="shared" si="31"/>
        <v/>
      </c>
      <c r="CL79" s="2" t="str">
        <f t="shared" si="31"/>
        <v/>
      </c>
      <c r="CM79" s="2" t="str">
        <f t="shared" si="31"/>
        <v/>
      </c>
      <c r="CN79" s="2" t="str">
        <f t="shared" si="31"/>
        <v/>
      </c>
      <c r="CO79" s="2" t="str">
        <f t="shared" si="31"/>
        <v/>
      </c>
      <c r="CP79" s="2" t="str">
        <f t="shared" si="31"/>
        <v/>
      </c>
      <c r="CQ79" s="2" t="str">
        <f t="shared" si="31"/>
        <v/>
      </c>
      <c r="CR79" s="2" t="str">
        <f t="shared" si="31"/>
        <v/>
      </c>
      <c r="CS79" s="2" t="str">
        <f t="shared" si="31"/>
        <v/>
      </c>
      <c r="CT79" s="2" t="str">
        <f t="shared" si="31"/>
        <v/>
      </c>
      <c r="CV79" s="2">
        <f t="shared" si="32"/>
        <v>41.524791364342292</v>
      </c>
      <c r="CW79" s="2">
        <f t="shared" si="32"/>
        <v>47.551757281274043</v>
      </c>
      <c r="CX79" s="2">
        <f t="shared" si="32"/>
        <v>52.610399723869072</v>
      </c>
      <c r="CY79" s="2">
        <f t="shared" si="32"/>
        <v>56.200959417730601</v>
      </c>
      <c r="CZ79" s="2">
        <f t="shared" si="32"/>
        <v>59.604185678287195</v>
      </c>
      <c r="DA79" s="2">
        <f t="shared" si="32"/>
        <v>62.586931863572126</v>
      </c>
      <c r="DB79" s="2">
        <f t="shared" si="32"/>
        <v>65.351269514584416</v>
      </c>
      <c r="DC79" s="2">
        <f t="shared" si="32"/>
        <v>66.310420740052663</v>
      </c>
      <c r="DD79" s="2">
        <f t="shared" si="32"/>
        <v>67.388764698372157</v>
      </c>
      <c r="DE79" s="2">
        <f t="shared" si="32"/>
        <v>69.335812782268448</v>
      </c>
      <c r="DF79" s="2">
        <f t="shared" si="32"/>
        <v>69.499894383803621</v>
      </c>
      <c r="DG79" s="2">
        <f t="shared" si="32"/>
        <v>70.164278784215796</v>
      </c>
      <c r="DH79" s="2">
        <f t="shared" si="32"/>
        <v>68.384816581383291</v>
      </c>
      <c r="DI79" s="2">
        <f t="shared" si="32"/>
        <v>65.945197119809976</v>
      </c>
      <c r="DJ79" s="2">
        <f t="shared" si="32"/>
        <v>59.94556490039956</v>
      </c>
      <c r="DL79" s="2">
        <f t="shared" si="33"/>
        <v>39.949004607611698</v>
      </c>
      <c r="DM79" s="2">
        <f t="shared" si="33"/>
        <v>46.306047668659616</v>
      </c>
      <c r="DN79" s="2">
        <f t="shared" si="33"/>
        <v>52.188047309685842</v>
      </c>
      <c r="DO79" s="2">
        <f t="shared" si="33"/>
        <v>56.779101454765879</v>
      </c>
      <c r="DP79" s="2">
        <f t="shared" si="33"/>
        <v>60.570543995805906</v>
      </c>
      <c r="DQ79" s="2">
        <f t="shared" si="33"/>
        <v>63.602712456818672</v>
      </c>
      <c r="DR79" s="2">
        <f t="shared" si="33"/>
        <v>67.725800006972051</v>
      </c>
      <c r="DS79" s="2">
        <f t="shared" si="33"/>
        <v>69.74228775306004</v>
      </c>
      <c r="DT79" s="2">
        <f t="shared" si="33"/>
        <v>72.472775341685633</v>
      </c>
      <c r="DU79" s="2">
        <f t="shared" si="33"/>
        <v>71.559187844110966</v>
      </c>
      <c r="DV79" s="2">
        <f t="shared" si="33"/>
        <v>70.229512295562841</v>
      </c>
      <c r="DW79" s="2">
        <f t="shared" si="33"/>
        <v>70.137789482630225</v>
      </c>
      <c r="DX79" s="2">
        <f t="shared" si="33"/>
        <v>68.428602695578149</v>
      </c>
      <c r="DY79" s="2">
        <f t="shared" si="33"/>
        <v>65.913035731604225</v>
      </c>
      <c r="DZ79" s="2">
        <f t="shared" si="33"/>
        <v>57.738538047550634</v>
      </c>
      <c r="EB79" s="2">
        <f t="shared" si="34"/>
        <v>1.9258966237190683E-2</v>
      </c>
      <c r="EC79" s="2">
        <f t="shared" si="34"/>
        <v>1.6468895713942687E-2</v>
      </c>
      <c r="ED79" s="2">
        <f t="shared" si="34"/>
        <v>1.7469382037308592E-2</v>
      </c>
      <c r="EE79" s="2">
        <f t="shared" si="34"/>
        <v>1.5705696643411749E-2</v>
      </c>
      <c r="EF79" s="2">
        <f t="shared" si="34"/>
        <v>1.8582207196265729E-2</v>
      </c>
      <c r="EG79" s="2">
        <f t="shared" si="34"/>
        <v>1.9381685523816618E-2</v>
      </c>
      <c r="EH79" s="2">
        <f t="shared" si="34"/>
        <v>2.1473065033274088E-2</v>
      </c>
      <c r="EI79" s="2">
        <f t="shared" si="34"/>
        <v>2.3848131456677822E-2</v>
      </c>
      <c r="EJ79" s="2">
        <f t="shared" si="34"/>
        <v>2.0528203493074604E-2</v>
      </c>
      <c r="EK79" s="2">
        <f t="shared" si="34"/>
        <v>2.0816957374103259E-2</v>
      </c>
      <c r="EL79" s="2">
        <f t="shared" si="34"/>
        <v>1.7547123817742989E-2</v>
      </c>
      <c r="EM79" s="2">
        <f t="shared" si="34"/>
        <v>1.5607869266025877E-2</v>
      </c>
      <c r="EN79" s="2">
        <f t="shared" si="34"/>
        <v>1.126082432433673E-2</v>
      </c>
      <c r="EO79" s="2">
        <f t="shared" si="34"/>
        <v>1.1737851803720787E-2</v>
      </c>
      <c r="EP79" s="2">
        <f t="shared" si="34"/>
        <v>1.545274625051193E-2</v>
      </c>
    </row>
    <row r="80" spans="2:146" x14ac:dyDescent="0.25">
      <c r="B80" s="2">
        <v>58</v>
      </c>
      <c r="C80" s="49">
        <v>111.8929</v>
      </c>
      <c r="D80" s="49">
        <v>105.625</v>
      </c>
      <c r="E80" s="49">
        <v>120.962</v>
      </c>
      <c r="F80" s="49">
        <v>118.09399999999999</v>
      </c>
      <c r="G80" s="49">
        <v>148.642</v>
      </c>
      <c r="H80" s="49">
        <v>156.47200000000001</v>
      </c>
      <c r="I80" s="49">
        <v>172.358</v>
      </c>
      <c r="J80" s="49">
        <v>177.05699999999999</v>
      </c>
      <c r="K80" s="49">
        <v>157.07499999999999</v>
      </c>
      <c r="L80" s="49">
        <v>169.83</v>
      </c>
      <c r="M80" s="49">
        <v>150.84899999999999</v>
      </c>
      <c r="N80" s="49">
        <v>136.39599999999999</v>
      </c>
      <c r="O80" s="49">
        <v>97.34</v>
      </c>
      <c r="P80" s="49">
        <v>86.942999999999998</v>
      </c>
      <c r="Q80" s="49">
        <v>96.259</v>
      </c>
      <c r="T80" s="4">
        <f t="shared" si="27"/>
        <v>116.53290995381015</v>
      </c>
      <c r="U80" s="4">
        <f t="shared" si="27"/>
        <v>106.61540914676509</v>
      </c>
      <c r="V80" s="4">
        <f t="shared" si="27"/>
        <v>123.15965542224174</v>
      </c>
      <c r="W80" s="4">
        <f t="shared" si="27"/>
        <v>116.2599182967804</v>
      </c>
      <c r="X80" s="4">
        <f t="shared" si="27"/>
        <v>153.83946406989301</v>
      </c>
      <c r="Y80" s="4">
        <f t="shared" si="27"/>
        <v>162.69066610407472</v>
      </c>
      <c r="Z80" s="4">
        <f t="shared" si="27"/>
        <v>182.76053425960538</v>
      </c>
      <c r="AA80" s="4">
        <f t="shared" si="27"/>
        <v>189.57610686918062</v>
      </c>
      <c r="AB80" s="4">
        <f t="shared" si="27"/>
        <v>161.20078808386029</v>
      </c>
      <c r="AC80" s="4">
        <f t="shared" si="27"/>
        <v>178.75752168035658</v>
      </c>
      <c r="AD80" s="4">
        <f t="shared" si="27"/>
        <v>153.20772652753868</v>
      </c>
      <c r="AE80" s="4">
        <f t="shared" si="27"/>
        <v>132.9040268763834</v>
      </c>
      <c r="AF80" s="4">
        <f t="shared" si="27"/>
        <v>83.442058624837841</v>
      </c>
      <c r="AG80" s="4">
        <f t="shared" si="27"/>
        <v>73.897717757461777</v>
      </c>
      <c r="AH80" s="4">
        <f t="shared" si="27"/>
        <v>85.683446647129458</v>
      </c>
      <c r="AJ80" s="4">
        <f t="shared" si="28"/>
        <v>-4.64000995381015</v>
      </c>
      <c r="AK80" s="4">
        <f t="shared" si="28"/>
        <v>-0.99040914676508862</v>
      </c>
      <c r="AL80" s="4">
        <f t="shared" si="28"/>
        <v>-2.1976554222417377</v>
      </c>
      <c r="AM80" s="4">
        <f t="shared" si="28"/>
        <v>1.8340817032195957</v>
      </c>
      <c r="AN80" s="4">
        <f t="shared" si="28"/>
        <v>-5.1974640698930159</v>
      </c>
      <c r="AO80" s="4">
        <f t="shared" si="28"/>
        <v>-6.218666104074714</v>
      </c>
      <c r="AP80" s="4">
        <f t="shared" si="28"/>
        <v>-10.402534259605375</v>
      </c>
      <c r="AQ80" s="4">
        <f t="shared" si="28"/>
        <v>-12.519106869180632</v>
      </c>
      <c r="AR80" s="4">
        <f t="shared" si="28"/>
        <v>-4.1257880838603</v>
      </c>
      <c r="AS80" s="4">
        <f t="shared" si="28"/>
        <v>-8.9275216803565627</v>
      </c>
      <c r="AT80" s="4">
        <f t="shared" si="28"/>
        <v>-2.3587265275386926</v>
      </c>
      <c r="AU80" s="4">
        <f t="shared" si="28"/>
        <v>3.4919731236165887</v>
      </c>
      <c r="AV80" s="4">
        <f t="shared" si="28"/>
        <v>13.897941375162162</v>
      </c>
      <c r="AW80" s="4">
        <f t="shared" si="28"/>
        <v>13.045282242538221</v>
      </c>
      <c r="AX80" s="4">
        <f t="shared" si="28"/>
        <v>10.575553352870543</v>
      </c>
      <c r="AZ80" s="2">
        <f t="shared" si="29"/>
        <v>41.476250323235519</v>
      </c>
      <c r="BA80" s="2">
        <f t="shared" si="29"/>
        <v>47.510294301562368</v>
      </c>
      <c r="BB80" s="2">
        <f t="shared" si="29"/>
        <v>52.572969014506008</v>
      </c>
      <c r="BC80" s="2">
        <f t="shared" si="29"/>
        <v>56.177170162984233</v>
      </c>
      <c r="BD80" s="2">
        <f t="shared" si="29"/>
        <v>59.576420851498682</v>
      </c>
      <c r="BE80" s="2">
        <f t="shared" si="29"/>
        <v>62.57171058859042</v>
      </c>
      <c r="BF80" s="2">
        <f t="shared" si="29"/>
        <v>65.379170411816901</v>
      </c>
      <c r="BG80" s="2">
        <f t="shared" si="29"/>
        <v>66.371101961721777</v>
      </c>
      <c r="BH80" s="2">
        <f t="shared" si="29"/>
        <v>67.474803500474181</v>
      </c>
      <c r="BI80" s="2">
        <f t="shared" si="29"/>
        <v>69.356035789774893</v>
      </c>
      <c r="BJ80" s="2">
        <f t="shared" si="29"/>
        <v>69.468455630990292</v>
      </c>
      <c r="BK80" s="2">
        <f t="shared" si="29"/>
        <v>70.111188686674637</v>
      </c>
      <c r="BL80" s="2">
        <f t="shared" si="29"/>
        <v>68.334775263113585</v>
      </c>
      <c r="BM80" s="2">
        <f t="shared" si="29"/>
        <v>65.903859895339622</v>
      </c>
      <c r="BN80" s="2">
        <f t="shared" si="29"/>
        <v>59.883435807802925</v>
      </c>
      <c r="BP80" s="2" t="str">
        <f t="shared" si="30"/>
        <v/>
      </c>
      <c r="BQ80" s="2" t="str">
        <f t="shared" si="30"/>
        <v/>
      </c>
      <c r="BR80" s="2" t="str">
        <f t="shared" si="30"/>
        <v/>
      </c>
      <c r="BS80" s="2" t="str">
        <f t="shared" si="30"/>
        <v/>
      </c>
      <c r="BT80" s="2" t="str">
        <f t="shared" si="30"/>
        <v/>
      </c>
      <c r="BU80" s="2" t="str">
        <f t="shared" si="30"/>
        <v/>
      </c>
      <c r="BV80" s="2" t="str">
        <f t="shared" si="30"/>
        <v/>
      </c>
      <c r="BW80" s="2" t="str">
        <f t="shared" si="30"/>
        <v/>
      </c>
      <c r="BX80" s="2" t="str">
        <f t="shared" si="30"/>
        <v/>
      </c>
      <c r="BY80" s="2" t="str">
        <f t="shared" si="30"/>
        <v/>
      </c>
      <c r="BZ80" s="2" t="str">
        <f t="shared" si="30"/>
        <v/>
      </c>
      <c r="CA80" s="2" t="str">
        <f t="shared" si="30"/>
        <v/>
      </c>
      <c r="CB80" s="2" t="str">
        <f t="shared" si="30"/>
        <v/>
      </c>
      <c r="CC80" s="2" t="str">
        <f t="shared" si="30"/>
        <v/>
      </c>
      <c r="CD80" s="2" t="str">
        <f t="shared" si="30"/>
        <v/>
      </c>
      <c r="CF80" s="2" t="str">
        <f t="shared" si="31"/>
        <v/>
      </c>
      <c r="CG80" s="2" t="str">
        <f t="shared" si="31"/>
        <v/>
      </c>
      <c r="CH80" s="2" t="str">
        <f t="shared" si="31"/>
        <v/>
      </c>
      <c r="CI80" s="2" t="str">
        <f t="shared" si="31"/>
        <v/>
      </c>
      <c r="CJ80" s="2" t="str">
        <f t="shared" si="31"/>
        <v/>
      </c>
      <c r="CK80" s="2" t="str">
        <f t="shared" si="31"/>
        <v/>
      </c>
      <c r="CL80" s="2" t="str">
        <f t="shared" si="31"/>
        <v/>
      </c>
      <c r="CM80" s="2" t="str">
        <f t="shared" si="31"/>
        <v/>
      </c>
      <c r="CN80" s="2" t="str">
        <f t="shared" si="31"/>
        <v/>
      </c>
      <c r="CO80" s="2" t="str">
        <f t="shared" si="31"/>
        <v/>
      </c>
      <c r="CP80" s="2" t="str">
        <f t="shared" si="31"/>
        <v/>
      </c>
      <c r="CQ80" s="2" t="str">
        <f t="shared" si="31"/>
        <v/>
      </c>
      <c r="CR80" s="2" t="str">
        <f t="shared" si="31"/>
        <v/>
      </c>
      <c r="CS80" s="2" t="str">
        <f t="shared" si="31"/>
        <v/>
      </c>
      <c r="CT80" s="2" t="str">
        <f t="shared" si="31"/>
        <v/>
      </c>
      <c r="CV80" s="2">
        <f t="shared" si="32"/>
        <v>41.510281692878507</v>
      </c>
      <c r="CW80" s="2">
        <f t="shared" si="32"/>
        <v>47.533616462203341</v>
      </c>
      <c r="CX80" s="2">
        <f t="shared" si="32"/>
        <v>52.582132347924947</v>
      </c>
      <c r="CY80" s="2">
        <f t="shared" si="32"/>
        <v>56.168180955843468</v>
      </c>
      <c r="CZ80" s="2">
        <f t="shared" si="32"/>
        <v>59.557753169835777</v>
      </c>
      <c r="DA80" s="2">
        <f t="shared" si="32"/>
        <v>62.551386559360431</v>
      </c>
      <c r="DB80" s="2">
        <f t="shared" si="32"/>
        <v>65.32543235497522</v>
      </c>
      <c r="DC80" s="2">
        <f t="shared" si="32"/>
        <v>66.284634944241589</v>
      </c>
      <c r="DD80" s="2">
        <f t="shared" si="32"/>
        <v>67.363555388871148</v>
      </c>
      <c r="DE80" s="2">
        <f t="shared" si="32"/>
        <v>69.307887342543395</v>
      </c>
      <c r="DF80" s="2">
        <f t="shared" si="32"/>
        <v>69.45609511823902</v>
      </c>
      <c r="DG80" s="2">
        <f t="shared" si="32"/>
        <v>70.113261988452905</v>
      </c>
      <c r="DH80" s="2">
        <f t="shared" si="32"/>
        <v>68.335649982751661</v>
      </c>
      <c r="DI80" s="2">
        <f t="shared" si="32"/>
        <v>65.905698708368391</v>
      </c>
      <c r="DJ80" s="2">
        <f t="shared" si="32"/>
        <v>59.92208094572225</v>
      </c>
      <c r="DL80" s="2">
        <f t="shared" si="33"/>
        <v>39.895727386210702</v>
      </c>
      <c r="DM80" s="2">
        <f t="shared" si="33"/>
        <v>46.240034946546174</v>
      </c>
      <c r="DN80" s="2">
        <f t="shared" si="33"/>
        <v>52.10294284404641</v>
      </c>
      <c r="DO80" s="2">
        <f t="shared" si="33"/>
        <v>56.690964312774668</v>
      </c>
      <c r="DP80" s="2">
        <f t="shared" si="33"/>
        <v>60.475601631762729</v>
      </c>
      <c r="DQ80" s="2">
        <f t="shared" si="33"/>
        <v>63.509527949670932</v>
      </c>
      <c r="DR80" s="2">
        <f t="shared" si="33"/>
        <v>67.612540542424881</v>
      </c>
      <c r="DS80" s="2">
        <f t="shared" si="33"/>
        <v>69.598953205991435</v>
      </c>
      <c r="DT80" s="2">
        <f t="shared" si="33"/>
        <v>72.315787405709685</v>
      </c>
      <c r="DU80" s="2">
        <f t="shared" si="33"/>
        <v>71.421553469898157</v>
      </c>
      <c r="DV80" s="2">
        <f t="shared" si="33"/>
        <v>70.099619710809435</v>
      </c>
      <c r="DW80" s="2">
        <f t="shared" si="33"/>
        <v>69.991930820409877</v>
      </c>
      <c r="DX80" s="2">
        <f t="shared" si="33"/>
        <v>68.264729731516439</v>
      </c>
      <c r="DY80" s="2">
        <f t="shared" si="33"/>
        <v>65.762664312056998</v>
      </c>
      <c r="DZ80" s="2">
        <f t="shared" si="33"/>
        <v>57.637870172147373</v>
      </c>
      <c r="EB80" s="2">
        <f t="shared" si="34"/>
        <v>2.1077872390195127E-2</v>
      </c>
      <c r="EC80" s="2">
        <f t="shared" si="34"/>
        <v>1.80291387583142E-2</v>
      </c>
      <c r="ED80" s="2">
        <f t="shared" si="34"/>
        <v>1.9122567052853031E-2</v>
      </c>
      <c r="EE80" s="2">
        <f t="shared" si="34"/>
        <v>1.7194899228482535E-2</v>
      </c>
      <c r="EF80" s="2">
        <f t="shared" si="34"/>
        <v>2.0338522574540451E-2</v>
      </c>
      <c r="EG80" s="2">
        <f t="shared" si="34"/>
        <v>2.1211931177919231E-2</v>
      </c>
      <c r="EH80" s="2">
        <f t="shared" si="34"/>
        <v>2.3496071211919725E-2</v>
      </c>
      <c r="EI80" s="2">
        <f t="shared" si="34"/>
        <v>2.6088930106106089E-2</v>
      </c>
      <c r="EJ80" s="2">
        <f t="shared" si="34"/>
        <v>2.2464236575499636E-2</v>
      </c>
      <c r="EK80" s="2">
        <f t="shared" si="34"/>
        <v>2.2779589741428918E-2</v>
      </c>
      <c r="EL80" s="2">
        <f t="shared" si="34"/>
        <v>1.9207521971935957E-2</v>
      </c>
      <c r="EM80" s="2">
        <f t="shared" si="34"/>
        <v>1.7087956966941108E-2</v>
      </c>
      <c r="EN80" s="2">
        <f t="shared" si="34"/>
        <v>1.2333848552933027E-2</v>
      </c>
      <c r="EO80" s="2">
        <f t="shared" si="34"/>
        <v>1.2855740130970282E-2</v>
      </c>
      <c r="EP80" s="2">
        <f t="shared" si="34"/>
        <v>1.6918376520412906E-2</v>
      </c>
    </row>
    <row r="81" spans="2:146" x14ac:dyDescent="0.25">
      <c r="B81" s="2">
        <v>59</v>
      </c>
      <c r="C81" s="49">
        <v>114.6071</v>
      </c>
      <c r="D81" s="49">
        <v>114.482</v>
      </c>
      <c r="E81" s="49">
        <v>131.60400000000001</v>
      </c>
      <c r="F81" s="49">
        <v>130.71700000000001</v>
      </c>
      <c r="G81" s="49">
        <v>161.71700000000001</v>
      </c>
      <c r="H81" s="49">
        <v>168.84899999999999</v>
      </c>
      <c r="I81" s="49">
        <v>184.94300000000001</v>
      </c>
      <c r="J81" s="49">
        <v>191.358</v>
      </c>
      <c r="K81" s="49">
        <v>172.98099999999999</v>
      </c>
      <c r="L81" s="49">
        <v>184.05699999999999</v>
      </c>
      <c r="M81" s="49">
        <v>168.226</v>
      </c>
      <c r="N81" s="49">
        <v>149.887</v>
      </c>
      <c r="O81" s="49">
        <v>101.962</v>
      </c>
      <c r="P81" s="49">
        <v>92.093999999999994</v>
      </c>
      <c r="Q81" s="49">
        <v>105.13</v>
      </c>
      <c r="T81" s="4">
        <f t="shared" si="27"/>
        <v>119.45627446278959</v>
      </c>
      <c r="U81" s="4">
        <f t="shared" si="27"/>
        <v>118.1601459144799</v>
      </c>
      <c r="V81" s="4">
        <f t="shared" si="27"/>
        <v>137.2772392931451</v>
      </c>
      <c r="W81" s="4">
        <f t="shared" si="27"/>
        <v>133.28955141320418</v>
      </c>
      <c r="X81" s="4">
        <f t="shared" si="27"/>
        <v>171.83988547860727</v>
      </c>
      <c r="Y81" s="4">
        <f t="shared" si="27"/>
        <v>180.4601229858049</v>
      </c>
      <c r="Z81" s="4">
        <f t="shared" si="27"/>
        <v>197.43542016543967</v>
      </c>
      <c r="AA81" s="4">
        <f t="shared" si="27"/>
        <v>203.41521623317976</v>
      </c>
      <c r="AB81" s="4">
        <f t="shared" si="27"/>
        <v>181.94607521724657</v>
      </c>
      <c r="AC81" s="4">
        <f t="shared" si="27"/>
        <v>196.21164118076618</v>
      </c>
      <c r="AD81" s="4">
        <f t="shared" si="27"/>
        <v>174.37096752450455</v>
      </c>
      <c r="AE81" s="4">
        <f t="shared" si="27"/>
        <v>152.44359502935961</v>
      </c>
      <c r="AF81" s="4">
        <f t="shared" si="27"/>
        <v>91.871741583875249</v>
      </c>
      <c r="AG81" s="4">
        <f t="shared" si="27"/>
        <v>78.999206178729381</v>
      </c>
      <c r="AH81" s="4">
        <f t="shared" si="27"/>
        <v>97.840258550269766</v>
      </c>
      <c r="AJ81" s="4">
        <f t="shared" si="28"/>
        <v>-4.8491744627895912</v>
      </c>
      <c r="AK81" s="4">
        <f t="shared" si="28"/>
        <v>-3.6781459144798987</v>
      </c>
      <c r="AL81" s="4">
        <f t="shared" si="28"/>
        <v>-5.6732392931450875</v>
      </c>
      <c r="AM81" s="4">
        <f t="shared" si="28"/>
        <v>-2.5725514132041667</v>
      </c>
      <c r="AN81" s="4">
        <f t="shared" si="28"/>
        <v>-10.122885478607259</v>
      </c>
      <c r="AO81" s="4">
        <f t="shared" si="28"/>
        <v>-11.611122985804911</v>
      </c>
      <c r="AP81" s="4">
        <f t="shared" si="28"/>
        <v>-12.492420165439654</v>
      </c>
      <c r="AQ81" s="4">
        <f t="shared" si="28"/>
        <v>-12.057216233179759</v>
      </c>
      <c r="AR81" s="4">
        <f t="shared" si="28"/>
        <v>-8.9650752172465786</v>
      </c>
      <c r="AS81" s="4">
        <f t="shared" si="28"/>
        <v>-12.154641180766191</v>
      </c>
      <c r="AT81" s="4">
        <f t="shared" si="28"/>
        <v>-6.1449675245045512</v>
      </c>
      <c r="AU81" s="4">
        <f t="shared" si="28"/>
        <v>-2.5565950293596131</v>
      </c>
      <c r="AV81" s="4">
        <f t="shared" si="28"/>
        <v>10.090258416124755</v>
      </c>
      <c r="AW81" s="4">
        <f t="shared" si="28"/>
        <v>13.094793821270613</v>
      </c>
      <c r="AX81" s="4">
        <f t="shared" si="28"/>
        <v>7.2897414497302293</v>
      </c>
      <c r="AZ81" s="2">
        <f t="shared" si="29"/>
        <v>41.457638938921335</v>
      </c>
      <c r="BA81" s="2">
        <f t="shared" si="29"/>
        <v>47.489003090887508</v>
      </c>
      <c r="BB81" s="2">
        <f t="shared" si="29"/>
        <v>52.542646543264993</v>
      </c>
      <c r="BC81" s="2">
        <f t="shared" si="29"/>
        <v>56.144200644785926</v>
      </c>
      <c r="BD81" s="2">
        <f t="shared" si="29"/>
        <v>59.530669594365712</v>
      </c>
      <c r="BE81" s="2">
        <f t="shared" si="29"/>
        <v>62.536742738611842</v>
      </c>
      <c r="BF81" s="2">
        <f t="shared" si="29"/>
        <v>65.356137375168132</v>
      </c>
      <c r="BG81" s="2">
        <f t="shared" si="29"/>
        <v>66.350066160504724</v>
      </c>
      <c r="BH81" s="2">
        <f t="shared" si="29"/>
        <v>67.456824517470238</v>
      </c>
      <c r="BI81" s="2">
        <f t="shared" si="29"/>
        <v>69.329905626834986</v>
      </c>
      <c r="BJ81" s="2">
        <f t="shared" si="29"/>
        <v>69.42401399097578</v>
      </c>
      <c r="BK81" s="2">
        <f t="shared" si="29"/>
        <v>70.058201517479418</v>
      </c>
      <c r="BL81" s="2">
        <f t="shared" si="29"/>
        <v>68.283975991287434</v>
      </c>
      <c r="BM81" s="2">
        <f t="shared" si="29"/>
        <v>65.862625641955148</v>
      </c>
      <c r="BN81" s="2">
        <f t="shared" si="29"/>
        <v>59.854863014477139</v>
      </c>
      <c r="BP81" s="2" t="str">
        <f t="shared" si="30"/>
        <v/>
      </c>
      <c r="BQ81" s="2" t="str">
        <f t="shared" si="30"/>
        <v/>
      </c>
      <c r="BR81" s="2" t="str">
        <f t="shared" si="30"/>
        <v/>
      </c>
      <c r="BS81" s="2" t="str">
        <f t="shared" si="30"/>
        <v/>
      </c>
      <c r="BT81" s="2" t="str">
        <f t="shared" si="30"/>
        <v/>
      </c>
      <c r="BU81" s="2" t="str">
        <f t="shared" si="30"/>
        <v/>
      </c>
      <c r="BV81" s="2" t="str">
        <f t="shared" si="30"/>
        <v/>
      </c>
      <c r="BW81" s="2" t="str">
        <f t="shared" si="30"/>
        <v/>
      </c>
      <c r="BX81" s="2" t="str">
        <f t="shared" si="30"/>
        <v/>
      </c>
      <c r="BY81" s="2" t="str">
        <f t="shared" si="30"/>
        <v/>
      </c>
      <c r="BZ81" s="2" t="str">
        <f t="shared" si="30"/>
        <v/>
      </c>
      <c r="CA81" s="2" t="str">
        <f t="shared" si="30"/>
        <v/>
      </c>
      <c r="CB81" s="2" t="str">
        <f t="shared" si="30"/>
        <v/>
      </c>
      <c r="CC81" s="2" t="str">
        <f t="shared" si="30"/>
        <v/>
      </c>
      <c r="CD81" s="2" t="str">
        <f t="shared" si="30"/>
        <v/>
      </c>
      <c r="CF81" s="2" t="str">
        <f t="shared" si="31"/>
        <v/>
      </c>
      <c r="CG81" s="2" t="str">
        <f t="shared" si="31"/>
        <v/>
      </c>
      <c r="CH81" s="2" t="str">
        <f t="shared" si="31"/>
        <v/>
      </c>
      <c r="CI81" s="2" t="str">
        <f t="shared" si="31"/>
        <v/>
      </c>
      <c r="CJ81" s="2" t="str">
        <f t="shared" si="31"/>
        <v/>
      </c>
      <c r="CK81" s="2" t="str">
        <f t="shared" si="31"/>
        <v/>
      </c>
      <c r="CL81" s="2" t="str">
        <f t="shared" si="31"/>
        <v/>
      </c>
      <c r="CM81" s="2" t="str">
        <f t="shared" si="31"/>
        <v/>
      </c>
      <c r="CN81" s="2" t="str">
        <f t="shared" si="31"/>
        <v/>
      </c>
      <c r="CO81" s="2" t="str">
        <f t="shared" si="31"/>
        <v/>
      </c>
      <c r="CP81" s="2" t="str">
        <f t="shared" si="31"/>
        <v/>
      </c>
      <c r="CQ81" s="2" t="str">
        <f t="shared" si="31"/>
        <v/>
      </c>
      <c r="CR81" s="2" t="str">
        <f t="shared" si="31"/>
        <v/>
      </c>
      <c r="CS81" s="2" t="str">
        <f t="shared" si="31"/>
        <v/>
      </c>
      <c r="CT81" s="2" t="str">
        <f t="shared" si="31"/>
        <v/>
      </c>
      <c r="CV81" s="2">
        <f t="shared" si="32"/>
        <v>41.495772021414723</v>
      </c>
      <c r="CW81" s="2">
        <f t="shared" si="32"/>
        <v>47.515475643132639</v>
      </c>
      <c r="CX81" s="2">
        <f t="shared" si="32"/>
        <v>52.553864971980822</v>
      </c>
      <c r="CY81" s="2">
        <f t="shared" si="32"/>
        <v>56.135402493956335</v>
      </c>
      <c r="CZ81" s="2">
        <f t="shared" si="32"/>
        <v>59.51132066138436</v>
      </c>
      <c r="DA81" s="2">
        <f t="shared" si="32"/>
        <v>62.515841255148736</v>
      </c>
      <c r="DB81" s="2">
        <f t="shared" si="32"/>
        <v>65.299595195366024</v>
      </c>
      <c r="DC81" s="2">
        <f t="shared" si="32"/>
        <v>66.2588491484305</v>
      </c>
      <c r="DD81" s="2">
        <f t="shared" si="32"/>
        <v>67.33834607937014</v>
      </c>
      <c r="DE81" s="2">
        <f t="shared" si="32"/>
        <v>69.279961902818329</v>
      </c>
      <c r="DF81" s="2">
        <f t="shared" si="32"/>
        <v>69.412295852674433</v>
      </c>
      <c r="DG81" s="2">
        <f t="shared" si="32"/>
        <v>70.062245192690028</v>
      </c>
      <c r="DH81" s="2">
        <f t="shared" si="32"/>
        <v>68.286483384120032</v>
      </c>
      <c r="DI81" s="2">
        <f t="shared" si="32"/>
        <v>65.86620029692682</v>
      </c>
      <c r="DJ81" s="2">
        <f t="shared" si="32"/>
        <v>59.89859699104494</v>
      </c>
      <c r="DL81" s="2">
        <f t="shared" si="33"/>
        <v>39.842450164809712</v>
      </c>
      <c r="DM81" s="2">
        <f t="shared" si="33"/>
        <v>46.174022224432733</v>
      </c>
      <c r="DN81" s="2">
        <f t="shared" si="33"/>
        <v>52.017838378406978</v>
      </c>
      <c r="DO81" s="2">
        <f t="shared" si="33"/>
        <v>56.602827170783456</v>
      </c>
      <c r="DP81" s="2">
        <f t="shared" si="33"/>
        <v>60.380659267719558</v>
      </c>
      <c r="DQ81" s="2">
        <f t="shared" si="33"/>
        <v>63.416343442523193</v>
      </c>
      <c r="DR81" s="2">
        <f t="shared" si="33"/>
        <v>67.499281077877725</v>
      </c>
      <c r="DS81" s="2">
        <f t="shared" si="33"/>
        <v>69.45561865892283</v>
      </c>
      <c r="DT81" s="2">
        <f t="shared" si="33"/>
        <v>72.158799469733736</v>
      </c>
      <c r="DU81" s="2">
        <f t="shared" si="33"/>
        <v>71.283919095685334</v>
      </c>
      <c r="DV81" s="2">
        <f t="shared" si="33"/>
        <v>69.969727126056029</v>
      </c>
      <c r="DW81" s="2">
        <f t="shared" si="33"/>
        <v>69.846072158189514</v>
      </c>
      <c r="DX81" s="2">
        <f t="shared" si="33"/>
        <v>68.100856767454715</v>
      </c>
      <c r="DY81" s="2">
        <f t="shared" si="33"/>
        <v>65.612292892509771</v>
      </c>
      <c r="DZ81" s="2">
        <f t="shared" si="33"/>
        <v>57.53720229674412</v>
      </c>
      <c r="EB81" s="2">
        <f t="shared" si="34"/>
        <v>2.3064524515324678E-2</v>
      </c>
      <c r="EC81" s="2">
        <f t="shared" si="34"/>
        <v>1.9734231450830184E-2</v>
      </c>
      <c r="ED81" s="2">
        <f t="shared" si="34"/>
        <v>2.0928865937465211E-2</v>
      </c>
      <c r="EE81" s="2">
        <f t="shared" si="34"/>
        <v>1.8822606648222731E-2</v>
      </c>
      <c r="EF81" s="2">
        <f t="shared" si="34"/>
        <v>2.2257073182244663E-2</v>
      </c>
      <c r="EG81" s="2">
        <f t="shared" si="34"/>
        <v>2.3210919147288206E-2</v>
      </c>
      <c r="EH81" s="2">
        <f t="shared" si="34"/>
        <v>2.5704660948016288E-2</v>
      </c>
      <c r="EI81" s="2">
        <f t="shared" si="34"/>
        <v>2.8534122267755802E-2</v>
      </c>
      <c r="EJ81" s="2">
        <f t="shared" si="34"/>
        <v>2.457827687680407E-2</v>
      </c>
      <c r="EK81" s="2">
        <f t="shared" si="34"/>
        <v>2.4922550339117278E-2</v>
      </c>
      <c r="EL81" s="2">
        <f t="shared" si="34"/>
        <v>2.102167363209112E-2</v>
      </c>
      <c r="EM81" s="2">
        <f t="shared" si="34"/>
        <v>1.8705733672827681E-2</v>
      </c>
      <c r="EN81" s="2">
        <f t="shared" si="34"/>
        <v>1.3507722532706538E-2</v>
      </c>
      <c r="EO81" s="2">
        <f t="shared" si="34"/>
        <v>1.4078577109161048E-2</v>
      </c>
      <c r="EP81" s="2">
        <f t="shared" si="34"/>
        <v>1.8520400961918052E-2</v>
      </c>
    </row>
    <row r="82" spans="2:146" x14ac:dyDescent="0.25">
      <c r="B82" s="2">
        <v>60</v>
      </c>
      <c r="C82" s="49">
        <v>115.58929999999999</v>
      </c>
      <c r="D82" s="49">
        <v>124.214</v>
      </c>
      <c r="E82" s="49">
        <v>141.434</v>
      </c>
      <c r="F82" s="49">
        <v>142.96199999999999</v>
      </c>
      <c r="G82" s="49">
        <v>172.83</v>
      </c>
      <c r="H82" s="49">
        <v>180.34</v>
      </c>
      <c r="I82" s="49">
        <v>195.26400000000001</v>
      </c>
      <c r="J82" s="49">
        <v>199.792</v>
      </c>
      <c r="K82" s="49">
        <v>186.566</v>
      </c>
      <c r="L82" s="49">
        <v>195.18899999999999</v>
      </c>
      <c r="M82" s="49">
        <v>182.49100000000001</v>
      </c>
      <c r="N82" s="49">
        <v>166.83</v>
      </c>
      <c r="O82" s="49">
        <v>110.434</v>
      </c>
      <c r="P82" s="49">
        <v>97.774000000000001</v>
      </c>
      <c r="Q82" s="49">
        <v>117.056</v>
      </c>
      <c r="T82" s="4">
        <f t="shared" si="27"/>
        <v>119.52567019297592</v>
      </c>
      <c r="U82" s="4">
        <f t="shared" si="27"/>
        <v>128.62008632591971</v>
      </c>
      <c r="V82" s="4">
        <f t="shared" si="27"/>
        <v>149.75275579074224</v>
      </c>
      <c r="W82" s="4">
        <f t="shared" si="27"/>
        <v>150.11535255182054</v>
      </c>
      <c r="X82" s="4">
        <f t="shared" si="27"/>
        <v>185.29901209685775</v>
      </c>
      <c r="Y82" s="4">
        <f t="shared" si="27"/>
        <v>193.0255290887022</v>
      </c>
      <c r="Z82" s="4">
        <f t="shared" si="27"/>
        <v>205.4707128775751</v>
      </c>
      <c r="AA82" s="4">
        <f t="shared" si="27"/>
        <v>209.24798674061756</v>
      </c>
      <c r="AB82" s="4">
        <f t="shared" si="27"/>
        <v>198.85669835959908</v>
      </c>
      <c r="AC82" s="4">
        <f t="shared" si="27"/>
        <v>207.80047541044519</v>
      </c>
      <c r="AD82" s="4">
        <f t="shared" si="27"/>
        <v>193.29266043553895</v>
      </c>
      <c r="AE82" s="4">
        <f t="shared" si="27"/>
        <v>172.38427338589037</v>
      </c>
      <c r="AF82" s="4">
        <f t="shared" si="27"/>
        <v>103.26976602153991</v>
      </c>
      <c r="AG82" s="4">
        <f t="shared" si="27"/>
        <v>86.401540858095927</v>
      </c>
      <c r="AH82" s="4">
        <f t="shared" si="27"/>
        <v>112.95157166624885</v>
      </c>
      <c r="AJ82" s="4">
        <f t="shared" si="28"/>
        <v>-3.9363701929759287</v>
      </c>
      <c r="AK82" s="4">
        <f t="shared" si="28"/>
        <v>-4.4060863259197163</v>
      </c>
      <c r="AL82" s="4">
        <f t="shared" si="28"/>
        <v>-8.3187557907422445</v>
      </c>
      <c r="AM82" s="4">
        <f t="shared" si="28"/>
        <v>-7.1533525518205465</v>
      </c>
      <c r="AN82" s="4">
        <f t="shared" si="28"/>
        <v>-12.469012096857739</v>
      </c>
      <c r="AO82" s="4">
        <f t="shared" si="28"/>
        <v>-12.685529088702197</v>
      </c>
      <c r="AP82" s="4">
        <f t="shared" si="28"/>
        <v>-10.206712877575086</v>
      </c>
      <c r="AQ82" s="4">
        <f t="shared" si="28"/>
        <v>-9.4559867406175613</v>
      </c>
      <c r="AR82" s="4">
        <f t="shared" si="28"/>
        <v>-12.290698359599077</v>
      </c>
      <c r="AS82" s="4">
        <f t="shared" si="28"/>
        <v>-12.611475410445195</v>
      </c>
      <c r="AT82" s="4">
        <f t="shared" si="28"/>
        <v>-10.801660435538935</v>
      </c>
      <c r="AU82" s="4">
        <f t="shared" si="28"/>
        <v>-5.5542733858903546</v>
      </c>
      <c r="AV82" s="4">
        <f t="shared" si="28"/>
        <v>7.1642339784600892</v>
      </c>
      <c r="AW82" s="4">
        <f t="shared" si="28"/>
        <v>11.372459141904073</v>
      </c>
      <c r="AX82" s="4">
        <f t="shared" si="28"/>
        <v>4.1044283337511445</v>
      </c>
      <c r="AZ82" s="2">
        <f t="shared" si="29"/>
        <v>41.43856484636536</v>
      </c>
      <c r="BA82" s="2">
        <f t="shared" si="29"/>
        <v>47.467329515892402</v>
      </c>
      <c r="BB82" s="2">
        <f t="shared" si="29"/>
        <v>52.512019949155736</v>
      </c>
      <c r="BC82" s="2">
        <f t="shared" si="29"/>
        <v>56.111113072342739</v>
      </c>
      <c r="BD82" s="2">
        <f t="shared" si="29"/>
        <v>59.484877059741557</v>
      </c>
      <c r="BE82" s="2">
        <f t="shared" si="29"/>
        <v>62.501699109618727</v>
      </c>
      <c r="BF82" s="2">
        <f t="shared" si="29"/>
        <v>65.333144066599999</v>
      </c>
      <c r="BG82" s="2">
        <f t="shared" si="29"/>
        <v>66.32913857718205</v>
      </c>
      <c r="BH82" s="2">
        <f t="shared" si="29"/>
        <v>67.439195500962896</v>
      </c>
      <c r="BI82" s="2">
        <f t="shared" si="29"/>
        <v>69.303676480306279</v>
      </c>
      <c r="BJ82" s="2">
        <f t="shared" si="29"/>
        <v>69.379338846338584</v>
      </c>
      <c r="BK82" s="2">
        <f t="shared" si="29"/>
        <v>70.004860839349433</v>
      </c>
      <c r="BL82" s="2">
        <f t="shared" si="29"/>
        <v>68.232874366109186</v>
      </c>
      <c r="BM82" s="2">
        <f t="shared" si="29"/>
        <v>65.82107846210026</v>
      </c>
      <c r="BN82" s="2">
        <f t="shared" si="29"/>
        <v>59.825680620668713</v>
      </c>
      <c r="BP82" s="2" t="str">
        <f t="shared" si="30"/>
        <v/>
      </c>
      <c r="BQ82" s="2" t="str">
        <f t="shared" si="30"/>
        <v/>
      </c>
      <c r="BR82" s="2" t="str">
        <f t="shared" si="30"/>
        <v/>
      </c>
      <c r="BS82" s="2" t="str">
        <f t="shared" si="30"/>
        <v/>
      </c>
      <c r="BT82" s="2" t="str">
        <f t="shared" si="30"/>
        <v/>
      </c>
      <c r="BU82" s="2" t="str">
        <f t="shared" si="30"/>
        <v/>
      </c>
      <c r="BV82" s="2" t="str">
        <f t="shared" si="30"/>
        <v/>
      </c>
      <c r="BW82" s="2" t="str">
        <f t="shared" si="30"/>
        <v/>
      </c>
      <c r="BX82" s="2" t="str">
        <f t="shared" si="30"/>
        <v/>
      </c>
      <c r="BY82" s="2" t="str">
        <f t="shared" si="30"/>
        <v/>
      </c>
      <c r="BZ82" s="2" t="str">
        <f t="shared" si="30"/>
        <v/>
      </c>
      <c r="CA82" s="2" t="str">
        <f t="shared" si="30"/>
        <v/>
      </c>
      <c r="CB82" s="2" t="str">
        <f t="shared" si="30"/>
        <v/>
      </c>
      <c r="CC82" s="2" t="str">
        <f t="shared" si="30"/>
        <v/>
      </c>
      <c r="CD82" s="2" t="str">
        <f t="shared" si="30"/>
        <v/>
      </c>
      <c r="CF82" s="2" t="str">
        <f t="shared" si="31"/>
        <v/>
      </c>
      <c r="CG82" s="2" t="str">
        <f t="shared" si="31"/>
        <v/>
      </c>
      <c r="CH82" s="2" t="str">
        <f t="shared" si="31"/>
        <v/>
      </c>
      <c r="CI82" s="2" t="str">
        <f t="shared" si="31"/>
        <v/>
      </c>
      <c r="CJ82" s="2" t="str">
        <f t="shared" si="31"/>
        <v/>
      </c>
      <c r="CK82" s="2" t="str">
        <f t="shared" si="31"/>
        <v/>
      </c>
      <c r="CL82" s="2" t="str">
        <f t="shared" si="31"/>
        <v/>
      </c>
      <c r="CM82" s="2" t="str">
        <f t="shared" si="31"/>
        <v/>
      </c>
      <c r="CN82" s="2" t="str">
        <f t="shared" si="31"/>
        <v/>
      </c>
      <c r="CO82" s="2" t="str">
        <f t="shared" si="31"/>
        <v/>
      </c>
      <c r="CP82" s="2" t="str">
        <f t="shared" si="31"/>
        <v/>
      </c>
      <c r="CQ82" s="2" t="str">
        <f t="shared" si="31"/>
        <v/>
      </c>
      <c r="CR82" s="2" t="str">
        <f t="shared" si="31"/>
        <v/>
      </c>
      <c r="CS82" s="2" t="str">
        <f t="shared" si="31"/>
        <v/>
      </c>
      <c r="CT82" s="2" t="str">
        <f t="shared" si="31"/>
        <v/>
      </c>
      <c r="CV82" s="2">
        <f t="shared" si="32"/>
        <v>41.481262349950939</v>
      </c>
      <c r="CW82" s="2">
        <f t="shared" si="32"/>
        <v>47.497334824061937</v>
      </c>
      <c r="CX82" s="2">
        <f t="shared" si="32"/>
        <v>52.525597596036697</v>
      </c>
      <c r="CY82" s="2">
        <f t="shared" si="32"/>
        <v>56.102624032069194</v>
      </c>
      <c r="CZ82" s="2">
        <f t="shared" si="32"/>
        <v>59.46488815293295</v>
      </c>
      <c r="DA82" s="2">
        <f t="shared" si="32"/>
        <v>62.480295950937041</v>
      </c>
      <c r="DB82" s="2">
        <f t="shared" si="32"/>
        <v>65.273758035756828</v>
      </c>
      <c r="DC82" s="2">
        <f t="shared" si="32"/>
        <v>66.233063352619425</v>
      </c>
      <c r="DD82" s="2">
        <f t="shared" si="32"/>
        <v>67.313136769869118</v>
      </c>
      <c r="DE82" s="2">
        <f t="shared" si="32"/>
        <v>69.252036463093276</v>
      </c>
      <c r="DF82" s="2">
        <f t="shared" si="32"/>
        <v>69.368496587109846</v>
      </c>
      <c r="DG82" s="2">
        <f t="shared" si="32"/>
        <v>70.011228396927137</v>
      </c>
      <c r="DH82" s="2">
        <f t="shared" si="32"/>
        <v>68.237316785488389</v>
      </c>
      <c r="DI82" s="2">
        <f t="shared" si="32"/>
        <v>65.826701885485235</v>
      </c>
      <c r="DJ82" s="2">
        <f t="shared" si="32"/>
        <v>59.87511303636763</v>
      </c>
      <c r="DL82" s="2">
        <f t="shared" si="33"/>
        <v>39.789172943408715</v>
      </c>
      <c r="DM82" s="2">
        <f t="shared" si="33"/>
        <v>46.108009502319291</v>
      </c>
      <c r="DN82" s="2">
        <f t="shared" si="33"/>
        <v>51.932733912767539</v>
      </c>
      <c r="DO82" s="2">
        <f t="shared" si="33"/>
        <v>56.514690028792252</v>
      </c>
      <c r="DP82" s="2">
        <f t="shared" si="33"/>
        <v>60.285716903676381</v>
      </c>
      <c r="DQ82" s="2">
        <f t="shared" si="33"/>
        <v>63.323158935375453</v>
      </c>
      <c r="DR82" s="2">
        <f t="shared" si="33"/>
        <v>67.386021613330556</v>
      </c>
      <c r="DS82" s="2">
        <f t="shared" si="33"/>
        <v>69.31228411185424</v>
      </c>
      <c r="DT82" s="2">
        <f t="shared" si="33"/>
        <v>72.001811533757788</v>
      </c>
      <c r="DU82" s="2">
        <f t="shared" si="33"/>
        <v>71.146284721472512</v>
      </c>
      <c r="DV82" s="2">
        <f t="shared" si="33"/>
        <v>69.839834541302608</v>
      </c>
      <c r="DW82" s="2">
        <f t="shared" si="33"/>
        <v>69.700213495969166</v>
      </c>
      <c r="DX82" s="2">
        <f t="shared" si="33"/>
        <v>67.936983803393005</v>
      </c>
      <c r="DY82" s="2">
        <f t="shared" si="33"/>
        <v>65.461921472962558</v>
      </c>
      <c r="DZ82" s="2">
        <f t="shared" si="33"/>
        <v>57.436534421340859</v>
      </c>
      <c r="EB82" s="2">
        <f t="shared" si="34"/>
        <v>2.5233597835016542E-2</v>
      </c>
      <c r="EC82" s="2">
        <f t="shared" si="34"/>
        <v>2.1597035409892652E-2</v>
      </c>
      <c r="ED82" s="2">
        <f t="shared" si="34"/>
        <v>2.290180232677861E-2</v>
      </c>
      <c r="EE82" s="2">
        <f t="shared" si="34"/>
        <v>2.0601166660330149E-2</v>
      </c>
      <c r="EF82" s="2">
        <f t="shared" si="34"/>
        <v>2.4352103639777523E-2</v>
      </c>
      <c r="EG82" s="2">
        <f t="shared" si="34"/>
        <v>2.5393402103130524E-2</v>
      </c>
      <c r="EH82" s="2">
        <f t="shared" si="34"/>
        <v>2.8114877079585716E-2</v>
      </c>
      <c r="EI82" s="2">
        <f t="shared" si="34"/>
        <v>3.1201148626478842E-2</v>
      </c>
      <c r="EJ82" s="2">
        <f t="shared" si="34"/>
        <v>2.6885791282572662E-2</v>
      </c>
      <c r="EK82" s="2">
        <f t="shared" si="34"/>
        <v>2.72614832742137E-2</v>
      </c>
      <c r="EL82" s="2">
        <f t="shared" si="34"/>
        <v>2.3003153326166186E-2</v>
      </c>
      <c r="EM82" s="2">
        <f t="shared" si="34"/>
        <v>2.0473480717777767E-2</v>
      </c>
      <c r="EN82" s="2">
        <f t="shared" si="34"/>
        <v>1.4791646752204554E-2</v>
      </c>
      <c r="EO82" s="2">
        <f t="shared" si="34"/>
        <v>1.5415913771480352E-2</v>
      </c>
      <c r="EP82" s="2">
        <f t="shared" si="34"/>
        <v>2.027099532256545E-2</v>
      </c>
    </row>
    <row r="83" spans="2:146" x14ac:dyDescent="0.25">
      <c r="B83" s="2">
        <v>61</v>
      </c>
      <c r="C83" s="49">
        <v>114.7321</v>
      </c>
      <c r="D83" s="49">
        <v>129.696</v>
      </c>
      <c r="E83" s="49">
        <v>150.28299999999999</v>
      </c>
      <c r="F83" s="49">
        <v>155.208</v>
      </c>
      <c r="G83" s="49">
        <v>182.01900000000001</v>
      </c>
      <c r="H83" s="49">
        <v>189.49100000000001</v>
      </c>
      <c r="I83" s="49">
        <v>202.34</v>
      </c>
      <c r="J83" s="49">
        <v>207.03800000000001</v>
      </c>
      <c r="K83" s="49">
        <v>197.90600000000001</v>
      </c>
      <c r="L83" s="49">
        <v>205.679</v>
      </c>
      <c r="M83" s="49">
        <v>195.09399999999999</v>
      </c>
      <c r="N83" s="49">
        <v>180.83</v>
      </c>
      <c r="O83" s="49">
        <v>122.491</v>
      </c>
      <c r="P83" s="49">
        <v>105.057</v>
      </c>
      <c r="Q83" s="49">
        <v>131.352</v>
      </c>
      <c r="T83" s="4">
        <f t="shared" si="27"/>
        <v>116.73136078555441</v>
      </c>
      <c r="U83" s="4">
        <f t="shared" si="27"/>
        <v>136.94224707928339</v>
      </c>
      <c r="V83" s="4">
        <f t="shared" si="27"/>
        <v>159.16160616249118</v>
      </c>
      <c r="W83" s="4">
        <f t="shared" si="27"/>
        <v>164.78621993173937</v>
      </c>
      <c r="X83" s="4">
        <f t="shared" si="27"/>
        <v>191.95968628152863</v>
      </c>
      <c r="Y83" s="4">
        <f t="shared" si="27"/>
        <v>198.2309833541166</v>
      </c>
      <c r="Z83" s="4">
        <f t="shared" si="27"/>
        <v>205.51364883151987</v>
      </c>
      <c r="AA83" s="4">
        <f t="shared" si="27"/>
        <v>205.98234925835692</v>
      </c>
      <c r="AB83" s="4">
        <f t="shared" si="27"/>
        <v>209.17271106589564</v>
      </c>
      <c r="AC83" s="4">
        <f t="shared" si="27"/>
        <v>211.55772012599945</v>
      </c>
      <c r="AD83" s="4">
        <f t="shared" si="27"/>
        <v>207.17388436569101</v>
      </c>
      <c r="AE83" s="4">
        <f t="shared" si="27"/>
        <v>190.45397780862916</v>
      </c>
      <c r="AF83" s="4">
        <f t="shared" si="27"/>
        <v>117.69253985780416</v>
      </c>
      <c r="AG83" s="4">
        <f t="shared" si="27"/>
        <v>96.517118855783139</v>
      </c>
      <c r="AH83" s="4">
        <f t="shared" si="27"/>
        <v>130.37695177716711</v>
      </c>
      <c r="AJ83" s="4">
        <f t="shared" si="28"/>
        <v>-1.9992607855544122</v>
      </c>
      <c r="AK83" s="4">
        <f t="shared" si="28"/>
        <v>-7.2462470792833926</v>
      </c>
      <c r="AL83" s="4">
        <f t="shared" si="28"/>
        <v>-8.8786061624911952</v>
      </c>
      <c r="AM83" s="4">
        <f t="shared" si="28"/>
        <v>-9.578219931739369</v>
      </c>
      <c r="AN83" s="4">
        <f t="shared" si="28"/>
        <v>-9.9406862815286274</v>
      </c>
      <c r="AO83" s="4">
        <f t="shared" si="28"/>
        <v>-8.739983354116589</v>
      </c>
      <c r="AP83" s="4">
        <f t="shared" si="28"/>
        <v>-3.1736488315198699</v>
      </c>
      <c r="AQ83" s="4">
        <f t="shared" si="28"/>
        <v>1.0556507416430918</v>
      </c>
      <c r="AR83" s="4">
        <f t="shared" si="28"/>
        <v>-11.266711065895635</v>
      </c>
      <c r="AS83" s="4">
        <f t="shared" si="28"/>
        <v>-5.8787201259994504</v>
      </c>
      <c r="AT83" s="4">
        <f t="shared" si="28"/>
        <v>-12.079884365691015</v>
      </c>
      <c r="AU83" s="4">
        <f t="shared" si="28"/>
        <v>-9.6239778086291494</v>
      </c>
      <c r="AV83" s="4">
        <f t="shared" si="28"/>
        <v>4.7984601421958359</v>
      </c>
      <c r="AW83" s="4">
        <f t="shared" si="28"/>
        <v>8.5398811442168636</v>
      </c>
      <c r="AX83" s="4">
        <f t="shared" si="28"/>
        <v>0.97504822283289627</v>
      </c>
      <c r="AZ83" s="2">
        <f t="shared" si="29"/>
        <v>41.418979476200278</v>
      </c>
      <c r="BA83" s="2">
        <f t="shared" si="29"/>
        <v>47.445230966521066</v>
      </c>
      <c r="BB83" s="2">
        <f t="shared" si="29"/>
        <v>52.48105134017834</v>
      </c>
      <c r="BC83" s="2">
        <f t="shared" si="29"/>
        <v>56.077887152312634</v>
      </c>
      <c r="BD83" s="2">
        <f t="shared" si="29"/>
        <v>59.439029419599905</v>
      </c>
      <c r="BE83" s="2">
        <f t="shared" si="29"/>
        <v>62.466560445217752</v>
      </c>
      <c r="BF83" s="2">
        <f t="shared" si="29"/>
        <v>65.310172510302777</v>
      </c>
      <c r="BG83" s="2">
        <f t="shared" si="29"/>
        <v>66.308296350972341</v>
      </c>
      <c r="BH83" s="2">
        <f t="shared" si="29"/>
        <v>67.421915766906224</v>
      </c>
      <c r="BI83" s="2">
        <f t="shared" si="29"/>
        <v>69.277313867429754</v>
      </c>
      <c r="BJ83" s="2">
        <f t="shared" si="29"/>
        <v>69.334392620621983</v>
      </c>
      <c r="BK83" s="2">
        <f t="shared" si="29"/>
        <v>69.951118595029712</v>
      </c>
      <c r="BL83" s="2">
        <f t="shared" si="29"/>
        <v>68.181428373166611</v>
      </c>
      <c r="BM83" s="2">
        <f t="shared" si="29"/>
        <v>65.779175343042098</v>
      </c>
      <c r="BN83" s="2">
        <f t="shared" si="29"/>
        <v>59.795821115649453</v>
      </c>
      <c r="BP83" s="2" t="str">
        <f t="shared" si="30"/>
        <v/>
      </c>
      <c r="BQ83" s="2" t="str">
        <f t="shared" si="30"/>
        <v/>
      </c>
      <c r="BR83" s="2" t="str">
        <f t="shared" si="30"/>
        <v/>
      </c>
      <c r="BS83" s="2" t="str">
        <f t="shared" si="30"/>
        <v/>
      </c>
      <c r="BT83" s="2" t="str">
        <f t="shared" si="30"/>
        <v/>
      </c>
      <c r="BU83" s="2" t="str">
        <f t="shared" si="30"/>
        <v/>
      </c>
      <c r="BV83" s="2" t="str">
        <f t="shared" si="30"/>
        <v/>
      </c>
      <c r="BW83" s="2" t="str">
        <f t="shared" si="30"/>
        <v/>
      </c>
      <c r="BX83" s="2" t="str">
        <f t="shared" si="30"/>
        <v/>
      </c>
      <c r="BY83" s="2" t="str">
        <f t="shared" si="30"/>
        <v/>
      </c>
      <c r="BZ83" s="2" t="str">
        <f t="shared" si="30"/>
        <v/>
      </c>
      <c r="CA83" s="2" t="str">
        <f t="shared" si="30"/>
        <v/>
      </c>
      <c r="CB83" s="2" t="str">
        <f t="shared" si="30"/>
        <v/>
      </c>
      <c r="CC83" s="2" t="str">
        <f t="shared" si="30"/>
        <v/>
      </c>
      <c r="CD83" s="2" t="str">
        <f t="shared" si="30"/>
        <v/>
      </c>
      <c r="CF83" s="2" t="str">
        <f t="shared" si="31"/>
        <v/>
      </c>
      <c r="CG83" s="2" t="str">
        <f t="shared" si="31"/>
        <v/>
      </c>
      <c r="CH83" s="2" t="str">
        <f t="shared" si="31"/>
        <v/>
      </c>
      <c r="CI83" s="2" t="str">
        <f t="shared" si="31"/>
        <v/>
      </c>
      <c r="CJ83" s="2" t="str">
        <f t="shared" si="31"/>
        <v/>
      </c>
      <c r="CK83" s="2" t="str">
        <f t="shared" si="31"/>
        <v/>
      </c>
      <c r="CL83" s="2" t="str">
        <f t="shared" si="31"/>
        <v/>
      </c>
      <c r="CM83" s="2" t="str">
        <f t="shared" si="31"/>
        <v/>
      </c>
      <c r="CN83" s="2" t="str">
        <f t="shared" si="31"/>
        <v/>
      </c>
      <c r="CO83" s="2" t="str">
        <f t="shared" si="31"/>
        <v/>
      </c>
      <c r="CP83" s="2" t="str">
        <f t="shared" si="31"/>
        <v/>
      </c>
      <c r="CQ83" s="2" t="str">
        <f t="shared" si="31"/>
        <v/>
      </c>
      <c r="CR83" s="2" t="str">
        <f t="shared" si="31"/>
        <v/>
      </c>
      <c r="CS83" s="2" t="str">
        <f t="shared" si="31"/>
        <v/>
      </c>
      <c r="CT83" s="2" t="str">
        <f t="shared" si="31"/>
        <v/>
      </c>
      <c r="CV83" s="2">
        <f t="shared" si="32"/>
        <v>41.466752678487161</v>
      </c>
      <c r="CW83" s="2">
        <f t="shared" si="32"/>
        <v>47.479194004991236</v>
      </c>
      <c r="CX83" s="2">
        <f t="shared" si="32"/>
        <v>52.497330220092579</v>
      </c>
      <c r="CY83" s="2">
        <f t="shared" si="32"/>
        <v>56.069845570182061</v>
      </c>
      <c r="CZ83" s="2">
        <f t="shared" si="32"/>
        <v>59.418455644481533</v>
      </c>
      <c r="DA83" s="2">
        <f t="shared" si="32"/>
        <v>62.444750646725346</v>
      </c>
      <c r="DB83" s="2">
        <f t="shared" si="32"/>
        <v>65.247920876147631</v>
      </c>
      <c r="DC83" s="2">
        <f t="shared" si="32"/>
        <v>66.20727755680835</v>
      </c>
      <c r="DD83" s="2">
        <f t="shared" si="32"/>
        <v>67.28792746036811</v>
      </c>
      <c r="DE83" s="2">
        <f t="shared" si="32"/>
        <v>69.224111023368209</v>
      </c>
      <c r="DF83" s="2">
        <f t="shared" si="32"/>
        <v>69.324697321545244</v>
      </c>
      <c r="DG83" s="2">
        <f t="shared" si="32"/>
        <v>69.960211601164247</v>
      </c>
      <c r="DH83" s="2">
        <f t="shared" si="32"/>
        <v>68.18815018685676</v>
      </c>
      <c r="DI83" s="2">
        <f t="shared" si="32"/>
        <v>65.78720347404365</v>
      </c>
      <c r="DJ83" s="2">
        <f t="shared" si="32"/>
        <v>59.851629081690319</v>
      </c>
      <c r="DL83" s="2">
        <f t="shared" si="33"/>
        <v>39.735895722007726</v>
      </c>
      <c r="DM83" s="2">
        <f t="shared" si="33"/>
        <v>46.041996780205849</v>
      </c>
      <c r="DN83" s="2">
        <f t="shared" si="33"/>
        <v>51.847629447128107</v>
      </c>
      <c r="DO83" s="2">
        <f t="shared" si="33"/>
        <v>56.426552886801041</v>
      </c>
      <c r="DP83" s="2">
        <f t="shared" si="33"/>
        <v>60.190774539633203</v>
      </c>
      <c r="DQ83" s="2">
        <f t="shared" si="33"/>
        <v>63.229974428227713</v>
      </c>
      <c r="DR83" s="2">
        <f t="shared" si="33"/>
        <v>67.272762148783386</v>
      </c>
      <c r="DS83" s="2">
        <f t="shared" si="33"/>
        <v>69.168949564785635</v>
      </c>
      <c r="DT83" s="2">
        <f t="shared" si="33"/>
        <v>71.844823597781826</v>
      </c>
      <c r="DU83" s="2">
        <f t="shared" si="33"/>
        <v>71.008650347259703</v>
      </c>
      <c r="DV83" s="2">
        <f t="shared" si="33"/>
        <v>69.709941956549201</v>
      </c>
      <c r="DW83" s="2">
        <f t="shared" si="33"/>
        <v>69.554354833748818</v>
      </c>
      <c r="DX83" s="2">
        <f t="shared" si="33"/>
        <v>67.773110839331295</v>
      </c>
      <c r="DY83" s="2">
        <f t="shared" si="33"/>
        <v>65.311550053415331</v>
      </c>
      <c r="DZ83" s="2">
        <f t="shared" si="33"/>
        <v>57.335866545937598</v>
      </c>
      <c r="EB83" s="2">
        <f t="shared" si="34"/>
        <v>2.760089567658746E-2</v>
      </c>
      <c r="EC83" s="2">
        <f t="shared" si="34"/>
        <v>2.3631438945506344E-2</v>
      </c>
      <c r="ED83" s="2">
        <f t="shared" si="34"/>
        <v>2.5055965132934458E-2</v>
      </c>
      <c r="EE83" s="2">
        <f t="shared" si="34"/>
        <v>2.2543922582794761E-2</v>
      </c>
      <c r="EF83" s="2">
        <f t="shared" si="34"/>
        <v>2.6638963836727838E-2</v>
      </c>
      <c r="EG83" s="2">
        <f t="shared" si="34"/>
        <v>2.7775264843195951E-2</v>
      </c>
      <c r="EH83" s="2">
        <f t="shared" si="34"/>
        <v>3.0743957561728083E-2</v>
      </c>
      <c r="EI83" s="2">
        <f t="shared" si="34"/>
        <v>3.4108704100892277E-2</v>
      </c>
      <c r="EJ83" s="2">
        <f t="shared" si="34"/>
        <v>2.9403414626465115E-2</v>
      </c>
      <c r="EK83" s="2">
        <f t="shared" si="34"/>
        <v>2.9813209128688074E-2</v>
      </c>
      <c r="EL83" s="2">
        <f t="shared" si="34"/>
        <v>2.5166603752053786E-2</v>
      </c>
      <c r="EM83" s="2">
        <f t="shared" si="34"/>
        <v>2.2404470898542857E-2</v>
      </c>
      <c r="EN83" s="2">
        <f t="shared" si="34"/>
        <v>1.6195605862966152E-2</v>
      </c>
      <c r="EO83" s="2">
        <f t="shared" si="34"/>
        <v>1.6878110517830239E-2</v>
      </c>
      <c r="EP83" s="2">
        <f t="shared" si="34"/>
        <v>2.2183320264829741E-2</v>
      </c>
    </row>
    <row r="84" spans="2:146" x14ac:dyDescent="0.25">
      <c r="B84" s="2">
        <v>62</v>
      </c>
      <c r="C84" s="49">
        <v>112.7679</v>
      </c>
      <c r="D84" s="49">
        <v>135.232</v>
      </c>
      <c r="E84" s="49">
        <v>158.07499999999999</v>
      </c>
      <c r="F84" s="49">
        <v>165.15100000000001</v>
      </c>
      <c r="G84" s="49">
        <v>187.226</v>
      </c>
      <c r="H84" s="49">
        <v>194.39599999999999</v>
      </c>
      <c r="I84" s="49">
        <v>205.66</v>
      </c>
      <c r="J84" s="49">
        <v>209.13200000000001</v>
      </c>
      <c r="K84" s="49">
        <v>205.90600000000001</v>
      </c>
      <c r="L84" s="49">
        <v>210.13200000000001</v>
      </c>
      <c r="M84" s="49">
        <v>204.50899999999999</v>
      </c>
      <c r="N84" s="49">
        <v>192.52799999999999</v>
      </c>
      <c r="O84" s="49">
        <v>136.47200000000001</v>
      </c>
      <c r="P84" s="49">
        <v>114.566</v>
      </c>
      <c r="Q84" s="49">
        <v>144.92599999999999</v>
      </c>
      <c r="T84" s="4">
        <f t="shared" si="27"/>
        <v>111.37479425083147</v>
      </c>
      <c r="U84" s="4">
        <f t="shared" si="27"/>
        <v>142.2116626317486</v>
      </c>
      <c r="V84" s="4">
        <f t="shared" si="27"/>
        <v>164.33469092538314</v>
      </c>
      <c r="W84" s="4">
        <f t="shared" si="27"/>
        <v>175.34875767421264</v>
      </c>
      <c r="X84" s="4">
        <f t="shared" si="27"/>
        <v>190.63661759182679</v>
      </c>
      <c r="Y84" s="4">
        <f t="shared" si="27"/>
        <v>195.13665326700891</v>
      </c>
      <c r="Z84" s="4">
        <f t="shared" si="27"/>
        <v>197.55292506917769</v>
      </c>
      <c r="AA84" s="4">
        <f t="shared" si="27"/>
        <v>194.22733081445986</v>
      </c>
      <c r="AB84" s="4">
        <f t="shared" si="27"/>
        <v>211.08010971072127</v>
      </c>
      <c r="AC84" s="4">
        <f t="shared" si="27"/>
        <v>206.8180725139255</v>
      </c>
      <c r="AD84" s="4">
        <f t="shared" si="27"/>
        <v>213.74554695552692</v>
      </c>
      <c r="AE84" s="4">
        <f t="shared" si="27"/>
        <v>204.23662170462919</v>
      </c>
      <c r="AF84" s="4">
        <f t="shared" si="27"/>
        <v>134.69032775919726</v>
      </c>
      <c r="AG84" s="4">
        <f t="shared" si="27"/>
        <v>109.50332334501594</v>
      </c>
      <c r="AH84" s="4">
        <f t="shared" si="27"/>
        <v>148.84184567246044</v>
      </c>
      <c r="AJ84" s="4">
        <f t="shared" si="28"/>
        <v>1.3931057491685266</v>
      </c>
      <c r="AK84" s="4">
        <f t="shared" si="28"/>
        <v>-6.9796626317485959</v>
      </c>
      <c r="AL84" s="4">
        <f t="shared" si="28"/>
        <v>-6.2596909253831541</v>
      </c>
      <c r="AM84" s="4">
        <f t="shared" si="28"/>
        <v>-10.197757674212625</v>
      </c>
      <c r="AN84" s="4">
        <f t="shared" si="28"/>
        <v>-3.4106175918267922</v>
      </c>
      <c r="AO84" s="4">
        <f t="shared" si="28"/>
        <v>-0.74065326700892342</v>
      </c>
      <c r="AP84" s="4">
        <f t="shared" si="28"/>
        <v>8.1070749308223071</v>
      </c>
      <c r="AQ84" s="4">
        <f t="shared" si="28"/>
        <v>14.904669185540143</v>
      </c>
      <c r="AR84" s="4">
        <f t="shared" si="28"/>
        <v>-5.1741097107212681</v>
      </c>
      <c r="AS84" s="4">
        <f t="shared" si="28"/>
        <v>3.3139274860745047</v>
      </c>
      <c r="AT84" s="4">
        <f t="shared" si="28"/>
        <v>-9.2365469555269328</v>
      </c>
      <c r="AU84" s="4">
        <f t="shared" si="28"/>
        <v>-11.708621704629195</v>
      </c>
      <c r="AV84" s="4">
        <f t="shared" si="28"/>
        <v>1.7816722408027488</v>
      </c>
      <c r="AW84" s="4">
        <f t="shared" si="28"/>
        <v>5.0626766549840596</v>
      </c>
      <c r="AX84" s="4">
        <f t="shared" si="28"/>
        <v>-3.9158456724604491</v>
      </c>
      <c r="AZ84" s="2">
        <f t="shared" si="29"/>
        <v>41.39882971318071</v>
      </c>
      <c r="BA84" s="2">
        <f t="shared" si="29"/>
        <v>47.42266056082714</v>
      </c>
      <c r="BB84" s="2">
        <f t="shared" si="29"/>
        <v>52.449698713707306</v>
      </c>
      <c r="BC84" s="2">
        <f t="shared" si="29"/>
        <v>56.044499954584467</v>
      </c>
      <c r="BD84" s="2">
        <f t="shared" si="29"/>
        <v>59.393110708669774</v>
      </c>
      <c r="BE84" s="2">
        <f t="shared" si="29"/>
        <v>62.431304690905954</v>
      </c>
      <c r="BF84" s="2">
        <f t="shared" si="29"/>
        <v>65.287201117120375</v>
      </c>
      <c r="BG84" s="2">
        <f t="shared" si="29"/>
        <v>66.287511523378072</v>
      </c>
      <c r="BH84" s="2">
        <f t="shared" si="29"/>
        <v>67.404981267492218</v>
      </c>
      <c r="BI84" s="2">
        <f t="shared" si="29"/>
        <v>69.250777982748417</v>
      </c>
      <c r="BJ84" s="2">
        <f t="shared" si="29"/>
        <v>69.289133031781972</v>
      </c>
      <c r="BK84" s="2">
        <f t="shared" si="29"/>
        <v>69.896921165832708</v>
      </c>
      <c r="BL84" s="2">
        <f t="shared" si="29"/>
        <v>68.129590971852693</v>
      </c>
      <c r="BM84" s="2">
        <f t="shared" si="29"/>
        <v>65.736868169344831</v>
      </c>
      <c r="BN84" s="2">
        <f t="shared" si="29"/>
        <v>59.765210217615497</v>
      </c>
      <c r="BP84" s="2" t="str">
        <f t="shared" si="30"/>
        <v/>
      </c>
      <c r="BQ84" s="2" t="str">
        <f t="shared" si="30"/>
        <v/>
      </c>
      <c r="BR84" s="2" t="str">
        <f t="shared" si="30"/>
        <v/>
      </c>
      <c r="BS84" s="2" t="str">
        <f t="shared" si="30"/>
        <v/>
      </c>
      <c r="BT84" s="2" t="str">
        <f t="shared" si="30"/>
        <v/>
      </c>
      <c r="BU84" s="2" t="str">
        <f t="shared" si="30"/>
        <v/>
      </c>
      <c r="BV84" s="2" t="str">
        <f t="shared" si="30"/>
        <v/>
      </c>
      <c r="BW84" s="2" t="str">
        <f t="shared" si="30"/>
        <v/>
      </c>
      <c r="BX84" s="2" t="str">
        <f t="shared" si="30"/>
        <v/>
      </c>
      <c r="BY84" s="2" t="str">
        <f t="shared" si="30"/>
        <v/>
      </c>
      <c r="BZ84" s="2" t="str">
        <f t="shared" si="30"/>
        <v/>
      </c>
      <c r="CA84" s="2" t="str">
        <f t="shared" si="30"/>
        <v/>
      </c>
      <c r="CB84" s="2" t="str">
        <f t="shared" si="30"/>
        <v/>
      </c>
      <c r="CC84" s="2" t="str">
        <f t="shared" si="30"/>
        <v/>
      </c>
      <c r="CD84" s="2" t="str">
        <f t="shared" si="30"/>
        <v/>
      </c>
      <c r="CF84" s="2" t="str">
        <f t="shared" si="31"/>
        <v/>
      </c>
      <c r="CG84" s="2" t="str">
        <f t="shared" si="31"/>
        <v/>
      </c>
      <c r="CH84" s="2" t="str">
        <f t="shared" si="31"/>
        <v/>
      </c>
      <c r="CI84" s="2" t="str">
        <f t="shared" si="31"/>
        <v/>
      </c>
      <c r="CJ84" s="2" t="str">
        <f t="shared" si="31"/>
        <v/>
      </c>
      <c r="CK84" s="2" t="str">
        <f t="shared" si="31"/>
        <v/>
      </c>
      <c r="CL84" s="2" t="str">
        <f t="shared" si="31"/>
        <v/>
      </c>
      <c r="CM84" s="2" t="str">
        <f t="shared" si="31"/>
        <v/>
      </c>
      <c r="CN84" s="2" t="str">
        <f t="shared" si="31"/>
        <v/>
      </c>
      <c r="CO84" s="2" t="str">
        <f t="shared" si="31"/>
        <v/>
      </c>
      <c r="CP84" s="2" t="str">
        <f t="shared" si="31"/>
        <v/>
      </c>
      <c r="CQ84" s="2" t="str">
        <f t="shared" si="31"/>
        <v/>
      </c>
      <c r="CR84" s="2" t="str">
        <f t="shared" si="31"/>
        <v/>
      </c>
      <c r="CS84" s="2" t="str">
        <f t="shared" si="31"/>
        <v/>
      </c>
      <c r="CT84" s="2" t="str">
        <f t="shared" si="31"/>
        <v/>
      </c>
      <c r="CV84" s="2">
        <f t="shared" si="32"/>
        <v>41.452243007023377</v>
      </c>
      <c r="CW84" s="2">
        <f t="shared" si="32"/>
        <v>47.461053185920534</v>
      </c>
      <c r="CX84" s="2">
        <f t="shared" si="32"/>
        <v>52.469062844148453</v>
      </c>
      <c r="CY84" s="2">
        <f t="shared" si="32"/>
        <v>56.037067108294927</v>
      </c>
      <c r="CZ84" s="2">
        <f t="shared" si="32"/>
        <v>59.372023136030116</v>
      </c>
      <c r="DA84" s="2">
        <f t="shared" si="32"/>
        <v>62.409205342513658</v>
      </c>
      <c r="DB84" s="2">
        <f t="shared" si="32"/>
        <v>65.222083716538435</v>
      </c>
      <c r="DC84" s="2">
        <f t="shared" si="32"/>
        <v>66.181491760997275</v>
      </c>
      <c r="DD84" s="2">
        <f t="shared" si="32"/>
        <v>67.262718150867101</v>
      </c>
      <c r="DE84" s="2">
        <f t="shared" si="32"/>
        <v>69.196185583643157</v>
      </c>
      <c r="DF84" s="2">
        <f t="shared" si="32"/>
        <v>69.280898055980657</v>
      </c>
      <c r="DG84" s="2">
        <f t="shared" si="32"/>
        <v>69.909194805401356</v>
      </c>
      <c r="DH84" s="2">
        <f t="shared" si="32"/>
        <v>68.13898358822513</v>
      </c>
      <c r="DI84" s="2">
        <f t="shared" si="32"/>
        <v>65.74770506260208</v>
      </c>
      <c r="DJ84" s="2">
        <f t="shared" si="32"/>
        <v>59.828145127013009</v>
      </c>
      <c r="DL84" s="2">
        <f t="shared" si="33"/>
        <v>39.682618500606729</v>
      </c>
      <c r="DM84" s="2">
        <f t="shared" si="33"/>
        <v>45.975984058092408</v>
      </c>
      <c r="DN84" s="2">
        <f t="shared" si="33"/>
        <v>51.762524981488667</v>
      </c>
      <c r="DO84" s="2">
        <f t="shared" si="33"/>
        <v>56.338415744809829</v>
      </c>
      <c r="DP84" s="2">
        <f t="shared" si="33"/>
        <v>60.095832175590026</v>
      </c>
      <c r="DQ84" s="2">
        <f t="shared" si="33"/>
        <v>63.136789921079981</v>
      </c>
      <c r="DR84" s="2">
        <f t="shared" si="33"/>
        <v>67.159502684236216</v>
      </c>
      <c r="DS84" s="2">
        <f t="shared" si="33"/>
        <v>69.02561501771703</v>
      </c>
      <c r="DT84" s="2">
        <f t="shared" si="33"/>
        <v>71.687835661805877</v>
      </c>
      <c r="DU84" s="2">
        <f t="shared" si="33"/>
        <v>70.87101597304688</v>
      </c>
      <c r="DV84" s="2">
        <f t="shared" si="33"/>
        <v>69.580049371795795</v>
      </c>
      <c r="DW84" s="2">
        <f t="shared" si="33"/>
        <v>69.408496171528469</v>
      </c>
      <c r="DX84" s="2">
        <f t="shared" si="33"/>
        <v>67.609237875269585</v>
      </c>
      <c r="DY84" s="2">
        <f t="shared" si="33"/>
        <v>65.161178633868104</v>
      </c>
      <c r="DZ84" s="2">
        <f t="shared" si="33"/>
        <v>57.235198670534345</v>
      </c>
      <c r="EB84" s="2">
        <f t="shared" si="34"/>
        <v>3.018340537723694E-2</v>
      </c>
      <c r="EC84" s="2">
        <f t="shared" si="34"/>
        <v>2.5852416142773019E-2</v>
      </c>
      <c r="ED84" s="2">
        <f t="shared" si="34"/>
        <v>2.7407066860150545E-2</v>
      </c>
      <c r="EE84" s="2">
        <f t="shared" si="34"/>
        <v>2.4665272673879961E-2</v>
      </c>
      <c r="EF84" s="2">
        <f t="shared" si="34"/>
        <v>2.9134165901663966E-2</v>
      </c>
      <c r="EG84" s="2">
        <f t="shared" si="34"/>
        <v>3.0373579984116203E-2</v>
      </c>
      <c r="EH84" s="2">
        <f t="shared" si="34"/>
        <v>3.3610386636878556E-2</v>
      </c>
      <c r="EI84" s="2">
        <f t="shared" si="34"/>
        <v>3.7276781915235813E-2</v>
      </c>
      <c r="EJ84" s="2">
        <f t="shared" si="34"/>
        <v>3.2149003110864049E-2</v>
      </c>
      <c r="EK84" s="2">
        <f t="shared" si="34"/>
        <v>3.2595777728090164E-2</v>
      </c>
      <c r="EL84" s="2">
        <f t="shared" si="34"/>
        <v>2.7527794015780056E-2</v>
      </c>
      <c r="EM84" s="2">
        <f t="shared" si="34"/>
        <v>2.4513027874090595E-2</v>
      </c>
      <c r="EN84" s="2">
        <f t="shared" si="34"/>
        <v>1.773042450882905E-2</v>
      </c>
      <c r="EO84" s="2">
        <f t="shared" si="34"/>
        <v>1.8476393775899148E-2</v>
      </c>
      <c r="EP84" s="2">
        <f t="shared" si="34"/>
        <v>2.4271580788051667E-2</v>
      </c>
    </row>
    <row r="85" spans="2:146" x14ac:dyDescent="0.25">
      <c r="B85" s="2">
        <v>63</v>
      </c>
      <c r="C85" s="49">
        <v>106.8571</v>
      </c>
      <c r="D85" s="49">
        <v>138.125</v>
      </c>
      <c r="E85" s="49">
        <v>162.226</v>
      </c>
      <c r="F85" s="49">
        <v>172.434</v>
      </c>
      <c r="G85" s="49">
        <v>190.50899999999999</v>
      </c>
      <c r="H85" s="49">
        <v>197.01900000000001</v>
      </c>
      <c r="I85" s="49">
        <v>202.09399999999999</v>
      </c>
      <c r="J85" s="49">
        <v>200.887</v>
      </c>
      <c r="K85" s="49">
        <v>210.755</v>
      </c>
      <c r="L85" s="49">
        <v>209.547</v>
      </c>
      <c r="M85" s="49">
        <v>210.50899999999999</v>
      </c>
      <c r="N85" s="49">
        <v>201.49100000000001</v>
      </c>
      <c r="O85" s="49">
        <v>151.60400000000001</v>
      </c>
      <c r="P85" s="49">
        <v>128.208</v>
      </c>
      <c r="Q85" s="49">
        <v>158.88900000000001</v>
      </c>
      <c r="T85" s="4">
        <f t="shared" si="27"/>
        <v>104.01484860719503</v>
      </c>
      <c r="U85" s="4">
        <f t="shared" si="27"/>
        <v>143.81609133541158</v>
      </c>
      <c r="V85" s="4">
        <f t="shared" si="27"/>
        <v>164.595984214038</v>
      </c>
      <c r="W85" s="4">
        <f t="shared" si="27"/>
        <v>180.26961371367884</v>
      </c>
      <c r="X85" s="4">
        <f t="shared" si="27"/>
        <v>181.55863172729562</v>
      </c>
      <c r="Y85" s="4">
        <f t="shared" si="27"/>
        <v>184.29406915316423</v>
      </c>
      <c r="Z85" s="4">
        <f t="shared" si="27"/>
        <v>182.92185874075614</v>
      </c>
      <c r="AA85" s="4">
        <f t="shared" si="27"/>
        <v>176.10649896334769</v>
      </c>
      <c r="AB85" s="4">
        <f t="shared" si="27"/>
        <v>204.23103626399094</v>
      </c>
      <c r="AC85" s="4">
        <f t="shared" si="27"/>
        <v>194.40837821749611</v>
      </c>
      <c r="AD85" s="4">
        <f t="shared" si="27"/>
        <v>211.87240179788731</v>
      </c>
      <c r="AE85" s="4">
        <f t="shared" si="27"/>
        <v>211.6936348873318</v>
      </c>
      <c r="AF85" s="4">
        <f t="shared" si="27"/>
        <v>153.20520648544749</v>
      </c>
      <c r="AG85" s="4">
        <f t="shared" si="27"/>
        <v>125.10345609598484</v>
      </c>
      <c r="AH85" s="4">
        <f t="shared" si="27"/>
        <v>166.52406668498543</v>
      </c>
      <c r="AJ85" s="4">
        <f t="shared" si="28"/>
        <v>2.8422513928049682</v>
      </c>
      <c r="AK85" s="4">
        <f t="shared" si="28"/>
        <v>-5.6910913354115849</v>
      </c>
      <c r="AL85" s="4">
        <f t="shared" si="28"/>
        <v>-2.3699842140379985</v>
      </c>
      <c r="AM85" s="4">
        <f t="shared" si="28"/>
        <v>-7.8356137136788391</v>
      </c>
      <c r="AN85" s="4">
        <f t="shared" si="28"/>
        <v>8.9503682727043667</v>
      </c>
      <c r="AO85" s="4">
        <f t="shared" si="28"/>
        <v>12.724930846835775</v>
      </c>
      <c r="AP85" s="4">
        <f t="shared" si="28"/>
        <v>19.172141259243858</v>
      </c>
      <c r="AQ85" s="4">
        <f t="shared" si="28"/>
        <v>24.780501036652311</v>
      </c>
      <c r="AR85" s="4">
        <f t="shared" si="28"/>
        <v>6.5239637360090512</v>
      </c>
      <c r="AS85" s="4">
        <f t="shared" si="28"/>
        <v>15.13862178250389</v>
      </c>
      <c r="AT85" s="4">
        <f t="shared" si="28"/>
        <v>-1.3634017978873203</v>
      </c>
      <c r="AU85" s="4">
        <f t="shared" si="28"/>
        <v>-10.202634887331783</v>
      </c>
      <c r="AV85" s="4">
        <f t="shared" si="28"/>
        <v>-1.6012064854474772</v>
      </c>
      <c r="AW85" s="4">
        <f t="shared" si="28"/>
        <v>3.1045439040151592</v>
      </c>
      <c r="AX85" s="4">
        <f t="shared" si="28"/>
        <v>-7.6350666849854179</v>
      </c>
      <c r="AZ85" s="2">
        <f t="shared" si="29"/>
        <v>41.378057572365563</v>
      </c>
      <c r="BA85" s="2">
        <f t="shared" si="29"/>
        <v>47.399566796628896</v>
      </c>
      <c r="BB85" s="2">
        <f t="shared" si="29"/>
        <v>52.417915594331525</v>
      </c>
      <c r="BC85" s="2">
        <f t="shared" si="29"/>
        <v>56.010925634684789</v>
      </c>
      <c r="BD85" s="2">
        <f t="shared" si="29"/>
        <v>59.347102578887842</v>
      </c>
      <c r="BE85" s="2">
        <f t="shared" si="29"/>
        <v>62.395906686466496</v>
      </c>
      <c r="BF85" s="2">
        <f t="shared" si="29"/>
        <v>65.264204223496677</v>
      </c>
      <c r="BG85" s="2">
        <f t="shared" si="29"/>
        <v>66.26675037215729</v>
      </c>
      <c r="BH85" s="2">
        <f t="shared" si="29"/>
        <v>67.388383994427443</v>
      </c>
      <c r="BI85" s="2">
        <f t="shared" si="29"/>
        <v>69.224023098178506</v>
      </c>
      <c r="BJ85" s="2">
        <f t="shared" si="29"/>
        <v>69.243512619235588</v>
      </c>
      <c r="BK85" s="2">
        <f t="shared" si="29"/>
        <v>69.842208838376237</v>
      </c>
      <c r="BL85" s="2">
        <f t="shared" si="29"/>
        <v>68.077309576519568</v>
      </c>
      <c r="BM85" s="2">
        <f t="shared" si="29"/>
        <v>65.69410320220301</v>
      </c>
      <c r="BN85" s="2">
        <f t="shared" si="29"/>
        <v>59.733766313677265</v>
      </c>
      <c r="BP85" s="2" t="str">
        <f t="shared" si="30"/>
        <v/>
      </c>
      <c r="BQ85" s="2" t="str">
        <f t="shared" si="30"/>
        <v/>
      </c>
      <c r="BR85" s="2" t="str">
        <f t="shared" si="30"/>
        <v/>
      </c>
      <c r="BS85" s="2" t="str">
        <f t="shared" si="30"/>
        <v/>
      </c>
      <c r="BT85" s="2" t="str">
        <f t="shared" si="30"/>
        <v/>
      </c>
      <c r="BU85" s="2" t="str">
        <f t="shared" si="30"/>
        <v/>
      </c>
      <c r="BV85" s="2" t="str">
        <f t="shared" si="30"/>
        <v/>
      </c>
      <c r="BW85" s="2" t="str">
        <f t="shared" si="30"/>
        <v/>
      </c>
      <c r="BX85" s="2" t="str">
        <f t="shared" si="30"/>
        <v/>
      </c>
      <c r="BY85" s="2" t="str">
        <f t="shared" si="30"/>
        <v/>
      </c>
      <c r="BZ85" s="2" t="str">
        <f t="shared" si="30"/>
        <v/>
      </c>
      <c r="CA85" s="2" t="str">
        <f t="shared" si="30"/>
        <v/>
      </c>
      <c r="CB85" s="2" t="str">
        <f t="shared" si="30"/>
        <v/>
      </c>
      <c r="CC85" s="2" t="str">
        <f t="shared" si="30"/>
        <v/>
      </c>
      <c r="CD85" s="2" t="str">
        <f t="shared" si="30"/>
        <v/>
      </c>
      <c r="CF85" s="2" t="str">
        <f t="shared" si="31"/>
        <v/>
      </c>
      <c r="CG85" s="2" t="str">
        <f t="shared" si="31"/>
        <v/>
      </c>
      <c r="CH85" s="2" t="str">
        <f t="shared" si="31"/>
        <v/>
      </c>
      <c r="CI85" s="2" t="str">
        <f t="shared" si="31"/>
        <v/>
      </c>
      <c r="CJ85" s="2" t="str">
        <f t="shared" si="31"/>
        <v/>
      </c>
      <c r="CK85" s="2" t="str">
        <f t="shared" si="31"/>
        <v/>
      </c>
      <c r="CL85" s="2" t="str">
        <f t="shared" si="31"/>
        <v/>
      </c>
      <c r="CM85" s="2" t="str">
        <f t="shared" si="31"/>
        <v/>
      </c>
      <c r="CN85" s="2" t="str">
        <f t="shared" si="31"/>
        <v/>
      </c>
      <c r="CO85" s="2" t="str">
        <f t="shared" si="31"/>
        <v/>
      </c>
      <c r="CP85" s="2" t="str">
        <f t="shared" si="31"/>
        <v/>
      </c>
      <c r="CQ85" s="2" t="str">
        <f t="shared" si="31"/>
        <v/>
      </c>
      <c r="CR85" s="2" t="str">
        <f t="shared" si="31"/>
        <v/>
      </c>
      <c r="CS85" s="2" t="str">
        <f t="shared" si="31"/>
        <v/>
      </c>
      <c r="CT85" s="2" t="str">
        <f t="shared" si="31"/>
        <v/>
      </c>
      <c r="CV85" s="2">
        <f t="shared" si="32"/>
        <v>41.437733335559592</v>
      </c>
      <c r="CW85" s="2">
        <f t="shared" si="32"/>
        <v>47.442912366849832</v>
      </c>
      <c r="CX85" s="2">
        <f t="shared" si="32"/>
        <v>52.440795468204328</v>
      </c>
      <c r="CY85" s="2">
        <f t="shared" si="32"/>
        <v>56.004288646407794</v>
      </c>
      <c r="CZ85" s="2">
        <f t="shared" si="32"/>
        <v>59.325590627578698</v>
      </c>
      <c r="DA85" s="2">
        <f t="shared" si="32"/>
        <v>62.373660038301963</v>
      </c>
      <c r="DB85" s="2">
        <f t="shared" si="32"/>
        <v>65.196246556929239</v>
      </c>
      <c r="DC85" s="2">
        <f t="shared" si="32"/>
        <v>66.155705965186186</v>
      </c>
      <c r="DD85" s="2">
        <f t="shared" si="32"/>
        <v>67.237508841366093</v>
      </c>
      <c r="DE85" s="2">
        <f t="shared" si="32"/>
        <v>69.16826014391809</v>
      </c>
      <c r="DF85" s="2">
        <f t="shared" si="32"/>
        <v>69.23709879041607</v>
      </c>
      <c r="DG85" s="2">
        <f t="shared" si="32"/>
        <v>69.858178009638479</v>
      </c>
      <c r="DH85" s="2">
        <f t="shared" si="32"/>
        <v>68.089816989593487</v>
      </c>
      <c r="DI85" s="2">
        <f t="shared" si="32"/>
        <v>65.708206651160495</v>
      </c>
      <c r="DJ85" s="2">
        <f t="shared" si="32"/>
        <v>59.804661172335699</v>
      </c>
      <c r="DL85" s="2">
        <f t="shared" si="33"/>
        <v>39.62934127920574</v>
      </c>
      <c r="DM85" s="2">
        <f t="shared" si="33"/>
        <v>45.909971335978966</v>
      </c>
      <c r="DN85" s="2">
        <f t="shared" si="33"/>
        <v>51.677420515849235</v>
      </c>
      <c r="DO85" s="2">
        <f t="shared" si="33"/>
        <v>56.250278602818618</v>
      </c>
      <c r="DP85" s="2">
        <f t="shared" si="33"/>
        <v>60.000889811546848</v>
      </c>
      <c r="DQ85" s="2">
        <f t="shared" si="33"/>
        <v>63.043605413932241</v>
      </c>
      <c r="DR85" s="2">
        <f t="shared" si="33"/>
        <v>67.04624321968906</v>
      </c>
      <c r="DS85" s="2">
        <f t="shared" si="33"/>
        <v>68.882280470648425</v>
      </c>
      <c r="DT85" s="2">
        <f t="shared" si="33"/>
        <v>71.530847725829929</v>
      </c>
      <c r="DU85" s="2">
        <f t="shared" si="33"/>
        <v>70.733381598834058</v>
      </c>
      <c r="DV85" s="2">
        <f t="shared" si="33"/>
        <v>69.450156787042374</v>
      </c>
      <c r="DW85" s="2">
        <f t="shared" si="33"/>
        <v>69.262637509308121</v>
      </c>
      <c r="DX85" s="2">
        <f t="shared" si="33"/>
        <v>67.445364911207875</v>
      </c>
      <c r="DY85" s="2">
        <f t="shared" si="33"/>
        <v>65.010807214320877</v>
      </c>
      <c r="DZ85" s="2">
        <f t="shared" si="33"/>
        <v>57.134530795131084</v>
      </c>
      <c r="EB85" s="2">
        <f t="shared" si="34"/>
        <v>3.2999350436406366E-2</v>
      </c>
      <c r="EC85" s="2">
        <f t="shared" si="34"/>
        <v>2.8276084564264652E-2</v>
      </c>
      <c r="ED85" s="2">
        <f t="shared" si="34"/>
        <v>2.9971999739078586E-2</v>
      </c>
      <c r="EE85" s="2">
        <f t="shared" si="34"/>
        <v>2.6980728700591785E-2</v>
      </c>
      <c r="EF85" s="2">
        <f t="shared" si="34"/>
        <v>3.1855438033754825E-2</v>
      </c>
      <c r="EG85" s="2">
        <f t="shared" si="34"/>
        <v>3.3206659787151087E-2</v>
      </c>
      <c r="EH85" s="2">
        <f t="shared" si="34"/>
        <v>3.6733940085091218E-2</v>
      </c>
      <c r="EI85" s="2">
        <f t="shared" si="34"/>
        <v>4.0726709190833266E-2</v>
      </c>
      <c r="EJ85" s="2">
        <f t="shared" si="34"/>
        <v>3.5141682760547049E-2</v>
      </c>
      <c r="EK85" s="2">
        <f t="shared" si="34"/>
        <v>3.5628515656262211E-2</v>
      </c>
      <c r="EL85" s="2">
        <f t="shared" si="34"/>
        <v>3.0103675623880135E-2</v>
      </c>
      <c r="EM85" s="2">
        <f t="shared" si="34"/>
        <v>2.6814584824016833E-2</v>
      </c>
      <c r="EN85" s="2">
        <f t="shared" si="34"/>
        <v>1.9407824869232163E-2</v>
      </c>
      <c r="EO85" s="2">
        <f t="shared" si="34"/>
        <v>2.022291417584314E-2</v>
      </c>
      <c r="EP85" s="2">
        <f t="shared" si="34"/>
        <v>2.6551085019545787E-2</v>
      </c>
    </row>
    <row r="86" spans="2:146" x14ac:dyDescent="0.25">
      <c r="B86" s="2">
        <v>64</v>
      </c>
      <c r="C86" s="49">
        <v>99.875</v>
      </c>
      <c r="D86" s="49">
        <v>139.857</v>
      </c>
      <c r="E86" s="49">
        <v>163.60400000000001</v>
      </c>
      <c r="F86" s="49">
        <v>178.39599999999999</v>
      </c>
      <c r="G86" s="49">
        <v>186.52799999999999</v>
      </c>
      <c r="H86" s="49">
        <v>191</v>
      </c>
      <c r="I86" s="49">
        <v>189.52799999999999</v>
      </c>
      <c r="J86" s="49">
        <v>177.113</v>
      </c>
      <c r="K86" s="49">
        <v>208.679</v>
      </c>
      <c r="L86" s="49">
        <v>202.58500000000001</v>
      </c>
      <c r="M86" s="49">
        <v>211.37700000000001</v>
      </c>
      <c r="N86" s="49">
        <v>206.47200000000001</v>
      </c>
      <c r="O86" s="49">
        <v>165.18899999999999</v>
      </c>
      <c r="P86" s="49">
        <v>140.96199999999999</v>
      </c>
      <c r="Q86" s="49">
        <v>171.51900000000001</v>
      </c>
      <c r="T86" s="4">
        <f t="shared" si="27"/>
        <v>95.371995684624153</v>
      </c>
      <c r="U86" s="4">
        <f t="shared" si="27"/>
        <v>141.56250275758563</v>
      </c>
      <c r="V86" s="4">
        <f t="shared" si="27"/>
        <v>159.90674790463842</v>
      </c>
      <c r="W86" s="4">
        <f t="shared" si="27"/>
        <v>178.79889058356517</v>
      </c>
      <c r="X86" s="4">
        <f t="shared" si="27"/>
        <v>166.30169233910212</v>
      </c>
      <c r="Y86" s="4">
        <f t="shared" si="27"/>
        <v>167.5837045584683</v>
      </c>
      <c r="Z86" s="4">
        <f t="shared" si="27"/>
        <v>163.93214041842242</v>
      </c>
      <c r="AA86" s="4">
        <f t="shared" si="27"/>
        <v>154.63072628806663</v>
      </c>
      <c r="AB86" s="4">
        <f t="shared" si="27"/>
        <v>189.84647516134638</v>
      </c>
      <c r="AC86" s="4">
        <f t="shared" si="27"/>
        <v>176.41058210637999</v>
      </c>
      <c r="AD86" s="4">
        <f t="shared" si="27"/>
        <v>201.87143675020533</v>
      </c>
      <c r="AE86" s="4">
        <f t="shared" si="27"/>
        <v>211.65520887222613</v>
      </c>
      <c r="AF86" s="4">
        <f t="shared" si="27"/>
        <v>171.60169213496465</v>
      </c>
      <c r="AG86" s="4">
        <f t="shared" si="27"/>
        <v>142.531135800578</v>
      </c>
      <c r="AH86" s="4">
        <f t="shared" si="27"/>
        <v>181.31793358345624</v>
      </c>
      <c r="AJ86" s="4">
        <f t="shared" si="28"/>
        <v>4.503004315375847</v>
      </c>
      <c r="AK86" s="4">
        <f t="shared" si="28"/>
        <v>-1.7055027575856343</v>
      </c>
      <c r="AL86" s="4">
        <f t="shared" si="28"/>
        <v>3.6972520953615913</v>
      </c>
      <c r="AM86" s="4">
        <f t="shared" si="28"/>
        <v>-0.40289058356518126</v>
      </c>
      <c r="AN86" s="4">
        <f t="shared" si="28"/>
        <v>20.226307660897874</v>
      </c>
      <c r="AO86" s="4">
        <f t="shared" si="28"/>
        <v>23.416295441531702</v>
      </c>
      <c r="AP86" s="4">
        <f t="shared" si="28"/>
        <v>25.595859581577571</v>
      </c>
      <c r="AQ86" s="4">
        <f t="shared" si="28"/>
        <v>22.482273711933374</v>
      </c>
      <c r="AR86" s="4">
        <f t="shared" si="28"/>
        <v>18.832524838653626</v>
      </c>
      <c r="AS86" s="4">
        <f t="shared" si="28"/>
        <v>26.174417893620017</v>
      </c>
      <c r="AT86" s="4">
        <f t="shared" si="28"/>
        <v>9.505563249794676</v>
      </c>
      <c r="AU86" s="4">
        <f t="shared" si="28"/>
        <v>-5.1832088722261176</v>
      </c>
      <c r="AV86" s="4">
        <f t="shared" si="28"/>
        <v>-6.412692134964658</v>
      </c>
      <c r="AW86" s="4">
        <f t="shared" si="28"/>
        <v>-1.5691358005780103</v>
      </c>
      <c r="AX86" s="4">
        <f t="shared" si="28"/>
        <v>-9.7989335834562326</v>
      </c>
      <c r="AZ86" s="2">
        <f t="shared" si="29"/>
        <v>41.356599873359194</v>
      </c>
      <c r="BA86" s="2">
        <f t="shared" si="29"/>
        <v>47.375893190785966</v>
      </c>
      <c r="BB86" s="2">
        <f t="shared" si="29"/>
        <v>52.385650655525851</v>
      </c>
      <c r="BC86" s="2">
        <f t="shared" si="29"/>
        <v>55.977135136358058</v>
      </c>
      <c r="BD86" s="2">
        <f t="shared" si="29"/>
        <v>59.300984035185955</v>
      </c>
      <c r="BE86" s="2">
        <f t="shared" si="29"/>
        <v>62.360337836980136</v>
      </c>
      <c r="BF86" s="2">
        <f t="shared" si="29"/>
        <v>65.241151592432431</v>
      </c>
      <c r="BG86" s="2">
        <f t="shared" si="29"/>
        <v>66.245972691279192</v>
      </c>
      <c r="BH86" s="2">
        <f t="shared" si="29"/>
        <v>67.372111314929086</v>
      </c>
      <c r="BI86" s="2">
        <f t="shared" si="29"/>
        <v>69.196996921178311</v>
      </c>
      <c r="BJ86" s="2">
        <f t="shared" si="29"/>
        <v>69.19747824151581</v>
      </c>
      <c r="BK86" s="2">
        <f t="shared" si="29"/>
        <v>69.786915239232087</v>
      </c>
      <c r="BL86" s="2">
        <f t="shared" si="29"/>
        <v>68.024525497089016</v>
      </c>
      <c r="BM86" s="2">
        <f t="shared" si="29"/>
        <v>65.650820519287976</v>
      </c>
      <c r="BN86" s="2">
        <f t="shared" si="29"/>
        <v>59.701399877384986</v>
      </c>
      <c r="BP86" s="2" t="str">
        <f t="shared" si="30"/>
        <v/>
      </c>
      <c r="BQ86" s="2" t="str">
        <f t="shared" si="30"/>
        <v/>
      </c>
      <c r="BR86" s="2" t="str">
        <f t="shared" si="30"/>
        <v/>
      </c>
      <c r="BS86" s="2" t="str">
        <f t="shared" si="30"/>
        <v/>
      </c>
      <c r="BT86" s="2" t="str">
        <f t="shared" si="30"/>
        <v/>
      </c>
      <c r="BU86" s="2" t="str">
        <f t="shared" si="30"/>
        <v/>
      </c>
      <c r="BV86" s="2" t="str">
        <f t="shared" si="30"/>
        <v/>
      </c>
      <c r="BW86" s="2" t="str">
        <f t="shared" si="30"/>
        <v/>
      </c>
      <c r="BX86" s="2" t="str">
        <f t="shared" si="30"/>
        <v/>
      </c>
      <c r="BY86" s="2" t="str">
        <f t="shared" si="30"/>
        <v/>
      </c>
      <c r="BZ86" s="2" t="str">
        <f t="shared" si="30"/>
        <v/>
      </c>
      <c r="CA86" s="2" t="str">
        <f t="shared" si="30"/>
        <v/>
      </c>
      <c r="CB86" s="2" t="str">
        <f t="shared" si="30"/>
        <v/>
      </c>
      <c r="CC86" s="2" t="str">
        <f t="shared" si="30"/>
        <v/>
      </c>
      <c r="CD86" s="2" t="str">
        <f t="shared" si="30"/>
        <v/>
      </c>
      <c r="CF86" s="2" t="str">
        <f t="shared" si="31"/>
        <v/>
      </c>
      <c r="CG86" s="2" t="str">
        <f t="shared" si="31"/>
        <v/>
      </c>
      <c r="CH86" s="2" t="str">
        <f t="shared" si="31"/>
        <v/>
      </c>
      <c r="CI86" s="2" t="str">
        <f t="shared" si="31"/>
        <v/>
      </c>
      <c r="CJ86" s="2" t="str">
        <f t="shared" si="31"/>
        <v/>
      </c>
      <c r="CK86" s="2" t="str">
        <f t="shared" si="31"/>
        <v/>
      </c>
      <c r="CL86" s="2" t="str">
        <f t="shared" si="31"/>
        <v/>
      </c>
      <c r="CM86" s="2" t="str">
        <f t="shared" si="31"/>
        <v/>
      </c>
      <c r="CN86" s="2" t="str">
        <f t="shared" si="31"/>
        <v/>
      </c>
      <c r="CO86" s="2" t="str">
        <f t="shared" si="31"/>
        <v/>
      </c>
      <c r="CP86" s="2" t="str">
        <f t="shared" si="31"/>
        <v/>
      </c>
      <c r="CQ86" s="2" t="str">
        <f t="shared" si="31"/>
        <v/>
      </c>
      <c r="CR86" s="2" t="str">
        <f t="shared" si="31"/>
        <v/>
      </c>
      <c r="CS86" s="2" t="str">
        <f t="shared" si="31"/>
        <v/>
      </c>
      <c r="CT86" s="2" t="str">
        <f t="shared" si="31"/>
        <v/>
      </c>
      <c r="CV86" s="2">
        <f t="shared" si="32"/>
        <v>41.423223664095808</v>
      </c>
      <c r="CW86" s="2">
        <f t="shared" si="32"/>
        <v>47.42477154777913</v>
      </c>
      <c r="CX86" s="2">
        <f t="shared" si="32"/>
        <v>52.412528092260203</v>
      </c>
      <c r="CY86" s="2">
        <f t="shared" si="32"/>
        <v>55.97151018452066</v>
      </c>
      <c r="CZ86" s="2">
        <f t="shared" si="32"/>
        <v>59.279158119127281</v>
      </c>
      <c r="DA86" s="2">
        <f t="shared" si="32"/>
        <v>62.338114734090269</v>
      </c>
      <c r="DB86" s="2">
        <f t="shared" si="32"/>
        <v>65.170409397320043</v>
      </c>
      <c r="DC86" s="2">
        <f t="shared" si="32"/>
        <v>66.129920169375112</v>
      </c>
      <c r="DD86" s="2">
        <f t="shared" si="32"/>
        <v>67.212299531865085</v>
      </c>
      <c r="DE86" s="2">
        <f t="shared" si="32"/>
        <v>69.140334704193037</v>
      </c>
      <c r="DF86" s="2">
        <f t="shared" si="32"/>
        <v>69.193299524851469</v>
      </c>
      <c r="DG86" s="2">
        <f t="shared" si="32"/>
        <v>69.807161213875588</v>
      </c>
      <c r="DH86" s="2">
        <f t="shared" si="32"/>
        <v>68.040650390961858</v>
      </c>
      <c r="DI86" s="2">
        <f t="shared" si="32"/>
        <v>65.66870823971891</v>
      </c>
      <c r="DJ86" s="2">
        <f t="shared" si="32"/>
        <v>59.781177217658389</v>
      </c>
      <c r="DL86" s="2">
        <f t="shared" si="33"/>
        <v>39.576064057804743</v>
      </c>
      <c r="DM86" s="2">
        <f t="shared" si="33"/>
        <v>45.843958613865524</v>
      </c>
      <c r="DN86" s="2">
        <f t="shared" si="33"/>
        <v>51.592316050209803</v>
      </c>
      <c r="DO86" s="2">
        <f t="shared" si="33"/>
        <v>56.162141460827407</v>
      </c>
      <c r="DP86" s="2">
        <f t="shared" si="33"/>
        <v>59.905947447503671</v>
      </c>
      <c r="DQ86" s="2">
        <f t="shared" si="33"/>
        <v>62.950420906784501</v>
      </c>
      <c r="DR86" s="2">
        <f t="shared" si="33"/>
        <v>66.93298375514189</v>
      </c>
      <c r="DS86" s="2">
        <f t="shared" si="33"/>
        <v>68.73894592357982</v>
      </c>
      <c r="DT86" s="2">
        <f t="shared" si="33"/>
        <v>71.373859789853981</v>
      </c>
      <c r="DU86" s="2">
        <f t="shared" si="33"/>
        <v>70.595747224621249</v>
      </c>
      <c r="DV86" s="2">
        <f t="shared" si="33"/>
        <v>69.320264202288968</v>
      </c>
      <c r="DW86" s="2">
        <f t="shared" si="33"/>
        <v>69.116778847087758</v>
      </c>
      <c r="DX86" s="2">
        <f t="shared" si="33"/>
        <v>67.281491947146151</v>
      </c>
      <c r="DY86" s="2">
        <f t="shared" si="33"/>
        <v>64.86043579477365</v>
      </c>
      <c r="DZ86" s="2">
        <f t="shared" si="33"/>
        <v>57.033862919727824</v>
      </c>
      <c r="EB86" s="2">
        <f t="shared" si="34"/>
        <v>3.6068237151629101E-2</v>
      </c>
      <c r="EC86" s="2">
        <f t="shared" si="34"/>
        <v>3.0919760298364563E-2</v>
      </c>
      <c r="ED86" s="2">
        <f t="shared" si="34"/>
        <v>3.2768888234270335E-2</v>
      </c>
      <c r="EE86" s="2">
        <f t="shared" si="34"/>
        <v>2.9506972551287702E-2</v>
      </c>
      <c r="EF86" s="2">
        <f t="shared" si="34"/>
        <v>3.4821773553817791E-2</v>
      </c>
      <c r="EG86" s="2">
        <f t="shared" si="34"/>
        <v>3.6294102331332651E-2</v>
      </c>
      <c r="EH86" s="2">
        <f t="shared" si="34"/>
        <v>4.0135722387231773E-2</v>
      </c>
      <c r="EI86" s="2">
        <f t="shared" si="34"/>
        <v>4.4481171455301019E-2</v>
      </c>
      <c r="EJ86" s="2">
        <f t="shared" si="34"/>
        <v>3.8401890915122937E-2</v>
      </c>
      <c r="EK86" s="2">
        <f t="shared" si="34"/>
        <v>3.893206646910382E-2</v>
      </c>
      <c r="EL86" s="2">
        <f t="shared" si="34"/>
        <v>3.2912434770669921E-2</v>
      </c>
      <c r="EM86" s="2">
        <f t="shared" si="34"/>
        <v>2.9325741237715613E-2</v>
      </c>
      <c r="EN86" s="2">
        <f t="shared" si="34"/>
        <v>2.1240485440436708E-2</v>
      </c>
      <c r="EO86" s="2">
        <f t="shared" si="34"/>
        <v>2.2130805699005329E-2</v>
      </c>
      <c r="EP86" s="2">
        <f t="shared" si="34"/>
        <v>2.9038301272444642E-2</v>
      </c>
    </row>
    <row r="87" spans="2:146" x14ac:dyDescent="0.25">
      <c r="B87" s="2">
        <v>65</v>
      </c>
      <c r="C87" s="49">
        <v>90.875</v>
      </c>
      <c r="D87" s="49">
        <v>138.643</v>
      </c>
      <c r="E87" s="49">
        <v>161.208</v>
      </c>
      <c r="F87" s="49">
        <v>179.755</v>
      </c>
      <c r="G87" s="49">
        <v>173.887</v>
      </c>
      <c r="H87" s="49">
        <v>171.226</v>
      </c>
      <c r="I87" s="49">
        <v>158.321</v>
      </c>
      <c r="J87" s="49">
        <v>128.15100000000001</v>
      </c>
      <c r="K87" s="49">
        <v>196.245</v>
      </c>
      <c r="L87" s="49">
        <v>177.13200000000001</v>
      </c>
      <c r="M87" s="49">
        <v>205.83</v>
      </c>
      <c r="N87" s="49">
        <v>210.41499999999999</v>
      </c>
      <c r="O87" s="49">
        <v>178.226</v>
      </c>
      <c r="P87" s="49">
        <v>155.28299999999999</v>
      </c>
      <c r="Q87" s="49">
        <v>181.88900000000001</v>
      </c>
      <c r="T87" s="4">
        <f t="shared" si="27"/>
        <v>86.213617989780062</v>
      </c>
      <c r="U87" s="4">
        <f t="shared" si="27"/>
        <v>135.7147328445929</v>
      </c>
      <c r="V87" s="4">
        <f t="shared" si="27"/>
        <v>150.87395463114643</v>
      </c>
      <c r="W87" s="4">
        <f t="shared" si="27"/>
        <v>171.15611695784426</v>
      </c>
      <c r="X87" s="4">
        <f t="shared" si="27"/>
        <v>147.33961244180105</v>
      </c>
      <c r="Y87" s="4">
        <f t="shared" si="27"/>
        <v>147.68049136846093</v>
      </c>
      <c r="Z87" s="4">
        <f t="shared" si="27"/>
        <v>143.27645975115558</v>
      </c>
      <c r="AA87" s="4">
        <f t="shared" si="27"/>
        <v>132.88445294435471</v>
      </c>
      <c r="AB87" s="4">
        <f t="shared" si="27"/>
        <v>170.35985666256772</v>
      </c>
      <c r="AC87" s="4">
        <f t="shared" si="27"/>
        <v>155.58986256428685</v>
      </c>
      <c r="AD87" s="4">
        <f t="shared" si="27"/>
        <v>185.42198789998855</v>
      </c>
      <c r="AE87" s="4">
        <f t="shared" si="27"/>
        <v>204.11860076837246</v>
      </c>
      <c r="AF87" s="4">
        <f t="shared" si="27"/>
        <v>187.8643557129202</v>
      </c>
      <c r="AG87" s="4">
        <f t="shared" si="27"/>
        <v>160.45368593995147</v>
      </c>
      <c r="AH87" s="4">
        <f t="shared" si="27"/>
        <v>191.23479234028255</v>
      </c>
      <c r="AJ87" s="4">
        <f t="shared" si="28"/>
        <v>4.6613820102199384</v>
      </c>
      <c r="AK87" s="4">
        <f t="shared" si="28"/>
        <v>2.9282671554070987</v>
      </c>
      <c r="AL87" s="4">
        <f t="shared" si="28"/>
        <v>10.334045368853566</v>
      </c>
      <c r="AM87" s="4">
        <f t="shared" si="28"/>
        <v>8.5988830421557338</v>
      </c>
      <c r="AN87" s="4">
        <f t="shared" si="28"/>
        <v>26.547387558198949</v>
      </c>
      <c r="AO87" s="4">
        <f t="shared" si="28"/>
        <v>23.545508631539064</v>
      </c>
      <c r="AP87" s="4">
        <f t="shared" si="28"/>
        <v>15.044540248844413</v>
      </c>
      <c r="AQ87" s="4">
        <f t="shared" si="28"/>
        <v>-4.7334529443546955</v>
      </c>
      <c r="AR87" s="4">
        <f t="shared" si="28"/>
        <v>25.885143337432282</v>
      </c>
      <c r="AS87" s="4">
        <f t="shared" si="28"/>
        <v>21.542137435713158</v>
      </c>
      <c r="AT87" s="4">
        <f t="shared" si="28"/>
        <v>20.408012100011462</v>
      </c>
      <c r="AU87" s="4">
        <f t="shared" si="28"/>
        <v>6.2963992316275323</v>
      </c>
      <c r="AV87" s="4">
        <f t="shared" si="28"/>
        <v>-9.6383557129202018</v>
      </c>
      <c r="AW87" s="4">
        <f t="shared" si="28"/>
        <v>-5.1706859399514826</v>
      </c>
      <c r="AX87" s="4">
        <f t="shared" si="28"/>
        <v>-9.3457923402825429</v>
      </c>
      <c r="AZ87" s="2">
        <f t="shared" si="29"/>
        <v>41.334387918059207</v>
      </c>
      <c r="BA87" s="2">
        <f t="shared" si="29"/>
        <v>47.351577909501785</v>
      </c>
      <c r="BB87" s="2">
        <f t="shared" si="29"/>
        <v>52.352847328123005</v>
      </c>
      <c r="BC87" s="2">
        <f t="shared" si="29"/>
        <v>55.943095874889316</v>
      </c>
      <c r="BD87" s="2">
        <f t="shared" si="29"/>
        <v>59.254731153104323</v>
      </c>
      <c r="BE87" s="2">
        <f t="shared" si="29"/>
        <v>62.324565763557594</v>
      </c>
      <c r="BF87" s="2">
        <f t="shared" si="29"/>
        <v>65.218007877150782</v>
      </c>
      <c r="BG87" s="2">
        <f t="shared" si="29"/>
        <v>66.225131018494707</v>
      </c>
      <c r="BH87" s="2">
        <f t="shared" si="29"/>
        <v>67.356145237396404</v>
      </c>
      <c r="BI87" s="2">
        <f t="shared" si="29"/>
        <v>69.169639913382227</v>
      </c>
      <c r="BJ87" s="2">
        <f t="shared" si="29"/>
        <v>69.150970546693586</v>
      </c>
      <c r="BK87" s="2">
        <f t="shared" si="29"/>
        <v>69.730966739809787</v>
      </c>
      <c r="BL87" s="2">
        <f t="shared" si="29"/>
        <v>67.971173338669246</v>
      </c>
      <c r="BM87" s="2">
        <f t="shared" si="29"/>
        <v>65.60695341499131</v>
      </c>
      <c r="BN87" s="2">
        <f t="shared" si="29"/>
        <v>59.66801286853903</v>
      </c>
      <c r="BP87" s="2" t="str">
        <f t="shared" si="30"/>
        <v/>
      </c>
      <c r="BQ87" s="2" t="str">
        <f t="shared" si="30"/>
        <v/>
      </c>
      <c r="BR87" s="2" t="str">
        <f t="shared" si="30"/>
        <v/>
      </c>
      <c r="BS87" s="2" t="str">
        <f t="shared" si="30"/>
        <v/>
      </c>
      <c r="BT87" s="2" t="str">
        <f t="shared" si="30"/>
        <v/>
      </c>
      <c r="BU87" s="2" t="str">
        <f t="shared" si="30"/>
        <v/>
      </c>
      <c r="BV87" s="2" t="str">
        <f t="shared" si="30"/>
        <v/>
      </c>
      <c r="BW87" s="2" t="str">
        <f t="shared" si="30"/>
        <v/>
      </c>
      <c r="BX87" s="2" t="str">
        <f t="shared" si="30"/>
        <v/>
      </c>
      <c r="BY87" s="2" t="str">
        <f t="shared" si="30"/>
        <v/>
      </c>
      <c r="BZ87" s="2" t="str">
        <f t="shared" si="30"/>
        <v/>
      </c>
      <c r="CA87" s="2" t="str">
        <f t="shared" si="30"/>
        <v/>
      </c>
      <c r="CB87" s="2" t="str">
        <f t="shared" si="30"/>
        <v/>
      </c>
      <c r="CC87" s="2" t="str">
        <f t="shared" si="30"/>
        <v/>
      </c>
      <c r="CD87" s="2" t="str">
        <f t="shared" si="30"/>
        <v/>
      </c>
      <c r="CF87" s="2" t="str">
        <f t="shared" si="31"/>
        <v/>
      </c>
      <c r="CG87" s="2" t="str">
        <f t="shared" si="31"/>
        <v/>
      </c>
      <c r="CH87" s="2" t="str">
        <f t="shared" si="31"/>
        <v/>
      </c>
      <c r="CI87" s="2" t="str">
        <f t="shared" si="31"/>
        <v/>
      </c>
      <c r="CJ87" s="2" t="str">
        <f t="shared" si="31"/>
        <v/>
      </c>
      <c r="CK87" s="2" t="str">
        <f t="shared" si="31"/>
        <v/>
      </c>
      <c r="CL87" s="2" t="str">
        <f t="shared" si="31"/>
        <v/>
      </c>
      <c r="CM87" s="2" t="str">
        <f t="shared" si="31"/>
        <v/>
      </c>
      <c r="CN87" s="2" t="str">
        <f t="shared" si="31"/>
        <v/>
      </c>
      <c r="CO87" s="2" t="str">
        <f t="shared" si="31"/>
        <v/>
      </c>
      <c r="CP87" s="2" t="str">
        <f t="shared" si="31"/>
        <v/>
      </c>
      <c r="CQ87" s="2" t="str">
        <f t="shared" si="31"/>
        <v/>
      </c>
      <c r="CR87" s="2" t="str">
        <f t="shared" si="31"/>
        <v/>
      </c>
      <c r="CS87" s="2" t="str">
        <f t="shared" si="31"/>
        <v/>
      </c>
      <c r="CT87" s="2" t="str">
        <f t="shared" si="31"/>
        <v/>
      </c>
      <c r="CV87" s="2">
        <f t="shared" si="32"/>
        <v>41.408713992632023</v>
      </c>
      <c r="CW87" s="2">
        <f t="shared" si="32"/>
        <v>47.406630728708429</v>
      </c>
      <c r="CX87" s="2">
        <f t="shared" si="32"/>
        <v>52.384260716316078</v>
      </c>
      <c r="CY87" s="2">
        <f t="shared" si="32"/>
        <v>55.938731722633527</v>
      </c>
      <c r="CZ87" s="2">
        <f t="shared" si="32"/>
        <v>59.232725610675864</v>
      </c>
      <c r="DA87" s="2">
        <f t="shared" si="32"/>
        <v>62.302569429878574</v>
      </c>
      <c r="DB87" s="2">
        <f t="shared" si="32"/>
        <v>65.144572237710847</v>
      </c>
      <c r="DC87" s="2">
        <f t="shared" si="32"/>
        <v>66.104134373564037</v>
      </c>
      <c r="DD87" s="2">
        <f t="shared" si="32"/>
        <v>67.187090222364063</v>
      </c>
      <c r="DE87" s="2">
        <f t="shared" si="32"/>
        <v>69.112409264467971</v>
      </c>
      <c r="DF87" s="2">
        <f t="shared" si="32"/>
        <v>69.149500259286881</v>
      </c>
      <c r="DG87" s="2">
        <f t="shared" si="32"/>
        <v>69.756144418112697</v>
      </c>
      <c r="DH87" s="2">
        <f t="shared" si="32"/>
        <v>67.991483792330229</v>
      </c>
      <c r="DI87" s="2">
        <f t="shared" si="32"/>
        <v>65.62920982827734</v>
      </c>
      <c r="DJ87" s="2">
        <f t="shared" si="32"/>
        <v>59.757693262981078</v>
      </c>
      <c r="DL87" s="2">
        <f t="shared" si="33"/>
        <v>39.522786836403753</v>
      </c>
      <c r="DM87" s="2">
        <f t="shared" si="33"/>
        <v>45.777945891752083</v>
      </c>
      <c r="DN87" s="2">
        <f t="shared" si="33"/>
        <v>51.507211584570371</v>
      </c>
      <c r="DO87" s="2">
        <f t="shared" si="33"/>
        <v>56.074004318836195</v>
      </c>
      <c r="DP87" s="2">
        <f t="shared" si="33"/>
        <v>59.811005083460493</v>
      </c>
      <c r="DQ87" s="2">
        <f t="shared" si="33"/>
        <v>62.857236399636761</v>
      </c>
      <c r="DR87" s="2">
        <f t="shared" si="33"/>
        <v>66.819724290594721</v>
      </c>
      <c r="DS87" s="2">
        <f t="shared" si="33"/>
        <v>68.595611376511215</v>
      </c>
      <c r="DT87" s="2">
        <f t="shared" si="33"/>
        <v>71.216871853878018</v>
      </c>
      <c r="DU87" s="2">
        <f t="shared" si="33"/>
        <v>70.458112850408426</v>
      </c>
      <c r="DV87" s="2">
        <f t="shared" si="33"/>
        <v>69.190371617535561</v>
      </c>
      <c r="DW87" s="2">
        <f t="shared" si="33"/>
        <v>68.97092018486741</v>
      </c>
      <c r="DX87" s="2">
        <f t="shared" si="33"/>
        <v>67.117618983084441</v>
      </c>
      <c r="DY87" s="2">
        <f t="shared" si="33"/>
        <v>64.710064375226438</v>
      </c>
      <c r="DZ87" s="2">
        <f t="shared" si="33"/>
        <v>56.933195044324563</v>
      </c>
      <c r="EB87" s="2">
        <f t="shared" si="34"/>
        <v>3.9410893643137206E-2</v>
      </c>
      <c r="EC87" s="2">
        <f t="shared" si="34"/>
        <v>3.3802008809467397E-2</v>
      </c>
      <c r="ED87" s="2">
        <f t="shared" si="34"/>
        <v>3.5817136185460209E-2</v>
      </c>
      <c r="EE87" s="2">
        <f t="shared" si="34"/>
        <v>3.2261909494573603E-2</v>
      </c>
      <c r="EF87" s="2">
        <f t="shared" si="34"/>
        <v>3.8053473215128704E-2</v>
      </c>
      <c r="EG87" s="2">
        <f t="shared" si="34"/>
        <v>3.9656829914728672E-2</v>
      </c>
      <c r="EH87" s="2">
        <f t="shared" si="34"/>
        <v>4.3838193263416106E-2</v>
      </c>
      <c r="EI87" s="2">
        <f t="shared" si="34"/>
        <v>4.8564223064287558E-2</v>
      </c>
      <c r="EJ87" s="2">
        <f t="shared" si="34"/>
        <v>4.1951408411385525E-2</v>
      </c>
      <c r="EK87" s="2">
        <f t="shared" si="34"/>
        <v>4.252842120075867E-2</v>
      </c>
      <c r="EL87" s="2">
        <f t="shared" si="34"/>
        <v>3.5973539165822084E-2</v>
      </c>
      <c r="EM87" s="2">
        <f t="shared" si="34"/>
        <v>3.206431645500675E-2</v>
      </c>
      <c r="EN87" s="2">
        <f t="shared" si="34"/>
        <v>2.3242100432572976E-2</v>
      </c>
      <c r="EO87" s="2">
        <f t="shared" si="34"/>
        <v>2.4214245103591707E-2</v>
      </c>
      <c r="EP87" s="2">
        <f t="shared" si="34"/>
        <v>3.1750912020295174E-2</v>
      </c>
    </row>
    <row r="88" spans="2:146" x14ac:dyDescent="0.25">
      <c r="B88" s="2">
        <v>66</v>
      </c>
      <c r="C88" s="49">
        <v>81.196399999999997</v>
      </c>
      <c r="D88" s="49">
        <v>135.893</v>
      </c>
      <c r="E88" s="49">
        <v>154.34</v>
      </c>
      <c r="F88" s="49">
        <v>175.34</v>
      </c>
      <c r="G88" s="49">
        <v>138.679</v>
      </c>
      <c r="H88" s="49">
        <v>130.453</v>
      </c>
      <c r="I88" s="49">
        <v>108.09399999999999</v>
      </c>
      <c r="J88" s="49">
        <v>84.887</v>
      </c>
      <c r="K88" s="49">
        <v>164.07499999999999</v>
      </c>
      <c r="L88" s="49">
        <v>128.98099999999999</v>
      </c>
      <c r="M88" s="49">
        <v>189.245</v>
      </c>
      <c r="N88" s="49">
        <v>208.679</v>
      </c>
      <c r="O88" s="49">
        <v>189.03800000000001</v>
      </c>
      <c r="P88" s="49">
        <v>168.81100000000001</v>
      </c>
      <c r="Q88" s="49">
        <v>187.90700000000001</v>
      </c>
      <c r="T88" s="4">
        <f t="shared" si="27"/>
        <v>77.246651409785358</v>
      </c>
      <c r="U88" s="4">
        <f t="shared" si="27"/>
        <v>126.94219929518957</v>
      </c>
      <c r="V88" s="4">
        <f t="shared" si="27"/>
        <v>138.62046729589522</v>
      </c>
      <c r="W88" s="4">
        <f t="shared" si="27"/>
        <v>158.47529460208418</v>
      </c>
      <c r="X88" s="4">
        <f t="shared" si="27"/>
        <v>127.38834606583386</v>
      </c>
      <c r="Y88" s="4">
        <f t="shared" si="27"/>
        <v>127.35583158593172</v>
      </c>
      <c r="Z88" s="4">
        <f t="shared" si="27"/>
        <v>123.41201465683618</v>
      </c>
      <c r="AA88" s="4">
        <f t="shared" si="27"/>
        <v>113.3259734308821</v>
      </c>
      <c r="AB88" s="4">
        <f t="shared" si="27"/>
        <v>148.74442687618682</v>
      </c>
      <c r="AC88" s="4">
        <f t="shared" si="27"/>
        <v>134.70388239767698</v>
      </c>
      <c r="AD88" s="4">
        <f t="shared" si="27"/>
        <v>165.10262317925125</v>
      </c>
      <c r="AE88" s="4">
        <f t="shared" si="27"/>
        <v>190.24884082675212</v>
      </c>
      <c r="AF88" s="4">
        <f t="shared" si="27"/>
        <v>199.94434246477724</v>
      </c>
      <c r="AG88" s="4">
        <f t="shared" si="27"/>
        <v>177.11420066054615</v>
      </c>
      <c r="AH88" s="4">
        <f t="shared" si="27"/>
        <v>194.83847507310631</v>
      </c>
      <c r="AJ88" s="4">
        <f t="shared" si="28"/>
        <v>3.9497485902146394</v>
      </c>
      <c r="AK88" s="4">
        <f t="shared" si="28"/>
        <v>8.9508007048104332</v>
      </c>
      <c r="AL88" s="4">
        <f t="shared" si="28"/>
        <v>15.719532704104779</v>
      </c>
      <c r="AM88" s="4">
        <f t="shared" si="28"/>
        <v>16.864705397915827</v>
      </c>
      <c r="AN88" s="4">
        <f t="shared" si="28"/>
        <v>11.290653934166144</v>
      </c>
      <c r="AO88" s="4">
        <f t="shared" si="28"/>
        <v>3.0971684140682783</v>
      </c>
      <c r="AP88" s="4">
        <f t="shared" si="28"/>
        <v>-15.318014656836183</v>
      </c>
      <c r="AQ88" s="4">
        <f t="shared" si="28"/>
        <v>-28.438973430882101</v>
      </c>
      <c r="AR88" s="4">
        <f t="shared" si="28"/>
        <v>15.330573123813167</v>
      </c>
      <c r="AS88" s="4">
        <f t="shared" si="28"/>
        <v>-5.7228823976769831</v>
      </c>
      <c r="AT88" s="4">
        <f t="shared" si="28"/>
        <v>24.142376820748751</v>
      </c>
      <c r="AU88" s="4">
        <f t="shared" si="28"/>
        <v>18.430159173247887</v>
      </c>
      <c r="AV88" s="4">
        <f t="shared" si="28"/>
        <v>-10.906342464777225</v>
      </c>
      <c r="AW88" s="4">
        <f t="shared" si="28"/>
        <v>-8.303200660546139</v>
      </c>
      <c r="AX88" s="4">
        <f t="shared" si="28"/>
        <v>-6.9314750731062986</v>
      </c>
      <c r="AZ88" s="2">
        <f t="shared" si="29"/>
        <v>41.31134717870858</v>
      </c>
      <c r="BA88" s="2">
        <f t="shared" si="29"/>
        <v>47.326553394160044</v>
      </c>
      <c r="BB88" s="2">
        <f t="shared" si="29"/>
        <v>52.319443399651306</v>
      </c>
      <c r="BC88" s="2">
        <f t="shared" si="29"/>
        <v>55.90877140233394</v>
      </c>
      <c r="BD88" s="2">
        <f t="shared" si="29"/>
        <v>59.208316779294726</v>
      </c>
      <c r="BE88" s="2">
        <f t="shared" si="29"/>
        <v>62.288553935693102</v>
      </c>
      <c r="BF88" s="2">
        <f t="shared" si="29"/>
        <v>65.19473204931019</v>
      </c>
      <c r="BG88" s="2">
        <f t="shared" si="29"/>
        <v>66.204169813974659</v>
      </c>
      <c r="BH88" s="2">
        <f t="shared" si="29"/>
        <v>67.340461604687164</v>
      </c>
      <c r="BI88" s="2">
        <f t="shared" si="29"/>
        <v>69.141884573699301</v>
      </c>
      <c r="BJ88" s="2">
        <f t="shared" si="29"/>
        <v>69.10392341895178</v>
      </c>
      <c r="BK88" s="2">
        <f t="shared" si="29"/>
        <v>69.674281835096508</v>
      </c>
      <c r="BL88" s="2">
        <f t="shared" si="29"/>
        <v>67.917180360468791</v>
      </c>
      <c r="BM88" s="2">
        <f t="shared" si="29"/>
        <v>65.562427761759366</v>
      </c>
      <c r="BN88" s="2">
        <f t="shared" si="29"/>
        <v>59.633498121684873</v>
      </c>
      <c r="BP88" s="2" t="str">
        <f t="shared" si="30"/>
        <v/>
      </c>
      <c r="BQ88" s="2" t="str">
        <f t="shared" si="30"/>
        <v/>
      </c>
      <c r="BR88" s="2" t="str">
        <f t="shared" si="30"/>
        <v/>
      </c>
      <c r="BS88" s="2" t="str">
        <f t="shared" si="30"/>
        <v/>
      </c>
      <c r="BT88" s="2" t="str">
        <f t="shared" si="30"/>
        <v/>
      </c>
      <c r="BU88" s="2" t="str">
        <f t="shared" si="30"/>
        <v/>
      </c>
      <c r="BV88" s="2" t="str">
        <f t="shared" si="30"/>
        <v/>
      </c>
      <c r="BW88" s="2" t="str">
        <f t="shared" si="30"/>
        <v/>
      </c>
      <c r="BX88" s="2" t="str">
        <f t="shared" si="30"/>
        <v/>
      </c>
      <c r="BY88" s="2" t="str">
        <f t="shared" si="30"/>
        <v/>
      </c>
      <c r="BZ88" s="2" t="str">
        <f t="shared" si="30"/>
        <v/>
      </c>
      <c r="CA88" s="2" t="str">
        <f t="shared" si="30"/>
        <v/>
      </c>
      <c r="CB88" s="2" t="str">
        <f t="shared" si="30"/>
        <v/>
      </c>
      <c r="CC88" s="2" t="str">
        <f t="shared" si="30"/>
        <v/>
      </c>
      <c r="CD88" s="2" t="str">
        <f t="shared" si="30"/>
        <v/>
      </c>
      <c r="CF88" s="2" t="str">
        <f t="shared" si="31"/>
        <v/>
      </c>
      <c r="CG88" s="2" t="str">
        <f t="shared" si="31"/>
        <v/>
      </c>
      <c r="CH88" s="2" t="str">
        <f t="shared" si="31"/>
        <v/>
      </c>
      <c r="CI88" s="2" t="str">
        <f t="shared" si="31"/>
        <v/>
      </c>
      <c r="CJ88" s="2" t="str">
        <f t="shared" si="31"/>
        <v/>
      </c>
      <c r="CK88" s="2" t="str">
        <f t="shared" si="31"/>
        <v/>
      </c>
      <c r="CL88" s="2" t="str">
        <f t="shared" si="31"/>
        <v/>
      </c>
      <c r="CM88" s="2" t="str">
        <f t="shared" si="31"/>
        <v/>
      </c>
      <c r="CN88" s="2" t="str">
        <f t="shared" si="31"/>
        <v/>
      </c>
      <c r="CO88" s="2" t="str">
        <f t="shared" si="31"/>
        <v/>
      </c>
      <c r="CP88" s="2" t="str">
        <f t="shared" si="31"/>
        <v/>
      </c>
      <c r="CQ88" s="2" t="str">
        <f t="shared" si="31"/>
        <v/>
      </c>
      <c r="CR88" s="2" t="str">
        <f t="shared" si="31"/>
        <v/>
      </c>
      <c r="CS88" s="2" t="str">
        <f t="shared" si="31"/>
        <v/>
      </c>
      <c r="CT88" s="2" t="str">
        <f t="shared" si="31"/>
        <v/>
      </c>
      <c r="CV88" s="2">
        <f t="shared" si="32"/>
        <v>41.394204321168246</v>
      </c>
      <c r="CW88" s="2">
        <f t="shared" si="32"/>
        <v>47.388489909637727</v>
      </c>
      <c r="CX88" s="2">
        <f t="shared" si="32"/>
        <v>52.355993340371953</v>
      </c>
      <c r="CY88" s="2">
        <f t="shared" si="32"/>
        <v>55.905953260746386</v>
      </c>
      <c r="CZ88" s="2">
        <f t="shared" si="32"/>
        <v>59.186293102224447</v>
      </c>
      <c r="DA88" s="2">
        <f t="shared" si="32"/>
        <v>62.267024125666879</v>
      </c>
      <c r="DB88" s="2">
        <f t="shared" si="32"/>
        <v>65.118735078101651</v>
      </c>
      <c r="DC88" s="2">
        <f t="shared" si="32"/>
        <v>66.078348577752948</v>
      </c>
      <c r="DD88" s="2">
        <f t="shared" si="32"/>
        <v>67.161880912863055</v>
      </c>
      <c r="DE88" s="2">
        <f t="shared" si="32"/>
        <v>69.084483824742918</v>
      </c>
      <c r="DF88" s="2">
        <f t="shared" si="32"/>
        <v>69.105700993722294</v>
      </c>
      <c r="DG88" s="2">
        <f t="shared" si="32"/>
        <v>69.705127622349806</v>
      </c>
      <c r="DH88" s="2">
        <f t="shared" si="32"/>
        <v>67.942317193698585</v>
      </c>
      <c r="DI88" s="2">
        <f t="shared" si="32"/>
        <v>65.589711416835755</v>
      </c>
      <c r="DJ88" s="2">
        <f t="shared" si="32"/>
        <v>59.734209308303768</v>
      </c>
      <c r="DL88" s="2">
        <f t="shared" si="33"/>
        <v>39.469509615002764</v>
      </c>
      <c r="DM88" s="2">
        <f t="shared" si="33"/>
        <v>45.711933169638641</v>
      </c>
      <c r="DN88" s="2">
        <f t="shared" si="33"/>
        <v>51.422107118930931</v>
      </c>
      <c r="DO88" s="2">
        <f t="shared" si="33"/>
        <v>55.985867176844984</v>
      </c>
      <c r="DP88" s="2">
        <f t="shared" si="33"/>
        <v>59.716062719417316</v>
      </c>
      <c r="DQ88" s="2">
        <f t="shared" si="33"/>
        <v>62.764051892489022</v>
      </c>
      <c r="DR88" s="2">
        <f t="shared" si="33"/>
        <v>66.706464826047551</v>
      </c>
      <c r="DS88" s="2">
        <f t="shared" si="33"/>
        <v>68.45227682944261</v>
      </c>
      <c r="DT88" s="2">
        <f t="shared" si="33"/>
        <v>71.05988391790207</v>
      </c>
      <c r="DU88" s="2">
        <f t="shared" si="33"/>
        <v>70.320478476195603</v>
      </c>
      <c r="DV88" s="2">
        <f t="shared" si="33"/>
        <v>69.060479032782141</v>
      </c>
      <c r="DW88" s="2">
        <f t="shared" si="33"/>
        <v>68.825061522647061</v>
      </c>
      <c r="DX88" s="2">
        <f t="shared" si="33"/>
        <v>66.953746019022731</v>
      </c>
      <c r="DY88" s="2">
        <f t="shared" si="33"/>
        <v>64.559692955679211</v>
      </c>
      <c r="DZ88" s="2">
        <f t="shared" si="33"/>
        <v>56.832527168921303</v>
      </c>
      <c r="EB88" s="2">
        <f t="shared" si="34"/>
        <v>4.3049498808433805E-2</v>
      </c>
      <c r="EC88" s="2">
        <f t="shared" si="34"/>
        <v>3.6942689740235977E-2</v>
      </c>
      <c r="ED88" s="2">
        <f t="shared" si="34"/>
        <v>3.9137466515195146E-2</v>
      </c>
      <c r="EE88" s="2">
        <f t="shared" si="34"/>
        <v>3.5264716399076204E-2</v>
      </c>
      <c r="EF88" s="2">
        <f t="shared" si="34"/>
        <v>4.1572178463127295E-2</v>
      </c>
      <c r="EG88" s="2">
        <f t="shared" si="34"/>
        <v>4.3317117198259453E-2</v>
      </c>
      <c r="EH88" s="2">
        <f t="shared" si="34"/>
        <v>4.7865180649830058E-2</v>
      </c>
      <c r="EI88" s="2">
        <f t="shared" si="34"/>
        <v>5.3001280106994619E-2</v>
      </c>
      <c r="EJ88" s="2">
        <f t="shared" si="34"/>
        <v>4.5813379721168078E-2</v>
      </c>
      <c r="EK88" s="2">
        <f t="shared" si="34"/>
        <v>4.6440936365632395E-2</v>
      </c>
      <c r="EL88" s="2">
        <f t="shared" si="34"/>
        <v>3.9307777317797291E-2</v>
      </c>
      <c r="EM88" s="2">
        <f t="shared" si="34"/>
        <v>3.5049398293737204E-2</v>
      </c>
      <c r="EN88" s="2">
        <f t="shared" si="34"/>
        <v>2.5427438988430539E-2</v>
      </c>
      <c r="EO88" s="2">
        <f t="shared" si="34"/>
        <v>2.6488510745492123E-2</v>
      </c>
      <c r="EP88" s="2">
        <f t="shared" si="34"/>
        <v>3.4707863157034162E-2</v>
      </c>
    </row>
    <row r="89" spans="2:146" x14ac:dyDescent="0.25">
      <c r="B89" s="2">
        <v>67</v>
      </c>
      <c r="C89" s="49">
        <v>72.089299999999994</v>
      </c>
      <c r="D89" s="49">
        <v>129.661</v>
      </c>
      <c r="E89" s="49">
        <v>140.58500000000001</v>
      </c>
      <c r="F89" s="49">
        <v>163.94300000000001</v>
      </c>
      <c r="G89" s="49">
        <v>85.792000000000002</v>
      </c>
      <c r="H89" s="49">
        <v>82.019000000000005</v>
      </c>
      <c r="I89" s="49">
        <v>73.906000000000006</v>
      </c>
      <c r="J89" s="49">
        <v>71.263999999999996</v>
      </c>
      <c r="K89" s="49">
        <v>113.604</v>
      </c>
      <c r="L89" s="49">
        <v>86.509</v>
      </c>
      <c r="M89" s="49">
        <v>152.226</v>
      </c>
      <c r="N89" s="49">
        <v>197.09399999999999</v>
      </c>
      <c r="O89" s="49">
        <v>196.37700000000001</v>
      </c>
      <c r="P89" s="49">
        <v>180.98099999999999</v>
      </c>
      <c r="Q89" s="49">
        <v>191.42599999999999</v>
      </c>
      <c r="T89" s="4">
        <f t="shared" si="27"/>
        <v>69.039608806461544</v>
      </c>
      <c r="U89" s="4">
        <f t="shared" si="27"/>
        <v>116.19358341476499</v>
      </c>
      <c r="V89" s="4">
        <f t="shared" si="27"/>
        <v>124.55552883503722</v>
      </c>
      <c r="W89" s="4">
        <f t="shared" si="27"/>
        <v>142.52798796545733</v>
      </c>
      <c r="X89" s="4">
        <f t="shared" si="27"/>
        <v>108.7820327179561</v>
      </c>
      <c r="Y89" s="4">
        <f t="shared" si="27"/>
        <v>108.8651486886677</v>
      </c>
      <c r="Z89" s="4">
        <f t="shared" si="27"/>
        <v>106.11630573662937</v>
      </c>
      <c r="AA89" s="4">
        <f t="shared" si="27"/>
        <v>97.410620894377672</v>
      </c>
      <c r="AB89" s="4">
        <f t="shared" si="27"/>
        <v>127.77971614712661</v>
      </c>
      <c r="AC89" s="4">
        <f t="shared" si="27"/>
        <v>115.92938514535781</v>
      </c>
      <c r="AD89" s="4">
        <f t="shared" si="27"/>
        <v>143.7304023113272</v>
      </c>
      <c r="AE89" s="4">
        <f t="shared" si="27"/>
        <v>172.08163083187239</v>
      </c>
      <c r="AF89" s="4">
        <f t="shared" si="27"/>
        <v>206.17783112227181</v>
      </c>
      <c r="AG89" s="4">
        <f t="shared" si="27"/>
        <v>190.59416377659082</v>
      </c>
      <c r="AH89" s="4">
        <f t="shared" si="27"/>
        <v>191.58497428414131</v>
      </c>
      <c r="AJ89" s="4">
        <f t="shared" si="28"/>
        <v>3.0496911935384503</v>
      </c>
      <c r="AK89" s="4">
        <f t="shared" si="28"/>
        <v>13.467416585235014</v>
      </c>
      <c r="AL89" s="4">
        <f t="shared" si="28"/>
        <v>16.029471164962786</v>
      </c>
      <c r="AM89" s="4">
        <f t="shared" si="28"/>
        <v>21.415012034542684</v>
      </c>
      <c r="AN89" s="4">
        <f t="shared" si="28"/>
        <v>-22.990032717956097</v>
      </c>
      <c r="AO89" s="4">
        <f t="shared" si="28"/>
        <v>-26.846148688667697</v>
      </c>
      <c r="AP89" s="4">
        <f t="shared" si="28"/>
        <v>-32.210305736629365</v>
      </c>
      <c r="AQ89" s="4">
        <f t="shared" si="28"/>
        <v>-26.146620894377676</v>
      </c>
      <c r="AR89" s="4">
        <f t="shared" si="28"/>
        <v>-14.175716147126607</v>
      </c>
      <c r="AS89" s="4">
        <f t="shared" si="28"/>
        <v>-29.420385145357812</v>
      </c>
      <c r="AT89" s="4">
        <f t="shared" si="28"/>
        <v>8.4955976886728024</v>
      </c>
      <c r="AU89" s="4">
        <f t="shared" si="28"/>
        <v>25.012369168127606</v>
      </c>
      <c r="AV89" s="4">
        <f t="shared" si="28"/>
        <v>-9.8008311222718021</v>
      </c>
      <c r="AW89" s="4">
        <f t="shared" si="28"/>
        <v>-9.6131637765908238</v>
      </c>
      <c r="AX89" s="4">
        <f t="shared" si="28"/>
        <v>-0.15897428414132264</v>
      </c>
      <c r="AZ89" s="2">
        <f t="shared" si="29"/>
        <v>41.287397004585799</v>
      </c>
      <c r="BA89" s="2">
        <f t="shared" si="29"/>
        <v>47.300745988497972</v>
      </c>
      <c r="BB89" s="2">
        <f t="shared" si="29"/>
        <v>52.285370609902458</v>
      </c>
      <c r="BC89" s="2">
        <f t="shared" si="29"/>
        <v>55.87412105655828</v>
      </c>
      <c r="BD89" s="2">
        <f t="shared" si="29"/>
        <v>59.161710216690892</v>
      </c>
      <c r="BE89" s="2">
        <f t="shared" si="29"/>
        <v>62.252261288111988</v>
      </c>
      <c r="BF89" s="2">
        <f t="shared" si="29"/>
        <v>65.171276795026472</v>
      </c>
      <c r="BG89" s="2">
        <f t="shared" si="29"/>
        <v>66.183024595716475</v>
      </c>
      <c r="BH89" s="2">
        <f t="shared" si="29"/>
        <v>67.325029214262273</v>
      </c>
      <c r="BI89" s="2">
        <f t="shared" si="29"/>
        <v>69.113654691861882</v>
      </c>
      <c r="BJ89" s="2">
        <f t="shared" si="29"/>
        <v>69.0562634061789</v>
      </c>
      <c r="BK89" s="2">
        <f t="shared" si="29"/>
        <v>69.616770501449849</v>
      </c>
      <c r="BL89" s="2">
        <f t="shared" si="29"/>
        <v>67.862465795247743</v>
      </c>
      <c r="BM89" s="2">
        <f t="shared" si="29"/>
        <v>65.517161334238679</v>
      </c>
      <c r="BN89" s="2">
        <f t="shared" si="29"/>
        <v>59.597738731640611</v>
      </c>
      <c r="BP89" s="2" t="str">
        <f t="shared" si="30"/>
        <v/>
      </c>
      <c r="BQ89" s="2" t="str">
        <f t="shared" si="30"/>
        <v/>
      </c>
      <c r="BR89" s="2" t="str">
        <f t="shared" si="30"/>
        <v/>
      </c>
      <c r="BS89" s="2" t="str">
        <f t="shared" si="30"/>
        <v/>
      </c>
      <c r="BT89" s="2" t="str">
        <f t="shared" si="30"/>
        <v/>
      </c>
      <c r="BU89" s="2" t="str">
        <f t="shared" si="30"/>
        <v/>
      </c>
      <c r="BV89" s="2" t="str">
        <f t="shared" si="30"/>
        <v/>
      </c>
      <c r="BW89" s="2" t="str">
        <f t="shared" si="30"/>
        <v/>
      </c>
      <c r="BX89" s="2" t="str">
        <f t="shared" si="30"/>
        <v/>
      </c>
      <c r="BY89" s="2" t="str">
        <f t="shared" si="30"/>
        <v/>
      </c>
      <c r="BZ89" s="2" t="str">
        <f t="shared" si="30"/>
        <v/>
      </c>
      <c r="CA89" s="2" t="str">
        <f t="shared" si="30"/>
        <v/>
      </c>
      <c r="CB89" s="2" t="str">
        <f t="shared" si="30"/>
        <v/>
      </c>
      <c r="CC89" s="2" t="str">
        <f t="shared" si="30"/>
        <v/>
      </c>
      <c r="CD89" s="2" t="str">
        <f t="shared" si="30"/>
        <v/>
      </c>
      <c r="CF89" s="2" t="str">
        <f t="shared" si="31"/>
        <v/>
      </c>
      <c r="CG89" s="2" t="str">
        <f t="shared" si="31"/>
        <v/>
      </c>
      <c r="CH89" s="2" t="str">
        <f t="shared" si="31"/>
        <v/>
      </c>
      <c r="CI89" s="2" t="str">
        <f t="shared" si="31"/>
        <v/>
      </c>
      <c r="CJ89" s="2" t="str">
        <f t="shared" si="31"/>
        <v/>
      </c>
      <c r="CK89" s="2" t="str">
        <f t="shared" si="31"/>
        <v/>
      </c>
      <c r="CL89" s="2" t="str">
        <f t="shared" si="31"/>
        <v/>
      </c>
      <c r="CM89" s="2" t="str">
        <f t="shared" si="31"/>
        <v/>
      </c>
      <c r="CN89" s="2" t="str">
        <f t="shared" si="31"/>
        <v/>
      </c>
      <c r="CO89" s="2" t="str">
        <f t="shared" si="31"/>
        <v/>
      </c>
      <c r="CP89" s="2" t="str">
        <f t="shared" si="31"/>
        <v/>
      </c>
      <c r="CQ89" s="2" t="str">
        <f t="shared" si="31"/>
        <v/>
      </c>
      <c r="CR89" s="2" t="str">
        <f t="shared" si="31"/>
        <v/>
      </c>
      <c r="CS89" s="2" t="str">
        <f t="shared" si="31"/>
        <v/>
      </c>
      <c r="CT89" s="2" t="str">
        <f t="shared" si="31"/>
        <v/>
      </c>
      <c r="CV89" s="2">
        <f t="shared" si="32"/>
        <v>41.379694649704462</v>
      </c>
      <c r="CW89" s="2">
        <f t="shared" si="32"/>
        <v>47.370349090567025</v>
      </c>
      <c r="CX89" s="2">
        <f t="shared" si="32"/>
        <v>52.327725964427835</v>
      </c>
      <c r="CY89" s="2">
        <f t="shared" si="32"/>
        <v>55.873174798859253</v>
      </c>
      <c r="CZ89" s="2">
        <f t="shared" si="32"/>
        <v>59.13986059377303</v>
      </c>
      <c r="DA89" s="2">
        <f t="shared" si="32"/>
        <v>62.231478821455184</v>
      </c>
      <c r="DB89" s="2">
        <f t="shared" si="32"/>
        <v>65.092897918492454</v>
      </c>
      <c r="DC89" s="2">
        <f t="shared" si="32"/>
        <v>66.052562781941873</v>
      </c>
      <c r="DD89" s="2">
        <f t="shared" si="32"/>
        <v>67.136671603362046</v>
      </c>
      <c r="DE89" s="2">
        <f t="shared" si="32"/>
        <v>69.056558385017851</v>
      </c>
      <c r="DF89" s="2">
        <f t="shared" si="32"/>
        <v>69.061901728157693</v>
      </c>
      <c r="DG89" s="2">
        <f t="shared" si="32"/>
        <v>69.65411082658693</v>
      </c>
      <c r="DH89" s="2">
        <f t="shared" si="32"/>
        <v>67.893150595066956</v>
      </c>
      <c r="DI89" s="2">
        <f t="shared" si="32"/>
        <v>65.55021300539417</v>
      </c>
      <c r="DJ89" s="2">
        <f t="shared" si="32"/>
        <v>59.710725353626458</v>
      </c>
      <c r="DL89" s="2">
        <f t="shared" si="33"/>
        <v>39.416232393601767</v>
      </c>
      <c r="DM89" s="2">
        <f t="shared" si="33"/>
        <v>45.645920447525199</v>
      </c>
      <c r="DN89" s="2">
        <f t="shared" si="33"/>
        <v>51.337002653291499</v>
      </c>
      <c r="DO89" s="2">
        <f t="shared" si="33"/>
        <v>55.897730034853772</v>
      </c>
      <c r="DP89" s="2">
        <f t="shared" si="33"/>
        <v>59.621120355374146</v>
      </c>
      <c r="DQ89" s="2">
        <f t="shared" si="33"/>
        <v>62.670867385341282</v>
      </c>
      <c r="DR89" s="2">
        <f t="shared" si="33"/>
        <v>66.593205361500395</v>
      </c>
      <c r="DS89" s="2">
        <f t="shared" si="33"/>
        <v>68.308942282374005</v>
      </c>
      <c r="DT89" s="2">
        <f t="shared" si="33"/>
        <v>70.902895981926122</v>
      </c>
      <c r="DU89" s="2">
        <f t="shared" si="33"/>
        <v>70.182844101982795</v>
      </c>
      <c r="DV89" s="2">
        <f t="shared" si="33"/>
        <v>68.930586448028734</v>
      </c>
      <c r="DW89" s="2">
        <f t="shared" si="33"/>
        <v>68.679202860426713</v>
      </c>
      <c r="DX89" s="2">
        <f t="shared" si="33"/>
        <v>66.789873054961021</v>
      </c>
      <c r="DY89" s="2">
        <f t="shared" si="33"/>
        <v>64.409321536131984</v>
      </c>
      <c r="DZ89" s="2">
        <f t="shared" si="33"/>
        <v>56.731859293518049</v>
      </c>
      <c r="EB89" s="2">
        <f t="shared" si="34"/>
        <v>4.7007598354280623E-2</v>
      </c>
      <c r="EC89" s="2">
        <f t="shared" si="34"/>
        <v>4.0362993476074777E-2</v>
      </c>
      <c r="ED89" s="2">
        <f t="shared" si="34"/>
        <v>4.2751951073801912E-2</v>
      </c>
      <c r="EE89" s="2">
        <f t="shared" si="34"/>
        <v>3.8535882906511519E-2</v>
      </c>
      <c r="EF89" s="2">
        <f t="shared" si="34"/>
        <v>4.5400892950569316E-2</v>
      </c>
      <c r="EG89" s="2">
        <f t="shared" si="34"/>
        <v>4.7298606210853446E-2</v>
      </c>
      <c r="EH89" s="2">
        <f t="shared" si="34"/>
        <v>5.224187675619265E-2</v>
      </c>
      <c r="EI89" s="2">
        <f t="shared" si="34"/>
        <v>5.7819091934498433E-2</v>
      </c>
      <c r="EJ89" s="2">
        <f t="shared" si="34"/>
        <v>5.0012317899134566E-2</v>
      </c>
      <c r="EK89" s="2">
        <f t="shared" si="34"/>
        <v>5.0694336245230939E-2</v>
      </c>
      <c r="EL89" s="2">
        <f t="shared" si="34"/>
        <v>4.2937287825569499E-2</v>
      </c>
      <c r="EM89" s="2">
        <f t="shared" si="34"/>
        <v>3.8301384780081611E-2</v>
      </c>
      <c r="EN89" s="2">
        <f t="shared" si="34"/>
        <v>2.7812403229251687E-2</v>
      </c>
      <c r="EO89" s="2">
        <f t="shared" si="34"/>
        <v>2.8970039697876079E-2</v>
      </c>
      <c r="EP89" s="2">
        <f t="shared" si="34"/>
        <v>3.7929406594982687E-2</v>
      </c>
    </row>
    <row r="90" spans="2:146" x14ac:dyDescent="0.25">
      <c r="B90" s="2">
        <v>68</v>
      </c>
      <c r="C90" s="49">
        <v>63.214300000000001</v>
      </c>
      <c r="D90" s="49">
        <v>118.911</v>
      </c>
      <c r="E90" s="49">
        <v>116.30200000000001</v>
      </c>
      <c r="F90" s="49">
        <v>135.358</v>
      </c>
      <c r="G90" s="49">
        <v>65.396000000000001</v>
      </c>
      <c r="H90" s="49">
        <v>66.811000000000007</v>
      </c>
      <c r="I90" s="49">
        <v>69.962000000000003</v>
      </c>
      <c r="J90" s="49">
        <v>71.924999999999997</v>
      </c>
      <c r="K90" s="49">
        <v>78.415000000000006</v>
      </c>
      <c r="L90" s="49">
        <v>74.188999999999993</v>
      </c>
      <c r="M90" s="49">
        <v>106.47199999999999</v>
      </c>
      <c r="N90" s="49">
        <v>170.96199999999999</v>
      </c>
      <c r="O90" s="49">
        <v>203.642</v>
      </c>
      <c r="P90" s="49">
        <v>189.28299999999999</v>
      </c>
      <c r="Q90" s="49">
        <v>191.648</v>
      </c>
      <c r="T90" s="4">
        <f t="shared" ref="T90:AH106" si="35">AZ90+(C$3*_xlfn.NORM.DIST($B90,C$7,C$11,FALSE))+(C$4*_xlfn.NORM.DIST($B90,C$8,C$12,FALSE))+(C$5*_xlfn.NORM.DIST($B90,C$9,C$13,FALSE))+(C$6*_xlfn.NORM.DIST($B90,C$10,C$14,FALSE))</f>
        <v>61.986861077228106</v>
      </c>
      <c r="U90" s="4">
        <f t="shared" si="35"/>
        <v>104.52877624098642</v>
      </c>
      <c r="V90" s="4">
        <f t="shared" si="35"/>
        <v>110.11092901090539</v>
      </c>
      <c r="W90" s="4">
        <f t="shared" si="35"/>
        <v>125.31767753096476</v>
      </c>
      <c r="X90" s="4">
        <f t="shared" si="35"/>
        <v>93.072943913856065</v>
      </c>
      <c r="Y90" s="4">
        <f t="shared" si="35"/>
        <v>93.599648274028809</v>
      </c>
      <c r="Z90" s="4">
        <f t="shared" si="35"/>
        <v>92.313979327555344</v>
      </c>
      <c r="AA90" s="4">
        <f t="shared" si="35"/>
        <v>85.584050268619634</v>
      </c>
      <c r="AB90" s="4">
        <f t="shared" si="35"/>
        <v>109.50352663987007</v>
      </c>
      <c r="AC90" s="4">
        <f t="shared" si="35"/>
        <v>100.56308610821618</v>
      </c>
      <c r="AD90" s="4">
        <f t="shared" si="35"/>
        <v>123.73501346851083</v>
      </c>
      <c r="AE90" s="4">
        <f t="shared" si="35"/>
        <v>152.03283733504895</v>
      </c>
      <c r="AF90" s="4">
        <f t="shared" si="35"/>
        <v>205.65984142532739</v>
      </c>
      <c r="AG90" s="4">
        <f t="shared" si="35"/>
        <v>199.16919439004707</v>
      </c>
      <c r="AH90" s="4">
        <f t="shared" si="35"/>
        <v>181.95571356493528</v>
      </c>
      <c r="AJ90" s="4">
        <f t="shared" ref="AJ90:AX106" si="36">IF(OR($B90 &lt; C$226, $B90 &gt; C$231), 0, C90-T90)</f>
        <v>1.2274389227718956</v>
      </c>
      <c r="AK90" s="4">
        <f t="shared" si="36"/>
        <v>14.382223759013584</v>
      </c>
      <c r="AL90" s="4">
        <f t="shared" si="36"/>
        <v>6.1910709890946123</v>
      </c>
      <c r="AM90" s="4">
        <f t="shared" si="36"/>
        <v>10.040322469035246</v>
      </c>
      <c r="AN90" s="4">
        <f t="shared" si="36"/>
        <v>-27.676943913856064</v>
      </c>
      <c r="AO90" s="4">
        <f t="shared" si="36"/>
        <v>-26.788648274028802</v>
      </c>
      <c r="AP90" s="4">
        <f t="shared" si="36"/>
        <v>-22.351979327555341</v>
      </c>
      <c r="AQ90" s="4">
        <f t="shared" si="36"/>
        <v>-13.659050268619637</v>
      </c>
      <c r="AR90" s="4">
        <f t="shared" si="36"/>
        <v>-31.088526639870068</v>
      </c>
      <c r="AS90" s="4">
        <f t="shared" si="36"/>
        <v>-26.37408610821619</v>
      </c>
      <c r="AT90" s="4">
        <f t="shared" si="36"/>
        <v>-17.263013468510835</v>
      </c>
      <c r="AU90" s="4">
        <f t="shared" si="36"/>
        <v>18.929162664951036</v>
      </c>
      <c r="AV90" s="4">
        <f t="shared" si="36"/>
        <v>-2.01784142532739</v>
      </c>
      <c r="AW90" s="4">
        <f t="shared" si="36"/>
        <v>-9.8861943900470806</v>
      </c>
      <c r="AX90" s="4">
        <f t="shared" si="36"/>
        <v>9.692286435064716</v>
      </c>
      <c r="AZ90" s="2">
        <f t="shared" ref="AZ90:BN106" si="37">IF(OR($B90 &lt; C$226, $B90 &gt; C$231), #N/A, ((1-EB90)*CV90) + (EB90*DL90))</f>
        <v>41.262450357386655</v>
      </c>
      <c r="BA90" s="2">
        <f t="shared" si="37"/>
        <v>47.274075574418298</v>
      </c>
      <c r="BB90" s="2">
        <f t="shared" si="37"/>
        <v>52.250554249607987</v>
      </c>
      <c r="BC90" s="2">
        <f t="shared" si="37"/>
        <v>55.839099596894208</v>
      </c>
      <c r="BD90" s="2">
        <f t="shared" si="37"/>
        <v>59.114876896991873</v>
      </c>
      <c r="BE90" s="2">
        <f t="shared" si="37"/>
        <v>62.215641826153487</v>
      </c>
      <c r="BF90" s="2">
        <f t="shared" si="37"/>
        <v>65.147587883703466</v>
      </c>
      <c r="BG90" s="2">
        <f t="shared" si="37"/>
        <v>66.16162104014326</v>
      </c>
      <c r="BH90" s="2">
        <f t="shared" si="37"/>
        <v>67.30980886622325</v>
      </c>
      <c r="BI90" s="2">
        <f t="shared" si="37"/>
        <v>69.084864580792484</v>
      </c>
      <c r="BJ90" s="2">
        <f t="shared" si="37"/>
        <v>69.007909135221936</v>
      </c>
      <c r="BK90" s="2">
        <f t="shared" si="37"/>
        <v>69.558333540523094</v>
      </c>
      <c r="BL90" s="2">
        <f t="shared" si="37"/>
        <v>67.80694013174228</v>
      </c>
      <c r="BM90" s="2">
        <f t="shared" si="37"/>
        <v>65.471063099234172</v>
      </c>
      <c r="BN90" s="2">
        <f t="shared" si="37"/>
        <v>59.56060744667748</v>
      </c>
      <c r="BP90" s="2" t="str">
        <f t="shared" ref="BP90:CD106" si="38">IF(OR(AND($B90&gt;C$226, $B90&lt;C$227), AND($B90&gt;C$228, $B90&lt;AVERAGE(C$228, C$229))), C90, "")</f>
        <v/>
      </c>
      <c r="BQ90" s="2" t="str">
        <f t="shared" si="38"/>
        <v/>
      </c>
      <c r="BR90" s="2" t="str">
        <f t="shared" si="38"/>
        <v/>
      </c>
      <c r="BS90" s="2" t="str">
        <f t="shared" si="38"/>
        <v/>
      </c>
      <c r="BT90" s="2" t="str">
        <f t="shared" si="38"/>
        <v/>
      </c>
      <c r="BU90" s="2" t="str">
        <f t="shared" si="38"/>
        <v/>
      </c>
      <c r="BV90" s="2" t="str">
        <f t="shared" si="38"/>
        <v/>
      </c>
      <c r="BW90" s="2" t="str">
        <f t="shared" si="38"/>
        <v/>
      </c>
      <c r="BX90" s="2" t="str">
        <f t="shared" si="38"/>
        <v/>
      </c>
      <c r="BY90" s="2" t="str">
        <f t="shared" si="38"/>
        <v/>
      </c>
      <c r="BZ90" s="2" t="str">
        <f t="shared" si="38"/>
        <v/>
      </c>
      <c r="CA90" s="2" t="str">
        <f t="shared" si="38"/>
        <v/>
      </c>
      <c r="CB90" s="2" t="str">
        <f t="shared" si="38"/>
        <v/>
      </c>
      <c r="CC90" s="2" t="str">
        <f t="shared" si="38"/>
        <v/>
      </c>
      <c r="CD90" s="2" t="str">
        <f t="shared" si="38"/>
        <v/>
      </c>
      <c r="CF90" s="2" t="str">
        <f t="shared" ref="CF90:CT106" si="39">IF(OR(AND($B90&gt;AVERAGE(C$228,C$229), $B90&lt;C$229), AND($B90&gt;C$230, $B90&lt;C$231), AND($B90 &gt; (C$9 + C$13*$A$229), $B90 &lt; (C$10 - C$14*$A$229))), C90, "")</f>
        <v/>
      </c>
      <c r="CG90" s="2" t="str">
        <f t="shared" si="39"/>
        <v/>
      </c>
      <c r="CH90" s="2" t="str">
        <f t="shared" si="39"/>
        <v/>
      </c>
      <c r="CI90" s="2" t="str">
        <f t="shared" si="39"/>
        <v/>
      </c>
      <c r="CJ90" s="2" t="str">
        <f t="shared" si="39"/>
        <v/>
      </c>
      <c r="CK90" s="2" t="str">
        <f t="shared" si="39"/>
        <v/>
      </c>
      <c r="CL90" s="2" t="str">
        <f t="shared" si="39"/>
        <v/>
      </c>
      <c r="CM90" s="2" t="str">
        <f t="shared" si="39"/>
        <v/>
      </c>
      <c r="CN90" s="2" t="str">
        <f t="shared" si="39"/>
        <v/>
      </c>
      <c r="CO90" s="2" t="str">
        <f t="shared" si="39"/>
        <v/>
      </c>
      <c r="CP90" s="2" t="str">
        <f t="shared" si="39"/>
        <v/>
      </c>
      <c r="CQ90" s="2" t="str">
        <f t="shared" si="39"/>
        <v/>
      </c>
      <c r="CR90" s="2" t="str">
        <f t="shared" si="39"/>
        <v/>
      </c>
      <c r="CS90" s="2" t="str">
        <f t="shared" si="39"/>
        <v/>
      </c>
      <c r="CT90" s="2" t="str">
        <f t="shared" si="39"/>
        <v/>
      </c>
      <c r="CV90" s="2">
        <f t="shared" ref="CV90:DJ106" si="40">BP$223*$B90+BP$224</f>
        <v>41.365184978240677</v>
      </c>
      <c r="CW90" s="2">
        <f t="shared" si="40"/>
        <v>47.352208271496323</v>
      </c>
      <c r="CX90" s="2">
        <f t="shared" si="40"/>
        <v>52.299458588483709</v>
      </c>
      <c r="CY90" s="2">
        <f t="shared" si="40"/>
        <v>55.84039633697212</v>
      </c>
      <c r="CZ90" s="2">
        <f t="shared" si="40"/>
        <v>59.093428085321612</v>
      </c>
      <c r="DA90" s="2">
        <f t="shared" si="40"/>
        <v>62.195933517243489</v>
      </c>
      <c r="DB90" s="2">
        <f t="shared" si="40"/>
        <v>65.067060758883258</v>
      </c>
      <c r="DC90" s="2">
        <f t="shared" si="40"/>
        <v>66.026776986130798</v>
      </c>
      <c r="DD90" s="2">
        <f t="shared" si="40"/>
        <v>67.111462293861038</v>
      </c>
      <c r="DE90" s="2">
        <f t="shared" si="40"/>
        <v>69.028632945292799</v>
      </c>
      <c r="DF90" s="2">
        <f t="shared" si="40"/>
        <v>69.018102462593106</v>
      </c>
      <c r="DG90" s="2">
        <f t="shared" si="40"/>
        <v>69.603094030824039</v>
      </c>
      <c r="DH90" s="2">
        <f t="shared" si="40"/>
        <v>67.843983996435327</v>
      </c>
      <c r="DI90" s="2">
        <f t="shared" si="40"/>
        <v>65.510714593952599</v>
      </c>
      <c r="DJ90" s="2">
        <f t="shared" si="40"/>
        <v>59.687241398949155</v>
      </c>
      <c r="DL90" s="2">
        <f t="shared" ref="DL90:DZ106" si="41">CF$223*$B90+CF$224</f>
        <v>39.362955172200778</v>
      </c>
      <c r="DM90" s="2">
        <f t="shared" si="41"/>
        <v>45.579907725411758</v>
      </c>
      <c r="DN90" s="2">
        <f t="shared" si="41"/>
        <v>51.251898187652067</v>
      </c>
      <c r="DO90" s="2">
        <f t="shared" si="41"/>
        <v>55.809592892862561</v>
      </c>
      <c r="DP90" s="2">
        <f t="shared" si="41"/>
        <v>59.526177991330968</v>
      </c>
      <c r="DQ90" s="2">
        <f t="shared" si="41"/>
        <v>62.577682878193542</v>
      </c>
      <c r="DR90" s="2">
        <f t="shared" si="41"/>
        <v>66.479945896953225</v>
      </c>
      <c r="DS90" s="2">
        <f t="shared" si="41"/>
        <v>68.1656077353054</v>
      </c>
      <c r="DT90" s="2">
        <f t="shared" si="41"/>
        <v>70.745908045950173</v>
      </c>
      <c r="DU90" s="2">
        <f t="shared" si="41"/>
        <v>70.045209727769972</v>
      </c>
      <c r="DV90" s="2">
        <f t="shared" si="41"/>
        <v>68.800693863275313</v>
      </c>
      <c r="DW90" s="2">
        <f t="shared" si="41"/>
        <v>68.53334419820635</v>
      </c>
      <c r="DX90" s="2">
        <f t="shared" si="41"/>
        <v>66.626000090899311</v>
      </c>
      <c r="DY90" s="2">
        <f t="shared" si="41"/>
        <v>64.258950116584757</v>
      </c>
      <c r="DZ90" s="2">
        <f t="shared" si="41"/>
        <v>56.631191418114788</v>
      </c>
      <c r="EB90" s="2">
        <f t="shared" ref="EB90:EP106" si="42">POWER(10,($B90-C$224)/C$225)/(1+POWER(10,($B90-C$224)/C$225))</f>
        <v>5.1310104636399435E-2</v>
      </c>
      <c r="EC90" s="2">
        <f t="shared" si="42"/>
        <v>4.4085466909456084E-2</v>
      </c>
      <c r="ED90" s="2">
        <f t="shared" si="42"/>
        <v>4.6684027801072649E-2</v>
      </c>
      <c r="EE90" s="2">
        <f t="shared" si="42"/>
        <v>4.2097243194597275E-2</v>
      </c>
      <c r="EF90" s="2">
        <f t="shared" si="42"/>
        <v>4.9563989205819926E-2</v>
      </c>
      <c r="EG90" s="2">
        <f t="shared" si="42"/>
        <v>5.1626304916257311E-2</v>
      </c>
      <c r="EH90" s="2">
        <f t="shared" si="42"/>
        <v>5.6994813414347645E-2</v>
      </c>
      <c r="EI90" s="2">
        <f t="shared" si="42"/>
        <v>6.3045687025253191E-2</v>
      </c>
      <c r="EJ90" s="2">
        <f t="shared" si="42"/>
        <v>5.4574090766991268E-2</v>
      </c>
      <c r="EK90" s="2">
        <f t="shared" si="42"/>
        <v>5.5314695819298453E-2</v>
      </c>
      <c r="EL90" s="2">
        <f t="shared" si="42"/>
        <v>4.6885575838129086E-2</v>
      </c>
      <c r="EM90" s="2">
        <f t="shared" si="42"/>
        <v>4.1842016643651149E-2</v>
      </c>
      <c r="EN90" s="2">
        <f t="shared" si="42"/>
        <v>3.0414083901002562E-2</v>
      </c>
      <c r="EO90" s="2">
        <f t="shared" si="42"/>
        <v>3.1676481826521385E-2</v>
      </c>
      <c r="EP90" s="2">
        <f t="shared" si="42"/>
        <v>4.1437133903516492E-2</v>
      </c>
    </row>
    <row r="91" spans="2:146" x14ac:dyDescent="0.25">
      <c r="B91" s="2">
        <v>69</v>
      </c>
      <c r="C91" s="49">
        <v>54.910699999999999</v>
      </c>
      <c r="D91" s="49">
        <v>99.929000000000002</v>
      </c>
      <c r="E91" s="49">
        <v>83.623000000000005</v>
      </c>
      <c r="F91" s="49">
        <v>97.546999999999997</v>
      </c>
      <c r="G91" s="49">
        <v>61.83</v>
      </c>
      <c r="H91" s="49">
        <v>65.34</v>
      </c>
      <c r="I91" s="49">
        <v>68.679000000000002</v>
      </c>
      <c r="J91" s="49">
        <v>70.509</v>
      </c>
      <c r="K91" s="49">
        <v>72.811000000000007</v>
      </c>
      <c r="L91" s="49">
        <v>72.906000000000006</v>
      </c>
      <c r="M91" s="49">
        <v>78.415000000000006</v>
      </c>
      <c r="N91" s="49">
        <v>122.887</v>
      </c>
      <c r="O91" s="49">
        <v>203.566</v>
      </c>
      <c r="P91" s="49">
        <v>195.245</v>
      </c>
      <c r="Q91" s="49">
        <v>184.833</v>
      </c>
      <c r="T91" s="4">
        <f t="shared" si="35"/>
        <v>56.31687330404273</v>
      </c>
      <c r="U91" s="4">
        <f t="shared" si="35"/>
        <v>92.950993949802054</v>
      </c>
      <c r="V91" s="4">
        <f t="shared" si="35"/>
        <v>96.512146099807964</v>
      </c>
      <c r="W91" s="4">
        <f t="shared" si="35"/>
        <v>108.67341111012813</v>
      </c>
      <c r="X91" s="4">
        <f t="shared" si="35"/>
        <v>80.93095579542701</v>
      </c>
      <c r="Y91" s="4">
        <f t="shared" si="35"/>
        <v>82.050746401874605</v>
      </c>
      <c r="Z91" s="4">
        <f t="shared" si="35"/>
        <v>82.163615436337423</v>
      </c>
      <c r="AA91" s="4">
        <f t="shared" si="35"/>
        <v>77.554141385840609</v>
      </c>
      <c r="AB91" s="4">
        <f t="shared" si="35"/>
        <v>94.986159600753155</v>
      </c>
      <c r="AC91" s="4">
        <f t="shared" si="35"/>
        <v>89.028478786015398</v>
      </c>
      <c r="AD91" s="4">
        <f t="shared" si="35"/>
        <v>106.75523105811519</v>
      </c>
      <c r="AE91" s="4">
        <f t="shared" si="35"/>
        <v>132.37752825699198</v>
      </c>
      <c r="AF91" s="4">
        <f t="shared" si="35"/>
        <v>198.45777764228455</v>
      </c>
      <c r="AG91" s="4">
        <f t="shared" si="35"/>
        <v>201.66888303819462</v>
      </c>
      <c r="AH91" s="4">
        <f t="shared" si="35"/>
        <v>167.33947313382447</v>
      </c>
      <c r="AJ91" s="4">
        <f t="shared" si="36"/>
        <v>-1.4061733040427313</v>
      </c>
      <c r="AK91" s="4">
        <f t="shared" si="36"/>
        <v>6.9780060501979477</v>
      </c>
      <c r="AL91" s="4">
        <f t="shared" si="36"/>
        <v>-12.889146099807959</v>
      </c>
      <c r="AM91" s="4">
        <f t="shared" si="36"/>
        <v>-11.126411110128132</v>
      </c>
      <c r="AN91" s="4">
        <f t="shared" si="36"/>
        <v>-19.100955795427012</v>
      </c>
      <c r="AO91" s="4">
        <f t="shared" si="36"/>
        <v>-16.710746401874601</v>
      </c>
      <c r="AP91" s="4">
        <f t="shared" si="36"/>
        <v>-13.484615436337421</v>
      </c>
      <c r="AQ91" s="4">
        <f t="shared" si="36"/>
        <v>-7.0451413858406085</v>
      </c>
      <c r="AR91" s="4">
        <f t="shared" si="36"/>
        <v>-22.175159600753148</v>
      </c>
      <c r="AS91" s="4">
        <f t="shared" si="36"/>
        <v>-16.122478786015392</v>
      </c>
      <c r="AT91" s="4">
        <f t="shared" si="36"/>
        <v>-28.34023105811518</v>
      </c>
      <c r="AU91" s="4">
        <f t="shared" si="36"/>
        <v>-9.4905282569919791</v>
      </c>
      <c r="AV91" s="4">
        <f t="shared" si="36"/>
        <v>5.108222357715448</v>
      </c>
      <c r="AW91" s="4">
        <f t="shared" si="36"/>
        <v>-6.4238830381946173</v>
      </c>
      <c r="AX91" s="4">
        <f t="shared" si="36"/>
        <v>17.493526866175529</v>
      </c>
      <c r="AZ91" s="2">
        <f t="shared" si="37"/>
        <v>41.236413587243966</v>
      </c>
      <c r="BA91" s="2">
        <f t="shared" si="37"/>
        <v>47.246455225452493</v>
      </c>
      <c r="BB91" s="2">
        <f t="shared" si="37"/>
        <v>52.214912770844641</v>
      </c>
      <c r="BC91" s="2">
        <f t="shared" si="37"/>
        <v>55.803656830291501</v>
      </c>
      <c r="BD91" s="2">
        <f t="shared" si="37"/>
        <v>59.067778044143701</v>
      </c>
      <c r="BE91" s="2">
        <f t="shared" si="37"/>
        <v>62.178644225112265</v>
      </c>
      <c r="BF91" s="2">
        <f t="shared" si="37"/>
        <v>65.123603516756219</v>
      </c>
      <c r="BG91" s="2">
        <f t="shared" si="37"/>
        <v>66.13987405955092</v>
      </c>
      <c r="BH91" s="2">
        <f t="shared" si="37"/>
        <v>67.294752342521761</v>
      </c>
      <c r="BI91" s="2">
        <f t="shared" si="37"/>
        <v>69.055418298960959</v>
      </c>
      <c r="BJ91" s="2">
        <f t="shared" si="37"/>
        <v>68.958770723519734</v>
      </c>
      <c r="BK91" s="2">
        <f t="shared" si="37"/>
        <v>69.498861918625209</v>
      </c>
      <c r="BL91" s="2">
        <f t="shared" si="37"/>
        <v>67.750504363976745</v>
      </c>
      <c r="BM91" s="2">
        <f t="shared" si="37"/>
        <v>65.42403247605462</v>
      </c>
      <c r="BN91" s="2">
        <f t="shared" si="37"/>
        <v>59.521966082587141</v>
      </c>
      <c r="BP91" s="2" t="str">
        <f t="shared" si="38"/>
        <v/>
      </c>
      <c r="BQ91" s="2" t="str">
        <f t="shared" si="38"/>
        <v/>
      </c>
      <c r="BR91" s="2" t="str">
        <f t="shared" si="38"/>
        <v/>
      </c>
      <c r="BS91" s="2" t="str">
        <f t="shared" si="38"/>
        <v/>
      </c>
      <c r="BT91" s="2" t="str">
        <f t="shared" si="38"/>
        <v/>
      </c>
      <c r="BU91" s="2" t="str">
        <f t="shared" si="38"/>
        <v/>
      </c>
      <c r="BV91" s="2" t="str">
        <f t="shared" si="38"/>
        <v/>
      </c>
      <c r="BW91" s="2" t="str">
        <f t="shared" si="38"/>
        <v/>
      </c>
      <c r="BX91" s="2" t="str">
        <f t="shared" si="38"/>
        <v/>
      </c>
      <c r="BY91" s="2" t="str">
        <f t="shared" si="38"/>
        <v/>
      </c>
      <c r="BZ91" s="2" t="str">
        <f t="shared" si="38"/>
        <v/>
      </c>
      <c r="CA91" s="2" t="str">
        <f t="shared" si="38"/>
        <v/>
      </c>
      <c r="CB91" s="2" t="str">
        <f t="shared" si="38"/>
        <v/>
      </c>
      <c r="CC91" s="2" t="str">
        <f t="shared" si="38"/>
        <v/>
      </c>
      <c r="CD91" s="2" t="str">
        <f t="shared" si="38"/>
        <v/>
      </c>
      <c r="CF91" s="2" t="str">
        <f t="shared" si="39"/>
        <v/>
      </c>
      <c r="CG91" s="2" t="str">
        <f t="shared" si="39"/>
        <v/>
      </c>
      <c r="CH91" s="2" t="str">
        <f t="shared" si="39"/>
        <v/>
      </c>
      <c r="CI91" s="2" t="str">
        <f t="shared" si="39"/>
        <v/>
      </c>
      <c r="CJ91" s="2" t="str">
        <f t="shared" si="39"/>
        <v/>
      </c>
      <c r="CK91" s="2" t="str">
        <f t="shared" si="39"/>
        <v/>
      </c>
      <c r="CL91" s="2" t="str">
        <f t="shared" si="39"/>
        <v/>
      </c>
      <c r="CM91" s="2" t="str">
        <f t="shared" si="39"/>
        <v/>
      </c>
      <c r="CN91" s="2" t="str">
        <f t="shared" si="39"/>
        <v/>
      </c>
      <c r="CO91" s="2" t="str">
        <f t="shared" si="39"/>
        <v/>
      </c>
      <c r="CP91" s="2" t="str">
        <f t="shared" si="39"/>
        <v/>
      </c>
      <c r="CQ91" s="2" t="str">
        <f t="shared" si="39"/>
        <v/>
      </c>
      <c r="CR91" s="2" t="str">
        <f t="shared" si="39"/>
        <v/>
      </c>
      <c r="CS91" s="2" t="str">
        <f t="shared" si="39"/>
        <v/>
      </c>
      <c r="CT91" s="2" t="str">
        <f t="shared" si="39"/>
        <v/>
      </c>
      <c r="CV91" s="2">
        <f t="shared" si="40"/>
        <v>41.350675306776893</v>
      </c>
      <c r="CW91" s="2">
        <f t="shared" si="40"/>
        <v>47.334067452425622</v>
      </c>
      <c r="CX91" s="2">
        <f t="shared" si="40"/>
        <v>52.271191212539584</v>
      </c>
      <c r="CY91" s="2">
        <f t="shared" si="40"/>
        <v>55.807617875084986</v>
      </c>
      <c r="CZ91" s="2">
        <f t="shared" si="40"/>
        <v>59.046995576870202</v>
      </c>
      <c r="DA91" s="2">
        <f t="shared" si="40"/>
        <v>62.160388213031794</v>
      </c>
      <c r="DB91" s="2">
        <f t="shared" si="40"/>
        <v>65.041223599274062</v>
      </c>
      <c r="DC91" s="2">
        <f t="shared" si="40"/>
        <v>66.000991190319724</v>
      </c>
      <c r="DD91" s="2">
        <f t="shared" si="40"/>
        <v>67.08625298436003</v>
      </c>
      <c r="DE91" s="2">
        <f t="shared" si="40"/>
        <v>69.000707505567746</v>
      </c>
      <c r="DF91" s="2">
        <f t="shared" si="40"/>
        <v>68.974303197028519</v>
      </c>
      <c r="DG91" s="2">
        <f t="shared" si="40"/>
        <v>69.552077235061148</v>
      </c>
      <c r="DH91" s="2">
        <f t="shared" si="40"/>
        <v>67.794817397803698</v>
      </c>
      <c r="DI91" s="2">
        <f t="shared" si="40"/>
        <v>65.471216182511014</v>
      </c>
      <c r="DJ91" s="2">
        <f t="shared" si="40"/>
        <v>59.663757444271845</v>
      </c>
      <c r="DL91" s="2">
        <f t="shared" si="41"/>
        <v>39.309677950799781</v>
      </c>
      <c r="DM91" s="2">
        <f t="shared" si="41"/>
        <v>45.513895003298316</v>
      </c>
      <c r="DN91" s="2">
        <f t="shared" si="41"/>
        <v>51.166793722012628</v>
      </c>
      <c r="DO91" s="2">
        <f t="shared" si="41"/>
        <v>55.72145575087135</v>
      </c>
      <c r="DP91" s="2">
        <f t="shared" si="41"/>
        <v>59.431235627287791</v>
      </c>
      <c r="DQ91" s="2">
        <f t="shared" si="41"/>
        <v>62.484498371045802</v>
      </c>
      <c r="DR91" s="2">
        <f t="shared" si="41"/>
        <v>66.366686432406055</v>
      </c>
      <c r="DS91" s="2">
        <f t="shared" si="41"/>
        <v>68.022273188236795</v>
      </c>
      <c r="DT91" s="2">
        <f t="shared" si="41"/>
        <v>70.588920109974225</v>
      </c>
      <c r="DU91" s="2">
        <f t="shared" si="41"/>
        <v>69.907575353557149</v>
      </c>
      <c r="DV91" s="2">
        <f t="shared" si="41"/>
        <v>68.670801278521907</v>
      </c>
      <c r="DW91" s="2">
        <f t="shared" si="41"/>
        <v>68.387485535986002</v>
      </c>
      <c r="DX91" s="2">
        <f t="shared" si="41"/>
        <v>66.462127126837601</v>
      </c>
      <c r="DY91" s="2">
        <f t="shared" si="41"/>
        <v>64.108578697037544</v>
      </c>
      <c r="DZ91" s="2">
        <f t="shared" si="41"/>
        <v>56.530523542711528</v>
      </c>
      <c r="EB91" s="2">
        <f t="shared" si="42"/>
        <v>5.5983276606560557E-2</v>
      </c>
      <c r="EC91" s="2">
        <f t="shared" si="42"/>
        <v>4.8134025440905059E-2</v>
      </c>
      <c r="ED91" s="2">
        <f t="shared" si="42"/>
        <v>5.0958501968432247E-2</v>
      </c>
      <c r="EE91" s="2">
        <f t="shared" si="42"/>
        <v>4.5971995579659718E-2</v>
      </c>
      <c r="EF91" s="2">
        <f t="shared" si="42"/>
        <v>5.4087196925239382E-2</v>
      </c>
      <c r="EG91" s="2">
        <f t="shared" si="42"/>
        <v>5.6326565610726999E-2</v>
      </c>
      <c r="EH91" s="2">
        <f t="shared" si="42"/>
        <v>6.2151812501220281E-2</v>
      </c>
      <c r="EI91" s="2">
        <f t="shared" si="42"/>
        <v>6.8710288507151412E-2</v>
      </c>
      <c r="EJ91" s="2">
        <f t="shared" si="42"/>
        <v>5.9525884328837771E-2</v>
      </c>
      <c r="EK91" s="2">
        <f t="shared" si="42"/>
        <v>6.032940026985513E-2</v>
      </c>
      <c r="EL91" s="2">
        <f t="shared" si="42"/>
        <v>5.117751342466751E-2</v>
      </c>
      <c r="EM91" s="2">
        <f t="shared" si="42"/>
        <v>4.5694397854803462E-2</v>
      </c>
      <c r="EN91" s="2">
        <f t="shared" si="42"/>
        <v>3.3250812129682061E-2</v>
      </c>
      <c r="EO91" s="2">
        <f t="shared" si="42"/>
        <v>3.4626749197349899E-2</v>
      </c>
      <c r="EP91" s="2">
        <f t="shared" si="42"/>
        <v>4.525399830957056E-2</v>
      </c>
    </row>
    <row r="92" spans="2:146" x14ac:dyDescent="0.25">
      <c r="B92" s="2">
        <v>70</v>
      </c>
      <c r="C92" s="49">
        <v>49.839300000000001</v>
      </c>
      <c r="D92" s="49">
        <v>71.411000000000001</v>
      </c>
      <c r="E92" s="49">
        <v>63.642000000000003</v>
      </c>
      <c r="F92" s="49">
        <v>70.83</v>
      </c>
      <c r="G92" s="49">
        <v>61.225999999999999</v>
      </c>
      <c r="H92" s="49">
        <v>65.83</v>
      </c>
      <c r="I92" s="49">
        <v>69.453000000000003</v>
      </c>
      <c r="J92" s="49">
        <v>71.566000000000003</v>
      </c>
      <c r="K92" s="49">
        <v>72.603999999999999</v>
      </c>
      <c r="L92" s="49">
        <v>74.132000000000005</v>
      </c>
      <c r="M92" s="49">
        <v>71.924999999999997</v>
      </c>
      <c r="N92" s="49">
        <v>86.66</v>
      </c>
      <c r="O92" s="49">
        <v>201.774</v>
      </c>
      <c r="P92" s="49">
        <v>199.90600000000001</v>
      </c>
      <c r="Q92" s="49">
        <v>170.59299999999999</v>
      </c>
      <c r="T92" s="4">
        <f t="shared" si="35"/>
        <v>52.135618182532554</v>
      </c>
      <c r="U92" s="4">
        <f t="shared" si="35"/>
        <v>82.277001655408185</v>
      </c>
      <c r="V92" s="4">
        <f t="shared" si="35"/>
        <v>84.636074318661088</v>
      </c>
      <c r="W92" s="4">
        <f t="shared" si="35"/>
        <v>93.955265520129956</v>
      </c>
      <c r="X92" s="4">
        <f t="shared" si="35"/>
        <v>72.298880935909935</v>
      </c>
      <c r="Y92" s="4">
        <f t="shared" si="35"/>
        <v>74.018440048376277</v>
      </c>
      <c r="Z92" s="4">
        <f t="shared" si="35"/>
        <v>75.318590717881733</v>
      </c>
      <c r="AA92" s="4">
        <f t="shared" si="35"/>
        <v>72.693207565470757</v>
      </c>
      <c r="AB92" s="4">
        <f t="shared" si="35"/>
        <v>84.423375083720927</v>
      </c>
      <c r="AC92" s="4">
        <f t="shared" si="35"/>
        <v>81.115220701492575</v>
      </c>
      <c r="AD92" s="4">
        <f t="shared" si="35"/>
        <v>93.534061271652192</v>
      </c>
      <c r="AE92" s="4">
        <f t="shared" si="35"/>
        <v>114.85248820721567</v>
      </c>
      <c r="AF92" s="4">
        <f t="shared" si="35"/>
        <v>185.59529044146507</v>
      </c>
      <c r="AG92" s="4">
        <f t="shared" si="35"/>
        <v>197.73748149835347</v>
      </c>
      <c r="AH92" s="4">
        <f t="shared" si="35"/>
        <v>149.70292589975364</v>
      </c>
      <c r="AJ92" s="4">
        <f t="shared" si="36"/>
        <v>-2.296318182532552</v>
      </c>
      <c r="AK92" s="4">
        <f t="shared" si="36"/>
        <v>-10.866001655408184</v>
      </c>
      <c r="AL92" s="4">
        <f t="shared" si="36"/>
        <v>-20.994074318661085</v>
      </c>
      <c r="AM92" s="4">
        <f t="shared" si="36"/>
        <v>-23.125265520129958</v>
      </c>
      <c r="AN92" s="4">
        <f t="shared" si="36"/>
        <v>-11.072880935909936</v>
      </c>
      <c r="AO92" s="4">
        <f t="shared" si="36"/>
        <v>-8.1884400483762789</v>
      </c>
      <c r="AP92" s="4">
        <f t="shared" si="36"/>
        <v>-5.8655907178817301</v>
      </c>
      <c r="AQ92" s="4">
        <f t="shared" si="36"/>
        <v>-1.127207565470755</v>
      </c>
      <c r="AR92" s="4">
        <f t="shared" si="36"/>
        <v>-11.819375083720928</v>
      </c>
      <c r="AS92" s="4">
        <f t="shared" si="36"/>
        <v>-6.98322070149257</v>
      </c>
      <c r="AT92" s="4">
        <f t="shared" si="36"/>
        <v>-21.609061271652195</v>
      </c>
      <c r="AU92" s="4">
        <f t="shared" si="36"/>
        <v>-28.192488207215675</v>
      </c>
      <c r="AV92" s="4">
        <f t="shared" si="36"/>
        <v>16.178709558534933</v>
      </c>
      <c r="AW92" s="4">
        <f t="shared" si="36"/>
        <v>2.1685185016465311</v>
      </c>
      <c r="AX92" s="4">
        <f t="shared" si="36"/>
        <v>20.890074100246352</v>
      </c>
      <c r="AZ92" s="2">
        <f t="shared" si="37"/>
        <v>41.209186263373255</v>
      </c>
      <c r="BA92" s="2">
        <f t="shared" si="37"/>
        <v>47.217790888811066</v>
      </c>
      <c r="BB92" s="2">
        <f t="shared" si="37"/>
        <v>52.178357419759884</v>
      </c>
      <c r="BC92" s="2">
        <f t="shared" si="37"/>
        <v>55.767737233127519</v>
      </c>
      <c r="BD92" s="2">
        <f t="shared" si="37"/>
        <v>59.020370333729403</v>
      </c>
      <c r="BE92" s="2">
        <f t="shared" si="37"/>
        <v>62.141211430567871</v>
      </c>
      <c r="BF92" s="2">
        <f t="shared" si="37"/>
        <v>65.099253665762291</v>
      </c>
      <c r="BG92" s="2">
        <f t="shared" si="37"/>
        <v>66.117686871819515</v>
      </c>
      <c r="BH92" s="2">
        <f t="shared" si="37"/>
        <v>67.279801323435521</v>
      </c>
      <c r="BI92" s="2">
        <f t="shared" si="37"/>
        <v>69.025208877148174</v>
      </c>
      <c r="BJ92" s="2">
        <f t="shared" si="37"/>
        <v>68.908749198250334</v>
      </c>
      <c r="BK92" s="2">
        <f t="shared" si="37"/>
        <v>69.438236113399896</v>
      </c>
      <c r="BL92" s="2">
        <f t="shared" si="37"/>
        <v>67.693049213179464</v>
      </c>
      <c r="BM92" s="2">
        <f t="shared" si="37"/>
        <v>65.3759585737252</v>
      </c>
      <c r="BN92" s="2">
        <f t="shared" si="37"/>
        <v>59.481664973834057</v>
      </c>
      <c r="BP92" s="2" t="str">
        <f t="shared" si="38"/>
        <v/>
      </c>
      <c r="BQ92" s="2" t="str">
        <f t="shared" si="38"/>
        <v/>
      </c>
      <c r="BR92" s="2" t="str">
        <f t="shared" si="38"/>
        <v/>
      </c>
      <c r="BS92" s="2" t="str">
        <f t="shared" si="38"/>
        <v/>
      </c>
      <c r="BT92" s="2" t="str">
        <f t="shared" si="38"/>
        <v/>
      </c>
      <c r="BU92" s="2" t="str">
        <f t="shared" si="38"/>
        <v/>
      </c>
      <c r="BV92" s="2" t="str">
        <f t="shared" si="38"/>
        <v/>
      </c>
      <c r="BW92" s="2" t="str">
        <f t="shared" si="38"/>
        <v/>
      </c>
      <c r="BX92" s="2" t="str">
        <f t="shared" si="38"/>
        <v/>
      </c>
      <c r="BY92" s="2" t="str">
        <f t="shared" si="38"/>
        <v/>
      </c>
      <c r="BZ92" s="2" t="str">
        <f t="shared" si="38"/>
        <v/>
      </c>
      <c r="CA92" s="2" t="str">
        <f t="shared" si="38"/>
        <v/>
      </c>
      <c r="CB92" s="2" t="str">
        <f t="shared" si="38"/>
        <v/>
      </c>
      <c r="CC92" s="2" t="str">
        <f t="shared" si="38"/>
        <v/>
      </c>
      <c r="CD92" s="2" t="str">
        <f t="shared" si="38"/>
        <v/>
      </c>
      <c r="CF92" s="2" t="str">
        <f t="shared" si="39"/>
        <v/>
      </c>
      <c r="CG92" s="2" t="str">
        <f t="shared" si="39"/>
        <v/>
      </c>
      <c r="CH92" s="2" t="str">
        <f t="shared" si="39"/>
        <v/>
      </c>
      <c r="CI92" s="2" t="str">
        <f t="shared" si="39"/>
        <v/>
      </c>
      <c r="CJ92" s="2" t="str">
        <f t="shared" si="39"/>
        <v/>
      </c>
      <c r="CK92" s="2" t="str">
        <f t="shared" si="39"/>
        <v/>
      </c>
      <c r="CL92" s="2" t="str">
        <f t="shared" si="39"/>
        <v/>
      </c>
      <c r="CM92" s="2" t="str">
        <f t="shared" si="39"/>
        <v/>
      </c>
      <c r="CN92" s="2" t="str">
        <f t="shared" si="39"/>
        <v/>
      </c>
      <c r="CO92" s="2" t="str">
        <f t="shared" si="39"/>
        <v/>
      </c>
      <c r="CP92" s="2" t="str">
        <f t="shared" si="39"/>
        <v/>
      </c>
      <c r="CQ92" s="2" t="str">
        <f t="shared" si="39"/>
        <v/>
      </c>
      <c r="CR92" s="2" t="str">
        <f t="shared" si="39"/>
        <v/>
      </c>
      <c r="CS92" s="2" t="str">
        <f t="shared" si="39"/>
        <v/>
      </c>
      <c r="CT92" s="2" t="str">
        <f t="shared" si="39"/>
        <v/>
      </c>
      <c r="CV92" s="2">
        <f t="shared" si="40"/>
        <v>41.336165635313108</v>
      </c>
      <c r="CW92" s="2">
        <f t="shared" si="40"/>
        <v>47.31592663335492</v>
      </c>
      <c r="CX92" s="2">
        <f t="shared" si="40"/>
        <v>52.242923836595459</v>
      </c>
      <c r="CY92" s="2">
        <f t="shared" si="40"/>
        <v>55.774839413197853</v>
      </c>
      <c r="CZ92" s="2">
        <f t="shared" si="40"/>
        <v>59.000563068418785</v>
      </c>
      <c r="DA92" s="2">
        <f t="shared" si="40"/>
        <v>62.124842908820099</v>
      </c>
      <c r="DB92" s="2">
        <f t="shared" si="40"/>
        <v>65.015386439664866</v>
      </c>
      <c r="DC92" s="2">
        <f t="shared" si="40"/>
        <v>65.975205394508635</v>
      </c>
      <c r="DD92" s="2">
        <f t="shared" si="40"/>
        <v>67.061043674859022</v>
      </c>
      <c r="DE92" s="2">
        <f t="shared" si="40"/>
        <v>68.972782065842679</v>
      </c>
      <c r="DF92" s="2">
        <f t="shared" si="40"/>
        <v>68.930503931463917</v>
      </c>
      <c r="DG92" s="2">
        <f t="shared" si="40"/>
        <v>69.501060439298271</v>
      </c>
      <c r="DH92" s="2">
        <f t="shared" si="40"/>
        <v>67.745650799172054</v>
      </c>
      <c r="DI92" s="2">
        <f t="shared" si="40"/>
        <v>65.431717771069444</v>
      </c>
      <c r="DJ92" s="2">
        <f t="shared" si="40"/>
        <v>59.640273489594534</v>
      </c>
      <c r="DL92" s="2">
        <f t="shared" si="41"/>
        <v>39.256400729398791</v>
      </c>
      <c r="DM92" s="2">
        <f t="shared" si="41"/>
        <v>45.447882281184874</v>
      </c>
      <c r="DN92" s="2">
        <f t="shared" si="41"/>
        <v>51.081689256373195</v>
      </c>
      <c r="DO92" s="2">
        <f t="shared" si="41"/>
        <v>55.633318608880138</v>
      </c>
      <c r="DP92" s="2">
        <f t="shared" si="41"/>
        <v>59.336293263244613</v>
      </c>
      <c r="DQ92" s="2">
        <f t="shared" si="41"/>
        <v>62.39131386389807</v>
      </c>
      <c r="DR92" s="2">
        <f t="shared" si="41"/>
        <v>66.2534269678589</v>
      </c>
      <c r="DS92" s="2">
        <f t="shared" si="41"/>
        <v>67.87893864116819</v>
      </c>
      <c r="DT92" s="2">
        <f t="shared" si="41"/>
        <v>70.431932173998263</v>
      </c>
      <c r="DU92" s="2">
        <f t="shared" si="41"/>
        <v>69.769940979344341</v>
      </c>
      <c r="DV92" s="2">
        <f t="shared" si="41"/>
        <v>68.5409086937685</v>
      </c>
      <c r="DW92" s="2">
        <f t="shared" si="41"/>
        <v>68.241626873765654</v>
      </c>
      <c r="DX92" s="2">
        <f t="shared" si="41"/>
        <v>66.298254162775891</v>
      </c>
      <c r="DY92" s="2">
        <f t="shared" si="41"/>
        <v>63.958207277490317</v>
      </c>
      <c r="DZ92" s="2">
        <f t="shared" si="41"/>
        <v>56.429855667308274</v>
      </c>
      <c r="EB92" s="2">
        <f t="shared" si="42"/>
        <v>6.1054675737027393E-2</v>
      </c>
      <c r="EC92" s="2">
        <f t="shared" si="42"/>
        <v>5.2533947831512384E-2</v>
      </c>
      <c r="ED92" s="2">
        <f t="shared" si="42"/>
        <v>5.5601527835326986E-2</v>
      </c>
      <c r="EE92" s="2">
        <f t="shared" si="42"/>
        <v>5.0184706796785945E-2</v>
      </c>
      <c r="EF92" s="2">
        <f t="shared" si="42"/>
        <v>5.8997568928497071E-2</v>
      </c>
      <c r="EG92" s="2">
        <f t="shared" si="42"/>
        <v>6.1427038991863851E-2</v>
      </c>
      <c r="EH92" s="2">
        <f t="shared" si="42"/>
        <v>6.7741906817677486E-2</v>
      </c>
      <c r="EI92" s="2">
        <f t="shared" si="42"/>
        <v>7.4843194318794229E-2</v>
      </c>
      <c r="EJ92" s="2">
        <f t="shared" si="42"/>
        <v>6.4896138994913435E-2</v>
      </c>
      <c r="EK92" s="2">
        <f t="shared" si="42"/>
        <v>6.5767076573485378E-2</v>
      </c>
      <c r="EL92" s="2">
        <f t="shared" si="42"/>
        <v>5.5839320167936926E-2</v>
      </c>
      <c r="EM92" s="2">
        <f t="shared" si="42"/>
        <v>4.9883001071048413E-2</v>
      </c>
      <c r="EN92" s="2">
        <f t="shared" si="42"/>
        <v>3.6342205494937871E-2</v>
      </c>
      <c r="EO92" s="2">
        <f t="shared" si="42"/>
        <v>3.7841058877567904E-2</v>
      </c>
      <c r="EP92" s="2">
        <f t="shared" si="42"/>
        <v>4.940432197312216E-2</v>
      </c>
    </row>
    <row r="93" spans="2:146" x14ac:dyDescent="0.25">
      <c r="B93" s="2">
        <v>71</v>
      </c>
      <c r="C93" s="49">
        <v>49.25</v>
      </c>
      <c r="D93" s="49">
        <v>54.338999999999999</v>
      </c>
      <c r="E93" s="49">
        <v>57.320999999999998</v>
      </c>
      <c r="F93" s="49">
        <v>61.264000000000003</v>
      </c>
      <c r="G93" s="49">
        <v>61.622999999999998</v>
      </c>
      <c r="H93" s="49">
        <v>67.113</v>
      </c>
      <c r="I93" s="49">
        <v>72.584999999999994</v>
      </c>
      <c r="J93" s="49">
        <v>72.849000000000004</v>
      </c>
      <c r="K93" s="49">
        <v>72.849000000000004</v>
      </c>
      <c r="L93" s="49">
        <v>76.263999999999996</v>
      </c>
      <c r="M93" s="49">
        <v>73.491</v>
      </c>
      <c r="N93" s="49">
        <v>75.962000000000003</v>
      </c>
      <c r="O93" s="49">
        <v>191.245</v>
      </c>
      <c r="P93" s="49">
        <v>198.62299999999999</v>
      </c>
      <c r="Q93" s="49">
        <v>141.98099999999999</v>
      </c>
      <c r="T93" s="4">
        <f t="shared" si="35"/>
        <v>49.488137922292061</v>
      </c>
      <c r="U93" s="4">
        <f t="shared" si="35"/>
        <v>73.069703780825478</v>
      </c>
      <c r="V93" s="4">
        <f t="shared" si="35"/>
        <v>74.977071329751041</v>
      </c>
      <c r="W93" s="4">
        <f t="shared" si="35"/>
        <v>81.931610866493372</v>
      </c>
      <c r="X93" s="4">
        <f t="shared" si="35"/>
        <v>66.692640963674236</v>
      </c>
      <c r="Y93" s="4">
        <f t="shared" si="35"/>
        <v>68.940772474154414</v>
      </c>
      <c r="Z93" s="4">
        <f t="shared" si="35"/>
        <v>71.25779009735092</v>
      </c>
      <c r="AA93" s="4">
        <f t="shared" si="35"/>
        <v>70.442952910831181</v>
      </c>
      <c r="AB93" s="4">
        <f t="shared" si="35"/>
        <v>77.445235713705486</v>
      </c>
      <c r="AC93" s="4">
        <f t="shared" si="35"/>
        <v>76.332229418060209</v>
      </c>
      <c r="AD93" s="4">
        <f t="shared" si="35"/>
        <v>84.074575251944708</v>
      </c>
      <c r="AE93" s="4">
        <f t="shared" si="35"/>
        <v>100.47227641810015</v>
      </c>
      <c r="AF93" s="4">
        <f t="shared" si="35"/>
        <v>168.81181743473621</v>
      </c>
      <c r="AG93" s="4">
        <f t="shared" si="35"/>
        <v>187.91540093186731</v>
      </c>
      <c r="AH93" s="4">
        <f t="shared" si="35"/>
        <v>131.15769882660931</v>
      </c>
      <c r="AJ93" s="4">
        <f t="shared" si="36"/>
        <v>-0.23813792229206143</v>
      </c>
      <c r="AK93" s="4">
        <f t="shared" si="36"/>
        <v>-18.730703780825479</v>
      </c>
      <c r="AL93" s="4">
        <f t="shared" si="36"/>
        <v>-17.656071329751043</v>
      </c>
      <c r="AM93" s="4">
        <f t="shared" si="36"/>
        <v>-20.667610866493369</v>
      </c>
      <c r="AN93" s="4">
        <f t="shared" si="36"/>
        <v>-5.0696409636742388</v>
      </c>
      <c r="AO93" s="4">
        <f t="shared" si="36"/>
        <v>-1.8277724741544148</v>
      </c>
      <c r="AP93" s="4">
        <f t="shared" si="36"/>
        <v>1.3272099026490736</v>
      </c>
      <c r="AQ93" s="4">
        <f t="shared" si="36"/>
        <v>2.4060470891688226</v>
      </c>
      <c r="AR93" s="4">
        <f t="shared" si="36"/>
        <v>-4.5962357137054823</v>
      </c>
      <c r="AS93" s="4">
        <f t="shared" si="36"/>
        <v>-6.8229418060212765E-2</v>
      </c>
      <c r="AT93" s="4">
        <f t="shared" si="36"/>
        <v>-10.583575251944708</v>
      </c>
      <c r="AU93" s="4">
        <f t="shared" si="36"/>
        <v>-24.510276418100148</v>
      </c>
      <c r="AV93" s="4">
        <f t="shared" si="36"/>
        <v>22.433182565263792</v>
      </c>
      <c r="AW93" s="4">
        <f t="shared" si="36"/>
        <v>10.70759906813268</v>
      </c>
      <c r="AX93" s="4">
        <f t="shared" si="36"/>
        <v>10.823301173390689</v>
      </c>
      <c r="AZ93" s="2">
        <f t="shared" si="37"/>
        <v>41.180661075479414</v>
      </c>
      <c r="BA93" s="2">
        <f t="shared" si="37"/>
        <v>47.187981109080773</v>
      </c>
      <c r="BB93" s="2">
        <f t="shared" si="37"/>
        <v>52.140791904399919</v>
      </c>
      <c r="BC93" s="2">
        <f t="shared" si="37"/>
        <v>55.731279575318837</v>
      </c>
      <c r="BD93" s="2">
        <f t="shared" si="37"/>
        <v>58.972605554594118</v>
      </c>
      <c r="BE93" s="2">
        <f t="shared" si="37"/>
        <v>62.103280268564419</v>
      </c>
      <c r="BF93" s="2">
        <f t="shared" si="37"/>
        <v>65.07445941240546</v>
      </c>
      <c r="BG93" s="2">
        <f t="shared" si="37"/>
        <v>66.094950082090079</v>
      </c>
      <c r="BH93" s="2">
        <f t="shared" si="37"/>
        <v>67.264886250840519</v>
      </c>
      <c r="BI93" s="2">
        <f t="shared" si="37"/>
        <v>68.994117567713872</v>
      </c>
      <c r="BJ93" s="2">
        <f t="shared" si="37"/>
        <v>68.857735936869176</v>
      </c>
      <c r="BK93" s="2">
        <f t="shared" si="37"/>
        <v>69.376325482664924</v>
      </c>
      <c r="BL93" s="2">
        <f t="shared" si="37"/>
        <v>67.634454330182976</v>
      </c>
      <c r="BM93" s="2">
        <f t="shared" si="37"/>
        <v>65.326719413818594</v>
      </c>
      <c r="BN93" s="2">
        <f t="shared" si="37"/>
        <v>59.439542481298233</v>
      </c>
      <c r="BP93" s="2" t="str">
        <f t="shared" si="38"/>
        <v/>
      </c>
      <c r="BQ93" s="2" t="str">
        <f t="shared" si="38"/>
        <v/>
      </c>
      <c r="BR93" s="2" t="str">
        <f t="shared" si="38"/>
        <v/>
      </c>
      <c r="BS93" s="2" t="str">
        <f t="shared" si="38"/>
        <v/>
      </c>
      <c r="BT93" s="2" t="str">
        <f t="shared" si="38"/>
        <v/>
      </c>
      <c r="BU93" s="2" t="str">
        <f t="shared" si="38"/>
        <v/>
      </c>
      <c r="BV93" s="2" t="str">
        <f t="shared" si="38"/>
        <v/>
      </c>
      <c r="BW93" s="2" t="str">
        <f t="shared" si="38"/>
        <v/>
      </c>
      <c r="BX93" s="2" t="str">
        <f t="shared" si="38"/>
        <v/>
      </c>
      <c r="BY93" s="2" t="str">
        <f t="shared" si="38"/>
        <v/>
      </c>
      <c r="BZ93" s="2" t="str">
        <f t="shared" si="38"/>
        <v/>
      </c>
      <c r="CA93" s="2" t="str">
        <f t="shared" si="38"/>
        <v/>
      </c>
      <c r="CB93" s="2" t="str">
        <f t="shared" si="38"/>
        <v/>
      </c>
      <c r="CC93" s="2" t="str">
        <f t="shared" si="38"/>
        <v/>
      </c>
      <c r="CD93" s="2" t="str">
        <f t="shared" si="38"/>
        <v/>
      </c>
      <c r="CF93" s="2" t="str">
        <f t="shared" si="39"/>
        <v/>
      </c>
      <c r="CG93" s="2" t="str">
        <f t="shared" si="39"/>
        <v/>
      </c>
      <c r="CH93" s="2" t="str">
        <f t="shared" si="39"/>
        <v/>
      </c>
      <c r="CI93" s="2" t="str">
        <f t="shared" si="39"/>
        <v/>
      </c>
      <c r="CJ93" s="2" t="str">
        <f t="shared" si="39"/>
        <v/>
      </c>
      <c r="CK93" s="2" t="str">
        <f t="shared" si="39"/>
        <v/>
      </c>
      <c r="CL93" s="2" t="str">
        <f t="shared" si="39"/>
        <v/>
      </c>
      <c r="CM93" s="2" t="str">
        <f t="shared" si="39"/>
        <v/>
      </c>
      <c r="CN93" s="2" t="str">
        <f t="shared" si="39"/>
        <v/>
      </c>
      <c r="CO93" s="2" t="str">
        <f t="shared" si="39"/>
        <v/>
      </c>
      <c r="CP93" s="2" t="str">
        <f t="shared" si="39"/>
        <v/>
      </c>
      <c r="CQ93" s="2" t="str">
        <f t="shared" si="39"/>
        <v/>
      </c>
      <c r="CR93" s="2" t="str">
        <f t="shared" si="39"/>
        <v/>
      </c>
      <c r="CS93" s="2" t="str">
        <f t="shared" si="39"/>
        <v/>
      </c>
      <c r="CT93" s="2" t="str">
        <f t="shared" si="39"/>
        <v/>
      </c>
      <c r="CV93" s="2">
        <f t="shared" si="40"/>
        <v>41.321655963849331</v>
      </c>
      <c r="CW93" s="2">
        <f t="shared" si="40"/>
        <v>47.297785814284218</v>
      </c>
      <c r="CX93" s="2">
        <f t="shared" si="40"/>
        <v>52.214656460651334</v>
      </c>
      <c r="CY93" s="2">
        <f t="shared" si="40"/>
        <v>55.742060951310719</v>
      </c>
      <c r="CZ93" s="2">
        <f t="shared" si="40"/>
        <v>58.954130559967368</v>
      </c>
      <c r="DA93" s="2">
        <f t="shared" si="40"/>
        <v>62.089297604608404</v>
      </c>
      <c r="DB93" s="2">
        <f t="shared" si="40"/>
        <v>64.98954928005567</v>
      </c>
      <c r="DC93" s="2">
        <f t="shared" si="40"/>
        <v>65.94941959869756</v>
      </c>
      <c r="DD93" s="2">
        <f t="shared" si="40"/>
        <v>67.035834365357999</v>
      </c>
      <c r="DE93" s="2">
        <f t="shared" si="40"/>
        <v>68.944856626117627</v>
      </c>
      <c r="DF93" s="2">
        <f t="shared" si="40"/>
        <v>68.88670466589933</v>
      </c>
      <c r="DG93" s="2">
        <f t="shared" si="40"/>
        <v>69.450043643535381</v>
      </c>
      <c r="DH93" s="2">
        <f t="shared" si="40"/>
        <v>67.696484200540425</v>
      </c>
      <c r="DI93" s="2">
        <f t="shared" si="40"/>
        <v>65.392219359627859</v>
      </c>
      <c r="DJ93" s="2">
        <f t="shared" si="40"/>
        <v>59.616789534917224</v>
      </c>
      <c r="DL93" s="2">
        <f t="shared" si="41"/>
        <v>39.203123507997795</v>
      </c>
      <c r="DM93" s="2">
        <f t="shared" si="41"/>
        <v>45.381869559071433</v>
      </c>
      <c r="DN93" s="2">
        <f t="shared" si="41"/>
        <v>50.996584790733763</v>
      </c>
      <c r="DO93" s="2">
        <f t="shared" si="41"/>
        <v>55.545181466888927</v>
      </c>
      <c r="DP93" s="2">
        <f t="shared" si="41"/>
        <v>59.241350899201436</v>
      </c>
      <c r="DQ93" s="2">
        <f t="shared" si="41"/>
        <v>62.29812935675033</v>
      </c>
      <c r="DR93" s="2">
        <f t="shared" si="41"/>
        <v>66.14016750331173</v>
      </c>
      <c r="DS93" s="2">
        <f t="shared" si="41"/>
        <v>67.735604094099585</v>
      </c>
      <c r="DT93" s="2">
        <f t="shared" si="41"/>
        <v>70.274944238022314</v>
      </c>
      <c r="DU93" s="2">
        <f t="shared" si="41"/>
        <v>69.632306605131518</v>
      </c>
      <c r="DV93" s="2">
        <f t="shared" si="41"/>
        <v>68.41101610901508</v>
      </c>
      <c r="DW93" s="2">
        <f t="shared" si="41"/>
        <v>68.095768211545305</v>
      </c>
      <c r="DX93" s="2">
        <f t="shared" si="41"/>
        <v>66.134381198714166</v>
      </c>
      <c r="DY93" s="2">
        <f t="shared" si="41"/>
        <v>63.80783585794309</v>
      </c>
      <c r="DZ93" s="2">
        <f t="shared" si="41"/>
        <v>56.329187791905014</v>
      </c>
      <c r="EB93" s="2">
        <f t="shared" si="42"/>
        <v>6.6553093383338632E-2</v>
      </c>
      <c r="EC93" s="2">
        <f t="shared" si="42"/>
        <v>5.7311850089840764E-2</v>
      </c>
      <c r="ED93" s="2">
        <f t="shared" si="42"/>
        <v>6.0640566623157074E-2</v>
      </c>
      <c r="EE93" s="2">
        <f t="shared" si="42"/>
        <v>5.4761297366995344E-2</v>
      </c>
      <c r="EF93" s="2">
        <f t="shared" si="42"/>
        <v>6.4323420395710887E-2</v>
      </c>
      <c r="EG93" s="2">
        <f t="shared" si="42"/>
        <v>6.6956599332232206E-2</v>
      </c>
      <c r="EH93" s="2">
        <f t="shared" si="42"/>
        <v>7.3795226456188176E-2</v>
      </c>
      <c r="EI93" s="2">
        <f t="shared" si="42"/>
        <v>8.1475616750194421E-2</v>
      </c>
      <c r="EJ93" s="2">
        <f t="shared" si="42"/>
        <v>7.0714453811999964E-2</v>
      </c>
      <c r="EK93" s="2">
        <f t="shared" si="42"/>
        <v>7.1657492326779773E-2</v>
      </c>
      <c r="EL93" s="2">
        <f t="shared" si="42"/>
        <v>6.0898519863292373E-2</v>
      </c>
      <c r="EM93" s="2">
        <f t="shared" si="42"/>
        <v>5.4433654431826045E-2</v>
      </c>
      <c r="EN93" s="2">
        <f t="shared" si="42"/>
        <v>3.970920629748239E-2</v>
      </c>
      <c r="EO93" s="2">
        <f t="shared" si="42"/>
        <v>4.1340966842697419E-2</v>
      </c>
      <c r="EP93" s="2">
        <f t="shared" si="42"/>
        <v>5.3913785024517484E-2</v>
      </c>
    </row>
    <row r="94" spans="2:146" x14ac:dyDescent="0.25">
      <c r="B94" s="2">
        <v>72</v>
      </c>
      <c r="C94" s="49">
        <v>51.214300000000001</v>
      </c>
      <c r="D94" s="49">
        <v>52.393000000000001</v>
      </c>
      <c r="E94" s="49">
        <v>57.527999999999999</v>
      </c>
      <c r="F94" s="49">
        <v>61.735999999999997</v>
      </c>
      <c r="G94" s="49">
        <v>63.491</v>
      </c>
      <c r="H94" s="49">
        <v>67.433999999999997</v>
      </c>
      <c r="I94" s="49">
        <v>73.150999999999996</v>
      </c>
      <c r="J94" s="49">
        <v>75.774000000000001</v>
      </c>
      <c r="K94" s="49">
        <v>74.075000000000003</v>
      </c>
      <c r="L94" s="49">
        <v>76.942999999999998</v>
      </c>
      <c r="M94" s="49">
        <v>73.433999999999997</v>
      </c>
      <c r="N94" s="49">
        <v>74.887</v>
      </c>
      <c r="O94" s="49">
        <v>168.71700000000001</v>
      </c>
      <c r="P94" s="49">
        <v>192.774</v>
      </c>
      <c r="Q94" s="49">
        <v>99.593000000000004</v>
      </c>
      <c r="T94" s="4">
        <f t="shared" si="35"/>
        <v>48.415842406617351</v>
      </c>
      <c r="U94" s="4">
        <f t="shared" si="35"/>
        <v>65.639556290524823</v>
      </c>
      <c r="V94" s="4">
        <f t="shared" si="35"/>
        <v>67.712811136630691</v>
      </c>
      <c r="W94" s="4">
        <f t="shared" si="35"/>
        <v>72.826538275611881</v>
      </c>
      <c r="X94" s="4">
        <f t="shared" si="35"/>
        <v>63.533658730294604</v>
      </c>
      <c r="Y94" s="4">
        <f t="shared" si="35"/>
        <v>66.234185091553726</v>
      </c>
      <c r="Z94" s="4">
        <f t="shared" si="35"/>
        <v>69.60274406366031</v>
      </c>
      <c r="AA94" s="4">
        <f t="shared" si="35"/>
        <v>70.63813657471502</v>
      </c>
      <c r="AB94" s="4">
        <f t="shared" si="35"/>
        <v>73.509806277345362</v>
      </c>
      <c r="AC94" s="4">
        <f t="shared" si="35"/>
        <v>74.263448451947511</v>
      </c>
      <c r="AD94" s="4">
        <f t="shared" si="35"/>
        <v>77.950830258781693</v>
      </c>
      <c r="AE94" s="4">
        <f t="shared" si="35"/>
        <v>89.566352353543238</v>
      </c>
      <c r="AF94" s="4">
        <f t="shared" si="35"/>
        <v>150.17577848852491</v>
      </c>
      <c r="AG94" s="4">
        <f t="shared" si="35"/>
        <v>173.51580278987757</v>
      </c>
      <c r="AH94" s="4">
        <f t="shared" si="35"/>
        <v>113.55556409659336</v>
      </c>
      <c r="AJ94" s="4">
        <f t="shared" si="36"/>
        <v>2.7984575933826505</v>
      </c>
      <c r="AK94" s="4">
        <f t="shared" si="36"/>
        <v>-13.246556290524822</v>
      </c>
      <c r="AL94" s="4">
        <f t="shared" si="36"/>
        <v>-10.184811136630692</v>
      </c>
      <c r="AM94" s="4">
        <f t="shared" si="36"/>
        <v>-11.090538275611884</v>
      </c>
      <c r="AN94" s="4">
        <f t="shared" si="36"/>
        <v>-4.2658730294604652E-2</v>
      </c>
      <c r="AO94" s="4">
        <f t="shared" si="36"/>
        <v>1.199814908446271</v>
      </c>
      <c r="AP94" s="4">
        <f t="shared" si="36"/>
        <v>3.5482559363396859</v>
      </c>
      <c r="AQ94" s="4">
        <f t="shared" si="36"/>
        <v>5.1358634252849811</v>
      </c>
      <c r="AR94" s="4">
        <f t="shared" si="36"/>
        <v>0.56519372265464085</v>
      </c>
      <c r="AS94" s="4">
        <f t="shared" si="36"/>
        <v>2.679551548052487</v>
      </c>
      <c r="AT94" s="4">
        <f t="shared" si="36"/>
        <v>-4.5168302587816953</v>
      </c>
      <c r="AU94" s="4">
        <f t="shared" si="36"/>
        <v>-14.679352353543237</v>
      </c>
      <c r="AV94" s="4">
        <f t="shared" si="36"/>
        <v>18.541221511475101</v>
      </c>
      <c r="AW94" s="4">
        <f t="shared" si="36"/>
        <v>19.258197210122432</v>
      </c>
      <c r="AX94" s="4">
        <f t="shared" si="36"/>
        <v>-13.962564096593354</v>
      </c>
      <c r="AZ94" s="2">
        <f t="shared" si="37"/>
        <v>41.150723824248502</v>
      </c>
      <c r="BA94" s="2">
        <f t="shared" si="37"/>
        <v>47.156916808927512</v>
      </c>
      <c r="BB94" s="2">
        <f t="shared" si="37"/>
        <v>52.102112112809905</v>
      </c>
      <c r="BC94" s="2">
        <f t="shared" si="37"/>
        <v>55.694216555078263</v>
      </c>
      <c r="BD94" s="2">
        <f t="shared" si="37"/>
        <v>58.924430280640294</v>
      </c>
      <c r="BE94" s="2">
        <f t="shared" si="37"/>
        <v>62.064781076554823</v>
      </c>
      <c r="BF94" s="2">
        <f t="shared" si="37"/>
        <v>65.049132305773014</v>
      </c>
      <c r="BG94" s="2">
        <f t="shared" si="37"/>
        <v>66.071540800880285</v>
      </c>
      <c r="BH94" s="2">
        <f t="shared" si="37"/>
        <v>67.249925151909366</v>
      </c>
      <c r="BI94" s="2">
        <f t="shared" si="37"/>
        <v>68.962013138556316</v>
      </c>
      <c r="BJ94" s="2">
        <f t="shared" si="37"/>
        <v>68.805612145981556</v>
      </c>
      <c r="BK94" s="2">
        <f t="shared" si="37"/>
        <v>69.312987673580025</v>
      </c>
      <c r="BL94" s="2">
        <f t="shared" si="37"/>
        <v>67.574587488754105</v>
      </c>
      <c r="BM94" s="2">
        <f t="shared" si="37"/>
        <v>65.276181150331425</v>
      </c>
      <c r="BN94" s="2">
        <f t="shared" si="37"/>
        <v>59.395424579737622</v>
      </c>
      <c r="BP94" s="2" t="str">
        <f t="shared" si="38"/>
        <v/>
      </c>
      <c r="BQ94" s="2" t="str">
        <f t="shared" si="38"/>
        <v/>
      </c>
      <c r="BR94" s="2" t="str">
        <f t="shared" si="38"/>
        <v/>
      </c>
      <c r="BS94" s="2" t="str">
        <f t="shared" si="38"/>
        <v/>
      </c>
      <c r="BT94" s="2" t="str">
        <f t="shared" si="38"/>
        <v/>
      </c>
      <c r="BU94" s="2" t="str">
        <f t="shared" si="38"/>
        <v/>
      </c>
      <c r="BV94" s="2" t="str">
        <f t="shared" si="38"/>
        <v/>
      </c>
      <c r="BW94" s="2" t="str">
        <f t="shared" si="38"/>
        <v/>
      </c>
      <c r="BX94" s="2" t="str">
        <f t="shared" si="38"/>
        <v/>
      </c>
      <c r="BY94" s="2" t="str">
        <f t="shared" si="38"/>
        <v/>
      </c>
      <c r="BZ94" s="2" t="str">
        <f t="shared" si="38"/>
        <v/>
      </c>
      <c r="CA94" s="2" t="str">
        <f t="shared" si="38"/>
        <v/>
      </c>
      <c r="CB94" s="2" t="str">
        <f t="shared" si="38"/>
        <v/>
      </c>
      <c r="CC94" s="2" t="str">
        <f t="shared" si="38"/>
        <v/>
      </c>
      <c r="CD94" s="2" t="str">
        <f t="shared" si="38"/>
        <v/>
      </c>
      <c r="CF94" s="2" t="str">
        <f t="shared" si="39"/>
        <v/>
      </c>
      <c r="CG94" s="2" t="str">
        <f t="shared" si="39"/>
        <v/>
      </c>
      <c r="CH94" s="2" t="str">
        <f t="shared" si="39"/>
        <v/>
      </c>
      <c r="CI94" s="2" t="str">
        <f t="shared" si="39"/>
        <v/>
      </c>
      <c r="CJ94" s="2" t="str">
        <f t="shared" si="39"/>
        <v/>
      </c>
      <c r="CK94" s="2" t="str">
        <f t="shared" si="39"/>
        <v/>
      </c>
      <c r="CL94" s="2" t="str">
        <f t="shared" si="39"/>
        <v/>
      </c>
      <c r="CM94" s="2" t="str">
        <f t="shared" si="39"/>
        <v/>
      </c>
      <c r="CN94" s="2" t="str">
        <f t="shared" si="39"/>
        <v/>
      </c>
      <c r="CO94" s="2" t="str">
        <f t="shared" si="39"/>
        <v/>
      </c>
      <c r="CP94" s="2" t="str">
        <f t="shared" si="39"/>
        <v/>
      </c>
      <c r="CQ94" s="2" t="str">
        <f t="shared" si="39"/>
        <v/>
      </c>
      <c r="CR94" s="2" t="str">
        <f t="shared" si="39"/>
        <v/>
      </c>
      <c r="CS94" s="2" t="str">
        <f t="shared" si="39"/>
        <v/>
      </c>
      <c r="CT94" s="2" t="str">
        <f t="shared" si="39"/>
        <v/>
      </c>
      <c r="CV94" s="2">
        <f t="shared" si="40"/>
        <v>41.307146292385546</v>
      </c>
      <c r="CW94" s="2">
        <f t="shared" si="40"/>
        <v>47.279644995213516</v>
      </c>
      <c r="CX94" s="2">
        <f t="shared" si="40"/>
        <v>52.186389084707208</v>
      </c>
      <c r="CY94" s="2">
        <f t="shared" si="40"/>
        <v>55.709282489423586</v>
      </c>
      <c r="CZ94" s="2">
        <f t="shared" si="40"/>
        <v>58.907698051515951</v>
      </c>
      <c r="DA94" s="2">
        <f t="shared" si="40"/>
        <v>62.05375230039671</v>
      </c>
      <c r="DB94" s="2">
        <f t="shared" si="40"/>
        <v>64.963712120446473</v>
      </c>
      <c r="DC94" s="2">
        <f t="shared" si="40"/>
        <v>65.923633802886485</v>
      </c>
      <c r="DD94" s="2">
        <f t="shared" si="40"/>
        <v>67.010625055856991</v>
      </c>
      <c r="DE94" s="2">
        <f t="shared" si="40"/>
        <v>68.91693118639256</v>
      </c>
      <c r="DF94" s="2">
        <f t="shared" si="40"/>
        <v>68.842905400334743</v>
      </c>
      <c r="DG94" s="2">
        <f t="shared" si="40"/>
        <v>69.39902684777249</v>
      </c>
      <c r="DH94" s="2">
        <f t="shared" si="40"/>
        <v>67.647317601908796</v>
      </c>
      <c r="DI94" s="2">
        <f t="shared" si="40"/>
        <v>65.352720948186274</v>
      </c>
      <c r="DJ94" s="2">
        <f t="shared" si="40"/>
        <v>59.593305580239914</v>
      </c>
      <c r="DL94" s="2">
        <f t="shared" si="41"/>
        <v>39.149846286596805</v>
      </c>
      <c r="DM94" s="2">
        <f t="shared" si="41"/>
        <v>45.315856836957991</v>
      </c>
      <c r="DN94" s="2">
        <f t="shared" si="41"/>
        <v>50.911480325094324</v>
      </c>
      <c r="DO94" s="2">
        <f t="shared" si="41"/>
        <v>55.457044324897723</v>
      </c>
      <c r="DP94" s="2">
        <f t="shared" si="41"/>
        <v>59.146408535158258</v>
      </c>
      <c r="DQ94" s="2">
        <f t="shared" si="41"/>
        <v>62.20494484960259</v>
      </c>
      <c r="DR94" s="2">
        <f t="shared" si="41"/>
        <v>66.02690803876456</v>
      </c>
      <c r="DS94" s="2">
        <f t="shared" si="41"/>
        <v>67.592269547030995</v>
      </c>
      <c r="DT94" s="2">
        <f t="shared" si="41"/>
        <v>70.117956302046366</v>
      </c>
      <c r="DU94" s="2">
        <f t="shared" si="41"/>
        <v>69.494672230918695</v>
      </c>
      <c r="DV94" s="2">
        <f t="shared" si="41"/>
        <v>68.281123524261673</v>
      </c>
      <c r="DW94" s="2">
        <f t="shared" si="41"/>
        <v>67.949909549324957</v>
      </c>
      <c r="DX94" s="2">
        <f t="shared" si="41"/>
        <v>65.970508234652456</v>
      </c>
      <c r="DY94" s="2">
        <f t="shared" si="41"/>
        <v>63.657464438395863</v>
      </c>
      <c r="DZ94" s="2">
        <f t="shared" si="41"/>
        <v>56.228519916501753</v>
      </c>
      <c r="EB94" s="2">
        <f t="shared" si="42"/>
        <v>7.2508444684240295E-2</v>
      </c>
      <c r="EC94" s="2">
        <f t="shared" si="42"/>
        <v>6.2495634149781036E-2</v>
      </c>
      <c r="ED94" s="2">
        <f t="shared" si="42"/>
        <v>6.6104316298599752E-2</v>
      </c>
      <c r="EE94" s="2">
        <f t="shared" si="42"/>
        <v>5.9729004029321978E-2</v>
      </c>
      <c r="EF94" s="2">
        <f t="shared" si="42"/>
        <v>7.0094236621044942E-2</v>
      </c>
      <c r="EG94" s="2">
        <f t="shared" si="42"/>
        <v>7.2945235833680802E-2</v>
      </c>
      <c r="EH94" s="2">
        <f t="shared" si="42"/>
        <v>8.0342845429343265E-2</v>
      </c>
      <c r="EI94" s="2">
        <f t="shared" si="42"/>
        <v>8.8639475998773198E-2</v>
      </c>
      <c r="EJ94" s="2">
        <f t="shared" si="42"/>
        <v>7.7011453589263659E-2</v>
      </c>
      <c r="EK94" s="2">
        <f t="shared" si="42"/>
        <v>7.8031416654378752E-2</v>
      </c>
      <c r="EL94" s="2">
        <f t="shared" si="42"/>
        <v>6.6383868795980711E-2</v>
      </c>
      <c r="EM94" s="2">
        <f t="shared" si="42"/>
        <v>5.9373505709048625E-2</v>
      </c>
      <c r="EN94" s="2">
        <f t="shared" si="42"/>
        <v>4.3374109529041353E-2</v>
      </c>
      <c r="EO94" s="2">
        <f t="shared" si="42"/>
        <v>4.5149390321064575E-2</v>
      </c>
      <c r="EP94" s="2">
        <f t="shared" si="42"/>
        <v>5.8809392418312831E-2</v>
      </c>
    </row>
    <row r="95" spans="2:146" x14ac:dyDescent="0.25">
      <c r="B95" s="2">
        <v>73</v>
      </c>
      <c r="C95" s="49">
        <v>53.732100000000003</v>
      </c>
      <c r="D95" s="49">
        <v>52.393000000000001</v>
      </c>
      <c r="E95" s="49">
        <v>59.509</v>
      </c>
      <c r="F95" s="49">
        <v>60.679000000000002</v>
      </c>
      <c r="G95" s="49">
        <v>65.453000000000003</v>
      </c>
      <c r="H95" s="49">
        <v>70.037999999999997</v>
      </c>
      <c r="I95" s="49">
        <v>76.188999999999993</v>
      </c>
      <c r="J95" s="49">
        <v>80.623000000000005</v>
      </c>
      <c r="K95" s="49">
        <v>77.263999999999996</v>
      </c>
      <c r="L95" s="49">
        <v>78.980999999999995</v>
      </c>
      <c r="M95" s="49">
        <v>75.942999999999998</v>
      </c>
      <c r="N95" s="49">
        <v>75.66</v>
      </c>
      <c r="O95" s="49">
        <v>127.98099999999999</v>
      </c>
      <c r="P95" s="49">
        <v>176.94300000000001</v>
      </c>
      <c r="Q95" s="49">
        <v>72.519000000000005</v>
      </c>
      <c r="T95" s="4">
        <f t="shared" si="35"/>
        <v>48.985591096930335</v>
      </c>
      <c r="U95" s="4">
        <f t="shared" si="35"/>
        <v>60.104651807470304</v>
      </c>
      <c r="V95" s="4">
        <f t="shared" si="35"/>
        <v>62.838684988305893</v>
      </c>
      <c r="W95" s="4">
        <f t="shared" si="35"/>
        <v>66.491008803607684</v>
      </c>
      <c r="X95" s="4">
        <f t="shared" si="35"/>
        <v>62.437891264140731</v>
      </c>
      <c r="Y95" s="4">
        <f t="shared" si="35"/>
        <v>65.57744966642727</v>
      </c>
      <c r="Z95" s="4">
        <f t="shared" si="35"/>
        <v>70.357188860731142</v>
      </c>
      <c r="AA95" s="4">
        <f t="shared" si="35"/>
        <v>73.670310246175433</v>
      </c>
      <c r="AB95" s="4">
        <f t="shared" si="35"/>
        <v>72.27140749575014</v>
      </c>
      <c r="AC95" s="4">
        <f t="shared" si="35"/>
        <v>74.838151409329996</v>
      </c>
      <c r="AD95" s="4">
        <f t="shared" si="35"/>
        <v>74.659092800883045</v>
      </c>
      <c r="AE95" s="4">
        <f t="shared" si="35"/>
        <v>81.980683326127988</v>
      </c>
      <c r="AF95" s="4">
        <f t="shared" si="35"/>
        <v>131.67028197684053</v>
      </c>
      <c r="AG95" s="4">
        <f t="shared" si="35"/>
        <v>156.33522889997894</v>
      </c>
      <c r="AH95" s="4">
        <f t="shared" si="35"/>
        <v>98.217663347500462</v>
      </c>
      <c r="AJ95" s="4">
        <f t="shared" si="36"/>
        <v>4.7465089030696674</v>
      </c>
      <c r="AK95" s="4">
        <f t="shared" si="36"/>
        <v>-7.7116518074703038</v>
      </c>
      <c r="AL95" s="4">
        <f t="shared" si="36"/>
        <v>-3.3296849883058925</v>
      </c>
      <c r="AM95" s="4">
        <f t="shared" si="36"/>
        <v>-5.8120088036076822</v>
      </c>
      <c r="AN95" s="4">
        <f t="shared" si="36"/>
        <v>3.0151087358592719</v>
      </c>
      <c r="AO95" s="4">
        <f t="shared" si="36"/>
        <v>4.4605503335727263</v>
      </c>
      <c r="AP95" s="4">
        <f t="shared" si="36"/>
        <v>5.8318111392688508</v>
      </c>
      <c r="AQ95" s="4">
        <f t="shared" si="36"/>
        <v>6.952689753824572</v>
      </c>
      <c r="AR95" s="4">
        <f t="shared" si="36"/>
        <v>4.9925925042498562</v>
      </c>
      <c r="AS95" s="4">
        <f t="shared" si="36"/>
        <v>4.142848590669999</v>
      </c>
      <c r="AT95" s="4">
        <f t="shared" si="36"/>
        <v>1.2839071991169533</v>
      </c>
      <c r="AU95" s="4">
        <f t="shared" si="36"/>
        <v>-6.3206833261279911</v>
      </c>
      <c r="AV95" s="4">
        <f t="shared" si="36"/>
        <v>-3.6892819768405332</v>
      </c>
      <c r="AW95" s="4">
        <f t="shared" si="36"/>
        <v>20.607771100021068</v>
      </c>
      <c r="AX95" s="4">
        <f t="shared" si="36"/>
        <v>-25.698663347500457</v>
      </c>
      <c r="AZ95" s="2">
        <f t="shared" si="37"/>
        <v>41.119253521388814</v>
      </c>
      <c r="BA95" s="2">
        <f t="shared" si="37"/>
        <v>47.124481144592011</v>
      </c>
      <c r="BB95" s="2">
        <f t="shared" si="37"/>
        <v>52.062205899114929</v>
      </c>
      <c r="BC95" s="2">
        <f t="shared" si="37"/>
        <v>55.656474454570265</v>
      </c>
      <c r="BD95" s="2">
        <f t="shared" si="37"/>
        <v>58.875785562516924</v>
      </c>
      <c r="BE95" s="2">
        <f t="shared" si="37"/>
        <v>62.025637368268143</v>
      </c>
      <c r="BF95" s="2">
        <f t="shared" si="37"/>
        <v>65.023173756096412</v>
      </c>
      <c r="BG95" s="2">
        <f t="shared" si="37"/>
        <v>66.047321828289455</v>
      </c>
      <c r="BH95" s="2">
        <f t="shared" si="37"/>
        <v>67.23482244165497</v>
      </c>
      <c r="BI95" s="2">
        <f t="shared" si="37"/>
        <v>68.928751238388429</v>
      </c>
      <c r="BJ95" s="2">
        <f t="shared" si="37"/>
        <v>68.752248398847115</v>
      </c>
      <c r="BK95" s="2">
        <f t="shared" si="37"/>
        <v>69.248068093986859</v>
      </c>
      <c r="BL95" s="2">
        <f t="shared" si="37"/>
        <v>67.513303783294589</v>
      </c>
      <c r="BM95" s="2">
        <f t="shared" si="37"/>
        <v>65.224197301135064</v>
      </c>
      <c r="BN95" s="2">
        <f t="shared" si="37"/>
        <v>59.349124551983358</v>
      </c>
      <c r="BP95" s="2" t="str">
        <f t="shared" si="38"/>
        <v/>
      </c>
      <c r="BQ95" s="2" t="str">
        <f t="shared" si="38"/>
        <v/>
      </c>
      <c r="BR95" s="2" t="str">
        <f t="shared" si="38"/>
        <v/>
      </c>
      <c r="BS95" s="2" t="str">
        <f t="shared" si="38"/>
        <v/>
      </c>
      <c r="BT95" s="2" t="str">
        <f t="shared" si="38"/>
        <v/>
      </c>
      <c r="BU95" s="2" t="str">
        <f t="shared" si="38"/>
        <v/>
      </c>
      <c r="BV95" s="2" t="str">
        <f t="shared" si="38"/>
        <v/>
      </c>
      <c r="BW95" s="2" t="str">
        <f t="shared" si="38"/>
        <v/>
      </c>
      <c r="BX95" s="2" t="str">
        <f t="shared" si="38"/>
        <v/>
      </c>
      <c r="BY95" s="2" t="str">
        <f t="shared" si="38"/>
        <v/>
      </c>
      <c r="BZ95" s="2" t="str">
        <f t="shared" si="38"/>
        <v/>
      </c>
      <c r="CA95" s="2" t="str">
        <f t="shared" si="38"/>
        <v/>
      </c>
      <c r="CB95" s="2" t="str">
        <f t="shared" si="38"/>
        <v/>
      </c>
      <c r="CC95" s="2" t="str">
        <f t="shared" si="38"/>
        <v/>
      </c>
      <c r="CD95" s="2" t="str">
        <f t="shared" si="38"/>
        <v/>
      </c>
      <c r="CF95" s="2" t="str">
        <f t="shared" si="39"/>
        <v/>
      </c>
      <c r="CG95" s="2" t="str">
        <f t="shared" si="39"/>
        <v/>
      </c>
      <c r="CH95" s="2" t="str">
        <f t="shared" si="39"/>
        <v/>
      </c>
      <c r="CI95" s="2" t="str">
        <f t="shared" si="39"/>
        <v/>
      </c>
      <c r="CJ95" s="2" t="str">
        <f t="shared" si="39"/>
        <v/>
      </c>
      <c r="CK95" s="2" t="str">
        <f t="shared" si="39"/>
        <v/>
      </c>
      <c r="CL95" s="2" t="str">
        <f t="shared" si="39"/>
        <v/>
      </c>
      <c r="CM95" s="2" t="str">
        <f t="shared" si="39"/>
        <v/>
      </c>
      <c r="CN95" s="2" t="str">
        <f t="shared" si="39"/>
        <v/>
      </c>
      <c r="CO95" s="2" t="str">
        <f t="shared" si="39"/>
        <v/>
      </c>
      <c r="CP95" s="2" t="str">
        <f t="shared" si="39"/>
        <v/>
      </c>
      <c r="CQ95" s="2" t="str">
        <f t="shared" si="39"/>
        <v/>
      </c>
      <c r="CR95" s="2" t="str">
        <f t="shared" si="39"/>
        <v/>
      </c>
      <c r="CS95" s="2" t="str">
        <f t="shared" si="39"/>
        <v/>
      </c>
      <c r="CT95" s="2" t="str">
        <f t="shared" si="39"/>
        <v/>
      </c>
      <c r="CV95" s="2">
        <f t="shared" si="40"/>
        <v>41.292636620921762</v>
      </c>
      <c r="CW95" s="2">
        <f t="shared" si="40"/>
        <v>47.261504176142815</v>
      </c>
      <c r="CX95" s="2">
        <f t="shared" si="40"/>
        <v>52.15812170876309</v>
      </c>
      <c r="CY95" s="2">
        <f t="shared" si="40"/>
        <v>55.676504027536446</v>
      </c>
      <c r="CZ95" s="2">
        <f t="shared" si="40"/>
        <v>58.861265543064533</v>
      </c>
      <c r="DA95" s="2">
        <f t="shared" si="40"/>
        <v>62.018206996185015</v>
      </c>
      <c r="DB95" s="2">
        <f t="shared" si="40"/>
        <v>64.937874960837277</v>
      </c>
      <c r="DC95" s="2">
        <f t="shared" si="40"/>
        <v>65.89784800707541</v>
      </c>
      <c r="DD95" s="2">
        <f t="shared" si="40"/>
        <v>66.985415746355983</v>
      </c>
      <c r="DE95" s="2">
        <f t="shared" si="40"/>
        <v>68.889005746667507</v>
      </c>
      <c r="DF95" s="2">
        <f t="shared" si="40"/>
        <v>68.799106134770142</v>
      </c>
      <c r="DG95" s="2">
        <f t="shared" si="40"/>
        <v>69.348010052009599</v>
      </c>
      <c r="DH95" s="2">
        <f t="shared" si="40"/>
        <v>67.598151003277152</v>
      </c>
      <c r="DI95" s="2">
        <f t="shared" si="40"/>
        <v>65.313222536744703</v>
      </c>
      <c r="DJ95" s="2">
        <f t="shared" si="40"/>
        <v>59.569821625562604</v>
      </c>
      <c r="DL95" s="2">
        <f t="shared" si="41"/>
        <v>39.096569065195808</v>
      </c>
      <c r="DM95" s="2">
        <f t="shared" si="41"/>
        <v>45.249844114844549</v>
      </c>
      <c r="DN95" s="2">
        <f t="shared" si="41"/>
        <v>50.826375859454892</v>
      </c>
      <c r="DO95" s="2">
        <f t="shared" si="41"/>
        <v>55.368907182906511</v>
      </c>
      <c r="DP95" s="2">
        <f t="shared" si="41"/>
        <v>59.051466171115081</v>
      </c>
      <c r="DQ95" s="2">
        <f t="shared" si="41"/>
        <v>62.111760342454851</v>
      </c>
      <c r="DR95" s="2">
        <f t="shared" si="41"/>
        <v>65.913648574217405</v>
      </c>
      <c r="DS95" s="2">
        <f t="shared" si="41"/>
        <v>67.44893499996239</v>
      </c>
      <c r="DT95" s="2">
        <f t="shared" si="41"/>
        <v>69.960968366070418</v>
      </c>
      <c r="DU95" s="2">
        <f t="shared" si="41"/>
        <v>69.357037856705887</v>
      </c>
      <c r="DV95" s="2">
        <f t="shared" si="41"/>
        <v>68.151230939508253</v>
      </c>
      <c r="DW95" s="2">
        <f t="shared" si="41"/>
        <v>67.804050887104594</v>
      </c>
      <c r="DX95" s="2">
        <f t="shared" si="41"/>
        <v>65.806635270590746</v>
      </c>
      <c r="DY95" s="2">
        <f t="shared" si="41"/>
        <v>63.507093018848643</v>
      </c>
      <c r="DZ95" s="2">
        <f t="shared" si="41"/>
        <v>56.127852041098492</v>
      </c>
      <c r="EB95" s="2">
        <f t="shared" si="42"/>
        <v>7.8951623815431943E-2</v>
      </c>
      <c r="EC95" s="2">
        <f t="shared" si="42"/>
        <v>6.8114406696710206E-2</v>
      </c>
      <c r="ED95" s="2">
        <f t="shared" si="42"/>
        <v>7.2022608291208351E-2</v>
      </c>
      <c r="EE95" s="2">
        <f t="shared" si="42"/>
        <v>6.5116314799251396E-2</v>
      </c>
      <c r="EF95" s="2">
        <f t="shared" si="42"/>
        <v>7.6340544199119967E-2</v>
      </c>
      <c r="EG95" s="2">
        <f t="shared" si="42"/>
        <v>7.9423904963216746E-2</v>
      </c>
      <c r="EH95" s="2">
        <f t="shared" si="42"/>
        <v>8.7416583200746217E-2</v>
      </c>
      <c r="EI95" s="2">
        <f t="shared" si="42"/>
        <v>9.6367142461705385E-2</v>
      </c>
      <c r="EJ95" s="2">
        <f t="shared" si="42"/>
        <v>8.381861360694963E-2</v>
      </c>
      <c r="EK95" s="2">
        <f t="shared" si="42"/>
        <v>8.492043786838685E-2</v>
      </c>
      <c r="EL95" s="2">
        <f t="shared" si="42"/>
        <v>7.2325250705244981E-2</v>
      </c>
      <c r="EM95" s="2">
        <f t="shared" si="42"/>
        <v>6.4730959402597113E-2</v>
      </c>
      <c r="EN95" s="2">
        <f t="shared" si="42"/>
        <v>4.7360577657523557E-2</v>
      </c>
      <c r="EO95" s="2">
        <f t="shared" si="42"/>
        <v>4.9290615499904822E-2</v>
      </c>
      <c r="EP95" s="2">
        <f t="shared" si="42"/>
        <v>6.4119414237534991E-2</v>
      </c>
    </row>
    <row r="96" spans="2:146" x14ac:dyDescent="0.25">
      <c r="B96" s="2">
        <v>74</v>
      </c>
      <c r="C96" s="49">
        <v>57.857100000000003</v>
      </c>
      <c r="D96" s="49">
        <v>53.893000000000001</v>
      </c>
      <c r="E96" s="49">
        <v>60.264000000000003</v>
      </c>
      <c r="F96" s="49">
        <v>62.34</v>
      </c>
      <c r="G96" s="49">
        <v>68.697999999999993</v>
      </c>
      <c r="H96" s="49">
        <v>74.603999999999999</v>
      </c>
      <c r="I96" s="49">
        <v>80.376999999999995</v>
      </c>
      <c r="J96" s="49">
        <v>86.942999999999998</v>
      </c>
      <c r="K96" s="49">
        <v>78.906000000000006</v>
      </c>
      <c r="L96" s="49">
        <v>86.603999999999999</v>
      </c>
      <c r="M96" s="49">
        <v>80.433999999999997</v>
      </c>
      <c r="N96" s="49">
        <v>77.225999999999999</v>
      </c>
      <c r="O96" s="49">
        <v>90.207999999999998</v>
      </c>
      <c r="P96" s="49">
        <v>149.47200000000001</v>
      </c>
      <c r="Q96" s="49">
        <v>66.741</v>
      </c>
      <c r="T96" s="4">
        <f t="shared" si="35"/>
        <v>51.271190595017515</v>
      </c>
      <c r="U96" s="4">
        <f t="shared" si="35"/>
        <v>56.486607086492086</v>
      </c>
      <c r="V96" s="4">
        <f t="shared" si="35"/>
        <v>60.325238220156749</v>
      </c>
      <c r="W96" s="4">
        <f t="shared" si="35"/>
        <v>62.633804260534127</v>
      </c>
      <c r="X96" s="4">
        <f t="shared" si="35"/>
        <v>63.416095529566917</v>
      </c>
      <c r="Y96" s="4">
        <f t="shared" si="35"/>
        <v>67.09567978499193</v>
      </c>
      <c r="Z96" s="4">
        <f t="shared" si="35"/>
        <v>73.992112971319457</v>
      </c>
      <c r="AA96" s="4">
        <f t="shared" si="35"/>
        <v>80.373075821902034</v>
      </c>
      <c r="AB96" s="4">
        <f t="shared" si="35"/>
        <v>73.83200913063105</v>
      </c>
      <c r="AC96" s="4">
        <f t="shared" si="35"/>
        <v>78.430986902751343</v>
      </c>
      <c r="AD96" s="4">
        <f t="shared" si="35"/>
        <v>73.918251804640988</v>
      </c>
      <c r="AE96" s="4">
        <f t="shared" si="35"/>
        <v>77.35954747130377</v>
      </c>
      <c r="AF96" s="4">
        <f t="shared" si="35"/>
        <v>114.8655796899811</v>
      </c>
      <c r="AG96" s="4">
        <f t="shared" si="35"/>
        <v>138.28649082876584</v>
      </c>
      <c r="AH96" s="4">
        <f t="shared" si="35"/>
        <v>85.846127377575215</v>
      </c>
      <c r="AJ96" s="4">
        <f t="shared" si="36"/>
        <v>6.5859094049824876</v>
      </c>
      <c r="AK96" s="4">
        <f t="shared" si="36"/>
        <v>-2.593607086492085</v>
      </c>
      <c r="AL96" s="4">
        <f t="shared" si="36"/>
        <v>-6.1238220156745626E-2</v>
      </c>
      <c r="AM96" s="4">
        <f t="shared" si="36"/>
        <v>-0.29380426053412378</v>
      </c>
      <c r="AN96" s="4">
        <f t="shared" si="36"/>
        <v>5.2819044704330764</v>
      </c>
      <c r="AO96" s="4">
        <f t="shared" si="36"/>
        <v>7.5083202150080695</v>
      </c>
      <c r="AP96" s="4">
        <f t="shared" si="36"/>
        <v>6.3848870286805379</v>
      </c>
      <c r="AQ96" s="4">
        <f t="shared" si="36"/>
        <v>6.5699241780979634</v>
      </c>
      <c r="AR96" s="4">
        <f t="shared" si="36"/>
        <v>5.0739908693689557</v>
      </c>
      <c r="AS96" s="4">
        <f t="shared" si="36"/>
        <v>8.1730130972486563</v>
      </c>
      <c r="AT96" s="4">
        <f t="shared" si="36"/>
        <v>6.5157481953590093</v>
      </c>
      <c r="AU96" s="4">
        <f t="shared" si="36"/>
        <v>-0.1335474713037712</v>
      </c>
      <c r="AV96" s="4">
        <f t="shared" si="36"/>
        <v>-24.657579689981105</v>
      </c>
      <c r="AW96" s="4">
        <f t="shared" si="36"/>
        <v>11.185509171234173</v>
      </c>
      <c r="AX96" s="4">
        <f t="shared" si="36"/>
        <v>-19.105127377575215</v>
      </c>
      <c r="AZ96" s="2">
        <f t="shared" si="37"/>
        <v>41.086122621652599</v>
      </c>
      <c r="BA96" s="2">
        <f t="shared" si="37"/>
        <v>47.090549456452301</v>
      </c>
      <c r="BB96" s="2">
        <f t="shared" si="37"/>
        <v>52.020952957908897</v>
      </c>
      <c r="BC96" s="2">
        <f t="shared" si="37"/>
        <v>55.617972828819944</v>
      </c>
      <c r="BD96" s="2">
        <f t="shared" si="37"/>
        <v>58.826606650869245</v>
      </c>
      <c r="BE96" s="2">
        <f t="shared" si="37"/>
        <v>61.985765548050878</v>
      </c>
      <c r="BF96" s="2">
        <f t="shared" si="37"/>
        <v>64.996474487817494</v>
      </c>
      <c r="BG96" s="2">
        <f t="shared" si="37"/>
        <v>66.022140939384187</v>
      </c>
      <c r="BH96" s="2">
        <f t="shared" si="37"/>
        <v>67.21946772820624</v>
      </c>
      <c r="BI96" s="2">
        <f t="shared" si="37"/>
        <v>68.894173864625941</v>
      </c>
      <c r="BJ96" s="2">
        <f t="shared" si="37"/>
        <v>68.697504255391891</v>
      </c>
      <c r="BK96" s="2">
        <f t="shared" si="37"/>
        <v>69.181399471734721</v>
      </c>
      <c r="BL96" s="2">
        <f t="shared" si="37"/>
        <v>67.450444847801577</v>
      </c>
      <c r="BM96" s="2">
        <f t="shared" si="37"/>
        <v>65.170608009074726</v>
      </c>
      <c r="BN96" s="2">
        <f t="shared" si="37"/>
        <v>59.300442820936013</v>
      </c>
      <c r="BP96" s="2" t="str">
        <f t="shared" si="38"/>
        <v/>
      </c>
      <c r="BQ96" s="2" t="str">
        <f t="shared" si="38"/>
        <v/>
      </c>
      <c r="BR96" s="2" t="str">
        <f t="shared" si="38"/>
        <v/>
      </c>
      <c r="BS96" s="2" t="str">
        <f t="shared" si="38"/>
        <v/>
      </c>
      <c r="BT96" s="2" t="str">
        <f t="shared" si="38"/>
        <v/>
      </c>
      <c r="BU96" s="2" t="str">
        <f t="shared" si="38"/>
        <v/>
      </c>
      <c r="BV96" s="2" t="str">
        <f t="shared" si="38"/>
        <v/>
      </c>
      <c r="BW96" s="2" t="str">
        <f t="shared" si="38"/>
        <v/>
      </c>
      <c r="BX96" s="2" t="str">
        <f t="shared" si="38"/>
        <v/>
      </c>
      <c r="BY96" s="2" t="str">
        <f t="shared" si="38"/>
        <v/>
      </c>
      <c r="BZ96" s="2" t="str">
        <f t="shared" si="38"/>
        <v/>
      </c>
      <c r="CA96" s="2" t="str">
        <f t="shared" si="38"/>
        <v/>
      </c>
      <c r="CB96" s="2" t="str">
        <f t="shared" si="38"/>
        <v/>
      </c>
      <c r="CC96" s="2" t="str">
        <f t="shared" si="38"/>
        <v/>
      </c>
      <c r="CD96" s="2" t="str">
        <f t="shared" si="38"/>
        <v/>
      </c>
      <c r="CF96" s="2" t="str">
        <f t="shared" si="39"/>
        <v/>
      </c>
      <c r="CG96" s="2" t="str">
        <f t="shared" si="39"/>
        <v/>
      </c>
      <c r="CH96" s="2" t="str">
        <f t="shared" si="39"/>
        <v/>
      </c>
      <c r="CI96" s="2" t="str">
        <f t="shared" si="39"/>
        <v/>
      </c>
      <c r="CJ96" s="2" t="str">
        <f t="shared" si="39"/>
        <v/>
      </c>
      <c r="CK96" s="2" t="str">
        <f t="shared" si="39"/>
        <v/>
      </c>
      <c r="CL96" s="2" t="str">
        <f t="shared" si="39"/>
        <v/>
      </c>
      <c r="CM96" s="2" t="str">
        <f t="shared" si="39"/>
        <v/>
      </c>
      <c r="CN96" s="2" t="str">
        <f t="shared" si="39"/>
        <v/>
      </c>
      <c r="CO96" s="2" t="str">
        <f t="shared" si="39"/>
        <v/>
      </c>
      <c r="CP96" s="2" t="str">
        <f t="shared" si="39"/>
        <v/>
      </c>
      <c r="CQ96" s="2" t="str">
        <f t="shared" si="39"/>
        <v/>
      </c>
      <c r="CR96" s="2" t="str">
        <f t="shared" si="39"/>
        <v/>
      </c>
      <c r="CS96" s="2" t="str">
        <f t="shared" si="39"/>
        <v/>
      </c>
      <c r="CT96" s="2" t="str">
        <f t="shared" si="39"/>
        <v/>
      </c>
      <c r="CV96" s="2">
        <f t="shared" si="40"/>
        <v>41.278126949457977</v>
      </c>
      <c r="CW96" s="2">
        <f t="shared" si="40"/>
        <v>47.243363357072113</v>
      </c>
      <c r="CX96" s="2">
        <f t="shared" si="40"/>
        <v>52.129854332818965</v>
      </c>
      <c r="CY96" s="2">
        <f t="shared" si="40"/>
        <v>55.643725565649312</v>
      </c>
      <c r="CZ96" s="2">
        <f t="shared" si="40"/>
        <v>58.814833034613116</v>
      </c>
      <c r="DA96" s="2">
        <f t="shared" si="40"/>
        <v>61.982661691973327</v>
      </c>
      <c r="DB96" s="2">
        <f t="shared" si="40"/>
        <v>64.912037801228081</v>
      </c>
      <c r="DC96" s="2">
        <f t="shared" si="40"/>
        <v>65.872062211264321</v>
      </c>
      <c r="DD96" s="2">
        <f t="shared" si="40"/>
        <v>66.960206436854975</v>
      </c>
      <c r="DE96" s="2">
        <f t="shared" si="40"/>
        <v>68.861080306942441</v>
      </c>
      <c r="DF96" s="2">
        <f t="shared" si="40"/>
        <v>68.755306869205555</v>
      </c>
      <c r="DG96" s="2">
        <f t="shared" si="40"/>
        <v>69.296993256246722</v>
      </c>
      <c r="DH96" s="2">
        <f t="shared" si="40"/>
        <v>67.548984404645523</v>
      </c>
      <c r="DI96" s="2">
        <f t="shared" si="40"/>
        <v>65.273724125303119</v>
      </c>
      <c r="DJ96" s="2">
        <f t="shared" si="40"/>
        <v>59.546337670885293</v>
      </c>
      <c r="DL96" s="2">
        <f t="shared" si="41"/>
        <v>39.043291843794819</v>
      </c>
      <c r="DM96" s="2">
        <f t="shared" si="41"/>
        <v>45.183831392731108</v>
      </c>
      <c r="DN96" s="2">
        <f t="shared" si="41"/>
        <v>50.74127139381546</v>
      </c>
      <c r="DO96" s="2">
        <f t="shared" si="41"/>
        <v>55.2807700409153</v>
      </c>
      <c r="DP96" s="2">
        <f t="shared" si="41"/>
        <v>58.956523807071903</v>
      </c>
      <c r="DQ96" s="2">
        <f t="shared" si="41"/>
        <v>62.018575835307111</v>
      </c>
      <c r="DR96" s="2">
        <f t="shared" si="41"/>
        <v>65.800389109670235</v>
      </c>
      <c r="DS96" s="2">
        <f t="shared" si="41"/>
        <v>67.305600452893785</v>
      </c>
      <c r="DT96" s="2">
        <f t="shared" si="41"/>
        <v>69.80398043009447</v>
      </c>
      <c r="DU96" s="2">
        <f t="shared" si="41"/>
        <v>69.219403482493064</v>
      </c>
      <c r="DV96" s="2">
        <f t="shared" si="41"/>
        <v>68.021338354754846</v>
      </c>
      <c r="DW96" s="2">
        <f t="shared" si="41"/>
        <v>67.658192224884246</v>
      </c>
      <c r="DX96" s="2">
        <f t="shared" si="41"/>
        <v>65.642762306529036</v>
      </c>
      <c r="DY96" s="2">
        <f t="shared" si="41"/>
        <v>63.356721599301423</v>
      </c>
      <c r="DZ96" s="2">
        <f t="shared" si="41"/>
        <v>56.027184165695239</v>
      </c>
      <c r="EB96" s="2">
        <f t="shared" si="42"/>
        <v>8.5914315252535414E-2</v>
      </c>
      <c r="EC96" s="2">
        <f t="shared" si="42"/>
        <v>7.4198363155150132E-2</v>
      </c>
      <c r="ED96" s="2">
        <f t="shared" si="42"/>
        <v>7.8426265980352808E-2</v>
      </c>
      <c r="EE96" s="2">
        <f t="shared" si="42"/>
        <v>7.0952871838059123E-2</v>
      </c>
      <c r="EF96" s="2">
        <f t="shared" si="42"/>
        <v>8.3093740346086534E-2</v>
      </c>
      <c r="EG96" s="2">
        <f t="shared" si="42"/>
        <v>8.6424338420267657E-2</v>
      </c>
      <c r="EH96" s="2">
        <f t="shared" si="42"/>
        <v>9.5048755809766475E-2</v>
      </c>
      <c r="EI96" s="2">
        <f t="shared" si="42"/>
        <v>0.10469112281879299</v>
      </c>
      <c r="EJ96" s="2">
        <f t="shared" si="42"/>
        <v>9.116803654847723E-2</v>
      </c>
      <c r="EK96" s="2">
        <f t="shared" si="42"/>
        <v>9.2356732529635721E-2</v>
      </c>
      <c r="EL96" s="2">
        <f t="shared" si="42"/>
        <v>7.8753533258746317E-2</v>
      </c>
      <c r="EM96" s="2">
        <f t="shared" si="42"/>
        <v>7.0535581989419616E-2</v>
      </c>
      <c r="EN96" s="2">
        <f t="shared" si="42"/>
        <v>5.1693638921356554E-2</v>
      </c>
      <c r="EO96" s="2">
        <f t="shared" si="42"/>
        <v>5.3790287091307877E-2</v>
      </c>
      <c r="EP96" s="2">
        <f t="shared" si="42"/>
        <v>6.9873294696193536E-2</v>
      </c>
    </row>
    <row r="97" spans="2:146" x14ac:dyDescent="0.25">
      <c r="B97" s="2">
        <v>75</v>
      </c>
      <c r="C97" s="49">
        <v>61.053600000000003</v>
      </c>
      <c r="D97" s="49">
        <v>55.875</v>
      </c>
      <c r="E97" s="49">
        <v>63.774000000000001</v>
      </c>
      <c r="F97" s="49">
        <v>65.453000000000003</v>
      </c>
      <c r="G97" s="49">
        <v>74.83</v>
      </c>
      <c r="H97" s="49">
        <v>78.623000000000005</v>
      </c>
      <c r="I97" s="49">
        <v>87.924999999999997</v>
      </c>
      <c r="J97" s="49">
        <v>97.150999999999996</v>
      </c>
      <c r="K97" s="49">
        <v>85.396000000000001</v>
      </c>
      <c r="L97" s="49">
        <v>92.528000000000006</v>
      </c>
      <c r="M97" s="49">
        <v>82.66</v>
      </c>
      <c r="N97" s="49">
        <v>80.188999999999993</v>
      </c>
      <c r="O97" s="49">
        <v>76.132000000000005</v>
      </c>
      <c r="P97" s="49">
        <v>106.283</v>
      </c>
      <c r="Q97" s="49">
        <v>64.962999999999994</v>
      </c>
      <c r="T97" s="4">
        <f t="shared" si="35"/>
        <v>55.281450432386642</v>
      </c>
      <c r="U97" s="4">
        <f t="shared" si="35"/>
        <v>54.810443091564807</v>
      </c>
      <c r="V97" s="4">
        <f t="shared" si="35"/>
        <v>60.244234419819968</v>
      </c>
      <c r="W97" s="4">
        <f t="shared" si="35"/>
        <v>61.049975047014108</v>
      </c>
      <c r="X97" s="4">
        <f t="shared" si="35"/>
        <v>66.93255556476619</v>
      </c>
      <c r="Y97" s="4">
        <f t="shared" si="35"/>
        <v>71.380373459372436</v>
      </c>
      <c r="Z97" s="4">
        <f t="shared" si="35"/>
        <v>81.27084867191607</v>
      </c>
      <c r="AA97" s="4">
        <f t="shared" si="35"/>
        <v>91.510463937550696</v>
      </c>
      <c r="AB97" s="4">
        <f t="shared" si="35"/>
        <v>78.770807618220132</v>
      </c>
      <c r="AC97" s="4">
        <f t="shared" si="35"/>
        <v>85.699013764322558</v>
      </c>
      <c r="AD97" s="4">
        <f t="shared" si="35"/>
        <v>75.847053676503975</v>
      </c>
      <c r="AE97" s="4">
        <f t="shared" si="35"/>
        <v>75.424662351483306</v>
      </c>
      <c r="AF97" s="4">
        <f t="shared" si="35"/>
        <v>100.75000032786775</v>
      </c>
      <c r="AG97" s="4">
        <f t="shared" si="35"/>
        <v>121.05771082795695</v>
      </c>
      <c r="AH97" s="4">
        <f t="shared" si="35"/>
        <v>76.605479311266379</v>
      </c>
      <c r="AJ97" s="4">
        <f t="shared" si="36"/>
        <v>5.7721495676133614</v>
      </c>
      <c r="AK97" s="4">
        <f t="shared" si="36"/>
        <v>1.0645569084351933</v>
      </c>
      <c r="AL97" s="4">
        <f t="shared" si="36"/>
        <v>3.5297655801800332</v>
      </c>
      <c r="AM97" s="4">
        <f t="shared" si="36"/>
        <v>4.4030249529858949</v>
      </c>
      <c r="AN97" s="4">
        <f t="shared" si="36"/>
        <v>7.8974444352338082</v>
      </c>
      <c r="AO97" s="4">
        <f t="shared" si="36"/>
        <v>7.2426265406275689</v>
      </c>
      <c r="AP97" s="4">
        <f t="shared" si="36"/>
        <v>6.6541513280839268</v>
      </c>
      <c r="AQ97" s="4">
        <f t="shared" si="36"/>
        <v>5.6405360624492999</v>
      </c>
      <c r="AR97" s="4">
        <f t="shared" si="36"/>
        <v>6.6251923817798684</v>
      </c>
      <c r="AS97" s="4">
        <f t="shared" si="36"/>
        <v>6.8289862356774478</v>
      </c>
      <c r="AT97" s="4">
        <f t="shared" si="36"/>
        <v>6.8129463234960213</v>
      </c>
      <c r="AU97" s="4">
        <f t="shared" si="36"/>
        <v>4.7643376485166868</v>
      </c>
      <c r="AV97" s="4">
        <f t="shared" si="36"/>
        <v>-24.618000327867748</v>
      </c>
      <c r="AW97" s="4">
        <f t="shared" si="36"/>
        <v>-14.774710827956952</v>
      </c>
      <c r="AX97" s="4">
        <f t="shared" si="36"/>
        <v>-11.642479311266385</v>
      </c>
      <c r="AZ97" s="2">
        <f t="shared" si="37"/>
        <v>41.051197410909317</v>
      </c>
      <c r="BA97" s="2">
        <f t="shared" si="37"/>
        <v>47.054989337371381</v>
      </c>
      <c r="BB97" s="2">
        <f t="shared" si="37"/>
        <v>51.978224809876821</v>
      </c>
      <c r="BC97" s="2">
        <f t="shared" si="37"/>
        <v>55.578624242491813</v>
      </c>
      <c r="BD97" s="2">
        <f t="shared" si="37"/>
        <v>58.776822764865287</v>
      </c>
      <c r="BE97" s="2">
        <f t="shared" si="37"/>
        <v>61.945074692699706</v>
      </c>
      <c r="BF97" s="2">
        <f t="shared" si="37"/>
        <v>64.968914078805042</v>
      </c>
      <c r="BG97" s="2">
        <f t="shared" si="37"/>
        <v>65.995830311355974</v>
      </c>
      <c r="BH97" s="2">
        <f t="shared" si="37"/>
        <v>67.20373465079085</v>
      </c>
      <c r="BI97" s="2">
        <f t="shared" si="37"/>
        <v>68.858108969929503</v>
      </c>
      <c r="BJ97" s="2">
        <f t="shared" si="37"/>
        <v>68.641227992304366</v>
      </c>
      <c r="BK97" s="2">
        <f t="shared" si="37"/>
        <v>69.112801531982086</v>
      </c>
      <c r="BL97" s="2">
        <f t="shared" si="37"/>
        <v>67.385838116881118</v>
      </c>
      <c r="BM97" s="2">
        <f t="shared" si="37"/>
        <v>65.115239354773507</v>
      </c>
      <c r="BN97" s="2">
        <f t="shared" si="37"/>
        <v>59.249166954520796</v>
      </c>
      <c r="BP97" s="2" t="str">
        <f t="shared" si="38"/>
        <v/>
      </c>
      <c r="BQ97" s="2" t="str">
        <f t="shared" si="38"/>
        <v/>
      </c>
      <c r="BR97" s="2" t="str">
        <f t="shared" si="38"/>
        <v/>
      </c>
      <c r="BS97" s="2" t="str">
        <f t="shared" si="38"/>
        <v/>
      </c>
      <c r="BT97" s="2" t="str">
        <f t="shared" si="38"/>
        <v/>
      </c>
      <c r="BU97" s="2" t="str">
        <f t="shared" si="38"/>
        <v/>
      </c>
      <c r="BV97" s="2" t="str">
        <f t="shared" si="38"/>
        <v/>
      </c>
      <c r="BW97" s="2" t="str">
        <f t="shared" si="38"/>
        <v/>
      </c>
      <c r="BX97" s="2" t="str">
        <f t="shared" si="38"/>
        <v/>
      </c>
      <c r="BY97" s="2" t="str">
        <f t="shared" si="38"/>
        <v/>
      </c>
      <c r="BZ97" s="2" t="str">
        <f t="shared" si="38"/>
        <v/>
      </c>
      <c r="CA97" s="2" t="str">
        <f t="shared" si="38"/>
        <v/>
      </c>
      <c r="CB97" s="2" t="str">
        <f t="shared" si="38"/>
        <v/>
      </c>
      <c r="CC97" s="2" t="str">
        <f t="shared" si="38"/>
        <v/>
      </c>
      <c r="CD97" s="2" t="str">
        <f t="shared" si="38"/>
        <v/>
      </c>
      <c r="CF97" s="2" t="str">
        <f t="shared" si="39"/>
        <v/>
      </c>
      <c r="CG97" s="2" t="str">
        <f t="shared" si="39"/>
        <v/>
      </c>
      <c r="CH97" s="2" t="str">
        <f t="shared" si="39"/>
        <v/>
      </c>
      <c r="CI97" s="2" t="str">
        <f t="shared" si="39"/>
        <v/>
      </c>
      <c r="CJ97" s="2" t="str">
        <f t="shared" si="39"/>
        <v/>
      </c>
      <c r="CK97" s="2" t="str">
        <f t="shared" si="39"/>
        <v/>
      </c>
      <c r="CL97" s="2" t="str">
        <f t="shared" si="39"/>
        <v/>
      </c>
      <c r="CM97" s="2" t="str">
        <f t="shared" si="39"/>
        <v/>
      </c>
      <c r="CN97" s="2" t="str">
        <f t="shared" si="39"/>
        <v/>
      </c>
      <c r="CO97" s="2" t="str">
        <f t="shared" si="39"/>
        <v/>
      </c>
      <c r="CP97" s="2" t="str">
        <f t="shared" si="39"/>
        <v/>
      </c>
      <c r="CQ97" s="2" t="str">
        <f t="shared" si="39"/>
        <v/>
      </c>
      <c r="CR97" s="2" t="str">
        <f t="shared" si="39"/>
        <v/>
      </c>
      <c r="CS97" s="2" t="str">
        <f t="shared" si="39"/>
        <v/>
      </c>
      <c r="CT97" s="2" t="str">
        <f t="shared" si="39"/>
        <v/>
      </c>
      <c r="CV97" s="2">
        <f t="shared" si="40"/>
        <v>41.263617277994193</v>
      </c>
      <c r="CW97" s="2">
        <f t="shared" si="40"/>
        <v>47.225222538001411</v>
      </c>
      <c r="CX97" s="2">
        <f t="shared" si="40"/>
        <v>52.10158695687484</v>
      </c>
      <c r="CY97" s="2">
        <f t="shared" si="40"/>
        <v>55.610947103762179</v>
      </c>
      <c r="CZ97" s="2">
        <f t="shared" si="40"/>
        <v>58.768400526161699</v>
      </c>
      <c r="DA97" s="2">
        <f t="shared" si="40"/>
        <v>61.947116387761632</v>
      </c>
      <c r="DB97" s="2">
        <f t="shared" si="40"/>
        <v>64.886200641618885</v>
      </c>
      <c r="DC97" s="2">
        <f t="shared" si="40"/>
        <v>65.846276415453246</v>
      </c>
      <c r="DD97" s="2">
        <f t="shared" si="40"/>
        <v>66.934997127353967</v>
      </c>
      <c r="DE97" s="2">
        <f t="shared" si="40"/>
        <v>68.833154867217388</v>
      </c>
      <c r="DF97" s="2">
        <f t="shared" si="40"/>
        <v>68.711507603640968</v>
      </c>
      <c r="DG97" s="2">
        <f t="shared" si="40"/>
        <v>69.245976460483831</v>
      </c>
      <c r="DH97" s="2">
        <f t="shared" si="40"/>
        <v>67.499817806013894</v>
      </c>
      <c r="DI97" s="2">
        <f t="shared" si="40"/>
        <v>65.234225713861534</v>
      </c>
      <c r="DJ97" s="2">
        <f t="shared" si="40"/>
        <v>59.522853716207983</v>
      </c>
      <c r="DL97" s="2">
        <f t="shared" si="41"/>
        <v>38.990014622393822</v>
      </c>
      <c r="DM97" s="2">
        <f t="shared" si="41"/>
        <v>45.117818670617666</v>
      </c>
      <c r="DN97" s="2">
        <f t="shared" si="41"/>
        <v>50.65616692817602</v>
      </c>
      <c r="DO97" s="2">
        <f t="shared" si="41"/>
        <v>55.192632898924089</v>
      </c>
      <c r="DP97" s="2">
        <f t="shared" si="41"/>
        <v>58.861581443028726</v>
      </c>
      <c r="DQ97" s="2">
        <f t="shared" si="41"/>
        <v>61.925391328159371</v>
      </c>
      <c r="DR97" s="2">
        <f t="shared" si="41"/>
        <v>65.687129645123065</v>
      </c>
      <c r="DS97" s="2">
        <f t="shared" si="41"/>
        <v>67.16226590582518</v>
      </c>
      <c r="DT97" s="2">
        <f t="shared" si="41"/>
        <v>69.646992494118507</v>
      </c>
      <c r="DU97" s="2">
        <f t="shared" si="41"/>
        <v>69.081769108280241</v>
      </c>
      <c r="DV97" s="2">
        <f t="shared" si="41"/>
        <v>67.89144577000144</v>
      </c>
      <c r="DW97" s="2">
        <f t="shared" si="41"/>
        <v>67.512333562663898</v>
      </c>
      <c r="DX97" s="2">
        <f t="shared" si="41"/>
        <v>65.478889342467326</v>
      </c>
      <c r="DY97" s="2">
        <f t="shared" si="41"/>
        <v>63.206350179754196</v>
      </c>
      <c r="DZ97" s="2">
        <f t="shared" si="41"/>
        <v>55.926516290291978</v>
      </c>
      <c r="EB97" s="2">
        <f t="shared" si="42"/>
        <v>9.3428755707001973E-2</v>
      </c>
      <c r="EC97" s="2">
        <f t="shared" si="42"/>
        <v>8.0778631597258746E-2</v>
      </c>
      <c r="ED97" s="2">
        <f t="shared" si="42"/>
        <v>8.5346919614132738E-2</v>
      </c>
      <c r="EE97" s="2">
        <f t="shared" si="42"/>
        <v>7.7269337011593789E-2</v>
      </c>
      <c r="EF97" s="2">
        <f t="shared" si="42"/>
        <v>9.0385874992084891E-2</v>
      </c>
      <c r="EG97" s="2">
        <f t="shared" si="42"/>
        <v>9.3978801407426954E-2</v>
      </c>
      <c r="EH97" s="2">
        <f t="shared" si="42"/>
        <v>0.10327187156949334</v>
      </c>
      <c r="EI97" s="2">
        <f t="shared" si="42"/>
        <v>0.11364368560455972</v>
      </c>
      <c r="EJ97" s="2">
        <f t="shared" si="42"/>
        <v>9.9092176458064493E-2</v>
      </c>
      <c r="EK97" s="2">
        <f t="shared" si="42"/>
        <v>0.10037278076038823</v>
      </c>
      <c r="EL97" s="2">
        <f t="shared" si="42"/>
        <v>8.5700380695309858E-2</v>
      </c>
      <c r="EM97" s="2">
        <f t="shared" si="42"/>
        <v>7.6817970222829352E-2</v>
      </c>
      <c r="EN97" s="2">
        <f t="shared" si="42"/>
        <v>5.6399665395755104E-2</v>
      </c>
      <c r="EO97" s="2">
        <f t="shared" si="42"/>
        <v>5.8675375823989254E-2</v>
      </c>
      <c r="EP97" s="2">
        <f t="shared" si="42"/>
        <v>7.6101524766542694E-2</v>
      </c>
    </row>
    <row r="98" spans="2:146" x14ac:dyDescent="0.25">
      <c r="B98" s="2">
        <v>76</v>
      </c>
      <c r="C98" s="49">
        <v>65.107100000000003</v>
      </c>
      <c r="D98" s="49">
        <v>58.070999999999998</v>
      </c>
      <c r="E98" s="49">
        <v>66.849000000000004</v>
      </c>
      <c r="F98" s="49">
        <v>67.471999999999994</v>
      </c>
      <c r="G98" s="49">
        <v>81.093999999999994</v>
      </c>
      <c r="H98" s="49">
        <v>86.302000000000007</v>
      </c>
      <c r="I98" s="49">
        <v>99.34</v>
      </c>
      <c r="J98" s="49">
        <v>109.52800000000001</v>
      </c>
      <c r="K98" s="49">
        <v>94.320999999999998</v>
      </c>
      <c r="L98" s="49">
        <v>102.86799999999999</v>
      </c>
      <c r="M98" s="49">
        <v>88.491</v>
      </c>
      <c r="N98" s="49">
        <v>83.887</v>
      </c>
      <c r="O98" s="49">
        <v>73.283000000000001</v>
      </c>
      <c r="P98" s="49">
        <v>80.037999999999997</v>
      </c>
      <c r="Q98" s="49">
        <v>64.555999999999997</v>
      </c>
      <c r="T98" s="4">
        <f t="shared" si="35"/>
        <v>60.851557405977729</v>
      </c>
      <c r="U98" s="4">
        <f t="shared" si="35"/>
        <v>55.171102928599502</v>
      </c>
      <c r="V98" s="4">
        <f t="shared" si="35"/>
        <v>62.805538526590311</v>
      </c>
      <c r="W98" s="4">
        <f t="shared" si="35"/>
        <v>61.78724094831832</v>
      </c>
      <c r="X98" s="4">
        <f t="shared" si="35"/>
        <v>73.74023052161651</v>
      </c>
      <c r="Y98" s="4">
        <f t="shared" si="35"/>
        <v>79.248393873889952</v>
      </c>
      <c r="Z98" s="4">
        <f t="shared" si="35"/>
        <v>92.741401680196972</v>
      </c>
      <c r="AA98" s="4">
        <f t="shared" si="35"/>
        <v>106.9199109695611</v>
      </c>
      <c r="AB98" s="4">
        <f t="shared" si="35"/>
        <v>87.837101601638281</v>
      </c>
      <c r="AC98" s="4">
        <f t="shared" si="35"/>
        <v>97.105280743368141</v>
      </c>
      <c r="AD98" s="4">
        <f t="shared" si="35"/>
        <v>80.944243048534801</v>
      </c>
      <c r="AE98" s="4">
        <f t="shared" si="35"/>
        <v>76.177432958827538</v>
      </c>
      <c r="AF98" s="4">
        <f t="shared" si="35"/>
        <v>89.733506649173052</v>
      </c>
      <c r="AG98" s="4">
        <f t="shared" si="35"/>
        <v>105.88100838778804</v>
      </c>
      <c r="AH98" s="4">
        <f t="shared" si="35"/>
        <v>70.319803577258156</v>
      </c>
      <c r="AJ98" s="4">
        <f t="shared" si="36"/>
        <v>4.2555425940222733</v>
      </c>
      <c r="AK98" s="4">
        <f t="shared" si="36"/>
        <v>2.8998970714004955</v>
      </c>
      <c r="AL98" s="4">
        <f t="shared" si="36"/>
        <v>4.0434614734096925</v>
      </c>
      <c r="AM98" s="4">
        <f t="shared" si="36"/>
        <v>5.6847590516816737</v>
      </c>
      <c r="AN98" s="4">
        <f t="shared" si="36"/>
        <v>7.3537694783834837</v>
      </c>
      <c r="AO98" s="4">
        <f t="shared" si="36"/>
        <v>7.0536061261100542</v>
      </c>
      <c r="AP98" s="4">
        <f t="shared" si="36"/>
        <v>6.5985983198030311</v>
      </c>
      <c r="AQ98" s="4">
        <f t="shared" si="36"/>
        <v>2.6080890304389044</v>
      </c>
      <c r="AR98" s="4">
        <f t="shared" si="36"/>
        <v>6.4838983983617169</v>
      </c>
      <c r="AS98" s="4">
        <f t="shared" si="36"/>
        <v>5.7627192566318541</v>
      </c>
      <c r="AT98" s="4">
        <f t="shared" si="36"/>
        <v>7.5467569514651984</v>
      </c>
      <c r="AU98" s="4">
        <f t="shared" si="36"/>
        <v>7.7095670411724626</v>
      </c>
      <c r="AV98" s="4">
        <f t="shared" si="36"/>
        <v>-16.45050664917305</v>
      </c>
      <c r="AW98" s="4">
        <f t="shared" si="36"/>
        <v>-25.843008387788046</v>
      </c>
      <c r="AX98" s="4">
        <f t="shared" si="36"/>
        <v>-5.7638035772581588</v>
      </c>
      <c r="AZ98" s="2">
        <f t="shared" si="37"/>
        <v>41.014338575454936</v>
      </c>
      <c r="BA98" s="2">
        <f t="shared" si="37"/>
        <v>47.017660843816145</v>
      </c>
      <c r="BB98" s="2">
        <f t="shared" si="37"/>
        <v>51.933884924012752</v>
      </c>
      <c r="BC98" s="2">
        <f t="shared" si="37"/>
        <v>55.538334071515258</v>
      </c>
      <c r="BD98" s="2">
        <f t="shared" si="37"/>
        <v>58.726356921803252</v>
      </c>
      <c r="BE98" s="2">
        <f t="shared" si="37"/>
        <v>61.903466421239614</v>
      </c>
      <c r="BF98" s="2">
        <f t="shared" si="37"/>
        <v>64.940360616478557</v>
      </c>
      <c r="BG98" s="2">
        <f t="shared" si="37"/>
        <v>65.968206138310379</v>
      </c>
      <c r="BH98" s="2">
        <f t="shared" si="37"/>
        <v>67.187479786990025</v>
      </c>
      <c r="BI98" s="2">
        <f t="shared" si="37"/>
        <v>68.820370248027999</v>
      </c>
      <c r="BJ98" s="2">
        <f t="shared" si="37"/>
        <v>68.583256474469749</v>
      </c>
      <c r="BK98" s="2">
        <f t="shared" si="37"/>
        <v>69.042080826711711</v>
      </c>
      <c r="BL98" s="2">
        <f t="shared" si="37"/>
        <v>67.319296153954298</v>
      </c>
      <c r="BM98" s="2">
        <f t="shared" si="37"/>
        <v>65.05790274758813</v>
      </c>
      <c r="BN98" s="2">
        <f t="shared" si="37"/>
        <v>59.195071882697199</v>
      </c>
      <c r="BP98" s="2" t="str">
        <f t="shared" si="38"/>
        <v/>
      </c>
      <c r="BQ98" s="2" t="str">
        <f t="shared" si="38"/>
        <v/>
      </c>
      <c r="BR98" s="2" t="str">
        <f t="shared" si="38"/>
        <v/>
      </c>
      <c r="BS98" s="2" t="str">
        <f t="shared" si="38"/>
        <v/>
      </c>
      <c r="BT98" s="2" t="str">
        <f t="shared" si="38"/>
        <v/>
      </c>
      <c r="BU98" s="2" t="str">
        <f t="shared" si="38"/>
        <v/>
      </c>
      <c r="BV98" s="2" t="str">
        <f t="shared" si="38"/>
        <v/>
      </c>
      <c r="BW98" s="2" t="str">
        <f t="shared" si="38"/>
        <v/>
      </c>
      <c r="BX98" s="2" t="str">
        <f t="shared" si="38"/>
        <v/>
      </c>
      <c r="BY98" s="2" t="str">
        <f t="shared" si="38"/>
        <v/>
      </c>
      <c r="BZ98" s="2" t="str">
        <f t="shared" si="38"/>
        <v/>
      </c>
      <c r="CA98" s="2" t="str">
        <f t="shared" si="38"/>
        <v/>
      </c>
      <c r="CB98" s="2" t="str">
        <f t="shared" si="38"/>
        <v/>
      </c>
      <c r="CC98" s="2" t="str">
        <f t="shared" si="38"/>
        <v/>
      </c>
      <c r="CD98" s="2" t="str">
        <f t="shared" si="38"/>
        <v/>
      </c>
      <c r="CF98" s="2" t="str">
        <f t="shared" si="39"/>
        <v/>
      </c>
      <c r="CG98" s="2" t="str">
        <f t="shared" si="39"/>
        <v/>
      </c>
      <c r="CH98" s="2" t="str">
        <f t="shared" si="39"/>
        <v/>
      </c>
      <c r="CI98" s="2" t="str">
        <f t="shared" si="39"/>
        <v/>
      </c>
      <c r="CJ98" s="2" t="str">
        <f t="shared" si="39"/>
        <v/>
      </c>
      <c r="CK98" s="2" t="str">
        <f t="shared" si="39"/>
        <v/>
      </c>
      <c r="CL98" s="2" t="str">
        <f t="shared" si="39"/>
        <v/>
      </c>
      <c r="CM98" s="2" t="str">
        <f t="shared" si="39"/>
        <v/>
      </c>
      <c r="CN98" s="2" t="str">
        <f t="shared" si="39"/>
        <v/>
      </c>
      <c r="CO98" s="2" t="str">
        <f t="shared" si="39"/>
        <v/>
      </c>
      <c r="CP98" s="2" t="str">
        <f t="shared" si="39"/>
        <v/>
      </c>
      <c r="CQ98" s="2" t="str">
        <f t="shared" si="39"/>
        <v/>
      </c>
      <c r="CR98" s="2" t="str">
        <f t="shared" si="39"/>
        <v/>
      </c>
      <c r="CS98" s="2" t="str">
        <f t="shared" si="39"/>
        <v/>
      </c>
      <c r="CT98" s="2" t="str">
        <f t="shared" si="39"/>
        <v/>
      </c>
      <c r="CV98" s="2">
        <f t="shared" si="40"/>
        <v>41.249107606530409</v>
      </c>
      <c r="CW98" s="2">
        <f t="shared" si="40"/>
        <v>47.207081718930709</v>
      </c>
      <c r="CX98" s="2">
        <f t="shared" si="40"/>
        <v>52.073319580930715</v>
      </c>
      <c r="CY98" s="2">
        <f t="shared" si="40"/>
        <v>55.578168641875045</v>
      </c>
      <c r="CZ98" s="2">
        <f t="shared" si="40"/>
        <v>58.721968017710282</v>
      </c>
      <c r="DA98" s="2">
        <f t="shared" si="40"/>
        <v>61.911571083549937</v>
      </c>
      <c r="DB98" s="2">
        <f t="shared" si="40"/>
        <v>64.860363482009689</v>
      </c>
      <c r="DC98" s="2">
        <f t="shared" si="40"/>
        <v>65.820490619642172</v>
      </c>
      <c r="DD98" s="2">
        <f t="shared" si="40"/>
        <v>66.909787817852958</v>
      </c>
      <c r="DE98" s="2">
        <f t="shared" si="40"/>
        <v>68.805229427492321</v>
      </c>
      <c r="DF98" s="2">
        <f t="shared" si="40"/>
        <v>68.667708338076366</v>
      </c>
      <c r="DG98" s="2">
        <f t="shared" si="40"/>
        <v>69.19495966472094</v>
      </c>
      <c r="DH98" s="2">
        <f t="shared" si="40"/>
        <v>67.450651207382265</v>
      </c>
      <c r="DI98" s="2">
        <f t="shared" si="40"/>
        <v>65.194727302419963</v>
      </c>
      <c r="DJ98" s="2">
        <f t="shared" si="40"/>
        <v>59.499369761530673</v>
      </c>
      <c r="DL98" s="2">
        <f t="shared" si="41"/>
        <v>38.936737400992833</v>
      </c>
      <c r="DM98" s="2">
        <f t="shared" si="41"/>
        <v>45.051805948504224</v>
      </c>
      <c r="DN98" s="2">
        <f t="shared" si="41"/>
        <v>50.571062462536588</v>
      </c>
      <c r="DO98" s="2">
        <f t="shared" si="41"/>
        <v>55.104495756932877</v>
      </c>
      <c r="DP98" s="2">
        <f t="shared" si="41"/>
        <v>58.766639078985548</v>
      </c>
      <c r="DQ98" s="2">
        <f t="shared" si="41"/>
        <v>61.832206821011638</v>
      </c>
      <c r="DR98" s="2">
        <f t="shared" si="41"/>
        <v>65.573870180575895</v>
      </c>
      <c r="DS98" s="2">
        <f t="shared" si="41"/>
        <v>67.018931358756575</v>
      </c>
      <c r="DT98" s="2">
        <f t="shared" si="41"/>
        <v>69.490004558142559</v>
      </c>
      <c r="DU98" s="2">
        <f t="shared" si="41"/>
        <v>68.944134734067433</v>
      </c>
      <c r="DV98" s="2">
        <f t="shared" si="41"/>
        <v>67.761553185248019</v>
      </c>
      <c r="DW98" s="2">
        <f t="shared" si="41"/>
        <v>67.366474900443549</v>
      </c>
      <c r="DX98" s="2">
        <f t="shared" si="41"/>
        <v>65.315016378405602</v>
      </c>
      <c r="DY98" s="2">
        <f t="shared" si="41"/>
        <v>63.055978760206969</v>
      </c>
      <c r="DZ98" s="2">
        <f t="shared" si="41"/>
        <v>55.825848414888718</v>
      </c>
      <c r="EB98" s="2">
        <f t="shared" si="42"/>
        <v>0.10152744163251173</v>
      </c>
      <c r="EC98" s="2">
        <f t="shared" si="42"/>
        <v>8.7887071210886056E-2</v>
      </c>
      <c r="ED98" s="2">
        <f t="shared" si="42"/>
        <v>9.2816772315922974E-2</v>
      </c>
      <c r="EE98" s="2">
        <f t="shared" si="42"/>
        <v>8.4097214820825189E-2</v>
      </c>
      <c r="EF98" s="2">
        <f t="shared" si="42"/>
        <v>9.8249380419255822E-2</v>
      </c>
      <c r="EG98" s="2">
        <f t="shared" si="42"/>
        <v>0.10211979612874755</v>
      </c>
      <c r="EH98" s="2">
        <f t="shared" si="42"/>
        <v>0.11211826690572801</v>
      </c>
      <c r="EI98" s="2">
        <f t="shared" si="42"/>
        <v>0.12325642298956714</v>
      </c>
      <c r="EJ98" s="2">
        <f t="shared" si="42"/>
        <v>0.10762350495637181</v>
      </c>
      <c r="EK98" s="2">
        <f t="shared" si="42"/>
        <v>0.1090010231357687</v>
      </c>
      <c r="EL98" s="2">
        <f t="shared" si="42"/>
        <v>9.3198017296515917E-2</v>
      </c>
      <c r="EM98" s="2">
        <f t="shared" si="42"/>
        <v>8.3609577173401492E-2</v>
      </c>
      <c r="EN98" s="2">
        <f t="shared" si="42"/>
        <v>6.1506326664896395E-2</v>
      </c>
      <c r="EO98" s="2">
        <f t="shared" si="42"/>
        <v>6.3974119505536414E-2</v>
      </c>
      <c r="EP98" s="2">
        <f t="shared" si="42"/>
        <v>8.2835473138501634E-2</v>
      </c>
    </row>
    <row r="99" spans="2:146" x14ac:dyDescent="0.25">
      <c r="B99" s="2">
        <v>77</v>
      </c>
      <c r="C99" s="49">
        <v>69.232100000000003</v>
      </c>
      <c r="D99" s="49">
        <v>62.804000000000002</v>
      </c>
      <c r="E99" s="49">
        <v>74.207999999999998</v>
      </c>
      <c r="F99" s="49">
        <v>70.887</v>
      </c>
      <c r="G99" s="49">
        <v>90.093999999999994</v>
      </c>
      <c r="H99" s="49">
        <v>97.037999999999997</v>
      </c>
      <c r="I99" s="49">
        <v>110.226</v>
      </c>
      <c r="J99" s="49">
        <v>122.66</v>
      </c>
      <c r="K99" s="49">
        <v>106.396</v>
      </c>
      <c r="L99" s="49">
        <v>114.90600000000001</v>
      </c>
      <c r="M99" s="49">
        <v>96.453000000000003</v>
      </c>
      <c r="N99" s="49">
        <v>87.792000000000002</v>
      </c>
      <c r="O99" s="49">
        <v>75.906000000000006</v>
      </c>
      <c r="P99" s="49">
        <v>71.396000000000001</v>
      </c>
      <c r="Q99" s="49">
        <v>68.444000000000003</v>
      </c>
      <c r="T99" s="4">
        <f t="shared" si="35"/>
        <v>67.540018927230989</v>
      </c>
      <c r="U99" s="4">
        <f t="shared" si="35"/>
        <v>57.729971142057288</v>
      </c>
      <c r="V99" s="4">
        <f t="shared" si="35"/>
        <v>68.258602604618076</v>
      </c>
      <c r="W99" s="4">
        <f t="shared" si="35"/>
        <v>65.185059409611767</v>
      </c>
      <c r="X99" s="4">
        <f t="shared" si="35"/>
        <v>84.427987927927887</v>
      </c>
      <c r="Y99" s="4">
        <f t="shared" si="35"/>
        <v>91.185134410373379</v>
      </c>
      <c r="Z99" s="4">
        <f t="shared" si="35"/>
        <v>107.99604962620141</v>
      </c>
      <c r="AA99" s="4">
        <f t="shared" si="35"/>
        <v>124.70859120189675</v>
      </c>
      <c r="AB99" s="4">
        <f t="shared" si="35"/>
        <v>101.28235081645548</v>
      </c>
      <c r="AC99" s="4">
        <f t="shared" si="35"/>
        <v>112.23392154386556</v>
      </c>
      <c r="AD99" s="4">
        <f t="shared" si="35"/>
        <v>89.80559468650091</v>
      </c>
      <c r="AE99" s="4">
        <f t="shared" si="35"/>
        <v>79.951546966541642</v>
      </c>
      <c r="AF99" s="4">
        <f t="shared" si="35"/>
        <v>81.789834326934354</v>
      </c>
      <c r="AG99" s="4">
        <f t="shared" si="35"/>
        <v>93.450781432388155</v>
      </c>
      <c r="AH99" s="4">
        <f t="shared" si="35"/>
        <v>66.716337488909389</v>
      </c>
      <c r="AJ99" s="4">
        <f t="shared" si="36"/>
        <v>1.6920810727690139</v>
      </c>
      <c r="AK99" s="4">
        <f t="shared" si="36"/>
        <v>5.0740288579427144</v>
      </c>
      <c r="AL99" s="4">
        <f t="shared" si="36"/>
        <v>5.9493973953819221</v>
      </c>
      <c r="AM99" s="4">
        <f t="shared" si="36"/>
        <v>5.701940590388233</v>
      </c>
      <c r="AN99" s="4">
        <f t="shared" si="36"/>
        <v>5.6660120720721068</v>
      </c>
      <c r="AO99" s="4">
        <f t="shared" si="36"/>
        <v>5.8528655896266173</v>
      </c>
      <c r="AP99" s="4">
        <f t="shared" si="36"/>
        <v>2.2299503737985873</v>
      </c>
      <c r="AQ99" s="4">
        <f t="shared" si="36"/>
        <v>-2.0485912018967554</v>
      </c>
      <c r="AR99" s="4">
        <f t="shared" si="36"/>
        <v>5.1136491835445241</v>
      </c>
      <c r="AS99" s="4">
        <f t="shared" si="36"/>
        <v>2.6720784561344431</v>
      </c>
      <c r="AT99" s="4">
        <f t="shared" si="36"/>
        <v>6.6474053134990925</v>
      </c>
      <c r="AU99" s="4">
        <f t="shared" si="36"/>
        <v>7.8404530334583598</v>
      </c>
      <c r="AV99" s="4">
        <f t="shared" si="36"/>
        <v>-5.8838343269343483</v>
      </c>
      <c r="AW99" s="4">
        <f t="shared" si="36"/>
        <v>-22.054781432388154</v>
      </c>
      <c r="AX99" s="4">
        <f t="shared" si="36"/>
        <v>1.7276625110906139</v>
      </c>
      <c r="AZ99" s="2">
        <f t="shared" si="37"/>
        <v>40.9754019780992</v>
      </c>
      <c r="BA99" s="2">
        <f t="shared" si="37"/>
        <v>46.978416876646435</v>
      </c>
      <c r="BB99" s="2">
        <f t="shared" si="37"/>
        <v>51.887789003892607</v>
      </c>
      <c r="BC99" s="2">
        <f t="shared" si="37"/>
        <v>55.497000388910031</v>
      </c>
      <c r="BD99" s="2">
        <f t="shared" si="37"/>
        <v>58.675125845629985</v>
      </c>
      <c r="BE99" s="2">
        <f t="shared" si="37"/>
        <v>61.860834875367729</v>
      </c>
      <c r="BF99" s="2">
        <f t="shared" si="37"/>
        <v>64.910670505292416</v>
      </c>
      <c r="BG99" s="2">
        <f t="shared" si="37"/>
        <v>65.939068484211404</v>
      </c>
      <c r="BH99" s="2">
        <f t="shared" si="37"/>
        <v>67.170541672726401</v>
      </c>
      <c r="BI99" s="2">
        <f t="shared" si="37"/>
        <v>68.780757143576324</v>
      </c>
      <c r="BJ99" s="2">
        <f t="shared" si="37"/>
        <v>68.523415202448746</v>
      </c>
      <c r="BK99" s="2">
        <f t="shared" si="37"/>
        <v>68.969030754824217</v>
      </c>
      <c r="BL99" s="2">
        <f t="shared" si="37"/>
        <v>67.250616076531955</v>
      </c>
      <c r="BM99" s="2">
        <f t="shared" si="37"/>
        <v>64.998394425897985</v>
      </c>
      <c r="BN99" s="2">
        <f t="shared" si="37"/>
        <v>59.137920369154983</v>
      </c>
      <c r="BP99" s="2" t="str">
        <f t="shared" si="38"/>
        <v/>
      </c>
      <c r="BQ99" s="2" t="str">
        <f t="shared" si="38"/>
        <v/>
      </c>
      <c r="BR99" s="2" t="str">
        <f t="shared" si="38"/>
        <v/>
      </c>
      <c r="BS99" s="2" t="str">
        <f t="shared" si="38"/>
        <v/>
      </c>
      <c r="BT99" s="2" t="str">
        <f t="shared" si="38"/>
        <v/>
      </c>
      <c r="BU99" s="2" t="str">
        <f t="shared" si="38"/>
        <v/>
      </c>
      <c r="BV99" s="2" t="str">
        <f t="shared" si="38"/>
        <v/>
      </c>
      <c r="BW99" s="2" t="str">
        <f t="shared" si="38"/>
        <v/>
      </c>
      <c r="BX99" s="2" t="str">
        <f t="shared" si="38"/>
        <v/>
      </c>
      <c r="BY99" s="2" t="str">
        <f t="shared" si="38"/>
        <v/>
      </c>
      <c r="BZ99" s="2" t="str">
        <f t="shared" si="38"/>
        <v/>
      </c>
      <c r="CA99" s="2" t="str">
        <f t="shared" si="38"/>
        <v/>
      </c>
      <c r="CB99" s="2" t="str">
        <f t="shared" si="38"/>
        <v/>
      </c>
      <c r="CC99" s="2" t="str">
        <f t="shared" si="38"/>
        <v/>
      </c>
      <c r="CD99" s="2" t="str">
        <f t="shared" si="38"/>
        <v/>
      </c>
      <c r="CF99" s="2" t="str">
        <f t="shared" si="39"/>
        <v/>
      </c>
      <c r="CG99" s="2" t="str">
        <f t="shared" si="39"/>
        <v/>
      </c>
      <c r="CH99" s="2" t="str">
        <f t="shared" si="39"/>
        <v/>
      </c>
      <c r="CI99" s="2" t="str">
        <f t="shared" si="39"/>
        <v/>
      </c>
      <c r="CJ99" s="2" t="str">
        <f t="shared" si="39"/>
        <v/>
      </c>
      <c r="CK99" s="2" t="str">
        <f t="shared" si="39"/>
        <v/>
      </c>
      <c r="CL99" s="2" t="str">
        <f t="shared" si="39"/>
        <v/>
      </c>
      <c r="CM99" s="2" t="str">
        <f t="shared" si="39"/>
        <v/>
      </c>
      <c r="CN99" s="2" t="str">
        <f t="shared" si="39"/>
        <v/>
      </c>
      <c r="CO99" s="2" t="str">
        <f t="shared" si="39"/>
        <v/>
      </c>
      <c r="CP99" s="2" t="str">
        <f t="shared" si="39"/>
        <v/>
      </c>
      <c r="CQ99" s="2" t="str">
        <f t="shared" si="39"/>
        <v/>
      </c>
      <c r="CR99" s="2" t="str">
        <f t="shared" si="39"/>
        <v/>
      </c>
      <c r="CS99" s="2" t="str">
        <f t="shared" si="39"/>
        <v/>
      </c>
      <c r="CT99" s="2" t="str">
        <f t="shared" si="39"/>
        <v/>
      </c>
      <c r="CV99" s="2">
        <f t="shared" si="40"/>
        <v>41.234597935066631</v>
      </c>
      <c r="CW99" s="2">
        <f t="shared" si="40"/>
        <v>47.188940899860008</v>
      </c>
      <c r="CX99" s="2">
        <f t="shared" si="40"/>
        <v>52.04505220498659</v>
      </c>
      <c r="CY99" s="2">
        <f t="shared" si="40"/>
        <v>55.545390179987912</v>
      </c>
      <c r="CZ99" s="2">
        <f t="shared" si="40"/>
        <v>58.675535509258864</v>
      </c>
      <c r="DA99" s="2">
        <f t="shared" si="40"/>
        <v>61.876025779338242</v>
      </c>
      <c r="DB99" s="2">
        <f t="shared" si="40"/>
        <v>64.834526322400492</v>
      </c>
      <c r="DC99" s="2">
        <f t="shared" si="40"/>
        <v>65.794704823831097</v>
      </c>
      <c r="DD99" s="2">
        <f t="shared" si="40"/>
        <v>66.884578508351936</v>
      </c>
      <c r="DE99" s="2">
        <f t="shared" si="40"/>
        <v>68.777303987767269</v>
      </c>
      <c r="DF99" s="2">
        <f t="shared" si="40"/>
        <v>68.623909072511779</v>
      </c>
      <c r="DG99" s="2">
        <f t="shared" si="40"/>
        <v>69.14394286895805</v>
      </c>
      <c r="DH99" s="2">
        <f t="shared" si="40"/>
        <v>67.401484608750621</v>
      </c>
      <c r="DI99" s="2">
        <f t="shared" si="40"/>
        <v>65.155228890978378</v>
      </c>
      <c r="DJ99" s="2">
        <f t="shared" si="40"/>
        <v>59.475885806853363</v>
      </c>
      <c r="DL99" s="2">
        <f t="shared" si="41"/>
        <v>38.883460179591836</v>
      </c>
      <c r="DM99" s="2">
        <f t="shared" si="41"/>
        <v>44.985793226390783</v>
      </c>
      <c r="DN99" s="2">
        <f t="shared" si="41"/>
        <v>50.485957996897156</v>
      </c>
      <c r="DO99" s="2">
        <f t="shared" si="41"/>
        <v>55.016358614941666</v>
      </c>
      <c r="DP99" s="2">
        <f t="shared" si="41"/>
        <v>58.671696714942378</v>
      </c>
      <c r="DQ99" s="2">
        <f t="shared" si="41"/>
        <v>61.739022313863899</v>
      </c>
      <c r="DR99" s="2">
        <f t="shared" si="41"/>
        <v>65.460610716028739</v>
      </c>
      <c r="DS99" s="2">
        <f t="shared" si="41"/>
        <v>66.87559681168797</v>
      </c>
      <c r="DT99" s="2">
        <f t="shared" si="41"/>
        <v>69.33301662216661</v>
      </c>
      <c r="DU99" s="2">
        <f t="shared" si="41"/>
        <v>68.80650035985461</v>
      </c>
      <c r="DV99" s="2">
        <f t="shared" si="41"/>
        <v>67.631660600494612</v>
      </c>
      <c r="DW99" s="2">
        <f t="shared" si="41"/>
        <v>67.220616238223187</v>
      </c>
      <c r="DX99" s="2">
        <f t="shared" si="41"/>
        <v>65.151143414343892</v>
      </c>
      <c r="DY99" s="2">
        <f t="shared" si="41"/>
        <v>62.905607340659749</v>
      </c>
      <c r="DZ99" s="2">
        <f t="shared" si="41"/>
        <v>55.725180539485464</v>
      </c>
      <c r="EB99" s="2">
        <f t="shared" si="42"/>
        <v>0.11024277772064914</v>
      </c>
      <c r="EC99" s="2">
        <f t="shared" si="42"/>
        <v>9.5556020029319275E-2</v>
      </c>
      <c r="ED99" s="2">
        <f t="shared" si="42"/>
        <v>0.1008683120481258</v>
      </c>
      <c r="EE99" s="2">
        <f t="shared" si="42"/>
        <v>9.1468627346747433E-2</v>
      </c>
      <c r="EF99" s="2">
        <f t="shared" si="42"/>
        <v>0.10671674361924344</v>
      </c>
      <c r="EG99" s="2">
        <f t="shared" si="42"/>
        <v>0.11087970598352163</v>
      </c>
      <c r="EH99" s="2">
        <f t="shared" si="42"/>
        <v>0.12161967885937282</v>
      </c>
      <c r="EI99" s="2">
        <f t="shared" si="42"/>
        <v>0.13355974695172079</v>
      </c>
      <c r="EJ99" s="2">
        <f t="shared" si="42"/>
        <v>0.11679411571033264</v>
      </c>
      <c r="EK99" s="2">
        <f t="shared" si="42"/>
        <v>0.1182734553023696</v>
      </c>
      <c r="EL99" s="2">
        <f t="shared" si="42"/>
        <v>0.10127893657395409</v>
      </c>
      <c r="EM99" s="2">
        <f t="shared" si="42"/>
        <v>9.0942490650695498E-2</v>
      </c>
      <c r="EN99" s="2">
        <f t="shared" si="42"/>
        <v>6.7042514527866373E-2</v>
      </c>
      <c r="EO99" s="2">
        <f t="shared" si="42"/>
        <v>6.9715932912441284E-2</v>
      </c>
      <c r="EP99" s="2">
        <f t="shared" si="42"/>
        <v>9.0107170147109006E-2</v>
      </c>
    </row>
    <row r="100" spans="2:146" x14ac:dyDescent="0.25">
      <c r="B100" s="2">
        <v>78</v>
      </c>
      <c r="C100" s="49">
        <v>74.571399999999997</v>
      </c>
      <c r="D100" s="49">
        <v>67.25</v>
      </c>
      <c r="E100" s="49">
        <v>80.093999999999994</v>
      </c>
      <c r="F100" s="49">
        <v>78.623000000000005</v>
      </c>
      <c r="G100" s="49">
        <v>101.358</v>
      </c>
      <c r="H100" s="49">
        <v>107.226</v>
      </c>
      <c r="I100" s="49">
        <v>121.264</v>
      </c>
      <c r="J100" s="49">
        <v>135.226</v>
      </c>
      <c r="K100" s="49">
        <v>118.057</v>
      </c>
      <c r="L100" s="49">
        <v>126.17</v>
      </c>
      <c r="M100" s="49">
        <v>106.18899999999999</v>
      </c>
      <c r="N100" s="49">
        <v>95.283000000000001</v>
      </c>
      <c r="O100" s="49">
        <v>75.792000000000002</v>
      </c>
      <c r="P100" s="49">
        <v>72.509</v>
      </c>
      <c r="Q100" s="49">
        <v>70.721999999999994</v>
      </c>
      <c r="T100" s="4">
        <f t="shared" si="35"/>
        <v>74.588531531297463</v>
      </c>
      <c r="U100" s="4">
        <f t="shared" si="35"/>
        <v>62.618860136470815</v>
      </c>
      <c r="V100" s="4">
        <f t="shared" si="35"/>
        <v>76.653985253934877</v>
      </c>
      <c r="W100" s="4">
        <f t="shared" si="35"/>
        <v>71.722043268339135</v>
      </c>
      <c r="X100" s="4">
        <f t="shared" si="35"/>
        <v>98.753341647330956</v>
      </c>
      <c r="Y100" s="4">
        <f t="shared" si="35"/>
        <v>106.60611024507949</v>
      </c>
      <c r="Z100" s="4">
        <f t="shared" si="35"/>
        <v>125.07091656653819</v>
      </c>
      <c r="AA100" s="4">
        <f t="shared" si="35"/>
        <v>141.16440188068839</v>
      </c>
      <c r="AB100" s="4">
        <f t="shared" si="35"/>
        <v>118.05665527578925</v>
      </c>
      <c r="AC100" s="4">
        <f t="shared" si="35"/>
        <v>129.23339957913689</v>
      </c>
      <c r="AD100" s="4">
        <f t="shared" si="35"/>
        <v>102.58816100442102</v>
      </c>
      <c r="AE100" s="4">
        <f t="shared" si="35"/>
        <v>87.249942102354836</v>
      </c>
      <c r="AF100" s="4">
        <f t="shared" si="35"/>
        <v>76.677699074029945</v>
      </c>
      <c r="AG100" s="4">
        <f t="shared" si="35"/>
        <v>83.984933620016477</v>
      </c>
      <c r="AH100" s="4">
        <f t="shared" si="35"/>
        <v>65.647091543673866</v>
      </c>
      <c r="AJ100" s="4">
        <f t="shared" si="36"/>
        <v>-1.7131531297465585E-2</v>
      </c>
      <c r="AK100" s="4">
        <f t="shared" si="36"/>
        <v>4.6311398635291852</v>
      </c>
      <c r="AL100" s="4">
        <f t="shared" si="36"/>
        <v>3.4400147460651169</v>
      </c>
      <c r="AM100" s="4">
        <f t="shared" si="36"/>
        <v>6.9009567316608695</v>
      </c>
      <c r="AN100" s="4">
        <f t="shared" si="36"/>
        <v>2.6046583526690483</v>
      </c>
      <c r="AO100" s="4">
        <f t="shared" si="36"/>
        <v>0.61988975492050713</v>
      </c>
      <c r="AP100" s="4">
        <f t="shared" si="36"/>
        <v>-3.8069165665381917</v>
      </c>
      <c r="AQ100" s="4">
        <f t="shared" si="36"/>
        <v>-5.9384018806883887</v>
      </c>
      <c r="AR100" s="4">
        <f t="shared" si="36"/>
        <v>3.4472421074838167E-4</v>
      </c>
      <c r="AS100" s="4">
        <f t="shared" si="36"/>
        <v>-3.0633995791368847</v>
      </c>
      <c r="AT100" s="4">
        <f t="shared" si="36"/>
        <v>3.6008389955789681</v>
      </c>
      <c r="AU100" s="4">
        <f t="shared" si="36"/>
        <v>8.0330578976451648</v>
      </c>
      <c r="AV100" s="4">
        <f t="shared" si="36"/>
        <v>-0.88569907402994374</v>
      </c>
      <c r="AW100" s="4">
        <f t="shared" si="36"/>
        <v>-11.475933620016477</v>
      </c>
      <c r="AX100" s="4">
        <f t="shared" si="36"/>
        <v>5.0749084563261277</v>
      </c>
      <c r="AZ100" s="2">
        <f t="shared" si="37"/>
        <v>40.934239665905125</v>
      </c>
      <c r="BA100" s="2">
        <f t="shared" si="37"/>
        <v>46.937103759815884</v>
      </c>
      <c r="BB100" s="2">
        <f t="shared" si="37"/>
        <v>51.839785466991742</v>
      </c>
      <c r="BC100" s="2">
        <f t="shared" si="37"/>
        <v>55.45451395643731</v>
      </c>
      <c r="BD100" s="2">
        <f t="shared" si="37"/>
        <v>58.623039974036118</v>
      </c>
      <c r="BE100" s="2">
        <f t="shared" si="37"/>
        <v>61.817066835197338</v>
      </c>
      <c r="BF100" s="2">
        <f t="shared" si="37"/>
        <v>64.879688463212545</v>
      </c>
      <c r="BG100" s="2">
        <f t="shared" si="37"/>
        <v>65.908201428096888</v>
      </c>
      <c r="BH100" s="2">
        <f t="shared" si="37"/>
        <v>67.152739985359034</v>
      </c>
      <c r="BI100" s="2">
        <f t="shared" si="37"/>
        <v>68.739055134081681</v>
      </c>
      <c r="BJ100" s="2">
        <f t="shared" si="37"/>
        <v>68.461518573677523</v>
      </c>
      <c r="BK100" s="2">
        <f t="shared" si="37"/>
        <v>68.893431814931844</v>
      </c>
      <c r="BL100" s="2">
        <f t="shared" si="37"/>
        <v>67.179579113473054</v>
      </c>
      <c r="BM100" s="2">
        <f t="shared" si="37"/>
        <v>64.936495102879377</v>
      </c>
      <c r="BN100" s="2">
        <f t="shared" si="37"/>
        <v>59.077463783146911</v>
      </c>
      <c r="BP100" s="2" t="str">
        <f t="shared" si="38"/>
        <v/>
      </c>
      <c r="BQ100" s="2" t="str">
        <f t="shared" si="38"/>
        <v/>
      </c>
      <c r="BR100" s="2" t="str">
        <f t="shared" si="38"/>
        <v/>
      </c>
      <c r="BS100" s="2" t="str">
        <f t="shared" si="38"/>
        <v/>
      </c>
      <c r="BT100" s="2" t="str">
        <f t="shared" si="38"/>
        <v/>
      </c>
      <c r="BU100" s="2" t="str">
        <f t="shared" si="38"/>
        <v/>
      </c>
      <c r="BV100" s="2" t="str">
        <f t="shared" si="38"/>
        <v/>
      </c>
      <c r="BW100" s="2" t="str">
        <f t="shared" si="38"/>
        <v/>
      </c>
      <c r="BX100" s="2" t="str">
        <f t="shared" si="38"/>
        <v/>
      </c>
      <c r="BY100" s="2" t="str">
        <f t="shared" si="38"/>
        <v/>
      </c>
      <c r="BZ100" s="2" t="str">
        <f t="shared" si="38"/>
        <v/>
      </c>
      <c r="CA100" s="2" t="str">
        <f t="shared" si="38"/>
        <v/>
      </c>
      <c r="CB100" s="2" t="str">
        <f t="shared" si="38"/>
        <v/>
      </c>
      <c r="CC100" s="2" t="str">
        <f t="shared" si="38"/>
        <v/>
      </c>
      <c r="CD100" s="2" t="str">
        <f t="shared" si="38"/>
        <v/>
      </c>
      <c r="CF100" s="2" t="str">
        <f t="shared" si="39"/>
        <v/>
      </c>
      <c r="CG100" s="2" t="str">
        <f t="shared" si="39"/>
        <v/>
      </c>
      <c r="CH100" s="2" t="str">
        <f t="shared" si="39"/>
        <v/>
      </c>
      <c r="CI100" s="2" t="str">
        <f t="shared" si="39"/>
        <v/>
      </c>
      <c r="CJ100" s="2" t="str">
        <f t="shared" si="39"/>
        <v/>
      </c>
      <c r="CK100" s="2" t="str">
        <f t="shared" si="39"/>
        <v/>
      </c>
      <c r="CL100" s="2" t="str">
        <f t="shared" si="39"/>
        <v/>
      </c>
      <c r="CM100" s="2" t="str">
        <f t="shared" si="39"/>
        <v/>
      </c>
      <c r="CN100" s="2" t="str">
        <f t="shared" si="39"/>
        <v/>
      </c>
      <c r="CO100" s="2" t="str">
        <f t="shared" si="39"/>
        <v/>
      </c>
      <c r="CP100" s="2" t="str">
        <f t="shared" si="39"/>
        <v/>
      </c>
      <c r="CQ100" s="2" t="str">
        <f t="shared" si="39"/>
        <v/>
      </c>
      <c r="CR100" s="2" t="str">
        <f t="shared" si="39"/>
        <v/>
      </c>
      <c r="CS100" s="2" t="str">
        <f t="shared" si="39"/>
        <v/>
      </c>
      <c r="CT100" s="2" t="str">
        <f t="shared" si="39"/>
        <v/>
      </c>
      <c r="CV100" s="2">
        <f t="shared" si="40"/>
        <v>41.220088263602847</v>
      </c>
      <c r="CW100" s="2">
        <f t="shared" si="40"/>
        <v>47.170800080789306</v>
      </c>
      <c r="CX100" s="2">
        <f t="shared" si="40"/>
        <v>52.016784829042464</v>
      </c>
      <c r="CY100" s="2">
        <f t="shared" si="40"/>
        <v>55.512611718100779</v>
      </c>
      <c r="CZ100" s="2">
        <f t="shared" si="40"/>
        <v>58.629103000807447</v>
      </c>
      <c r="DA100" s="2">
        <f t="shared" si="40"/>
        <v>61.840480475126547</v>
      </c>
      <c r="DB100" s="2">
        <f t="shared" si="40"/>
        <v>64.808689162791296</v>
      </c>
      <c r="DC100" s="2">
        <f t="shared" si="40"/>
        <v>65.768919028020008</v>
      </c>
      <c r="DD100" s="2">
        <f t="shared" si="40"/>
        <v>66.859369198850928</v>
      </c>
      <c r="DE100" s="2">
        <f t="shared" si="40"/>
        <v>68.749378548042202</v>
      </c>
      <c r="DF100" s="2">
        <f t="shared" si="40"/>
        <v>68.580109806947192</v>
      </c>
      <c r="DG100" s="2">
        <f t="shared" si="40"/>
        <v>69.092926073195173</v>
      </c>
      <c r="DH100" s="2">
        <f t="shared" si="40"/>
        <v>67.352318010118992</v>
      </c>
      <c r="DI100" s="2">
        <f t="shared" si="40"/>
        <v>65.115730479536808</v>
      </c>
      <c r="DJ100" s="2">
        <f t="shared" si="40"/>
        <v>59.452401852176052</v>
      </c>
      <c r="DL100" s="2">
        <f t="shared" si="41"/>
        <v>38.830182958190846</v>
      </c>
      <c r="DM100" s="2">
        <f t="shared" si="41"/>
        <v>44.919780504277341</v>
      </c>
      <c r="DN100" s="2">
        <f t="shared" si="41"/>
        <v>50.400853531257724</v>
      </c>
      <c r="DO100" s="2">
        <f t="shared" si="41"/>
        <v>54.928221472950455</v>
      </c>
      <c r="DP100" s="2">
        <f t="shared" si="41"/>
        <v>58.576754350899201</v>
      </c>
      <c r="DQ100" s="2">
        <f t="shared" si="41"/>
        <v>61.645837806716159</v>
      </c>
      <c r="DR100" s="2">
        <f t="shared" si="41"/>
        <v>65.34735125148157</v>
      </c>
      <c r="DS100" s="2">
        <f t="shared" si="41"/>
        <v>66.732262264619365</v>
      </c>
      <c r="DT100" s="2">
        <f t="shared" si="41"/>
        <v>69.176028686190662</v>
      </c>
      <c r="DU100" s="2">
        <f t="shared" si="41"/>
        <v>68.668865985641787</v>
      </c>
      <c r="DV100" s="2">
        <f t="shared" si="41"/>
        <v>67.501768015741206</v>
      </c>
      <c r="DW100" s="2">
        <f t="shared" si="41"/>
        <v>67.074757576002838</v>
      </c>
      <c r="DX100" s="2">
        <f t="shared" si="41"/>
        <v>64.987270450282182</v>
      </c>
      <c r="DY100" s="2">
        <f t="shared" si="41"/>
        <v>62.755235921112522</v>
      </c>
      <c r="DZ100" s="2">
        <f t="shared" si="41"/>
        <v>55.624512664082204</v>
      </c>
      <c r="EB100" s="2">
        <f t="shared" si="42"/>
        <v>0.11960666267839853</v>
      </c>
      <c r="EC100" s="2">
        <f t="shared" si="42"/>
        <v>0.10381798692997095</v>
      </c>
      <c r="ED100" s="2">
        <f t="shared" si="42"/>
        <v>0.10953396489898268</v>
      </c>
      <c r="EE100" s="2">
        <f t="shared" si="42"/>
        <v>9.9416036023200496E-2</v>
      </c>
      <c r="EF100" s="2">
        <f t="shared" si="42"/>
        <v>0.11582011727048239</v>
      </c>
      <c r="EG100" s="2">
        <f t="shared" si="42"/>
        <v>0.12029037682450054</v>
      </c>
      <c r="EH100" s="2">
        <f t="shared" si="42"/>
        <v>0.13180675215863122</v>
      </c>
      <c r="EI100" s="2">
        <f t="shared" si="42"/>
        <v>0.14458231997200816</v>
      </c>
      <c r="EJ100" s="2">
        <f t="shared" si="42"/>
        <v>0.12663526431542882</v>
      </c>
      <c r="EK100" s="2">
        <f t="shared" si="42"/>
        <v>0.12822115770187509</v>
      </c>
      <c r="EL100" s="2">
        <f t="shared" si="42"/>
        <v>0.10997555157074873</v>
      </c>
      <c r="EM100" s="2">
        <f t="shared" si="42"/>
        <v>9.88491587996016E-2</v>
      </c>
      <c r="EN100" s="2">
        <f t="shared" si="42"/>
        <v>7.303823380949423E-2</v>
      </c>
      <c r="EO100" s="2">
        <f t="shared" si="42"/>
        <v>7.5931281441743617E-2</v>
      </c>
      <c r="EP100" s="2">
        <f t="shared" si="42"/>
        <v>9.7949039432838267E-2</v>
      </c>
    </row>
    <row r="101" spans="2:146" x14ac:dyDescent="0.25">
      <c r="B101" s="2">
        <v>79</v>
      </c>
      <c r="C101" s="49">
        <v>78.589299999999994</v>
      </c>
      <c r="D101" s="49">
        <v>74.661000000000001</v>
      </c>
      <c r="E101" s="49">
        <v>89.207999999999998</v>
      </c>
      <c r="F101" s="49">
        <v>86.113</v>
      </c>
      <c r="G101" s="49">
        <v>112.547</v>
      </c>
      <c r="H101" s="49">
        <v>119.66</v>
      </c>
      <c r="I101" s="49">
        <v>133.50899999999999</v>
      </c>
      <c r="J101" s="49">
        <v>144.60400000000001</v>
      </c>
      <c r="K101" s="49">
        <v>130.226</v>
      </c>
      <c r="L101" s="49">
        <v>137.96199999999999</v>
      </c>
      <c r="M101" s="49">
        <v>118.226</v>
      </c>
      <c r="N101" s="49">
        <v>103.491</v>
      </c>
      <c r="O101" s="49">
        <v>78.150999999999996</v>
      </c>
      <c r="P101" s="49">
        <v>72.358000000000004</v>
      </c>
      <c r="Q101" s="49">
        <v>74.332999999999998</v>
      </c>
      <c r="T101" s="4">
        <f t="shared" si="35"/>
        <v>80.992382005927652</v>
      </c>
      <c r="U101" s="4">
        <f t="shared" si="35"/>
        <v>69.762778978522846</v>
      </c>
      <c r="V101" s="4">
        <f t="shared" si="35"/>
        <v>87.535344658988151</v>
      </c>
      <c r="W101" s="4">
        <f t="shared" si="35"/>
        <v>81.652503633373726</v>
      </c>
      <c r="X101" s="4">
        <f t="shared" si="35"/>
        <v>115.06799754245449</v>
      </c>
      <c r="Y101" s="4">
        <f t="shared" si="35"/>
        <v>123.33876177463139</v>
      </c>
      <c r="Z101" s="4">
        <f t="shared" si="35"/>
        <v>140.50529994540182</v>
      </c>
      <c r="AA101" s="4">
        <f t="shared" si="35"/>
        <v>151.82554415397294</v>
      </c>
      <c r="AB101" s="4">
        <f t="shared" si="35"/>
        <v>135.37958680539523</v>
      </c>
      <c r="AC101" s="4">
        <f t="shared" si="35"/>
        <v>144.84611103188075</v>
      </c>
      <c r="AD101" s="4">
        <f t="shared" si="35"/>
        <v>118.40005973408955</v>
      </c>
      <c r="AE101" s="4">
        <f t="shared" si="35"/>
        <v>98.349907125588274</v>
      </c>
      <c r="AF101" s="4">
        <f t="shared" si="35"/>
        <v>74.175942866888363</v>
      </c>
      <c r="AG101" s="4">
        <f t="shared" si="35"/>
        <v>77.388953060792502</v>
      </c>
      <c r="AH101" s="4">
        <f t="shared" si="35"/>
        <v>67.222788264299027</v>
      </c>
      <c r="AJ101" s="4">
        <f t="shared" si="36"/>
        <v>-2.4030820059276579</v>
      </c>
      <c r="AK101" s="4">
        <f t="shared" si="36"/>
        <v>4.8982210214771555</v>
      </c>
      <c r="AL101" s="4">
        <f t="shared" si="36"/>
        <v>1.672655341011847</v>
      </c>
      <c r="AM101" s="4">
        <f t="shared" si="36"/>
        <v>4.4604963666262734</v>
      </c>
      <c r="AN101" s="4">
        <f t="shared" si="36"/>
        <v>-2.520997542454495</v>
      </c>
      <c r="AO101" s="4">
        <f t="shared" si="36"/>
        <v>-3.678761774631397</v>
      </c>
      <c r="AP101" s="4">
        <f t="shared" si="36"/>
        <v>-6.9962999454018302</v>
      </c>
      <c r="AQ101" s="4">
        <f t="shared" si="36"/>
        <v>-7.2215441539729284</v>
      </c>
      <c r="AR101" s="4">
        <f t="shared" si="36"/>
        <v>-5.1535868053952356</v>
      </c>
      <c r="AS101" s="4">
        <f t="shared" si="36"/>
        <v>-6.8841110318807637</v>
      </c>
      <c r="AT101" s="4">
        <f t="shared" si="36"/>
        <v>-0.17405973408955333</v>
      </c>
      <c r="AU101" s="4">
        <f t="shared" si="36"/>
        <v>5.1410928744117257</v>
      </c>
      <c r="AV101" s="4">
        <f t="shared" si="36"/>
        <v>3.9750571331116333</v>
      </c>
      <c r="AW101" s="4">
        <f t="shared" si="36"/>
        <v>-5.0309530607924984</v>
      </c>
      <c r="AX101" s="4">
        <f t="shared" si="36"/>
        <v>7.1102117357009718</v>
      </c>
      <c r="AZ101" s="2">
        <f t="shared" si="37"/>
        <v>40.89070113247049</v>
      </c>
      <c r="BA101" s="2">
        <f t="shared" si="37"/>
        <v>46.893562045735557</v>
      </c>
      <c r="BB101" s="2">
        <f t="shared" si="37"/>
        <v>51.789716146733184</v>
      </c>
      <c r="BC101" s="2">
        <f t="shared" si="37"/>
        <v>55.410758345716566</v>
      </c>
      <c r="BD101" s="2">
        <f t="shared" si="37"/>
        <v>58.570003585271138</v>
      </c>
      <c r="BE101" s="2">
        <f t="shared" si="37"/>
        <v>61.772041996277665</v>
      </c>
      <c r="BF101" s="2">
        <f t="shared" si="37"/>
        <v>64.847247747124143</v>
      </c>
      <c r="BG101" s="2">
        <f t="shared" si="37"/>
        <v>65.875373557654626</v>
      </c>
      <c r="BH101" s="2">
        <f t="shared" si="37"/>
        <v>67.133874946797022</v>
      </c>
      <c r="BI101" s="2">
        <f t="shared" si="37"/>
        <v>68.695036333911474</v>
      </c>
      <c r="BJ101" s="2">
        <f t="shared" si="37"/>
        <v>68.397370397230276</v>
      </c>
      <c r="BK101" s="2">
        <f t="shared" si="37"/>
        <v>68.815052136032506</v>
      </c>
      <c r="BL101" s="2">
        <f t="shared" si="37"/>
        <v>67.105950334343532</v>
      </c>
      <c r="BM101" s="2">
        <f t="shared" si="37"/>
        <v>64.871969798959682</v>
      </c>
      <c r="BN101" s="2">
        <f t="shared" si="37"/>
        <v>59.013443218622299</v>
      </c>
      <c r="BP101" s="2" t="str">
        <f t="shared" si="38"/>
        <v/>
      </c>
      <c r="BQ101" s="2" t="str">
        <f t="shared" si="38"/>
        <v/>
      </c>
      <c r="BR101" s="2" t="str">
        <f t="shared" si="38"/>
        <v/>
      </c>
      <c r="BS101" s="2" t="str">
        <f t="shared" si="38"/>
        <v/>
      </c>
      <c r="BT101" s="2" t="str">
        <f t="shared" si="38"/>
        <v/>
      </c>
      <c r="BU101" s="2" t="str">
        <f t="shared" si="38"/>
        <v/>
      </c>
      <c r="BV101" s="2" t="str">
        <f t="shared" si="38"/>
        <v/>
      </c>
      <c r="BW101" s="2" t="str">
        <f t="shared" si="38"/>
        <v/>
      </c>
      <c r="BX101" s="2" t="str">
        <f t="shared" si="38"/>
        <v/>
      </c>
      <c r="BY101" s="2" t="str">
        <f t="shared" si="38"/>
        <v/>
      </c>
      <c r="BZ101" s="2" t="str">
        <f t="shared" si="38"/>
        <v/>
      </c>
      <c r="CA101" s="2" t="str">
        <f t="shared" si="38"/>
        <v/>
      </c>
      <c r="CB101" s="2" t="str">
        <f t="shared" si="38"/>
        <v/>
      </c>
      <c r="CC101" s="2" t="str">
        <f t="shared" si="38"/>
        <v/>
      </c>
      <c r="CD101" s="2" t="str">
        <f t="shared" si="38"/>
        <v/>
      </c>
      <c r="CF101" s="2" t="str">
        <f t="shared" si="39"/>
        <v/>
      </c>
      <c r="CG101" s="2" t="str">
        <f t="shared" si="39"/>
        <v/>
      </c>
      <c r="CH101" s="2" t="str">
        <f t="shared" si="39"/>
        <v/>
      </c>
      <c r="CI101" s="2" t="str">
        <f t="shared" si="39"/>
        <v/>
      </c>
      <c r="CJ101" s="2" t="str">
        <f t="shared" si="39"/>
        <v/>
      </c>
      <c r="CK101" s="2" t="str">
        <f t="shared" si="39"/>
        <v/>
      </c>
      <c r="CL101" s="2" t="str">
        <f t="shared" si="39"/>
        <v/>
      </c>
      <c r="CM101" s="2" t="str">
        <f t="shared" si="39"/>
        <v/>
      </c>
      <c r="CN101" s="2" t="str">
        <f t="shared" si="39"/>
        <v/>
      </c>
      <c r="CO101" s="2" t="str">
        <f t="shared" si="39"/>
        <v/>
      </c>
      <c r="CP101" s="2" t="str">
        <f t="shared" si="39"/>
        <v/>
      </c>
      <c r="CQ101" s="2" t="str">
        <f t="shared" si="39"/>
        <v/>
      </c>
      <c r="CR101" s="2" t="str">
        <f t="shared" si="39"/>
        <v/>
      </c>
      <c r="CS101" s="2" t="str">
        <f t="shared" si="39"/>
        <v/>
      </c>
      <c r="CT101" s="2" t="str">
        <f t="shared" si="39"/>
        <v/>
      </c>
      <c r="CV101" s="2">
        <f t="shared" si="40"/>
        <v>41.205578592139062</v>
      </c>
      <c r="CW101" s="2">
        <f t="shared" si="40"/>
        <v>47.152659261718604</v>
      </c>
      <c r="CX101" s="2">
        <f t="shared" si="40"/>
        <v>51.988517453098339</v>
      </c>
      <c r="CY101" s="2">
        <f t="shared" si="40"/>
        <v>55.479833256213638</v>
      </c>
      <c r="CZ101" s="2">
        <f t="shared" si="40"/>
        <v>58.58267049235603</v>
      </c>
      <c r="DA101" s="2">
        <f t="shared" si="40"/>
        <v>61.804935170914852</v>
      </c>
      <c r="DB101" s="2">
        <f t="shared" si="40"/>
        <v>64.7828520031821</v>
      </c>
      <c r="DC101" s="2">
        <f t="shared" si="40"/>
        <v>65.743133232208933</v>
      </c>
      <c r="DD101" s="2">
        <f t="shared" si="40"/>
        <v>66.83415988934992</v>
      </c>
      <c r="DE101" s="2">
        <f t="shared" si="40"/>
        <v>68.721453108317149</v>
      </c>
      <c r="DF101" s="2">
        <f t="shared" si="40"/>
        <v>68.536310541382591</v>
      </c>
      <c r="DG101" s="2">
        <f t="shared" si="40"/>
        <v>69.041909277432282</v>
      </c>
      <c r="DH101" s="2">
        <f t="shared" si="40"/>
        <v>67.303151411487363</v>
      </c>
      <c r="DI101" s="2">
        <f t="shared" si="40"/>
        <v>65.076232068095223</v>
      </c>
      <c r="DJ101" s="2">
        <f t="shared" si="40"/>
        <v>59.428917897498742</v>
      </c>
      <c r="DL101" s="2">
        <f t="shared" si="41"/>
        <v>38.776905736789857</v>
      </c>
      <c r="DM101" s="2">
        <f t="shared" si="41"/>
        <v>44.853767782163899</v>
      </c>
      <c r="DN101" s="2">
        <f t="shared" si="41"/>
        <v>50.315749065618284</v>
      </c>
      <c r="DO101" s="2">
        <f t="shared" si="41"/>
        <v>54.840084330959243</v>
      </c>
      <c r="DP101" s="2">
        <f t="shared" si="41"/>
        <v>58.481811986856023</v>
      </c>
      <c r="DQ101" s="2">
        <f t="shared" si="41"/>
        <v>61.552653299568419</v>
      </c>
      <c r="DR101" s="2">
        <f t="shared" si="41"/>
        <v>65.2340917869344</v>
      </c>
      <c r="DS101" s="2">
        <f t="shared" si="41"/>
        <v>66.58892771755076</v>
      </c>
      <c r="DT101" s="2">
        <f t="shared" si="41"/>
        <v>69.019040750214714</v>
      </c>
      <c r="DU101" s="2">
        <f t="shared" si="41"/>
        <v>68.531231611428979</v>
      </c>
      <c r="DV101" s="2">
        <f t="shared" si="41"/>
        <v>67.371875430987785</v>
      </c>
      <c r="DW101" s="2">
        <f t="shared" si="41"/>
        <v>66.92889891378249</v>
      </c>
      <c r="DX101" s="2">
        <f t="shared" si="41"/>
        <v>64.823397486220472</v>
      </c>
      <c r="DY101" s="2">
        <f t="shared" si="41"/>
        <v>62.604864501565302</v>
      </c>
      <c r="DZ101" s="2">
        <f t="shared" si="41"/>
        <v>55.523844788678943</v>
      </c>
      <c r="EB101" s="2">
        <f t="shared" si="42"/>
        <v>0.12965000987063757</v>
      </c>
      <c r="EC101" s="2">
        <f t="shared" si="42"/>
        <v>0.11270528351918284</v>
      </c>
      <c r="ED101" s="2">
        <f t="shared" si="42"/>
        <v>0.11884568590194837</v>
      </c>
      <c r="EE101" s="2">
        <f t="shared" si="42"/>
        <v>0.10797190549340965</v>
      </c>
      <c r="EF101" s="2">
        <f t="shared" si="42"/>
        <v>0.12559086635374006</v>
      </c>
      <c r="EG101" s="2">
        <f t="shared" si="42"/>
        <v>0.1303826329717459</v>
      </c>
      <c r="EH101" s="2">
        <f t="shared" si="42"/>
        <v>0.14270848063651986</v>
      </c>
      <c r="EI101" s="2">
        <f t="shared" si="42"/>
        <v>0.1563504228716365</v>
      </c>
      <c r="EJ101" s="2">
        <f t="shared" si="42"/>
        <v>0.13717684236955285</v>
      </c>
      <c r="EK101" s="2">
        <f t="shared" si="42"/>
        <v>0.13887375947423122</v>
      </c>
      <c r="EL101" s="2">
        <f t="shared" si="42"/>
        <v>0.11931978253834769</v>
      </c>
      <c r="EM101" s="2">
        <f t="shared" si="42"/>
        <v>0.10736205808660587</v>
      </c>
      <c r="EN101" s="2">
        <f t="shared" si="42"/>
        <v>7.9524454073645057E-2</v>
      </c>
      <c r="EO101" s="2">
        <f t="shared" si="42"/>
        <v>8.2651513235784679E-2</v>
      </c>
      <c r="EP101" s="2">
        <f t="shared" si="42"/>
        <v>0.10639357248858627</v>
      </c>
    </row>
    <row r="102" spans="2:146" x14ac:dyDescent="0.25">
      <c r="B102" s="2">
        <v>80</v>
      </c>
      <c r="C102" s="49">
        <v>81.910700000000006</v>
      </c>
      <c r="D102" s="49">
        <v>81.945999999999998</v>
      </c>
      <c r="E102" s="49">
        <v>98.566000000000003</v>
      </c>
      <c r="F102" s="49">
        <v>95.491</v>
      </c>
      <c r="G102" s="49">
        <v>123.075</v>
      </c>
      <c r="H102" s="49">
        <v>129.453</v>
      </c>
      <c r="I102" s="49">
        <v>143</v>
      </c>
      <c r="J102" s="49">
        <v>149.69800000000001</v>
      </c>
      <c r="K102" s="49">
        <v>141.98099999999999</v>
      </c>
      <c r="L102" s="49">
        <v>147.92500000000001</v>
      </c>
      <c r="M102" s="49">
        <v>131.07499999999999</v>
      </c>
      <c r="N102" s="49">
        <v>113.58499999999999</v>
      </c>
      <c r="O102" s="49">
        <v>80.792000000000002</v>
      </c>
      <c r="P102" s="49">
        <v>74.188999999999993</v>
      </c>
      <c r="Q102" s="49">
        <v>78.314999999999998</v>
      </c>
      <c r="T102" s="4">
        <f t="shared" si="35"/>
        <v>85.689518489106291</v>
      </c>
      <c r="U102" s="4">
        <f t="shared" si="35"/>
        <v>78.681863501731939</v>
      </c>
      <c r="V102" s="4">
        <f t="shared" si="35"/>
        <v>99.712121570161315</v>
      </c>
      <c r="W102" s="4">
        <f t="shared" si="35"/>
        <v>94.526560347321606</v>
      </c>
      <c r="X102" s="4">
        <f t="shared" si="35"/>
        <v>130.29160443545345</v>
      </c>
      <c r="Y102" s="4">
        <f t="shared" si="35"/>
        <v>137.82609848195608</v>
      </c>
      <c r="Z102" s="4">
        <f t="shared" si="35"/>
        <v>150.33945184518987</v>
      </c>
      <c r="AA102" s="4">
        <f t="shared" si="35"/>
        <v>153.38314301953386</v>
      </c>
      <c r="AB102" s="4">
        <f t="shared" si="35"/>
        <v>149.21097962173479</v>
      </c>
      <c r="AC102" s="4">
        <f t="shared" si="35"/>
        <v>155.27918466607338</v>
      </c>
      <c r="AD102" s="4">
        <f t="shared" si="35"/>
        <v>134.96926206699351</v>
      </c>
      <c r="AE102" s="4">
        <f t="shared" si="35"/>
        <v>112.77871668184667</v>
      </c>
      <c r="AF102" s="4">
        <f t="shared" si="35"/>
        <v>74.268474828026442</v>
      </c>
      <c r="AG102" s="4">
        <f t="shared" si="35"/>
        <v>73.46712877957431</v>
      </c>
      <c r="AH102" s="4">
        <f t="shared" si="35"/>
        <v>71.795222582860831</v>
      </c>
      <c r="AJ102" s="4">
        <f t="shared" si="36"/>
        <v>-3.7788184891062855</v>
      </c>
      <c r="AK102" s="4">
        <f t="shared" si="36"/>
        <v>3.2641364982680585</v>
      </c>
      <c r="AL102" s="4">
        <f t="shared" si="36"/>
        <v>-1.1461215701613128</v>
      </c>
      <c r="AM102" s="4">
        <f t="shared" si="36"/>
        <v>0.9644396526783936</v>
      </c>
      <c r="AN102" s="4">
        <f t="shared" si="36"/>
        <v>-7.2166044354534478</v>
      </c>
      <c r="AO102" s="4">
        <f t="shared" si="36"/>
        <v>-8.3730984819560774</v>
      </c>
      <c r="AP102" s="4">
        <f t="shared" si="36"/>
        <v>-7.3394518451898705</v>
      </c>
      <c r="AQ102" s="4">
        <f t="shared" si="36"/>
        <v>-3.6851430195338537</v>
      </c>
      <c r="AR102" s="4">
        <f t="shared" si="36"/>
        <v>-7.2299796217347989</v>
      </c>
      <c r="AS102" s="4">
        <f t="shared" si="36"/>
        <v>-7.3541846660733654</v>
      </c>
      <c r="AT102" s="4">
        <f t="shared" si="36"/>
        <v>-3.8942620669935195</v>
      </c>
      <c r="AU102" s="4">
        <f t="shared" si="36"/>
        <v>0.80628331815331933</v>
      </c>
      <c r="AV102" s="4">
        <f t="shared" si="36"/>
        <v>6.5235251719735601</v>
      </c>
      <c r="AW102" s="4">
        <f t="shared" si="36"/>
        <v>0.72187122042568319</v>
      </c>
      <c r="AX102" s="4">
        <f t="shared" si="36"/>
        <v>6.5197774171391671</v>
      </c>
      <c r="AZ102" s="2">
        <f t="shared" si="37"/>
        <v>40.844634854034879</v>
      </c>
      <c r="BA102" s="2">
        <f t="shared" si="37"/>
        <v>46.847627575430437</v>
      </c>
      <c r="BB102" s="2">
        <f t="shared" si="37"/>
        <v>51.737417246503846</v>
      </c>
      <c r="BC102" s="2">
        <f t="shared" si="37"/>
        <v>55.365610214007987</v>
      </c>
      <c r="BD102" s="2">
        <f t="shared" si="37"/>
        <v>58.515915066744441</v>
      </c>
      <c r="BE102" s="2">
        <f t="shared" si="37"/>
        <v>61.725633434371133</v>
      </c>
      <c r="BF102" s="2">
        <f t="shared" si="37"/>
        <v>64.813170648137827</v>
      </c>
      <c r="BG102" s="2">
        <f t="shared" si="37"/>
        <v>65.840338866986528</v>
      </c>
      <c r="BH102" s="2">
        <f t="shared" si="37"/>
        <v>67.113727009199522</v>
      </c>
      <c r="BI102" s="2">
        <f t="shared" si="37"/>
        <v>68.648460470545231</v>
      </c>
      <c r="BJ102" s="2">
        <f t="shared" si="37"/>
        <v>68.330764702963847</v>
      </c>
      <c r="BK102" s="2">
        <f t="shared" si="37"/>
        <v>68.733648333212912</v>
      </c>
      <c r="BL102" s="2">
        <f t="shared" si="37"/>
        <v>67.029478596152316</v>
      </c>
      <c r="BM102" s="2">
        <f t="shared" si="37"/>
        <v>64.80456790703343</v>
      </c>
      <c r="BN102" s="2">
        <f t="shared" si="37"/>
        <v>58.945591007977718</v>
      </c>
      <c r="BP102" s="2" t="str">
        <f t="shared" si="38"/>
        <v/>
      </c>
      <c r="BQ102" s="2" t="str">
        <f t="shared" si="38"/>
        <v/>
      </c>
      <c r="BR102" s="2" t="str">
        <f t="shared" si="38"/>
        <v/>
      </c>
      <c r="BS102" s="2" t="str">
        <f t="shared" si="38"/>
        <v/>
      </c>
      <c r="BT102" s="2" t="str">
        <f t="shared" si="38"/>
        <v/>
      </c>
      <c r="BU102" s="2" t="str">
        <f t="shared" si="38"/>
        <v/>
      </c>
      <c r="BV102" s="2" t="str">
        <f t="shared" si="38"/>
        <v/>
      </c>
      <c r="BW102" s="2" t="str">
        <f t="shared" si="38"/>
        <v/>
      </c>
      <c r="BX102" s="2" t="str">
        <f t="shared" si="38"/>
        <v/>
      </c>
      <c r="BY102" s="2" t="str">
        <f t="shared" si="38"/>
        <v/>
      </c>
      <c r="BZ102" s="2" t="str">
        <f t="shared" si="38"/>
        <v/>
      </c>
      <c r="CA102" s="2" t="str">
        <f t="shared" si="38"/>
        <v/>
      </c>
      <c r="CB102" s="2" t="str">
        <f t="shared" si="38"/>
        <v/>
      </c>
      <c r="CC102" s="2" t="str">
        <f t="shared" si="38"/>
        <v/>
      </c>
      <c r="CD102" s="2" t="str">
        <f t="shared" si="38"/>
        <v/>
      </c>
      <c r="CF102" s="2" t="str">
        <f t="shared" si="39"/>
        <v/>
      </c>
      <c r="CG102" s="2" t="str">
        <f t="shared" si="39"/>
        <v/>
      </c>
      <c r="CH102" s="2" t="str">
        <f t="shared" si="39"/>
        <v/>
      </c>
      <c r="CI102" s="2" t="str">
        <f t="shared" si="39"/>
        <v/>
      </c>
      <c r="CJ102" s="2" t="str">
        <f t="shared" si="39"/>
        <v/>
      </c>
      <c r="CK102" s="2" t="str">
        <f t="shared" si="39"/>
        <v/>
      </c>
      <c r="CL102" s="2" t="str">
        <f t="shared" si="39"/>
        <v/>
      </c>
      <c r="CM102" s="2" t="str">
        <f t="shared" si="39"/>
        <v/>
      </c>
      <c r="CN102" s="2" t="str">
        <f t="shared" si="39"/>
        <v/>
      </c>
      <c r="CO102" s="2" t="str">
        <f t="shared" si="39"/>
        <v/>
      </c>
      <c r="CP102" s="2" t="str">
        <f t="shared" si="39"/>
        <v/>
      </c>
      <c r="CQ102" s="2" t="str">
        <f t="shared" si="39"/>
        <v/>
      </c>
      <c r="CR102" s="2" t="str">
        <f t="shared" si="39"/>
        <v/>
      </c>
      <c r="CS102" s="2" t="str">
        <f t="shared" si="39"/>
        <v/>
      </c>
      <c r="CT102" s="2" t="str">
        <f t="shared" si="39"/>
        <v/>
      </c>
      <c r="CV102" s="2">
        <f t="shared" si="40"/>
        <v>41.191068920675278</v>
      </c>
      <c r="CW102" s="2">
        <f t="shared" si="40"/>
        <v>47.134518442647902</v>
      </c>
      <c r="CX102" s="2">
        <f t="shared" si="40"/>
        <v>51.960250077154221</v>
      </c>
      <c r="CY102" s="2">
        <f t="shared" si="40"/>
        <v>55.447054794326505</v>
      </c>
      <c r="CZ102" s="2">
        <f t="shared" si="40"/>
        <v>58.536237983904613</v>
      </c>
      <c r="DA102" s="2">
        <f t="shared" si="40"/>
        <v>61.769389866703158</v>
      </c>
      <c r="DB102" s="2">
        <f t="shared" si="40"/>
        <v>64.757014843572904</v>
      </c>
      <c r="DC102" s="2">
        <f t="shared" si="40"/>
        <v>65.717347436397858</v>
      </c>
      <c r="DD102" s="2">
        <f t="shared" si="40"/>
        <v>66.808950579848911</v>
      </c>
      <c r="DE102" s="2">
        <f t="shared" si="40"/>
        <v>68.693527668592097</v>
      </c>
      <c r="DF102" s="2">
        <f t="shared" si="40"/>
        <v>68.492511275818003</v>
      </c>
      <c r="DG102" s="2">
        <f t="shared" si="40"/>
        <v>68.990892481669391</v>
      </c>
      <c r="DH102" s="2">
        <f t="shared" si="40"/>
        <v>67.25398481285572</v>
      </c>
      <c r="DI102" s="2">
        <f t="shared" si="40"/>
        <v>65.036733656653638</v>
      </c>
      <c r="DJ102" s="2">
        <f t="shared" si="40"/>
        <v>59.405433942821439</v>
      </c>
      <c r="DL102" s="2">
        <f t="shared" si="41"/>
        <v>38.72362851538886</v>
      </c>
      <c r="DM102" s="2">
        <f t="shared" si="41"/>
        <v>44.787755060050458</v>
      </c>
      <c r="DN102" s="2">
        <f t="shared" si="41"/>
        <v>50.230644599978852</v>
      </c>
      <c r="DO102" s="2">
        <f t="shared" si="41"/>
        <v>54.751947188968032</v>
      </c>
      <c r="DP102" s="2">
        <f t="shared" si="41"/>
        <v>58.386869622812846</v>
      </c>
      <c r="DQ102" s="2">
        <f t="shared" si="41"/>
        <v>61.45946879242068</v>
      </c>
      <c r="DR102" s="2">
        <f t="shared" si="41"/>
        <v>65.12083232238723</v>
      </c>
      <c r="DS102" s="2">
        <f t="shared" si="41"/>
        <v>66.445593170482155</v>
      </c>
      <c r="DT102" s="2">
        <f t="shared" si="41"/>
        <v>68.862052814238751</v>
      </c>
      <c r="DU102" s="2">
        <f t="shared" si="41"/>
        <v>68.393597237216156</v>
      </c>
      <c r="DV102" s="2">
        <f t="shared" si="41"/>
        <v>67.241982846234379</v>
      </c>
      <c r="DW102" s="2">
        <f t="shared" si="41"/>
        <v>66.783040251562142</v>
      </c>
      <c r="DX102" s="2">
        <f t="shared" si="41"/>
        <v>64.659524522158762</v>
      </c>
      <c r="DY102" s="2">
        <f t="shared" si="41"/>
        <v>62.454493082018075</v>
      </c>
      <c r="DZ102" s="2">
        <f t="shared" si="41"/>
        <v>55.423176913275682</v>
      </c>
      <c r="EB102" s="2">
        <f t="shared" si="42"/>
        <v>0.14040220217605581</v>
      </c>
      <c r="EC102" s="2">
        <f t="shared" si="42"/>
        <v>0.12224959250042783</v>
      </c>
      <c r="ED102" s="2">
        <f t="shared" si="42"/>
        <v>0.12883448485274224</v>
      </c>
      <c r="EE102" s="2">
        <f t="shared" si="42"/>
        <v>0.11716830558417116</v>
      </c>
      <c r="EF102" s="2">
        <f t="shared" si="42"/>
        <v>0.13605904899555615</v>
      </c>
      <c r="EG102" s="2">
        <f t="shared" si="42"/>
        <v>0.14118572747378877</v>
      </c>
      <c r="EH102" s="2">
        <f t="shared" si="42"/>
        <v>0.15435158516279587</v>
      </c>
      <c r="EI102" s="2">
        <f t="shared" si="42"/>
        <v>0.16888726542740107</v>
      </c>
      <c r="EJ102" s="2">
        <f t="shared" si="42"/>
        <v>0.14844678664586639</v>
      </c>
      <c r="EK102" s="2">
        <f t="shared" si="42"/>
        <v>0.15025883782488272</v>
      </c>
      <c r="EL102" s="2">
        <f t="shared" si="42"/>
        <v>0.12934257952697439</v>
      </c>
      <c r="EM102" s="2">
        <f t="shared" si="42"/>
        <v>0.11651329964414267</v>
      </c>
      <c r="EN102" s="2">
        <f t="shared" si="42"/>
        <v>8.6532916887733805E-2</v>
      </c>
      <c r="EO102" s="2">
        <f t="shared" si="42"/>
        <v>8.9908644415508998E-2</v>
      </c>
      <c r="EP102" s="2">
        <f t="shared" si="42"/>
        <v>0.11547294196029673</v>
      </c>
    </row>
    <row r="103" spans="2:146" x14ac:dyDescent="0.25">
      <c r="B103" s="2">
        <v>81</v>
      </c>
      <c r="C103" s="49">
        <v>84.357100000000003</v>
      </c>
      <c r="D103" s="49">
        <v>87.893000000000001</v>
      </c>
      <c r="E103" s="49">
        <v>106.434</v>
      </c>
      <c r="F103" s="49">
        <v>105.98099999999999</v>
      </c>
      <c r="G103" s="49">
        <v>132.90600000000001</v>
      </c>
      <c r="H103" s="49">
        <v>139.774</v>
      </c>
      <c r="I103" s="49">
        <v>148.84899999999999</v>
      </c>
      <c r="J103" s="49">
        <v>152.09399999999999</v>
      </c>
      <c r="K103" s="49">
        <v>150.18899999999999</v>
      </c>
      <c r="L103" s="49">
        <v>154.62299999999999</v>
      </c>
      <c r="M103" s="49">
        <v>141.01900000000001</v>
      </c>
      <c r="N103" s="49">
        <v>125.566</v>
      </c>
      <c r="O103" s="49">
        <v>85.150999999999996</v>
      </c>
      <c r="P103" s="49">
        <v>76.302000000000007</v>
      </c>
      <c r="Q103" s="49">
        <v>86.314999999999998</v>
      </c>
      <c r="T103" s="4">
        <f t="shared" si="35"/>
        <v>87.820418331279839</v>
      </c>
      <c r="U103" s="4">
        <f t="shared" si="35"/>
        <v>88.374428749532115</v>
      </c>
      <c r="V103" s="4">
        <f t="shared" si="35"/>
        <v>111.28817408736634</v>
      </c>
      <c r="W103" s="4">
        <f t="shared" si="35"/>
        <v>108.83075257293092</v>
      </c>
      <c r="X103" s="4">
        <f t="shared" si="35"/>
        <v>140.7198766636472</v>
      </c>
      <c r="Y103" s="4">
        <f t="shared" si="35"/>
        <v>146.24709486050139</v>
      </c>
      <c r="Z103" s="4">
        <f t="shared" si="35"/>
        <v>151.71679924631147</v>
      </c>
      <c r="AA103" s="4">
        <f t="shared" si="35"/>
        <v>145.31847512169065</v>
      </c>
      <c r="AB103" s="4">
        <f t="shared" si="35"/>
        <v>155.68098325278962</v>
      </c>
      <c r="AC103" s="4">
        <f t="shared" si="35"/>
        <v>157.6510796169936</v>
      </c>
      <c r="AD103" s="4">
        <f t="shared" si="35"/>
        <v>148.94893233291145</v>
      </c>
      <c r="AE103" s="4">
        <f t="shared" si="35"/>
        <v>128.91089416191309</v>
      </c>
      <c r="AF103" s="4">
        <f t="shared" si="35"/>
        <v>77.213105087668097</v>
      </c>
      <c r="AG103" s="4">
        <f t="shared" si="35"/>
        <v>72.120748199203518</v>
      </c>
      <c r="AH103" s="4">
        <f t="shared" si="35"/>
        <v>79.743697306038996</v>
      </c>
      <c r="AJ103" s="4">
        <f t="shared" si="36"/>
        <v>-3.4633183312798366</v>
      </c>
      <c r="AK103" s="4">
        <f t="shared" si="36"/>
        <v>-0.4814287495321139</v>
      </c>
      <c r="AL103" s="4">
        <f t="shared" si="36"/>
        <v>-4.8541740873663457</v>
      </c>
      <c r="AM103" s="4">
        <f t="shared" si="36"/>
        <v>-2.8497525729309245</v>
      </c>
      <c r="AN103" s="4">
        <f t="shared" si="36"/>
        <v>-7.8138766636471928</v>
      </c>
      <c r="AO103" s="4">
        <f t="shared" si="36"/>
        <v>-6.4730948605013907</v>
      </c>
      <c r="AP103" s="4">
        <f t="shared" si="36"/>
        <v>-2.8677992463114776</v>
      </c>
      <c r="AQ103" s="4">
        <f t="shared" si="36"/>
        <v>6.7755248783093407</v>
      </c>
      <c r="AR103" s="4">
        <f t="shared" si="36"/>
        <v>-5.4919832527896233</v>
      </c>
      <c r="AS103" s="4">
        <f t="shared" si="36"/>
        <v>-3.0280796169936082</v>
      </c>
      <c r="AT103" s="4">
        <f t="shared" si="36"/>
        <v>-7.9299323329114486</v>
      </c>
      <c r="AU103" s="4">
        <f t="shared" si="36"/>
        <v>-3.3448941619130892</v>
      </c>
      <c r="AV103" s="4">
        <f t="shared" si="36"/>
        <v>7.9378949123318989</v>
      </c>
      <c r="AW103" s="4">
        <f t="shared" si="36"/>
        <v>4.1812518007964883</v>
      </c>
      <c r="AX103" s="4">
        <f t="shared" si="36"/>
        <v>6.5713026939610018</v>
      </c>
      <c r="AZ103" s="2">
        <f t="shared" si="37"/>
        <v>40.795890113175275</v>
      </c>
      <c r="BA103" s="2">
        <f t="shared" si="37"/>
        <v>46.799132819536531</v>
      </c>
      <c r="BB103" s="2">
        <f t="shared" si="37"/>
        <v>51.682720572945847</v>
      </c>
      <c r="BC103" s="2">
        <f t="shared" si="37"/>
        <v>55.318939760732178</v>
      </c>
      <c r="BD103" s="2">
        <f t="shared" si="37"/>
        <v>58.460667347615157</v>
      </c>
      <c r="BE103" s="2">
        <f t="shared" si="37"/>
        <v>61.677708283851537</v>
      </c>
      <c r="BF103" s="2">
        <f t="shared" si="37"/>
        <v>64.777269297054218</v>
      </c>
      <c r="BG103" s="2">
        <f t="shared" si="37"/>
        <v>65.802838111241982</v>
      </c>
      <c r="BH103" s="2">
        <f t="shared" si="37"/>
        <v>67.092056889991497</v>
      </c>
      <c r="BI103" s="2">
        <f t="shared" si="37"/>
        <v>68.599076280980086</v>
      </c>
      <c r="BJ103" s="2">
        <f t="shared" si="37"/>
        <v>68.261486885219213</v>
      </c>
      <c r="BK103" s="2">
        <f t="shared" si="37"/>
        <v>68.648966735941784</v>
      </c>
      <c r="BL103" s="2">
        <f t="shared" si="37"/>
        <v>66.949896757583446</v>
      </c>
      <c r="BM103" s="2">
        <f t="shared" si="37"/>
        <v>64.734023540949792</v>
      </c>
      <c r="BN103" s="2">
        <f t="shared" si="37"/>
        <v>58.873632675817454</v>
      </c>
      <c r="BP103" s="2" t="str">
        <f t="shared" si="38"/>
        <v/>
      </c>
      <c r="BQ103" s="2" t="str">
        <f t="shared" si="38"/>
        <v/>
      </c>
      <c r="BR103" s="2" t="str">
        <f t="shared" si="38"/>
        <v/>
      </c>
      <c r="BS103" s="2" t="str">
        <f t="shared" si="38"/>
        <v/>
      </c>
      <c r="BT103" s="2" t="str">
        <f t="shared" si="38"/>
        <v/>
      </c>
      <c r="BU103" s="2" t="str">
        <f t="shared" si="38"/>
        <v/>
      </c>
      <c r="BV103" s="2" t="str">
        <f t="shared" si="38"/>
        <v/>
      </c>
      <c r="BW103" s="2" t="str">
        <f t="shared" si="38"/>
        <v/>
      </c>
      <c r="BX103" s="2" t="str">
        <f t="shared" si="38"/>
        <v/>
      </c>
      <c r="BY103" s="2" t="str">
        <f t="shared" si="38"/>
        <v/>
      </c>
      <c r="BZ103" s="2" t="str">
        <f t="shared" si="38"/>
        <v/>
      </c>
      <c r="CA103" s="2" t="str">
        <f t="shared" si="38"/>
        <v/>
      </c>
      <c r="CB103" s="2" t="str">
        <f t="shared" si="38"/>
        <v/>
      </c>
      <c r="CC103" s="2" t="str">
        <f t="shared" si="38"/>
        <v/>
      </c>
      <c r="CD103" s="2" t="str">
        <f t="shared" si="38"/>
        <v/>
      </c>
      <c r="CF103" s="2" t="str">
        <f t="shared" si="39"/>
        <v/>
      </c>
      <c r="CG103" s="2" t="str">
        <f t="shared" si="39"/>
        <v/>
      </c>
      <c r="CH103" s="2" t="str">
        <f t="shared" si="39"/>
        <v/>
      </c>
      <c r="CI103" s="2" t="str">
        <f t="shared" si="39"/>
        <v/>
      </c>
      <c r="CJ103" s="2" t="str">
        <f t="shared" si="39"/>
        <v/>
      </c>
      <c r="CK103" s="2" t="str">
        <f t="shared" si="39"/>
        <v/>
      </c>
      <c r="CL103" s="2" t="str">
        <f t="shared" si="39"/>
        <v/>
      </c>
      <c r="CM103" s="2" t="str">
        <f t="shared" si="39"/>
        <v/>
      </c>
      <c r="CN103" s="2" t="str">
        <f t="shared" si="39"/>
        <v/>
      </c>
      <c r="CO103" s="2" t="str">
        <f t="shared" si="39"/>
        <v/>
      </c>
      <c r="CP103" s="2" t="str">
        <f t="shared" si="39"/>
        <v/>
      </c>
      <c r="CQ103" s="2" t="str">
        <f t="shared" si="39"/>
        <v/>
      </c>
      <c r="CR103" s="2" t="str">
        <f t="shared" si="39"/>
        <v/>
      </c>
      <c r="CS103" s="2" t="str">
        <f t="shared" si="39"/>
        <v/>
      </c>
      <c r="CT103" s="2" t="str">
        <f t="shared" si="39"/>
        <v/>
      </c>
      <c r="CV103" s="2">
        <f t="shared" si="40"/>
        <v>41.176559249211493</v>
      </c>
      <c r="CW103" s="2">
        <f t="shared" si="40"/>
        <v>47.1163776235772</v>
      </c>
      <c r="CX103" s="2">
        <f t="shared" si="40"/>
        <v>51.931982701210096</v>
      </c>
      <c r="CY103" s="2">
        <f t="shared" si="40"/>
        <v>55.414276332439371</v>
      </c>
      <c r="CZ103" s="2">
        <f t="shared" si="40"/>
        <v>58.489805475453203</v>
      </c>
      <c r="DA103" s="2">
        <f t="shared" si="40"/>
        <v>61.733844562491463</v>
      </c>
      <c r="DB103" s="2">
        <f t="shared" si="40"/>
        <v>64.731177683963722</v>
      </c>
      <c r="DC103" s="2">
        <f t="shared" si="40"/>
        <v>65.691561640586769</v>
      </c>
      <c r="DD103" s="2">
        <f t="shared" si="40"/>
        <v>66.783741270347903</v>
      </c>
      <c r="DE103" s="2">
        <f t="shared" si="40"/>
        <v>68.66560222886703</v>
      </c>
      <c r="DF103" s="2">
        <f t="shared" si="40"/>
        <v>68.448712010253416</v>
      </c>
      <c r="DG103" s="2">
        <f t="shared" si="40"/>
        <v>68.9398756859065</v>
      </c>
      <c r="DH103" s="2">
        <f t="shared" si="40"/>
        <v>67.20481821422409</v>
      </c>
      <c r="DI103" s="2">
        <f t="shared" si="40"/>
        <v>64.997235245212067</v>
      </c>
      <c r="DJ103" s="2">
        <f t="shared" si="40"/>
        <v>59.381949988144129</v>
      </c>
      <c r="DL103" s="2">
        <f t="shared" si="41"/>
        <v>38.670351293987871</v>
      </c>
      <c r="DM103" s="2">
        <f t="shared" si="41"/>
        <v>44.721742337937016</v>
      </c>
      <c r="DN103" s="2">
        <f t="shared" si="41"/>
        <v>50.145540134339413</v>
      </c>
      <c r="DO103" s="2">
        <f t="shared" si="41"/>
        <v>54.66381004697682</v>
      </c>
      <c r="DP103" s="2">
        <f t="shared" si="41"/>
        <v>58.291927258769668</v>
      </c>
      <c r="DQ103" s="2">
        <f t="shared" si="41"/>
        <v>61.36628428527294</v>
      </c>
      <c r="DR103" s="2">
        <f t="shared" si="41"/>
        <v>65.007572857840074</v>
      </c>
      <c r="DS103" s="2">
        <f t="shared" si="41"/>
        <v>66.30225862341355</v>
      </c>
      <c r="DT103" s="2">
        <f t="shared" si="41"/>
        <v>68.705064878262803</v>
      </c>
      <c r="DU103" s="2">
        <f t="shared" si="41"/>
        <v>68.255962863003333</v>
      </c>
      <c r="DV103" s="2">
        <f t="shared" si="41"/>
        <v>67.112090261480972</v>
      </c>
      <c r="DW103" s="2">
        <f t="shared" si="41"/>
        <v>66.637181589341793</v>
      </c>
      <c r="DX103" s="2">
        <f t="shared" si="41"/>
        <v>64.495651558097052</v>
      </c>
      <c r="DY103" s="2">
        <f t="shared" si="41"/>
        <v>62.304121662470855</v>
      </c>
      <c r="DZ103" s="2">
        <f t="shared" si="41"/>
        <v>55.322509037872429</v>
      </c>
      <c r="EB103" s="2">
        <f t="shared" si="42"/>
        <v>0.15189048268831623</v>
      </c>
      <c r="EC103" s="2">
        <f t="shared" si="42"/>
        <v>0.13248147053669648</v>
      </c>
      <c r="ED103" s="2">
        <f t="shared" si="42"/>
        <v>0.13952988631528113</v>
      </c>
      <c r="EE103" s="2">
        <f t="shared" si="42"/>
        <v>0.12703644861065805</v>
      </c>
      <c r="EF103" s="2">
        <f t="shared" si="42"/>
        <v>0.14725283220356541</v>
      </c>
      <c r="EG103" s="2">
        <f t="shared" si="42"/>
        <v>0.15272672842868695</v>
      </c>
      <c r="EH103" s="2">
        <f t="shared" si="42"/>
        <v>0.16675983319129384</v>
      </c>
      <c r="EI103" s="2">
        <f t="shared" si="42"/>
        <v>0.18221224892930618</v>
      </c>
      <c r="EJ103" s="2">
        <f t="shared" si="42"/>
        <v>0.16047042693562311</v>
      </c>
      <c r="EK103" s="2">
        <f t="shared" si="42"/>
        <v>0.16240125688769924</v>
      </c>
      <c r="EL103" s="2">
        <f t="shared" si="42"/>
        <v>0.14007337917862539</v>
      </c>
      <c r="EM103" s="2">
        <f t="shared" si="42"/>
        <v>0.12633417109059669</v>
      </c>
      <c r="EN103" s="2">
        <f t="shared" si="42"/>
        <v>9.4095893312477946E-2</v>
      </c>
      <c r="EO103" s="2">
        <f t="shared" si="42"/>
        <v>9.7735092180688654E-2</v>
      </c>
      <c r="EP103" s="2">
        <f t="shared" si="42"/>
        <v>0.12521855067078935</v>
      </c>
    </row>
    <row r="104" spans="2:146" x14ac:dyDescent="0.25">
      <c r="B104" s="2">
        <v>82</v>
      </c>
      <c r="C104" s="49">
        <v>85.178600000000003</v>
      </c>
      <c r="D104" s="49">
        <v>93.429000000000002</v>
      </c>
      <c r="E104" s="49">
        <v>115.453</v>
      </c>
      <c r="F104" s="49">
        <v>116.075</v>
      </c>
      <c r="G104" s="49">
        <v>141.05699999999999</v>
      </c>
      <c r="H104" s="49">
        <v>144.245</v>
      </c>
      <c r="I104" s="49">
        <v>149.37700000000001</v>
      </c>
      <c r="J104" s="49">
        <v>143.358</v>
      </c>
      <c r="K104" s="49">
        <v>153.453</v>
      </c>
      <c r="L104" s="49">
        <v>155.47200000000001</v>
      </c>
      <c r="M104" s="49">
        <v>150.321</v>
      </c>
      <c r="N104" s="49">
        <v>138.58500000000001</v>
      </c>
      <c r="O104" s="49">
        <v>90.83</v>
      </c>
      <c r="P104" s="49">
        <v>79.245000000000005</v>
      </c>
      <c r="Q104" s="49">
        <v>96.852000000000004</v>
      </c>
      <c r="T104" s="4">
        <f t="shared" si="35"/>
        <v>86.966833618112773</v>
      </c>
      <c r="U104" s="4">
        <f t="shared" si="35"/>
        <v>97.38313467002763</v>
      </c>
      <c r="V104" s="4">
        <f t="shared" si="35"/>
        <v>120.03978206539682</v>
      </c>
      <c r="W104" s="4">
        <f t="shared" si="35"/>
        <v>122.04202297245317</v>
      </c>
      <c r="X104" s="4">
        <f t="shared" si="35"/>
        <v>143.44465558330711</v>
      </c>
      <c r="Y104" s="4">
        <f t="shared" si="35"/>
        <v>146.11789227673034</v>
      </c>
      <c r="Z104" s="4">
        <f t="shared" si="35"/>
        <v>144.20790914725546</v>
      </c>
      <c r="AA104" s="4">
        <f t="shared" si="35"/>
        <v>130.17066685206808</v>
      </c>
      <c r="AB104" s="4">
        <f t="shared" si="35"/>
        <v>152.81086682042195</v>
      </c>
      <c r="AC104" s="4">
        <f t="shared" si="35"/>
        <v>151.26002622960192</v>
      </c>
      <c r="AD104" s="4">
        <f t="shared" si="35"/>
        <v>156.92840167512404</v>
      </c>
      <c r="AE104" s="4">
        <f t="shared" si="35"/>
        <v>144.00004001899219</v>
      </c>
      <c r="AF104" s="4">
        <f t="shared" si="35"/>
        <v>83.432741017890919</v>
      </c>
      <c r="AG104" s="4">
        <f t="shared" si="35"/>
        <v>73.470564573816219</v>
      </c>
      <c r="AH104" s="4">
        <f t="shared" si="35"/>
        <v>91.086245956966138</v>
      </c>
      <c r="AJ104" s="4">
        <f t="shared" si="36"/>
        <v>-1.7882336181127698</v>
      </c>
      <c r="AK104" s="4">
        <f t="shared" si="36"/>
        <v>-3.9541346700276279</v>
      </c>
      <c r="AL104" s="4">
        <f t="shared" si="36"/>
        <v>-4.5867820653968181</v>
      </c>
      <c r="AM104" s="4">
        <f t="shared" si="36"/>
        <v>-5.9670229724531652</v>
      </c>
      <c r="AN104" s="4">
        <f t="shared" si="36"/>
        <v>-2.3876555833071222</v>
      </c>
      <c r="AO104" s="4">
        <f t="shared" si="36"/>
        <v>-1.8728922767303402</v>
      </c>
      <c r="AP104" s="4">
        <f t="shared" si="36"/>
        <v>5.1690908527445458</v>
      </c>
      <c r="AQ104" s="4">
        <f t="shared" si="36"/>
        <v>13.187333147931923</v>
      </c>
      <c r="AR104" s="4">
        <f t="shared" si="36"/>
        <v>0.64213317957805316</v>
      </c>
      <c r="AS104" s="4">
        <f t="shared" si="36"/>
        <v>4.2119737703980888</v>
      </c>
      <c r="AT104" s="4">
        <f t="shared" si="36"/>
        <v>-6.6074016751240379</v>
      </c>
      <c r="AU104" s="4">
        <f t="shared" si="36"/>
        <v>-5.4150400189921868</v>
      </c>
      <c r="AV104" s="4">
        <f t="shared" si="36"/>
        <v>7.3972589821090793</v>
      </c>
      <c r="AW104" s="4">
        <f t="shared" si="36"/>
        <v>5.7744354261837856</v>
      </c>
      <c r="AX104" s="4">
        <f t="shared" si="36"/>
        <v>5.7657540430338656</v>
      </c>
      <c r="AZ104" s="2">
        <f t="shared" si="37"/>
        <v>40.744319116166558</v>
      </c>
      <c r="BA104" s="2">
        <f t="shared" si="37"/>
        <v>46.747908522303909</v>
      </c>
      <c r="BB104" s="2">
        <f t="shared" si="37"/>
        <v>51.625455072065144</v>
      </c>
      <c r="BC104" s="2">
        <f t="shared" si="37"/>
        <v>55.270611390711565</v>
      </c>
      <c r="BD104" s="2">
        <f t="shared" si="37"/>
        <v>58.404148516673189</v>
      </c>
      <c r="BE104" s="2">
        <f t="shared" si="37"/>
        <v>61.62812865353493</v>
      </c>
      <c r="BF104" s="2">
        <f t="shared" si="37"/>
        <v>64.739346817331239</v>
      </c>
      <c r="BG104" s="2">
        <f t="shared" si="37"/>
        <v>65.762600664133743</v>
      </c>
      <c r="BH104" s="2">
        <f t="shared" si="37"/>
        <v>67.068606024877823</v>
      </c>
      <c r="BI104" s="2">
        <f t="shared" si="37"/>
        <v>68.546623370960205</v>
      </c>
      <c r="BJ104" s="2">
        <f t="shared" si="37"/>
        <v>68.189315218518544</v>
      </c>
      <c r="BK104" s="2">
        <f t="shared" si="37"/>
        <v>68.560745034849404</v>
      </c>
      <c r="BL104" s="2">
        <f t="shared" si="37"/>
        <v>66.866922215007861</v>
      </c>
      <c r="BM104" s="2">
        <f t="shared" si="37"/>
        <v>64.660056221360463</v>
      </c>
      <c r="BN104" s="2">
        <f t="shared" si="37"/>
        <v>58.797289373561085</v>
      </c>
      <c r="BP104" s="2" t="str">
        <f t="shared" si="38"/>
        <v/>
      </c>
      <c r="BQ104" s="2" t="str">
        <f t="shared" si="38"/>
        <v/>
      </c>
      <c r="BR104" s="2" t="str">
        <f t="shared" si="38"/>
        <v/>
      </c>
      <c r="BS104" s="2" t="str">
        <f t="shared" si="38"/>
        <v/>
      </c>
      <c r="BT104" s="2" t="str">
        <f t="shared" si="38"/>
        <v/>
      </c>
      <c r="BU104" s="2" t="str">
        <f t="shared" si="38"/>
        <v/>
      </c>
      <c r="BV104" s="2" t="str">
        <f t="shared" si="38"/>
        <v/>
      </c>
      <c r="BW104" s="2" t="str">
        <f t="shared" si="38"/>
        <v/>
      </c>
      <c r="BX104" s="2" t="str">
        <f t="shared" si="38"/>
        <v/>
      </c>
      <c r="BY104" s="2" t="str">
        <f t="shared" si="38"/>
        <v/>
      </c>
      <c r="BZ104" s="2" t="str">
        <f t="shared" si="38"/>
        <v/>
      </c>
      <c r="CA104" s="2" t="str">
        <f t="shared" si="38"/>
        <v/>
      </c>
      <c r="CB104" s="2" t="str">
        <f t="shared" si="38"/>
        <v/>
      </c>
      <c r="CC104" s="2" t="str">
        <f t="shared" si="38"/>
        <v/>
      </c>
      <c r="CD104" s="2" t="str">
        <f t="shared" si="38"/>
        <v/>
      </c>
      <c r="CF104" s="2" t="str">
        <f t="shared" si="39"/>
        <v/>
      </c>
      <c r="CG104" s="2" t="str">
        <f t="shared" si="39"/>
        <v/>
      </c>
      <c r="CH104" s="2" t="str">
        <f t="shared" si="39"/>
        <v/>
      </c>
      <c r="CI104" s="2" t="str">
        <f t="shared" si="39"/>
        <v/>
      </c>
      <c r="CJ104" s="2" t="str">
        <f t="shared" si="39"/>
        <v/>
      </c>
      <c r="CK104" s="2" t="str">
        <f t="shared" si="39"/>
        <v/>
      </c>
      <c r="CL104" s="2" t="str">
        <f t="shared" si="39"/>
        <v/>
      </c>
      <c r="CM104" s="2" t="str">
        <f t="shared" si="39"/>
        <v/>
      </c>
      <c r="CN104" s="2" t="str">
        <f t="shared" si="39"/>
        <v/>
      </c>
      <c r="CO104" s="2" t="str">
        <f t="shared" si="39"/>
        <v/>
      </c>
      <c r="CP104" s="2" t="str">
        <f t="shared" si="39"/>
        <v/>
      </c>
      <c r="CQ104" s="2" t="str">
        <f t="shared" si="39"/>
        <v/>
      </c>
      <c r="CR104" s="2" t="str">
        <f t="shared" si="39"/>
        <v/>
      </c>
      <c r="CS104" s="2" t="str">
        <f t="shared" si="39"/>
        <v/>
      </c>
      <c r="CT104" s="2" t="str">
        <f t="shared" si="39"/>
        <v/>
      </c>
      <c r="CV104" s="2">
        <f t="shared" si="40"/>
        <v>41.162049577747716</v>
      </c>
      <c r="CW104" s="2">
        <f t="shared" si="40"/>
        <v>47.098236804506499</v>
      </c>
      <c r="CX104" s="2">
        <f t="shared" si="40"/>
        <v>51.903715325265971</v>
      </c>
      <c r="CY104" s="2">
        <f t="shared" si="40"/>
        <v>55.381497870552238</v>
      </c>
      <c r="CZ104" s="2">
        <f t="shared" si="40"/>
        <v>58.443372967001785</v>
      </c>
      <c r="DA104" s="2">
        <f t="shared" si="40"/>
        <v>61.698299258279768</v>
      </c>
      <c r="DB104" s="2">
        <f t="shared" si="40"/>
        <v>64.705340524354526</v>
      </c>
      <c r="DC104" s="2">
        <f t="shared" si="40"/>
        <v>65.665775844775695</v>
      </c>
      <c r="DD104" s="2">
        <f t="shared" si="40"/>
        <v>66.758531960846881</v>
      </c>
      <c r="DE104" s="2">
        <f t="shared" si="40"/>
        <v>68.637676789141977</v>
      </c>
      <c r="DF104" s="2">
        <f t="shared" si="40"/>
        <v>68.404912744688815</v>
      </c>
      <c r="DG104" s="2">
        <f t="shared" si="40"/>
        <v>68.888858890143624</v>
      </c>
      <c r="DH104" s="2">
        <f t="shared" si="40"/>
        <v>67.155651615592461</v>
      </c>
      <c r="DI104" s="2">
        <f t="shared" si="40"/>
        <v>64.957736833770483</v>
      </c>
      <c r="DJ104" s="2">
        <f t="shared" si="40"/>
        <v>59.358466033466819</v>
      </c>
      <c r="DL104" s="2">
        <f t="shared" si="41"/>
        <v>38.617074072586874</v>
      </c>
      <c r="DM104" s="2">
        <f t="shared" si="41"/>
        <v>44.655729615823574</v>
      </c>
      <c r="DN104" s="2">
        <f t="shared" si="41"/>
        <v>50.060435668699981</v>
      </c>
      <c r="DO104" s="2">
        <f t="shared" si="41"/>
        <v>54.575672904985609</v>
      </c>
      <c r="DP104" s="2">
        <f t="shared" si="41"/>
        <v>58.196984894726491</v>
      </c>
      <c r="DQ104" s="2">
        <f t="shared" si="41"/>
        <v>61.2730997781252</v>
      </c>
      <c r="DR104" s="2">
        <f t="shared" si="41"/>
        <v>64.894313393292904</v>
      </c>
      <c r="DS104" s="2">
        <f t="shared" si="41"/>
        <v>66.15892407634496</v>
      </c>
      <c r="DT104" s="2">
        <f t="shared" si="41"/>
        <v>68.548076942286855</v>
      </c>
      <c r="DU104" s="2">
        <f t="shared" si="41"/>
        <v>68.118328488790524</v>
      </c>
      <c r="DV104" s="2">
        <f t="shared" si="41"/>
        <v>66.982197676727552</v>
      </c>
      <c r="DW104" s="2">
        <f t="shared" si="41"/>
        <v>66.491322927121431</v>
      </c>
      <c r="DX104" s="2">
        <f t="shared" si="41"/>
        <v>64.331778594035342</v>
      </c>
      <c r="DY104" s="2">
        <f t="shared" si="41"/>
        <v>62.153750242923628</v>
      </c>
      <c r="DZ104" s="2">
        <f t="shared" si="41"/>
        <v>55.221841162469168</v>
      </c>
      <c r="EB104" s="2">
        <f t="shared" si="42"/>
        <v>0.16413928571574224</v>
      </c>
      <c r="EC104" s="2">
        <f t="shared" si="42"/>
        <v>0.14342978551948485</v>
      </c>
      <c r="ED104" s="2">
        <f t="shared" si="42"/>
        <v>0.15095932524922806</v>
      </c>
      <c r="EE104" s="2">
        <f t="shared" si="42"/>
        <v>0.13760616086484731</v>
      </c>
      <c r="EF104" s="2">
        <f t="shared" si="42"/>
        <v>0.1591978457657007</v>
      </c>
      <c r="EG104" s="2">
        <f t="shared" si="42"/>
        <v>0.16502984603680348</v>
      </c>
      <c r="EH104" s="2">
        <f t="shared" si="42"/>
        <v>0.17995330847098778</v>
      </c>
      <c r="EI104" s="2">
        <f t="shared" si="42"/>
        <v>0.19634019379920159</v>
      </c>
      <c r="EJ104" s="2">
        <f t="shared" si="42"/>
        <v>0.17326977932761023</v>
      </c>
      <c r="EK104" s="2">
        <f t="shared" si="42"/>
        <v>0.17532245339046074</v>
      </c>
      <c r="EL104" s="2">
        <f t="shared" si="42"/>
        <v>0.15153949727911373</v>
      </c>
      <c r="EM104" s="2">
        <f t="shared" si="42"/>
        <v>0.13685461255005396</v>
      </c>
      <c r="EN104" s="2">
        <f t="shared" si="42"/>
        <v>0.10224588654676471</v>
      </c>
      <c r="EO104" s="2">
        <f t="shared" si="42"/>
        <v>0.10616335091677984</v>
      </c>
      <c r="EP104" s="2">
        <f t="shared" si="42"/>
        <v>0.13566051488985839</v>
      </c>
    </row>
    <row r="105" spans="2:146" x14ac:dyDescent="0.25">
      <c r="B105" s="2">
        <v>83</v>
      </c>
      <c r="C105" s="49">
        <v>82.678600000000003</v>
      </c>
      <c r="D105" s="49">
        <v>99.356999999999999</v>
      </c>
      <c r="E105" s="49">
        <v>120.226</v>
      </c>
      <c r="F105" s="49">
        <v>124.377</v>
      </c>
      <c r="G105" s="49">
        <v>141.113</v>
      </c>
      <c r="H105" s="49">
        <v>145.774</v>
      </c>
      <c r="I105" s="49">
        <v>144.01900000000001</v>
      </c>
      <c r="J105" s="49">
        <v>120.057</v>
      </c>
      <c r="K105" s="49">
        <v>150.83000000000001</v>
      </c>
      <c r="L105" s="49">
        <v>149.73599999999999</v>
      </c>
      <c r="M105" s="49">
        <v>156.226</v>
      </c>
      <c r="N105" s="49">
        <v>147.52799999999999</v>
      </c>
      <c r="O105" s="49">
        <v>98.225999999999999</v>
      </c>
      <c r="P105" s="49">
        <v>84.188999999999993</v>
      </c>
      <c r="Q105" s="49">
        <v>106.46299999999999</v>
      </c>
      <c r="T105" s="4">
        <f t="shared" si="35"/>
        <v>83.273412722741568</v>
      </c>
      <c r="U105" s="4">
        <f t="shared" si="35"/>
        <v>104.08306788654444</v>
      </c>
      <c r="V105" s="4">
        <f t="shared" si="35"/>
        <v>124.05910231810984</v>
      </c>
      <c r="W105" s="4">
        <f t="shared" si="35"/>
        <v>131.24430725993651</v>
      </c>
      <c r="X105" s="4">
        <f t="shared" si="35"/>
        <v>137.65008692758232</v>
      </c>
      <c r="Y105" s="4">
        <f t="shared" si="35"/>
        <v>137.46162988393064</v>
      </c>
      <c r="Z105" s="4">
        <f t="shared" si="35"/>
        <v>130.01680541240802</v>
      </c>
      <c r="AA105" s="4">
        <f t="shared" si="35"/>
        <v>112.24397159195104</v>
      </c>
      <c r="AB105" s="4">
        <f t="shared" si="35"/>
        <v>141.47626771952238</v>
      </c>
      <c r="AC105" s="4">
        <f t="shared" si="35"/>
        <v>137.90759481487257</v>
      </c>
      <c r="AD105" s="4">
        <f t="shared" si="35"/>
        <v>156.75223090133795</v>
      </c>
      <c r="AE105" s="4">
        <f t="shared" si="35"/>
        <v>154.81504246648797</v>
      </c>
      <c r="AF105" s="4">
        <f t="shared" si="35"/>
        <v>93.205286690702849</v>
      </c>
      <c r="AG105" s="4">
        <f t="shared" si="35"/>
        <v>77.840911243647355</v>
      </c>
      <c r="AH105" s="4">
        <f t="shared" si="35"/>
        <v>105.04889384669058</v>
      </c>
      <c r="AJ105" s="4">
        <f t="shared" si="36"/>
        <v>-0.59481272274156538</v>
      </c>
      <c r="AK105" s="4">
        <f t="shared" si="36"/>
        <v>-4.7260678865444419</v>
      </c>
      <c r="AL105" s="4">
        <f t="shared" si="36"/>
        <v>-3.8331023181098374</v>
      </c>
      <c r="AM105" s="4">
        <f t="shared" si="36"/>
        <v>-6.8673072599365099</v>
      </c>
      <c r="AN105" s="4">
        <f t="shared" si="36"/>
        <v>3.4629130724176775</v>
      </c>
      <c r="AO105" s="4">
        <f t="shared" si="36"/>
        <v>8.3123701160693599</v>
      </c>
      <c r="AP105" s="4">
        <f t="shared" si="36"/>
        <v>14.002194587591987</v>
      </c>
      <c r="AQ105" s="4">
        <f t="shared" si="36"/>
        <v>7.8130284080489645</v>
      </c>
      <c r="AR105" s="4">
        <f t="shared" si="36"/>
        <v>9.3537322804776295</v>
      </c>
      <c r="AS105" s="4">
        <f t="shared" si="36"/>
        <v>11.828405185127423</v>
      </c>
      <c r="AT105" s="4">
        <f t="shared" si="36"/>
        <v>-0.52623090133795358</v>
      </c>
      <c r="AU105" s="4">
        <f t="shared" si="36"/>
        <v>-7.2870424664879749</v>
      </c>
      <c r="AV105" s="4">
        <f t="shared" si="36"/>
        <v>5.0207133092971503</v>
      </c>
      <c r="AW105" s="4">
        <f t="shared" si="36"/>
        <v>6.348088756352638</v>
      </c>
      <c r="AX105" s="4">
        <f t="shared" si="36"/>
        <v>1.4141061533094188</v>
      </c>
      <c r="AZ105" s="2">
        <f t="shared" si="37"/>
        <v>40.68977940005913</v>
      </c>
      <c r="BA105" s="2">
        <f t="shared" si="37"/>
        <v>46.693785664757961</v>
      </c>
      <c r="BB105" s="2">
        <f t="shared" si="37"/>
        <v>51.565448685768288</v>
      </c>
      <c r="BC105" s="2">
        <f t="shared" si="37"/>
        <v>55.220484608775095</v>
      </c>
      <c r="BD105" s="2">
        <f t="shared" si="37"/>
        <v>58.346242644617632</v>
      </c>
      <c r="BE105" s="2">
        <f t="shared" si="37"/>
        <v>61.576752799968375</v>
      </c>
      <c r="BF105" s="2">
        <f t="shared" si="37"/>
        <v>64.699198857315196</v>
      </c>
      <c r="BG105" s="2">
        <f t="shared" si="37"/>
        <v>65.719346913606358</v>
      </c>
      <c r="BH105" s="2">
        <f t="shared" si="37"/>
        <v>67.043097506510264</v>
      </c>
      <c r="BI105" s="2">
        <f t="shared" si="37"/>
        <v>68.49083457092793</v>
      </c>
      <c r="BJ105" s="2">
        <f t="shared" si="37"/>
        <v>68.114022777391327</v>
      </c>
      <c r="BK105" s="2">
        <f t="shared" si="37"/>
        <v>68.468714388592076</v>
      </c>
      <c r="BL105" s="2">
        <f t="shared" si="37"/>
        <v>66.780257817599079</v>
      </c>
      <c r="BM105" s="2">
        <f t="shared" si="37"/>
        <v>64.582371955277054</v>
      </c>
      <c r="BN105" s="2">
        <f t="shared" si="37"/>
        <v>58.716280827987859</v>
      </c>
      <c r="BP105" s="2" t="str">
        <f t="shared" si="38"/>
        <v/>
      </c>
      <c r="BQ105" s="2" t="str">
        <f t="shared" si="38"/>
        <v/>
      </c>
      <c r="BR105" s="2" t="str">
        <f t="shared" si="38"/>
        <v/>
      </c>
      <c r="BS105" s="2" t="str">
        <f t="shared" si="38"/>
        <v/>
      </c>
      <c r="BT105" s="2" t="str">
        <f t="shared" si="38"/>
        <v/>
      </c>
      <c r="BU105" s="2" t="str">
        <f t="shared" si="38"/>
        <v/>
      </c>
      <c r="BV105" s="2" t="str">
        <f t="shared" si="38"/>
        <v/>
      </c>
      <c r="BW105" s="2" t="str">
        <f t="shared" si="38"/>
        <v/>
      </c>
      <c r="BX105" s="2" t="str">
        <f t="shared" si="38"/>
        <v/>
      </c>
      <c r="BY105" s="2" t="str">
        <f t="shared" si="38"/>
        <v/>
      </c>
      <c r="BZ105" s="2" t="str">
        <f t="shared" si="38"/>
        <v/>
      </c>
      <c r="CA105" s="2" t="str">
        <f t="shared" si="38"/>
        <v/>
      </c>
      <c r="CB105" s="2" t="str">
        <f t="shared" si="38"/>
        <v/>
      </c>
      <c r="CC105" s="2" t="str">
        <f t="shared" si="38"/>
        <v/>
      </c>
      <c r="CD105" s="2" t="str">
        <f t="shared" si="38"/>
        <v/>
      </c>
      <c r="CF105" s="2" t="str">
        <f t="shared" si="39"/>
        <v/>
      </c>
      <c r="CG105" s="2" t="str">
        <f t="shared" si="39"/>
        <v/>
      </c>
      <c r="CH105" s="2" t="str">
        <f t="shared" si="39"/>
        <v/>
      </c>
      <c r="CI105" s="2" t="str">
        <f t="shared" si="39"/>
        <v/>
      </c>
      <c r="CJ105" s="2" t="str">
        <f t="shared" si="39"/>
        <v/>
      </c>
      <c r="CK105" s="2" t="str">
        <f t="shared" si="39"/>
        <v/>
      </c>
      <c r="CL105" s="2" t="str">
        <f t="shared" si="39"/>
        <v/>
      </c>
      <c r="CM105" s="2" t="str">
        <f t="shared" si="39"/>
        <v/>
      </c>
      <c r="CN105" s="2" t="str">
        <f t="shared" si="39"/>
        <v/>
      </c>
      <c r="CO105" s="2" t="str">
        <f t="shared" si="39"/>
        <v/>
      </c>
      <c r="CP105" s="2" t="str">
        <f t="shared" si="39"/>
        <v/>
      </c>
      <c r="CQ105" s="2" t="str">
        <f t="shared" si="39"/>
        <v/>
      </c>
      <c r="CR105" s="2" t="str">
        <f t="shared" si="39"/>
        <v/>
      </c>
      <c r="CS105" s="2" t="str">
        <f t="shared" si="39"/>
        <v/>
      </c>
      <c r="CT105" s="2" t="str">
        <f t="shared" si="39"/>
        <v/>
      </c>
      <c r="CV105" s="2">
        <f t="shared" si="40"/>
        <v>41.147539906283932</v>
      </c>
      <c r="CW105" s="2">
        <f t="shared" si="40"/>
        <v>47.080095985435804</v>
      </c>
      <c r="CX105" s="2">
        <f t="shared" si="40"/>
        <v>51.875447949321845</v>
      </c>
      <c r="CY105" s="2">
        <f t="shared" si="40"/>
        <v>55.348719408665104</v>
      </c>
      <c r="CZ105" s="2">
        <f t="shared" si="40"/>
        <v>58.396940458550368</v>
      </c>
      <c r="DA105" s="2">
        <f t="shared" si="40"/>
        <v>61.662753954068073</v>
      </c>
      <c r="DB105" s="2">
        <f t="shared" si="40"/>
        <v>64.679503364745329</v>
      </c>
      <c r="DC105" s="2">
        <f t="shared" si="40"/>
        <v>65.63999004896462</v>
      </c>
      <c r="DD105" s="2">
        <f t="shared" si="40"/>
        <v>66.733322651345873</v>
      </c>
      <c r="DE105" s="2">
        <f t="shared" si="40"/>
        <v>68.609751349416911</v>
      </c>
      <c r="DF105" s="2">
        <f t="shared" si="40"/>
        <v>68.361113479124228</v>
      </c>
      <c r="DG105" s="2">
        <f t="shared" si="40"/>
        <v>68.837842094380733</v>
      </c>
      <c r="DH105" s="2">
        <f t="shared" si="40"/>
        <v>67.106485016960818</v>
      </c>
      <c r="DI105" s="2">
        <f t="shared" si="40"/>
        <v>64.918238422328898</v>
      </c>
      <c r="DJ105" s="2">
        <f t="shared" si="40"/>
        <v>59.334982078789508</v>
      </c>
      <c r="DL105" s="2">
        <f t="shared" si="41"/>
        <v>38.563796851185884</v>
      </c>
      <c r="DM105" s="2">
        <f t="shared" si="41"/>
        <v>44.589716893710133</v>
      </c>
      <c r="DN105" s="2">
        <f t="shared" si="41"/>
        <v>49.975331203060549</v>
      </c>
      <c r="DO105" s="2">
        <f t="shared" si="41"/>
        <v>54.487535762994398</v>
      </c>
      <c r="DP105" s="2">
        <f t="shared" si="41"/>
        <v>58.102042530683313</v>
      </c>
      <c r="DQ105" s="2">
        <f t="shared" si="41"/>
        <v>61.179915270977467</v>
      </c>
      <c r="DR105" s="2">
        <f t="shared" si="41"/>
        <v>64.781053928745735</v>
      </c>
      <c r="DS105" s="2">
        <f t="shared" si="41"/>
        <v>66.015589529276355</v>
      </c>
      <c r="DT105" s="2">
        <f t="shared" si="41"/>
        <v>68.391089006310906</v>
      </c>
      <c r="DU105" s="2">
        <f t="shared" si="41"/>
        <v>67.980694114577702</v>
      </c>
      <c r="DV105" s="2">
        <f t="shared" si="41"/>
        <v>66.852305091974145</v>
      </c>
      <c r="DW105" s="2">
        <f t="shared" si="41"/>
        <v>66.345464264901082</v>
      </c>
      <c r="DX105" s="2">
        <f t="shared" si="41"/>
        <v>64.167905629973617</v>
      </c>
      <c r="DY105" s="2">
        <f t="shared" si="41"/>
        <v>62.003378823376408</v>
      </c>
      <c r="DZ105" s="2">
        <f t="shared" si="41"/>
        <v>55.121173287065908</v>
      </c>
      <c r="EB105" s="2">
        <f t="shared" si="42"/>
        <v>0.17716951587797403</v>
      </c>
      <c r="EC105" s="2">
        <f t="shared" si="42"/>
        <v>0.15512109058470758</v>
      </c>
      <c r="ED105" s="2">
        <f t="shared" si="42"/>
        <v>0.16314748247102356</v>
      </c>
      <c r="EE105" s="2">
        <f t="shared" si="42"/>
        <v>0.14890528928953156</v>
      </c>
      <c r="EF105" s="2">
        <f t="shared" si="42"/>
        <v>0.17191648072749852</v>
      </c>
      <c r="EG105" s="2">
        <f t="shared" si="42"/>
        <v>0.17811570843745736</v>
      </c>
      <c r="EH105" s="2">
        <f t="shared" si="42"/>
        <v>0.19394764336104184</v>
      </c>
      <c r="EI105" s="2">
        <f t="shared" si="42"/>
        <v>0.2112805496319195</v>
      </c>
      <c r="EJ105" s="2">
        <f t="shared" si="42"/>
        <v>0.18686279537319303</v>
      </c>
      <c r="EK105" s="2">
        <f t="shared" si="42"/>
        <v>0.18903968018010558</v>
      </c>
      <c r="EL105" s="2">
        <f t="shared" si="42"/>
        <v>0.16376546143120296</v>
      </c>
      <c r="EM105" s="2">
        <f t="shared" si="42"/>
        <v>0.14810262770862773</v>
      </c>
      <c r="EN105" s="2">
        <f t="shared" si="42"/>
        <v>0.11101527520622809</v>
      </c>
      <c r="EO105" s="2">
        <f t="shared" si="42"/>
        <v>0.11522560715189994</v>
      </c>
      <c r="EP105" s="2">
        <f t="shared" si="42"/>
        <v>0.14682708242881029</v>
      </c>
    </row>
    <row r="106" spans="2:146" x14ac:dyDescent="0.25">
      <c r="B106" s="2">
        <v>84</v>
      </c>
      <c r="C106" s="49">
        <v>78.607100000000003</v>
      </c>
      <c r="D106" s="49">
        <v>102.018</v>
      </c>
      <c r="E106" s="49">
        <v>121.58499999999999</v>
      </c>
      <c r="F106" s="49">
        <v>131.07499999999999</v>
      </c>
      <c r="G106" s="49">
        <v>137.73599999999999</v>
      </c>
      <c r="H106" s="49">
        <v>137.30199999999999</v>
      </c>
      <c r="I106" s="49">
        <v>123.52800000000001</v>
      </c>
      <c r="J106" s="49">
        <v>86.17</v>
      </c>
      <c r="K106" s="49">
        <v>138.208</v>
      </c>
      <c r="L106" s="49">
        <v>133.03800000000001</v>
      </c>
      <c r="M106" s="49">
        <v>155.73599999999999</v>
      </c>
      <c r="N106" s="49">
        <v>153.39599999999999</v>
      </c>
      <c r="O106" s="49">
        <v>108.453</v>
      </c>
      <c r="P106" s="49">
        <v>91.019000000000005</v>
      </c>
      <c r="Q106" s="49">
        <v>116.407</v>
      </c>
      <c r="T106" s="4">
        <f t="shared" si="35"/>
        <v>77.399989053915846</v>
      </c>
      <c r="U106" s="4">
        <f t="shared" si="35"/>
        <v>107.12100416873554</v>
      </c>
      <c r="V106" s="4">
        <f t="shared" si="35"/>
        <v>122.4022603679809</v>
      </c>
      <c r="W106" s="4">
        <f t="shared" si="35"/>
        <v>134.13344165177801</v>
      </c>
      <c r="X106" s="4">
        <f t="shared" si="35"/>
        <v>124.99636667319774</v>
      </c>
      <c r="Y106" s="4">
        <f t="shared" si="35"/>
        <v>122.79590268441819</v>
      </c>
      <c r="Z106" s="4">
        <f t="shared" si="35"/>
        <v>112.93147252840228</v>
      </c>
      <c r="AA106" s="4">
        <f t="shared" si="35"/>
        <v>95.642339416535691</v>
      </c>
      <c r="AB106" s="4">
        <f t="shared" si="35"/>
        <v>124.97036392445659</v>
      </c>
      <c r="AC106" s="4">
        <f t="shared" si="35"/>
        <v>121.07046771961259</v>
      </c>
      <c r="AD106" s="4">
        <f t="shared" si="35"/>
        <v>148.44641803596446</v>
      </c>
      <c r="AE106" s="4">
        <f t="shared" si="35"/>
        <v>158.71539182646774</v>
      </c>
      <c r="AF106" s="4">
        <f t="shared" si="35"/>
        <v>106.22134776258338</v>
      </c>
      <c r="AG106" s="4">
        <f t="shared" si="35"/>
        <v>85.562872494207184</v>
      </c>
      <c r="AH106" s="4">
        <f t="shared" si="35"/>
        <v>119.83019683966894</v>
      </c>
      <c r="AJ106" s="4">
        <f t="shared" si="36"/>
        <v>1.2071109460841569</v>
      </c>
      <c r="AK106" s="4">
        <f t="shared" si="36"/>
        <v>-5.1030041687355379</v>
      </c>
      <c r="AL106" s="4">
        <f t="shared" si="36"/>
        <v>-0.81726036798090718</v>
      </c>
      <c r="AM106" s="4">
        <f t="shared" si="36"/>
        <v>-3.0584416517780255</v>
      </c>
      <c r="AN106" s="4">
        <f t="shared" si="36"/>
        <v>12.739633326802249</v>
      </c>
      <c r="AO106" s="4">
        <f t="shared" si="36"/>
        <v>14.506097315581798</v>
      </c>
      <c r="AP106" s="4">
        <f t="shared" si="36"/>
        <v>10.596527471597724</v>
      </c>
      <c r="AQ106" s="4">
        <f t="shared" si="36"/>
        <v>-9.4723394165356893</v>
      </c>
      <c r="AR106" s="4">
        <f t="shared" si="36"/>
        <v>13.237636075543406</v>
      </c>
      <c r="AS106" s="4">
        <f t="shared" si="36"/>
        <v>11.967532280387417</v>
      </c>
      <c r="AT106" s="4">
        <f t="shared" si="36"/>
        <v>7.2895819640355342</v>
      </c>
      <c r="AU106" s="4">
        <f t="shared" si="36"/>
        <v>-5.3193918264677507</v>
      </c>
      <c r="AV106" s="4">
        <f t="shared" si="36"/>
        <v>2.2316522374166254</v>
      </c>
      <c r="AW106" s="4">
        <f t="shared" si="36"/>
        <v>5.4561275057928214</v>
      </c>
      <c r="AX106" s="4">
        <f t="shared" si="36"/>
        <v>-3.4231968396689467</v>
      </c>
      <c r="AZ106" s="2">
        <f t="shared" si="37"/>
        <v>40.63213651311861</v>
      </c>
      <c r="BA106" s="2">
        <f t="shared" si="37"/>
        <v>46.63659775474639</v>
      </c>
      <c r="BB106" s="2">
        <f t="shared" si="37"/>
        <v>51.502530538053982</v>
      </c>
      <c r="BC106" s="2">
        <f t="shared" si="37"/>
        <v>55.168415167463486</v>
      </c>
      <c r="BD106" s="2">
        <f t="shared" si="37"/>
        <v>58.286830826100761</v>
      </c>
      <c r="BE106" s="2">
        <f t="shared" si="37"/>
        <v>61.523436572414923</v>
      </c>
      <c r="BF106" s="2">
        <f t="shared" si="37"/>
        <v>64.656615524855312</v>
      </c>
      <c r="BG106" s="2">
        <f t="shared" si="37"/>
        <v>65.67279121571697</v>
      </c>
      <c r="BH106" s="2">
        <f t="shared" si="37"/>
        <v>67.015237571656286</v>
      </c>
      <c r="BI106" s="2">
        <f t="shared" si="37"/>
        <v>68.431438809848714</v>
      </c>
      <c r="BJ106" s="2">
        <f t="shared" si="37"/>
        <v>68.035379784147224</v>
      </c>
      <c r="BK106" s="2">
        <f t="shared" si="37"/>
        <v>68.372602024915551</v>
      </c>
      <c r="BL106" s="2">
        <f t="shared" si="37"/>
        <v>66.68959322025664</v>
      </c>
      <c r="BM106" s="2">
        <f t="shared" si="37"/>
        <v>64.500664766070571</v>
      </c>
      <c r="BN106" s="2">
        <f t="shared" si="37"/>
        <v>58.630328825344925</v>
      </c>
      <c r="BP106" s="2" t="str">
        <f t="shared" si="38"/>
        <v/>
      </c>
      <c r="BQ106" s="2" t="str">
        <f t="shared" si="38"/>
        <v/>
      </c>
      <c r="BR106" s="2" t="str">
        <f t="shared" si="38"/>
        <v/>
      </c>
      <c r="BS106" s="2" t="str">
        <f t="shared" si="38"/>
        <v/>
      </c>
      <c r="BT106" s="2" t="str">
        <f t="shared" si="38"/>
        <v/>
      </c>
      <c r="BU106" s="2" t="str">
        <f t="shared" si="38"/>
        <v/>
      </c>
      <c r="BV106" s="2" t="str">
        <f t="shared" si="38"/>
        <v/>
      </c>
      <c r="BW106" s="2" t="str">
        <f t="shared" si="38"/>
        <v/>
      </c>
      <c r="BX106" s="2" t="str">
        <f t="shared" si="38"/>
        <v/>
      </c>
      <c r="BY106" s="2" t="str">
        <f t="shared" si="38"/>
        <v/>
      </c>
      <c r="BZ106" s="2" t="str">
        <f t="shared" si="38"/>
        <v/>
      </c>
      <c r="CA106" s="2" t="str">
        <f t="shared" si="38"/>
        <v/>
      </c>
      <c r="CB106" s="2" t="str">
        <f t="shared" si="38"/>
        <v/>
      </c>
      <c r="CC106" s="2" t="str">
        <f t="shared" si="38"/>
        <v/>
      </c>
      <c r="CD106" s="2" t="str">
        <f t="shared" si="38"/>
        <v/>
      </c>
      <c r="CF106" s="2" t="str">
        <f t="shared" si="39"/>
        <v/>
      </c>
      <c r="CG106" s="2" t="str">
        <f t="shared" si="39"/>
        <v/>
      </c>
      <c r="CH106" s="2" t="str">
        <f t="shared" si="39"/>
        <v/>
      </c>
      <c r="CI106" s="2" t="str">
        <f t="shared" si="39"/>
        <v/>
      </c>
      <c r="CJ106" s="2" t="str">
        <f t="shared" si="39"/>
        <v/>
      </c>
      <c r="CK106" s="2" t="str">
        <f t="shared" si="39"/>
        <v/>
      </c>
      <c r="CL106" s="2" t="str">
        <f t="shared" si="39"/>
        <v/>
      </c>
      <c r="CM106" s="2" t="str">
        <f t="shared" si="39"/>
        <v/>
      </c>
      <c r="CN106" s="2" t="str">
        <f t="shared" si="39"/>
        <v/>
      </c>
      <c r="CO106" s="2" t="str">
        <f t="shared" si="39"/>
        <v/>
      </c>
      <c r="CP106" s="2" t="str">
        <f t="shared" si="39"/>
        <v/>
      </c>
      <c r="CQ106" s="2" t="str">
        <f t="shared" si="39"/>
        <v/>
      </c>
      <c r="CR106" s="2" t="str">
        <f t="shared" si="39"/>
        <v/>
      </c>
      <c r="CS106" s="2" t="str">
        <f t="shared" si="39"/>
        <v/>
      </c>
      <c r="CT106" s="2" t="str">
        <f t="shared" si="39"/>
        <v/>
      </c>
      <c r="CV106" s="2">
        <f t="shared" si="40"/>
        <v>41.133030234820147</v>
      </c>
      <c r="CW106" s="2">
        <f t="shared" si="40"/>
        <v>47.061955166365095</v>
      </c>
      <c r="CX106" s="2">
        <f t="shared" si="40"/>
        <v>51.84718057337772</v>
      </c>
      <c r="CY106" s="2">
        <f t="shared" si="40"/>
        <v>55.315940946777971</v>
      </c>
      <c r="CZ106" s="2">
        <f t="shared" si="40"/>
        <v>58.350507950098951</v>
      </c>
      <c r="DA106" s="2">
        <f t="shared" si="40"/>
        <v>61.627208649856378</v>
      </c>
      <c r="DB106" s="2">
        <f t="shared" si="40"/>
        <v>64.653666205136133</v>
      </c>
      <c r="DC106" s="2">
        <f t="shared" si="40"/>
        <v>65.614204253153545</v>
      </c>
      <c r="DD106" s="2">
        <f t="shared" si="40"/>
        <v>66.708113341844864</v>
      </c>
      <c r="DE106" s="2">
        <f t="shared" si="40"/>
        <v>68.581825909691858</v>
      </c>
      <c r="DF106" s="2">
        <f t="shared" si="40"/>
        <v>68.317314213559627</v>
      </c>
      <c r="DG106" s="2">
        <f t="shared" si="40"/>
        <v>68.786825298617842</v>
      </c>
      <c r="DH106" s="2">
        <f t="shared" si="40"/>
        <v>67.057318418329189</v>
      </c>
      <c r="DI106" s="2">
        <f t="shared" si="40"/>
        <v>64.878740010887327</v>
      </c>
      <c r="DJ106" s="2">
        <f t="shared" si="40"/>
        <v>59.311498124112198</v>
      </c>
      <c r="DL106" s="2">
        <f t="shared" si="41"/>
        <v>38.510519629784888</v>
      </c>
      <c r="DM106" s="2">
        <f t="shared" si="41"/>
        <v>44.523704171596691</v>
      </c>
      <c r="DN106" s="2">
        <f t="shared" si="41"/>
        <v>49.890226737421116</v>
      </c>
      <c r="DO106" s="2">
        <f t="shared" si="41"/>
        <v>54.399398621003186</v>
      </c>
      <c r="DP106" s="2">
        <f t="shared" si="41"/>
        <v>58.007100166640136</v>
      </c>
      <c r="DQ106" s="2">
        <f t="shared" si="41"/>
        <v>61.086730763829728</v>
      </c>
      <c r="DR106" s="2">
        <f t="shared" si="41"/>
        <v>64.667794464198579</v>
      </c>
      <c r="DS106" s="2">
        <f t="shared" si="41"/>
        <v>65.87225498220775</v>
      </c>
      <c r="DT106" s="2">
        <f t="shared" si="41"/>
        <v>68.234101070334958</v>
      </c>
      <c r="DU106" s="2">
        <f t="shared" si="41"/>
        <v>67.843059740364879</v>
      </c>
      <c r="DV106" s="2">
        <f t="shared" si="41"/>
        <v>66.722412507220724</v>
      </c>
      <c r="DW106" s="2">
        <f t="shared" si="41"/>
        <v>66.199605602680734</v>
      </c>
      <c r="DX106" s="2">
        <f t="shared" si="41"/>
        <v>64.004032665911907</v>
      </c>
      <c r="DY106" s="2">
        <f t="shared" si="41"/>
        <v>61.853007403829181</v>
      </c>
      <c r="DZ106" s="2">
        <f t="shared" si="41"/>
        <v>55.020505411662654</v>
      </c>
      <c r="EB106" s="2">
        <f t="shared" si="42"/>
        <v>0.19099778690687036</v>
      </c>
      <c r="EC106" s="2">
        <f t="shared" si="42"/>
        <v>0.16757894018180824</v>
      </c>
      <c r="ED106" s="2">
        <f t="shared" si="42"/>
        <v>0.17611556746573367</v>
      </c>
      <c r="EE106" s="2">
        <f t="shared" si="42"/>
        <v>0.16095904702466485</v>
      </c>
      <c r="EF106" s="2">
        <f t="shared" si="42"/>
        <v>0.18542714249756195</v>
      </c>
      <c r="EG106" s="2">
        <f t="shared" si="42"/>
        <v>0.19200059821937435</v>
      </c>
      <c r="EH106" s="2">
        <f t="shared" si="42"/>
        <v>0.20875323039760163</v>
      </c>
      <c r="EI106" s="2">
        <f t="shared" si="42"/>
        <v>0.22703660934483738</v>
      </c>
      <c r="EJ106" s="2">
        <f t="shared" si="42"/>
        <v>0.20126258165608735</v>
      </c>
      <c r="EK106" s="2">
        <f t="shared" si="42"/>
        <v>0.20356522278238448</v>
      </c>
      <c r="EL106" s="2">
        <f t="shared" si="42"/>
        <v>0.17677229154113908</v>
      </c>
      <c r="EM106" s="2">
        <f t="shared" si="42"/>
        <v>0.16010363339177042</v>
      </c>
      <c r="EN106" s="2">
        <f t="shared" si="42"/>
        <v>0.12043589362096982</v>
      </c>
      <c r="EO106" s="2">
        <f t="shared" si="42"/>
        <v>0.12495329029895548</v>
      </c>
      <c r="EP106" s="2">
        <f t="shared" si="42"/>
        <v>0.15874398872572831</v>
      </c>
    </row>
    <row r="107" spans="2:146" x14ac:dyDescent="0.25">
      <c r="B107" s="2">
        <v>85</v>
      </c>
      <c r="C107" s="49">
        <v>72.142899999999997</v>
      </c>
      <c r="D107" s="49">
        <v>103.357</v>
      </c>
      <c r="E107" s="49">
        <v>121.41500000000001</v>
      </c>
      <c r="F107" s="49">
        <v>132.71700000000001</v>
      </c>
      <c r="G107" s="49">
        <v>120.434</v>
      </c>
      <c r="H107" s="49">
        <v>113.887</v>
      </c>
      <c r="I107" s="49">
        <v>91.528000000000006</v>
      </c>
      <c r="J107" s="49">
        <v>68.942999999999998</v>
      </c>
      <c r="K107" s="49">
        <v>110.075</v>
      </c>
      <c r="L107" s="49">
        <v>101.717</v>
      </c>
      <c r="M107" s="49">
        <v>146.47200000000001</v>
      </c>
      <c r="N107" s="49">
        <v>155.98099999999999</v>
      </c>
      <c r="O107" s="49">
        <v>120.623</v>
      </c>
      <c r="P107" s="49">
        <v>100.057</v>
      </c>
      <c r="Q107" s="49">
        <v>125.907</v>
      </c>
      <c r="T107" s="4">
        <f t="shared" ref="T107:AH123" si="43">AZ107+(C$3*_xlfn.NORM.DIST($B107,C$7,C$11,FALSE))+(C$4*_xlfn.NORM.DIST($B107,C$8,C$12,FALSE))+(C$5*_xlfn.NORM.DIST($B107,C$9,C$13,FALSE))+(C$6*_xlfn.NORM.DIST($B107,C$10,C$14,FALSE))</f>
        <v>70.323549313261822</v>
      </c>
      <c r="U107" s="4">
        <f t="shared" si="43"/>
        <v>105.83753286205422</v>
      </c>
      <c r="V107" s="4">
        <f t="shared" si="43"/>
        <v>115.43149534794443</v>
      </c>
      <c r="W107" s="4">
        <f t="shared" si="43"/>
        <v>129.93443277757413</v>
      </c>
      <c r="X107" s="4">
        <f t="shared" si="43"/>
        <v>108.84395713426468</v>
      </c>
      <c r="Y107" s="4">
        <f t="shared" si="43"/>
        <v>105.94489711884573</v>
      </c>
      <c r="Z107" s="4">
        <f t="shared" si="43"/>
        <v>96.693813719558989</v>
      </c>
      <c r="AA107" s="4">
        <f t="shared" si="43"/>
        <v>82.838641451564115</v>
      </c>
      <c r="AB107" s="4">
        <f t="shared" si="43"/>
        <v>107.45817331259502</v>
      </c>
      <c r="AC107" s="4">
        <f t="shared" si="43"/>
        <v>104.43484105683592</v>
      </c>
      <c r="AD107" s="4">
        <f t="shared" si="43"/>
        <v>134.20481428436119</v>
      </c>
      <c r="AE107" s="4">
        <f t="shared" si="43"/>
        <v>154.67360138372089</v>
      </c>
      <c r="AF107" s="4">
        <f t="shared" si="43"/>
        <v>121.2024782600634</v>
      </c>
      <c r="AG107" s="4">
        <f t="shared" si="43"/>
        <v>96.616552485541661</v>
      </c>
      <c r="AH107" s="4">
        <f t="shared" si="43"/>
        <v>132.79447124889845</v>
      </c>
      <c r="AJ107" s="4">
        <f t="shared" ref="AJ107:AX123" si="44">IF(OR($B107 &lt; C$226, $B107 &gt; C$231), 0, C107-T107)</f>
        <v>1.8193506867381757</v>
      </c>
      <c r="AK107" s="4">
        <f t="shared" si="44"/>
        <v>-2.4805328620542184</v>
      </c>
      <c r="AL107" s="4">
        <f t="shared" si="44"/>
        <v>5.9835046520555721</v>
      </c>
      <c r="AM107" s="4">
        <f t="shared" si="44"/>
        <v>2.7825672224258824</v>
      </c>
      <c r="AN107" s="4">
        <f t="shared" si="44"/>
        <v>11.590042865735313</v>
      </c>
      <c r="AO107" s="4">
        <f t="shared" si="44"/>
        <v>7.9421028811542698</v>
      </c>
      <c r="AP107" s="4">
        <f t="shared" si="44"/>
        <v>-5.1658137195589831</v>
      </c>
      <c r="AQ107" s="4">
        <f t="shared" si="44"/>
        <v>-13.895641451564117</v>
      </c>
      <c r="AR107" s="4">
        <f t="shared" si="44"/>
        <v>2.6168266874049806</v>
      </c>
      <c r="AS107" s="4">
        <f t="shared" si="44"/>
        <v>-2.7178410568359226</v>
      </c>
      <c r="AT107" s="4">
        <f t="shared" si="44"/>
        <v>12.267185715638817</v>
      </c>
      <c r="AU107" s="4">
        <f t="shared" si="44"/>
        <v>1.3073986162791016</v>
      </c>
      <c r="AV107" s="4">
        <f t="shared" si="44"/>
        <v>-0.57947826006339653</v>
      </c>
      <c r="AW107" s="4">
        <f t="shared" si="44"/>
        <v>3.4404475144583415</v>
      </c>
      <c r="AX107" s="4">
        <f t="shared" si="44"/>
        <v>-6.88747124889845</v>
      </c>
      <c r="AZ107" s="2">
        <f t="shared" ref="AZ107:BN123" si="45">IF(OR($B107 &lt; C$226, $B107 &gt; C$231), #N/A, ((1-EB107)*CV107) + (EB107*DL107))</f>
        <v>40.571266937611632</v>
      </c>
      <c r="BA107" s="2">
        <f t="shared" si="45"/>
        <v>46.576183440571988</v>
      </c>
      <c r="BB107" s="2">
        <f t="shared" si="45"/>
        <v>51.436533449064413</v>
      </c>
      <c r="BC107" s="2">
        <f t="shared" si="45"/>
        <v>55.114256484813936</v>
      </c>
      <c r="BD107" s="2">
        <f t="shared" si="45"/>
        <v>58.225792451423814</v>
      </c>
      <c r="BE107" s="2">
        <f t="shared" si="45"/>
        <v>61.468035135793272</v>
      </c>
      <c r="BF107" s="2">
        <f t="shared" si="45"/>
        <v>64.611383735461587</v>
      </c>
      <c r="BG107" s="2">
        <f t="shared" si="45"/>
        <v>65.622645406975238</v>
      </c>
      <c r="BH107" s="2">
        <f t="shared" si="45"/>
        <v>66.984717690403016</v>
      </c>
      <c r="BI107" s="2">
        <f t="shared" si="45"/>
        <v>68.368164511083194</v>
      </c>
      <c r="BJ107" s="2">
        <f t="shared" si="45"/>
        <v>67.953156396733775</v>
      </c>
      <c r="BK107" s="2">
        <f t="shared" si="45"/>
        <v>68.272134358857372</v>
      </c>
      <c r="BL107" s="2">
        <f t="shared" si="45"/>
        <v>66.594606732148165</v>
      </c>
      <c r="BM107" s="2">
        <f t="shared" si="45"/>
        <v>64.414618728531408</v>
      </c>
      <c r="BN107" s="2">
        <f t="shared" si="45"/>
        <v>58.539161237049541</v>
      </c>
      <c r="BP107" s="2" t="str">
        <f t="shared" ref="BP107:CD123" si="46">IF(OR(AND($B107&gt;C$226, $B107&lt;C$227), AND($B107&gt;C$228, $B107&lt;AVERAGE(C$228, C$229))), C107, "")</f>
        <v/>
      </c>
      <c r="BQ107" s="2" t="str">
        <f t="shared" si="46"/>
        <v/>
      </c>
      <c r="BR107" s="2" t="str">
        <f t="shared" si="46"/>
        <v/>
      </c>
      <c r="BS107" s="2" t="str">
        <f t="shared" si="46"/>
        <v/>
      </c>
      <c r="BT107" s="2" t="str">
        <f t="shared" si="46"/>
        <v/>
      </c>
      <c r="BU107" s="2" t="str">
        <f t="shared" si="46"/>
        <v/>
      </c>
      <c r="BV107" s="2" t="str">
        <f t="shared" si="46"/>
        <v/>
      </c>
      <c r="BW107" s="2" t="str">
        <f t="shared" si="46"/>
        <v/>
      </c>
      <c r="BX107" s="2" t="str">
        <f t="shared" si="46"/>
        <v/>
      </c>
      <c r="BY107" s="2" t="str">
        <f t="shared" si="46"/>
        <v/>
      </c>
      <c r="BZ107" s="2" t="str">
        <f t="shared" si="46"/>
        <v/>
      </c>
      <c r="CA107" s="2" t="str">
        <f t="shared" si="46"/>
        <v/>
      </c>
      <c r="CB107" s="2" t="str">
        <f t="shared" si="46"/>
        <v/>
      </c>
      <c r="CC107" s="2" t="str">
        <f t="shared" si="46"/>
        <v/>
      </c>
      <c r="CD107" s="2" t="str">
        <f t="shared" si="46"/>
        <v/>
      </c>
      <c r="CF107" s="2" t="str">
        <f t="shared" ref="CF107:CT123" si="47">IF(OR(AND($B107&gt;AVERAGE(C$228,C$229), $B107&lt;C$229), AND($B107&gt;C$230, $B107&lt;C$231), AND($B107 &gt; (C$9 + C$13*$A$229), $B107 &lt; (C$10 - C$14*$A$229))), C107, "")</f>
        <v/>
      </c>
      <c r="CG107" s="2" t="str">
        <f t="shared" si="47"/>
        <v/>
      </c>
      <c r="CH107" s="2" t="str">
        <f t="shared" si="47"/>
        <v/>
      </c>
      <c r="CI107" s="2" t="str">
        <f t="shared" si="47"/>
        <v/>
      </c>
      <c r="CJ107" s="2" t="str">
        <f t="shared" si="47"/>
        <v/>
      </c>
      <c r="CK107" s="2" t="str">
        <f t="shared" si="47"/>
        <v/>
      </c>
      <c r="CL107" s="2" t="str">
        <f t="shared" si="47"/>
        <v/>
      </c>
      <c r="CM107" s="2" t="str">
        <f t="shared" si="47"/>
        <v/>
      </c>
      <c r="CN107" s="2" t="str">
        <f t="shared" si="47"/>
        <v/>
      </c>
      <c r="CO107" s="2" t="str">
        <f t="shared" si="47"/>
        <v/>
      </c>
      <c r="CP107" s="2" t="str">
        <f t="shared" si="47"/>
        <v/>
      </c>
      <c r="CQ107" s="2" t="str">
        <f t="shared" si="47"/>
        <v/>
      </c>
      <c r="CR107" s="2" t="str">
        <f t="shared" si="47"/>
        <v/>
      </c>
      <c r="CS107" s="2" t="str">
        <f t="shared" si="47"/>
        <v/>
      </c>
      <c r="CT107" s="2" t="str">
        <f t="shared" si="47"/>
        <v/>
      </c>
      <c r="CV107" s="2">
        <f t="shared" ref="CV107:DJ123" si="48">BP$223*$B107+BP$224</f>
        <v>41.118520563356363</v>
      </c>
      <c r="CW107" s="2">
        <f t="shared" si="48"/>
        <v>47.043814347294401</v>
      </c>
      <c r="CX107" s="2">
        <f t="shared" si="48"/>
        <v>51.818913197433595</v>
      </c>
      <c r="CY107" s="2">
        <f t="shared" si="48"/>
        <v>55.283162484890838</v>
      </c>
      <c r="CZ107" s="2">
        <f t="shared" si="48"/>
        <v>58.304075441647534</v>
      </c>
      <c r="DA107" s="2">
        <f t="shared" si="48"/>
        <v>61.59166334564469</v>
      </c>
      <c r="DB107" s="2">
        <f t="shared" si="48"/>
        <v>64.627829045526937</v>
      </c>
      <c r="DC107" s="2">
        <f t="shared" si="48"/>
        <v>65.588418457342456</v>
      </c>
      <c r="DD107" s="2">
        <f t="shared" si="48"/>
        <v>66.682904032343856</v>
      </c>
      <c r="DE107" s="2">
        <f t="shared" si="48"/>
        <v>68.553900469966791</v>
      </c>
      <c r="DF107" s="2">
        <f t="shared" si="48"/>
        <v>68.273514947995039</v>
      </c>
      <c r="DG107" s="2">
        <f t="shared" si="48"/>
        <v>68.735808502854951</v>
      </c>
      <c r="DH107" s="2">
        <f t="shared" si="48"/>
        <v>67.008151819697559</v>
      </c>
      <c r="DI107" s="2">
        <f t="shared" si="48"/>
        <v>64.839241599445742</v>
      </c>
      <c r="DJ107" s="2">
        <f t="shared" si="48"/>
        <v>59.288014169434888</v>
      </c>
      <c r="DL107" s="2">
        <f t="shared" ref="DL107:DZ123" si="49">CF$223*$B107+CF$224</f>
        <v>38.457242408383898</v>
      </c>
      <c r="DM107" s="2">
        <f t="shared" si="49"/>
        <v>44.457691449483249</v>
      </c>
      <c r="DN107" s="2">
        <f t="shared" si="49"/>
        <v>49.805122271781677</v>
      </c>
      <c r="DO107" s="2">
        <f t="shared" si="49"/>
        <v>54.311261479011975</v>
      </c>
      <c r="DP107" s="2">
        <f t="shared" si="49"/>
        <v>57.912157802596965</v>
      </c>
      <c r="DQ107" s="2">
        <f t="shared" si="49"/>
        <v>60.993546256681988</v>
      </c>
      <c r="DR107" s="2">
        <f t="shared" si="49"/>
        <v>64.554534999651409</v>
      </c>
      <c r="DS107" s="2">
        <f t="shared" si="49"/>
        <v>65.728920435139145</v>
      </c>
      <c r="DT107" s="2">
        <f t="shared" si="49"/>
        <v>68.077113134358996</v>
      </c>
      <c r="DU107" s="2">
        <f t="shared" si="49"/>
        <v>67.70542536615207</v>
      </c>
      <c r="DV107" s="2">
        <f t="shared" si="49"/>
        <v>66.592519922467318</v>
      </c>
      <c r="DW107" s="2">
        <f t="shared" si="49"/>
        <v>66.053746940460385</v>
      </c>
      <c r="DX107" s="2">
        <f t="shared" si="49"/>
        <v>63.840159701850197</v>
      </c>
      <c r="DY107" s="2">
        <f t="shared" si="49"/>
        <v>61.702635984281955</v>
      </c>
      <c r="DZ107" s="2">
        <f t="shared" si="49"/>
        <v>54.919837536259394</v>
      </c>
      <c r="EB107" s="2">
        <f t="shared" ref="EB107:EP123" si="50">POWER(10,($B107-C$224)/C$225)/(1+POWER(10,($B107-C$224)/C$225))</f>
        <v>0.2056356359150999</v>
      </c>
      <c r="EC107" s="2">
        <f t="shared" si="50"/>
        <v>0.18082315698074997</v>
      </c>
      <c r="ED107" s="2">
        <f t="shared" si="50"/>
        <v>0.18988055984282104</v>
      </c>
      <c r="EE107" s="2">
        <f t="shared" si="50"/>
        <v>0.17378930472879436</v>
      </c>
      <c r="EF107" s="2">
        <f t="shared" si="50"/>
        <v>0.19974347266779779</v>
      </c>
      <c r="EG107" s="2">
        <f t="shared" si="50"/>
        <v>0.20669566566944034</v>
      </c>
      <c r="EH107" s="2">
        <f t="shared" si="50"/>
        <v>0.22437443408814828</v>
      </c>
      <c r="EI107" s="2">
        <f t="shared" si="50"/>
        <v>0.24360475325340331</v>
      </c>
      <c r="EJ107" s="2">
        <f t="shared" si="50"/>
        <v>0.21647660858254208</v>
      </c>
      <c r="EK107" s="2">
        <f t="shared" si="50"/>
        <v>0.21890560848341684</v>
      </c>
      <c r="EL107" s="2">
        <f t="shared" si="50"/>
        <v>0.19057673960736116</v>
      </c>
      <c r="EM107" s="2">
        <f t="shared" si="50"/>
        <v>0.17287975432734262</v>
      </c>
      <c r="EN107" s="2">
        <f t="shared" si="50"/>
        <v>0.13053854686684174</v>
      </c>
      <c r="EO107" s="2">
        <f t="shared" si="50"/>
        <v>0.13537655765886361</v>
      </c>
      <c r="EP107" s="2">
        <f t="shared" si="50"/>
        <v>0.17143375721071971</v>
      </c>
    </row>
    <row r="108" spans="2:146" x14ac:dyDescent="0.25">
      <c r="B108" s="2">
        <v>86</v>
      </c>
      <c r="C108" s="49">
        <v>65.5</v>
      </c>
      <c r="D108" s="49">
        <v>103.393</v>
      </c>
      <c r="E108" s="49">
        <v>113.736</v>
      </c>
      <c r="F108" s="49">
        <v>130.245</v>
      </c>
      <c r="G108" s="49">
        <v>90.188999999999993</v>
      </c>
      <c r="H108" s="49">
        <v>78.774000000000001</v>
      </c>
      <c r="I108" s="49">
        <v>67.34</v>
      </c>
      <c r="J108" s="49">
        <v>63.34</v>
      </c>
      <c r="K108" s="49">
        <v>79.491</v>
      </c>
      <c r="L108" s="49">
        <v>74.887</v>
      </c>
      <c r="M108" s="49">
        <v>125.962</v>
      </c>
      <c r="N108" s="49">
        <v>154.28299999999999</v>
      </c>
      <c r="O108" s="49">
        <v>129.86799999999999</v>
      </c>
      <c r="P108" s="49">
        <v>111.34</v>
      </c>
      <c r="Q108" s="49">
        <v>135.685</v>
      </c>
      <c r="T108" s="4">
        <f t="shared" si="43"/>
        <v>63.069939298132681</v>
      </c>
      <c r="U108" s="4">
        <f t="shared" si="43"/>
        <v>100.48462135449232</v>
      </c>
      <c r="V108" s="4">
        <f t="shared" si="43"/>
        <v>104.67511995493106</v>
      </c>
      <c r="W108" s="4">
        <f t="shared" si="43"/>
        <v>119.72643650965404</v>
      </c>
      <c r="X108" s="4">
        <f t="shared" si="43"/>
        <v>92.808722100398782</v>
      </c>
      <c r="Y108" s="4">
        <f t="shared" si="43"/>
        <v>90.434686409517951</v>
      </c>
      <c r="Z108" s="4">
        <f t="shared" si="43"/>
        <v>83.735357305396576</v>
      </c>
      <c r="AA108" s="4">
        <f t="shared" si="43"/>
        <v>74.388016661770422</v>
      </c>
      <c r="AB108" s="4">
        <f t="shared" si="43"/>
        <v>92.302597345246809</v>
      </c>
      <c r="AC108" s="4">
        <f t="shared" si="43"/>
        <v>90.629215476331979</v>
      </c>
      <c r="AD108" s="4">
        <f t="shared" si="43"/>
        <v>117.4422202890114</v>
      </c>
      <c r="AE108" s="4">
        <f t="shared" si="43"/>
        <v>143.69698958132108</v>
      </c>
      <c r="AF108" s="4">
        <f t="shared" si="43"/>
        <v>135.8419896942307</v>
      </c>
      <c r="AG108" s="4">
        <f t="shared" si="43"/>
        <v>110.23611399156725</v>
      </c>
      <c r="AH108" s="4">
        <f t="shared" si="43"/>
        <v>141.15192967395438</v>
      </c>
      <c r="AJ108" s="4">
        <f t="shared" si="44"/>
        <v>2.430060701867319</v>
      </c>
      <c r="AK108" s="4">
        <f t="shared" si="44"/>
        <v>2.9083786455076819</v>
      </c>
      <c r="AL108" s="4">
        <f t="shared" si="44"/>
        <v>9.0608800450689415</v>
      </c>
      <c r="AM108" s="4">
        <f t="shared" si="44"/>
        <v>10.518563490345969</v>
      </c>
      <c r="AN108" s="4">
        <f t="shared" si="44"/>
        <v>-2.6197221003987892</v>
      </c>
      <c r="AO108" s="4">
        <f t="shared" si="44"/>
        <v>-11.66068640951795</v>
      </c>
      <c r="AP108" s="4">
        <f t="shared" si="44"/>
        <v>-16.395357305396573</v>
      </c>
      <c r="AQ108" s="4">
        <f t="shared" si="44"/>
        <v>-11.048016661770419</v>
      </c>
      <c r="AR108" s="4">
        <f t="shared" si="44"/>
        <v>-12.81159734524681</v>
      </c>
      <c r="AS108" s="4">
        <f t="shared" si="44"/>
        <v>-15.742215476331978</v>
      </c>
      <c r="AT108" s="4">
        <f t="shared" si="44"/>
        <v>8.5197797109886011</v>
      </c>
      <c r="AU108" s="4">
        <f t="shared" si="44"/>
        <v>10.58601041867891</v>
      </c>
      <c r="AV108" s="4">
        <f t="shared" si="44"/>
        <v>-5.9739896942307098</v>
      </c>
      <c r="AW108" s="4">
        <f t="shared" si="44"/>
        <v>1.1038860084327524</v>
      </c>
      <c r="AX108" s="4">
        <f t="shared" si="44"/>
        <v>-5.4669296739543825</v>
      </c>
      <c r="AZ108" s="2">
        <f t="shared" si="45"/>
        <v>40.507061207362312</v>
      </c>
      <c r="BA108" s="2">
        <f t="shared" si="45"/>
        <v>46.512389431230289</v>
      </c>
      <c r="BB108" s="2">
        <f t="shared" si="45"/>
        <v>51.367296761505479</v>
      </c>
      <c r="BC108" s="2">
        <f t="shared" si="45"/>
        <v>55.057861342345213</v>
      </c>
      <c r="BD108" s="2">
        <f t="shared" si="45"/>
        <v>58.163006710417534</v>
      </c>
      <c r="BE108" s="2">
        <f t="shared" si="45"/>
        <v>61.410404967586913</v>
      </c>
      <c r="BF108" s="2">
        <f t="shared" si="45"/>
        <v>64.563289969822719</v>
      </c>
      <c r="BG108" s="2">
        <f t="shared" si="45"/>
        <v>65.568622851193112</v>
      </c>
      <c r="BH108" s="2">
        <f t="shared" si="45"/>
        <v>66.951217296513889</v>
      </c>
      <c r="BI108" s="2">
        <f t="shared" si="45"/>
        <v>68.3007434932873</v>
      </c>
      <c r="BJ108" s="2">
        <f t="shared" si="45"/>
        <v>67.86712593357332</v>
      </c>
      <c r="BK108" s="2">
        <f t="shared" si="45"/>
        <v>68.167040635782811</v>
      </c>
      <c r="BL108" s="2">
        <f t="shared" si="45"/>
        <v>66.494967714843426</v>
      </c>
      <c r="BM108" s="2">
        <f t="shared" si="45"/>
        <v>64.323910558330439</v>
      </c>
      <c r="BN108" s="2">
        <f t="shared" si="45"/>
        <v>58.442516573044784</v>
      </c>
      <c r="BP108" s="2" t="str">
        <f t="shared" si="46"/>
        <v/>
      </c>
      <c r="BQ108" s="2" t="str">
        <f t="shared" si="46"/>
        <v/>
      </c>
      <c r="BR108" s="2" t="str">
        <f t="shared" si="46"/>
        <v/>
      </c>
      <c r="BS108" s="2" t="str">
        <f t="shared" si="46"/>
        <v/>
      </c>
      <c r="BT108" s="2" t="str">
        <f t="shared" si="46"/>
        <v/>
      </c>
      <c r="BU108" s="2" t="str">
        <f t="shared" si="46"/>
        <v/>
      </c>
      <c r="BV108" s="2" t="str">
        <f t="shared" si="46"/>
        <v/>
      </c>
      <c r="BW108" s="2" t="str">
        <f t="shared" si="46"/>
        <v/>
      </c>
      <c r="BX108" s="2" t="str">
        <f t="shared" si="46"/>
        <v/>
      </c>
      <c r="BY108" s="2" t="str">
        <f t="shared" si="46"/>
        <v/>
      </c>
      <c r="BZ108" s="2" t="str">
        <f t="shared" si="46"/>
        <v/>
      </c>
      <c r="CA108" s="2" t="str">
        <f t="shared" si="46"/>
        <v/>
      </c>
      <c r="CB108" s="2" t="str">
        <f t="shared" si="46"/>
        <v/>
      </c>
      <c r="CC108" s="2" t="str">
        <f t="shared" si="46"/>
        <v/>
      </c>
      <c r="CD108" s="2" t="str">
        <f t="shared" si="46"/>
        <v/>
      </c>
      <c r="CF108" s="2" t="str">
        <f t="shared" si="47"/>
        <v/>
      </c>
      <c r="CG108" s="2" t="str">
        <f t="shared" si="47"/>
        <v/>
      </c>
      <c r="CH108" s="2" t="str">
        <f t="shared" si="47"/>
        <v/>
      </c>
      <c r="CI108" s="2" t="str">
        <f t="shared" si="47"/>
        <v/>
      </c>
      <c r="CJ108" s="2" t="str">
        <f t="shared" si="47"/>
        <v/>
      </c>
      <c r="CK108" s="2" t="str">
        <f t="shared" si="47"/>
        <v/>
      </c>
      <c r="CL108" s="2" t="str">
        <f t="shared" si="47"/>
        <v/>
      </c>
      <c r="CM108" s="2" t="str">
        <f t="shared" si="47"/>
        <v/>
      </c>
      <c r="CN108" s="2" t="str">
        <f t="shared" si="47"/>
        <v/>
      </c>
      <c r="CO108" s="2" t="str">
        <f t="shared" si="47"/>
        <v/>
      </c>
      <c r="CP108" s="2" t="str">
        <f t="shared" si="47"/>
        <v/>
      </c>
      <c r="CQ108" s="2" t="str">
        <f t="shared" si="47"/>
        <v/>
      </c>
      <c r="CR108" s="2" t="str">
        <f t="shared" si="47"/>
        <v/>
      </c>
      <c r="CS108" s="2" t="str">
        <f t="shared" si="47"/>
        <v/>
      </c>
      <c r="CT108" s="2" t="str">
        <f t="shared" si="47"/>
        <v/>
      </c>
      <c r="CV108" s="2">
        <f t="shared" si="48"/>
        <v>41.104010891892578</v>
      </c>
      <c r="CW108" s="2">
        <f t="shared" si="48"/>
        <v>47.025673528223692</v>
      </c>
      <c r="CX108" s="2">
        <f t="shared" si="48"/>
        <v>51.790645821489477</v>
      </c>
      <c r="CY108" s="2">
        <f t="shared" si="48"/>
        <v>55.250384023003697</v>
      </c>
      <c r="CZ108" s="2">
        <f t="shared" si="48"/>
        <v>58.257642933196117</v>
      </c>
      <c r="DA108" s="2">
        <f t="shared" si="48"/>
        <v>61.556118041432995</v>
      </c>
      <c r="DB108" s="2">
        <f t="shared" si="48"/>
        <v>64.601991885917741</v>
      </c>
      <c r="DC108" s="2">
        <f t="shared" si="48"/>
        <v>65.562632661531381</v>
      </c>
      <c r="DD108" s="2">
        <f t="shared" si="48"/>
        <v>66.657694722842848</v>
      </c>
      <c r="DE108" s="2">
        <f t="shared" si="48"/>
        <v>68.525975030241739</v>
      </c>
      <c r="DF108" s="2">
        <f t="shared" si="48"/>
        <v>68.229715682430452</v>
      </c>
      <c r="DG108" s="2">
        <f t="shared" si="48"/>
        <v>68.684791707092074</v>
      </c>
      <c r="DH108" s="2">
        <f t="shared" si="48"/>
        <v>66.95898522106593</v>
      </c>
      <c r="DI108" s="2">
        <f t="shared" si="48"/>
        <v>64.799743188004157</v>
      </c>
      <c r="DJ108" s="2">
        <f t="shared" si="48"/>
        <v>59.264530214757578</v>
      </c>
      <c r="DL108" s="2">
        <f t="shared" si="49"/>
        <v>38.403965186982902</v>
      </c>
      <c r="DM108" s="2">
        <f t="shared" si="49"/>
        <v>44.391678727369808</v>
      </c>
      <c r="DN108" s="2">
        <f t="shared" si="49"/>
        <v>49.720017806142245</v>
      </c>
      <c r="DO108" s="2">
        <f t="shared" si="49"/>
        <v>54.223124337020764</v>
      </c>
      <c r="DP108" s="2">
        <f t="shared" si="49"/>
        <v>57.817215438553788</v>
      </c>
      <c r="DQ108" s="2">
        <f t="shared" si="49"/>
        <v>60.900361749534248</v>
      </c>
      <c r="DR108" s="2">
        <f t="shared" si="49"/>
        <v>64.441275535104239</v>
      </c>
      <c r="DS108" s="2">
        <f t="shared" si="49"/>
        <v>65.58558588807054</v>
      </c>
      <c r="DT108" s="2">
        <f t="shared" si="49"/>
        <v>67.920125198383047</v>
      </c>
      <c r="DU108" s="2">
        <f t="shared" si="49"/>
        <v>67.567790991939248</v>
      </c>
      <c r="DV108" s="2">
        <f t="shared" si="49"/>
        <v>66.462627337713911</v>
      </c>
      <c r="DW108" s="2">
        <f t="shared" si="49"/>
        <v>65.907888278240023</v>
      </c>
      <c r="DX108" s="2">
        <f t="shared" si="49"/>
        <v>63.676286737788487</v>
      </c>
      <c r="DY108" s="2">
        <f t="shared" si="49"/>
        <v>61.552264564734735</v>
      </c>
      <c r="DZ108" s="2">
        <f t="shared" si="49"/>
        <v>54.819169660856133</v>
      </c>
      <c r="EB108" s="2">
        <f t="shared" si="50"/>
        <v>0.22108873321840422</v>
      </c>
      <c r="EC108" s="2">
        <f t="shared" si="50"/>
        <v>0.19486906231819823</v>
      </c>
      <c r="ED108" s="2">
        <f t="shared" si="50"/>
        <v>0.20445442486346602</v>
      </c>
      <c r="EE108" s="2">
        <f t="shared" si="50"/>
        <v>0.18741383827816194</v>
      </c>
      <c r="EF108" s="2">
        <f t="shared" si="50"/>
        <v>0.21487355791772467</v>
      </c>
      <c r="EG108" s="2">
        <f t="shared" si="50"/>
        <v>0.22220613914990545</v>
      </c>
      <c r="EH108" s="2">
        <f t="shared" si="50"/>
        <v>0.24080882809445292</v>
      </c>
      <c r="EI108" s="2">
        <f t="shared" si="50"/>
        <v>0.26097375249221483</v>
      </c>
      <c r="EJ108" s="2">
        <f t="shared" si="50"/>
        <v>0.23250593150125595</v>
      </c>
      <c r="EK108" s="2">
        <f t="shared" si="50"/>
        <v>0.2350608316889316</v>
      </c>
      <c r="EL108" s="2">
        <f t="shared" si="50"/>
        <v>0.20519050444832312</v>
      </c>
      <c r="EM108" s="2">
        <f t="shared" si="50"/>
        <v>0.18644907342827247</v>
      </c>
      <c r="EN108" s="2">
        <f t="shared" si="50"/>
        <v>0.14135246005269458</v>
      </c>
      <c r="EO108" s="2">
        <f t="shared" si="50"/>
        <v>0.14652371420221139</v>
      </c>
      <c r="EP108" s="2">
        <f t="shared" si="50"/>
        <v>0.18491495385933657</v>
      </c>
    </row>
    <row r="109" spans="2:146" x14ac:dyDescent="0.25">
      <c r="B109" s="2">
        <v>87</v>
      </c>
      <c r="C109" s="49">
        <v>60.089300000000001</v>
      </c>
      <c r="D109" s="49">
        <v>99.518000000000001</v>
      </c>
      <c r="E109" s="49">
        <v>100.34</v>
      </c>
      <c r="F109" s="49">
        <v>116.566</v>
      </c>
      <c r="G109" s="49">
        <v>62.848999999999997</v>
      </c>
      <c r="H109" s="49">
        <v>62.774000000000001</v>
      </c>
      <c r="I109" s="49">
        <v>61.509</v>
      </c>
      <c r="J109" s="49">
        <v>64.415000000000006</v>
      </c>
      <c r="K109" s="49">
        <v>67.057000000000002</v>
      </c>
      <c r="L109" s="49">
        <v>68.491</v>
      </c>
      <c r="M109" s="49">
        <v>95.603999999999999</v>
      </c>
      <c r="N109" s="49">
        <v>142.98099999999999</v>
      </c>
      <c r="O109" s="49">
        <v>140.03800000000001</v>
      </c>
      <c r="P109" s="49">
        <v>122.09399999999999</v>
      </c>
      <c r="Q109" s="49">
        <v>138.90700000000001</v>
      </c>
      <c r="T109" s="4">
        <f t="shared" si="43"/>
        <v>56.475167027499047</v>
      </c>
      <c r="U109" s="4">
        <f t="shared" si="43"/>
        <v>92.135229196943726</v>
      </c>
      <c r="V109" s="4">
        <f t="shared" si="43"/>
        <v>92.274990499458596</v>
      </c>
      <c r="W109" s="4">
        <f t="shared" si="43"/>
        <v>105.98566394840635</v>
      </c>
      <c r="X109" s="4">
        <f t="shared" si="43"/>
        <v>79.488675094711027</v>
      </c>
      <c r="Y109" s="4">
        <f t="shared" si="43"/>
        <v>78.377767273433733</v>
      </c>
      <c r="Z109" s="4">
        <f t="shared" si="43"/>
        <v>74.814229957378288</v>
      </c>
      <c r="AA109" s="4">
        <f t="shared" si="43"/>
        <v>69.53946770868744</v>
      </c>
      <c r="AB109" s="4">
        <f t="shared" si="43"/>
        <v>81.156891677273379</v>
      </c>
      <c r="AC109" s="4">
        <f t="shared" si="43"/>
        <v>80.719031327308684</v>
      </c>
      <c r="AD109" s="4">
        <f t="shared" si="43"/>
        <v>101.4682212365847</v>
      </c>
      <c r="AE109" s="4">
        <f t="shared" si="43"/>
        <v>128.40818706191561</v>
      </c>
      <c r="AF109" s="4">
        <f t="shared" si="43"/>
        <v>147.24671689925734</v>
      </c>
      <c r="AG109" s="4">
        <f t="shared" si="43"/>
        <v>124.69425363467192</v>
      </c>
      <c r="AH109" s="4">
        <f t="shared" si="43"/>
        <v>142.89824028952236</v>
      </c>
      <c r="AJ109" s="4">
        <f t="shared" si="44"/>
        <v>3.6141329725009541</v>
      </c>
      <c r="AK109" s="4">
        <f t="shared" si="44"/>
        <v>7.3827708030562746</v>
      </c>
      <c r="AL109" s="4">
        <f t="shared" si="44"/>
        <v>8.0650095005414073</v>
      </c>
      <c r="AM109" s="4">
        <f t="shared" si="44"/>
        <v>10.580336051593648</v>
      </c>
      <c r="AN109" s="4">
        <f t="shared" si="44"/>
        <v>-16.639675094711031</v>
      </c>
      <c r="AO109" s="4">
        <f t="shared" si="44"/>
        <v>-15.603767273433732</v>
      </c>
      <c r="AP109" s="4">
        <f t="shared" si="44"/>
        <v>-13.305229957378288</v>
      </c>
      <c r="AQ109" s="4">
        <f t="shared" si="44"/>
        <v>-5.1244677086874333</v>
      </c>
      <c r="AR109" s="4">
        <f t="shared" si="44"/>
        <v>-14.099891677273376</v>
      </c>
      <c r="AS109" s="4">
        <f t="shared" si="44"/>
        <v>-12.228031327308685</v>
      </c>
      <c r="AT109" s="4">
        <f t="shared" si="44"/>
        <v>-5.8642212365846973</v>
      </c>
      <c r="AU109" s="4">
        <f t="shared" si="44"/>
        <v>14.572812938084382</v>
      </c>
      <c r="AV109" s="4">
        <f t="shared" si="44"/>
        <v>-7.2087168992573254</v>
      </c>
      <c r="AW109" s="4">
        <f t="shared" si="44"/>
        <v>-2.6002536346719296</v>
      </c>
      <c r="AX109" s="4">
        <f t="shared" si="44"/>
        <v>-3.9912402895223522</v>
      </c>
      <c r="AZ109" s="2">
        <f t="shared" si="45"/>
        <v>40.439427154663008</v>
      </c>
      <c r="BA109" s="2">
        <f t="shared" si="45"/>
        <v>46.445073690084982</v>
      </c>
      <c r="BB109" s="2">
        <f t="shared" si="45"/>
        <v>51.294669447744397</v>
      </c>
      <c r="BC109" s="2">
        <f t="shared" si="45"/>
        <v>54.999083864249229</v>
      </c>
      <c r="BD109" s="2">
        <f t="shared" si="45"/>
        <v>58.098354321806454</v>
      </c>
      <c r="BE109" s="2">
        <f t="shared" si="45"/>
        <v>61.350406112322496</v>
      </c>
      <c r="BF109" s="2">
        <f t="shared" si="45"/>
        <v>64.512123417982309</v>
      </c>
      <c r="BG109" s="2">
        <f t="shared" si="45"/>
        <v>65.510442968975482</v>
      </c>
      <c r="BH109" s="2">
        <f t="shared" si="45"/>
        <v>66.914407178209203</v>
      </c>
      <c r="BI109" s="2">
        <f t="shared" si="45"/>
        <v>68.228915334287592</v>
      </c>
      <c r="BJ109" s="2">
        <f t="shared" si="45"/>
        <v>67.777068513497227</v>
      </c>
      <c r="BK109" s="2">
        <f t="shared" si="45"/>
        <v>68.057057087447703</v>
      </c>
      <c r="BL109" s="2">
        <f t="shared" si="45"/>
        <v>66.390339576539333</v>
      </c>
      <c r="BM109" s="2">
        <f t="shared" si="45"/>
        <v>64.228212796118839</v>
      </c>
      <c r="BN109" s="2">
        <f t="shared" si="45"/>
        <v>58.340149024550541</v>
      </c>
      <c r="BP109" s="2" t="str">
        <f t="shared" si="46"/>
        <v/>
      </c>
      <c r="BQ109" s="2" t="str">
        <f t="shared" si="46"/>
        <v/>
      </c>
      <c r="BR109" s="2" t="str">
        <f t="shared" si="46"/>
        <v/>
      </c>
      <c r="BS109" s="2" t="str">
        <f t="shared" si="46"/>
        <v/>
      </c>
      <c r="BT109" s="2" t="str">
        <f t="shared" si="46"/>
        <v/>
      </c>
      <c r="BU109" s="2" t="str">
        <f t="shared" si="46"/>
        <v/>
      </c>
      <c r="BV109" s="2" t="str">
        <f t="shared" si="46"/>
        <v/>
      </c>
      <c r="BW109" s="2" t="str">
        <f t="shared" si="46"/>
        <v/>
      </c>
      <c r="BX109" s="2" t="str">
        <f t="shared" si="46"/>
        <v/>
      </c>
      <c r="BY109" s="2" t="str">
        <f t="shared" si="46"/>
        <v/>
      </c>
      <c r="BZ109" s="2" t="str">
        <f t="shared" si="46"/>
        <v/>
      </c>
      <c r="CA109" s="2" t="str">
        <f t="shared" si="46"/>
        <v/>
      </c>
      <c r="CB109" s="2" t="str">
        <f t="shared" si="46"/>
        <v/>
      </c>
      <c r="CC109" s="2" t="str">
        <f t="shared" si="46"/>
        <v/>
      </c>
      <c r="CD109" s="2" t="str">
        <f t="shared" si="46"/>
        <v/>
      </c>
      <c r="CF109" s="2" t="str">
        <f t="shared" si="47"/>
        <v/>
      </c>
      <c r="CG109" s="2" t="str">
        <f t="shared" si="47"/>
        <v/>
      </c>
      <c r="CH109" s="2" t="str">
        <f t="shared" si="47"/>
        <v/>
      </c>
      <c r="CI109" s="2" t="str">
        <f t="shared" si="47"/>
        <v/>
      </c>
      <c r="CJ109" s="2" t="str">
        <f t="shared" si="47"/>
        <v/>
      </c>
      <c r="CK109" s="2" t="str">
        <f t="shared" si="47"/>
        <v/>
      </c>
      <c r="CL109" s="2" t="str">
        <f t="shared" si="47"/>
        <v/>
      </c>
      <c r="CM109" s="2" t="str">
        <f t="shared" si="47"/>
        <v/>
      </c>
      <c r="CN109" s="2" t="str">
        <f t="shared" si="47"/>
        <v/>
      </c>
      <c r="CO109" s="2" t="str">
        <f t="shared" si="47"/>
        <v/>
      </c>
      <c r="CP109" s="2" t="str">
        <f t="shared" si="47"/>
        <v/>
      </c>
      <c r="CQ109" s="2" t="str">
        <f t="shared" si="47"/>
        <v/>
      </c>
      <c r="CR109" s="2" t="str">
        <f t="shared" si="47"/>
        <v/>
      </c>
      <c r="CS109" s="2" t="str">
        <f t="shared" si="47"/>
        <v/>
      </c>
      <c r="CT109" s="2" t="str">
        <f t="shared" si="47"/>
        <v/>
      </c>
      <c r="CV109" s="2">
        <f t="shared" si="48"/>
        <v>41.089501220428801</v>
      </c>
      <c r="CW109" s="2">
        <f t="shared" si="48"/>
        <v>47.007532709152997</v>
      </c>
      <c r="CX109" s="2">
        <f t="shared" si="48"/>
        <v>51.762378445545352</v>
      </c>
      <c r="CY109" s="2">
        <f t="shared" si="48"/>
        <v>55.217605561116564</v>
      </c>
      <c r="CZ109" s="2">
        <f t="shared" si="48"/>
        <v>58.211210424744699</v>
      </c>
      <c r="DA109" s="2">
        <f t="shared" si="48"/>
        <v>61.5205727372213</v>
      </c>
      <c r="DB109" s="2">
        <f t="shared" si="48"/>
        <v>64.576154726308545</v>
      </c>
      <c r="DC109" s="2">
        <f t="shared" si="48"/>
        <v>65.536846865720307</v>
      </c>
      <c r="DD109" s="2">
        <f t="shared" si="48"/>
        <v>66.63248541334184</v>
      </c>
      <c r="DE109" s="2">
        <f t="shared" si="48"/>
        <v>68.498049590516672</v>
      </c>
      <c r="DF109" s="2">
        <f t="shared" si="48"/>
        <v>68.185916416865851</v>
      </c>
      <c r="DG109" s="2">
        <f t="shared" si="48"/>
        <v>68.633774911329184</v>
      </c>
      <c r="DH109" s="2">
        <f t="shared" si="48"/>
        <v>66.909818622434287</v>
      </c>
      <c r="DI109" s="2">
        <f t="shared" si="48"/>
        <v>64.760244776562587</v>
      </c>
      <c r="DJ109" s="2">
        <f t="shared" si="48"/>
        <v>59.241046260080267</v>
      </c>
      <c r="DL109" s="2">
        <f t="shared" si="49"/>
        <v>38.350687965581912</v>
      </c>
      <c r="DM109" s="2">
        <f t="shared" si="49"/>
        <v>44.325666005256366</v>
      </c>
      <c r="DN109" s="2">
        <f t="shared" si="49"/>
        <v>49.634913340502813</v>
      </c>
      <c r="DO109" s="2">
        <f t="shared" si="49"/>
        <v>54.134987195029559</v>
      </c>
      <c r="DP109" s="2">
        <f t="shared" si="49"/>
        <v>57.722273074510611</v>
      </c>
      <c r="DQ109" s="2">
        <f t="shared" si="49"/>
        <v>60.807177242386508</v>
      </c>
      <c r="DR109" s="2">
        <f t="shared" si="49"/>
        <v>64.328016070557069</v>
      </c>
      <c r="DS109" s="2">
        <f t="shared" si="49"/>
        <v>65.442251341001935</v>
      </c>
      <c r="DT109" s="2">
        <f t="shared" si="49"/>
        <v>67.763137262407099</v>
      </c>
      <c r="DU109" s="2">
        <f t="shared" si="49"/>
        <v>67.430156617726425</v>
      </c>
      <c r="DV109" s="2">
        <f t="shared" si="49"/>
        <v>66.332734752960491</v>
      </c>
      <c r="DW109" s="2">
        <f t="shared" si="49"/>
        <v>65.762029616019674</v>
      </c>
      <c r="DX109" s="2">
        <f t="shared" si="49"/>
        <v>63.512413773726777</v>
      </c>
      <c r="DY109" s="2">
        <f t="shared" si="49"/>
        <v>61.401893145187515</v>
      </c>
      <c r="DZ109" s="2">
        <f t="shared" si="49"/>
        <v>54.718501785452872</v>
      </c>
      <c r="EB109" s="2">
        <f t="shared" si="50"/>
        <v>0.23735611203697693</v>
      </c>
      <c r="EC109" s="2">
        <f t="shared" si="50"/>
        <v>0.20972668710595543</v>
      </c>
      <c r="ED109" s="2">
        <f t="shared" si="50"/>
        <v>0.21984332278465515</v>
      </c>
      <c r="EE109" s="2">
        <f t="shared" si="50"/>
        <v>0.20184554752858852</v>
      </c>
      <c r="EF109" s="2">
        <f t="shared" si="50"/>
        <v>0.23081914867867223</v>
      </c>
      <c r="EG109" s="2">
        <f t="shared" si="50"/>
        <v>0.23853055721667393</v>
      </c>
      <c r="EH109" s="2">
        <f t="shared" si="50"/>
        <v>0.2580464866802758</v>
      </c>
      <c r="EI109" s="2">
        <f t="shared" si="50"/>
        <v>0.27912416389071704</v>
      </c>
      <c r="EJ109" s="2">
        <f t="shared" si="50"/>
        <v>0.24934445125653362</v>
      </c>
      <c r="EK109" s="2">
        <f t="shared" si="50"/>
        <v>0.25202362323433336</v>
      </c>
      <c r="EL109" s="2">
        <f t="shared" si="50"/>
        <v>0.22061944132721273</v>
      </c>
      <c r="EM109" s="2">
        <f t="shared" si="50"/>
        <v>0.20082485198929304</v>
      </c>
      <c r="EN109" s="2">
        <f t="shared" si="50"/>
        <v>0.15290466371488806</v>
      </c>
      <c r="EO109" s="2">
        <f t="shared" si="50"/>
        <v>0.15842057022060596</v>
      </c>
      <c r="EP109" s="2">
        <f t="shared" si="50"/>
        <v>0.19920140986649981</v>
      </c>
    </row>
    <row r="110" spans="2:146" x14ac:dyDescent="0.25">
      <c r="B110" s="2">
        <v>88</v>
      </c>
      <c r="C110" s="49">
        <v>54.785699999999999</v>
      </c>
      <c r="D110" s="49">
        <v>92.286000000000001</v>
      </c>
      <c r="E110" s="49">
        <v>77.17</v>
      </c>
      <c r="F110" s="49">
        <v>93.207999999999998</v>
      </c>
      <c r="G110" s="49">
        <v>57.566000000000003</v>
      </c>
      <c r="H110" s="49">
        <v>59.887</v>
      </c>
      <c r="I110" s="49">
        <v>62.037999999999997</v>
      </c>
      <c r="J110" s="49">
        <v>63.942999999999998</v>
      </c>
      <c r="K110" s="49">
        <v>65.528000000000006</v>
      </c>
      <c r="L110" s="49">
        <v>68.263999999999996</v>
      </c>
      <c r="M110" s="49">
        <v>74.641999999999996</v>
      </c>
      <c r="N110" s="49">
        <v>117.887</v>
      </c>
      <c r="O110" s="49">
        <v>147.03800000000001</v>
      </c>
      <c r="P110" s="49">
        <v>131.13200000000001</v>
      </c>
      <c r="Q110" s="49">
        <v>140.38900000000001</v>
      </c>
      <c r="T110" s="4">
        <f t="shared" si="43"/>
        <v>51.04907268212024</v>
      </c>
      <c r="U110" s="4">
        <f t="shared" si="43"/>
        <v>82.325973336400267</v>
      </c>
      <c r="V110" s="4">
        <f t="shared" si="43"/>
        <v>80.292005265575497</v>
      </c>
      <c r="W110" s="4">
        <f t="shared" si="43"/>
        <v>91.607337519732368</v>
      </c>
      <c r="X110" s="4">
        <f t="shared" si="43"/>
        <v>69.944404929348494</v>
      </c>
      <c r="Y110" s="4">
        <f t="shared" si="43"/>
        <v>70.268223242539207</v>
      </c>
      <c r="Z110" s="4">
        <f t="shared" si="43"/>
        <v>69.435491787035616</v>
      </c>
      <c r="AA110" s="4">
        <f t="shared" si="43"/>
        <v>67.08924115311973</v>
      </c>
      <c r="AB110" s="4">
        <f t="shared" si="43"/>
        <v>74.050619193924277</v>
      </c>
      <c r="AC110" s="4">
        <f t="shared" si="43"/>
        <v>74.465326423771032</v>
      </c>
      <c r="AD110" s="4">
        <f t="shared" si="43"/>
        <v>88.477522655342028</v>
      </c>
      <c r="AE110" s="4">
        <f t="shared" si="43"/>
        <v>112.01964184224008</v>
      </c>
      <c r="AF110" s="4">
        <f t="shared" si="43"/>
        <v>152.80757687698417</v>
      </c>
      <c r="AG110" s="4">
        <f t="shared" si="43"/>
        <v>137.47814002331808</v>
      </c>
      <c r="AH110" s="4">
        <f t="shared" si="43"/>
        <v>137.57409832882533</v>
      </c>
      <c r="AJ110" s="4">
        <f t="shared" si="44"/>
        <v>3.7366273178797584</v>
      </c>
      <c r="AK110" s="4">
        <f t="shared" si="44"/>
        <v>9.9600266635997343</v>
      </c>
      <c r="AL110" s="4">
        <f t="shared" si="44"/>
        <v>-3.1220052655754955</v>
      </c>
      <c r="AM110" s="4">
        <f t="shared" si="44"/>
        <v>1.6006624802676299</v>
      </c>
      <c r="AN110" s="4">
        <f t="shared" si="44"/>
        <v>-12.378404929348491</v>
      </c>
      <c r="AO110" s="4">
        <f t="shared" si="44"/>
        <v>-10.381223242539207</v>
      </c>
      <c r="AP110" s="4">
        <f t="shared" si="44"/>
        <v>-7.3974917870356194</v>
      </c>
      <c r="AQ110" s="4">
        <f t="shared" si="44"/>
        <v>-3.1462411531197318</v>
      </c>
      <c r="AR110" s="4">
        <f t="shared" si="44"/>
        <v>-8.522619193924271</v>
      </c>
      <c r="AS110" s="4">
        <f t="shared" si="44"/>
        <v>-6.2013264237710359</v>
      </c>
      <c r="AT110" s="4">
        <f t="shared" si="44"/>
        <v>-13.835522655342032</v>
      </c>
      <c r="AU110" s="4">
        <f t="shared" si="44"/>
        <v>5.8673581577599236</v>
      </c>
      <c r="AV110" s="4">
        <f t="shared" si="44"/>
        <v>-5.7695768769841607</v>
      </c>
      <c r="AW110" s="4">
        <f t="shared" si="44"/>
        <v>-6.3461400233180711</v>
      </c>
      <c r="AX110" s="4">
        <f t="shared" si="44"/>
        <v>2.814901671174681</v>
      </c>
      <c r="AZ110" s="2">
        <f t="shared" si="45"/>
        <v>40.368293202908959</v>
      </c>
      <c r="BA110" s="2">
        <f t="shared" si="45"/>
        <v>46.374108850519463</v>
      </c>
      <c r="BB110" s="2">
        <f t="shared" si="45"/>
        <v>51.218513447617738</v>
      </c>
      <c r="BC110" s="2">
        <f t="shared" si="45"/>
        <v>54.937781767396096</v>
      </c>
      <c r="BD110" s="2">
        <f t="shared" si="45"/>
        <v>58.031719470384047</v>
      </c>
      <c r="BE110" s="2">
        <f t="shared" si="45"/>
        <v>61.287904662938445</v>
      </c>
      <c r="BF110" s="2">
        <f t="shared" si="45"/>
        <v>64.457679466313323</v>
      </c>
      <c r="BG110" s="2">
        <f t="shared" si="45"/>
        <v>65.447836167495524</v>
      </c>
      <c r="BH110" s="2">
        <f t="shared" si="45"/>
        <v>66.873953523404268</v>
      </c>
      <c r="BI110" s="2">
        <f t="shared" si="45"/>
        <v>68.152432127818088</v>
      </c>
      <c r="BJ110" s="2">
        <f t="shared" si="45"/>
        <v>67.682775066914516</v>
      </c>
      <c r="BK110" s="2">
        <f t="shared" si="45"/>
        <v>67.941931565624074</v>
      </c>
      <c r="BL110" s="2">
        <f t="shared" si="45"/>
        <v>66.280383397106434</v>
      </c>
      <c r="BM110" s="2">
        <f t="shared" si="45"/>
        <v>64.127197612975891</v>
      </c>
      <c r="BN110" s="2">
        <f t="shared" si="45"/>
        <v>58.23183392967556</v>
      </c>
      <c r="BP110" s="2" t="str">
        <f t="shared" si="46"/>
        <v/>
      </c>
      <c r="BQ110" s="2" t="str">
        <f t="shared" si="46"/>
        <v/>
      </c>
      <c r="BR110" s="2" t="str">
        <f t="shared" si="46"/>
        <v/>
      </c>
      <c r="BS110" s="2" t="str">
        <f t="shared" si="46"/>
        <v/>
      </c>
      <c r="BT110" s="2" t="str">
        <f t="shared" si="46"/>
        <v/>
      </c>
      <c r="BU110" s="2" t="str">
        <f t="shared" si="46"/>
        <v/>
      </c>
      <c r="BV110" s="2" t="str">
        <f t="shared" si="46"/>
        <v/>
      </c>
      <c r="BW110" s="2" t="str">
        <f t="shared" si="46"/>
        <v/>
      </c>
      <c r="BX110" s="2" t="str">
        <f t="shared" si="46"/>
        <v/>
      </c>
      <c r="BY110" s="2" t="str">
        <f t="shared" si="46"/>
        <v/>
      </c>
      <c r="BZ110" s="2" t="str">
        <f t="shared" si="46"/>
        <v/>
      </c>
      <c r="CA110" s="2" t="str">
        <f t="shared" si="46"/>
        <v/>
      </c>
      <c r="CB110" s="2" t="str">
        <f t="shared" si="46"/>
        <v/>
      </c>
      <c r="CC110" s="2" t="str">
        <f t="shared" si="46"/>
        <v/>
      </c>
      <c r="CD110" s="2" t="str">
        <f t="shared" si="46"/>
        <v/>
      </c>
      <c r="CF110" s="2" t="str">
        <f t="shared" si="47"/>
        <v/>
      </c>
      <c r="CG110" s="2" t="str">
        <f t="shared" si="47"/>
        <v/>
      </c>
      <c r="CH110" s="2" t="str">
        <f t="shared" si="47"/>
        <v/>
      </c>
      <c r="CI110" s="2" t="str">
        <f t="shared" si="47"/>
        <v/>
      </c>
      <c r="CJ110" s="2" t="str">
        <f t="shared" si="47"/>
        <v/>
      </c>
      <c r="CK110" s="2" t="str">
        <f t="shared" si="47"/>
        <v/>
      </c>
      <c r="CL110" s="2" t="str">
        <f t="shared" si="47"/>
        <v/>
      </c>
      <c r="CM110" s="2" t="str">
        <f t="shared" si="47"/>
        <v/>
      </c>
      <c r="CN110" s="2" t="str">
        <f t="shared" si="47"/>
        <v/>
      </c>
      <c r="CO110" s="2" t="str">
        <f t="shared" si="47"/>
        <v/>
      </c>
      <c r="CP110" s="2" t="str">
        <f t="shared" si="47"/>
        <v/>
      </c>
      <c r="CQ110" s="2" t="str">
        <f t="shared" si="47"/>
        <v/>
      </c>
      <c r="CR110" s="2" t="str">
        <f t="shared" si="47"/>
        <v/>
      </c>
      <c r="CS110" s="2" t="str">
        <f t="shared" si="47"/>
        <v/>
      </c>
      <c r="CT110" s="2" t="str">
        <f t="shared" si="47"/>
        <v/>
      </c>
      <c r="CV110" s="2">
        <f t="shared" si="48"/>
        <v>41.074991548965016</v>
      </c>
      <c r="CW110" s="2">
        <f t="shared" si="48"/>
        <v>46.989391890082288</v>
      </c>
      <c r="CX110" s="2">
        <f t="shared" si="48"/>
        <v>51.734111069601227</v>
      </c>
      <c r="CY110" s="2">
        <f t="shared" si="48"/>
        <v>55.18482709922943</v>
      </c>
      <c r="CZ110" s="2">
        <f t="shared" si="48"/>
        <v>58.164777916293282</v>
      </c>
      <c r="DA110" s="2">
        <f t="shared" si="48"/>
        <v>61.485027433009606</v>
      </c>
      <c r="DB110" s="2">
        <f t="shared" si="48"/>
        <v>64.550317566699349</v>
      </c>
      <c r="DC110" s="2">
        <f t="shared" si="48"/>
        <v>65.511061069909232</v>
      </c>
      <c r="DD110" s="2">
        <f t="shared" si="48"/>
        <v>66.607276103840817</v>
      </c>
      <c r="DE110" s="2">
        <f t="shared" si="48"/>
        <v>68.470124150791619</v>
      </c>
      <c r="DF110" s="2">
        <f t="shared" si="48"/>
        <v>68.142117151301264</v>
      </c>
      <c r="DG110" s="2">
        <f t="shared" si="48"/>
        <v>68.582758115566293</v>
      </c>
      <c r="DH110" s="2">
        <f t="shared" si="48"/>
        <v>66.860652023802658</v>
      </c>
      <c r="DI110" s="2">
        <f t="shared" si="48"/>
        <v>64.720746365121002</v>
      </c>
      <c r="DJ110" s="2">
        <f t="shared" si="48"/>
        <v>59.217562305402957</v>
      </c>
      <c r="DL110" s="2">
        <f t="shared" si="49"/>
        <v>38.297410744180915</v>
      </c>
      <c r="DM110" s="2">
        <f t="shared" si="49"/>
        <v>44.259653283142931</v>
      </c>
      <c r="DN110" s="2">
        <f t="shared" si="49"/>
        <v>49.549808874863373</v>
      </c>
      <c r="DO110" s="2">
        <f t="shared" si="49"/>
        <v>54.046850053038348</v>
      </c>
      <c r="DP110" s="2">
        <f t="shared" si="49"/>
        <v>57.627330710467433</v>
      </c>
      <c r="DQ110" s="2">
        <f t="shared" si="49"/>
        <v>60.713992735238776</v>
      </c>
      <c r="DR110" s="2">
        <f t="shared" si="49"/>
        <v>64.214756606009914</v>
      </c>
      <c r="DS110" s="2">
        <f t="shared" si="49"/>
        <v>65.29891679393333</v>
      </c>
      <c r="DT110" s="2">
        <f t="shared" si="49"/>
        <v>67.606149326431151</v>
      </c>
      <c r="DU110" s="2">
        <f t="shared" si="49"/>
        <v>67.292522243513616</v>
      </c>
      <c r="DV110" s="2">
        <f t="shared" si="49"/>
        <v>66.202842168207084</v>
      </c>
      <c r="DW110" s="2">
        <f t="shared" si="49"/>
        <v>65.616170953799326</v>
      </c>
      <c r="DX110" s="2">
        <f t="shared" si="49"/>
        <v>63.34854080966506</v>
      </c>
      <c r="DY110" s="2">
        <f t="shared" si="49"/>
        <v>61.251521725640288</v>
      </c>
      <c r="DZ110" s="2">
        <f t="shared" si="49"/>
        <v>54.617833910049619</v>
      </c>
      <c r="EB110" s="2">
        <f t="shared" si="50"/>
        <v>0.25442944624287783</v>
      </c>
      <c r="EC110" s="2">
        <f t="shared" si="50"/>
        <v>0.22539998445224579</v>
      </c>
      <c r="ED110" s="2">
        <f t="shared" si="50"/>
        <v>0.23604683602186649</v>
      </c>
      <c r="EE110" s="2">
        <f t="shared" si="50"/>
        <v>0.21709166512648195</v>
      </c>
      <c r="EF110" s="2">
        <f t="shared" si="50"/>
        <v>0.24757491427418674</v>
      </c>
      <c r="EG110" s="2">
        <f t="shared" si="50"/>
        <v>0.25566005089144839</v>
      </c>
      <c r="EH110" s="2">
        <f t="shared" si="50"/>
        <v>0.27606936216802574</v>
      </c>
      <c r="EI110" s="2">
        <f t="shared" si="50"/>
        <v>0.29802784978695046</v>
      </c>
      <c r="EJ110" s="2">
        <f t="shared" si="50"/>
        <v>0.26697824461835645</v>
      </c>
      <c r="EK110" s="2">
        <f t="shared" si="50"/>
        <v>0.26977879452308318</v>
      </c>
      <c r="EL110" s="2">
        <f t="shared" si="50"/>
        <v>0.2368627906774993</v>
      </c>
      <c r="EM110" s="2">
        <f t="shared" si="50"/>
        <v>0.21601473848505939</v>
      </c>
      <c r="EN110" s="2">
        <f t="shared" si="50"/>
        <v>0.16521932003759277</v>
      </c>
      <c r="EO110" s="2">
        <f t="shared" si="50"/>
        <v>0.17108974304816121</v>
      </c>
      <c r="EP110" s="2">
        <f t="shared" si="50"/>
        <v>0.2143014306503809</v>
      </c>
    </row>
    <row r="111" spans="2:146" x14ac:dyDescent="0.25">
      <c r="B111" s="2">
        <v>89</v>
      </c>
      <c r="C111" s="49">
        <v>48.785699999999999</v>
      </c>
      <c r="D111" s="49">
        <v>76.231999999999999</v>
      </c>
      <c r="E111" s="49">
        <v>59.679000000000002</v>
      </c>
      <c r="F111" s="49">
        <v>69.113</v>
      </c>
      <c r="G111" s="49">
        <v>57.679000000000002</v>
      </c>
      <c r="H111" s="49">
        <v>60.264000000000003</v>
      </c>
      <c r="I111" s="49">
        <v>62.131999999999998</v>
      </c>
      <c r="J111" s="49">
        <v>64.207999999999998</v>
      </c>
      <c r="K111" s="49">
        <v>66.263999999999996</v>
      </c>
      <c r="L111" s="49">
        <v>65.225999999999999</v>
      </c>
      <c r="M111" s="49">
        <v>67.603999999999999</v>
      </c>
      <c r="N111" s="49">
        <v>84.83</v>
      </c>
      <c r="O111" s="49">
        <v>149.62299999999999</v>
      </c>
      <c r="P111" s="49">
        <v>139.321</v>
      </c>
      <c r="Q111" s="49">
        <v>135.94399999999999</v>
      </c>
      <c r="T111" s="4">
        <f t="shared" si="43"/>
        <v>46.960695768650197</v>
      </c>
      <c r="U111" s="4">
        <f t="shared" si="43"/>
        <v>72.593824092822913</v>
      </c>
      <c r="V111" s="4">
        <f t="shared" si="43"/>
        <v>70.173832680369713</v>
      </c>
      <c r="W111" s="4">
        <f t="shared" si="43"/>
        <v>78.930865027309551</v>
      </c>
      <c r="X111" s="4">
        <f t="shared" si="43"/>
        <v>63.94747526236543</v>
      </c>
      <c r="Y111" s="4">
        <f t="shared" si="43"/>
        <v>65.480667620933431</v>
      </c>
      <c r="Z111" s="4">
        <f t="shared" si="43"/>
        <v>66.562513787628191</v>
      </c>
      <c r="AA111" s="4">
        <f t="shared" si="43"/>
        <v>65.976878396188255</v>
      </c>
      <c r="AB111" s="4">
        <f t="shared" si="43"/>
        <v>70.073011941379676</v>
      </c>
      <c r="AC111" s="4">
        <f t="shared" si="43"/>
        <v>70.954066821516264</v>
      </c>
      <c r="AD111" s="4">
        <f t="shared" si="43"/>
        <v>79.240785449737999</v>
      </c>
      <c r="AE111" s="4">
        <f t="shared" si="43"/>
        <v>97.246654787827268</v>
      </c>
      <c r="AF111" s="4">
        <f t="shared" si="43"/>
        <v>151.14022107321935</v>
      </c>
      <c r="AG111" s="4">
        <f t="shared" si="43"/>
        <v>145.91219447863512</v>
      </c>
      <c r="AH111" s="4">
        <f t="shared" si="43"/>
        <v>126.44491198855633</v>
      </c>
      <c r="AJ111" s="4">
        <f t="shared" si="44"/>
        <v>1.8250042313498014</v>
      </c>
      <c r="AK111" s="4">
        <f t="shared" si="44"/>
        <v>3.6381759071770858</v>
      </c>
      <c r="AL111" s="4">
        <f t="shared" si="44"/>
        <v>-10.494832680369711</v>
      </c>
      <c r="AM111" s="4">
        <f t="shared" si="44"/>
        <v>-9.8178650273095514</v>
      </c>
      <c r="AN111" s="4">
        <f t="shared" si="44"/>
        <v>-6.2684752623654276</v>
      </c>
      <c r="AO111" s="4">
        <f t="shared" si="44"/>
        <v>-5.2166676209334284</v>
      </c>
      <c r="AP111" s="4">
        <f t="shared" si="44"/>
        <v>-4.4305137876281933</v>
      </c>
      <c r="AQ111" s="4">
        <f t="shared" si="44"/>
        <v>-1.7688783961882564</v>
      </c>
      <c r="AR111" s="4">
        <f t="shared" si="44"/>
        <v>-3.8090119413796799</v>
      </c>
      <c r="AS111" s="4">
        <f t="shared" si="44"/>
        <v>-5.7280668215162649</v>
      </c>
      <c r="AT111" s="4">
        <f t="shared" si="44"/>
        <v>-11.636785449737999</v>
      </c>
      <c r="AU111" s="4">
        <f t="shared" si="44"/>
        <v>-12.41665478782727</v>
      </c>
      <c r="AV111" s="4">
        <f t="shared" si="44"/>
        <v>-1.5172210732193605</v>
      </c>
      <c r="AW111" s="4">
        <f t="shared" si="44"/>
        <v>-6.5911944786351171</v>
      </c>
      <c r="AX111" s="4">
        <f t="shared" si="44"/>
        <v>9.4990880114436607</v>
      </c>
      <c r="AZ111" s="2">
        <f t="shared" si="45"/>
        <v>40.293611603929747</v>
      </c>
      <c r="BA111" s="2">
        <f t="shared" si="45"/>
        <v>46.299385782394445</v>
      </c>
      <c r="BB111" s="2">
        <f t="shared" si="45"/>
        <v>51.138707167360849</v>
      </c>
      <c r="BC111" s="2">
        <f t="shared" si="45"/>
        <v>54.873818858235239</v>
      </c>
      <c r="BD111" s="2">
        <f t="shared" si="45"/>
        <v>57.962991921950859</v>
      </c>
      <c r="BE111" s="2">
        <f t="shared" si="45"/>
        <v>61.222775422771733</v>
      </c>
      <c r="BF111" s="2">
        <f t="shared" si="45"/>
        <v>64.399763460545131</v>
      </c>
      <c r="BG111" s="2">
        <f t="shared" si="45"/>
        <v>65.380549056818424</v>
      </c>
      <c r="BH111" s="2">
        <f t="shared" si="45"/>
        <v>66.829522583333656</v>
      </c>
      <c r="BI111" s="2">
        <f t="shared" si="45"/>
        <v>68.07106353320728</v>
      </c>
      <c r="BJ111" s="2">
        <f t="shared" si="45"/>
        <v>67.584051649867249</v>
      </c>
      <c r="BK111" s="2">
        <f t="shared" si="45"/>
        <v>67.821428590489461</v>
      </c>
      <c r="BL111" s="2">
        <f t="shared" si="45"/>
        <v>66.16476220207015</v>
      </c>
      <c r="BM111" s="2">
        <f t="shared" si="45"/>
        <v>64.020541245501818</v>
      </c>
      <c r="BN111" s="2">
        <f t="shared" si="45"/>
        <v>58.117373563952654</v>
      </c>
      <c r="BP111" s="2" t="str">
        <f t="shared" si="46"/>
        <v/>
      </c>
      <c r="BQ111" s="2" t="str">
        <f t="shared" si="46"/>
        <v/>
      </c>
      <c r="BR111" s="2" t="str">
        <f t="shared" si="46"/>
        <v/>
      </c>
      <c r="BS111" s="2" t="str">
        <f t="shared" si="46"/>
        <v/>
      </c>
      <c r="BT111" s="2" t="str">
        <f t="shared" si="46"/>
        <v/>
      </c>
      <c r="BU111" s="2" t="str">
        <f t="shared" si="46"/>
        <v/>
      </c>
      <c r="BV111" s="2" t="str">
        <f t="shared" si="46"/>
        <v/>
      </c>
      <c r="BW111" s="2">
        <f t="shared" si="46"/>
        <v>64.207999999999998</v>
      </c>
      <c r="BX111" s="2" t="str">
        <f t="shared" si="46"/>
        <v/>
      </c>
      <c r="BY111" s="2" t="str">
        <f t="shared" si="46"/>
        <v/>
      </c>
      <c r="BZ111" s="2" t="str">
        <f t="shared" si="46"/>
        <v/>
      </c>
      <c r="CA111" s="2" t="str">
        <f t="shared" si="46"/>
        <v/>
      </c>
      <c r="CB111" s="2" t="str">
        <f t="shared" si="46"/>
        <v/>
      </c>
      <c r="CC111" s="2" t="str">
        <f t="shared" si="46"/>
        <v/>
      </c>
      <c r="CD111" s="2" t="str">
        <f t="shared" si="46"/>
        <v/>
      </c>
      <c r="CF111" s="2" t="str">
        <f t="shared" si="47"/>
        <v/>
      </c>
      <c r="CG111" s="2" t="str">
        <f t="shared" si="47"/>
        <v/>
      </c>
      <c r="CH111" s="2" t="str">
        <f t="shared" si="47"/>
        <v/>
      </c>
      <c r="CI111" s="2" t="str">
        <f t="shared" si="47"/>
        <v/>
      </c>
      <c r="CJ111" s="2" t="str">
        <f t="shared" si="47"/>
        <v/>
      </c>
      <c r="CK111" s="2" t="str">
        <f t="shared" si="47"/>
        <v/>
      </c>
      <c r="CL111" s="2" t="str">
        <f t="shared" si="47"/>
        <v/>
      </c>
      <c r="CM111" s="2" t="str">
        <f t="shared" si="47"/>
        <v/>
      </c>
      <c r="CN111" s="2" t="str">
        <f t="shared" si="47"/>
        <v/>
      </c>
      <c r="CO111" s="2" t="str">
        <f t="shared" si="47"/>
        <v/>
      </c>
      <c r="CP111" s="2" t="str">
        <f t="shared" si="47"/>
        <v/>
      </c>
      <c r="CQ111" s="2" t="str">
        <f t="shared" si="47"/>
        <v/>
      </c>
      <c r="CR111" s="2" t="str">
        <f t="shared" si="47"/>
        <v/>
      </c>
      <c r="CS111" s="2" t="str">
        <f t="shared" si="47"/>
        <v/>
      </c>
      <c r="CT111" s="2" t="str">
        <f t="shared" si="47"/>
        <v/>
      </c>
      <c r="CV111" s="2">
        <f t="shared" si="48"/>
        <v>41.060481877501232</v>
      </c>
      <c r="CW111" s="2">
        <f t="shared" si="48"/>
        <v>46.971251071011594</v>
      </c>
      <c r="CX111" s="2">
        <f t="shared" si="48"/>
        <v>51.705843693657101</v>
      </c>
      <c r="CY111" s="2">
        <f t="shared" si="48"/>
        <v>55.152048637342297</v>
      </c>
      <c r="CZ111" s="2">
        <f t="shared" si="48"/>
        <v>58.118345407841865</v>
      </c>
      <c r="DA111" s="2">
        <f t="shared" si="48"/>
        <v>61.449482128797911</v>
      </c>
      <c r="DB111" s="2">
        <f t="shared" si="48"/>
        <v>64.524480407090152</v>
      </c>
      <c r="DC111" s="2">
        <f t="shared" si="48"/>
        <v>65.485275274098143</v>
      </c>
      <c r="DD111" s="2">
        <f t="shared" si="48"/>
        <v>66.582066794339809</v>
      </c>
      <c r="DE111" s="2">
        <f t="shared" si="48"/>
        <v>68.442198711066553</v>
      </c>
      <c r="DF111" s="2">
        <f t="shared" si="48"/>
        <v>68.098317885736677</v>
      </c>
      <c r="DG111" s="2">
        <f t="shared" si="48"/>
        <v>68.531741319803416</v>
      </c>
      <c r="DH111" s="2">
        <f t="shared" si="48"/>
        <v>66.811485425171028</v>
      </c>
      <c r="DI111" s="2">
        <f t="shared" si="48"/>
        <v>64.681247953679431</v>
      </c>
      <c r="DJ111" s="2">
        <f t="shared" si="48"/>
        <v>59.194078350725647</v>
      </c>
      <c r="DL111" s="2">
        <f t="shared" si="49"/>
        <v>38.244133522779926</v>
      </c>
      <c r="DM111" s="2">
        <f t="shared" si="49"/>
        <v>44.19364056102949</v>
      </c>
      <c r="DN111" s="2">
        <f t="shared" si="49"/>
        <v>49.464704409223941</v>
      </c>
      <c r="DO111" s="2">
        <f t="shared" si="49"/>
        <v>53.958712911047137</v>
      </c>
      <c r="DP111" s="2">
        <f t="shared" si="49"/>
        <v>57.532388346424256</v>
      </c>
      <c r="DQ111" s="2">
        <f t="shared" si="49"/>
        <v>60.620808228091036</v>
      </c>
      <c r="DR111" s="2">
        <f t="shared" si="49"/>
        <v>64.101497141462744</v>
      </c>
      <c r="DS111" s="2">
        <f t="shared" si="49"/>
        <v>65.155582246864725</v>
      </c>
      <c r="DT111" s="2">
        <f t="shared" si="49"/>
        <v>67.449161390455203</v>
      </c>
      <c r="DU111" s="2">
        <f t="shared" si="49"/>
        <v>67.154887869300794</v>
      </c>
      <c r="DV111" s="2">
        <f t="shared" si="49"/>
        <v>66.072949583453664</v>
      </c>
      <c r="DW111" s="2">
        <f t="shared" si="49"/>
        <v>65.470312291578978</v>
      </c>
      <c r="DX111" s="2">
        <f t="shared" si="49"/>
        <v>63.18466784560335</v>
      </c>
      <c r="DY111" s="2">
        <f t="shared" si="49"/>
        <v>61.101150306093061</v>
      </c>
      <c r="DZ111" s="2">
        <f t="shared" si="49"/>
        <v>54.517166034646358</v>
      </c>
      <c r="EB111" s="2">
        <f t="shared" si="50"/>
        <v>0.27229240739552335</v>
      </c>
      <c r="EC111" s="2">
        <f t="shared" si="50"/>
        <v>0.24188606941204077</v>
      </c>
      <c r="ED111" s="2">
        <f t="shared" si="50"/>
        <v>0.25305724201773638</v>
      </c>
      <c r="EE111" s="2">
        <f t="shared" si="50"/>
        <v>0.23315297864319542</v>
      </c>
      <c r="EF111" s="2">
        <f t="shared" si="50"/>
        <v>0.26512776467811655</v>
      </c>
      <c r="EG111" s="2">
        <f t="shared" si="50"/>
        <v>0.27357770750688892</v>
      </c>
      <c r="EH111" s="2">
        <f t="shared" si="50"/>
        <v>0.29485078176802154</v>
      </c>
      <c r="EI111" s="2">
        <f t="shared" si="50"/>
        <v>0.31764765593774036</v>
      </c>
      <c r="EJ111" s="2">
        <f t="shared" si="50"/>
        <v>0.28538499732607292</v>
      </c>
      <c r="EK111" s="2">
        <f t="shared" si="50"/>
        <v>0.28830268946558002</v>
      </c>
      <c r="EL111" s="2">
        <f t="shared" si="50"/>
        <v>0.25391245399157369</v>
      </c>
      <c r="EM111" s="2">
        <f t="shared" si="50"/>
        <v>0.23201998895461109</v>
      </c>
      <c r="EN111" s="2">
        <f t="shared" si="50"/>
        <v>0.17831699800516701</v>
      </c>
      <c r="EO111" s="2">
        <f t="shared" si="50"/>
        <v>0.18454991266035986</v>
      </c>
      <c r="EP111" s="2">
        <f t="shared" si="50"/>
        <v>0.23021701370608752</v>
      </c>
    </row>
    <row r="112" spans="2:146" x14ac:dyDescent="0.25">
      <c r="B112" s="2">
        <v>90</v>
      </c>
      <c r="C112" s="49">
        <v>42.267899999999997</v>
      </c>
      <c r="D112" s="49">
        <v>57.518000000000001</v>
      </c>
      <c r="E112" s="49">
        <v>52.057000000000002</v>
      </c>
      <c r="F112" s="49">
        <v>57.735999999999997</v>
      </c>
      <c r="G112" s="49">
        <v>56.887</v>
      </c>
      <c r="H112" s="49">
        <v>58.981000000000002</v>
      </c>
      <c r="I112" s="49">
        <v>62.377000000000002</v>
      </c>
      <c r="J112" s="49">
        <v>62.527999999999999</v>
      </c>
      <c r="K112" s="49">
        <v>63.735999999999997</v>
      </c>
      <c r="L112" s="49">
        <v>65.867999999999995</v>
      </c>
      <c r="M112" s="49">
        <v>65.849000000000004</v>
      </c>
      <c r="N112" s="49">
        <v>69.66</v>
      </c>
      <c r="O112" s="49">
        <v>150.566</v>
      </c>
      <c r="P112" s="49">
        <v>143.434</v>
      </c>
      <c r="Q112" s="49">
        <v>124.70399999999999</v>
      </c>
      <c r="T112" s="4">
        <f t="shared" si="43"/>
        <v>44.115569620430968</v>
      </c>
      <c r="U112" s="4">
        <f t="shared" si="43"/>
        <v>64.095933846653978</v>
      </c>
      <c r="V112" s="4">
        <f t="shared" si="43"/>
        <v>62.556549141250301</v>
      </c>
      <c r="W112" s="4">
        <f t="shared" si="43"/>
        <v>69.203860089454054</v>
      </c>
      <c r="X112" s="4">
        <f t="shared" si="43"/>
        <v>60.603935475124672</v>
      </c>
      <c r="Y112" s="4">
        <f t="shared" si="43"/>
        <v>62.969818896155189</v>
      </c>
      <c r="Z112" s="4">
        <f t="shared" si="43"/>
        <v>65.1831419881279</v>
      </c>
      <c r="AA112" s="4">
        <f t="shared" si="43"/>
        <v>65.501551632226537</v>
      </c>
      <c r="AB112" s="4">
        <f t="shared" si="43"/>
        <v>68.095571792741453</v>
      </c>
      <c r="AC112" s="4">
        <f t="shared" si="43"/>
        <v>69.174244104922977</v>
      </c>
      <c r="AD112" s="4">
        <f t="shared" si="43"/>
        <v>73.415243189784249</v>
      </c>
      <c r="AE112" s="4">
        <f t="shared" si="43"/>
        <v>85.650428446078479</v>
      </c>
      <c r="AF112" s="4">
        <f t="shared" si="43"/>
        <v>142.62422328696005</v>
      </c>
      <c r="AG112" s="4">
        <f t="shared" si="43"/>
        <v>148.02765718843864</v>
      </c>
      <c r="AH112" s="4">
        <f t="shared" si="43"/>
        <v>112.00065114382453</v>
      </c>
      <c r="AJ112" s="4">
        <f t="shared" si="44"/>
        <v>-1.8476696204309704</v>
      </c>
      <c r="AK112" s="4">
        <f t="shared" si="44"/>
        <v>-6.577933846653977</v>
      </c>
      <c r="AL112" s="4">
        <f t="shared" si="44"/>
        <v>-10.499549141250299</v>
      </c>
      <c r="AM112" s="4">
        <f t="shared" si="44"/>
        <v>-11.467860089454057</v>
      </c>
      <c r="AN112" s="4">
        <f t="shared" si="44"/>
        <v>-3.7169354751246715</v>
      </c>
      <c r="AO112" s="4">
        <f t="shared" si="44"/>
        <v>-3.9888188961551876</v>
      </c>
      <c r="AP112" s="4">
        <f t="shared" si="44"/>
        <v>-2.8061419881278979</v>
      </c>
      <c r="AQ112" s="4">
        <f t="shared" si="44"/>
        <v>-2.9735516322265383</v>
      </c>
      <c r="AR112" s="4">
        <f t="shared" si="44"/>
        <v>-4.3595717927414555</v>
      </c>
      <c r="AS112" s="4">
        <f t="shared" si="44"/>
        <v>-3.3062441049229818</v>
      </c>
      <c r="AT112" s="4">
        <f t="shared" si="44"/>
        <v>-7.5662431897842453</v>
      </c>
      <c r="AU112" s="4">
        <f t="shared" si="44"/>
        <v>-15.990428446078482</v>
      </c>
      <c r="AV112" s="4">
        <f t="shared" si="44"/>
        <v>7.9417767130399568</v>
      </c>
      <c r="AW112" s="4">
        <f t="shared" si="44"/>
        <v>-4.593657188438641</v>
      </c>
      <c r="AX112" s="4">
        <f t="shared" si="44"/>
        <v>12.703348856175467</v>
      </c>
      <c r="AZ112" s="2">
        <f t="shared" si="45"/>
        <v>40.215361503849287</v>
      </c>
      <c r="BA112" s="2">
        <f t="shared" si="45"/>
        <v>46.220817218030454</v>
      </c>
      <c r="BB112" s="2">
        <f t="shared" si="45"/>
        <v>51.055149050151741</v>
      </c>
      <c r="BC112" s="2">
        <f t="shared" si="45"/>
        <v>54.807067737402733</v>
      </c>
      <c r="BD112" s="2">
        <f t="shared" si="45"/>
        <v>57.892069272735775</v>
      </c>
      <c r="BE112" s="2">
        <f t="shared" si="45"/>
        <v>61.154904685796488</v>
      </c>
      <c r="BF112" s="2">
        <f t="shared" si="45"/>
        <v>64.338194654773034</v>
      </c>
      <c r="BG112" s="2">
        <f t="shared" si="45"/>
        <v>65.30834980890404</v>
      </c>
      <c r="BH112" s="2">
        <f t="shared" si="45"/>
        <v>66.780785884597961</v>
      </c>
      <c r="BI112" s="2">
        <f t="shared" si="45"/>
        <v>67.984601988347762</v>
      </c>
      <c r="BJ112" s="2">
        <f t="shared" si="45"/>
        <v>67.480723966744534</v>
      </c>
      <c r="BK112" s="2">
        <f t="shared" si="45"/>
        <v>67.695334720890955</v>
      </c>
      <c r="BL112" s="2">
        <f t="shared" si="45"/>
        <v>66.043145881820209</v>
      </c>
      <c r="BM112" s="2">
        <f t="shared" si="45"/>
        <v>63.907929045333645</v>
      </c>
      <c r="BN112" s="2">
        <f t="shared" si="45"/>
        <v>57.996603124671012</v>
      </c>
      <c r="BP112" s="2" t="str">
        <f t="shared" si="46"/>
        <v/>
      </c>
      <c r="BQ112" s="2" t="str">
        <f t="shared" si="46"/>
        <v/>
      </c>
      <c r="BR112" s="2" t="str">
        <f t="shared" si="46"/>
        <v/>
      </c>
      <c r="BS112" s="2" t="str">
        <f t="shared" si="46"/>
        <v/>
      </c>
      <c r="BT112" s="2" t="str">
        <f t="shared" si="46"/>
        <v/>
      </c>
      <c r="BU112" s="2" t="str">
        <f t="shared" si="46"/>
        <v/>
      </c>
      <c r="BV112" s="2">
        <f t="shared" si="46"/>
        <v>62.377000000000002</v>
      </c>
      <c r="BW112" s="2">
        <f t="shared" si="46"/>
        <v>62.527999999999999</v>
      </c>
      <c r="BX112" s="2" t="str">
        <f t="shared" si="46"/>
        <v/>
      </c>
      <c r="BY112" s="2" t="str">
        <f t="shared" si="46"/>
        <v/>
      </c>
      <c r="BZ112" s="2" t="str">
        <f t="shared" si="46"/>
        <v/>
      </c>
      <c r="CA112" s="2" t="str">
        <f t="shared" si="46"/>
        <v/>
      </c>
      <c r="CB112" s="2" t="str">
        <f t="shared" si="46"/>
        <v/>
      </c>
      <c r="CC112" s="2" t="str">
        <f t="shared" si="46"/>
        <v/>
      </c>
      <c r="CD112" s="2" t="str">
        <f t="shared" si="46"/>
        <v/>
      </c>
      <c r="CF112" s="2" t="str">
        <f t="shared" si="47"/>
        <v/>
      </c>
      <c r="CG112" s="2" t="str">
        <f t="shared" si="47"/>
        <v/>
      </c>
      <c r="CH112" s="2" t="str">
        <f t="shared" si="47"/>
        <v/>
      </c>
      <c r="CI112" s="2" t="str">
        <f t="shared" si="47"/>
        <v/>
      </c>
      <c r="CJ112" s="2" t="str">
        <f t="shared" si="47"/>
        <v/>
      </c>
      <c r="CK112" s="2" t="str">
        <f t="shared" si="47"/>
        <v/>
      </c>
      <c r="CL112" s="2" t="str">
        <f t="shared" si="47"/>
        <v/>
      </c>
      <c r="CM112" s="2" t="str">
        <f t="shared" si="47"/>
        <v/>
      </c>
      <c r="CN112" s="2" t="str">
        <f t="shared" si="47"/>
        <v/>
      </c>
      <c r="CO112" s="2" t="str">
        <f t="shared" si="47"/>
        <v/>
      </c>
      <c r="CP112" s="2" t="str">
        <f t="shared" si="47"/>
        <v/>
      </c>
      <c r="CQ112" s="2" t="str">
        <f t="shared" si="47"/>
        <v/>
      </c>
      <c r="CR112" s="2" t="str">
        <f t="shared" si="47"/>
        <v/>
      </c>
      <c r="CS112" s="2" t="str">
        <f t="shared" si="47"/>
        <v/>
      </c>
      <c r="CT112" s="2" t="str">
        <f t="shared" si="47"/>
        <v/>
      </c>
      <c r="CV112" s="2">
        <f t="shared" si="48"/>
        <v>41.045972206037447</v>
      </c>
      <c r="CW112" s="2">
        <f t="shared" si="48"/>
        <v>46.953110251940892</v>
      </c>
      <c r="CX112" s="2">
        <f t="shared" si="48"/>
        <v>51.677576317712976</v>
      </c>
      <c r="CY112" s="2">
        <f t="shared" si="48"/>
        <v>55.119270175455163</v>
      </c>
      <c r="CZ112" s="2">
        <f t="shared" si="48"/>
        <v>58.071912899390455</v>
      </c>
      <c r="DA112" s="2">
        <f t="shared" si="48"/>
        <v>61.413936824586216</v>
      </c>
      <c r="DB112" s="2">
        <f t="shared" si="48"/>
        <v>64.498643247480956</v>
      </c>
      <c r="DC112" s="2">
        <f t="shared" si="48"/>
        <v>65.459489478287068</v>
      </c>
      <c r="DD112" s="2">
        <f t="shared" si="48"/>
        <v>66.556857484838801</v>
      </c>
      <c r="DE112" s="2">
        <f t="shared" si="48"/>
        <v>68.4142732713415</v>
      </c>
      <c r="DF112" s="2">
        <f t="shared" si="48"/>
        <v>68.054518620172075</v>
      </c>
      <c r="DG112" s="2">
        <f t="shared" si="48"/>
        <v>68.480724524040525</v>
      </c>
      <c r="DH112" s="2">
        <f t="shared" si="48"/>
        <v>66.762318826539385</v>
      </c>
      <c r="DI112" s="2">
        <f t="shared" si="48"/>
        <v>64.641749542237847</v>
      </c>
      <c r="DJ112" s="2">
        <f t="shared" si="48"/>
        <v>59.170594396048337</v>
      </c>
      <c r="DL112" s="2">
        <f t="shared" si="49"/>
        <v>38.190856301378929</v>
      </c>
      <c r="DM112" s="2">
        <f t="shared" si="49"/>
        <v>44.127627838916048</v>
      </c>
      <c r="DN112" s="2">
        <f t="shared" si="49"/>
        <v>49.379599943584509</v>
      </c>
      <c r="DO112" s="2">
        <f t="shared" si="49"/>
        <v>53.870575769055925</v>
      </c>
      <c r="DP112" s="2">
        <f t="shared" si="49"/>
        <v>57.437445982381078</v>
      </c>
      <c r="DQ112" s="2">
        <f t="shared" si="49"/>
        <v>60.527623720943296</v>
      </c>
      <c r="DR112" s="2">
        <f t="shared" si="49"/>
        <v>63.988237676915574</v>
      </c>
      <c r="DS112" s="2">
        <f t="shared" si="49"/>
        <v>65.01224769979612</v>
      </c>
      <c r="DT112" s="2">
        <f t="shared" si="49"/>
        <v>67.29217345447924</v>
      </c>
      <c r="DU112" s="2">
        <f t="shared" si="49"/>
        <v>67.017253495087971</v>
      </c>
      <c r="DV112" s="2">
        <f t="shared" si="49"/>
        <v>65.943056998700257</v>
      </c>
      <c r="DW112" s="2">
        <f t="shared" si="49"/>
        <v>65.324453629358615</v>
      </c>
      <c r="DX112" s="2">
        <f t="shared" si="49"/>
        <v>63.020794881541633</v>
      </c>
      <c r="DY112" s="2">
        <f t="shared" si="49"/>
        <v>60.950778886545841</v>
      </c>
      <c r="DZ112" s="2">
        <f t="shared" si="49"/>
        <v>54.416498159243098</v>
      </c>
      <c r="EB112" s="2">
        <f t="shared" si="50"/>
        <v>0.29092013421693474</v>
      </c>
      <c r="EC112" s="2">
        <f t="shared" si="50"/>
        <v>0.25917451495529809</v>
      </c>
      <c r="ED112" s="2">
        <f t="shared" si="50"/>
        <v>0.27085886285375554</v>
      </c>
      <c r="EE112" s="2">
        <f t="shared" si="50"/>
        <v>0.25002309328245037</v>
      </c>
      <c r="EF112" s="2">
        <f t="shared" si="50"/>
        <v>0.28345627145129726</v>
      </c>
      <c r="EG112" s="2">
        <f t="shared" si="50"/>
        <v>0.29225804935643873</v>
      </c>
      <c r="EH112" s="2">
        <f t="shared" si="50"/>
        <v>0.31435509712443338</v>
      </c>
      <c r="EI112" s="2">
        <f t="shared" si="50"/>
        <v>0.33793727833965054</v>
      </c>
      <c r="EJ112" s="2">
        <f t="shared" si="50"/>
        <v>0.30453357332720238</v>
      </c>
      <c r="EK112" s="2">
        <f t="shared" si="50"/>
        <v>0.30756277777686014</v>
      </c>
      <c r="EL112" s="2">
        <f t="shared" si="50"/>
        <v>0.27175234803821063</v>
      </c>
      <c r="EM112" s="2">
        <f t="shared" si="50"/>
        <v>0.24883472596502931</v>
      </c>
      <c r="EN112" s="2">
        <f t="shared" si="50"/>
        <v>0.19221390943673505</v>
      </c>
      <c r="EO112" s="2">
        <f t="shared" si="50"/>
        <v>0.1988150449726688</v>
      </c>
      <c r="EP112" s="2">
        <f t="shared" si="50"/>
        <v>0.24694310188517657</v>
      </c>
    </row>
    <row r="113" spans="2:146" x14ac:dyDescent="0.25">
      <c r="B113" s="2">
        <v>91</v>
      </c>
      <c r="C113" s="49">
        <v>39.482100000000003</v>
      </c>
      <c r="D113" s="49">
        <v>45.768000000000001</v>
      </c>
      <c r="E113" s="49">
        <v>50.225999999999999</v>
      </c>
      <c r="F113" s="49">
        <v>52.622999999999998</v>
      </c>
      <c r="G113" s="49">
        <v>56.151000000000003</v>
      </c>
      <c r="H113" s="49">
        <v>58.792000000000002</v>
      </c>
      <c r="I113" s="49">
        <v>61.622999999999998</v>
      </c>
      <c r="J113" s="49">
        <v>63.075000000000003</v>
      </c>
      <c r="K113" s="49">
        <v>64.019000000000005</v>
      </c>
      <c r="L113" s="49">
        <v>65.528000000000006</v>
      </c>
      <c r="M113" s="49">
        <v>64.075000000000003</v>
      </c>
      <c r="N113" s="49">
        <v>68.623000000000005</v>
      </c>
      <c r="O113" s="49">
        <v>143.453</v>
      </c>
      <c r="P113" s="49">
        <v>145.41499999999999</v>
      </c>
      <c r="Q113" s="49">
        <v>99.980999999999995</v>
      </c>
      <c r="T113" s="4">
        <f t="shared" si="43"/>
        <v>42.271801259799446</v>
      </c>
      <c r="U113" s="4">
        <f t="shared" si="43"/>
        <v>57.433071462932915</v>
      </c>
      <c r="V113" s="4">
        <f t="shared" si="43"/>
        <v>57.381067227079079</v>
      </c>
      <c r="W113" s="4">
        <f t="shared" si="43"/>
        <v>62.596569011661984</v>
      </c>
      <c r="X113" s="4">
        <f t="shared" si="43"/>
        <v>58.927356126439868</v>
      </c>
      <c r="Y113" s="4">
        <f t="shared" si="43"/>
        <v>61.779659310954798</v>
      </c>
      <c r="Z113" s="4">
        <f t="shared" si="43"/>
        <v>64.569640566159023</v>
      </c>
      <c r="AA113" s="4">
        <f t="shared" si="43"/>
        <v>65.286853623839164</v>
      </c>
      <c r="AB113" s="4">
        <f t="shared" si="43"/>
        <v>67.205450656791498</v>
      </c>
      <c r="AC113" s="4">
        <f t="shared" si="43"/>
        <v>68.336417431599685</v>
      </c>
      <c r="AD113" s="4">
        <f t="shared" si="43"/>
        <v>70.116613742219656</v>
      </c>
      <c r="AE113" s="4">
        <f t="shared" si="43"/>
        <v>77.577810220861522</v>
      </c>
      <c r="AF113" s="4">
        <f t="shared" si="43"/>
        <v>129.24841724792873</v>
      </c>
      <c r="AG113" s="4">
        <f t="shared" si="43"/>
        <v>143.28469046470914</v>
      </c>
      <c r="AH113" s="4">
        <f t="shared" si="43"/>
        <v>97.043169819635381</v>
      </c>
      <c r="AJ113" s="4">
        <f t="shared" si="44"/>
        <v>-2.7897012597994433</v>
      </c>
      <c r="AK113" s="4">
        <f t="shared" si="44"/>
        <v>-11.665071462932914</v>
      </c>
      <c r="AL113" s="4">
        <f t="shared" si="44"/>
        <v>-7.1550672270790798</v>
      </c>
      <c r="AM113" s="4">
        <f t="shared" si="44"/>
        <v>-9.9735690116619864</v>
      </c>
      <c r="AN113" s="4">
        <f t="shared" si="44"/>
        <v>-2.7763561264398646</v>
      </c>
      <c r="AO113" s="4">
        <f t="shared" si="44"/>
        <v>-2.9876593109547969</v>
      </c>
      <c r="AP113" s="4">
        <f t="shared" si="44"/>
        <v>-2.9466405661590258</v>
      </c>
      <c r="AQ113" s="4">
        <f t="shared" si="44"/>
        <v>-2.2118536238391613</v>
      </c>
      <c r="AR113" s="4">
        <f t="shared" si="44"/>
        <v>-3.186450656791493</v>
      </c>
      <c r="AS113" s="4">
        <f t="shared" si="44"/>
        <v>-2.808417431599679</v>
      </c>
      <c r="AT113" s="4">
        <f t="shared" si="44"/>
        <v>-6.0416137422196527</v>
      </c>
      <c r="AU113" s="4">
        <f t="shared" si="44"/>
        <v>-8.9548102208615177</v>
      </c>
      <c r="AV113" s="4">
        <f t="shared" si="44"/>
        <v>14.204582752071275</v>
      </c>
      <c r="AW113" s="4">
        <f t="shared" si="44"/>
        <v>2.1303095352908485</v>
      </c>
      <c r="AX113" s="4">
        <f t="shared" si="44"/>
        <v>2.9378301803646139</v>
      </c>
      <c r="AZ113" s="2">
        <f t="shared" si="45"/>
        <v>40.13355171001664</v>
      </c>
      <c r="BA113" s="2">
        <f t="shared" si="45"/>
        <v>46.138341327247133</v>
      </c>
      <c r="BB113" s="2">
        <f t="shared" si="45"/>
        <v>50.967761109902924</v>
      </c>
      <c r="BC113" s="2">
        <f t="shared" si="45"/>
        <v>54.737412656465438</v>
      </c>
      <c r="BD113" s="2">
        <f t="shared" si="45"/>
        <v>57.818859276692827</v>
      </c>
      <c r="BE113" s="2">
        <f t="shared" si="45"/>
        <v>61.084193057212914</v>
      </c>
      <c r="BF113" s="2">
        <f t="shared" si="45"/>
        <v>64.272810234251708</v>
      </c>
      <c r="BG113" s="2">
        <f t="shared" si="45"/>
        <v>65.231033489020348</v>
      </c>
      <c r="BH113" s="2">
        <f t="shared" si="45"/>
        <v>66.727425883681605</v>
      </c>
      <c r="BI113" s="2">
        <f t="shared" si="45"/>
        <v>67.89286792875636</v>
      </c>
      <c r="BJ113" s="2">
        <f t="shared" si="45"/>
        <v>67.372641981676594</v>
      </c>
      <c r="BK113" s="2">
        <f t="shared" si="45"/>
        <v>67.563464122174722</v>
      </c>
      <c r="BL113" s="2">
        <f t="shared" si="45"/>
        <v>65.915216725262326</v>
      </c>
      <c r="BM113" s="2">
        <f t="shared" si="45"/>
        <v>63.789061099357454</v>
      </c>
      <c r="BN113" s="2">
        <f t="shared" si="45"/>
        <v>57.869396744778861</v>
      </c>
      <c r="BP113" s="2" t="str">
        <f t="shared" si="46"/>
        <v/>
      </c>
      <c r="BQ113" s="2" t="str">
        <f t="shared" si="46"/>
        <v/>
      </c>
      <c r="BR113" s="2" t="str">
        <f t="shared" si="46"/>
        <v/>
      </c>
      <c r="BS113" s="2" t="str">
        <f t="shared" si="46"/>
        <v/>
      </c>
      <c r="BT113" s="2" t="str">
        <f t="shared" si="46"/>
        <v/>
      </c>
      <c r="BU113" s="2">
        <f t="shared" si="46"/>
        <v>58.792000000000002</v>
      </c>
      <c r="BV113" s="2">
        <f t="shared" si="46"/>
        <v>61.622999999999998</v>
      </c>
      <c r="BW113" s="2">
        <f t="shared" si="46"/>
        <v>63.075000000000003</v>
      </c>
      <c r="BX113" s="2">
        <f t="shared" si="46"/>
        <v>64.019000000000005</v>
      </c>
      <c r="BY113" s="2">
        <f t="shared" si="46"/>
        <v>65.528000000000006</v>
      </c>
      <c r="BZ113" s="2" t="str">
        <f t="shared" si="46"/>
        <v/>
      </c>
      <c r="CA113" s="2" t="str">
        <f t="shared" si="46"/>
        <v/>
      </c>
      <c r="CB113" s="2" t="str">
        <f t="shared" si="46"/>
        <v/>
      </c>
      <c r="CC113" s="2" t="str">
        <f t="shared" si="46"/>
        <v/>
      </c>
      <c r="CD113" s="2" t="str">
        <f t="shared" si="46"/>
        <v/>
      </c>
      <c r="CF113" s="2" t="str">
        <f t="shared" si="47"/>
        <v/>
      </c>
      <c r="CG113" s="2" t="str">
        <f t="shared" si="47"/>
        <v/>
      </c>
      <c r="CH113" s="2" t="str">
        <f t="shared" si="47"/>
        <v/>
      </c>
      <c r="CI113" s="2" t="str">
        <f t="shared" si="47"/>
        <v/>
      </c>
      <c r="CJ113" s="2" t="str">
        <f t="shared" si="47"/>
        <v/>
      </c>
      <c r="CK113" s="2" t="str">
        <f t="shared" si="47"/>
        <v/>
      </c>
      <c r="CL113" s="2" t="str">
        <f t="shared" si="47"/>
        <v/>
      </c>
      <c r="CM113" s="2" t="str">
        <f t="shared" si="47"/>
        <v/>
      </c>
      <c r="CN113" s="2" t="str">
        <f t="shared" si="47"/>
        <v/>
      </c>
      <c r="CO113" s="2" t="str">
        <f t="shared" si="47"/>
        <v/>
      </c>
      <c r="CP113" s="2" t="str">
        <f t="shared" si="47"/>
        <v/>
      </c>
      <c r="CQ113" s="2" t="str">
        <f t="shared" si="47"/>
        <v/>
      </c>
      <c r="CR113" s="2" t="str">
        <f t="shared" si="47"/>
        <v/>
      </c>
      <c r="CS113" s="2" t="str">
        <f t="shared" si="47"/>
        <v/>
      </c>
      <c r="CT113" s="2" t="str">
        <f t="shared" si="47"/>
        <v/>
      </c>
      <c r="CV113" s="2">
        <f t="shared" si="48"/>
        <v>41.031462534573663</v>
      </c>
      <c r="CW113" s="2">
        <f t="shared" si="48"/>
        <v>46.93496943287019</v>
      </c>
      <c r="CX113" s="2">
        <f t="shared" si="48"/>
        <v>51.649308941768851</v>
      </c>
      <c r="CY113" s="2">
        <f t="shared" si="48"/>
        <v>55.086491713568023</v>
      </c>
      <c r="CZ113" s="2">
        <f t="shared" si="48"/>
        <v>58.025480390939038</v>
      </c>
      <c r="DA113" s="2">
        <f t="shared" si="48"/>
        <v>61.378391520374521</v>
      </c>
      <c r="DB113" s="2">
        <f t="shared" si="48"/>
        <v>64.47280608787176</v>
      </c>
      <c r="DC113" s="2">
        <f t="shared" si="48"/>
        <v>65.433703682475993</v>
      </c>
      <c r="DD113" s="2">
        <f t="shared" si="48"/>
        <v>66.531648175337793</v>
      </c>
      <c r="DE113" s="2">
        <f t="shared" si="48"/>
        <v>68.386347831616447</v>
      </c>
      <c r="DF113" s="2">
        <f t="shared" si="48"/>
        <v>68.010719354607488</v>
      </c>
      <c r="DG113" s="2">
        <f t="shared" si="48"/>
        <v>68.429707728277634</v>
      </c>
      <c r="DH113" s="2">
        <f t="shared" si="48"/>
        <v>66.713152227907756</v>
      </c>
      <c r="DI113" s="2">
        <f t="shared" si="48"/>
        <v>64.602251130796262</v>
      </c>
      <c r="DJ113" s="2">
        <f t="shared" si="48"/>
        <v>59.147110441371026</v>
      </c>
      <c r="DL113" s="2">
        <f t="shared" si="49"/>
        <v>38.13757907997794</v>
      </c>
      <c r="DM113" s="2">
        <f t="shared" si="49"/>
        <v>44.061615116802606</v>
      </c>
      <c r="DN113" s="2">
        <f t="shared" si="49"/>
        <v>49.29449547794507</v>
      </c>
      <c r="DO113" s="2">
        <f t="shared" si="49"/>
        <v>53.782438627064714</v>
      </c>
      <c r="DP113" s="2">
        <f t="shared" si="49"/>
        <v>57.342503618337901</v>
      </c>
      <c r="DQ113" s="2">
        <f t="shared" si="49"/>
        <v>60.434439213795557</v>
      </c>
      <c r="DR113" s="2">
        <f t="shared" si="49"/>
        <v>63.874978212368411</v>
      </c>
      <c r="DS113" s="2">
        <f t="shared" si="49"/>
        <v>64.868913152727515</v>
      </c>
      <c r="DT113" s="2">
        <f t="shared" si="49"/>
        <v>67.135185518503292</v>
      </c>
      <c r="DU113" s="2">
        <f t="shared" si="49"/>
        <v>66.879619120875162</v>
      </c>
      <c r="DV113" s="2">
        <f t="shared" si="49"/>
        <v>65.813164413946851</v>
      </c>
      <c r="DW113" s="2">
        <f t="shared" si="49"/>
        <v>65.178594967138267</v>
      </c>
      <c r="DX113" s="2">
        <f t="shared" si="49"/>
        <v>62.856921917479923</v>
      </c>
      <c r="DY113" s="2">
        <f t="shared" si="49"/>
        <v>60.800407466998614</v>
      </c>
      <c r="DZ113" s="2">
        <f t="shared" si="49"/>
        <v>54.315830283839844</v>
      </c>
      <c r="EB113" s="2">
        <f t="shared" si="50"/>
        <v>0.31027884800649708</v>
      </c>
      <c r="EC113" s="2">
        <f t="shared" si="50"/>
        <v>0.27724673604239436</v>
      </c>
      <c r="ED113" s="2">
        <f t="shared" si="50"/>
        <v>0.28942752465803478</v>
      </c>
      <c r="EE113" s="2">
        <f t="shared" si="50"/>
        <v>0.26768776571711456</v>
      </c>
      <c r="EF113" s="2">
        <f t="shared" si="50"/>
        <v>0.30253022142947356</v>
      </c>
      <c r="EG113" s="2">
        <f t="shared" si="50"/>
        <v>0.31166666060474246</v>
      </c>
      <c r="EH113" s="2">
        <f t="shared" si="50"/>
        <v>0.33453751792966019</v>
      </c>
      <c r="EI113" s="2">
        <f t="shared" si="50"/>
        <v>0.35884134520792332</v>
      </c>
      <c r="EJ113" s="2">
        <f t="shared" si="50"/>
        <v>0.32438375282127396</v>
      </c>
      <c r="EK113" s="2">
        <f t="shared" si="50"/>
        <v>0.32751742191021127</v>
      </c>
      <c r="EL113" s="2">
        <f t="shared" si="50"/>
        <v>0.29035787052453782</v>
      </c>
      <c r="EM113" s="2">
        <f t="shared" si="50"/>
        <v>0.26644526651217615</v>
      </c>
      <c r="EN113" s="2">
        <f t="shared" si="50"/>
        <v>0.20692112203145394</v>
      </c>
      <c r="EO113" s="2">
        <f t="shared" si="50"/>
        <v>0.21389360093426718</v>
      </c>
      <c r="EP113" s="2">
        <f t="shared" si="50"/>
        <v>0.26446690213160517</v>
      </c>
    </row>
    <row r="114" spans="2:146" x14ac:dyDescent="0.25">
      <c r="B114" s="2">
        <v>92</v>
      </c>
      <c r="C114" s="49">
        <v>38.642899999999997</v>
      </c>
      <c r="D114" s="49">
        <v>44.856999999999999</v>
      </c>
      <c r="E114" s="49">
        <v>50.151000000000003</v>
      </c>
      <c r="F114" s="49">
        <v>52.17</v>
      </c>
      <c r="G114" s="49">
        <v>54.811</v>
      </c>
      <c r="H114" s="49">
        <v>58.698</v>
      </c>
      <c r="I114" s="49">
        <v>61.151000000000003</v>
      </c>
      <c r="J114" s="49">
        <v>63.698</v>
      </c>
      <c r="K114" s="49">
        <v>64.623000000000005</v>
      </c>
      <c r="L114" s="49">
        <v>66.057000000000002</v>
      </c>
      <c r="M114" s="49">
        <v>65.037999999999997</v>
      </c>
      <c r="N114" s="49">
        <v>66.433999999999997</v>
      </c>
      <c r="O114" s="49">
        <v>122.642</v>
      </c>
      <c r="P114" s="49">
        <v>142.92500000000001</v>
      </c>
      <c r="Q114" s="49">
        <v>71.37</v>
      </c>
      <c r="T114" s="4">
        <f t="shared" si="43"/>
        <v>41.146843566232448</v>
      </c>
      <c r="U114" s="4">
        <f t="shared" si="43"/>
        <v>52.685453489174321</v>
      </c>
      <c r="V114" s="4">
        <f t="shared" si="43"/>
        <v>54.176762268672817</v>
      </c>
      <c r="W114" s="4">
        <f t="shared" si="43"/>
        <v>58.57832016757817</v>
      </c>
      <c r="X114" s="4">
        <f t="shared" si="43"/>
        <v>58.152001604208174</v>
      </c>
      <c r="Y114" s="4">
        <f t="shared" si="43"/>
        <v>61.250140419729831</v>
      </c>
      <c r="Z114" s="4">
        <f t="shared" si="43"/>
        <v>64.29723461389176</v>
      </c>
      <c r="AA114" s="4">
        <f t="shared" si="43"/>
        <v>65.162809366091281</v>
      </c>
      <c r="AB114" s="4">
        <f t="shared" si="43"/>
        <v>66.825024855179805</v>
      </c>
      <c r="AC114" s="4">
        <f t="shared" si="43"/>
        <v>67.945139547455639</v>
      </c>
      <c r="AD114" s="4">
        <f t="shared" si="43"/>
        <v>68.41196750984632</v>
      </c>
      <c r="AE114" s="4">
        <f t="shared" si="43"/>
        <v>72.531002885511811</v>
      </c>
      <c r="AF114" s="4">
        <f t="shared" si="43"/>
        <v>113.84487505500566</v>
      </c>
      <c r="AG114" s="4">
        <f t="shared" si="43"/>
        <v>132.77725524870715</v>
      </c>
      <c r="AH114" s="4">
        <f t="shared" si="43"/>
        <v>83.81538356442519</v>
      </c>
      <c r="AJ114" s="4">
        <f t="shared" si="44"/>
        <v>-2.5039435662324507</v>
      </c>
      <c r="AK114" s="4">
        <f t="shared" si="44"/>
        <v>-7.828453489174322</v>
      </c>
      <c r="AL114" s="4">
        <f t="shared" si="44"/>
        <v>-4.0257622686728141</v>
      </c>
      <c r="AM114" s="4">
        <f t="shared" si="44"/>
        <v>-6.408320167578168</v>
      </c>
      <c r="AN114" s="4">
        <f t="shared" si="44"/>
        <v>-3.3410016042081736</v>
      </c>
      <c r="AO114" s="4">
        <f t="shared" si="44"/>
        <v>-2.552140419729831</v>
      </c>
      <c r="AP114" s="4">
        <f t="shared" si="44"/>
        <v>-3.1462346138917567</v>
      </c>
      <c r="AQ114" s="4">
        <f t="shared" si="44"/>
        <v>-1.4648093660912807</v>
      </c>
      <c r="AR114" s="4">
        <f t="shared" si="44"/>
        <v>-2.2020248551798005</v>
      </c>
      <c r="AS114" s="4">
        <f t="shared" si="44"/>
        <v>-1.8881395474556371</v>
      </c>
      <c r="AT114" s="4">
        <f t="shared" si="44"/>
        <v>-3.3739675098463238</v>
      </c>
      <c r="AU114" s="4">
        <f t="shared" si="44"/>
        <v>-6.097002885511813</v>
      </c>
      <c r="AV114" s="4">
        <f t="shared" si="44"/>
        <v>8.7971249449943372</v>
      </c>
      <c r="AW114" s="4">
        <f t="shared" si="44"/>
        <v>10.147744751292862</v>
      </c>
      <c r="AX114" s="4">
        <f t="shared" si="44"/>
        <v>-12.445383564425185</v>
      </c>
      <c r="AZ114" s="2">
        <f t="shared" si="45"/>
        <v>40.048223025744413</v>
      </c>
      <c r="BA114" s="2">
        <f t="shared" si="45"/>
        <v>46.051925114320682</v>
      </c>
      <c r="BB114" s="2">
        <f t="shared" si="45"/>
        <v>50.876492303736605</v>
      </c>
      <c r="BC114" s="2">
        <f t="shared" si="45"/>
        <v>54.664752454650142</v>
      </c>
      <c r="BD114" s="2">
        <f t="shared" si="45"/>
        <v>57.743282181600549</v>
      </c>
      <c r="BE114" s="2">
        <f t="shared" si="45"/>
        <v>61.010558222769106</v>
      </c>
      <c r="BF114" s="2">
        <f t="shared" si="45"/>
        <v>64.203469280719105</v>
      </c>
      <c r="BG114" s="2">
        <f t="shared" si="45"/>
        <v>65.14842716927771</v>
      </c>
      <c r="BH114" s="2">
        <f t="shared" si="45"/>
        <v>66.669141922160662</v>
      </c>
      <c r="BI114" s="2">
        <f t="shared" si="45"/>
        <v>67.795714832730837</v>
      </c>
      <c r="BJ114" s="2">
        <f t="shared" si="45"/>
        <v>67.259684474908838</v>
      </c>
      <c r="BK114" s="2">
        <f t="shared" si="45"/>
        <v>67.425664176442325</v>
      </c>
      <c r="BL114" s="2">
        <f t="shared" si="45"/>
        <v>65.780675505147087</v>
      </c>
      <c r="BM114" s="2">
        <f t="shared" si="45"/>
        <v>63.663658343963789</v>
      </c>
      <c r="BN114" s="2">
        <f t="shared" si="45"/>
        <v>57.735673341494376</v>
      </c>
      <c r="BP114" s="2" t="str">
        <f t="shared" si="46"/>
        <v/>
      </c>
      <c r="BQ114" s="2" t="str">
        <f t="shared" si="46"/>
        <v/>
      </c>
      <c r="BR114" s="2" t="str">
        <f t="shared" si="46"/>
        <v/>
      </c>
      <c r="BS114" s="2" t="str">
        <f t="shared" si="46"/>
        <v/>
      </c>
      <c r="BT114" s="2">
        <f t="shared" si="46"/>
        <v>54.811</v>
      </c>
      <c r="BU114" s="2">
        <f t="shared" si="46"/>
        <v>58.698</v>
      </c>
      <c r="BV114" s="2">
        <f t="shared" si="46"/>
        <v>61.151000000000003</v>
      </c>
      <c r="BW114" s="2">
        <f t="shared" si="46"/>
        <v>63.698</v>
      </c>
      <c r="BX114" s="2">
        <f t="shared" si="46"/>
        <v>64.623000000000005</v>
      </c>
      <c r="BY114" s="2">
        <f t="shared" si="46"/>
        <v>66.057000000000002</v>
      </c>
      <c r="BZ114" s="2" t="str">
        <f t="shared" si="46"/>
        <v/>
      </c>
      <c r="CA114" s="2" t="str">
        <f t="shared" si="46"/>
        <v/>
      </c>
      <c r="CB114" s="2" t="str">
        <f t="shared" si="46"/>
        <v/>
      </c>
      <c r="CC114" s="2" t="str">
        <f t="shared" si="46"/>
        <v/>
      </c>
      <c r="CD114" s="2" t="str">
        <f t="shared" si="46"/>
        <v/>
      </c>
      <c r="CF114" s="2" t="str">
        <f t="shared" si="47"/>
        <v/>
      </c>
      <c r="CG114" s="2" t="str">
        <f t="shared" si="47"/>
        <v/>
      </c>
      <c r="CH114" s="2" t="str">
        <f t="shared" si="47"/>
        <v/>
      </c>
      <c r="CI114" s="2" t="str">
        <f t="shared" si="47"/>
        <v/>
      </c>
      <c r="CJ114" s="2" t="str">
        <f t="shared" si="47"/>
        <v/>
      </c>
      <c r="CK114" s="2" t="str">
        <f t="shared" si="47"/>
        <v/>
      </c>
      <c r="CL114" s="2" t="str">
        <f t="shared" si="47"/>
        <v/>
      </c>
      <c r="CM114" s="2" t="str">
        <f t="shared" si="47"/>
        <v/>
      </c>
      <c r="CN114" s="2" t="str">
        <f t="shared" si="47"/>
        <v/>
      </c>
      <c r="CO114" s="2" t="str">
        <f t="shared" si="47"/>
        <v/>
      </c>
      <c r="CP114" s="2" t="str">
        <f t="shared" si="47"/>
        <v/>
      </c>
      <c r="CQ114" s="2" t="str">
        <f t="shared" si="47"/>
        <v/>
      </c>
      <c r="CR114" s="2" t="str">
        <f t="shared" si="47"/>
        <v/>
      </c>
      <c r="CS114" s="2" t="str">
        <f t="shared" si="47"/>
        <v/>
      </c>
      <c r="CT114" s="2" t="str">
        <f t="shared" si="47"/>
        <v/>
      </c>
      <c r="CV114" s="2">
        <f t="shared" si="48"/>
        <v>41.016952863109886</v>
      </c>
      <c r="CW114" s="2">
        <f t="shared" si="48"/>
        <v>46.916828613799488</v>
      </c>
      <c r="CX114" s="2">
        <f t="shared" si="48"/>
        <v>51.621041565824726</v>
      </c>
      <c r="CY114" s="2">
        <f t="shared" si="48"/>
        <v>55.05371325168089</v>
      </c>
      <c r="CZ114" s="2">
        <f t="shared" si="48"/>
        <v>57.97904788248762</v>
      </c>
      <c r="DA114" s="2">
        <f t="shared" si="48"/>
        <v>61.342846216162826</v>
      </c>
      <c r="DB114" s="2">
        <f t="shared" si="48"/>
        <v>64.446968928262564</v>
      </c>
      <c r="DC114" s="2">
        <f t="shared" si="48"/>
        <v>65.407917886664919</v>
      </c>
      <c r="DD114" s="2">
        <f t="shared" si="48"/>
        <v>66.506438865836785</v>
      </c>
      <c r="DE114" s="2">
        <f t="shared" si="48"/>
        <v>68.358422391891381</v>
      </c>
      <c r="DF114" s="2">
        <f t="shared" si="48"/>
        <v>67.966920089042901</v>
      </c>
      <c r="DG114" s="2">
        <f t="shared" si="48"/>
        <v>68.378690932514743</v>
      </c>
      <c r="DH114" s="2">
        <f t="shared" si="48"/>
        <v>66.663985629276127</v>
      </c>
      <c r="DI114" s="2">
        <f t="shared" si="48"/>
        <v>64.562752719354691</v>
      </c>
      <c r="DJ114" s="2">
        <f t="shared" si="48"/>
        <v>59.123626486693723</v>
      </c>
      <c r="DL114" s="2">
        <f t="shared" si="49"/>
        <v>38.08430185857695</v>
      </c>
      <c r="DM114" s="2">
        <f t="shared" si="49"/>
        <v>43.995602394689165</v>
      </c>
      <c r="DN114" s="2">
        <f t="shared" si="49"/>
        <v>49.209391012305638</v>
      </c>
      <c r="DO114" s="2">
        <f t="shared" si="49"/>
        <v>53.694301485073503</v>
      </c>
      <c r="DP114" s="2">
        <f t="shared" si="49"/>
        <v>57.247561254294723</v>
      </c>
      <c r="DQ114" s="2">
        <f t="shared" si="49"/>
        <v>60.341254706647817</v>
      </c>
      <c r="DR114" s="2">
        <f t="shared" si="49"/>
        <v>63.761718747821249</v>
      </c>
      <c r="DS114" s="2">
        <f t="shared" si="49"/>
        <v>64.72557860565891</v>
      </c>
      <c r="DT114" s="2">
        <f t="shared" si="49"/>
        <v>66.978197582527343</v>
      </c>
      <c r="DU114" s="2">
        <f t="shared" si="49"/>
        <v>66.741984746662339</v>
      </c>
      <c r="DV114" s="2">
        <f t="shared" si="49"/>
        <v>65.68327182919343</v>
      </c>
      <c r="DW114" s="2">
        <f t="shared" si="49"/>
        <v>65.032736304917918</v>
      </c>
      <c r="DX114" s="2">
        <f t="shared" si="49"/>
        <v>62.693048953418213</v>
      </c>
      <c r="DY114" s="2">
        <f t="shared" si="49"/>
        <v>60.650036047451394</v>
      </c>
      <c r="DZ114" s="2">
        <f t="shared" si="49"/>
        <v>54.215162408436584</v>
      </c>
      <c r="EB114" s="2">
        <f t="shared" si="50"/>
        <v>0.33032564593199892</v>
      </c>
      <c r="EC114" s="2">
        <f t="shared" si="50"/>
        <v>0.29607549522207849</v>
      </c>
      <c r="ED114" s="2">
        <f t="shared" si="50"/>
        <v>0.30873016034668344</v>
      </c>
      <c r="EE114" s="2">
        <f t="shared" si="50"/>
        <v>0.28612434185520247</v>
      </c>
      <c r="EF114" s="2">
        <f t="shared" si="50"/>
        <v>0.32231033596543468</v>
      </c>
      <c r="EG114" s="2">
        <f t="shared" si="50"/>
        <v>0.33175999420624752</v>
      </c>
      <c r="EH114" s="2">
        <f t="shared" si="50"/>
        <v>0.35534415676715869</v>
      </c>
      <c r="EI114" s="2">
        <f t="shared" si="50"/>
        <v>0.38029573353103074</v>
      </c>
      <c r="EJ114" s="2">
        <f t="shared" si="50"/>
        <v>0.3448861686441389</v>
      </c>
      <c r="EK114" s="2">
        <f t="shared" si="50"/>
        <v>0.34811584648587585</v>
      </c>
      <c r="EL114" s="2">
        <f t="shared" si="50"/>
        <v>0.3096955107178741</v>
      </c>
      <c r="EM114" s="2">
        <f t="shared" si="50"/>
        <v>0.28482955154622547</v>
      </c>
      <c r="EN114" s="2">
        <f t="shared" si="50"/>
        <v>0.22244376987910416</v>
      </c>
      <c r="EO114" s="2">
        <f t="shared" si="50"/>
        <v>0.22978775382515601</v>
      </c>
      <c r="EP114" s="2">
        <f t="shared" si="50"/>
        <v>0.282767302168417</v>
      </c>
    </row>
    <row r="115" spans="2:146" x14ac:dyDescent="0.25">
      <c r="B115" s="2">
        <v>93</v>
      </c>
      <c r="C115" s="49">
        <v>38.125</v>
      </c>
      <c r="D115" s="49">
        <v>43.536000000000001</v>
      </c>
      <c r="E115" s="49">
        <v>49.679000000000002</v>
      </c>
      <c r="F115" s="49">
        <v>51.83</v>
      </c>
      <c r="G115" s="49">
        <v>54.924999999999997</v>
      </c>
      <c r="H115" s="49">
        <v>59.585000000000001</v>
      </c>
      <c r="I115" s="49">
        <v>62.491</v>
      </c>
      <c r="J115" s="49">
        <v>62.113</v>
      </c>
      <c r="K115" s="49">
        <v>63</v>
      </c>
      <c r="L115" s="49">
        <v>65.679000000000002</v>
      </c>
      <c r="M115" s="49">
        <v>65.376999999999995</v>
      </c>
      <c r="N115" s="49">
        <v>67.019000000000005</v>
      </c>
      <c r="O115" s="49">
        <v>93.17</v>
      </c>
      <c r="P115" s="49">
        <v>132.566</v>
      </c>
      <c r="Q115" s="49">
        <v>59.351999999999997</v>
      </c>
      <c r="T115" s="4">
        <f t="shared" si="43"/>
        <v>40.488450096964677</v>
      </c>
      <c r="U115" s="4">
        <f t="shared" si="43"/>
        <v>49.582788037600338</v>
      </c>
      <c r="V115" s="4">
        <f t="shared" si="43"/>
        <v>52.348625376531771</v>
      </c>
      <c r="W115" s="4">
        <f t="shared" si="43"/>
        <v>56.366695437155364</v>
      </c>
      <c r="X115" s="4">
        <f t="shared" si="43"/>
        <v>57.801210938477595</v>
      </c>
      <c r="Y115" s="4">
        <f t="shared" si="43"/>
        <v>61.008135454117095</v>
      </c>
      <c r="Z115" s="4">
        <f t="shared" si="43"/>
        <v>64.15669024915708</v>
      </c>
      <c r="AA115" s="4">
        <f t="shared" si="43"/>
        <v>65.063699204458089</v>
      </c>
      <c r="AB115" s="4">
        <f t="shared" si="43"/>
        <v>66.65124945520634</v>
      </c>
      <c r="AC115" s="4">
        <f t="shared" si="43"/>
        <v>67.738517761568843</v>
      </c>
      <c r="AD115" s="4">
        <f t="shared" si="43"/>
        <v>67.581228217980026</v>
      </c>
      <c r="AE115" s="4">
        <f t="shared" si="43"/>
        <v>69.660816139044314</v>
      </c>
      <c r="AF115" s="4">
        <f t="shared" si="43"/>
        <v>99.112023082017757</v>
      </c>
      <c r="AG115" s="4">
        <f t="shared" si="43"/>
        <v>118.80972954153225</v>
      </c>
      <c r="AH115" s="4">
        <f t="shared" si="43"/>
        <v>73.530263474759863</v>
      </c>
      <c r="AJ115" s="4">
        <f t="shared" si="44"/>
        <v>-2.3634500969646766</v>
      </c>
      <c r="AK115" s="4">
        <f t="shared" si="44"/>
        <v>-6.0467880376003365</v>
      </c>
      <c r="AL115" s="4">
        <f t="shared" si="44"/>
        <v>-2.6696253765317692</v>
      </c>
      <c r="AM115" s="4">
        <f t="shared" si="44"/>
        <v>-4.5366954371553661</v>
      </c>
      <c r="AN115" s="4">
        <f t="shared" si="44"/>
        <v>-2.8762109384775982</v>
      </c>
      <c r="AO115" s="4">
        <f t="shared" si="44"/>
        <v>-1.4231354541170944</v>
      </c>
      <c r="AP115" s="4">
        <f t="shared" si="44"/>
        <v>-1.6656902491570804</v>
      </c>
      <c r="AQ115" s="4">
        <f t="shared" si="44"/>
        <v>-2.9506992044580898</v>
      </c>
      <c r="AR115" s="4">
        <f t="shared" si="44"/>
        <v>-3.6512494552063401</v>
      </c>
      <c r="AS115" s="4">
        <f t="shared" si="44"/>
        <v>-2.0595177615688414</v>
      </c>
      <c r="AT115" s="4">
        <f t="shared" si="44"/>
        <v>-2.204228217980031</v>
      </c>
      <c r="AU115" s="4">
        <f t="shared" si="44"/>
        <v>-2.6418161390443089</v>
      </c>
      <c r="AV115" s="4">
        <f t="shared" si="44"/>
        <v>-5.9420230820177551</v>
      </c>
      <c r="AW115" s="4">
        <f t="shared" si="44"/>
        <v>13.756270458467753</v>
      </c>
      <c r="AX115" s="4">
        <f t="shared" si="44"/>
        <v>-14.178263474759866</v>
      </c>
      <c r="AZ115" s="2">
        <f t="shared" si="45"/>
        <v>39.959450020760698</v>
      </c>
      <c r="BA115" s="2">
        <f t="shared" si="45"/>
        <v>45.961567497328637</v>
      </c>
      <c r="BB115" s="2">
        <f t="shared" si="45"/>
        <v>50.781321606790449</v>
      </c>
      <c r="BC115" s="2">
        <f t="shared" si="45"/>
        <v>54.589003487775955</v>
      </c>
      <c r="BD115" s="2">
        <f t="shared" si="45"/>
        <v>57.665272994382249</v>
      </c>
      <c r="BE115" s="2">
        <f t="shared" si="45"/>
        <v>60.933937564674174</v>
      </c>
      <c r="BF115" s="2">
        <f t="shared" si="45"/>
        <v>64.130056534994679</v>
      </c>
      <c r="BG115" s="2">
        <f t="shared" si="45"/>
        <v>65.060394622874952</v>
      </c>
      <c r="BH115" s="2">
        <f t="shared" si="45"/>
        <v>66.605656307870731</v>
      </c>
      <c r="BI115" s="2">
        <f t="shared" si="45"/>
        <v>67.693033897089364</v>
      </c>
      <c r="BJ115" s="2">
        <f t="shared" si="45"/>
        <v>67.141763380932957</v>
      </c>
      <c r="BK115" s="2">
        <f t="shared" si="45"/>
        <v>67.281820952221082</v>
      </c>
      <c r="BL115" s="2">
        <f t="shared" si="45"/>
        <v>65.639248016305203</v>
      </c>
      <c r="BM115" s="2">
        <f t="shared" si="45"/>
        <v>63.531469060453873</v>
      </c>
      <c r="BN115" s="2">
        <f t="shared" si="45"/>
        <v>57.595402079360483</v>
      </c>
      <c r="BP115" s="2" t="str">
        <f t="shared" si="46"/>
        <v/>
      </c>
      <c r="BQ115" s="2" t="str">
        <f t="shared" si="46"/>
        <v/>
      </c>
      <c r="BR115" s="2" t="str">
        <f t="shared" si="46"/>
        <v/>
      </c>
      <c r="BS115" s="2" t="str">
        <f t="shared" si="46"/>
        <v/>
      </c>
      <c r="BT115" s="2">
        <f t="shared" si="46"/>
        <v>54.924999999999997</v>
      </c>
      <c r="BU115" s="2">
        <f t="shared" si="46"/>
        <v>59.585000000000001</v>
      </c>
      <c r="BV115" s="2">
        <f t="shared" si="46"/>
        <v>62.491</v>
      </c>
      <c r="BW115" s="2">
        <f t="shared" si="46"/>
        <v>62.113</v>
      </c>
      <c r="BX115" s="2">
        <f t="shared" si="46"/>
        <v>63</v>
      </c>
      <c r="BY115" s="2">
        <f t="shared" si="46"/>
        <v>65.679000000000002</v>
      </c>
      <c r="BZ115" s="2">
        <f t="shared" si="46"/>
        <v>65.376999999999995</v>
      </c>
      <c r="CA115" s="2" t="str">
        <f t="shared" si="46"/>
        <v/>
      </c>
      <c r="CB115" s="2" t="str">
        <f t="shared" si="46"/>
        <v/>
      </c>
      <c r="CC115" s="2" t="str">
        <f t="shared" si="46"/>
        <v/>
      </c>
      <c r="CD115" s="2" t="str">
        <f t="shared" si="46"/>
        <v/>
      </c>
      <c r="CF115" s="2" t="str">
        <f t="shared" si="47"/>
        <v/>
      </c>
      <c r="CG115" s="2" t="str">
        <f t="shared" si="47"/>
        <v/>
      </c>
      <c r="CH115" s="2" t="str">
        <f t="shared" si="47"/>
        <v/>
      </c>
      <c r="CI115" s="2" t="str">
        <f t="shared" si="47"/>
        <v/>
      </c>
      <c r="CJ115" s="2" t="str">
        <f t="shared" si="47"/>
        <v/>
      </c>
      <c r="CK115" s="2" t="str">
        <f t="shared" si="47"/>
        <v/>
      </c>
      <c r="CL115" s="2" t="str">
        <f t="shared" si="47"/>
        <v/>
      </c>
      <c r="CM115" s="2" t="str">
        <f t="shared" si="47"/>
        <v/>
      </c>
      <c r="CN115" s="2" t="str">
        <f t="shared" si="47"/>
        <v/>
      </c>
      <c r="CO115" s="2" t="str">
        <f t="shared" si="47"/>
        <v/>
      </c>
      <c r="CP115" s="2" t="str">
        <f t="shared" si="47"/>
        <v/>
      </c>
      <c r="CQ115" s="2" t="str">
        <f t="shared" si="47"/>
        <v/>
      </c>
      <c r="CR115" s="2" t="str">
        <f t="shared" si="47"/>
        <v/>
      </c>
      <c r="CS115" s="2" t="str">
        <f t="shared" si="47"/>
        <v/>
      </c>
      <c r="CT115" s="2" t="str">
        <f t="shared" si="47"/>
        <v/>
      </c>
      <c r="CV115" s="2">
        <f t="shared" si="48"/>
        <v>41.002443191646101</v>
      </c>
      <c r="CW115" s="2">
        <f t="shared" si="48"/>
        <v>46.898687794728787</v>
      </c>
      <c r="CX115" s="2">
        <f t="shared" si="48"/>
        <v>51.592774189880608</v>
      </c>
      <c r="CY115" s="2">
        <f t="shared" si="48"/>
        <v>55.020934789793756</v>
      </c>
      <c r="CZ115" s="2">
        <f t="shared" si="48"/>
        <v>57.932615374036203</v>
      </c>
      <c r="DA115" s="2">
        <f t="shared" si="48"/>
        <v>61.307300911951131</v>
      </c>
      <c r="DB115" s="2">
        <f t="shared" si="48"/>
        <v>64.421131768653368</v>
      </c>
      <c r="DC115" s="2">
        <f t="shared" si="48"/>
        <v>65.38213209085383</v>
      </c>
      <c r="DD115" s="2">
        <f t="shared" si="48"/>
        <v>66.481229556335762</v>
      </c>
      <c r="DE115" s="2">
        <f t="shared" si="48"/>
        <v>68.330496952166328</v>
      </c>
      <c r="DF115" s="2">
        <f t="shared" si="48"/>
        <v>67.9231208234783</v>
      </c>
      <c r="DG115" s="2">
        <f t="shared" si="48"/>
        <v>68.327674136751867</v>
      </c>
      <c r="DH115" s="2">
        <f t="shared" si="48"/>
        <v>66.614819030644497</v>
      </c>
      <c r="DI115" s="2">
        <f t="shared" si="48"/>
        <v>64.523254307913106</v>
      </c>
      <c r="DJ115" s="2">
        <f t="shared" si="48"/>
        <v>59.100142532016413</v>
      </c>
      <c r="DL115" s="2">
        <f t="shared" si="49"/>
        <v>38.031024637175953</v>
      </c>
      <c r="DM115" s="2">
        <f t="shared" si="49"/>
        <v>43.929589672575723</v>
      </c>
      <c r="DN115" s="2">
        <f t="shared" si="49"/>
        <v>49.124286546666205</v>
      </c>
      <c r="DO115" s="2">
        <f t="shared" si="49"/>
        <v>53.606164343082291</v>
      </c>
      <c r="DP115" s="2">
        <f t="shared" si="49"/>
        <v>57.152618890251546</v>
      </c>
      <c r="DQ115" s="2">
        <f t="shared" si="49"/>
        <v>60.248070199500077</v>
      </c>
      <c r="DR115" s="2">
        <f t="shared" si="49"/>
        <v>63.648459283274079</v>
      </c>
      <c r="DS115" s="2">
        <f t="shared" si="49"/>
        <v>64.582244058590305</v>
      </c>
      <c r="DT115" s="2">
        <f t="shared" si="49"/>
        <v>66.821209646551395</v>
      </c>
      <c r="DU115" s="2">
        <f t="shared" si="49"/>
        <v>66.604350372449517</v>
      </c>
      <c r="DV115" s="2">
        <f t="shared" si="49"/>
        <v>65.553379244440023</v>
      </c>
      <c r="DW115" s="2">
        <f t="shared" si="49"/>
        <v>64.88687764269757</v>
      </c>
      <c r="DX115" s="2">
        <f t="shared" si="49"/>
        <v>62.529175989356503</v>
      </c>
      <c r="DY115" s="2">
        <f t="shared" si="49"/>
        <v>60.499664627904167</v>
      </c>
      <c r="DZ115" s="2">
        <f t="shared" si="49"/>
        <v>54.114494533033323</v>
      </c>
      <c r="EB115" s="2">
        <f t="shared" si="50"/>
        <v>0.35100850040676401</v>
      </c>
      <c r="EC115" s="2">
        <f t="shared" si="50"/>
        <v>0.31562456303080583</v>
      </c>
      <c r="ED115" s="2">
        <f t="shared" si="50"/>
        <v>0.32872458783447822</v>
      </c>
      <c r="EE115" s="2">
        <f t="shared" si="50"/>
        <v>0.30530133211489541</v>
      </c>
      <c r="EF115" s="2">
        <f t="shared" si="50"/>
        <v>0.34274818567998505</v>
      </c>
      <c r="EG115" s="2">
        <f t="shared" si="50"/>
        <v>0.35248538669445695</v>
      </c>
      <c r="EH115" s="2">
        <f t="shared" si="50"/>
        <v>0.37671230588185278</v>
      </c>
      <c r="EI115" s="2">
        <f t="shared" si="50"/>
        <v>0.40222813069026964</v>
      </c>
      <c r="EJ115" s="2">
        <f t="shared" si="50"/>
        <v>0.36598246519687805</v>
      </c>
      <c r="EK115" s="2">
        <f t="shared" si="50"/>
        <v>0.36929833339040663</v>
      </c>
      <c r="EL115" s="2">
        <f t="shared" si="50"/>
        <v>0.32972263704063964</v>
      </c>
      <c r="EM115" s="2">
        <f t="shared" si="50"/>
        <v>0.30395671070289254</v>
      </c>
      <c r="EN115" s="2">
        <f t="shared" si="50"/>
        <v>0.23878028610931784</v>
      </c>
      <c r="EO115" s="2">
        <f t="shared" si="50"/>
        <v>0.24649264123200287</v>
      </c>
      <c r="EP115" s="2">
        <f t="shared" si="50"/>
        <v>0.30181441870000736</v>
      </c>
    </row>
    <row r="116" spans="2:146" x14ac:dyDescent="0.25">
      <c r="B116" s="2">
        <v>94</v>
      </c>
      <c r="C116" s="49">
        <v>38.232100000000003</v>
      </c>
      <c r="D116" s="49">
        <v>44.445999999999998</v>
      </c>
      <c r="E116" s="49">
        <v>49.283000000000001</v>
      </c>
      <c r="F116" s="49">
        <v>52.887</v>
      </c>
      <c r="G116" s="49">
        <v>55.887</v>
      </c>
      <c r="H116" s="49">
        <v>59.057000000000002</v>
      </c>
      <c r="I116" s="49">
        <v>61.283000000000001</v>
      </c>
      <c r="J116" s="49">
        <v>62.396000000000001</v>
      </c>
      <c r="K116" s="49">
        <v>63.057000000000002</v>
      </c>
      <c r="L116" s="49">
        <v>65.603999999999999</v>
      </c>
      <c r="M116" s="49">
        <v>65.188999999999993</v>
      </c>
      <c r="N116" s="49">
        <v>66.113</v>
      </c>
      <c r="O116" s="49">
        <v>73.980999999999995</v>
      </c>
      <c r="P116" s="49">
        <v>108.453</v>
      </c>
      <c r="Q116" s="49">
        <v>56.555999999999997</v>
      </c>
      <c r="T116" s="4">
        <f t="shared" si="43"/>
        <v>40.106058613951078</v>
      </c>
      <c r="U116" s="4">
        <f t="shared" si="43"/>
        <v>47.704715667845868</v>
      </c>
      <c r="V116" s="4">
        <f t="shared" si="43"/>
        <v>51.369159979904815</v>
      </c>
      <c r="W116" s="4">
        <f t="shared" si="43"/>
        <v>55.246694259645366</v>
      </c>
      <c r="X116" s="4">
        <f t="shared" si="43"/>
        <v>57.625566735257536</v>
      </c>
      <c r="Y116" s="4">
        <f t="shared" si="43"/>
        <v>60.874948466671256</v>
      </c>
      <c r="Z116" s="4">
        <f t="shared" si="43"/>
        <v>64.059288441391033</v>
      </c>
      <c r="AA116" s="4">
        <f t="shared" si="43"/>
        <v>64.967517629426297</v>
      </c>
      <c r="AB116" s="4">
        <f t="shared" si="43"/>
        <v>66.548680959045484</v>
      </c>
      <c r="AC116" s="4">
        <f t="shared" si="43"/>
        <v>67.597267848744977</v>
      </c>
      <c r="AD116" s="4">
        <f t="shared" si="43"/>
        <v>67.171048717643231</v>
      </c>
      <c r="AE116" s="4">
        <f t="shared" si="43"/>
        <v>68.145144640598701</v>
      </c>
      <c r="AF116" s="4">
        <f t="shared" si="43"/>
        <v>86.88219195071909</v>
      </c>
      <c r="AG116" s="4">
        <f t="shared" si="43"/>
        <v>104.06604040310663</v>
      </c>
      <c r="AH116" s="4">
        <f t="shared" si="43"/>
        <v>66.384376610492637</v>
      </c>
      <c r="AJ116" s="4">
        <f t="shared" si="44"/>
        <v>-1.8739586139510749</v>
      </c>
      <c r="AK116" s="4">
        <f t="shared" si="44"/>
        <v>-3.2587156678458697</v>
      </c>
      <c r="AL116" s="4">
        <f t="shared" si="44"/>
        <v>-2.0861599799048136</v>
      </c>
      <c r="AM116" s="4">
        <f t="shared" si="44"/>
        <v>-2.3596942596453658</v>
      </c>
      <c r="AN116" s="4">
        <f t="shared" si="44"/>
        <v>-1.7385667352575354</v>
      </c>
      <c r="AO116" s="4">
        <f t="shared" si="44"/>
        <v>-1.817948466671254</v>
      </c>
      <c r="AP116" s="4">
        <f t="shared" si="44"/>
        <v>-2.7762884413910314</v>
      </c>
      <c r="AQ116" s="4">
        <f t="shared" si="44"/>
        <v>-2.571517629426296</v>
      </c>
      <c r="AR116" s="4">
        <f t="shared" si="44"/>
        <v>-3.4916809590454818</v>
      </c>
      <c r="AS116" s="4">
        <f t="shared" si="44"/>
        <v>-1.9932678487449778</v>
      </c>
      <c r="AT116" s="4">
        <f t="shared" si="44"/>
        <v>-1.982048717643238</v>
      </c>
      <c r="AU116" s="4">
        <f t="shared" si="44"/>
        <v>-2.0321446405987018</v>
      </c>
      <c r="AV116" s="4">
        <f t="shared" si="44"/>
        <v>-12.901191950719095</v>
      </c>
      <c r="AW116" s="4">
        <f t="shared" si="44"/>
        <v>4.3869595968933766</v>
      </c>
      <c r="AX116" s="4">
        <f t="shared" si="44"/>
        <v>-9.82837661049264</v>
      </c>
      <c r="AZ116" s="2">
        <f t="shared" si="45"/>
        <v>39.867342114583067</v>
      </c>
      <c r="BA116" s="2">
        <f t="shared" si="45"/>
        <v>45.867301924024616</v>
      </c>
      <c r="BB116" s="2">
        <f t="shared" si="45"/>
        <v>50.682260647354887</v>
      </c>
      <c r="BC116" s="2">
        <f t="shared" si="45"/>
        <v>54.510102448280712</v>
      </c>
      <c r="BD116" s="2">
        <f t="shared" si="45"/>
        <v>57.58478358866374</v>
      </c>
      <c r="BE116" s="2">
        <f t="shared" si="45"/>
        <v>60.854290515988652</v>
      </c>
      <c r="BF116" s="2">
        <f t="shared" si="45"/>
        <v>64.052485804517701</v>
      </c>
      <c r="BG116" s="2">
        <f t="shared" si="45"/>
        <v>64.966840397545297</v>
      </c>
      <c r="BH116" s="2">
        <f t="shared" si="45"/>
        <v>66.536720320212879</v>
      </c>
      <c r="BI116" s="2">
        <f t="shared" si="45"/>
        <v>67.584758142129772</v>
      </c>
      <c r="BJ116" s="2">
        <f t="shared" si="45"/>
        <v>67.01882773209158</v>
      </c>
      <c r="BK116" s="2">
        <f t="shared" si="45"/>
        <v>67.131864328284806</v>
      </c>
      <c r="BL116" s="2">
        <f t="shared" si="45"/>
        <v>65.490691929452097</v>
      </c>
      <c r="BM116" s="2">
        <f t="shared" si="45"/>
        <v>63.392275600852358</v>
      </c>
      <c r="BN116" s="2">
        <f t="shared" si="45"/>
        <v>57.448607210288991</v>
      </c>
      <c r="BP116" s="2">
        <f t="shared" si="46"/>
        <v>38.232100000000003</v>
      </c>
      <c r="BQ116" s="2" t="str">
        <f t="shared" si="46"/>
        <v/>
      </c>
      <c r="BR116" s="2">
        <f t="shared" si="46"/>
        <v>49.283000000000001</v>
      </c>
      <c r="BS116" s="2">
        <f t="shared" si="46"/>
        <v>52.887</v>
      </c>
      <c r="BT116" s="2">
        <f t="shared" si="46"/>
        <v>55.887</v>
      </c>
      <c r="BU116" s="2">
        <f t="shared" si="46"/>
        <v>59.057000000000002</v>
      </c>
      <c r="BV116" s="2">
        <f t="shared" si="46"/>
        <v>61.283000000000001</v>
      </c>
      <c r="BW116" s="2">
        <f t="shared" si="46"/>
        <v>62.396000000000001</v>
      </c>
      <c r="BX116" s="2">
        <f t="shared" si="46"/>
        <v>63.057000000000002</v>
      </c>
      <c r="BY116" s="2">
        <f t="shared" si="46"/>
        <v>65.603999999999999</v>
      </c>
      <c r="BZ116" s="2">
        <f t="shared" si="46"/>
        <v>65.188999999999993</v>
      </c>
      <c r="CA116" s="2" t="str">
        <f t="shared" si="46"/>
        <v/>
      </c>
      <c r="CB116" s="2" t="str">
        <f t="shared" si="46"/>
        <v/>
      </c>
      <c r="CC116" s="2" t="str">
        <f t="shared" si="46"/>
        <v/>
      </c>
      <c r="CD116" s="2" t="str">
        <f t="shared" si="46"/>
        <v/>
      </c>
      <c r="CF116" s="2" t="str">
        <f t="shared" si="47"/>
        <v/>
      </c>
      <c r="CG116" s="2" t="str">
        <f t="shared" si="47"/>
        <v/>
      </c>
      <c r="CH116" s="2" t="str">
        <f t="shared" si="47"/>
        <v/>
      </c>
      <c r="CI116" s="2" t="str">
        <f t="shared" si="47"/>
        <v/>
      </c>
      <c r="CJ116" s="2" t="str">
        <f t="shared" si="47"/>
        <v/>
      </c>
      <c r="CK116" s="2" t="str">
        <f t="shared" si="47"/>
        <v/>
      </c>
      <c r="CL116" s="2" t="str">
        <f t="shared" si="47"/>
        <v/>
      </c>
      <c r="CM116" s="2" t="str">
        <f t="shared" si="47"/>
        <v/>
      </c>
      <c r="CN116" s="2" t="str">
        <f t="shared" si="47"/>
        <v/>
      </c>
      <c r="CO116" s="2" t="str">
        <f t="shared" si="47"/>
        <v/>
      </c>
      <c r="CP116" s="2" t="str">
        <f t="shared" si="47"/>
        <v/>
      </c>
      <c r="CQ116" s="2" t="str">
        <f t="shared" si="47"/>
        <v/>
      </c>
      <c r="CR116" s="2" t="str">
        <f t="shared" si="47"/>
        <v/>
      </c>
      <c r="CS116" s="2" t="str">
        <f t="shared" si="47"/>
        <v/>
      </c>
      <c r="CT116" s="2" t="str">
        <f t="shared" si="47"/>
        <v/>
      </c>
      <c r="CV116" s="2">
        <f t="shared" si="48"/>
        <v>40.987933520182317</v>
      </c>
      <c r="CW116" s="2">
        <f t="shared" si="48"/>
        <v>46.880546975658085</v>
      </c>
      <c r="CX116" s="2">
        <f t="shared" si="48"/>
        <v>51.564506813936482</v>
      </c>
      <c r="CY116" s="2">
        <f t="shared" si="48"/>
        <v>54.988156327906623</v>
      </c>
      <c r="CZ116" s="2">
        <f t="shared" si="48"/>
        <v>57.886182865584786</v>
      </c>
      <c r="DA116" s="2">
        <f t="shared" si="48"/>
        <v>61.271755607739436</v>
      </c>
      <c r="DB116" s="2">
        <f t="shared" si="48"/>
        <v>64.395294609044171</v>
      </c>
      <c r="DC116" s="2">
        <f t="shared" si="48"/>
        <v>65.356346295042755</v>
      </c>
      <c r="DD116" s="2">
        <f t="shared" si="48"/>
        <v>66.456020246834754</v>
      </c>
      <c r="DE116" s="2">
        <f t="shared" si="48"/>
        <v>68.302571512441261</v>
      </c>
      <c r="DF116" s="2">
        <f t="shared" si="48"/>
        <v>67.879321557913713</v>
      </c>
      <c r="DG116" s="2">
        <f t="shared" si="48"/>
        <v>68.276657340988976</v>
      </c>
      <c r="DH116" s="2">
        <f t="shared" si="48"/>
        <v>66.565652432012854</v>
      </c>
      <c r="DI116" s="2">
        <f t="shared" si="48"/>
        <v>64.483755896471521</v>
      </c>
      <c r="DJ116" s="2">
        <f t="shared" si="48"/>
        <v>59.076658577339103</v>
      </c>
      <c r="DL116" s="2">
        <f t="shared" si="49"/>
        <v>37.977747415774964</v>
      </c>
      <c r="DM116" s="2">
        <f t="shared" si="49"/>
        <v>43.863576950462281</v>
      </c>
      <c r="DN116" s="2">
        <f t="shared" si="49"/>
        <v>49.039182081026766</v>
      </c>
      <c r="DO116" s="2">
        <f t="shared" si="49"/>
        <v>53.51802720109108</v>
      </c>
      <c r="DP116" s="2">
        <f t="shared" si="49"/>
        <v>57.057676526208368</v>
      </c>
      <c r="DQ116" s="2">
        <f t="shared" si="49"/>
        <v>60.154885692352337</v>
      </c>
      <c r="DR116" s="2">
        <f t="shared" si="49"/>
        <v>63.535199818726916</v>
      </c>
      <c r="DS116" s="2">
        <f t="shared" si="49"/>
        <v>64.438909511521715</v>
      </c>
      <c r="DT116" s="2">
        <f t="shared" si="49"/>
        <v>66.664221710575447</v>
      </c>
      <c r="DU116" s="2">
        <f t="shared" si="49"/>
        <v>66.466715998236708</v>
      </c>
      <c r="DV116" s="2">
        <f t="shared" si="49"/>
        <v>65.423486659686617</v>
      </c>
      <c r="DW116" s="2">
        <f t="shared" si="49"/>
        <v>64.741018980477207</v>
      </c>
      <c r="DX116" s="2">
        <f t="shared" si="49"/>
        <v>62.365303025294786</v>
      </c>
      <c r="DY116" s="2">
        <f t="shared" si="49"/>
        <v>60.34929320835694</v>
      </c>
      <c r="DZ116" s="2">
        <f t="shared" si="49"/>
        <v>54.013826657630062</v>
      </c>
      <c r="EB116" s="2">
        <f t="shared" si="50"/>
        <v>0.37226648676589646</v>
      </c>
      <c r="EC116" s="2">
        <f t="shared" si="50"/>
        <v>0.33584856434485183</v>
      </c>
      <c r="ED116" s="2">
        <f t="shared" si="50"/>
        <v>0.34935949229985064</v>
      </c>
      <c r="EE116" s="2">
        <f t="shared" si="50"/>
        <v>0.32517815673881084</v>
      </c>
      <c r="EF116" s="2">
        <f t="shared" si="50"/>
        <v>0.36378632557946283</v>
      </c>
      <c r="EG116" s="2">
        <f t="shared" si="50"/>
        <v>0.37378130254864622</v>
      </c>
      <c r="EH116" s="2">
        <f t="shared" si="50"/>
        <v>0.39857095797548564</v>
      </c>
      <c r="EI116" s="2">
        <f t="shared" si="50"/>
        <v>0.4245588409945425</v>
      </c>
      <c r="EJ116" s="2">
        <f t="shared" si="50"/>
        <v>0.38760569656046578</v>
      </c>
      <c r="EK116" s="2">
        <f t="shared" si="50"/>
        <v>0.3909966578293107</v>
      </c>
      <c r="EL116" s="2">
        <f t="shared" si="50"/>
        <v>0.35038748999101749</v>
      </c>
      <c r="EM116" s="2">
        <f t="shared" si="50"/>
        <v>0.32378679490808115</v>
      </c>
      <c r="EN116" s="2">
        <f t="shared" si="50"/>
        <v>0.25592168614388477</v>
      </c>
      <c r="EO116" s="2">
        <f t="shared" si="50"/>
        <v>0.26399568165335252</v>
      </c>
      <c r="EP116" s="2">
        <f t="shared" si="50"/>
        <v>0.3215693099967013</v>
      </c>
    </row>
    <row r="117" spans="2:146" x14ac:dyDescent="0.25">
      <c r="B117" s="2">
        <v>95</v>
      </c>
      <c r="C117" s="49">
        <v>39.017899999999997</v>
      </c>
      <c r="D117" s="49">
        <v>44.856999999999999</v>
      </c>
      <c r="E117" s="49">
        <v>48.244999999999997</v>
      </c>
      <c r="F117" s="49">
        <v>53.244999999999997</v>
      </c>
      <c r="G117" s="49">
        <v>56.094000000000001</v>
      </c>
      <c r="H117" s="49">
        <v>59.472000000000001</v>
      </c>
      <c r="I117" s="49">
        <v>61.189</v>
      </c>
      <c r="J117" s="49">
        <v>62.113</v>
      </c>
      <c r="K117" s="49">
        <v>64.17</v>
      </c>
      <c r="L117" s="49">
        <v>65.34</v>
      </c>
      <c r="M117" s="49">
        <v>65.057000000000002</v>
      </c>
      <c r="N117" s="49">
        <v>64.962000000000003</v>
      </c>
      <c r="O117" s="49">
        <v>64.811000000000007</v>
      </c>
      <c r="P117" s="49">
        <v>81.697999999999993</v>
      </c>
      <c r="Q117" s="49">
        <v>55.741</v>
      </c>
      <c r="T117" s="4">
        <f t="shared" si="43"/>
        <v>39.872998864077289</v>
      </c>
      <c r="U117" s="4">
        <f t="shared" si="43"/>
        <v>46.635762140823346</v>
      </c>
      <c r="V117" s="4">
        <f t="shared" si="43"/>
        <v>50.857179429342267</v>
      </c>
      <c r="W117" s="4">
        <f t="shared" si="43"/>
        <v>54.706418430746687</v>
      </c>
      <c r="X117" s="4">
        <f t="shared" si="43"/>
        <v>57.512821422716662</v>
      </c>
      <c r="Y117" s="4">
        <f t="shared" si="43"/>
        <v>60.776771196582459</v>
      </c>
      <c r="Z117" s="4">
        <f t="shared" si="43"/>
        <v>63.972265292312045</v>
      </c>
      <c r="AA117" s="4">
        <f t="shared" si="43"/>
        <v>64.867837567544413</v>
      </c>
      <c r="AB117" s="4">
        <f t="shared" si="43"/>
        <v>66.464934330895474</v>
      </c>
      <c r="AC117" s="4">
        <f t="shared" si="43"/>
        <v>67.473974592011203</v>
      </c>
      <c r="AD117" s="4">
        <f t="shared" si="43"/>
        <v>66.93875322745069</v>
      </c>
      <c r="AE117" s="4">
        <f t="shared" si="43"/>
        <v>67.370259540884518</v>
      </c>
      <c r="AF117" s="4">
        <f t="shared" si="43"/>
        <v>77.879790233691693</v>
      </c>
      <c r="AG117" s="4">
        <f t="shared" si="43"/>
        <v>90.778230965624545</v>
      </c>
      <c r="AH117" s="4">
        <f t="shared" si="43"/>
        <v>61.894269598116807</v>
      </c>
      <c r="AJ117" s="4">
        <f t="shared" si="44"/>
        <v>-0.85509886407729141</v>
      </c>
      <c r="AK117" s="4">
        <f t="shared" si="44"/>
        <v>-1.7787621408233463</v>
      </c>
      <c r="AL117" s="4">
        <f t="shared" si="44"/>
        <v>-2.6121794293422695</v>
      </c>
      <c r="AM117" s="4">
        <f t="shared" si="44"/>
        <v>-1.46141843074669</v>
      </c>
      <c r="AN117" s="4">
        <f t="shared" si="44"/>
        <v>-1.4188214227166611</v>
      </c>
      <c r="AO117" s="4">
        <f t="shared" si="44"/>
        <v>-1.3047711965824575</v>
      </c>
      <c r="AP117" s="4">
        <f t="shared" si="44"/>
        <v>-2.7832652923120449</v>
      </c>
      <c r="AQ117" s="4">
        <f t="shared" si="44"/>
        <v>-2.7548375675444134</v>
      </c>
      <c r="AR117" s="4">
        <f t="shared" si="44"/>
        <v>-2.2949343308954724</v>
      </c>
      <c r="AS117" s="4">
        <f t="shared" si="44"/>
        <v>-2.1339745920111994</v>
      </c>
      <c r="AT117" s="4">
        <f t="shared" si="44"/>
        <v>-1.8817532274506874</v>
      </c>
      <c r="AU117" s="4">
        <f t="shared" si="44"/>
        <v>-2.4082595408845151</v>
      </c>
      <c r="AV117" s="4">
        <f t="shared" si="44"/>
        <v>-13.068790233691686</v>
      </c>
      <c r="AW117" s="4">
        <f t="shared" si="44"/>
        <v>-9.0802309656245512</v>
      </c>
      <c r="AX117" s="4">
        <f t="shared" si="44"/>
        <v>-6.1532695981168075</v>
      </c>
      <c r="AZ117" s="2">
        <f t="shared" si="45"/>
        <v>39.772043868079862</v>
      </c>
      <c r="BA117" s="2">
        <f t="shared" si="45"/>
        <v>45.769198379746356</v>
      </c>
      <c r="BB117" s="2">
        <f t="shared" si="45"/>
        <v>50.579355762370675</v>
      </c>
      <c r="BC117" s="2">
        <f t="shared" si="45"/>
        <v>54.428008965646711</v>
      </c>
      <c r="BD117" s="2">
        <f t="shared" si="45"/>
        <v>57.501784564376017</v>
      </c>
      <c r="BE117" s="2">
        <f t="shared" si="45"/>
        <v>60.771600545148203</v>
      </c>
      <c r="BF117" s="2">
        <f t="shared" si="45"/>
        <v>63.970702864877524</v>
      </c>
      <c r="BG117" s="2">
        <f t="shared" si="45"/>
        <v>64.867713078986327</v>
      </c>
      <c r="BH117" s="2">
        <f t="shared" si="45"/>
        <v>66.462119919502214</v>
      </c>
      <c r="BI117" s="2">
        <f t="shared" si="45"/>
        <v>67.470865750156577</v>
      </c>
      <c r="BJ117" s="2">
        <f t="shared" si="45"/>
        <v>66.890867026919153</v>
      </c>
      <c r="BK117" s="2">
        <f t="shared" si="45"/>
        <v>66.975772552500857</v>
      </c>
      <c r="BL117" s="2">
        <f t="shared" si="45"/>
        <v>65.334803784196367</v>
      </c>
      <c r="BM117" s="2">
        <f t="shared" si="45"/>
        <v>63.245901156224534</v>
      </c>
      <c r="BN117" s="2">
        <f t="shared" si="45"/>
        <v>57.295372047070899</v>
      </c>
      <c r="BP117" s="2">
        <f t="shared" si="46"/>
        <v>39.017899999999997</v>
      </c>
      <c r="BQ117" s="2" t="str">
        <f t="shared" si="46"/>
        <v/>
      </c>
      <c r="BR117" s="2">
        <f t="shared" si="46"/>
        <v>48.244999999999997</v>
      </c>
      <c r="BS117" s="2">
        <f t="shared" si="46"/>
        <v>53.244999999999997</v>
      </c>
      <c r="BT117" s="2">
        <f t="shared" si="46"/>
        <v>56.094000000000001</v>
      </c>
      <c r="BU117" s="2">
        <f t="shared" si="46"/>
        <v>59.472000000000001</v>
      </c>
      <c r="BV117" s="2">
        <f t="shared" si="46"/>
        <v>61.189</v>
      </c>
      <c r="BW117" s="2">
        <f t="shared" si="46"/>
        <v>62.113</v>
      </c>
      <c r="BX117" s="2">
        <f t="shared" si="46"/>
        <v>64.17</v>
      </c>
      <c r="BY117" s="2">
        <f t="shared" si="46"/>
        <v>65.34</v>
      </c>
      <c r="BZ117" s="2">
        <f t="shared" si="46"/>
        <v>65.057000000000002</v>
      </c>
      <c r="CA117" s="2">
        <f t="shared" si="46"/>
        <v>64.962000000000003</v>
      </c>
      <c r="CB117" s="2" t="str">
        <f t="shared" si="46"/>
        <v/>
      </c>
      <c r="CC117" s="2" t="str">
        <f t="shared" si="46"/>
        <v/>
      </c>
      <c r="CD117" s="2" t="str">
        <f t="shared" si="46"/>
        <v/>
      </c>
      <c r="CF117" s="2" t="str">
        <f t="shared" si="47"/>
        <v/>
      </c>
      <c r="CG117" s="2" t="str">
        <f t="shared" si="47"/>
        <v/>
      </c>
      <c r="CH117" s="2" t="str">
        <f t="shared" si="47"/>
        <v/>
      </c>
      <c r="CI117" s="2" t="str">
        <f t="shared" si="47"/>
        <v/>
      </c>
      <c r="CJ117" s="2" t="str">
        <f t="shared" si="47"/>
        <v/>
      </c>
      <c r="CK117" s="2" t="str">
        <f t="shared" si="47"/>
        <v/>
      </c>
      <c r="CL117" s="2" t="str">
        <f t="shared" si="47"/>
        <v/>
      </c>
      <c r="CM117" s="2" t="str">
        <f t="shared" si="47"/>
        <v/>
      </c>
      <c r="CN117" s="2" t="str">
        <f t="shared" si="47"/>
        <v/>
      </c>
      <c r="CO117" s="2" t="str">
        <f t="shared" si="47"/>
        <v/>
      </c>
      <c r="CP117" s="2" t="str">
        <f t="shared" si="47"/>
        <v/>
      </c>
      <c r="CQ117" s="2" t="str">
        <f t="shared" si="47"/>
        <v/>
      </c>
      <c r="CR117" s="2" t="str">
        <f t="shared" si="47"/>
        <v/>
      </c>
      <c r="CS117" s="2" t="str">
        <f t="shared" si="47"/>
        <v/>
      </c>
      <c r="CT117" s="2" t="str">
        <f t="shared" si="47"/>
        <v/>
      </c>
      <c r="CV117" s="2">
        <f t="shared" si="48"/>
        <v>40.973423848718532</v>
      </c>
      <c r="CW117" s="2">
        <f t="shared" si="48"/>
        <v>46.862406156587383</v>
      </c>
      <c r="CX117" s="2">
        <f t="shared" si="48"/>
        <v>51.536239437992357</v>
      </c>
      <c r="CY117" s="2">
        <f t="shared" si="48"/>
        <v>54.955377866019489</v>
      </c>
      <c r="CZ117" s="2">
        <f t="shared" si="48"/>
        <v>57.839750357133369</v>
      </c>
      <c r="DA117" s="2">
        <f t="shared" si="48"/>
        <v>61.236210303527741</v>
      </c>
      <c r="DB117" s="2">
        <f t="shared" si="48"/>
        <v>64.369457449434975</v>
      </c>
      <c r="DC117" s="2">
        <f t="shared" si="48"/>
        <v>65.33056049923168</v>
      </c>
      <c r="DD117" s="2">
        <f t="shared" si="48"/>
        <v>66.430810937333746</v>
      </c>
      <c r="DE117" s="2">
        <f t="shared" si="48"/>
        <v>68.274646072716209</v>
      </c>
      <c r="DF117" s="2">
        <f t="shared" si="48"/>
        <v>67.835522292349125</v>
      </c>
      <c r="DG117" s="2">
        <f t="shared" si="48"/>
        <v>68.225640545226085</v>
      </c>
      <c r="DH117" s="2">
        <f t="shared" si="48"/>
        <v>66.516485833381225</v>
      </c>
      <c r="DI117" s="2">
        <f t="shared" si="48"/>
        <v>64.444257485029951</v>
      </c>
      <c r="DJ117" s="2">
        <f t="shared" si="48"/>
        <v>59.053174622661793</v>
      </c>
      <c r="DL117" s="2">
        <f t="shared" si="49"/>
        <v>37.924470194373967</v>
      </c>
      <c r="DM117" s="2">
        <f t="shared" si="49"/>
        <v>43.79756422834884</v>
      </c>
      <c r="DN117" s="2">
        <f t="shared" si="49"/>
        <v>48.954077615387334</v>
      </c>
      <c r="DO117" s="2">
        <f t="shared" si="49"/>
        <v>53.429890059099868</v>
      </c>
      <c r="DP117" s="2">
        <f t="shared" si="49"/>
        <v>56.962734162165191</v>
      </c>
      <c r="DQ117" s="2">
        <f t="shared" si="49"/>
        <v>60.061701185204598</v>
      </c>
      <c r="DR117" s="2">
        <f t="shared" si="49"/>
        <v>63.421940354179746</v>
      </c>
      <c r="DS117" s="2">
        <f t="shared" si="49"/>
        <v>64.29557496445311</v>
      </c>
      <c r="DT117" s="2">
        <f t="shared" si="49"/>
        <v>66.507233774599484</v>
      </c>
      <c r="DU117" s="2">
        <f t="shared" si="49"/>
        <v>66.329081624023885</v>
      </c>
      <c r="DV117" s="2">
        <f t="shared" si="49"/>
        <v>65.293594074933196</v>
      </c>
      <c r="DW117" s="2">
        <f t="shared" si="49"/>
        <v>64.595160318256859</v>
      </c>
      <c r="DX117" s="2">
        <f t="shared" si="49"/>
        <v>62.201430061233076</v>
      </c>
      <c r="DY117" s="2">
        <f t="shared" si="49"/>
        <v>60.19892178880972</v>
      </c>
      <c r="DZ117" s="2">
        <f t="shared" si="49"/>
        <v>53.913158782226809</v>
      </c>
      <c r="EB117" s="2">
        <f t="shared" si="50"/>
        <v>0.39403025327288238</v>
      </c>
      <c r="EC117" s="2">
        <f t="shared" si="50"/>
        <v>0.35669303750008541</v>
      </c>
      <c r="ED117" s="2">
        <f t="shared" si="50"/>
        <v>0.37057463527066004</v>
      </c>
      <c r="EE117" s="2">
        <f t="shared" si="50"/>
        <v>0.34570509051637432</v>
      </c>
      <c r="EF117" s="2">
        <f t="shared" si="50"/>
        <v>0.38535866805699381</v>
      </c>
      <c r="EG117" s="2">
        <f t="shared" si="50"/>
        <v>0.39557782151820214</v>
      </c>
      <c r="EH117" s="2">
        <f t="shared" si="50"/>
        <v>0.42084157273177075</v>
      </c>
      <c r="EI117" s="2">
        <f t="shared" si="50"/>
        <v>0.44720182523553731</v>
      </c>
      <c r="EJ117" s="2">
        <f t="shared" si="50"/>
        <v>0.40968097088059235</v>
      </c>
      <c r="EK117" s="2">
        <f t="shared" si="50"/>
        <v>0.4131347707858643</v>
      </c>
      <c r="EL117" s="2">
        <f t="shared" si="50"/>
        <v>0.37162940281228163</v>
      </c>
      <c r="EM117" s="2">
        <f t="shared" si="50"/>
        <v>0.34427070651439207</v>
      </c>
      <c r="EN117" s="2">
        <f t="shared" si="50"/>
        <v>0.27385093300812358</v>
      </c>
      <c r="EO117" s="2">
        <f t="shared" si="50"/>
        <v>0.28227598817977007</v>
      </c>
      <c r="EP117" s="2">
        <f t="shared" si="50"/>
        <v>0.34198388296059001</v>
      </c>
    </row>
    <row r="118" spans="2:146" x14ac:dyDescent="0.25">
      <c r="B118" s="2">
        <v>96</v>
      </c>
      <c r="C118" s="49">
        <v>39.232100000000003</v>
      </c>
      <c r="D118" s="49">
        <v>44.518000000000001</v>
      </c>
      <c r="E118" s="49">
        <v>49.151000000000003</v>
      </c>
      <c r="F118" s="49">
        <v>52.244999999999997</v>
      </c>
      <c r="G118" s="49">
        <v>55.905999999999999</v>
      </c>
      <c r="H118" s="49">
        <v>57.491</v>
      </c>
      <c r="I118" s="49">
        <v>62.037999999999997</v>
      </c>
      <c r="J118" s="49">
        <v>62.83</v>
      </c>
      <c r="K118" s="49">
        <v>65.113</v>
      </c>
      <c r="L118" s="49">
        <v>65.453000000000003</v>
      </c>
      <c r="M118" s="49">
        <v>63.679000000000002</v>
      </c>
      <c r="N118" s="49">
        <v>63.527999999999999</v>
      </c>
      <c r="O118" s="49">
        <v>64.376999999999995</v>
      </c>
      <c r="P118" s="49">
        <v>66.150999999999996</v>
      </c>
      <c r="Q118" s="49">
        <v>54.555999999999997</v>
      </c>
      <c r="T118" s="4">
        <f t="shared" si="43"/>
        <v>39.713746553273069</v>
      </c>
      <c r="U118" s="4">
        <f t="shared" si="43"/>
        <v>46.047235225633472</v>
      </c>
      <c r="V118" s="4">
        <f t="shared" si="43"/>
        <v>50.576390123132491</v>
      </c>
      <c r="W118" s="4">
        <f t="shared" si="43"/>
        <v>54.438698286189776</v>
      </c>
      <c r="X118" s="4">
        <f t="shared" si="43"/>
        <v>57.41896101896026</v>
      </c>
      <c r="Y118" s="4">
        <f t="shared" si="43"/>
        <v>60.687040416555902</v>
      </c>
      <c r="Z118" s="4">
        <f t="shared" si="43"/>
        <v>63.885010880250015</v>
      </c>
      <c r="AA118" s="4">
        <f t="shared" si="43"/>
        <v>64.763032031502462</v>
      </c>
      <c r="AB118" s="4">
        <f t="shared" si="43"/>
        <v>66.382275837863105</v>
      </c>
      <c r="AC118" s="4">
        <f t="shared" si="43"/>
        <v>67.35208084626295</v>
      </c>
      <c r="AD118" s="4">
        <f t="shared" si="43"/>
        <v>66.771595297518274</v>
      </c>
      <c r="AE118" s="4">
        <f t="shared" si="43"/>
        <v>66.953955225360417</v>
      </c>
      <c r="AF118" s="4">
        <f t="shared" si="43"/>
        <v>71.922588394072704</v>
      </c>
      <c r="AG118" s="4">
        <f t="shared" si="43"/>
        <v>80.237312787161457</v>
      </c>
      <c r="AH118" s="4">
        <f t="shared" si="43"/>
        <v>59.308110970093061</v>
      </c>
      <c r="AJ118" s="4">
        <f t="shared" si="44"/>
        <v>-0.48164655327306605</v>
      </c>
      <c r="AK118" s="4">
        <f t="shared" si="44"/>
        <v>-1.5292352256334709</v>
      </c>
      <c r="AL118" s="4">
        <f t="shared" si="44"/>
        <v>-1.4253901231324875</v>
      </c>
      <c r="AM118" s="4">
        <f t="shared" si="44"/>
        <v>-2.1936982861897789</v>
      </c>
      <c r="AN118" s="4">
        <f t="shared" si="44"/>
        <v>-1.5129610189602616</v>
      </c>
      <c r="AO118" s="4">
        <f t="shared" si="44"/>
        <v>-3.1960404165559027</v>
      </c>
      <c r="AP118" s="4">
        <f t="shared" si="44"/>
        <v>-1.8470108802500178</v>
      </c>
      <c r="AQ118" s="4">
        <f t="shared" si="44"/>
        <v>-1.9330320315024636</v>
      </c>
      <c r="AR118" s="4">
        <f t="shared" si="44"/>
        <v>-1.2692758378631055</v>
      </c>
      <c r="AS118" s="4">
        <f t="shared" si="44"/>
        <v>-1.8990808462629474</v>
      </c>
      <c r="AT118" s="4">
        <f t="shared" si="44"/>
        <v>-3.0925952975182724</v>
      </c>
      <c r="AU118" s="4">
        <f t="shared" si="44"/>
        <v>-3.4259552253604184</v>
      </c>
      <c r="AV118" s="4">
        <f t="shared" si="44"/>
        <v>-7.5455883940727091</v>
      </c>
      <c r="AW118" s="4">
        <f t="shared" si="44"/>
        <v>-14.086312787161461</v>
      </c>
      <c r="AX118" s="4">
        <f t="shared" si="44"/>
        <v>-4.7521109700930637</v>
      </c>
      <c r="AZ118" s="2">
        <f t="shared" si="45"/>
        <v>39.673734405204627</v>
      </c>
      <c r="BA118" s="2">
        <f t="shared" si="45"/>
        <v>45.667364653146379</v>
      </c>
      <c r="BB118" s="2">
        <f t="shared" si="45"/>
        <v>50.472689344122159</v>
      </c>
      <c r="BC118" s="2">
        <f t="shared" si="45"/>
        <v>54.342707872095744</v>
      </c>
      <c r="BD118" s="2">
        <f t="shared" si="45"/>
        <v>57.416266771083599</v>
      </c>
      <c r="BE118" s="2">
        <f t="shared" si="45"/>
        <v>60.685876668648469</v>
      </c>
      <c r="BF118" s="2">
        <f t="shared" si="45"/>
        <v>63.884687715213566</v>
      </c>
      <c r="BG118" s="2">
        <f t="shared" si="45"/>
        <v>64.763007580147871</v>
      </c>
      <c r="BH118" s="2">
        <f t="shared" si="45"/>
        <v>66.381680933408958</v>
      </c>
      <c r="BI118" s="2">
        <f t="shared" si="45"/>
        <v>67.351382460299945</v>
      </c>
      <c r="BJ118" s="2">
        <f t="shared" si="45"/>
        <v>66.757913848378053</v>
      </c>
      <c r="BK118" s="2">
        <f t="shared" si="45"/>
        <v>66.813576013685662</v>
      </c>
      <c r="BL118" s="2">
        <f t="shared" si="45"/>
        <v>65.171425908083819</v>
      </c>
      <c r="BM118" s="2">
        <f t="shared" si="45"/>
        <v>63.092216345972304</v>
      </c>
      <c r="BN118" s="2">
        <f t="shared" si="45"/>
        <v>57.135841834398519</v>
      </c>
      <c r="BP118" s="2">
        <f t="shared" si="46"/>
        <v>39.232100000000003</v>
      </c>
      <c r="BQ118" s="2">
        <f t="shared" si="46"/>
        <v>44.518000000000001</v>
      </c>
      <c r="BR118" s="2">
        <f t="shared" si="46"/>
        <v>49.151000000000003</v>
      </c>
      <c r="BS118" s="2">
        <f t="shared" si="46"/>
        <v>52.244999999999997</v>
      </c>
      <c r="BT118" s="2">
        <f t="shared" si="46"/>
        <v>55.905999999999999</v>
      </c>
      <c r="BU118" s="2">
        <f t="shared" si="46"/>
        <v>57.491</v>
      </c>
      <c r="BV118" s="2">
        <f t="shared" si="46"/>
        <v>62.037999999999997</v>
      </c>
      <c r="BW118" s="2">
        <f t="shared" si="46"/>
        <v>62.83</v>
      </c>
      <c r="BX118" s="2">
        <f t="shared" si="46"/>
        <v>65.113</v>
      </c>
      <c r="BY118" s="2">
        <f t="shared" si="46"/>
        <v>65.453000000000003</v>
      </c>
      <c r="BZ118" s="2">
        <f t="shared" si="46"/>
        <v>63.679000000000002</v>
      </c>
      <c r="CA118" s="2">
        <f t="shared" si="46"/>
        <v>63.527999999999999</v>
      </c>
      <c r="CB118" s="2" t="str">
        <f t="shared" si="46"/>
        <v/>
      </c>
      <c r="CC118" s="2" t="str">
        <f t="shared" si="46"/>
        <v/>
      </c>
      <c r="CD118" s="2" t="str">
        <f t="shared" si="46"/>
        <v/>
      </c>
      <c r="CF118" s="2" t="str">
        <f t="shared" si="47"/>
        <v/>
      </c>
      <c r="CG118" s="2" t="str">
        <f t="shared" si="47"/>
        <v/>
      </c>
      <c r="CH118" s="2" t="str">
        <f t="shared" si="47"/>
        <v/>
      </c>
      <c r="CI118" s="2" t="str">
        <f t="shared" si="47"/>
        <v/>
      </c>
      <c r="CJ118" s="2" t="str">
        <f t="shared" si="47"/>
        <v/>
      </c>
      <c r="CK118" s="2" t="str">
        <f t="shared" si="47"/>
        <v/>
      </c>
      <c r="CL118" s="2" t="str">
        <f t="shared" si="47"/>
        <v/>
      </c>
      <c r="CM118" s="2" t="str">
        <f t="shared" si="47"/>
        <v/>
      </c>
      <c r="CN118" s="2" t="str">
        <f t="shared" si="47"/>
        <v/>
      </c>
      <c r="CO118" s="2" t="str">
        <f t="shared" si="47"/>
        <v/>
      </c>
      <c r="CP118" s="2" t="str">
        <f t="shared" si="47"/>
        <v/>
      </c>
      <c r="CQ118" s="2" t="str">
        <f t="shared" si="47"/>
        <v/>
      </c>
      <c r="CR118" s="2" t="str">
        <f t="shared" si="47"/>
        <v/>
      </c>
      <c r="CS118" s="2" t="str">
        <f t="shared" si="47"/>
        <v/>
      </c>
      <c r="CT118" s="2" t="str">
        <f t="shared" si="47"/>
        <v/>
      </c>
      <c r="CV118" s="2">
        <f t="shared" si="48"/>
        <v>40.958914177254748</v>
      </c>
      <c r="CW118" s="2">
        <f t="shared" si="48"/>
        <v>46.844265337516681</v>
      </c>
      <c r="CX118" s="2">
        <f t="shared" si="48"/>
        <v>51.507972062048232</v>
      </c>
      <c r="CY118" s="2">
        <f t="shared" si="48"/>
        <v>54.922599404132356</v>
      </c>
      <c r="CZ118" s="2">
        <f t="shared" si="48"/>
        <v>57.793317848681951</v>
      </c>
      <c r="DA118" s="2">
        <f t="shared" si="48"/>
        <v>61.200664999316047</v>
      </c>
      <c r="DB118" s="2">
        <f t="shared" si="48"/>
        <v>64.343620289825779</v>
      </c>
      <c r="DC118" s="2">
        <f t="shared" si="48"/>
        <v>65.304774703420605</v>
      </c>
      <c r="DD118" s="2">
        <f t="shared" si="48"/>
        <v>66.405601627832738</v>
      </c>
      <c r="DE118" s="2">
        <f t="shared" si="48"/>
        <v>68.246720632991142</v>
      </c>
      <c r="DF118" s="2">
        <f t="shared" si="48"/>
        <v>67.791723026784524</v>
      </c>
      <c r="DG118" s="2">
        <f t="shared" si="48"/>
        <v>68.174623749463194</v>
      </c>
      <c r="DH118" s="2">
        <f t="shared" si="48"/>
        <v>66.467319234749596</v>
      </c>
      <c r="DI118" s="2">
        <f t="shared" si="48"/>
        <v>64.404759073588366</v>
      </c>
      <c r="DJ118" s="2">
        <f t="shared" si="48"/>
        <v>59.029690667984482</v>
      </c>
      <c r="DL118" s="2">
        <f t="shared" si="49"/>
        <v>37.871192972972977</v>
      </c>
      <c r="DM118" s="2">
        <f t="shared" si="49"/>
        <v>43.731551506235398</v>
      </c>
      <c r="DN118" s="2">
        <f t="shared" si="49"/>
        <v>48.868973149747902</v>
      </c>
      <c r="DO118" s="2">
        <f t="shared" si="49"/>
        <v>53.341752917108657</v>
      </c>
      <c r="DP118" s="2">
        <f t="shared" si="49"/>
        <v>56.86779179812202</v>
      </c>
      <c r="DQ118" s="2">
        <f t="shared" si="49"/>
        <v>59.968516678056858</v>
      </c>
      <c r="DR118" s="2">
        <f t="shared" si="49"/>
        <v>63.308680889632583</v>
      </c>
      <c r="DS118" s="2">
        <f t="shared" si="49"/>
        <v>64.152240417384505</v>
      </c>
      <c r="DT118" s="2">
        <f t="shared" si="49"/>
        <v>66.350245838623536</v>
      </c>
      <c r="DU118" s="2">
        <f t="shared" si="49"/>
        <v>66.191447249811063</v>
      </c>
      <c r="DV118" s="2">
        <f t="shared" si="49"/>
        <v>65.16370149017979</v>
      </c>
      <c r="DW118" s="2">
        <f t="shared" si="49"/>
        <v>64.449301656036511</v>
      </c>
      <c r="DX118" s="2">
        <f t="shared" si="49"/>
        <v>62.037557097171359</v>
      </c>
      <c r="DY118" s="2">
        <f t="shared" si="49"/>
        <v>60.0485503692625</v>
      </c>
      <c r="DZ118" s="2">
        <f t="shared" si="49"/>
        <v>53.812490906823548</v>
      </c>
      <c r="EB118" s="2">
        <f t="shared" si="50"/>
        <v>0.41622273742459509</v>
      </c>
      <c r="EC118" s="2">
        <f t="shared" si="50"/>
        <v>0.37809472639052794</v>
      </c>
      <c r="ED118" s="2">
        <f t="shared" si="50"/>
        <v>0.39230130527930207</v>
      </c>
      <c r="EE118" s="2">
        <f t="shared" si="50"/>
        <v>0.36682343086227764</v>
      </c>
      <c r="EF118" s="2">
        <f t="shared" si="50"/>
        <v>0.40739110192548494</v>
      </c>
      <c r="EG118" s="2">
        <f t="shared" si="50"/>
        <v>0.41779737210654494</v>
      </c>
      <c r="EH118" s="2">
        <f t="shared" si="50"/>
        <v>0.44343907916400199</v>
      </c>
      <c r="EI118" s="2">
        <f t="shared" si="50"/>
        <v>0.47006594930553647</v>
      </c>
      <c r="EJ118" s="2">
        <f t="shared" si="50"/>
        <v>0.43212633701917752</v>
      </c>
      <c r="EK118" s="2">
        <f t="shared" si="50"/>
        <v>0.43562972206930922</v>
      </c>
      <c r="EL118" s="2">
        <f t="shared" si="50"/>
        <v>0.39337926421337421</v>
      </c>
      <c r="EM118" s="2">
        <f t="shared" si="50"/>
        <v>0.36535035136400851</v>
      </c>
      <c r="EN118" s="2">
        <f t="shared" si="50"/>
        <v>0.29254241794893626</v>
      </c>
      <c r="EO118" s="2">
        <f t="shared" si="50"/>
        <v>0.30130391280671692</v>
      </c>
      <c r="EP118" s="2">
        <f t="shared" si="50"/>
        <v>0.3630010197586423</v>
      </c>
    </row>
    <row r="119" spans="2:146" x14ac:dyDescent="0.25">
      <c r="B119" s="2">
        <v>97</v>
      </c>
      <c r="C119" s="49">
        <v>38.839300000000001</v>
      </c>
      <c r="D119" s="49">
        <v>43.393000000000001</v>
      </c>
      <c r="E119" s="49">
        <v>48.491</v>
      </c>
      <c r="F119" s="49">
        <v>51.433999999999997</v>
      </c>
      <c r="G119" s="49">
        <v>56.094000000000001</v>
      </c>
      <c r="H119" s="49">
        <v>58.018999999999998</v>
      </c>
      <c r="I119" s="49">
        <v>61.509</v>
      </c>
      <c r="J119" s="49">
        <v>62.811</v>
      </c>
      <c r="K119" s="49">
        <v>63.491</v>
      </c>
      <c r="L119" s="49">
        <v>65.754999999999995</v>
      </c>
      <c r="M119" s="49">
        <v>64.453000000000003</v>
      </c>
      <c r="N119" s="49">
        <v>64.491</v>
      </c>
      <c r="O119" s="49">
        <v>63.037999999999997</v>
      </c>
      <c r="P119" s="49">
        <v>62.377000000000002</v>
      </c>
      <c r="Q119" s="49">
        <v>54.573999999999998</v>
      </c>
      <c r="T119" s="4">
        <f t="shared" si="43"/>
        <v>39.587487830067779</v>
      </c>
      <c r="U119" s="4">
        <f t="shared" si="43"/>
        <v>45.716725853983647</v>
      </c>
      <c r="V119" s="4">
        <f t="shared" si="43"/>
        <v>50.39810249056422</v>
      </c>
      <c r="W119" s="4">
        <f t="shared" si="43"/>
        <v>54.284400740289371</v>
      </c>
      <c r="X119" s="4">
        <f t="shared" si="43"/>
        <v>57.328835794285446</v>
      </c>
      <c r="Y119" s="4">
        <f t="shared" si="43"/>
        <v>60.59739124667415</v>
      </c>
      <c r="Z119" s="4">
        <f t="shared" si="43"/>
        <v>63.79451889311116</v>
      </c>
      <c r="AA119" s="4">
        <f t="shared" si="43"/>
        <v>64.65279130570157</v>
      </c>
      <c r="AB119" s="4">
        <f t="shared" si="43"/>
        <v>66.295391013980421</v>
      </c>
      <c r="AC119" s="4">
        <f t="shared" si="43"/>
        <v>67.22652631822568</v>
      </c>
      <c r="AD119" s="4">
        <f t="shared" si="43"/>
        <v>66.623595745898754</v>
      </c>
      <c r="AE119" s="4">
        <f t="shared" si="43"/>
        <v>66.691020440466332</v>
      </c>
      <c r="AF119" s="4">
        <f t="shared" si="43"/>
        <v>68.334458578039005</v>
      </c>
      <c r="AG119" s="4">
        <f t="shared" si="43"/>
        <v>72.753264560326897</v>
      </c>
      <c r="AH119" s="4">
        <f t="shared" si="43"/>
        <v>57.911923288063562</v>
      </c>
      <c r="AJ119" s="4">
        <f t="shared" si="44"/>
        <v>-0.74818783006777778</v>
      </c>
      <c r="AK119" s="4">
        <f t="shared" si="44"/>
        <v>-2.3237258539836461</v>
      </c>
      <c r="AL119" s="4">
        <f t="shared" si="44"/>
        <v>-1.9071024905642204</v>
      </c>
      <c r="AM119" s="4">
        <f t="shared" si="44"/>
        <v>-2.8504007402893734</v>
      </c>
      <c r="AN119" s="4">
        <f t="shared" si="44"/>
        <v>-1.2348357942854449</v>
      </c>
      <c r="AO119" s="4">
        <f t="shared" si="44"/>
        <v>-2.5783912466741512</v>
      </c>
      <c r="AP119" s="4">
        <f t="shared" si="44"/>
        <v>-2.2855188931111599</v>
      </c>
      <c r="AQ119" s="4">
        <f t="shared" si="44"/>
        <v>-1.8417913057015696</v>
      </c>
      <c r="AR119" s="4">
        <f t="shared" si="44"/>
        <v>-2.8043910139804211</v>
      </c>
      <c r="AS119" s="4">
        <f t="shared" si="44"/>
        <v>-1.4715263182256848</v>
      </c>
      <c r="AT119" s="4">
        <f t="shared" si="44"/>
        <v>-2.1705957458987513</v>
      </c>
      <c r="AU119" s="4">
        <f t="shared" si="44"/>
        <v>-2.2000204404663322</v>
      </c>
      <c r="AV119" s="4">
        <f t="shared" si="44"/>
        <v>-5.2964585780390081</v>
      </c>
      <c r="AW119" s="4">
        <f t="shared" si="44"/>
        <v>-10.376264560326895</v>
      </c>
      <c r="AX119" s="4">
        <f t="shared" si="44"/>
        <v>-3.3379232880635641</v>
      </c>
      <c r="AZ119" s="2">
        <f t="shared" si="45"/>
        <v>39.572625921355908</v>
      </c>
      <c r="BA119" s="2">
        <f t="shared" si="45"/>
        <v>45.56194674538321</v>
      </c>
      <c r="BB119" s="2">
        <f t="shared" si="45"/>
        <v>50.362380369029523</v>
      </c>
      <c r="BC119" s="2">
        <f t="shared" si="45"/>
        <v>54.254211020328611</v>
      </c>
      <c r="BD119" s="2">
        <f t="shared" si="45"/>
        <v>57.32824241423117</v>
      </c>
      <c r="BE119" s="2">
        <f t="shared" si="45"/>
        <v>60.597154403258273</v>
      </c>
      <c r="BF119" s="2">
        <f t="shared" si="45"/>
        <v>63.79445606783915</v>
      </c>
      <c r="BG119" s="2">
        <f t="shared" si="45"/>
        <v>64.652766329357163</v>
      </c>
      <c r="BH119" s="2">
        <f t="shared" si="45"/>
        <v>66.295273499997251</v>
      </c>
      <c r="BI119" s="2">
        <f t="shared" si="45"/>
        <v>67.226382873454497</v>
      </c>
      <c r="BJ119" s="2">
        <f t="shared" si="45"/>
        <v>66.620045574477018</v>
      </c>
      <c r="BK119" s="2">
        <f t="shared" si="45"/>
        <v>66.645360014590864</v>
      </c>
      <c r="BL119" s="2">
        <f t="shared" si="45"/>
        <v>65.000453017101023</v>
      </c>
      <c r="BM119" s="2">
        <f t="shared" si="45"/>
        <v>62.931145379709619</v>
      </c>
      <c r="BN119" s="2">
        <f t="shared" si="45"/>
        <v>56.970225304393793</v>
      </c>
      <c r="BP119" s="2">
        <f t="shared" si="46"/>
        <v>38.839300000000001</v>
      </c>
      <c r="BQ119" s="2">
        <f t="shared" si="46"/>
        <v>43.393000000000001</v>
      </c>
      <c r="BR119" s="2">
        <f t="shared" si="46"/>
        <v>48.491</v>
      </c>
      <c r="BS119" s="2">
        <f t="shared" si="46"/>
        <v>51.433999999999997</v>
      </c>
      <c r="BT119" s="2">
        <f t="shared" si="46"/>
        <v>56.094000000000001</v>
      </c>
      <c r="BU119" s="2">
        <f t="shared" si="46"/>
        <v>58.018999999999998</v>
      </c>
      <c r="BV119" s="2">
        <f t="shared" si="46"/>
        <v>61.509</v>
      </c>
      <c r="BW119" s="2" t="str">
        <f t="shared" si="46"/>
        <v/>
      </c>
      <c r="BX119" s="2">
        <f t="shared" si="46"/>
        <v>63.491</v>
      </c>
      <c r="BY119" s="2">
        <f t="shared" si="46"/>
        <v>65.754999999999995</v>
      </c>
      <c r="BZ119" s="2">
        <f t="shared" si="46"/>
        <v>64.453000000000003</v>
      </c>
      <c r="CA119" s="2">
        <f t="shared" si="46"/>
        <v>64.491</v>
      </c>
      <c r="CB119" s="2" t="str">
        <f t="shared" si="46"/>
        <v/>
      </c>
      <c r="CC119" s="2" t="str">
        <f t="shared" si="46"/>
        <v/>
      </c>
      <c r="CD119" s="2" t="str">
        <f t="shared" si="46"/>
        <v/>
      </c>
      <c r="CF119" s="2" t="str">
        <f t="shared" si="47"/>
        <v/>
      </c>
      <c r="CG119" s="2" t="str">
        <f t="shared" si="47"/>
        <v/>
      </c>
      <c r="CH119" s="2" t="str">
        <f t="shared" si="47"/>
        <v/>
      </c>
      <c r="CI119" s="2" t="str">
        <f t="shared" si="47"/>
        <v/>
      </c>
      <c r="CJ119" s="2" t="str">
        <f t="shared" si="47"/>
        <v/>
      </c>
      <c r="CK119" s="2" t="str">
        <f t="shared" si="47"/>
        <v/>
      </c>
      <c r="CL119" s="2" t="str">
        <f t="shared" si="47"/>
        <v/>
      </c>
      <c r="CM119" s="2">
        <f t="shared" si="47"/>
        <v>62.811</v>
      </c>
      <c r="CN119" s="2" t="str">
        <f t="shared" si="47"/>
        <v/>
      </c>
      <c r="CO119" s="2" t="str">
        <f t="shared" si="47"/>
        <v/>
      </c>
      <c r="CP119" s="2" t="str">
        <f t="shared" si="47"/>
        <v/>
      </c>
      <c r="CQ119" s="2" t="str">
        <f t="shared" si="47"/>
        <v/>
      </c>
      <c r="CR119" s="2" t="str">
        <f t="shared" si="47"/>
        <v/>
      </c>
      <c r="CS119" s="2" t="str">
        <f t="shared" si="47"/>
        <v/>
      </c>
      <c r="CT119" s="2" t="str">
        <f t="shared" si="47"/>
        <v/>
      </c>
      <c r="CV119" s="2">
        <f t="shared" si="48"/>
        <v>40.944404505790963</v>
      </c>
      <c r="CW119" s="2">
        <f t="shared" si="48"/>
        <v>46.82612451844598</v>
      </c>
      <c r="CX119" s="2">
        <f t="shared" si="48"/>
        <v>51.479704686104107</v>
      </c>
      <c r="CY119" s="2">
        <f t="shared" si="48"/>
        <v>54.889820942245223</v>
      </c>
      <c r="CZ119" s="2">
        <f t="shared" si="48"/>
        <v>57.746885340230534</v>
      </c>
      <c r="DA119" s="2">
        <f t="shared" si="48"/>
        <v>61.165119695104359</v>
      </c>
      <c r="DB119" s="2">
        <f t="shared" si="48"/>
        <v>64.317783130216583</v>
      </c>
      <c r="DC119" s="2">
        <f t="shared" si="48"/>
        <v>65.278988907609516</v>
      </c>
      <c r="DD119" s="2">
        <f t="shared" si="48"/>
        <v>66.380392318331729</v>
      </c>
      <c r="DE119" s="2">
        <f t="shared" si="48"/>
        <v>68.218795193266089</v>
      </c>
      <c r="DF119" s="2">
        <f t="shared" si="48"/>
        <v>67.747923761219937</v>
      </c>
      <c r="DG119" s="2">
        <f t="shared" si="48"/>
        <v>68.123606953700317</v>
      </c>
      <c r="DH119" s="2">
        <f t="shared" si="48"/>
        <v>66.418152636117952</v>
      </c>
      <c r="DI119" s="2">
        <f t="shared" si="48"/>
        <v>64.365260662146781</v>
      </c>
      <c r="DJ119" s="2">
        <f t="shared" si="48"/>
        <v>59.006206713307172</v>
      </c>
      <c r="DL119" s="2">
        <f t="shared" si="49"/>
        <v>37.817915751571981</v>
      </c>
      <c r="DM119" s="2">
        <f t="shared" si="49"/>
        <v>43.665538784121956</v>
      </c>
      <c r="DN119" s="2">
        <f t="shared" si="49"/>
        <v>48.783868684108469</v>
      </c>
      <c r="DO119" s="2">
        <f t="shared" si="49"/>
        <v>53.253615775117453</v>
      </c>
      <c r="DP119" s="2">
        <f t="shared" si="49"/>
        <v>56.772849434078843</v>
      </c>
      <c r="DQ119" s="2">
        <f t="shared" si="49"/>
        <v>59.875332170909125</v>
      </c>
      <c r="DR119" s="2">
        <f t="shared" si="49"/>
        <v>63.195421425085414</v>
      </c>
      <c r="DS119" s="2">
        <f t="shared" si="49"/>
        <v>64.0089058703159</v>
      </c>
      <c r="DT119" s="2">
        <f t="shared" si="49"/>
        <v>66.193257902647588</v>
      </c>
      <c r="DU119" s="2">
        <f t="shared" si="49"/>
        <v>66.053812875598254</v>
      </c>
      <c r="DV119" s="2">
        <f t="shared" si="49"/>
        <v>65.033808905426369</v>
      </c>
      <c r="DW119" s="2">
        <f t="shared" si="49"/>
        <v>64.303442993816162</v>
      </c>
      <c r="DX119" s="2">
        <f t="shared" si="49"/>
        <v>61.873684133109649</v>
      </c>
      <c r="DY119" s="2">
        <f t="shared" si="49"/>
        <v>59.898178949715273</v>
      </c>
      <c r="DZ119" s="2">
        <f t="shared" si="49"/>
        <v>53.711823031420288</v>
      </c>
      <c r="EB119" s="2">
        <f t="shared" si="50"/>
        <v>0.43876012110516394</v>
      </c>
      <c r="EC119" s="2">
        <f t="shared" si="50"/>
        <v>0.39998211702779479</v>
      </c>
      <c r="ED119" s="2">
        <f t="shared" si="50"/>
        <v>0.41446301490426968</v>
      </c>
      <c r="EE119" s="2">
        <f t="shared" si="50"/>
        <v>0.38846590555167038</v>
      </c>
      <c r="EF119" s="2">
        <f t="shared" si="50"/>
        <v>0.42980235467230438</v>
      </c>
      <c r="EG119" s="2">
        <f t="shared" si="50"/>
        <v>0.4403557029290292</v>
      </c>
      <c r="EH119" s="2">
        <f t="shared" si="50"/>
        <v>0.46627309180713156</v>
      </c>
      <c r="EI119" s="2">
        <f t="shared" si="50"/>
        <v>0.49305640644312299</v>
      </c>
      <c r="EJ119" s="2">
        <f t="shared" si="50"/>
        <v>0.45485389752225758</v>
      </c>
      <c r="EK119" s="2">
        <f t="shared" si="50"/>
        <v>0.45839280612723227</v>
      </c>
      <c r="EL119" s="2">
        <f t="shared" si="50"/>
        <v>0.41556022742933518</v>
      </c>
      <c r="EM119" s="2">
        <f t="shared" si="50"/>
        <v>0.38695902967323881</v>
      </c>
      <c r="EN119" s="2">
        <f t="shared" si="50"/>
        <v>0.31196158980493538</v>
      </c>
      <c r="EO119" s="2">
        <f t="shared" si="50"/>
        <v>0.32104075429069123</v>
      </c>
      <c r="EP119" s="2">
        <f t="shared" si="50"/>
        <v>0.38455494184882644</v>
      </c>
    </row>
    <row r="120" spans="2:146" x14ac:dyDescent="0.25">
      <c r="B120" s="2">
        <v>98</v>
      </c>
      <c r="C120" s="49">
        <v>38.196399999999997</v>
      </c>
      <c r="D120" s="49">
        <v>44.338999999999999</v>
      </c>
      <c r="E120" s="49">
        <v>48.792000000000002</v>
      </c>
      <c r="F120" s="49">
        <v>52</v>
      </c>
      <c r="G120" s="49">
        <v>55.018999999999998</v>
      </c>
      <c r="H120" s="49">
        <v>59</v>
      </c>
      <c r="I120" s="49">
        <v>61.735999999999997</v>
      </c>
      <c r="J120" s="49">
        <v>63.037999999999997</v>
      </c>
      <c r="K120" s="49">
        <v>64.623000000000005</v>
      </c>
      <c r="L120" s="49">
        <v>65.358000000000004</v>
      </c>
      <c r="M120" s="49">
        <v>65.17</v>
      </c>
      <c r="N120" s="49">
        <v>64.037999999999997</v>
      </c>
      <c r="O120" s="49">
        <v>61.585000000000001</v>
      </c>
      <c r="P120" s="49">
        <v>60.320999999999998</v>
      </c>
      <c r="Q120" s="49">
        <v>55.073999999999998</v>
      </c>
      <c r="T120" s="4">
        <f t="shared" si="43"/>
        <v>39.474134674327686</v>
      </c>
      <c r="U120" s="4">
        <f t="shared" si="43"/>
        <v>45.511746289495925</v>
      </c>
      <c r="V120" s="4">
        <f t="shared" si="43"/>
        <v>50.25994245442844</v>
      </c>
      <c r="W120" s="4">
        <f t="shared" si="43"/>
        <v>54.171219963391721</v>
      </c>
      <c r="X120" s="4">
        <f t="shared" si="43"/>
        <v>57.237864186435566</v>
      </c>
      <c r="Y120" s="4">
        <f t="shared" si="43"/>
        <v>60.505546147786283</v>
      </c>
      <c r="Z120" s="4">
        <f t="shared" si="43"/>
        <v>63.700085054021471</v>
      </c>
      <c r="AA120" s="4">
        <f t="shared" si="43"/>
        <v>64.537183322443781</v>
      </c>
      <c r="AB120" s="4">
        <f t="shared" si="43"/>
        <v>66.202858706335533</v>
      </c>
      <c r="AC120" s="4">
        <f t="shared" si="43"/>
        <v>67.096025713967848</v>
      </c>
      <c r="AD120" s="4">
        <f t="shared" si="43"/>
        <v>66.478222173112528</v>
      </c>
      <c r="AE120" s="4">
        <f t="shared" si="43"/>
        <v>66.484841497709979</v>
      </c>
      <c r="AF120" s="4">
        <f t="shared" si="43"/>
        <v>66.332730398514499</v>
      </c>
      <c r="AG120" s="4">
        <f t="shared" si="43"/>
        <v>67.939201491695357</v>
      </c>
      <c r="AH120" s="4">
        <f t="shared" si="43"/>
        <v>57.173463742160038</v>
      </c>
      <c r="AJ120" s="4">
        <f t="shared" si="44"/>
        <v>-1.2777346743276894</v>
      </c>
      <c r="AK120" s="4">
        <f t="shared" si="44"/>
        <v>-1.172746289495926</v>
      </c>
      <c r="AL120" s="4">
        <f t="shared" si="44"/>
        <v>-1.4679424544284387</v>
      </c>
      <c r="AM120" s="4">
        <f t="shared" si="44"/>
        <v>-2.1712199633917209</v>
      </c>
      <c r="AN120" s="4">
        <f t="shared" si="44"/>
        <v>-2.2188641864355674</v>
      </c>
      <c r="AO120" s="4">
        <f t="shared" si="44"/>
        <v>-1.5055461477862835</v>
      </c>
      <c r="AP120" s="4">
        <f t="shared" si="44"/>
        <v>-1.9640850540214743</v>
      </c>
      <c r="AQ120" s="4">
        <f t="shared" si="44"/>
        <v>-1.499183322443784</v>
      </c>
      <c r="AR120" s="4">
        <f t="shared" si="44"/>
        <v>-1.5798587063355285</v>
      </c>
      <c r="AS120" s="4">
        <f t="shared" si="44"/>
        <v>-1.7380257139678434</v>
      </c>
      <c r="AT120" s="4">
        <f t="shared" si="44"/>
        <v>-1.3082221731125259</v>
      </c>
      <c r="AU120" s="4">
        <f t="shared" si="44"/>
        <v>-2.4468414977099826</v>
      </c>
      <c r="AV120" s="4">
        <f t="shared" si="44"/>
        <v>-4.7477303985144985</v>
      </c>
      <c r="AW120" s="4">
        <f t="shared" si="44"/>
        <v>-7.6182014916953591</v>
      </c>
      <c r="AX120" s="4">
        <f t="shared" si="44"/>
        <v>-2.0994637421600402</v>
      </c>
      <c r="AZ120" s="2">
        <f t="shared" si="45"/>
        <v>39.468961275253484</v>
      </c>
      <c r="BA120" s="2">
        <f t="shared" si="45"/>
        <v>45.453128337669582</v>
      </c>
      <c r="BB120" s="2">
        <f t="shared" si="45"/>
        <v>50.248584028454516</v>
      </c>
      <c r="BC120" s="2">
        <f t="shared" si="45"/>
        <v>54.162558549151491</v>
      </c>
      <c r="BD120" s="2">
        <f t="shared" si="45"/>
        <v>57.237745676754074</v>
      </c>
      <c r="BE120" s="2">
        <f t="shared" si="45"/>
        <v>60.505496089197749</v>
      </c>
      <c r="BF120" s="2">
        <f t="shared" si="45"/>
        <v>63.70005998189481</v>
      </c>
      <c r="BG120" s="2">
        <f t="shared" si="45"/>
        <v>64.537079277404672</v>
      </c>
      <c r="BH120" s="2">
        <f t="shared" si="45"/>
        <v>66.202815567501048</v>
      </c>
      <c r="BI120" s="2">
        <f t="shared" si="45"/>
        <v>67.095990563861619</v>
      </c>
      <c r="BJ120" s="2">
        <f t="shared" si="45"/>
        <v>66.477385052691773</v>
      </c>
      <c r="BK120" s="2">
        <f t="shared" si="45"/>
        <v>66.471266358528496</v>
      </c>
      <c r="BL120" s="2">
        <f t="shared" si="45"/>
        <v>64.821838230474569</v>
      </c>
      <c r="BM120" s="2">
        <f t="shared" si="45"/>
        <v>62.762671526534561</v>
      </c>
      <c r="BN120" s="2">
        <f t="shared" si="45"/>
        <v>56.798794742590047</v>
      </c>
      <c r="BP120" s="2">
        <f t="shared" si="46"/>
        <v>38.196399999999997</v>
      </c>
      <c r="BQ120" s="2">
        <f t="shared" si="46"/>
        <v>44.338999999999999</v>
      </c>
      <c r="BR120" s="2">
        <f t="shared" si="46"/>
        <v>48.792000000000002</v>
      </c>
      <c r="BS120" s="2">
        <f t="shared" si="46"/>
        <v>52</v>
      </c>
      <c r="BT120" s="2">
        <f t="shared" si="46"/>
        <v>55.018999999999998</v>
      </c>
      <c r="BU120" s="2">
        <f t="shared" si="46"/>
        <v>59</v>
      </c>
      <c r="BV120" s="2" t="str">
        <f t="shared" si="46"/>
        <v/>
      </c>
      <c r="BW120" s="2" t="str">
        <f t="shared" si="46"/>
        <v/>
      </c>
      <c r="BX120" s="2">
        <f t="shared" si="46"/>
        <v>64.623000000000005</v>
      </c>
      <c r="BY120" s="2">
        <f t="shared" si="46"/>
        <v>65.358000000000004</v>
      </c>
      <c r="BZ120" s="2">
        <f t="shared" si="46"/>
        <v>65.17</v>
      </c>
      <c r="CA120" s="2">
        <f t="shared" si="46"/>
        <v>64.037999999999997</v>
      </c>
      <c r="CB120" s="2" t="str">
        <f t="shared" si="46"/>
        <v/>
      </c>
      <c r="CC120" s="2" t="str">
        <f t="shared" si="46"/>
        <v/>
      </c>
      <c r="CD120" s="2">
        <f t="shared" si="46"/>
        <v>55.073999999999998</v>
      </c>
      <c r="CF120" s="2" t="str">
        <f t="shared" si="47"/>
        <v/>
      </c>
      <c r="CG120" s="2" t="str">
        <f t="shared" si="47"/>
        <v/>
      </c>
      <c r="CH120" s="2" t="str">
        <f t="shared" si="47"/>
        <v/>
      </c>
      <c r="CI120" s="2" t="str">
        <f t="shared" si="47"/>
        <v/>
      </c>
      <c r="CJ120" s="2" t="str">
        <f t="shared" si="47"/>
        <v/>
      </c>
      <c r="CK120" s="2" t="str">
        <f t="shared" si="47"/>
        <v/>
      </c>
      <c r="CL120" s="2">
        <f t="shared" si="47"/>
        <v>61.735999999999997</v>
      </c>
      <c r="CM120" s="2">
        <f t="shared" si="47"/>
        <v>63.037999999999997</v>
      </c>
      <c r="CN120" s="2" t="str">
        <f t="shared" si="47"/>
        <v/>
      </c>
      <c r="CO120" s="2" t="str">
        <f t="shared" si="47"/>
        <v/>
      </c>
      <c r="CP120" s="2" t="str">
        <f t="shared" si="47"/>
        <v/>
      </c>
      <c r="CQ120" s="2" t="str">
        <f t="shared" si="47"/>
        <v/>
      </c>
      <c r="CR120" s="2" t="str">
        <f t="shared" si="47"/>
        <v/>
      </c>
      <c r="CS120" s="2" t="str">
        <f t="shared" si="47"/>
        <v/>
      </c>
      <c r="CT120" s="2" t="str">
        <f t="shared" si="47"/>
        <v/>
      </c>
      <c r="CV120" s="2">
        <f t="shared" si="48"/>
        <v>40.929894834327186</v>
      </c>
      <c r="CW120" s="2">
        <f t="shared" si="48"/>
        <v>46.807983699375278</v>
      </c>
      <c r="CX120" s="2">
        <f t="shared" si="48"/>
        <v>51.451437310159982</v>
      </c>
      <c r="CY120" s="2">
        <f t="shared" si="48"/>
        <v>54.857042480358082</v>
      </c>
      <c r="CZ120" s="2">
        <f t="shared" si="48"/>
        <v>57.700452831779117</v>
      </c>
      <c r="DA120" s="2">
        <f t="shared" si="48"/>
        <v>61.129574390892664</v>
      </c>
      <c r="DB120" s="2">
        <f t="shared" si="48"/>
        <v>64.291945970607387</v>
      </c>
      <c r="DC120" s="2">
        <f t="shared" si="48"/>
        <v>65.253203111798442</v>
      </c>
      <c r="DD120" s="2">
        <f t="shared" si="48"/>
        <v>66.355183008830721</v>
      </c>
      <c r="DE120" s="2">
        <f t="shared" si="48"/>
        <v>68.190869753541023</v>
      </c>
      <c r="DF120" s="2">
        <f t="shared" si="48"/>
        <v>67.70412449565535</v>
      </c>
      <c r="DG120" s="2">
        <f t="shared" si="48"/>
        <v>68.072590157937427</v>
      </c>
      <c r="DH120" s="2">
        <f t="shared" si="48"/>
        <v>66.368986037486323</v>
      </c>
      <c r="DI120" s="2">
        <f t="shared" si="48"/>
        <v>64.32576225070521</v>
      </c>
      <c r="DJ120" s="2">
        <f t="shared" si="48"/>
        <v>58.982722758629862</v>
      </c>
      <c r="DL120" s="2">
        <f t="shared" si="49"/>
        <v>37.764638530170991</v>
      </c>
      <c r="DM120" s="2">
        <f t="shared" si="49"/>
        <v>43.599526062008515</v>
      </c>
      <c r="DN120" s="2">
        <f t="shared" si="49"/>
        <v>48.69876421846903</v>
      </c>
      <c r="DO120" s="2">
        <f t="shared" si="49"/>
        <v>53.165478633126241</v>
      </c>
      <c r="DP120" s="2">
        <f t="shared" si="49"/>
        <v>56.677907070035666</v>
      </c>
      <c r="DQ120" s="2">
        <f t="shared" si="49"/>
        <v>59.782147663761386</v>
      </c>
      <c r="DR120" s="2">
        <f t="shared" si="49"/>
        <v>63.082161960538251</v>
      </c>
      <c r="DS120" s="2">
        <f t="shared" si="49"/>
        <v>63.865571323247295</v>
      </c>
      <c r="DT120" s="2">
        <f t="shared" si="49"/>
        <v>66.03626996667164</v>
      </c>
      <c r="DU120" s="2">
        <f t="shared" si="49"/>
        <v>65.916178501385431</v>
      </c>
      <c r="DV120" s="2">
        <f t="shared" si="49"/>
        <v>64.903916320672963</v>
      </c>
      <c r="DW120" s="2">
        <f t="shared" si="49"/>
        <v>64.157584331595814</v>
      </c>
      <c r="DX120" s="2">
        <f t="shared" si="49"/>
        <v>61.709811169047939</v>
      </c>
      <c r="DY120" s="2">
        <f t="shared" si="49"/>
        <v>59.747807530168046</v>
      </c>
      <c r="DZ120" s="2">
        <f t="shared" si="49"/>
        <v>53.611155156017034</v>
      </c>
      <c r="EB120" s="2">
        <f t="shared" si="50"/>
        <v>0.46155300509326747</v>
      </c>
      <c r="EC120" s="2">
        <f t="shared" si="50"/>
        <v>0.42227621955378186</v>
      </c>
      <c r="ED120" s="2">
        <f t="shared" si="50"/>
        <v>0.43697643768027628</v>
      </c>
      <c r="EE120" s="2">
        <f t="shared" si="50"/>
        <v>0.41055732678555062</v>
      </c>
      <c r="EF120" s="2">
        <f t="shared" si="50"/>
        <v>0.45250508323081989</v>
      </c>
      <c r="EG120" s="2">
        <f t="shared" si="50"/>
        <v>0.4631630716006403</v>
      </c>
      <c r="EH120" s="2">
        <f t="shared" si="50"/>
        <v>0.4892493071376835</v>
      </c>
      <c r="EI120" s="2">
        <f t="shared" si="50"/>
        <v>0.51607626771183202</v>
      </c>
      <c r="EJ120" s="2">
        <f t="shared" si="50"/>
        <v>0.47777111998343597</v>
      </c>
      <c r="EK120" s="2">
        <f t="shared" si="50"/>
        <v>0.48133090090439301</v>
      </c>
      <c r="EL120" s="2">
        <f t="shared" si="50"/>
        <v>0.43808865852314899</v>
      </c>
      <c r="EM120" s="2">
        <f t="shared" si="50"/>
        <v>0.40902207313067857</v>
      </c>
      <c r="EN120" s="2">
        <f t="shared" si="50"/>
        <v>0.33206476483470393</v>
      </c>
      <c r="EO120" s="2">
        <f t="shared" si="50"/>
        <v>0.34143865974874438</v>
      </c>
      <c r="EP120" s="2">
        <f t="shared" si="50"/>
        <v>0.40657181992413394</v>
      </c>
    </row>
    <row r="121" spans="2:146" x14ac:dyDescent="0.25">
      <c r="B121" s="2">
        <v>99</v>
      </c>
      <c r="C121" s="49">
        <v>37.946399999999997</v>
      </c>
      <c r="D121" s="49">
        <v>44.375</v>
      </c>
      <c r="E121" s="49">
        <v>48.527999999999999</v>
      </c>
      <c r="F121" s="49">
        <v>53.264000000000003</v>
      </c>
      <c r="G121" s="49">
        <v>54.755000000000003</v>
      </c>
      <c r="H121" s="49">
        <v>58.622999999999998</v>
      </c>
      <c r="I121" s="49">
        <v>61.887</v>
      </c>
      <c r="J121" s="49">
        <v>62.433999999999997</v>
      </c>
      <c r="K121" s="49">
        <v>65.093999999999994</v>
      </c>
      <c r="L121" s="49">
        <v>64.358000000000004</v>
      </c>
      <c r="M121" s="49">
        <v>63.716999999999999</v>
      </c>
      <c r="N121" s="49">
        <v>64</v>
      </c>
      <c r="O121" s="49">
        <v>62.453000000000003</v>
      </c>
      <c r="P121" s="49">
        <v>59.320999999999998</v>
      </c>
      <c r="Q121" s="49">
        <v>52.851999999999997</v>
      </c>
      <c r="T121" s="4">
        <f t="shared" si="43"/>
        <v>39.364698408163363</v>
      </c>
      <c r="U121" s="4">
        <f t="shared" si="43"/>
        <v>45.361763650228603</v>
      </c>
      <c r="V121" s="4">
        <f t="shared" si="43"/>
        <v>50.134833319842656</v>
      </c>
      <c r="W121" s="4">
        <f t="shared" si="43"/>
        <v>54.070087448024111</v>
      </c>
      <c r="X121" s="4">
        <f t="shared" si="43"/>
        <v>57.144857507499729</v>
      </c>
      <c r="Y121" s="4">
        <f t="shared" si="43"/>
        <v>60.411030274439327</v>
      </c>
      <c r="Z121" s="4">
        <f t="shared" si="43"/>
        <v>63.601660582352103</v>
      </c>
      <c r="AA121" s="4">
        <f t="shared" si="43"/>
        <v>64.416528789556637</v>
      </c>
      <c r="AB121" s="4">
        <f t="shared" si="43"/>
        <v>66.104382903732315</v>
      </c>
      <c r="AC121" s="4">
        <f t="shared" si="43"/>
        <v>66.960423927000889</v>
      </c>
      <c r="AD121" s="4">
        <f t="shared" si="43"/>
        <v>66.330281740102777</v>
      </c>
      <c r="AE121" s="4">
        <f t="shared" si="43"/>
        <v>66.295182689741623</v>
      </c>
      <c r="AF121" s="4">
        <f t="shared" si="43"/>
        <v>65.263916967468745</v>
      </c>
      <c r="AG121" s="4">
        <f t="shared" si="43"/>
        <v>65.096649727511306</v>
      </c>
      <c r="AH121" s="4">
        <f t="shared" si="43"/>
        <v>56.758695751458241</v>
      </c>
      <c r="AJ121" s="4">
        <f t="shared" si="44"/>
        <v>-1.4182984081633663</v>
      </c>
      <c r="AK121" s="4">
        <f t="shared" si="44"/>
        <v>-0.98676365022860324</v>
      </c>
      <c r="AL121" s="4">
        <f t="shared" si="44"/>
        <v>-1.6068333198426572</v>
      </c>
      <c r="AM121" s="4">
        <f t="shared" si="44"/>
        <v>-0.80608744802410826</v>
      </c>
      <c r="AN121" s="4">
        <f t="shared" si="44"/>
        <v>-2.3898575074997268</v>
      </c>
      <c r="AO121" s="4">
        <f t="shared" si="44"/>
        <v>-1.788030274439329</v>
      </c>
      <c r="AP121" s="4">
        <f t="shared" si="44"/>
        <v>-1.7146605823521028</v>
      </c>
      <c r="AQ121" s="4">
        <f t="shared" si="44"/>
        <v>-1.982528789556639</v>
      </c>
      <c r="AR121" s="4">
        <f t="shared" si="44"/>
        <v>-1.0103829037323209</v>
      </c>
      <c r="AS121" s="4">
        <f t="shared" si="44"/>
        <v>-2.6024239270008849</v>
      </c>
      <c r="AT121" s="4">
        <f t="shared" si="44"/>
        <v>-2.6132817401027779</v>
      </c>
      <c r="AU121" s="4">
        <f t="shared" si="44"/>
        <v>-2.2951826897416225</v>
      </c>
      <c r="AV121" s="4">
        <f t="shared" si="44"/>
        <v>-2.8109169674687422</v>
      </c>
      <c r="AW121" s="4">
        <f t="shared" si="44"/>
        <v>-5.7756497275113077</v>
      </c>
      <c r="AX121" s="4">
        <f t="shared" si="44"/>
        <v>-3.9066957514582441</v>
      </c>
      <c r="AZ121" s="2">
        <f t="shared" si="45"/>
        <v>39.363010705088485</v>
      </c>
      <c r="BA121" s="2">
        <f t="shared" si="45"/>
        <v>45.341129269682085</v>
      </c>
      <c r="BB121" s="2">
        <f t="shared" si="45"/>
        <v>50.131490418186331</v>
      </c>
      <c r="BC121" s="2">
        <f t="shared" si="45"/>
        <v>54.067819509328316</v>
      </c>
      <c r="BD121" s="2">
        <f t="shared" si="45"/>
        <v>57.144832807068553</v>
      </c>
      <c r="BE121" s="2">
        <f t="shared" si="45"/>
        <v>60.410990541610794</v>
      </c>
      <c r="BF121" s="2">
        <f t="shared" si="45"/>
        <v>63.601587587673762</v>
      </c>
      <c r="BG121" s="2">
        <f t="shared" si="45"/>
        <v>64.416082697825658</v>
      </c>
      <c r="BH121" s="2">
        <f t="shared" si="45"/>
        <v>66.104275285399552</v>
      </c>
      <c r="BI121" s="2">
        <f t="shared" si="45"/>
        <v>66.960376945806615</v>
      </c>
      <c r="BJ121" s="2">
        <f t="shared" si="45"/>
        <v>66.330100149244984</v>
      </c>
      <c r="BK121" s="2">
        <f t="shared" si="45"/>
        <v>66.291493600848568</v>
      </c>
      <c r="BL121" s="2">
        <f t="shared" si="45"/>
        <v>64.635598222214497</v>
      </c>
      <c r="BM121" s="2">
        <f t="shared" si="45"/>
        <v>62.586841622952377</v>
      </c>
      <c r="BN121" s="2">
        <f t="shared" si="45"/>
        <v>56.621884444496231</v>
      </c>
      <c r="BP121" s="2">
        <f t="shared" si="46"/>
        <v>37.946399999999997</v>
      </c>
      <c r="BQ121" s="2">
        <f t="shared" si="46"/>
        <v>44.375</v>
      </c>
      <c r="BR121" s="2">
        <f t="shared" si="46"/>
        <v>48.527999999999999</v>
      </c>
      <c r="BS121" s="2">
        <f t="shared" si="46"/>
        <v>53.264000000000003</v>
      </c>
      <c r="BT121" s="2">
        <f t="shared" si="46"/>
        <v>54.755000000000003</v>
      </c>
      <c r="BU121" s="2" t="str">
        <f t="shared" si="46"/>
        <v/>
      </c>
      <c r="BV121" s="2" t="str">
        <f t="shared" si="46"/>
        <v/>
      </c>
      <c r="BW121" s="2" t="str">
        <f t="shared" si="46"/>
        <v/>
      </c>
      <c r="BX121" s="2" t="str">
        <f t="shared" si="46"/>
        <v/>
      </c>
      <c r="BY121" s="2" t="str">
        <f t="shared" si="46"/>
        <v/>
      </c>
      <c r="BZ121" s="2">
        <f t="shared" si="46"/>
        <v>63.716999999999999</v>
      </c>
      <c r="CA121" s="2">
        <f t="shared" si="46"/>
        <v>64</v>
      </c>
      <c r="CB121" s="2">
        <f t="shared" si="46"/>
        <v>62.453000000000003</v>
      </c>
      <c r="CC121" s="2" t="str">
        <f t="shared" si="46"/>
        <v/>
      </c>
      <c r="CD121" s="2">
        <f t="shared" si="46"/>
        <v>52.851999999999997</v>
      </c>
      <c r="CF121" s="2" t="str">
        <f t="shared" si="47"/>
        <v/>
      </c>
      <c r="CG121" s="2" t="str">
        <f t="shared" si="47"/>
        <v/>
      </c>
      <c r="CH121" s="2" t="str">
        <f t="shared" si="47"/>
        <v/>
      </c>
      <c r="CI121" s="2" t="str">
        <f t="shared" si="47"/>
        <v/>
      </c>
      <c r="CJ121" s="2" t="str">
        <f t="shared" si="47"/>
        <v/>
      </c>
      <c r="CK121" s="2">
        <f t="shared" si="47"/>
        <v>58.622999999999998</v>
      </c>
      <c r="CL121" s="2">
        <f t="shared" si="47"/>
        <v>61.887</v>
      </c>
      <c r="CM121" s="2">
        <f t="shared" si="47"/>
        <v>62.433999999999997</v>
      </c>
      <c r="CN121" s="2">
        <f t="shared" si="47"/>
        <v>65.093999999999994</v>
      </c>
      <c r="CO121" s="2">
        <f t="shared" si="47"/>
        <v>64.358000000000004</v>
      </c>
      <c r="CP121" s="2" t="str">
        <f t="shared" si="47"/>
        <v/>
      </c>
      <c r="CQ121" s="2" t="str">
        <f t="shared" si="47"/>
        <v/>
      </c>
      <c r="CR121" s="2" t="str">
        <f t="shared" si="47"/>
        <v/>
      </c>
      <c r="CS121" s="2" t="str">
        <f t="shared" si="47"/>
        <v/>
      </c>
      <c r="CT121" s="2" t="str">
        <f t="shared" si="47"/>
        <v/>
      </c>
      <c r="CV121" s="2">
        <f t="shared" si="48"/>
        <v>40.915385162863402</v>
      </c>
      <c r="CW121" s="2">
        <f t="shared" si="48"/>
        <v>46.789842880304576</v>
      </c>
      <c r="CX121" s="2">
        <f t="shared" si="48"/>
        <v>51.423169934215863</v>
      </c>
      <c r="CY121" s="2">
        <f t="shared" si="48"/>
        <v>54.824264018470949</v>
      </c>
      <c r="CZ121" s="2">
        <f t="shared" si="48"/>
        <v>57.6540203233277</v>
      </c>
      <c r="DA121" s="2">
        <f t="shared" si="48"/>
        <v>61.094029086680969</v>
      </c>
      <c r="DB121" s="2">
        <f t="shared" si="48"/>
        <v>64.26610881099819</v>
      </c>
      <c r="DC121" s="2">
        <f t="shared" si="48"/>
        <v>65.227417315987367</v>
      </c>
      <c r="DD121" s="2">
        <f t="shared" si="48"/>
        <v>66.329973699329699</v>
      </c>
      <c r="DE121" s="2">
        <f t="shared" si="48"/>
        <v>68.16294431381597</v>
      </c>
      <c r="DF121" s="2">
        <f t="shared" si="48"/>
        <v>67.660325230090749</v>
      </c>
      <c r="DG121" s="2">
        <f t="shared" si="48"/>
        <v>68.021573362174536</v>
      </c>
      <c r="DH121" s="2">
        <f t="shared" si="48"/>
        <v>66.319819438854694</v>
      </c>
      <c r="DI121" s="2">
        <f t="shared" si="48"/>
        <v>64.286263839263626</v>
      </c>
      <c r="DJ121" s="2">
        <f t="shared" si="48"/>
        <v>58.959238803952552</v>
      </c>
      <c r="DL121" s="2">
        <f t="shared" si="49"/>
        <v>37.711361308769995</v>
      </c>
      <c r="DM121" s="2">
        <f t="shared" si="49"/>
        <v>43.533513339895073</v>
      </c>
      <c r="DN121" s="2">
        <f t="shared" si="49"/>
        <v>48.613659752829598</v>
      </c>
      <c r="DO121" s="2">
        <f t="shared" si="49"/>
        <v>53.07734149113503</v>
      </c>
      <c r="DP121" s="2">
        <f t="shared" si="49"/>
        <v>56.582964705992488</v>
      </c>
      <c r="DQ121" s="2">
        <f t="shared" si="49"/>
        <v>59.688963156613646</v>
      </c>
      <c r="DR121" s="2">
        <f t="shared" si="49"/>
        <v>62.968902495991088</v>
      </c>
      <c r="DS121" s="2">
        <f t="shared" si="49"/>
        <v>63.72223677617869</v>
      </c>
      <c r="DT121" s="2">
        <f t="shared" si="49"/>
        <v>65.879282030695691</v>
      </c>
      <c r="DU121" s="2">
        <f t="shared" si="49"/>
        <v>65.778544127172609</v>
      </c>
      <c r="DV121" s="2">
        <f t="shared" si="49"/>
        <v>64.774023735919556</v>
      </c>
      <c r="DW121" s="2">
        <f t="shared" si="49"/>
        <v>64.011725669375451</v>
      </c>
      <c r="DX121" s="2">
        <f t="shared" si="49"/>
        <v>61.545938204986228</v>
      </c>
      <c r="DY121" s="2">
        <f t="shared" si="49"/>
        <v>59.597436110620826</v>
      </c>
      <c r="DZ121" s="2">
        <f t="shared" si="49"/>
        <v>53.510487280613773</v>
      </c>
      <c r="EB121" s="2">
        <f t="shared" si="50"/>
        <v>0.48450777162337083</v>
      </c>
      <c r="EC121" s="2">
        <f t="shared" si="50"/>
        <v>0.44489158503297682</v>
      </c>
      <c r="ED121" s="2">
        <f t="shared" si="50"/>
        <v>0.45975256633246836</v>
      </c>
      <c r="EE121" s="2">
        <f t="shared" si="50"/>
        <v>0.43301548712421728</v>
      </c>
      <c r="EF121" s="2">
        <f t="shared" si="50"/>
        <v>0.47540716655405973</v>
      </c>
      <c r="EG121" s="2">
        <f t="shared" si="50"/>
        <v>0.48612561905721263</v>
      </c>
      <c r="EH121" s="2">
        <f t="shared" si="50"/>
        <v>0.51227103633148174</v>
      </c>
      <c r="EI121" s="2">
        <f t="shared" si="50"/>
        <v>0.53902810772775656</v>
      </c>
      <c r="EJ121" s="2">
        <f t="shared" si="50"/>
        <v>0.50078230781192079</v>
      </c>
      <c r="EK121" s="2">
        <f t="shared" si="50"/>
        <v>0.50434795918309261</v>
      </c>
      <c r="EL121" s="2">
        <f t="shared" si="50"/>
        <v>0.46087530479130867</v>
      </c>
      <c r="EM121" s="2">
        <f t="shared" si="50"/>
        <v>0.43145772454970127</v>
      </c>
      <c r="EN121" s="2">
        <f t="shared" si="50"/>
        <v>0.35279914479049584</v>
      </c>
      <c r="EO121" s="2">
        <f t="shared" si="50"/>
        <v>0.36244074524852654</v>
      </c>
      <c r="EP121" s="2">
        <f t="shared" si="50"/>
        <v>0.42897062738953534</v>
      </c>
    </row>
    <row r="122" spans="2:146" x14ac:dyDescent="0.25">
      <c r="B122" s="2">
        <v>100</v>
      </c>
      <c r="C122" s="49">
        <v>38.428600000000003</v>
      </c>
      <c r="D122" s="49">
        <v>42.820999999999998</v>
      </c>
      <c r="E122" s="49">
        <v>48.981000000000002</v>
      </c>
      <c r="F122" s="49">
        <v>51.642000000000003</v>
      </c>
      <c r="G122" s="49">
        <v>55.113</v>
      </c>
      <c r="H122" s="49">
        <v>58.585000000000001</v>
      </c>
      <c r="I122" s="49">
        <v>62.17</v>
      </c>
      <c r="J122" s="49">
        <v>63.811</v>
      </c>
      <c r="K122" s="49">
        <v>65.623000000000005</v>
      </c>
      <c r="L122" s="49">
        <v>65.641999999999996</v>
      </c>
      <c r="M122" s="49">
        <v>64.433999999999997</v>
      </c>
      <c r="N122" s="49">
        <v>64.358000000000004</v>
      </c>
      <c r="O122" s="49">
        <v>62.774000000000001</v>
      </c>
      <c r="P122" s="49">
        <v>59.396000000000001</v>
      </c>
      <c r="Q122" s="49">
        <v>53.277999999999999</v>
      </c>
      <c r="T122" s="4">
        <f t="shared" si="43"/>
        <v>39.255583736143194</v>
      </c>
      <c r="U122" s="4">
        <f t="shared" si="43"/>
        <v>45.23295468124666</v>
      </c>
      <c r="V122" s="4">
        <f t="shared" si="43"/>
        <v>50.012269187411711</v>
      </c>
      <c r="W122" s="4">
        <f t="shared" si="43"/>
        <v>53.970638986353329</v>
      </c>
      <c r="X122" s="4">
        <f t="shared" si="43"/>
        <v>57.049602677061834</v>
      </c>
      <c r="Y122" s="4">
        <f t="shared" si="43"/>
        <v>60.313889565836355</v>
      </c>
      <c r="Z122" s="4">
        <f t="shared" si="43"/>
        <v>63.499472871567548</v>
      </c>
      <c r="AA122" s="4">
        <f t="shared" si="43"/>
        <v>64.291713066783487</v>
      </c>
      <c r="AB122" s="4">
        <f t="shared" si="43"/>
        <v>66.000093074210241</v>
      </c>
      <c r="AC122" s="4">
        <f t="shared" si="43"/>
        <v>66.819941902418648</v>
      </c>
      <c r="AD122" s="4">
        <f t="shared" si="43"/>
        <v>66.178448823441514</v>
      </c>
      <c r="AE122" s="4">
        <f t="shared" si="43"/>
        <v>66.107212401165157</v>
      </c>
      <c r="AF122" s="4">
        <f t="shared" si="43"/>
        <v>64.681593430286341</v>
      </c>
      <c r="AG122" s="4">
        <f t="shared" si="43"/>
        <v>63.523234437408057</v>
      </c>
      <c r="AH122" s="4">
        <f t="shared" si="43"/>
        <v>56.485736981410028</v>
      </c>
      <c r="AJ122" s="4">
        <f t="shared" si="44"/>
        <v>-0.82698373614319109</v>
      </c>
      <c r="AK122" s="4">
        <f t="shared" si="44"/>
        <v>-2.4119546812466623</v>
      </c>
      <c r="AL122" s="4">
        <f t="shared" si="44"/>
        <v>-1.0312691874117093</v>
      </c>
      <c r="AM122" s="4">
        <f t="shared" si="44"/>
        <v>-2.3286389863533259</v>
      </c>
      <c r="AN122" s="4">
        <f t="shared" si="44"/>
        <v>-1.9366026770618348</v>
      </c>
      <c r="AO122" s="4">
        <f t="shared" si="44"/>
        <v>-1.7288895658363543</v>
      </c>
      <c r="AP122" s="4">
        <f t="shared" si="44"/>
        <v>-1.3294728715675461</v>
      </c>
      <c r="AQ122" s="4">
        <f t="shared" si="44"/>
        <v>-0.48071306678348691</v>
      </c>
      <c r="AR122" s="4">
        <f t="shared" si="44"/>
        <v>-0.37709307421023652</v>
      </c>
      <c r="AS122" s="4">
        <f t="shared" si="44"/>
        <v>-1.1779419024186524</v>
      </c>
      <c r="AT122" s="4">
        <f t="shared" si="44"/>
        <v>-1.7444488234415161</v>
      </c>
      <c r="AU122" s="4">
        <f t="shared" si="44"/>
        <v>-1.7492124011651526</v>
      </c>
      <c r="AV122" s="4">
        <f t="shared" si="44"/>
        <v>-1.9075934302863402</v>
      </c>
      <c r="AW122" s="4">
        <f t="shared" si="44"/>
        <v>-4.1272344374080561</v>
      </c>
      <c r="AX122" s="4">
        <f t="shared" si="44"/>
        <v>-3.2077369814100294</v>
      </c>
      <c r="AZ122" s="2">
        <f t="shared" si="45"/>
        <v>39.25506775388267</v>
      </c>
      <c r="BA122" s="2">
        <f t="shared" si="45"/>
        <v>45.226203025308607</v>
      </c>
      <c r="BB122" s="2">
        <f t="shared" si="45"/>
        <v>50.011322285691953</v>
      </c>
      <c r="BC122" s="2">
        <f t="shared" si="45"/>
        <v>53.970091785537903</v>
      </c>
      <c r="BD122" s="2">
        <f t="shared" si="45"/>
        <v>57.049581647370701</v>
      </c>
      <c r="BE122" s="2">
        <f t="shared" si="45"/>
        <v>60.313752017838311</v>
      </c>
      <c r="BF122" s="2">
        <f t="shared" si="45"/>
        <v>63.499161890082107</v>
      </c>
      <c r="BG122" s="2">
        <f t="shared" si="45"/>
        <v>64.289956811807414</v>
      </c>
      <c r="BH122" s="2">
        <f t="shared" si="45"/>
        <v>65.999672167850093</v>
      </c>
      <c r="BI122" s="2">
        <f t="shared" si="45"/>
        <v>66.819758901688701</v>
      </c>
      <c r="BJ122" s="2">
        <f t="shared" si="45"/>
        <v>66.178402132631959</v>
      </c>
      <c r="BK122" s="2">
        <f t="shared" si="45"/>
        <v>66.106295868240011</v>
      </c>
      <c r="BL122" s="2">
        <f t="shared" si="45"/>
        <v>64.441817236609253</v>
      </c>
      <c r="BM122" s="2">
        <f t="shared" si="45"/>
        <v>62.403769362881043</v>
      </c>
      <c r="BN122" s="2">
        <f t="shared" si="45"/>
        <v>56.439887509959576</v>
      </c>
      <c r="BP122" s="2" t="str">
        <f t="shared" si="46"/>
        <v/>
      </c>
      <c r="BQ122" s="2">
        <f t="shared" si="46"/>
        <v>42.820999999999998</v>
      </c>
      <c r="BR122" s="2">
        <f t="shared" si="46"/>
        <v>48.981000000000002</v>
      </c>
      <c r="BS122" s="2">
        <f t="shared" si="46"/>
        <v>51.642000000000003</v>
      </c>
      <c r="BT122" s="2" t="str">
        <f t="shared" si="46"/>
        <v/>
      </c>
      <c r="BU122" s="2" t="str">
        <f t="shared" si="46"/>
        <v/>
      </c>
      <c r="BV122" s="2" t="str">
        <f t="shared" si="46"/>
        <v/>
      </c>
      <c r="BW122" s="2" t="str">
        <f t="shared" si="46"/>
        <v/>
      </c>
      <c r="BX122" s="2" t="str">
        <f t="shared" si="46"/>
        <v/>
      </c>
      <c r="BY122" s="2" t="str">
        <f t="shared" si="46"/>
        <v/>
      </c>
      <c r="BZ122" s="2">
        <f t="shared" si="46"/>
        <v>64.433999999999997</v>
      </c>
      <c r="CA122" s="2">
        <f t="shared" si="46"/>
        <v>64.358000000000004</v>
      </c>
      <c r="CB122" s="2">
        <f t="shared" si="46"/>
        <v>62.774000000000001</v>
      </c>
      <c r="CC122" s="2" t="str">
        <f t="shared" si="46"/>
        <v/>
      </c>
      <c r="CD122" s="2">
        <f t="shared" si="46"/>
        <v>53.277999999999999</v>
      </c>
      <c r="CF122" s="2">
        <f t="shared" si="47"/>
        <v>38.428600000000003</v>
      </c>
      <c r="CG122" s="2" t="str">
        <f t="shared" si="47"/>
        <v/>
      </c>
      <c r="CH122" s="2" t="str">
        <f t="shared" si="47"/>
        <v/>
      </c>
      <c r="CI122" s="2" t="str">
        <f t="shared" si="47"/>
        <v/>
      </c>
      <c r="CJ122" s="2">
        <f t="shared" si="47"/>
        <v>55.113</v>
      </c>
      <c r="CK122" s="2">
        <f t="shared" si="47"/>
        <v>58.585000000000001</v>
      </c>
      <c r="CL122" s="2">
        <f t="shared" si="47"/>
        <v>62.17</v>
      </c>
      <c r="CM122" s="2">
        <f t="shared" si="47"/>
        <v>63.811</v>
      </c>
      <c r="CN122" s="2">
        <f t="shared" si="47"/>
        <v>65.623000000000005</v>
      </c>
      <c r="CO122" s="2">
        <f t="shared" si="47"/>
        <v>65.641999999999996</v>
      </c>
      <c r="CP122" s="2" t="str">
        <f t="shared" si="47"/>
        <v/>
      </c>
      <c r="CQ122" s="2" t="str">
        <f t="shared" si="47"/>
        <v/>
      </c>
      <c r="CR122" s="2" t="str">
        <f t="shared" si="47"/>
        <v/>
      </c>
      <c r="CS122" s="2" t="str">
        <f t="shared" si="47"/>
        <v/>
      </c>
      <c r="CT122" s="2" t="str">
        <f t="shared" si="47"/>
        <v/>
      </c>
      <c r="CV122" s="2">
        <f t="shared" si="48"/>
        <v>40.900875491399617</v>
      </c>
      <c r="CW122" s="2">
        <f t="shared" si="48"/>
        <v>46.771702061233874</v>
      </c>
      <c r="CX122" s="2">
        <f t="shared" si="48"/>
        <v>51.394902558271738</v>
      </c>
      <c r="CY122" s="2">
        <f t="shared" si="48"/>
        <v>54.791485556583815</v>
      </c>
      <c r="CZ122" s="2">
        <f t="shared" si="48"/>
        <v>57.607587814876283</v>
      </c>
      <c r="DA122" s="2">
        <f t="shared" si="48"/>
        <v>61.058483782469274</v>
      </c>
      <c r="DB122" s="2">
        <f t="shared" si="48"/>
        <v>64.240271651388994</v>
      </c>
      <c r="DC122" s="2">
        <f t="shared" si="48"/>
        <v>65.201631520176278</v>
      </c>
      <c r="DD122" s="2">
        <f t="shared" si="48"/>
        <v>66.304764389828691</v>
      </c>
      <c r="DE122" s="2">
        <f t="shared" si="48"/>
        <v>68.135018874090903</v>
      </c>
      <c r="DF122" s="2">
        <f t="shared" si="48"/>
        <v>67.616525964526161</v>
      </c>
      <c r="DG122" s="2">
        <f t="shared" si="48"/>
        <v>67.970556566411645</v>
      </c>
      <c r="DH122" s="2">
        <f t="shared" si="48"/>
        <v>66.27065284022305</v>
      </c>
      <c r="DI122" s="2">
        <f t="shared" si="48"/>
        <v>64.246765427822055</v>
      </c>
      <c r="DJ122" s="2">
        <f t="shared" si="48"/>
        <v>58.935754849275241</v>
      </c>
      <c r="DL122" s="2">
        <f t="shared" si="49"/>
        <v>37.658084087369005</v>
      </c>
      <c r="DM122" s="2">
        <f t="shared" si="49"/>
        <v>43.467500617781631</v>
      </c>
      <c r="DN122" s="2">
        <f t="shared" si="49"/>
        <v>48.528555287190159</v>
      </c>
      <c r="DO122" s="2">
        <f t="shared" si="49"/>
        <v>52.989204349143819</v>
      </c>
      <c r="DP122" s="2">
        <f t="shared" si="49"/>
        <v>56.488022341949311</v>
      </c>
      <c r="DQ122" s="2">
        <f t="shared" si="49"/>
        <v>59.595778649465906</v>
      </c>
      <c r="DR122" s="2">
        <f t="shared" si="49"/>
        <v>62.855643031443918</v>
      </c>
      <c r="DS122" s="2">
        <f t="shared" si="49"/>
        <v>63.578902229110085</v>
      </c>
      <c r="DT122" s="2">
        <f t="shared" si="49"/>
        <v>65.722294094719729</v>
      </c>
      <c r="DU122" s="2">
        <f t="shared" si="49"/>
        <v>65.6409097529598</v>
      </c>
      <c r="DV122" s="2">
        <f t="shared" si="49"/>
        <v>64.644131151166135</v>
      </c>
      <c r="DW122" s="2">
        <f t="shared" si="49"/>
        <v>63.865867007155103</v>
      </c>
      <c r="DX122" s="2">
        <f t="shared" si="49"/>
        <v>61.382065240924511</v>
      </c>
      <c r="DY122" s="2">
        <f t="shared" si="49"/>
        <v>59.447064691073599</v>
      </c>
      <c r="DZ122" s="2">
        <f t="shared" si="49"/>
        <v>53.409819405210513</v>
      </c>
      <c r="EB122" s="2">
        <f t="shared" si="50"/>
        <v>0.50752809307169566</v>
      </c>
      <c r="EC122" s="2">
        <f t="shared" si="50"/>
        <v>0.46773753428014991</v>
      </c>
      <c r="ED122" s="2">
        <f t="shared" si="50"/>
        <v>0.48269806193361448</v>
      </c>
      <c r="EE122" s="2">
        <f t="shared" si="50"/>
        <v>0.45575228086222536</v>
      </c>
      <c r="EF122" s="2">
        <f t="shared" si="50"/>
        <v>0.49841316206968578</v>
      </c>
      <c r="EG122" s="2">
        <f t="shared" si="50"/>
        <v>0.50914688670149999</v>
      </c>
      <c r="EH122" s="2">
        <f t="shared" si="50"/>
        <v>0.53524082243532012</v>
      </c>
      <c r="EI122" s="2">
        <f t="shared" si="50"/>
        <v>0.56181564811088192</v>
      </c>
      <c r="EJ122" s="2">
        <f t="shared" si="50"/>
        <v>0.52379018216118445</v>
      </c>
      <c r="EK122" s="2">
        <f t="shared" si="50"/>
        <v>0.52734660294483005</v>
      </c>
      <c r="EL122" s="2">
        <f t="shared" si="50"/>
        <v>0.48382665231088062</v>
      </c>
      <c r="EM122" s="2">
        <f t="shared" si="50"/>
        <v>0.45417824448319249</v>
      </c>
      <c r="EN122" s="2">
        <f t="shared" si="50"/>
        <v>0.37410306483537603</v>
      </c>
      <c r="EO122" s="2">
        <f t="shared" si="50"/>
        <v>0.3839814534331874</v>
      </c>
      <c r="EP122" s="2">
        <f t="shared" si="50"/>
        <v>0.45166422311292281</v>
      </c>
    </row>
    <row r="123" spans="2:146" x14ac:dyDescent="0.25">
      <c r="B123" s="2">
        <v>101</v>
      </c>
      <c r="C123" s="49">
        <v>38.535699999999999</v>
      </c>
      <c r="D123" s="49">
        <v>43.018000000000001</v>
      </c>
      <c r="E123" s="49">
        <v>49.414999999999999</v>
      </c>
      <c r="F123" s="49">
        <v>52.018999999999998</v>
      </c>
      <c r="G123" s="49">
        <v>55.244999999999997</v>
      </c>
      <c r="H123" s="49">
        <v>59.566000000000003</v>
      </c>
      <c r="I123" s="49">
        <v>62.113</v>
      </c>
      <c r="J123" s="49">
        <v>64.302000000000007</v>
      </c>
      <c r="K123" s="49">
        <v>64.396000000000001</v>
      </c>
      <c r="L123" s="49">
        <v>65.66</v>
      </c>
      <c r="M123" s="49">
        <v>64.716999999999999</v>
      </c>
      <c r="N123" s="49">
        <v>63.320999999999998</v>
      </c>
      <c r="O123" s="49">
        <v>61.377000000000002</v>
      </c>
      <c r="P123" s="49">
        <v>60.792000000000002</v>
      </c>
      <c r="Q123" s="49">
        <v>53.63</v>
      </c>
      <c r="T123" s="4">
        <f t="shared" si="43"/>
        <v>39.145592370160017</v>
      </c>
      <c r="U123" s="4">
        <f t="shared" si="43"/>
        <v>45.110687998409823</v>
      </c>
      <c r="V123" s="4">
        <f t="shared" si="43"/>
        <v>49.88872139092539</v>
      </c>
      <c r="W123" s="4">
        <f t="shared" si="43"/>
        <v>53.869645464909013</v>
      </c>
      <c r="X123" s="4">
        <f t="shared" si="43"/>
        <v>56.952170599848948</v>
      </c>
      <c r="Y123" s="4">
        <f t="shared" si="43"/>
        <v>60.21444506574823</v>
      </c>
      <c r="Z123" s="4">
        <f t="shared" si="43"/>
        <v>63.394176387718723</v>
      </c>
      <c r="AA123" s="4">
        <f t="shared" si="43"/>
        <v>64.165250067737318</v>
      </c>
      <c r="AB123" s="4">
        <f t="shared" si="43"/>
        <v>65.890634831420357</v>
      </c>
      <c r="AC123" s="4">
        <f t="shared" si="43"/>
        <v>66.675111901400726</v>
      </c>
      <c r="AD123" s="4">
        <f t="shared" si="43"/>
        <v>66.022600650840886</v>
      </c>
      <c r="AE123" s="4">
        <f t="shared" si="43"/>
        <v>65.916189396378272</v>
      </c>
      <c r="AF123" s="4">
        <f t="shared" si="43"/>
        <v>64.324617558299451</v>
      </c>
      <c r="AG123" s="4">
        <f t="shared" si="43"/>
        <v>62.672992540586463</v>
      </c>
      <c r="AH123" s="4">
        <f t="shared" si="43"/>
        <v>56.267353131045788</v>
      </c>
      <c r="AJ123" s="4">
        <f t="shared" si="44"/>
        <v>-0.60989237016001852</v>
      </c>
      <c r="AK123" s="4">
        <f t="shared" si="44"/>
        <v>-2.0926879984098221</v>
      </c>
      <c r="AL123" s="4">
        <f t="shared" si="44"/>
        <v>-0.47372139092539101</v>
      </c>
      <c r="AM123" s="4">
        <f t="shared" si="44"/>
        <v>-1.8506454649090145</v>
      </c>
      <c r="AN123" s="4">
        <f t="shared" si="44"/>
        <v>-1.7071705998489506</v>
      </c>
      <c r="AO123" s="4">
        <f t="shared" si="44"/>
        <v>-0.64844506574822702</v>
      </c>
      <c r="AP123" s="4">
        <f t="shared" si="44"/>
        <v>-1.2811763877187232</v>
      </c>
      <c r="AQ123" s="4">
        <f t="shared" si="44"/>
        <v>0.13674993226268839</v>
      </c>
      <c r="AR123" s="4">
        <f t="shared" si="44"/>
        <v>-1.4946348314203561</v>
      </c>
      <c r="AS123" s="4">
        <f t="shared" si="44"/>
        <v>-1.0151119014007293</v>
      </c>
      <c r="AT123" s="4">
        <f t="shared" si="44"/>
        <v>-1.3056006508408871</v>
      </c>
      <c r="AU123" s="4">
        <f t="shared" si="44"/>
        <v>-2.5951893963782737</v>
      </c>
      <c r="AV123" s="4">
        <f t="shared" si="44"/>
        <v>-2.9476175582994486</v>
      </c>
      <c r="AW123" s="4">
        <f t="shared" si="44"/>
        <v>-1.8809925405864618</v>
      </c>
      <c r="AX123" s="4">
        <f t="shared" si="44"/>
        <v>-2.6373531310457849</v>
      </c>
      <c r="AZ123" s="2">
        <f t="shared" si="45"/>
        <v>39.145444530087005</v>
      </c>
      <c r="BA123" s="2">
        <f t="shared" si="45"/>
        <v>45.108633269734526</v>
      </c>
      <c r="BB123" s="2">
        <f t="shared" si="45"/>
        <v>49.888331879479573</v>
      </c>
      <c r="BC123" s="2">
        <f t="shared" si="45"/>
        <v>53.869501279793766</v>
      </c>
      <c r="BD123" s="2">
        <f t="shared" si="45"/>
        <v>56.952090601962766</v>
      </c>
      <c r="BE123" s="2">
        <f t="shared" si="45"/>
        <v>60.213918520392617</v>
      </c>
      <c r="BF123" s="2">
        <f t="shared" si="45"/>
        <v>63.392938683491565</v>
      </c>
      <c r="BG123" s="2">
        <f t="shared" si="45"/>
        <v>64.158922325125843</v>
      </c>
      <c r="BH123" s="2">
        <f t="shared" si="45"/>
        <v>65.889076966132222</v>
      </c>
      <c r="BI123" s="2">
        <f t="shared" si="45"/>
        <v>66.674395237184882</v>
      </c>
      <c r="BJ123" s="2">
        <f t="shared" si="45"/>
        <v>66.022542904759888</v>
      </c>
      <c r="BK123" s="2">
        <f t="shared" si="45"/>
        <v>65.915980210977636</v>
      </c>
      <c r="BL123" s="2">
        <f t="shared" si="45"/>
        <v>64.240649716872483</v>
      </c>
      <c r="BM123" s="2">
        <f t="shared" si="45"/>
        <v>62.213637142597065</v>
      </c>
      <c r="BN123" s="2">
        <f t="shared" si="45"/>
        <v>56.253250998706363</v>
      </c>
      <c r="BP123" s="2" t="str">
        <f t="shared" si="46"/>
        <v/>
      </c>
      <c r="BQ123" s="2">
        <f t="shared" si="46"/>
        <v>43.018000000000001</v>
      </c>
      <c r="BR123" s="2" t="str">
        <f t="shared" si="46"/>
        <v/>
      </c>
      <c r="BS123" s="2">
        <f t="shared" si="46"/>
        <v>52.018999999999998</v>
      </c>
      <c r="BT123" s="2" t="str">
        <f t="shared" si="46"/>
        <v/>
      </c>
      <c r="BU123" s="2" t="str">
        <f t="shared" si="46"/>
        <v/>
      </c>
      <c r="BV123" s="2" t="str">
        <f t="shared" si="46"/>
        <v/>
      </c>
      <c r="BW123" s="2" t="str">
        <f t="shared" si="46"/>
        <v/>
      </c>
      <c r="BX123" s="2" t="str">
        <f t="shared" si="46"/>
        <v/>
      </c>
      <c r="BY123" s="2" t="str">
        <f t="shared" si="46"/>
        <v/>
      </c>
      <c r="BZ123" s="2" t="str">
        <f t="shared" si="46"/>
        <v/>
      </c>
      <c r="CA123" s="2">
        <f t="shared" si="46"/>
        <v>63.320999999999998</v>
      </c>
      <c r="CB123" s="2">
        <f t="shared" si="46"/>
        <v>61.377000000000002</v>
      </c>
      <c r="CC123" s="2">
        <f t="shared" si="46"/>
        <v>60.792000000000002</v>
      </c>
      <c r="CD123" s="2">
        <f t="shared" si="46"/>
        <v>53.63</v>
      </c>
      <c r="CF123" s="2">
        <f t="shared" si="47"/>
        <v>38.535699999999999</v>
      </c>
      <c r="CG123" s="2" t="str">
        <f t="shared" si="47"/>
        <v/>
      </c>
      <c r="CH123" s="2">
        <f t="shared" si="47"/>
        <v>49.414999999999999</v>
      </c>
      <c r="CI123" s="2" t="str">
        <f t="shared" si="47"/>
        <v/>
      </c>
      <c r="CJ123" s="2">
        <f t="shared" si="47"/>
        <v>55.244999999999997</v>
      </c>
      <c r="CK123" s="2">
        <f t="shared" si="47"/>
        <v>59.566000000000003</v>
      </c>
      <c r="CL123" s="2">
        <f t="shared" si="47"/>
        <v>62.113</v>
      </c>
      <c r="CM123" s="2">
        <f t="shared" si="47"/>
        <v>64.302000000000007</v>
      </c>
      <c r="CN123" s="2">
        <f t="shared" si="47"/>
        <v>64.396000000000001</v>
      </c>
      <c r="CO123" s="2">
        <f t="shared" si="47"/>
        <v>65.66</v>
      </c>
      <c r="CP123" s="2">
        <f t="shared" si="47"/>
        <v>64.716999999999999</v>
      </c>
      <c r="CQ123" s="2" t="str">
        <f t="shared" si="47"/>
        <v/>
      </c>
      <c r="CR123" s="2" t="str">
        <f t="shared" si="47"/>
        <v/>
      </c>
      <c r="CS123" s="2" t="str">
        <f t="shared" si="47"/>
        <v/>
      </c>
      <c r="CT123" s="2" t="str">
        <f t="shared" si="47"/>
        <v/>
      </c>
      <c r="CV123" s="2">
        <f t="shared" si="48"/>
        <v>40.886365819935833</v>
      </c>
      <c r="CW123" s="2">
        <f t="shared" si="48"/>
        <v>46.753561242163173</v>
      </c>
      <c r="CX123" s="2">
        <f t="shared" si="48"/>
        <v>51.366635182327613</v>
      </c>
      <c r="CY123" s="2">
        <f t="shared" si="48"/>
        <v>54.758707094696682</v>
      </c>
      <c r="CZ123" s="2">
        <f t="shared" si="48"/>
        <v>57.561155306424865</v>
      </c>
      <c r="DA123" s="2">
        <f t="shared" si="48"/>
        <v>61.022938478257579</v>
      </c>
      <c r="DB123" s="2">
        <f t="shared" si="48"/>
        <v>64.214434491779798</v>
      </c>
      <c r="DC123" s="2">
        <f t="shared" si="48"/>
        <v>65.175845724365203</v>
      </c>
      <c r="DD123" s="2">
        <f t="shared" si="48"/>
        <v>66.279555080327683</v>
      </c>
      <c r="DE123" s="2">
        <f t="shared" si="48"/>
        <v>68.107093434365851</v>
      </c>
      <c r="DF123" s="2">
        <f t="shared" si="48"/>
        <v>67.572726698961574</v>
      </c>
      <c r="DG123" s="2">
        <f t="shared" si="48"/>
        <v>67.919539770648768</v>
      </c>
      <c r="DH123" s="2">
        <f t="shared" si="48"/>
        <v>66.221486241591421</v>
      </c>
      <c r="DI123" s="2">
        <f t="shared" si="48"/>
        <v>64.20726701638047</v>
      </c>
      <c r="DJ123" s="2">
        <f t="shared" si="48"/>
        <v>58.912270894597931</v>
      </c>
      <c r="DL123" s="2">
        <f t="shared" si="49"/>
        <v>37.604806865968008</v>
      </c>
      <c r="DM123" s="2">
        <f t="shared" si="49"/>
        <v>43.40148789566819</v>
      </c>
      <c r="DN123" s="2">
        <f t="shared" si="49"/>
        <v>48.443450821550726</v>
      </c>
      <c r="DO123" s="2">
        <f t="shared" si="49"/>
        <v>52.901067207152607</v>
      </c>
      <c r="DP123" s="2">
        <f t="shared" si="49"/>
        <v>56.393079977906133</v>
      </c>
      <c r="DQ123" s="2">
        <f t="shared" si="49"/>
        <v>59.502594142318173</v>
      </c>
      <c r="DR123" s="2">
        <f t="shared" si="49"/>
        <v>62.742383566896748</v>
      </c>
      <c r="DS123" s="2">
        <f t="shared" si="49"/>
        <v>63.43556768204148</v>
      </c>
      <c r="DT123" s="2">
        <f t="shared" si="49"/>
        <v>65.56530615874378</v>
      </c>
      <c r="DU123" s="2">
        <f t="shared" si="49"/>
        <v>65.503275378746977</v>
      </c>
      <c r="DV123" s="2">
        <f t="shared" si="49"/>
        <v>64.514238566412729</v>
      </c>
      <c r="DW123" s="2">
        <f t="shared" si="49"/>
        <v>63.720008344934755</v>
      </c>
      <c r="DX123" s="2">
        <f t="shared" si="49"/>
        <v>61.218192276862801</v>
      </c>
      <c r="DY123" s="2">
        <f t="shared" si="49"/>
        <v>59.296693271526379</v>
      </c>
      <c r="DZ123" s="2">
        <f t="shared" si="49"/>
        <v>53.309151529807252</v>
      </c>
      <c r="EB123" s="2">
        <f t="shared" si="50"/>
        <v>0.53051653627731798</v>
      </c>
      <c r="EC123" s="2">
        <f t="shared" si="50"/>
        <v>0.49071956439993331</v>
      </c>
      <c r="ED123" s="2">
        <f t="shared" si="50"/>
        <v>0.505716752827439</v>
      </c>
      <c r="EE123" s="2">
        <f t="shared" si="50"/>
        <v>0.47867502246547255</v>
      </c>
      <c r="EF123" s="2">
        <f t="shared" si="50"/>
        <v>0.52142587861561007</v>
      </c>
      <c r="EG123" s="2">
        <f t="shared" si="50"/>
        <v>0.53212942538117591</v>
      </c>
      <c r="EH123" s="2">
        <f t="shared" si="50"/>
        <v>0.55806208494689391</v>
      </c>
      <c r="EI123" s="2">
        <f t="shared" si="50"/>
        <v>0.58434536005609106</v>
      </c>
      <c r="EJ123" s="2">
        <f t="shared" si="50"/>
        <v>0.54669752014401651</v>
      </c>
      <c r="EK123" s="2">
        <f t="shared" si="50"/>
        <v>0.55022976512867428</v>
      </c>
      <c r="EL123" s="2">
        <f t="shared" si="50"/>
        <v>0.50684643098804716</v>
      </c>
      <c r="EM123" s="2">
        <f t="shared" si="50"/>
        <v>0.47709121722561842</v>
      </c>
      <c r="EN123" s="2">
        <f t="shared" si="50"/>
        <v>0.3959064845446037</v>
      </c>
      <c r="EO123" s="2">
        <f t="shared" si="50"/>
        <v>0.40598715697378124</v>
      </c>
      <c r="EP123" s="2">
        <f t="shared" si="50"/>
        <v>0.47456063716945263</v>
      </c>
    </row>
    <row r="124" spans="2:146" x14ac:dyDescent="0.25">
      <c r="B124" s="2">
        <v>102</v>
      </c>
      <c r="C124" s="49">
        <v>37.125</v>
      </c>
      <c r="D124" s="49">
        <v>44.195999999999998</v>
      </c>
      <c r="E124" s="49">
        <v>48.018999999999998</v>
      </c>
      <c r="F124" s="49">
        <v>52.792000000000002</v>
      </c>
      <c r="G124" s="49">
        <v>55.585000000000001</v>
      </c>
      <c r="H124" s="49">
        <v>59.057000000000002</v>
      </c>
      <c r="I124" s="49">
        <v>62.755000000000003</v>
      </c>
      <c r="J124" s="49">
        <v>63.131999999999998</v>
      </c>
      <c r="K124" s="49">
        <v>65.471999999999994</v>
      </c>
      <c r="L124" s="49">
        <v>65.245000000000005</v>
      </c>
      <c r="M124" s="49">
        <v>64.17</v>
      </c>
      <c r="N124" s="49">
        <v>62.244999999999997</v>
      </c>
      <c r="O124" s="49">
        <v>60.509</v>
      </c>
      <c r="P124" s="49">
        <v>59.848999999999997</v>
      </c>
      <c r="Q124" s="49">
        <v>53.314999999999998</v>
      </c>
      <c r="T124" s="4">
        <f t="shared" ref="T124:AH140" si="51">AZ124+(C$3*_xlfn.NORM.DIST($B124,C$7,C$11,FALSE))+(C$4*_xlfn.NORM.DIST($B124,C$8,C$12,FALSE))+(C$5*_xlfn.NORM.DIST($B124,C$9,C$13,FALSE))+(C$6*_xlfn.NORM.DIST($B124,C$10,C$14,FALSE))</f>
        <v>39.034506162122376</v>
      </c>
      <c r="U124" s="4">
        <f t="shared" si="51"/>
        <v>44.989317149067553</v>
      </c>
      <c r="V124" s="4">
        <f t="shared" si="51"/>
        <v>49.763406493193443</v>
      </c>
      <c r="W124" s="4">
        <f t="shared" si="51"/>
        <v>53.766329229414708</v>
      </c>
      <c r="X124" s="4">
        <f t="shared" si="51"/>
        <v>56.852806793953079</v>
      </c>
      <c r="Y124" s="4">
        <f t="shared" si="51"/>
        <v>60.113526241106136</v>
      </c>
      <c r="Z124" s="4">
        <f t="shared" si="51"/>
        <v>63.28761942094178</v>
      </c>
      <c r="AA124" s="4">
        <f t="shared" si="51"/>
        <v>64.044098615458793</v>
      </c>
      <c r="AB124" s="4">
        <f t="shared" si="51"/>
        <v>65.777934020082441</v>
      </c>
      <c r="AC124" s="4">
        <f t="shared" si="51"/>
        <v>66.527171817091059</v>
      </c>
      <c r="AD124" s="4">
        <f t="shared" si="51"/>
        <v>65.863019028649006</v>
      </c>
      <c r="AE124" s="4">
        <f t="shared" si="51"/>
        <v>65.720951655969813</v>
      </c>
      <c r="AF124" s="4">
        <f t="shared" si="51"/>
        <v>64.059306171188226</v>
      </c>
      <c r="AG124" s="4">
        <f t="shared" si="51"/>
        <v>62.190098775421646</v>
      </c>
      <c r="AH124" s="4">
        <f t="shared" si="51"/>
        <v>56.066450377993682</v>
      </c>
      <c r="AJ124" s="4">
        <f t="shared" ref="AJ124:AX140" si="52">IF(OR($B124 &lt; C$226, $B124 &gt; C$231), 0, C124-T124)</f>
        <v>-1.9095061621223763</v>
      </c>
      <c r="AK124" s="4">
        <f t="shared" si="52"/>
        <v>-0.79331714906755479</v>
      </c>
      <c r="AL124" s="4">
        <f t="shared" si="52"/>
        <v>-1.7444064931934449</v>
      </c>
      <c r="AM124" s="4">
        <f t="shared" si="52"/>
        <v>-0.97432922941470679</v>
      </c>
      <c r="AN124" s="4">
        <f t="shared" si="52"/>
        <v>-1.2678067939530777</v>
      </c>
      <c r="AO124" s="4">
        <f t="shared" si="52"/>
        <v>-1.056526241106134</v>
      </c>
      <c r="AP124" s="4">
        <f t="shared" si="52"/>
        <v>-0.53261942094177783</v>
      </c>
      <c r="AQ124" s="4">
        <f t="shared" si="52"/>
        <v>-0.91209861545879534</v>
      </c>
      <c r="AR124" s="4">
        <f t="shared" si="52"/>
        <v>-0.30593402008244652</v>
      </c>
      <c r="AS124" s="4">
        <f t="shared" si="52"/>
        <v>-1.2821718170910543</v>
      </c>
      <c r="AT124" s="4">
        <f t="shared" si="52"/>
        <v>-1.6930190286490046</v>
      </c>
      <c r="AU124" s="4">
        <f t="shared" si="52"/>
        <v>-3.4759516559698156</v>
      </c>
      <c r="AV124" s="4">
        <f t="shared" si="52"/>
        <v>-3.5503061711882253</v>
      </c>
      <c r="AW124" s="4">
        <f t="shared" si="52"/>
        <v>-2.3410987754216492</v>
      </c>
      <c r="AX124" s="4">
        <f t="shared" si="52"/>
        <v>-2.7514503779936845</v>
      </c>
      <c r="AZ124" s="2">
        <f t="shared" ref="AZ124:BN140" si="53">IF(OR($B124 &lt; C$226, $B124 &gt; C$231), #N/A, ((1-EB124)*CV124) + (EB124*DL124))</f>
        <v>39.034466464158328</v>
      </c>
      <c r="BA124" s="2">
        <f t="shared" si="53"/>
        <v>44.988729529541224</v>
      </c>
      <c r="BB124" s="2">
        <f t="shared" si="53"/>
        <v>49.76279698972121</v>
      </c>
      <c r="BC124" s="2">
        <f t="shared" si="53"/>
        <v>53.766200355325097</v>
      </c>
      <c r="BD124" s="2">
        <f t="shared" si="53"/>
        <v>56.852477072153732</v>
      </c>
      <c r="BE124" s="2">
        <f t="shared" si="53"/>
        <v>60.111649487751571</v>
      </c>
      <c r="BF124" s="2">
        <f t="shared" si="53"/>
        <v>63.28310365271053</v>
      </c>
      <c r="BG124" s="2">
        <f t="shared" si="53"/>
        <v>64.023236015012117</v>
      </c>
      <c r="BH124" s="2">
        <f t="shared" si="53"/>
        <v>65.772610247492338</v>
      </c>
      <c r="BI124" s="2">
        <f t="shared" si="53"/>
        <v>66.524582085851364</v>
      </c>
      <c r="BJ124" s="2">
        <f t="shared" si="53"/>
        <v>65.862811148898373</v>
      </c>
      <c r="BK124" s="2">
        <f t="shared" si="53"/>
        <v>65.720902521871992</v>
      </c>
      <c r="BL124" s="2">
        <f t="shared" si="53"/>
        <v>64.032321336207389</v>
      </c>
      <c r="BM124" s="2">
        <f t="shared" si="53"/>
        <v>62.016696280288024</v>
      </c>
      <c r="BN124" s="2">
        <f t="shared" si="53"/>
        <v>56.062469550584296</v>
      </c>
      <c r="BP124" s="2" t="str">
        <f t="shared" ref="BP124:CD140" si="54">IF(OR(AND($B124&gt;C$226, $B124&lt;C$227), AND($B124&gt;C$228, $B124&lt;AVERAGE(C$228, C$229))), C124, "")</f>
        <v/>
      </c>
      <c r="BQ124" s="2" t="str">
        <f t="shared" si="54"/>
        <v/>
      </c>
      <c r="BR124" s="2" t="str">
        <f t="shared" si="54"/>
        <v/>
      </c>
      <c r="BS124" s="2" t="str">
        <f t="shared" si="54"/>
        <v/>
      </c>
      <c r="BT124" s="2" t="str">
        <f t="shared" si="54"/>
        <v/>
      </c>
      <c r="BU124" s="2" t="str">
        <f t="shared" si="54"/>
        <v/>
      </c>
      <c r="BV124" s="2" t="str">
        <f t="shared" si="54"/>
        <v/>
      </c>
      <c r="BW124" s="2" t="str">
        <f t="shared" si="54"/>
        <v/>
      </c>
      <c r="BX124" s="2" t="str">
        <f t="shared" si="54"/>
        <v/>
      </c>
      <c r="BY124" s="2" t="str">
        <f t="shared" si="54"/>
        <v/>
      </c>
      <c r="BZ124" s="2" t="str">
        <f t="shared" si="54"/>
        <v/>
      </c>
      <c r="CA124" s="2" t="str">
        <f t="shared" si="54"/>
        <v/>
      </c>
      <c r="CB124" s="2">
        <f t="shared" si="54"/>
        <v>60.509</v>
      </c>
      <c r="CC124" s="2">
        <f t="shared" si="54"/>
        <v>59.848999999999997</v>
      </c>
      <c r="CD124" s="2" t="str">
        <f t="shared" si="54"/>
        <v/>
      </c>
      <c r="CF124" s="2">
        <f t="shared" ref="CF124:CT140" si="55">IF(OR(AND($B124&gt;AVERAGE(C$228,C$229), $B124&lt;C$229), AND($B124&gt;C$230, $B124&lt;C$231), AND($B124 &gt; (C$9 + C$13*$A$229), $B124 &lt; (C$10 - C$14*$A$229))), C124, "")</f>
        <v>37.125</v>
      </c>
      <c r="CG124" s="2">
        <f t="shared" si="55"/>
        <v>44.195999999999998</v>
      </c>
      <c r="CH124" s="2">
        <f t="shared" si="55"/>
        <v>48.018999999999998</v>
      </c>
      <c r="CI124" s="2">
        <f t="shared" si="55"/>
        <v>52.792000000000002</v>
      </c>
      <c r="CJ124" s="2">
        <f t="shared" si="55"/>
        <v>55.585000000000001</v>
      </c>
      <c r="CK124" s="2">
        <f t="shared" si="55"/>
        <v>59.057000000000002</v>
      </c>
      <c r="CL124" s="2">
        <f t="shared" si="55"/>
        <v>62.755000000000003</v>
      </c>
      <c r="CM124" s="2">
        <f t="shared" si="55"/>
        <v>63.131999999999998</v>
      </c>
      <c r="CN124" s="2">
        <f t="shared" si="55"/>
        <v>65.471999999999994</v>
      </c>
      <c r="CO124" s="2">
        <f t="shared" si="55"/>
        <v>65.245000000000005</v>
      </c>
      <c r="CP124" s="2">
        <f t="shared" si="55"/>
        <v>64.17</v>
      </c>
      <c r="CQ124" s="2">
        <f t="shared" si="55"/>
        <v>62.244999999999997</v>
      </c>
      <c r="CR124" s="2" t="str">
        <f t="shared" si="55"/>
        <v/>
      </c>
      <c r="CS124" s="2" t="str">
        <f t="shared" si="55"/>
        <v/>
      </c>
      <c r="CT124" s="2">
        <f t="shared" si="55"/>
        <v>53.314999999999998</v>
      </c>
      <c r="CV124" s="2">
        <f t="shared" ref="CV124:DJ140" si="56">BP$223*$B124+BP$224</f>
        <v>40.871856148472048</v>
      </c>
      <c r="CW124" s="2">
        <f t="shared" si="56"/>
        <v>46.735420423092471</v>
      </c>
      <c r="CX124" s="2">
        <f t="shared" si="56"/>
        <v>51.338367806383488</v>
      </c>
      <c r="CY124" s="2">
        <f t="shared" si="56"/>
        <v>54.725928632809548</v>
      </c>
      <c r="CZ124" s="2">
        <f t="shared" si="56"/>
        <v>57.514722797973448</v>
      </c>
      <c r="DA124" s="2">
        <f t="shared" si="56"/>
        <v>60.987393174045884</v>
      </c>
      <c r="DB124" s="2">
        <f t="shared" si="56"/>
        <v>64.188597332170602</v>
      </c>
      <c r="DC124" s="2">
        <f t="shared" si="56"/>
        <v>65.150059928554128</v>
      </c>
      <c r="DD124" s="2">
        <f t="shared" si="56"/>
        <v>66.254345770826674</v>
      </c>
      <c r="DE124" s="2">
        <f t="shared" si="56"/>
        <v>68.079167994640784</v>
      </c>
      <c r="DF124" s="2">
        <f t="shared" si="56"/>
        <v>67.528927433396973</v>
      </c>
      <c r="DG124" s="2">
        <f t="shared" si="56"/>
        <v>67.868522974885877</v>
      </c>
      <c r="DH124" s="2">
        <f t="shared" si="56"/>
        <v>66.172319642959792</v>
      </c>
      <c r="DI124" s="2">
        <f t="shared" si="56"/>
        <v>64.167768604938885</v>
      </c>
      <c r="DJ124" s="2">
        <f t="shared" si="56"/>
        <v>58.888786939920621</v>
      </c>
      <c r="DL124" s="2">
        <f t="shared" ref="DL124:DZ140" si="57">CF$223*$B124+CF$224</f>
        <v>37.551529644567019</v>
      </c>
      <c r="DM124" s="2">
        <f t="shared" si="57"/>
        <v>43.335475173554748</v>
      </c>
      <c r="DN124" s="2">
        <f t="shared" si="57"/>
        <v>48.358346355911294</v>
      </c>
      <c r="DO124" s="2">
        <f t="shared" si="57"/>
        <v>52.812930065161396</v>
      </c>
      <c r="DP124" s="2">
        <f t="shared" si="57"/>
        <v>56.298137613862956</v>
      </c>
      <c r="DQ124" s="2">
        <f t="shared" si="57"/>
        <v>59.409409635170434</v>
      </c>
      <c r="DR124" s="2">
        <f t="shared" si="57"/>
        <v>62.629124102349586</v>
      </c>
      <c r="DS124" s="2">
        <f t="shared" si="57"/>
        <v>63.292233134972882</v>
      </c>
      <c r="DT124" s="2">
        <f t="shared" si="57"/>
        <v>65.408318222767832</v>
      </c>
      <c r="DU124" s="2">
        <f t="shared" si="57"/>
        <v>65.365641004534154</v>
      </c>
      <c r="DV124" s="2">
        <f t="shared" si="57"/>
        <v>64.384345981659322</v>
      </c>
      <c r="DW124" s="2">
        <f t="shared" si="57"/>
        <v>63.574149682714406</v>
      </c>
      <c r="DX124" s="2">
        <f t="shared" si="57"/>
        <v>61.054319312801084</v>
      </c>
      <c r="DY124" s="2">
        <f t="shared" si="57"/>
        <v>59.146321851979152</v>
      </c>
      <c r="DZ124" s="2">
        <f t="shared" si="57"/>
        <v>53.208483654403999</v>
      </c>
      <c r="EB124" s="2">
        <f t="shared" ref="EB124:EP140" si="58">POWER(10,($B124-C$224)/C$225)/(1+POWER(10,($B124-C$224)/C$225))</f>
        <v>0.55337620627151296</v>
      </c>
      <c r="EC124" s="2">
        <f t="shared" si="58"/>
        <v>0.51374088855952482</v>
      </c>
      <c r="ED124" s="2">
        <f t="shared" si="58"/>
        <v>0.52871123340827764</v>
      </c>
      <c r="EE124" s="2">
        <f t="shared" si="58"/>
        <v>0.50168792267541884</v>
      </c>
      <c r="EF124" s="2">
        <f t="shared" si="58"/>
        <v>0.54434801152367829</v>
      </c>
      <c r="EG124" s="2">
        <f t="shared" si="58"/>
        <v>0.55497643968986832</v>
      </c>
      <c r="EH124" s="2">
        <f t="shared" si="58"/>
        <v>0.5806407331301221</v>
      </c>
      <c r="EI124" s="2">
        <f t="shared" si="58"/>
        <v>0.60652796990288083</v>
      </c>
      <c r="EJ124" s="2">
        <f t="shared" si="58"/>
        <v>0.56940879104900421</v>
      </c>
      <c r="EK124" s="2">
        <f t="shared" si="58"/>
        <v>0.57290232028549903</v>
      </c>
      <c r="EL124" s="2">
        <f t="shared" si="58"/>
        <v>0.52983721683467044</v>
      </c>
      <c r="EM124" s="2">
        <f t="shared" si="58"/>
        <v>0.500101017517257</v>
      </c>
      <c r="EN124" s="2">
        <f t="shared" si="58"/>
        <v>0.41813172502980883</v>
      </c>
      <c r="EO124" s="2">
        <f t="shared" si="58"/>
        <v>0.42837700576690846</v>
      </c>
      <c r="EP124" s="2">
        <f t="shared" si="58"/>
        <v>0.49756452204633961</v>
      </c>
    </row>
    <row r="125" spans="2:146" x14ac:dyDescent="0.25">
      <c r="B125" s="2">
        <v>103</v>
      </c>
      <c r="C125" s="49">
        <v>37.642899999999997</v>
      </c>
      <c r="D125" s="49">
        <v>43.536000000000001</v>
      </c>
      <c r="E125" s="49">
        <v>49.509</v>
      </c>
      <c r="F125" s="49">
        <v>51.679000000000002</v>
      </c>
      <c r="G125" s="49">
        <v>56.414999999999999</v>
      </c>
      <c r="H125" s="49">
        <v>60.225999999999999</v>
      </c>
      <c r="I125" s="49">
        <v>63.566000000000003</v>
      </c>
      <c r="J125" s="49">
        <v>63.774000000000001</v>
      </c>
      <c r="K125" s="49">
        <v>65.867999999999995</v>
      </c>
      <c r="L125" s="49">
        <v>65.716999999999999</v>
      </c>
      <c r="M125" s="49">
        <v>64.491</v>
      </c>
      <c r="N125" s="49">
        <v>63.83</v>
      </c>
      <c r="O125" s="49">
        <v>61.264000000000003</v>
      </c>
      <c r="P125" s="49">
        <v>57.735999999999997</v>
      </c>
      <c r="Q125" s="49">
        <v>53.055999999999997</v>
      </c>
      <c r="T125" s="4">
        <f t="shared" si="51"/>
        <v>38.922476737275453</v>
      </c>
      <c r="U125" s="4">
        <f t="shared" si="51"/>
        <v>44.867006180184347</v>
      </c>
      <c r="V125" s="4">
        <f t="shared" si="51"/>
        <v>49.636787998657034</v>
      </c>
      <c r="W125" s="4">
        <f t="shared" si="51"/>
        <v>53.660761278266371</v>
      </c>
      <c r="X125" s="4">
        <f t="shared" si="51"/>
        <v>56.75213150391491</v>
      </c>
      <c r="Y125" s="4">
        <f t="shared" si="51"/>
        <v>60.013309301277204</v>
      </c>
      <c r="Z125" s="4">
        <f t="shared" si="51"/>
        <v>63.184963339731105</v>
      </c>
      <c r="AA125" s="4">
        <f t="shared" si="51"/>
        <v>63.946128256347023</v>
      </c>
      <c r="AB125" s="4">
        <f t="shared" si="51"/>
        <v>65.667223292769265</v>
      </c>
      <c r="AC125" s="4">
        <f t="shared" si="51"/>
        <v>66.379255243042948</v>
      </c>
      <c r="AD125" s="4">
        <f t="shared" si="51"/>
        <v>65.700293631378671</v>
      </c>
      <c r="AE125" s="4">
        <f t="shared" si="51"/>
        <v>65.521498810107857</v>
      </c>
      <c r="AF125" s="4">
        <f t="shared" si="51"/>
        <v>63.825091533201935</v>
      </c>
      <c r="AG125" s="4">
        <f t="shared" si="51"/>
        <v>61.873484016067948</v>
      </c>
      <c r="AH125" s="4">
        <f t="shared" si="51"/>
        <v>55.869108987873545</v>
      </c>
      <c r="AJ125" s="4">
        <f t="shared" si="52"/>
        <v>-1.2795767372754554</v>
      </c>
      <c r="AK125" s="4">
        <f t="shared" si="52"/>
        <v>-1.331006180184346</v>
      </c>
      <c r="AL125" s="4">
        <f t="shared" si="52"/>
        <v>-0.12778799865703405</v>
      </c>
      <c r="AM125" s="4">
        <f t="shared" si="52"/>
        <v>-1.9817612782663687</v>
      </c>
      <c r="AN125" s="4">
        <f t="shared" si="52"/>
        <v>-0.33713150391491098</v>
      </c>
      <c r="AO125" s="4">
        <f t="shared" si="52"/>
        <v>0.21269069872279545</v>
      </c>
      <c r="AP125" s="4">
        <f t="shared" si="52"/>
        <v>0.38103666026889726</v>
      </c>
      <c r="AQ125" s="4">
        <f t="shared" si="52"/>
        <v>-0.17212825634702256</v>
      </c>
      <c r="AR125" s="4">
        <f t="shared" si="52"/>
        <v>0.20077670723073027</v>
      </c>
      <c r="AS125" s="4">
        <f t="shared" si="52"/>
        <v>-0.66225524304294936</v>
      </c>
      <c r="AT125" s="4">
        <f t="shared" si="52"/>
        <v>-1.2092936313786709</v>
      </c>
      <c r="AU125" s="4">
        <f t="shared" si="52"/>
        <v>-1.6914988101078592</v>
      </c>
      <c r="AV125" s="4">
        <f t="shared" si="52"/>
        <v>-2.5610915332019317</v>
      </c>
      <c r="AW125" s="4">
        <f t="shared" si="52"/>
        <v>-4.1374840160679511</v>
      </c>
      <c r="AX125" s="4">
        <f t="shared" si="52"/>
        <v>-2.813108987873548</v>
      </c>
      <c r="AZ125" s="2">
        <f t="shared" si="53"/>
        <v>38.922466747333431</v>
      </c>
      <c r="BA125" s="2">
        <f t="shared" si="53"/>
        <v>44.866822151639496</v>
      </c>
      <c r="BB125" s="2">
        <f t="shared" si="53"/>
        <v>49.635016310140983</v>
      </c>
      <c r="BC125" s="2">
        <f t="shared" si="53"/>
        <v>53.660365575403034</v>
      </c>
      <c r="BD125" s="2">
        <f t="shared" si="53"/>
        <v>56.750875410125502</v>
      </c>
      <c r="BE125" s="2">
        <f t="shared" si="53"/>
        <v>60.007122954659081</v>
      </c>
      <c r="BF125" s="2">
        <f t="shared" si="53"/>
        <v>63.169868772703566</v>
      </c>
      <c r="BG125" s="2">
        <f t="shared" si="53"/>
        <v>63.883185546136573</v>
      </c>
      <c r="BH125" s="2">
        <f t="shared" si="53"/>
        <v>65.650439739104627</v>
      </c>
      <c r="BI125" s="2">
        <f t="shared" si="53"/>
        <v>66.370647434943834</v>
      </c>
      <c r="BJ125" s="2">
        <f t="shared" si="53"/>
        <v>65.699527517096683</v>
      </c>
      <c r="BK125" s="2">
        <f t="shared" si="53"/>
        <v>65.521462125934377</v>
      </c>
      <c r="BL125" s="2">
        <f t="shared" si="53"/>
        <v>63.817128277952335</v>
      </c>
      <c r="BM125" s="2">
        <f t="shared" si="53"/>
        <v>61.813265492586737</v>
      </c>
      <c r="BN125" s="2">
        <f t="shared" si="53"/>
        <v>55.868077652241666</v>
      </c>
      <c r="BP125" s="2" t="str">
        <f t="shared" si="54"/>
        <v/>
      </c>
      <c r="BQ125" s="2" t="str">
        <f t="shared" si="54"/>
        <v/>
      </c>
      <c r="BR125" s="2" t="str">
        <f t="shared" si="54"/>
        <v/>
      </c>
      <c r="BS125" s="2" t="str">
        <f t="shared" si="54"/>
        <v/>
      </c>
      <c r="BT125" s="2" t="str">
        <f t="shared" si="54"/>
        <v/>
      </c>
      <c r="BU125" s="2" t="str">
        <f t="shared" si="54"/>
        <v/>
      </c>
      <c r="BV125" s="2" t="str">
        <f t="shared" si="54"/>
        <v/>
      </c>
      <c r="BW125" s="2" t="str">
        <f t="shared" si="54"/>
        <v/>
      </c>
      <c r="BX125" s="2" t="str">
        <f t="shared" si="54"/>
        <v/>
      </c>
      <c r="BY125" s="2" t="str">
        <f t="shared" si="54"/>
        <v/>
      </c>
      <c r="BZ125" s="2" t="str">
        <f t="shared" si="54"/>
        <v/>
      </c>
      <c r="CA125" s="2" t="str">
        <f t="shared" si="54"/>
        <v/>
      </c>
      <c r="CB125" s="2">
        <f t="shared" si="54"/>
        <v>61.264000000000003</v>
      </c>
      <c r="CC125" s="2">
        <f t="shared" si="54"/>
        <v>57.735999999999997</v>
      </c>
      <c r="CD125" s="2" t="str">
        <f t="shared" si="54"/>
        <v/>
      </c>
      <c r="CF125" s="2">
        <f t="shared" si="55"/>
        <v>37.642899999999997</v>
      </c>
      <c r="CG125" s="2">
        <f t="shared" si="55"/>
        <v>43.536000000000001</v>
      </c>
      <c r="CH125" s="2">
        <f t="shared" si="55"/>
        <v>49.509</v>
      </c>
      <c r="CI125" s="2">
        <f t="shared" si="55"/>
        <v>51.679000000000002</v>
      </c>
      <c r="CJ125" s="2">
        <f t="shared" si="55"/>
        <v>56.414999999999999</v>
      </c>
      <c r="CK125" s="2">
        <f t="shared" si="55"/>
        <v>60.225999999999999</v>
      </c>
      <c r="CL125" s="2">
        <f t="shared" si="55"/>
        <v>63.566000000000003</v>
      </c>
      <c r="CM125" s="2">
        <f t="shared" si="55"/>
        <v>63.774000000000001</v>
      </c>
      <c r="CN125" s="2">
        <f t="shared" si="55"/>
        <v>65.867999999999995</v>
      </c>
      <c r="CO125" s="2">
        <f t="shared" si="55"/>
        <v>65.716999999999999</v>
      </c>
      <c r="CP125" s="2">
        <f t="shared" si="55"/>
        <v>64.491</v>
      </c>
      <c r="CQ125" s="2">
        <f t="shared" si="55"/>
        <v>63.83</v>
      </c>
      <c r="CR125" s="2" t="str">
        <f t="shared" si="55"/>
        <v/>
      </c>
      <c r="CS125" s="2" t="str">
        <f t="shared" si="55"/>
        <v/>
      </c>
      <c r="CT125" s="2">
        <f t="shared" si="55"/>
        <v>53.055999999999997</v>
      </c>
      <c r="CV125" s="2">
        <f t="shared" si="56"/>
        <v>40.857346477008271</v>
      </c>
      <c r="CW125" s="2">
        <f t="shared" si="56"/>
        <v>46.717279604021769</v>
      </c>
      <c r="CX125" s="2">
        <f t="shared" si="56"/>
        <v>51.310100430439363</v>
      </c>
      <c r="CY125" s="2">
        <f t="shared" si="56"/>
        <v>54.693150170922415</v>
      </c>
      <c r="CZ125" s="2">
        <f t="shared" si="56"/>
        <v>57.468290289522038</v>
      </c>
      <c r="DA125" s="2">
        <f t="shared" si="56"/>
        <v>60.951847869834189</v>
      </c>
      <c r="DB125" s="2">
        <f t="shared" si="56"/>
        <v>64.162760172561406</v>
      </c>
      <c r="DC125" s="2">
        <f t="shared" si="56"/>
        <v>65.124274132743054</v>
      </c>
      <c r="DD125" s="2">
        <f t="shared" si="56"/>
        <v>66.229136461325666</v>
      </c>
      <c r="DE125" s="2">
        <f t="shared" si="56"/>
        <v>68.051242554915731</v>
      </c>
      <c r="DF125" s="2">
        <f t="shared" si="56"/>
        <v>67.485128167832386</v>
      </c>
      <c r="DG125" s="2">
        <f t="shared" si="56"/>
        <v>67.817506179122987</v>
      </c>
      <c r="DH125" s="2">
        <f t="shared" si="56"/>
        <v>66.123153044328149</v>
      </c>
      <c r="DI125" s="2">
        <f t="shared" si="56"/>
        <v>64.128270193497315</v>
      </c>
      <c r="DJ125" s="2">
        <f t="shared" si="56"/>
        <v>58.865302985243311</v>
      </c>
      <c r="DL125" s="2">
        <f t="shared" si="57"/>
        <v>37.498252423166022</v>
      </c>
      <c r="DM125" s="2">
        <f t="shared" si="57"/>
        <v>43.269462451441306</v>
      </c>
      <c r="DN125" s="2">
        <f t="shared" si="57"/>
        <v>48.273241890271862</v>
      </c>
      <c r="DO125" s="2">
        <f t="shared" si="57"/>
        <v>52.724792923170185</v>
      </c>
      <c r="DP125" s="2">
        <f t="shared" si="57"/>
        <v>56.203195249819785</v>
      </c>
      <c r="DQ125" s="2">
        <f t="shared" si="57"/>
        <v>59.316225128022694</v>
      </c>
      <c r="DR125" s="2">
        <f t="shared" si="57"/>
        <v>62.515864637802423</v>
      </c>
      <c r="DS125" s="2">
        <f t="shared" si="57"/>
        <v>63.148898587904277</v>
      </c>
      <c r="DT125" s="2">
        <f t="shared" si="57"/>
        <v>65.251330286791884</v>
      </c>
      <c r="DU125" s="2">
        <f t="shared" si="57"/>
        <v>65.228006630321346</v>
      </c>
      <c r="DV125" s="2">
        <f t="shared" si="57"/>
        <v>64.254453396905902</v>
      </c>
      <c r="DW125" s="2">
        <f t="shared" si="57"/>
        <v>63.428291020494051</v>
      </c>
      <c r="DX125" s="2">
        <f t="shared" si="57"/>
        <v>60.890446348739374</v>
      </c>
      <c r="DY125" s="2">
        <f t="shared" si="57"/>
        <v>58.995950432431933</v>
      </c>
      <c r="DZ125" s="2">
        <f t="shared" si="57"/>
        <v>53.107815779000738</v>
      </c>
      <c r="EB125" s="2">
        <f t="shared" si="58"/>
        <v>0.57601237079433831</v>
      </c>
      <c r="EC125" s="2">
        <f t="shared" si="58"/>
        <v>0.53670405665141696</v>
      </c>
      <c r="ED125" s="2">
        <f t="shared" si="58"/>
        <v>0.55158450686543548</v>
      </c>
      <c r="EE125" s="2">
        <f t="shared" si="58"/>
        <v>0.52469367372146125</v>
      </c>
      <c r="EF125" s="2">
        <f t="shared" si="58"/>
        <v>0.56708378175712948</v>
      </c>
      <c r="EG125" s="2">
        <f t="shared" si="58"/>
        <v>0.57759340893536237</v>
      </c>
      <c r="EH125" s="2">
        <f t="shared" si="58"/>
        <v>0.60288669129408379</v>
      </c>
      <c r="EI125" s="2">
        <f t="shared" si="58"/>
        <v>0.62827981739936845</v>
      </c>
      <c r="EJ125" s="2">
        <f t="shared" si="58"/>
        <v>0.59183173239518583</v>
      </c>
      <c r="EK125" s="2">
        <f t="shared" si="58"/>
        <v>0.59527264630331844</v>
      </c>
      <c r="EL125" s="2">
        <f t="shared" si="58"/>
        <v>0.55270207536973259</v>
      </c>
      <c r="EM125" s="2">
        <f t="shared" si="58"/>
        <v>0.5231103899463031</v>
      </c>
      <c r="EN125" s="2">
        <f t="shared" si="58"/>
        <v>0.4406944437225615</v>
      </c>
      <c r="EO125" s="2">
        <f t="shared" si="58"/>
        <v>0.45106400393689028</v>
      </c>
      <c r="EP125" s="2">
        <f t="shared" si="58"/>
        <v>0.52057872221615886</v>
      </c>
    </row>
    <row r="126" spans="2:146" x14ac:dyDescent="0.25">
      <c r="B126" s="2">
        <v>104</v>
      </c>
      <c r="C126" s="49">
        <v>38.214300000000001</v>
      </c>
      <c r="D126" s="49">
        <v>42.25</v>
      </c>
      <c r="E126" s="49">
        <v>49.037999999999997</v>
      </c>
      <c r="F126" s="49">
        <v>52.905999999999999</v>
      </c>
      <c r="G126" s="49">
        <v>56.755000000000003</v>
      </c>
      <c r="H126" s="49">
        <v>59.225999999999999</v>
      </c>
      <c r="I126" s="49">
        <v>62.34</v>
      </c>
      <c r="J126" s="49">
        <v>65.245000000000005</v>
      </c>
      <c r="K126" s="49">
        <v>65.471999999999994</v>
      </c>
      <c r="L126" s="49">
        <v>66.376999999999995</v>
      </c>
      <c r="M126" s="49">
        <v>64.415000000000006</v>
      </c>
      <c r="N126" s="49">
        <v>63.075000000000003</v>
      </c>
      <c r="O126" s="49">
        <v>61.131999999999998</v>
      </c>
      <c r="P126" s="49">
        <v>57.698</v>
      </c>
      <c r="Q126" s="49">
        <v>53.722000000000001</v>
      </c>
      <c r="T126" s="4">
        <f t="shared" si="51"/>
        <v>38.809783009032827</v>
      </c>
      <c r="U126" s="4">
        <f t="shared" si="51"/>
        <v>44.743419470728838</v>
      </c>
      <c r="V126" s="4">
        <f t="shared" si="51"/>
        <v>49.510475539828683</v>
      </c>
      <c r="W126" s="4">
        <f t="shared" si="51"/>
        <v>53.553543215503304</v>
      </c>
      <c r="X126" s="4">
        <f t="shared" si="51"/>
        <v>56.651832346051094</v>
      </c>
      <c r="Y126" s="4">
        <f t="shared" si="51"/>
        <v>59.919386816994162</v>
      </c>
      <c r="Z126" s="4">
        <f t="shared" si="51"/>
        <v>63.099693056145419</v>
      </c>
      <c r="AA126" s="4">
        <f t="shared" si="51"/>
        <v>63.912855713873789</v>
      </c>
      <c r="AB126" s="4">
        <f t="shared" si="51"/>
        <v>65.571586787207025</v>
      </c>
      <c r="AC126" s="4">
        <f t="shared" si="51"/>
        <v>66.239258674936067</v>
      </c>
      <c r="AD126" s="4">
        <f t="shared" si="51"/>
        <v>65.535657524075944</v>
      </c>
      <c r="AE126" s="4">
        <f t="shared" si="51"/>
        <v>65.318221217728492</v>
      </c>
      <c r="AF126" s="4">
        <f t="shared" si="51"/>
        <v>63.597611127864148</v>
      </c>
      <c r="AG126" s="4">
        <f t="shared" si="51"/>
        <v>61.622966169945592</v>
      </c>
      <c r="AH126" s="4">
        <f t="shared" si="51"/>
        <v>55.670886027158794</v>
      </c>
      <c r="AJ126" s="4">
        <f t="shared" si="52"/>
        <v>-0.59548300903282581</v>
      </c>
      <c r="AK126" s="4">
        <f t="shared" si="52"/>
        <v>-2.4934194707288384</v>
      </c>
      <c r="AL126" s="4">
        <f t="shared" si="52"/>
        <v>-0.47247553982868595</v>
      </c>
      <c r="AM126" s="4">
        <f t="shared" si="52"/>
        <v>-0.64754321550330474</v>
      </c>
      <c r="AN126" s="4">
        <f t="shared" si="52"/>
        <v>0.10316765394890837</v>
      </c>
      <c r="AO126" s="4">
        <f t="shared" si="52"/>
        <v>-0.69338681699416327</v>
      </c>
      <c r="AP126" s="4">
        <f t="shared" si="52"/>
        <v>-0.75969305614541582</v>
      </c>
      <c r="AQ126" s="4">
        <f t="shared" si="52"/>
        <v>1.3321442861262156</v>
      </c>
      <c r="AR126" s="4">
        <f t="shared" si="52"/>
        <v>-9.9586787207030625E-2</v>
      </c>
      <c r="AS126" s="4">
        <f t="shared" si="52"/>
        <v>0.13774132506392789</v>
      </c>
      <c r="AT126" s="4">
        <f t="shared" si="52"/>
        <v>-1.1206575240759378</v>
      </c>
      <c r="AU126" s="4">
        <f t="shared" si="52"/>
        <v>-2.2432212177284896</v>
      </c>
      <c r="AV126" s="4">
        <f t="shared" si="52"/>
        <v>-2.4656111278641504</v>
      </c>
      <c r="AW126" s="4">
        <f t="shared" si="52"/>
        <v>-3.9249661699455913</v>
      </c>
      <c r="AX126" s="4">
        <f t="shared" si="52"/>
        <v>-1.9488860271587924</v>
      </c>
      <c r="AZ126" s="2">
        <f t="shared" si="53"/>
        <v>38.809780653026948</v>
      </c>
      <c r="BA126" s="2">
        <f t="shared" si="53"/>
        <v>44.743256713946153</v>
      </c>
      <c r="BB126" s="2">
        <f t="shared" si="53"/>
        <v>49.505304284846844</v>
      </c>
      <c r="BC126" s="2">
        <f t="shared" si="53"/>
        <v>53.552194806281847</v>
      </c>
      <c r="BD126" s="2">
        <f t="shared" si="53"/>
        <v>56.647434467025207</v>
      </c>
      <c r="BE126" s="2">
        <f t="shared" si="53"/>
        <v>59.90053228826217</v>
      </c>
      <c r="BF126" s="2">
        <f t="shared" si="53"/>
        <v>63.05346815021187</v>
      </c>
      <c r="BG126" s="2">
        <f t="shared" si="53"/>
        <v>63.739083724154654</v>
      </c>
      <c r="BH126" s="2">
        <f t="shared" si="53"/>
        <v>65.522776553139835</v>
      </c>
      <c r="BI126" s="2">
        <f t="shared" si="53"/>
        <v>66.212944982768605</v>
      </c>
      <c r="BJ126" s="2">
        <f t="shared" si="53"/>
        <v>65.533039026650258</v>
      </c>
      <c r="BK126" s="2">
        <f t="shared" si="53"/>
        <v>65.31809521131369</v>
      </c>
      <c r="BL126" s="2">
        <f t="shared" si="53"/>
        <v>63.595434683730822</v>
      </c>
      <c r="BM126" s="2">
        <f t="shared" si="53"/>
        <v>61.603727585898454</v>
      </c>
      <c r="BN126" s="2">
        <f t="shared" si="53"/>
        <v>55.670640802122911</v>
      </c>
      <c r="BP126" s="2" t="str">
        <f t="shared" si="54"/>
        <v/>
      </c>
      <c r="BQ126" s="2" t="str">
        <f t="shared" si="54"/>
        <v/>
      </c>
      <c r="BR126" s="2" t="str">
        <f t="shared" si="54"/>
        <v/>
      </c>
      <c r="BS126" s="2" t="str">
        <f t="shared" si="54"/>
        <v/>
      </c>
      <c r="BT126" s="2" t="str">
        <f t="shared" si="54"/>
        <v/>
      </c>
      <c r="BU126" s="2" t="str">
        <f t="shared" si="54"/>
        <v/>
      </c>
      <c r="BV126" s="2" t="str">
        <f t="shared" si="54"/>
        <v/>
      </c>
      <c r="BW126" s="2" t="str">
        <f t="shared" si="54"/>
        <v/>
      </c>
      <c r="BX126" s="2" t="str">
        <f t="shared" si="54"/>
        <v/>
      </c>
      <c r="BY126" s="2" t="str">
        <f t="shared" si="54"/>
        <v/>
      </c>
      <c r="BZ126" s="2" t="str">
        <f t="shared" si="54"/>
        <v/>
      </c>
      <c r="CA126" s="2" t="str">
        <f t="shared" si="54"/>
        <v/>
      </c>
      <c r="CB126" s="2">
        <f t="shared" si="54"/>
        <v>61.131999999999998</v>
      </c>
      <c r="CC126" s="2">
        <f t="shared" si="54"/>
        <v>57.698</v>
      </c>
      <c r="CD126" s="2" t="str">
        <f t="shared" si="54"/>
        <v/>
      </c>
      <c r="CF126" s="2">
        <f t="shared" si="55"/>
        <v>38.214300000000001</v>
      </c>
      <c r="CG126" s="2">
        <f t="shared" si="55"/>
        <v>42.25</v>
      </c>
      <c r="CH126" s="2">
        <f t="shared" si="55"/>
        <v>49.037999999999997</v>
      </c>
      <c r="CI126" s="2">
        <f t="shared" si="55"/>
        <v>52.905999999999999</v>
      </c>
      <c r="CJ126" s="2">
        <f t="shared" si="55"/>
        <v>56.755000000000003</v>
      </c>
      <c r="CK126" s="2">
        <f t="shared" si="55"/>
        <v>59.225999999999999</v>
      </c>
      <c r="CL126" s="2">
        <f t="shared" si="55"/>
        <v>62.34</v>
      </c>
      <c r="CM126" s="2">
        <f t="shared" si="55"/>
        <v>65.245000000000005</v>
      </c>
      <c r="CN126" s="2">
        <f t="shared" si="55"/>
        <v>65.471999999999994</v>
      </c>
      <c r="CO126" s="2">
        <f t="shared" si="55"/>
        <v>66.376999999999995</v>
      </c>
      <c r="CP126" s="2">
        <f t="shared" si="55"/>
        <v>64.415000000000006</v>
      </c>
      <c r="CQ126" s="2">
        <f t="shared" si="55"/>
        <v>63.075000000000003</v>
      </c>
      <c r="CR126" s="2" t="str">
        <f t="shared" si="55"/>
        <v/>
      </c>
      <c r="CS126" s="2" t="str">
        <f t="shared" si="55"/>
        <v/>
      </c>
      <c r="CT126" s="2">
        <f t="shared" si="55"/>
        <v>53.722000000000001</v>
      </c>
      <c r="CV126" s="2">
        <f t="shared" si="56"/>
        <v>40.842836805544486</v>
      </c>
      <c r="CW126" s="2">
        <f t="shared" si="56"/>
        <v>46.699138784951067</v>
      </c>
      <c r="CX126" s="2">
        <f t="shared" si="56"/>
        <v>51.281833054495237</v>
      </c>
      <c r="CY126" s="2">
        <f t="shared" si="56"/>
        <v>54.660371709035275</v>
      </c>
      <c r="CZ126" s="2">
        <f t="shared" si="56"/>
        <v>57.421857781070621</v>
      </c>
      <c r="DA126" s="2">
        <f t="shared" si="56"/>
        <v>60.916302565622495</v>
      </c>
      <c r="DB126" s="2">
        <f t="shared" si="56"/>
        <v>64.136923012952209</v>
      </c>
      <c r="DC126" s="2">
        <f t="shared" si="56"/>
        <v>65.098488336931965</v>
      </c>
      <c r="DD126" s="2">
        <f t="shared" si="56"/>
        <v>66.203927151824644</v>
      </c>
      <c r="DE126" s="2">
        <f t="shared" si="56"/>
        <v>68.023317115190679</v>
      </c>
      <c r="DF126" s="2">
        <f t="shared" si="56"/>
        <v>67.441328902267799</v>
      </c>
      <c r="DG126" s="2">
        <f t="shared" si="56"/>
        <v>67.766489383360096</v>
      </c>
      <c r="DH126" s="2">
        <f t="shared" si="56"/>
        <v>66.073986445696519</v>
      </c>
      <c r="DI126" s="2">
        <f t="shared" si="56"/>
        <v>64.08877178205573</v>
      </c>
      <c r="DJ126" s="2">
        <f t="shared" si="56"/>
        <v>58.841819030566</v>
      </c>
      <c r="DL126" s="2">
        <f t="shared" si="57"/>
        <v>37.444975201765033</v>
      </c>
      <c r="DM126" s="2">
        <f t="shared" si="57"/>
        <v>43.203449729327865</v>
      </c>
      <c r="DN126" s="2">
        <f t="shared" si="57"/>
        <v>48.188137424632423</v>
      </c>
      <c r="DO126" s="2">
        <f t="shared" si="57"/>
        <v>52.636655781178973</v>
      </c>
      <c r="DP126" s="2">
        <f t="shared" si="57"/>
        <v>56.108252885776608</v>
      </c>
      <c r="DQ126" s="2">
        <f t="shared" si="57"/>
        <v>59.223040620874954</v>
      </c>
      <c r="DR126" s="2">
        <f t="shared" si="57"/>
        <v>62.402605173255253</v>
      </c>
      <c r="DS126" s="2">
        <f t="shared" si="57"/>
        <v>63.005564040835672</v>
      </c>
      <c r="DT126" s="2">
        <f t="shared" si="57"/>
        <v>65.094342350815936</v>
      </c>
      <c r="DU126" s="2">
        <f t="shared" si="57"/>
        <v>65.090372256108523</v>
      </c>
      <c r="DV126" s="2">
        <f t="shared" si="57"/>
        <v>64.124560812152495</v>
      </c>
      <c r="DW126" s="2">
        <f t="shared" si="57"/>
        <v>63.282432358273695</v>
      </c>
      <c r="DX126" s="2">
        <f t="shared" si="57"/>
        <v>60.726573384677664</v>
      </c>
      <c r="DY126" s="2">
        <f t="shared" si="57"/>
        <v>58.845579012884706</v>
      </c>
      <c r="DZ126" s="2">
        <f t="shared" si="57"/>
        <v>53.007147903597478</v>
      </c>
      <c r="EB126" s="2">
        <f t="shared" si="58"/>
        <v>0.59833400814681803</v>
      </c>
      <c r="EC126" s="2">
        <f t="shared" si="58"/>
        <v>0.55951259962858058</v>
      </c>
      <c r="ED126" s="2">
        <f t="shared" si="58"/>
        <v>0.57424161333129309</v>
      </c>
      <c r="EE126" s="2">
        <f t="shared" si="58"/>
        <v>0.54759508856922845</v>
      </c>
      <c r="EF126" s="2">
        <f t="shared" si="58"/>
        <v>0.58954052076068042</v>
      </c>
      <c r="EG126" s="2">
        <f t="shared" si="58"/>
        <v>0.59988962753885555</v>
      </c>
      <c r="EH126" s="2">
        <f t="shared" si="58"/>
        <v>0.62471528455802139</v>
      </c>
      <c r="EI126" s="2">
        <f t="shared" si="58"/>
        <v>0.64952402497924056</v>
      </c>
      <c r="EJ126" s="2">
        <f t="shared" si="58"/>
        <v>0.61387881130454292</v>
      </c>
      <c r="EK126" s="2">
        <f t="shared" si="58"/>
        <v>0.61725406354506696</v>
      </c>
      <c r="EL126" s="2">
        <f t="shared" si="58"/>
        <v>0.57534618754463629</v>
      </c>
      <c r="EM126" s="2">
        <f t="shared" si="58"/>
        <v>0.54602208632688665</v>
      </c>
      <c r="EN126" s="2">
        <f t="shared" si="58"/>
        <v>0.46350482629323086</v>
      </c>
      <c r="EO126" s="2">
        <f t="shared" si="58"/>
        <v>0.47395629067251888</v>
      </c>
      <c r="EP126" s="2">
        <f t="shared" si="58"/>
        <v>0.54350590794835718</v>
      </c>
    </row>
    <row r="127" spans="2:146" x14ac:dyDescent="0.25">
      <c r="B127" s="2">
        <v>105</v>
      </c>
      <c r="C127" s="49">
        <v>37.285699999999999</v>
      </c>
      <c r="D127" s="49">
        <v>44.356999999999999</v>
      </c>
      <c r="E127" s="49">
        <v>48.453000000000003</v>
      </c>
      <c r="F127" s="49">
        <v>52.377000000000002</v>
      </c>
      <c r="G127" s="49">
        <v>57.491</v>
      </c>
      <c r="H127" s="49">
        <v>59.113</v>
      </c>
      <c r="I127" s="49">
        <v>63.037999999999997</v>
      </c>
      <c r="J127" s="49">
        <v>65.34</v>
      </c>
      <c r="K127" s="49">
        <v>65.924999999999997</v>
      </c>
      <c r="L127" s="49">
        <v>66.150999999999996</v>
      </c>
      <c r="M127" s="49">
        <v>64.774000000000001</v>
      </c>
      <c r="N127" s="49">
        <v>63.905999999999999</v>
      </c>
      <c r="O127" s="49">
        <v>60.283000000000001</v>
      </c>
      <c r="P127" s="49">
        <v>58.887</v>
      </c>
      <c r="Q127" s="49">
        <v>54.389000000000003</v>
      </c>
      <c r="T127" s="4">
        <f t="shared" si="51"/>
        <v>38.696740463928307</v>
      </c>
      <c r="U127" s="4">
        <f t="shared" si="51"/>
        <v>44.618852377315903</v>
      </c>
      <c r="V127" s="4">
        <f t="shared" si="51"/>
        <v>49.388095482826131</v>
      </c>
      <c r="W127" s="4">
        <f t="shared" si="51"/>
        <v>53.44620760574805</v>
      </c>
      <c r="X127" s="4">
        <f t="shared" si="51"/>
        <v>56.556464062611369</v>
      </c>
      <c r="Y127" s="4">
        <f t="shared" si="51"/>
        <v>59.845213639381896</v>
      </c>
      <c r="Z127" s="4">
        <f t="shared" si="51"/>
        <v>63.06384079727534</v>
      </c>
      <c r="AA127" s="4">
        <f t="shared" si="51"/>
        <v>64.030269410429611</v>
      </c>
      <c r="AB127" s="4">
        <f t="shared" si="51"/>
        <v>65.52081880055394</v>
      </c>
      <c r="AC127" s="4">
        <f t="shared" si="51"/>
        <v>66.125828652623028</v>
      </c>
      <c r="AD127" s="4">
        <f t="shared" si="51"/>
        <v>65.37197818658052</v>
      </c>
      <c r="AE127" s="4">
        <f t="shared" si="51"/>
        <v>65.11176565995757</v>
      </c>
      <c r="AF127" s="4">
        <f t="shared" si="51"/>
        <v>63.368285517879833</v>
      </c>
      <c r="AG127" s="4">
        <f t="shared" si="51"/>
        <v>61.394178775419604</v>
      </c>
      <c r="AH127" s="4">
        <f t="shared" si="51"/>
        <v>55.470799396095714</v>
      </c>
      <c r="AJ127" s="4">
        <f t="shared" si="52"/>
        <v>-1.411040463928309</v>
      </c>
      <c r="AK127" s="4">
        <f t="shared" si="52"/>
        <v>-0.26185237731590405</v>
      </c>
      <c r="AL127" s="4">
        <f t="shared" si="52"/>
        <v>-0.93509548282612798</v>
      </c>
      <c r="AM127" s="4">
        <f t="shared" si="52"/>
        <v>-1.0692076057480477</v>
      </c>
      <c r="AN127" s="4">
        <f t="shared" si="52"/>
        <v>0.93453593738863106</v>
      </c>
      <c r="AO127" s="4">
        <f t="shared" si="52"/>
        <v>-0.73221363938189654</v>
      </c>
      <c r="AP127" s="4">
        <f t="shared" si="52"/>
        <v>-2.5840797275343164E-2</v>
      </c>
      <c r="AQ127" s="4">
        <f t="shared" si="52"/>
        <v>1.3097305895703926</v>
      </c>
      <c r="AR127" s="4">
        <f t="shared" si="52"/>
        <v>0.40418119944605735</v>
      </c>
      <c r="AS127" s="4">
        <f t="shared" si="52"/>
        <v>2.5171347376968356E-2</v>
      </c>
      <c r="AT127" s="4">
        <f t="shared" si="52"/>
        <v>-0.59797818658051938</v>
      </c>
      <c r="AU127" s="4">
        <f t="shared" si="52"/>
        <v>-1.2057656599575708</v>
      </c>
      <c r="AV127" s="4">
        <f t="shared" si="52"/>
        <v>-3.0852855178798322</v>
      </c>
      <c r="AW127" s="4">
        <f t="shared" si="52"/>
        <v>-2.5071787754196038</v>
      </c>
      <c r="AX127" s="4">
        <f t="shared" si="52"/>
        <v>-1.0817993960957111</v>
      </c>
      <c r="AZ127" s="2">
        <f t="shared" si="53"/>
        <v>38.696739943203298</v>
      </c>
      <c r="BA127" s="2">
        <f t="shared" si="53"/>
        <v>44.618388087729116</v>
      </c>
      <c r="BB127" s="2">
        <f t="shared" si="53"/>
        <v>49.373985627611731</v>
      </c>
      <c r="BC127" s="2">
        <f t="shared" si="53"/>
        <v>53.441903784625396</v>
      </c>
      <c r="BD127" s="2">
        <f t="shared" si="53"/>
        <v>56.542314828703169</v>
      </c>
      <c r="BE127" s="2">
        <f t="shared" si="53"/>
        <v>59.792082624305095</v>
      </c>
      <c r="BF127" s="2">
        <f t="shared" si="53"/>
        <v>62.934153471480762</v>
      </c>
      <c r="BG127" s="2">
        <f t="shared" si="53"/>
        <v>63.591262410869064</v>
      </c>
      <c r="BH127" s="2">
        <f t="shared" si="53"/>
        <v>65.389870457930954</v>
      </c>
      <c r="BI127" s="2">
        <f t="shared" si="53"/>
        <v>66.051847562837196</v>
      </c>
      <c r="BJ127" s="2">
        <f t="shared" si="53"/>
        <v>65.363712871939271</v>
      </c>
      <c r="BK127" s="2">
        <f t="shared" si="53"/>
        <v>65.111267329663121</v>
      </c>
      <c r="BL127" s="2">
        <f t="shared" si="53"/>
        <v>63.367668271491716</v>
      </c>
      <c r="BM127" s="2">
        <f t="shared" si="53"/>
        <v>61.388524403786761</v>
      </c>
      <c r="BN127" s="2">
        <f t="shared" si="53"/>
        <v>55.470745882060328</v>
      </c>
      <c r="BP127" s="2" t="str">
        <f t="shared" si="54"/>
        <v/>
      </c>
      <c r="BQ127" s="2" t="str">
        <f t="shared" si="54"/>
        <v/>
      </c>
      <c r="BR127" s="2" t="str">
        <f t="shared" si="54"/>
        <v/>
      </c>
      <c r="BS127" s="2" t="str">
        <f t="shared" si="54"/>
        <v/>
      </c>
      <c r="BT127" s="2" t="str">
        <f t="shared" si="54"/>
        <v/>
      </c>
      <c r="BU127" s="2" t="str">
        <f t="shared" si="54"/>
        <v/>
      </c>
      <c r="BV127" s="2" t="str">
        <f t="shared" si="54"/>
        <v/>
      </c>
      <c r="BW127" s="2" t="str">
        <f t="shared" si="54"/>
        <v/>
      </c>
      <c r="BX127" s="2" t="str">
        <f t="shared" si="54"/>
        <v/>
      </c>
      <c r="BY127" s="2" t="str">
        <f t="shared" si="54"/>
        <v/>
      </c>
      <c r="BZ127" s="2" t="str">
        <f t="shared" si="54"/>
        <v/>
      </c>
      <c r="CA127" s="2" t="str">
        <f t="shared" si="54"/>
        <v/>
      </c>
      <c r="CB127" s="2" t="str">
        <f t="shared" si="54"/>
        <v/>
      </c>
      <c r="CC127" s="2">
        <f t="shared" si="54"/>
        <v>58.887</v>
      </c>
      <c r="CD127" s="2" t="str">
        <f t="shared" si="54"/>
        <v/>
      </c>
      <c r="CF127" s="2">
        <f t="shared" si="55"/>
        <v>37.285699999999999</v>
      </c>
      <c r="CG127" s="2">
        <f t="shared" si="55"/>
        <v>44.356999999999999</v>
      </c>
      <c r="CH127" s="2">
        <f t="shared" si="55"/>
        <v>48.453000000000003</v>
      </c>
      <c r="CI127" s="2">
        <f t="shared" si="55"/>
        <v>52.377000000000002</v>
      </c>
      <c r="CJ127" s="2">
        <f t="shared" si="55"/>
        <v>57.491</v>
      </c>
      <c r="CK127" s="2">
        <f t="shared" si="55"/>
        <v>59.113</v>
      </c>
      <c r="CL127" s="2">
        <f t="shared" si="55"/>
        <v>63.037999999999997</v>
      </c>
      <c r="CM127" s="2" t="str">
        <f t="shared" si="55"/>
        <v/>
      </c>
      <c r="CN127" s="2">
        <f t="shared" si="55"/>
        <v>65.924999999999997</v>
      </c>
      <c r="CO127" s="2">
        <f t="shared" si="55"/>
        <v>66.150999999999996</v>
      </c>
      <c r="CP127" s="2">
        <f t="shared" si="55"/>
        <v>64.774000000000001</v>
      </c>
      <c r="CQ127" s="2">
        <f t="shared" si="55"/>
        <v>63.905999999999999</v>
      </c>
      <c r="CR127" s="2">
        <f t="shared" si="55"/>
        <v>60.283000000000001</v>
      </c>
      <c r="CS127" s="2" t="str">
        <f t="shared" si="55"/>
        <v/>
      </c>
      <c r="CT127" s="2">
        <f t="shared" si="55"/>
        <v>54.389000000000003</v>
      </c>
      <c r="CV127" s="2">
        <f t="shared" si="56"/>
        <v>40.828327134080702</v>
      </c>
      <c r="CW127" s="2">
        <f t="shared" si="56"/>
        <v>46.680997965880366</v>
      </c>
      <c r="CX127" s="2">
        <f t="shared" si="56"/>
        <v>51.253565678551119</v>
      </c>
      <c r="CY127" s="2">
        <f t="shared" si="56"/>
        <v>54.627593247148141</v>
      </c>
      <c r="CZ127" s="2">
        <f t="shared" si="56"/>
        <v>57.375425272619204</v>
      </c>
      <c r="DA127" s="2">
        <f t="shared" si="56"/>
        <v>60.8807572614108</v>
      </c>
      <c r="DB127" s="2">
        <f t="shared" si="56"/>
        <v>64.111085853343013</v>
      </c>
      <c r="DC127" s="2">
        <f t="shared" si="56"/>
        <v>65.07270254112089</v>
      </c>
      <c r="DD127" s="2">
        <f t="shared" si="56"/>
        <v>66.178717842323636</v>
      </c>
      <c r="DE127" s="2">
        <f t="shared" si="56"/>
        <v>67.995391675465612</v>
      </c>
      <c r="DF127" s="2">
        <f t="shared" si="56"/>
        <v>67.397529636703197</v>
      </c>
      <c r="DG127" s="2">
        <f t="shared" si="56"/>
        <v>67.715472587597219</v>
      </c>
      <c r="DH127" s="2">
        <f t="shared" si="56"/>
        <v>66.02481984706489</v>
      </c>
      <c r="DI127" s="2">
        <f t="shared" si="56"/>
        <v>64.049273370614145</v>
      </c>
      <c r="DJ127" s="2">
        <f t="shared" si="56"/>
        <v>58.818335075888697</v>
      </c>
      <c r="DL127" s="2">
        <f t="shared" si="57"/>
        <v>37.391697980364043</v>
      </c>
      <c r="DM127" s="2">
        <f t="shared" si="57"/>
        <v>43.137437007214423</v>
      </c>
      <c r="DN127" s="2">
        <f t="shared" si="57"/>
        <v>48.103032958992991</v>
      </c>
      <c r="DO127" s="2">
        <f t="shared" si="57"/>
        <v>52.548518639187762</v>
      </c>
      <c r="DP127" s="2">
        <f t="shared" si="57"/>
        <v>56.01331052173343</v>
      </c>
      <c r="DQ127" s="2">
        <f t="shared" si="57"/>
        <v>59.129856113727215</v>
      </c>
      <c r="DR127" s="2">
        <f t="shared" si="57"/>
        <v>62.28934570870809</v>
      </c>
      <c r="DS127" s="2">
        <f t="shared" si="57"/>
        <v>62.862229493767067</v>
      </c>
      <c r="DT127" s="2">
        <f t="shared" si="57"/>
        <v>64.937354414839973</v>
      </c>
      <c r="DU127" s="2">
        <f t="shared" si="57"/>
        <v>64.9527378818957</v>
      </c>
      <c r="DV127" s="2">
        <f t="shared" si="57"/>
        <v>63.994668227399082</v>
      </c>
      <c r="DW127" s="2">
        <f t="shared" si="57"/>
        <v>63.136573696053347</v>
      </c>
      <c r="DX127" s="2">
        <f t="shared" si="57"/>
        <v>60.562700420615954</v>
      </c>
      <c r="DY127" s="2">
        <f t="shared" si="57"/>
        <v>58.695207593337486</v>
      </c>
      <c r="DZ127" s="2">
        <f t="shared" si="57"/>
        <v>52.906480028194224</v>
      </c>
      <c r="EB127" s="2">
        <f t="shared" si="58"/>
        <v>0.62025522555208623</v>
      </c>
      <c r="EC127" s="2">
        <f t="shared" si="58"/>
        <v>0.5820726388541555</v>
      </c>
      <c r="ED127" s="2">
        <f t="shared" si="58"/>
        <v>0.59659118576080394</v>
      </c>
      <c r="EE127" s="2">
        <f t="shared" si="58"/>
        <v>0.57029673585689145</v>
      </c>
      <c r="EF127" s="2">
        <f t="shared" si="58"/>
        <v>0.6116301459728497</v>
      </c>
      <c r="EG127" s="2">
        <f t="shared" si="58"/>
        <v>0.62177961248469216</v>
      </c>
      <c r="EH127" s="2">
        <f t="shared" si="58"/>
        <v>0.64604844183093157</v>
      </c>
      <c r="EI127" s="2">
        <f t="shared" si="58"/>
        <v>0.67019144704128741</v>
      </c>
      <c r="EJ127" s="2">
        <f t="shared" si="58"/>
        <v>0.63546852350220462</v>
      </c>
      <c r="EK127" s="2">
        <f t="shared" si="58"/>
        <v>0.63876610501521225</v>
      </c>
      <c r="EL127" s="2">
        <f t="shared" si="58"/>
        <v>0.59767840065512767</v>
      </c>
      <c r="EM127" s="2">
        <f t="shared" si="58"/>
        <v>0.56874050281901578</v>
      </c>
      <c r="EN127" s="2">
        <f t="shared" si="58"/>
        <v>0.48646896344056118</v>
      </c>
      <c r="EO127" s="2">
        <f t="shared" si="58"/>
        <v>0.49695858764379464</v>
      </c>
      <c r="EP127" s="2">
        <f t="shared" si="58"/>
        <v>0.56625021534211606</v>
      </c>
    </row>
    <row r="128" spans="2:146" x14ac:dyDescent="0.25">
      <c r="B128" s="2">
        <v>106</v>
      </c>
      <c r="C128" s="49">
        <v>37.571399999999997</v>
      </c>
      <c r="D128" s="49">
        <v>43.356999999999999</v>
      </c>
      <c r="E128" s="49">
        <v>47.66</v>
      </c>
      <c r="F128" s="49">
        <v>53.244999999999997</v>
      </c>
      <c r="G128" s="49">
        <v>56.981000000000002</v>
      </c>
      <c r="H128" s="49">
        <v>59.566000000000003</v>
      </c>
      <c r="I128" s="49">
        <v>63.622999999999998</v>
      </c>
      <c r="J128" s="49">
        <v>65.980999999999995</v>
      </c>
      <c r="K128" s="49">
        <v>65.528000000000006</v>
      </c>
      <c r="L128" s="49">
        <v>66.037999999999997</v>
      </c>
      <c r="M128" s="49">
        <v>63.981000000000002</v>
      </c>
      <c r="N128" s="49">
        <v>63</v>
      </c>
      <c r="O128" s="49">
        <v>61.113</v>
      </c>
      <c r="P128" s="49">
        <v>58.414999999999999</v>
      </c>
      <c r="Q128" s="49">
        <v>54.204000000000001</v>
      </c>
      <c r="T128" s="4">
        <f t="shared" si="51"/>
        <v>38.583667659699742</v>
      </c>
      <c r="U128" s="4">
        <f t="shared" si="51"/>
        <v>44.494086744134101</v>
      </c>
      <c r="V128" s="4">
        <f t="shared" si="51"/>
        <v>49.277196035577099</v>
      </c>
      <c r="W128" s="4">
        <f t="shared" si="51"/>
        <v>53.342470009114116</v>
      </c>
      <c r="X128" s="4">
        <f t="shared" si="51"/>
        <v>56.4775159122254</v>
      </c>
      <c r="Y128" s="4">
        <f t="shared" si="51"/>
        <v>59.820417524994291</v>
      </c>
      <c r="Z128" s="4">
        <f t="shared" si="51"/>
        <v>63.145527480028228</v>
      </c>
      <c r="AA128" s="4">
        <f t="shared" si="51"/>
        <v>64.454959780982321</v>
      </c>
      <c r="AB128" s="4">
        <f t="shared" si="51"/>
        <v>65.576083670921108</v>
      </c>
      <c r="AC128" s="4">
        <f t="shared" si="51"/>
        <v>66.079037894376356</v>
      </c>
      <c r="AD128" s="4">
        <f t="shared" si="51"/>
        <v>65.216020227024075</v>
      </c>
      <c r="AE128" s="4">
        <f t="shared" si="51"/>
        <v>64.903286274402191</v>
      </c>
      <c r="AF128" s="4">
        <f t="shared" si="51"/>
        <v>63.134710615053578</v>
      </c>
      <c r="AG128" s="4">
        <f t="shared" si="51"/>
        <v>61.169679003600827</v>
      </c>
      <c r="AH128" s="4">
        <f t="shared" si="51"/>
        <v>55.269001799710672</v>
      </c>
      <c r="AJ128" s="4">
        <f t="shared" si="52"/>
        <v>-1.0122676596997451</v>
      </c>
      <c r="AK128" s="4">
        <f t="shared" si="52"/>
        <v>-1.1370867441341019</v>
      </c>
      <c r="AL128" s="4">
        <f t="shared" si="52"/>
        <v>-1.617196035577102</v>
      </c>
      <c r="AM128" s="4">
        <f t="shared" si="52"/>
        <v>-9.7470009114118739E-2</v>
      </c>
      <c r="AN128" s="4">
        <f t="shared" si="52"/>
        <v>0.50348408777460207</v>
      </c>
      <c r="AO128" s="4">
        <f t="shared" si="52"/>
        <v>-0.25441752499428816</v>
      </c>
      <c r="AP128" s="4">
        <f t="shared" si="52"/>
        <v>0.47747251997176932</v>
      </c>
      <c r="AQ128" s="4">
        <f t="shared" si="52"/>
        <v>1.5260402190176734</v>
      </c>
      <c r="AR128" s="4">
        <f t="shared" si="52"/>
        <v>-4.8083670921101884E-2</v>
      </c>
      <c r="AS128" s="4">
        <f t="shared" si="52"/>
        <v>-4.1037894376358963E-2</v>
      </c>
      <c r="AT128" s="4">
        <f t="shared" si="52"/>
        <v>-1.2350202270240729</v>
      </c>
      <c r="AU128" s="4">
        <f t="shared" si="52"/>
        <v>-1.9032862744021912</v>
      </c>
      <c r="AV128" s="4">
        <f t="shared" si="52"/>
        <v>-2.0217106150535784</v>
      </c>
      <c r="AW128" s="4">
        <f t="shared" si="52"/>
        <v>-2.7546790036008275</v>
      </c>
      <c r="AX128" s="4">
        <f t="shared" si="52"/>
        <v>-1.0650017997106715</v>
      </c>
      <c r="AZ128" s="2">
        <f t="shared" si="53"/>
        <v>38.583667551840051</v>
      </c>
      <c r="BA128" s="2">
        <f t="shared" si="53"/>
        <v>44.492574366373603</v>
      </c>
      <c r="BB128" s="2">
        <f t="shared" si="53"/>
        <v>49.241389713334698</v>
      </c>
      <c r="BC128" s="2">
        <f t="shared" si="53"/>
        <v>53.329722275068924</v>
      </c>
      <c r="BD128" s="2">
        <f t="shared" si="53"/>
        <v>56.435685844673024</v>
      </c>
      <c r="BE128" s="2">
        <f t="shared" si="53"/>
        <v>59.681987137559922</v>
      </c>
      <c r="BF128" s="2">
        <f t="shared" si="53"/>
        <v>62.81218923072332</v>
      </c>
      <c r="BG128" s="2">
        <f t="shared" si="53"/>
        <v>63.440066326702507</v>
      </c>
      <c r="BH128" s="2">
        <f t="shared" si="53"/>
        <v>65.252004397589076</v>
      </c>
      <c r="BI128" s="2">
        <f t="shared" si="53"/>
        <v>65.887740380122906</v>
      </c>
      <c r="BJ128" s="2">
        <f t="shared" si="53"/>
        <v>65.191929881796057</v>
      </c>
      <c r="BK128" s="2">
        <f t="shared" si="53"/>
        <v>64.901465238205077</v>
      </c>
      <c r="BL128" s="2">
        <f t="shared" si="53"/>
        <v>63.134314213416047</v>
      </c>
      <c r="BM128" s="2">
        <f t="shared" si="53"/>
        <v>61.168150157271526</v>
      </c>
      <c r="BN128" s="2">
        <f t="shared" si="53"/>
        <v>55.268991081835196</v>
      </c>
      <c r="BP128" s="2" t="str">
        <f t="shared" si="54"/>
        <v/>
      </c>
      <c r="BQ128" s="2" t="str">
        <f t="shared" si="54"/>
        <v/>
      </c>
      <c r="BR128" s="2" t="str">
        <f t="shared" si="54"/>
        <v/>
      </c>
      <c r="BS128" s="2" t="str">
        <f t="shared" si="54"/>
        <v/>
      </c>
      <c r="BT128" s="2" t="str">
        <f t="shared" si="54"/>
        <v/>
      </c>
      <c r="BU128" s="2" t="str">
        <f t="shared" si="54"/>
        <v/>
      </c>
      <c r="BV128" s="2" t="str">
        <f t="shared" si="54"/>
        <v/>
      </c>
      <c r="BW128" s="2" t="str">
        <f t="shared" si="54"/>
        <v/>
      </c>
      <c r="BX128" s="2" t="str">
        <f t="shared" si="54"/>
        <v/>
      </c>
      <c r="BY128" s="2" t="str">
        <f t="shared" si="54"/>
        <v/>
      </c>
      <c r="BZ128" s="2" t="str">
        <f t="shared" si="54"/>
        <v/>
      </c>
      <c r="CA128" s="2" t="str">
        <f t="shared" si="54"/>
        <v/>
      </c>
      <c r="CB128" s="2" t="str">
        <f t="shared" si="54"/>
        <v/>
      </c>
      <c r="CC128" s="2" t="str">
        <f t="shared" si="54"/>
        <v/>
      </c>
      <c r="CD128" s="2" t="str">
        <f t="shared" si="54"/>
        <v/>
      </c>
      <c r="CF128" s="2" t="str">
        <f t="shared" si="55"/>
        <v/>
      </c>
      <c r="CG128" s="2">
        <f t="shared" si="55"/>
        <v>43.356999999999999</v>
      </c>
      <c r="CH128" s="2">
        <f t="shared" si="55"/>
        <v>47.66</v>
      </c>
      <c r="CI128" s="2">
        <f t="shared" si="55"/>
        <v>53.244999999999997</v>
      </c>
      <c r="CJ128" s="2">
        <f t="shared" si="55"/>
        <v>56.981000000000002</v>
      </c>
      <c r="CK128" s="2">
        <f t="shared" si="55"/>
        <v>59.566000000000003</v>
      </c>
      <c r="CL128" s="2">
        <f t="shared" si="55"/>
        <v>63.622999999999998</v>
      </c>
      <c r="CM128" s="2" t="str">
        <f t="shared" si="55"/>
        <v/>
      </c>
      <c r="CN128" s="2">
        <f t="shared" si="55"/>
        <v>65.528000000000006</v>
      </c>
      <c r="CO128" s="2">
        <f t="shared" si="55"/>
        <v>66.037999999999997</v>
      </c>
      <c r="CP128" s="2">
        <f t="shared" si="55"/>
        <v>63.981000000000002</v>
      </c>
      <c r="CQ128" s="2">
        <f t="shared" si="55"/>
        <v>63</v>
      </c>
      <c r="CR128" s="2">
        <f t="shared" si="55"/>
        <v>61.113</v>
      </c>
      <c r="CS128" s="2">
        <f t="shared" si="55"/>
        <v>58.414999999999999</v>
      </c>
      <c r="CT128" s="2">
        <f t="shared" si="55"/>
        <v>54.204000000000001</v>
      </c>
      <c r="CV128" s="2">
        <f t="shared" si="56"/>
        <v>40.813817462616917</v>
      </c>
      <c r="CW128" s="2">
        <f t="shared" si="56"/>
        <v>46.662857146809664</v>
      </c>
      <c r="CX128" s="2">
        <f t="shared" si="56"/>
        <v>51.225298302606994</v>
      </c>
      <c r="CY128" s="2">
        <f t="shared" si="56"/>
        <v>54.594814785261008</v>
      </c>
      <c r="CZ128" s="2">
        <f t="shared" si="56"/>
        <v>57.328992764167786</v>
      </c>
      <c r="DA128" s="2">
        <f t="shared" si="56"/>
        <v>60.845211957199105</v>
      </c>
      <c r="DB128" s="2">
        <f t="shared" si="56"/>
        <v>64.085248693733817</v>
      </c>
      <c r="DC128" s="2">
        <f t="shared" si="56"/>
        <v>65.046916745309815</v>
      </c>
      <c r="DD128" s="2">
        <f t="shared" si="56"/>
        <v>66.153508532822627</v>
      </c>
      <c r="DE128" s="2">
        <f t="shared" si="56"/>
        <v>67.967466235740559</v>
      </c>
      <c r="DF128" s="2">
        <f t="shared" si="56"/>
        <v>67.35373037113861</v>
      </c>
      <c r="DG128" s="2">
        <f t="shared" si="56"/>
        <v>67.664455791834328</v>
      </c>
      <c r="DH128" s="2">
        <f t="shared" si="56"/>
        <v>65.975653248433261</v>
      </c>
      <c r="DI128" s="2">
        <f t="shared" si="56"/>
        <v>64.009774959172574</v>
      </c>
      <c r="DJ128" s="2">
        <f t="shared" si="56"/>
        <v>58.794851121211387</v>
      </c>
      <c r="DL128" s="2">
        <f t="shared" si="57"/>
        <v>37.338420758963046</v>
      </c>
      <c r="DM128" s="2">
        <f t="shared" si="57"/>
        <v>43.071424285100981</v>
      </c>
      <c r="DN128" s="2">
        <f t="shared" si="57"/>
        <v>48.017928493353558</v>
      </c>
      <c r="DO128" s="2">
        <f t="shared" si="57"/>
        <v>52.460381497196551</v>
      </c>
      <c r="DP128" s="2">
        <f t="shared" si="57"/>
        <v>55.918368157690253</v>
      </c>
      <c r="DQ128" s="2">
        <f t="shared" si="57"/>
        <v>59.036671606579475</v>
      </c>
      <c r="DR128" s="2">
        <f t="shared" si="57"/>
        <v>62.176086244160928</v>
      </c>
      <c r="DS128" s="2">
        <f t="shared" si="57"/>
        <v>62.71889494669847</v>
      </c>
      <c r="DT128" s="2">
        <f t="shared" si="57"/>
        <v>64.780366478864025</v>
      </c>
      <c r="DU128" s="2">
        <f t="shared" si="57"/>
        <v>64.815103507682892</v>
      </c>
      <c r="DV128" s="2">
        <f t="shared" si="57"/>
        <v>63.864775642645668</v>
      </c>
      <c r="DW128" s="2">
        <f t="shared" si="57"/>
        <v>62.990715033832998</v>
      </c>
      <c r="DX128" s="2">
        <f t="shared" si="57"/>
        <v>60.398827456554237</v>
      </c>
      <c r="DY128" s="2">
        <f t="shared" si="57"/>
        <v>58.544836173790259</v>
      </c>
      <c r="DZ128" s="2">
        <f t="shared" si="57"/>
        <v>52.805812152790963</v>
      </c>
      <c r="EB128" s="2">
        <f t="shared" si="58"/>
        <v>0.64169650285741164</v>
      </c>
      <c r="EC128" s="2">
        <f t="shared" si="58"/>
        <v>0.60429440393423262</v>
      </c>
      <c r="ED128" s="2">
        <f t="shared" si="58"/>
        <v>0.61854688023458293</v>
      </c>
      <c r="EE128" s="2">
        <f t="shared" si="58"/>
        <v>0.59270651243416927</v>
      </c>
      <c r="EF128" s="2">
        <f t="shared" si="58"/>
        <v>0.63327047847650408</v>
      </c>
      <c r="EG128" s="2">
        <f t="shared" si="58"/>
        <v>0.64318433328880331</v>
      </c>
      <c r="EH128" s="2">
        <f t="shared" si="58"/>
        <v>0.6668156831260259</v>
      </c>
      <c r="EI128" s="2">
        <f t="shared" si="58"/>
        <v>0.69022138004282674</v>
      </c>
      <c r="EJ128" s="2">
        <f t="shared" si="58"/>
        <v>0.65652649165803134</v>
      </c>
      <c r="EK128" s="2">
        <f t="shared" si="58"/>
        <v>0.65973558090476314</v>
      </c>
      <c r="EL128" s="2">
        <f t="shared" si="58"/>
        <v>0.61961265122988307</v>
      </c>
      <c r="EM128" s="2">
        <f t="shared" si="58"/>
        <v>0.59117325857217851</v>
      </c>
      <c r="EN128" s="2">
        <f t="shared" si="58"/>
        <v>0.50949036980046447</v>
      </c>
      <c r="EO128" s="2">
        <f t="shared" si="58"/>
        <v>0.51997376612924873</v>
      </c>
      <c r="EP128" s="2">
        <f t="shared" si="58"/>
        <v>0.58871883418486437</v>
      </c>
    </row>
    <row r="129" spans="2:146" x14ac:dyDescent="0.25">
      <c r="B129" s="2">
        <v>107</v>
      </c>
      <c r="C129" s="49">
        <v>38.375</v>
      </c>
      <c r="D129" s="49">
        <v>43.536000000000001</v>
      </c>
      <c r="E129" s="49">
        <v>48.17</v>
      </c>
      <c r="F129" s="49">
        <v>54.472000000000001</v>
      </c>
      <c r="G129" s="49">
        <v>56.377000000000002</v>
      </c>
      <c r="H129" s="49">
        <v>60.527999999999999</v>
      </c>
      <c r="I129" s="49">
        <v>63</v>
      </c>
      <c r="J129" s="49">
        <v>69.245000000000005</v>
      </c>
      <c r="K129" s="49">
        <v>66.566000000000003</v>
      </c>
      <c r="L129" s="49">
        <v>66.83</v>
      </c>
      <c r="M129" s="49">
        <v>64.811000000000007</v>
      </c>
      <c r="N129" s="49">
        <v>64.679000000000002</v>
      </c>
      <c r="O129" s="49">
        <v>60.34</v>
      </c>
      <c r="P129" s="49">
        <v>59.037999999999997</v>
      </c>
      <c r="Q129" s="49">
        <v>53.667000000000002</v>
      </c>
      <c r="T129" s="4">
        <f t="shared" si="51"/>
        <v>38.470872737369952</v>
      </c>
      <c r="U129" s="4">
        <f t="shared" si="51"/>
        <v>44.370739136053807</v>
      </c>
      <c r="V129" s="4">
        <f t="shared" si="51"/>
        <v>49.192326034569248</v>
      </c>
      <c r="W129" s="4">
        <f t="shared" si="51"/>
        <v>53.250913720630031</v>
      </c>
      <c r="X129" s="4">
        <f t="shared" si="51"/>
        <v>56.441357039842813</v>
      </c>
      <c r="Y129" s="4">
        <f t="shared" si="51"/>
        <v>59.90394009472783</v>
      </c>
      <c r="Z129" s="4">
        <f t="shared" si="51"/>
        <v>63.472792288075162</v>
      </c>
      <c r="AA129" s="4">
        <f t="shared" si="51"/>
        <v>65.432820999203784</v>
      </c>
      <c r="AB129" s="4">
        <f t="shared" si="51"/>
        <v>65.849374198332427</v>
      </c>
      <c r="AC129" s="4">
        <f t="shared" si="51"/>
        <v>66.175947461301902</v>
      </c>
      <c r="AD129" s="4">
        <f t="shared" si="51"/>
        <v>65.0829114786509</v>
      </c>
      <c r="AE129" s="4">
        <f t="shared" si="51"/>
        <v>64.695275899605889</v>
      </c>
      <c r="AF129" s="4">
        <f t="shared" si="51"/>
        <v>62.896785296691036</v>
      </c>
      <c r="AG129" s="4">
        <f t="shared" si="51"/>
        <v>60.943523633203554</v>
      </c>
      <c r="AH129" s="4">
        <f t="shared" si="51"/>
        <v>55.065977710044109</v>
      </c>
      <c r="AJ129" s="4">
        <f t="shared" si="52"/>
        <v>-9.5872737369951722E-2</v>
      </c>
      <c r="AK129" s="4">
        <f t="shared" si="52"/>
        <v>-0.83473913605380545</v>
      </c>
      <c r="AL129" s="4">
        <f t="shared" si="52"/>
        <v>-1.0223260345692466</v>
      </c>
      <c r="AM129" s="4">
        <f t="shared" si="52"/>
        <v>1.2210862793699704</v>
      </c>
      <c r="AN129" s="4">
        <f t="shared" si="52"/>
        <v>-6.4357039842811048E-2</v>
      </c>
      <c r="AO129" s="4">
        <f t="shared" si="52"/>
        <v>0.62405990527216915</v>
      </c>
      <c r="AP129" s="4">
        <f t="shared" si="52"/>
        <v>-0.47279228807516205</v>
      </c>
      <c r="AQ129" s="4">
        <f t="shared" si="52"/>
        <v>3.8121790007962204</v>
      </c>
      <c r="AR129" s="4">
        <f t="shared" si="52"/>
        <v>0.7166258016675755</v>
      </c>
      <c r="AS129" s="4">
        <f t="shared" si="52"/>
        <v>0.65405253869809599</v>
      </c>
      <c r="AT129" s="4">
        <f t="shared" si="52"/>
        <v>-0.27191147865089249</v>
      </c>
      <c r="AU129" s="4">
        <f t="shared" si="52"/>
        <v>-1.6275899605886934E-2</v>
      </c>
      <c r="AV129" s="4">
        <f t="shared" si="52"/>
        <v>-2.5567852966910323</v>
      </c>
      <c r="AW129" s="4">
        <f t="shared" si="52"/>
        <v>-1.9055236332035577</v>
      </c>
      <c r="AX129" s="4">
        <f t="shared" si="52"/>
        <v>-1.3989777100441074</v>
      </c>
      <c r="AZ129" s="2">
        <f t="shared" si="53"/>
        <v>38.470872716432268</v>
      </c>
      <c r="BA129" s="2">
        <f t="shared" si="53"/>
        <v>44.36617087696446</v>
      </c>
      <c r="BB129" s="2">
        <f t="shared" si="53"/>
        <v>49.10784504136037</v>
      </c>
      <c r="BC129" s="2">
        <f t="shared" si="53"/>
        <v>53.215889961020736</v>
      </c>
      <c r="BD129" s="2">
        <f t="shared" si="53"/>
        <v>56.327722561316392</v>
      </c>
      <c r="BE129" s="2">
        <f t="shared" si="53"/>
        <v>59.570463282275718</v>
      </c>
      <c r="BF129" s="2">
        <f t="shared" si="53"/>
        <v>62.687847913592989</v>
      </c>
      <c r="BG129" s="2">
        <f t="shared" si="53"/>
        <v>63.285846954775508</v>
      </c>
      <c r="BH129" s="2">
        <f t="shared" si="53"/>
        <v>65.109488485988166</v>
      </c>
      <c r="BI129" s="2">
        <f t="shared" si="53"/>
        <v>65.721014299854332</v>
      </c>
      <c r="BJ129" s="2">
        <f t="shared" si="53"/>
        <v>65.018077861978313</v>
      </c>
      <c r="BK129" s="2">
        <f t="shared" si="53"/>
        <v>64.689188383044581</v>
      </c>
      <c r="BL129" s="2">
        <f t="shared" si="53"/>
        <v>62.895907450401957</v>
      </c>
      <c r="BM129" s="2">
        <f t="shared" si="53"/>
        <v>60.94314334613091</v>
      </c>
      <c r="BN129" s="2">
        <f t="shared" si="53"/>
        <v>55.06597573994614</v>
      </c>
      <c r="BP129" s="2" t="str">
        <f t="shared" si="54"/>
        <v/>
      </c>
      <c r="BQ129" s="2" t="str">
        <f t="shared" si="54"/>
        <v/>
      </c>
      <c r="BR129" s="2" t="str">
        <f t="shared" si="54"/>
        <v/>
      </c>
      <c r="BS129" s="2" t="str">
        <f t="shared" si="54"/>
        <v/>
      </c>
      <c r="BT129" s="2" t="str">
        <f t="shared" si="54"/>
        <v/>
      </c>
      <c r="BU129" s="2" t="str">
        <f t="shared" si="54"/>
        <v/>
      </c>
      <c r="BV129" s="2" t="str">
        <f t="shared" si="54"/>
        <v/>
      </c>
      <c r="BW129" s="2" t="str">
        <f t="shared" si="54"/>
        <v/>
      </c>
      <c r="BX129" s="2" t="str">
        <f t="shared" si="54"/>
        <v/>
      </c>
      <c r="BY129" s="2" t="str">
        <f t="shared" si="54"/>
        <v/>
      </c>
      <c r="BZ129" s="2" t="str">
        <f t="shared" si="54"/>
        <v/>
      </c>
      <c r="CA129" s="2" t="str">
        <f t="shared" si="54"/>
        <v/>
      </c>
      <c r="CB129" s="2" t="str">
        <f t="shared" si="54"/>
        <v/>
      </c>
      <c r="CC129" s="2" t="str">
        <f t="shared" si="54"/>
        <v/>
      </c>
      <c r="CD129" s="2" t="str">
        <f t="shared" si="54"/>
        <v/>
      </c>
      <c r="CF129" s="2" t="str">
        <f t="shared" si="55"/>
        <v/>
      </c>
      <c r="CG129" s="2">
        <f t="shared" si="55"/>
        <v>43.536000000000001</v>
      </c>
      <c r="CH129" s="2">
        <f t="shared" si="55"/>
        <v>48.17</v>
      </c>
      <c r="CI129" s="2">
        <f t="shared" si="55"/>
        <v>54.472000000000001</v>
      </c>
      <c r="CJ129" s="2">
        <f t="shared" si="55"/>
        <v>56.377000000000002</v>
      </c>
      <c r="CK129" s="2" t="str">
        <f t="shared" si="55"/>
        <v/>
      </c>
      <c r="CL129" s="2" t="str">
        <f t="shared" si="55"/>
        <v/>
      </c>
      <c r="CM129" s="2" t="str">
        <f t="shared" si="55"/>
        <v/>
      </c>
      <c r="CN129" s="2" t="str">
        <f t="shared" si="55"/>
        <v/>
      </c>
      <c r="CO129" s="2" t="str">
        <f t="shared" si="55"/>
        <v/>
      </c>
      <c r="CP129" s="2">
        <f t="shared" si="55"/>
        <v>64.811000000000007</v>
      </c>
      <c r="CQ129" s="2">
        <f t="shared" si="55"/>
        <v>64.679000000000002</v>
      </c>
      <c r="CR129" s="2">
        <f t="shared" si="55"/>
        <v>60.34</v>
      </c>
      <c r="CS129" s="2">
        <f t="shared" si="55"/>
        <v>59.037999999999997</v>
      </c>
      <c r="CT129" s="2" t="str">
        <f t="shared" si="55"/>
        <v/>
      </c>
      <c r="CV129" s="2">
        <f t="shared" si="56"/>
        <v>40.799307791153133</v>
      </c>
      <c r="CW129" s="2">
        <f t="shared" si="56"/>
        <v>46.644716327738962</v>
      </c>
      <c r="CX129" s="2">
        <f t="shared" si="56"/>
        <v>51.197030926662869</v>
      </c>
      <c r="CY129" s="2">
        <f t="shared" si="56"/>
        <v>54.562036323373874</v>
      </c>
      <c r="CZ129" s="2">
        <f t="shared" si="56"/>
        <v>57.282560255716369</v>
      </c>
      <c r="DA129" s="2">
        <f t="shared" si="56"/>
        <v>60.809666652987417</v>
      </c>
      <c r="DB129" s="2">
        <f t="shared" si="56"/>
        <v>64.059411534124621</v>
      </c>
      <c r="DC129" s="2">
        <f t="shared" si="56"/>
        <v>65.02113094949874</v>
      </c>
      <c r="DD129" s="2">
        <f t="shared" si="56"/>
        <v>66.128299223321619</v>
      </c>
      <c r="DE129" s="2">
        <f t="shared" si="56"/>
        <v>67.939540796015493</v>
      </c>
      <c r="DF129" s="2">
        <f t="shared" si="56"/>
        <v>67.309931105574023</v>
      </c>
      <c r="DG129" s="2">
        <f t="shared" si="56"/>
        <v>67.613438996071437</v>
      </c>
      <c r="DH129" s="2">
        <f t="shared" si="56"/>
        <v>65.926486649801618</v>
      </c>
      <c r="DI129" s="2">
        <f t="shared" si="56"/>
        <v>63.97027654773099</v>
      </c>
      <c r="DJ129" s="2">
        <f t="shared" si="56"/>
        <v>58.771367166534077</v>
      </c>
      <c r="DL129" s="2">
        <f t="shared" si="57"/>
        <v>37.285143537562057</v>
      </c>
      <c r="DM129" s="2">
        <f t="shared" si="57"/>
        <v>43.00541156298754</v>
      </c>
      <c r="DN129" s="2">
        <f t="shared" si="57"/>
        <v>47.932824027714119</v>
      </c>
      <c r="DO129" s="2">
        <f t="shared" si="57"/>
        <v>52.372244355205339</v>
      </c>
      <c r="DP129" s="2">
        <f t="shared" si="57"/>
        <v>55.823425793647075</v>
      </c>
      <c r="DQ129" s="2">
        <f t="shared" si="57"/>
        <v>58.943487099431735</v>
      </c>
      <c r="DR129" s="2">
        <f t="shared" si="57"/>
        <v>62.062826779613758</v>
      </c>
      <c r="DS129" s="2">
        <f t="shared" si="57"/>
        <v>62.575560399629865</v>
      </c>
      <c r="DT129" s="2">
        <f t="shared" si="57"/>
        <v>64.623378542888076</v>
      </c>
      <c r="DU129" s="2">
        <f t="shared" si="57"/>
        <v>64.677469133470069</v>
      </c>
      <c r="DV129" s="2">
        <f t="shared" si="57"/>
        <v>63.734883057892254</v>
      </c>
      <c r="DW129" s="2">
        <f t="shared" si="57"/>
        <v>62.844856371612643</v>
      </c>
      <c r="DX129" s="2">
        <f t="shared" si="57"/>
        <v>60.234954492492527</v>
      </c>
      <c r="DY129" s="2">
        <f t="shared" si="57"/>
        <v>58.394464754243032</v>
      </c>
      <c r="DZ129" s="2">
        <f t="shared" si="57"/>
        <v>52.705144277387703</v>
      </c>
      <c r="EB129" s="2">
        <f t="shared" si="58"/>
        <v>0.6625857264188687</v>
      </c>
      <c r="EC129" s="2">
        <f t="shared" si="58"/>
        <v>0.62609360799991476</v>
      </c>
      <c r="ED129" s="2">
        <f t="shared" si="58"/>
        <v>0.64002863481948047</v>
      </c>
      <c r="EE129" s="2">
        <f t="shared" si="58"/>
        <v>0.61473709919532271</v>
      </c>
      <c r="EF129" s="2">
        <f t="shared" si="58"/>
        <v>0.65438636343758172</v>
      </c>
      <c r="EG129" s="2">
        <f t="shared" si="58"/>
        <v>0.66403223009844303</v>
      </c>
      <c r="EH129" s="2">
        <f t="shared" si="58"/>
        <v>0.6869548700263638</v>
      </c>
      <c r="EI129" s="2">
        <f t="shared" si="58"/>
        <v>0.70956202625856635</v>
      </c>
      <c r="EJ129" s="2">
        <f t="shared" si="58"/>
        <v>0.67698633594426716</v>
      </c>
      <c r="EK129" s="2">
        <f t="shared" si="58"/>
        <v>0.68009741221626918</v>
      </c>
      <c r="EL129" s="2">
        <f t="shared" si="58"/>
        <v>0.64106921446324672</v>
      </c>
      <c r="EM129" s="2">
        <f t="shared" si="58"/>
        <v>0.61323266121633702</v>
      </c>
      <c r="EN129" s="2">
        <f t="shared" si="58"/>
        <v>0.53247159387613685</v>
      </c>
      <c r="EO129" s="2">
        <f t="shared" si="58"/>
        <v>0.54290447987062518</v>
      </c>
      <c r="EP129" s="2">
        <f t="shared" si="58"/>
        <v>0.61082348840455347</v>
      </c>
    </row>
    <row r="130" spans="2:146" x14ac:dyDescent="0.25">
      <c r="B130" s="2">
        <v>108</v>
      </c>
      <c r="C130" s="49">
        <v>36.857100000000003</v>
      </c>
      <c r="D130" s="49">
        <v>42.875</v>
      </c>
      <c r="E130" s="49">
        <v>47.887</v>
      </c>
      <c r="F130" s="49">
        <v>53.207999999999998</v>
      </c>
      <c r="G130" s="49">
        <v>57.66</v>
      </c>
      <c r="H130" s="49">
        <v>62.094000000000001</v>
      </c>
      <c r="I130" s="49">
        <v>64.546999999999997</v>
      </c>
      <c r="J130" s="49">
        <v>68.113</v>
      </c>
      <c r="K130" s="49">
        <v>67.34</v>
      </c>
      <c r="L130" s="49">
        <v>68.188999999999993</v>
      </c>
      <c r="M130" s="49">
        <v>64.811000000000007</v>
      </c>
      <c r="N130" s="49">
        <v>62.868000000000002</v>
      </c>
      <c r="O130" s="49">
        <v>60.302</v>
      </c>
      <c r="P130" s="49">
        <v>58.472000000000001</v>
      </c>
      <c r="Q130" s="49">
        <v>54.036999999999999</v>
      </c>
      <c r="T130" s="4">
        <f t="shared" si="51"/>
        <v>38.358646702329359</v>
      </c>
      <c r="U130" s="4">
        <f t="shared" si="51"/>
        <v>44.252128819692309</v>
      </c>
      <c r="V130" s="4">
        <f t="shared" si="51"/>
        <v>49.158988957151635</v>
      </c>
      <c r="W130" s="4">
        <f t="shared" si="51"/>
        <v>53.189907573675391</v>
      </c>
      <c r="X130" s="4">
        <f t="shared" si="51"/>
        <v>56.502262340772596</v>
      </c>
      <c r="Y130" s="4">
        <f t="shared" si="51"/>
        <v>60.200492941346475</v>
      </c>
      <c r="Z130" s="4">
        <f t="shared" si="51"/>
        <v>64.254802075020507</v>
      </c>
      <c r="AA130" s="4">
        <f t="shared" si="51"/>
        <v>67.285099650548233</v>
      </c>
      <c r="AB130" s="4">
        <f t="shared" si="51"/>
        <v>66.520914560353944</v>
      </c>
      <c r="AC130" s="4">
        <f t="shared" si="51"/>
        <v>66.547087931347988</v>
      </c>
      <c r="AD130" s="4">
        <f t="shared" si="51"/>
        <v>65.003658196336048</v>
      </c>
      <c r="AE130" s="4">
        <f t="shared" si="51"/>
        <v>64.493548699297961</v>
      </c>
      <c r="AF130" s="4">
        <f t="shared" si="51"/>
        <v>62.655498054302974</v>
      </c>
      <c r="AG130" s="4">
        <f t="shared" si="51"/>
        <v>60.714164571481618</v>
      </c>
      <c r="AH130" s="4">
        <f t="shared" si="51"/>
        <v>54.862290790868151</v>
      </c>
      <c r="AJ130" s="4">
        <f t="shared" si="52"/>
        <v>-1.5015467023293567</v>
      </c>
      <c r="AK130" s="4">
        <f t="shared" si="52"/>
        <v>-1.3771288196923095</v>
      </c>
      <c r="AL130" s="4">
        <f t="shared" si="52"/>
        <v>-1.2719889571516347</v>
      </c>
      <c r="AM130" s="4">
        <f t="shared" si="52"/>
        <v>1.8092426324606947E-2</v>
      </c>
      <c r="AN130" s="4">
        <f t="shared" si="52"/>
        <v>1.1577376592274007</v>
      </c>
      <c r="AO130" s="4">
        <f t="shared" si="52"/>
        <v>1.8935070586535261</v>
      </c>
      <c r="AP130" s="4">
        <f t="shared" si="52"/>
        <v>0.29219792497949015</v>
      </c>
      <c r="AQ130" s="4">
        <f t="shared" si="52"/>
        <v>0.82790034945176671</v>
      </c>
      <c r="AR130" s="4">
        <f t="shared" si="52"/>
        <v>0.8190854396460594</v>
      </c>
      <c r="AS130" s="4">
        <f t="shared" si="52"/>
        <v>1.6419120686520046</v>
      </c>
      <c r="AT130" s="4">
        <f t="shared" si="52"/>
        <v>-0.19265819633604053</v>
      </c>
      <c r="AU130" s="4">
        <f t="shared" si="52"/>
        <v>-1.6255486992979584</v>
      </c>
      <c r="AV130" s="4">
        <f t="shared" si="52"/>
        <v>-2.3534980543029747</v>
      </c>
      <c r="AW130" s="4">
        <f t="shared" si="52"/>
        <v>-2.2421645714816165</v>
      </c>
      <c r="AX130" s="4">
        <f t="shared" si="52"/>
        <v>-0.82529079086815216</v>
      </c>
      <c r="AZ130" s="2">
        <f t="shared" si="53"/>
        <v>38.35864669852031</v>
      </c>
      <c r="BA130" s="2">
        <f t="shared" si="53"/>
        <v>44.239524479764782</v>
      </c>
      <c r="BB130" s="2">
        <f t="shared" si="53"/>
        <v>48.973673958463621</v>
      </c>
      <c r="BC130" s="2">
        <f t="shared" si="53"/>
        <v>53.100652220267833</v>
      </c>
      <c r="BD130" s="2">
        <f t="shared" si="53"/>
        <v>56.218602669007652</v>
      </c>
      <c r="BE130" s="2">
        <f t="shared" si="53"/>
        <v>59.457729132019537</v>
      </c>
      <c r="BF130" s="2">
        <f t="shared" si="53"/>
        <v>62.561405299605951</v>
      </c>
      <c r="BG130" s="2">
        <f t="shared" si="53"/>
        <v>63.128956738408128</v>
      </c>
      <c r="BH130" s="2">
        <f t="shared" si="53"/>
        <v>64.962653709997824</v>
      </c>
      <c r="BI130" s="2">
        <f t="shared" si="53"/>
        <v>65.552059410876723</v>
      </c>
      <c r="BJ130" s="2">
        <f t="shared" si="53"/>
        <v>64.842545057181127</v>
      </c>
      <c r="BK130" s="2">
        <f t="shared" si="53"/>
        <v>64.474940331969904</v>
      </c>
      <c r="BL130" s="2">
        <f t="shared" si="53"/>
        <v>62.653023698481952</v>
      </c>
      <c r="BM130" s="2">
        <f t="shared" si="53"/>
        <v>60.71407754978793</v>
      </c>
      <c r="BN130" s="2">
        <f t="shared" si="53"/>
        <v>54.862290458510984</v>
      </c>
      <c r="BP130" s="2" t="str">
        <f t="shared" si="54"/>
        <v/>
      </c>
      <c r="BQ130" s="2" t="str">
        <f t="shared" si="54"/>
        <v/>
      </c>
      <c r="BR130" s="2" t="str">
        <f t="shared" si="54"/>
        <v/>
      </c>
      <c r="BS130" s="2" t="str">
        <f t="shared" si="54"/>
        <v/>
      </c>
      <c r="BT130" s="2" t="str">
        <f t="shared" si="54"/>
        <v/>
      </c>
      <c r="BU130" s="2" t="str">
        <f t="shared" si="54"/>
        <v/>
      </c>
      <c r="BV130" s="2" t="str">
        <f t="shared" si="54"/>
        <v/>
      </c>
      <c r="BW130" s="2" t="str">
        <f t="shared" si="54"/>
        <v/>
      </c>
      <c r="BX130" s="2" t="str">
        <f t="shared" si="54"/>
        <v/>
      </c>
      <c r="BY130" s="2" t="str">
        <f t="shared" si="54"/>
        <v/>
      </c>
      <c r="BZ130" s="2" t="str">
        <f t="shared" si="54"/>
        <v/>
      </c>
      <c r="CA130" s="2" t="str">
        <f t="shared" si="54"/>
        <v/>
      </c>
      <c r="CB130" s="2" t="str">
        <f t="shared" si="54"/>
        <v/>
      </c>
      <c r="CC130" s="2" t="str">
        <f t="shared" si="54"/>
        <v/>
      </c>
      <c r="CD130" s="2" t="str">
        <f t="shared" si="54"/>
        <v/>
      </c>
      <c r="CF130" s="2" t="str">
        <f t="shared" si="55"/>
        <v/>
      </c>
      <c r="CG130" s="2">
        <f t="shared" si="55"/>
        <v>42.875</v>
      </c>
      <c r="CH130" s="2" t="str">
        <f t="shared" si="55"/>
        <v/>
      </c>
      <c r="CI130" s="2">
        <f t="shared" si="55"/>
        <v>53.207999999999998</v>
      </c>
      <c r="CJ130" s="2" t="str">
        <f t="shared" si="55"/>
        <v/>
      </c>
      <c r="CK130" s="2" t="str">
        <f t="shared" si="55"/>
        <v/>
      </c>
      <c r="CL130" s="2" t="str">
        <f t="shared" si="55"/>
        <v/>
      </c>
      <c r="CM130" s="2" t="str">
        <f t="shared" si="55"/>
        <v/>
      </c>
      <c r="CN130" s="2" t="str">
        <f t="shared" si="55"/>
        <v/>
      </c>
      <c r="CO130" s="2" t="str">
        <f t="shared" si="55"/>
        <v/>
      </c>
      <c r="CP130" s="2">
        <f t="shared" si="55"/>
        <v>64.811000000000007</v>
      </c>
      <c r="CQ130" s="2">
        <f t="shared" si="55"/>
        <v>62.868000000000002</v>
      </c>
      <c r="CR130" s="2">
        <f t="shared" si="55"/>
        <v>60.302</v>
      </c>
      <c r="CS130" s="2">
        <f t="shared" si="55"/>
        <v>58.472000000000001</v>
      </c>
      <c r="CT130" s="2" t="str">
        <f t="shared" si="55"/>
        <v/>
      </c>
      <c r="CV130" s="2">
        <f t="shared" si="56"/>
        <v>40.784798119689356</v>
      </c>
      <c r="CW130" s="2">
        <f t="shared" si="56"/>
        <v>46.62657550866826</v>
      </c>
      <c r="CX130" s="2">
        <f t="shared" si="56"/>
        <v>51.168763550718744</v>
      </c>
      <c r="CY130" s="2">
        <f t="shared" si="56"/>
        <v>54.529257861486741</v>
      </c>
      <c r="CZ130" s="2">
        <f t="shared" si="56"/>
        <v>57.236127747264952</v>
      </c>
      <c r="DA130" s="2">
        <f t="shared" si="56"/>
        <v>60.774121348775722</v>
      </c>
      <c r="DB130" s="2">
        <f t="shared" si="56"/>
        <v>64.033574374515425</v>
      </c>
      <c r="DC130" s="2">
        <f t="shared" si="56"/>
        <v>64.995345153687651</v>
      </c>
      <c r="DD130" s="2">
        <f t="shared" si="56"/>
        <v>66.103089913820611</v>
      </c>
      <c r="DE130" s="2">
        <f t="shared" si="56"/>
        <v>67.91161535629044</v>
      </c>
      <c r="DF130" s="2">
        <f t="shared" si="56"/>
        <v>67.266131840009422</v>
      </c>
      <c r="DG130" s="2">
        <f t="shared" si="56"/>
        <v>67.562422200308561</v>
      </c>
      <c r="DH130" s="2">
        <f t="shared" si="56"/>
        <v>65.877320051169988</v>
      </c>
      <c r="DI130" s="2">
        <f t="shared" si="56"/>
        <v>63.930778136289412</v>
      </c>
      <c r="DJ130" s="2">
        <f t="shared" si="56"/>
        <v>58.747883211856767</v>
      </c>
      <c r="DL130" s="2">
        <f t="shared" si="57"/>
        <v>37.23186631616106</v>
      </c>
      <c r="DM130" s="2">
        <f t="shared" si="57"/>
        <v>42.939398840874098</v>
      </c>
      <c r="DN130" s="2">
        <f t="shared" si="57"/>
        <v>47.847719562074687</v>
      </c>
      <c r="DO130" s="2">
        <f t="shared" si="57"/>
        <v>52.284107213214128</v>
      </c>
      <c r="DP130" s="2">
        <f t="shared" si="57"/>
        <v>55.728483429603898</v>
      </c>
      <c r="DQ130" s="2">
        <f t="shared" si="57"/>
        <v>58.850302592283995</v>
      </c>
      <c r="DR130" s="2">
        <f t="shared" si="57"/>
        <v>61.949567315066588</v>
      </c>
      <c r="DS130" s="2">
        <f t="shared" si="57"/>
        <v>62.43222585256126</v>
      </c>
      <c r="DT130" s="2">
        <f t="shared" si="57"/>
        <v>64.466390606912128</v>
      </c>
      <c r="DU130" s="2">
        <f t="shared" si="57"/>
        <v>64.539834759257246</v>
      </c>
      <c r="DV130" s="2">
        <f t="shared" si="57"/>
        <v>63.604990473138841</v>
      </c>
      <c r="DW130" s="2">
        <f t="shared" si="57"/>
        <v>62.698997709392295</v>
      </c>
      <c r="DX130" s="2">
        <f t="shared" si="57"/>
        <v>60.07108152843081</v>
      </c>
      <c r="DY130" s="2">
        <f t="shared" si="57"/>
        <v>58.244093334695812</v>
      </c>
      <c r="DZ130" s="2">
        <f t="shared" si="57"/>
        <v>52.604476401984442</v>
      </c>
      <c r="EB130" s="2">
        <f t="shared" si="58"/>
        <v>0.68285898951387636</v>
      </c>
      <c r="EC130" s="2">
        <f t="shared" si="58"/>
        <v>0.64739263777439859</v>
      </c>
      <c r="ED130" s="2">
        <f t="shared" si="58"/>
        <v>0.66096372097478695</v>
      </c>
      <c r="EE130" s="2">
        <f t="shared" si="58"/>
        <v>0.63630725284205547</v>
      </c>
      <c r="EF130" s="2">
        <f t="shared" si="58"/>
        <v>0.67491056500373603</v>
      </c>
      <c r="EG130" s="2">
        <f t="shared" si="58"/>
        <v>0.68425999710947449</v>
      </c>
      <c r="EH130" s="2">
        <f t="shared" si="58"/>
        <v>0.7064127101847858</v>
      </c>
      <c r="EI130" s="2">
        <f t="shared" si="58"/>
        <v>0.72817071544789713</v>
      </c>
      <c r="EJ130" s="2">
        <f t="shared" si="58"/>
        <v>0.69679030168157852</v>
      </c>
      <c r="EK130" s="2">
        <f t="shared" si="58"/>
        <v>0.6997952202138763</v>
      </c>
      <c r="EL130" s="2">
        <f t="shared" si="58"/>
        <v>0.66197574471151732</v>
      </c>
      <c r="EM130" s="2">
        <f t="shared" si="58"/>
        <v>0.63483701126754344</v>
      </c>
      <c r="EN130" s="2">
        <f t="shared" si="58"/>
        <v>0.55531586242291087</v>
      </c>
      <c r="EO130" s="2">
        <f t="shared" si="58"/>
        <v>0.56565480569629223</v>
      </c>
      <c r="EP130" s="2">
        <f t="shared" si="58"/>
        <v>0.63248176029979264</v>
      </c>
    </row>
    <row r="131" spans="2:146" x14ac:dyDescent="0.25">
      <c r="B131" s="2">
        <v>109</v>
      </c>
      <c r="C131" s="49">
        <v>38.339300000000001</v>
      </c>
      <c r="D131" s="49">
        <v>43.338999999999999</v>
      </c>
      <c r="E131" s="49">
        <v>48.414999999999999</v>
      </c>
      <c r="F131" s="49">
        <v>53.642000000000003</v>
      </c>
      <c r="G131" s="49">
        <v>57.472000000000001</v>
      </c>
      <c r="H131" s="49">
        <v>62.302</v>
      </c>
      <c r="I131" s="49">
        <v>66.263999999999996</v>
      </c>
      <c r="J131" s="49">
        <v>72.093999999999994</v>
      </c>
      <c r="K131" s="49">
        <v>69.057000000000002</v>
      </c>
      <c r="L131" s="49">
        <v>68.566000000000003</v>
      </c>
      <c r="M131" s="49">
        <v>65.320999999999998</v>
      </c>
      <c r="N131" s="49">
        <v>64.415000000000006</v>
      </c>
      <c r="O131" s="49">
        <v>60.472000000000001</v>
      </c>
      <c r="P131" s="49">
        <v>58.603999999999999</v>
      </c>
      <c r="Q131" s="49">
        <v>53.444000000000003</v>
      </c>
      <c r="T131" s="4">
        <f t="shared" si="51"/>
        <v>38.247259198872861</v>
      </c>
      <c r="U131" s="4">
        <f t="shared" si="51"/>
        <v>44.144704125670472</v>
      </c>
      <c r="V131" s="4">
        <f t="shared" si="51"/>
        <v>49.21711987489779</v>
      </c>
      <c r="W131" s="4">
        <f t="shared" si="51"/>
        <v>53.195238757387266</v>
      </c>
      <c r="X131" s="4">
        <f t="shared" si="51"/>
        <v>56.759158883656518</v>
      </c>
      <c r="Y131" s="4">
        <f t="shared" si="51"/>
        <v>60.873631067119284</v>
      </c>
      <c r="Z131" s="4">
        <f t="shared" si="51"/>
        <v>65.780051095296628</v>
      </c>
      <c r="AA131" s="4">
        <f t="shared" si="51"/>
        <v>70.332009438690037</v>
      </c>
      <c r="AB131" s="4">
        <f t="shared" si="51"/>
        <v>67.839301380337318</v>
      </c>
      <c r="AC131" s="4">
        <f t="shared" si="51"/>
        <v>67.382839867956363</v>
      </c>
      <c r="AD131" s="4">
        <f t="shared" si="51"/>
        <v>65.035401776568548</v>
      </c>
      <c r="AE131" s="4">
        <f t="shared" si="51"/>
        <v>64.311233949933793</v>
      </c>
      <c r="AF131" s="4">
        <f t="shared" si="51"/>
        <v>62.4129469090146</v>
      </c>
      <c r="AG131" s="4">
        <f t="shared" si="51"/>
        <v>60.481569739934258</v>
      </c>
      <c r="AH131" s="4">
        <f t="shared" si="51"/>
        <v>54.65850787528715</v>
      </c>
      <c r="AJ131" s="4">
        <f t="shared" si="52"/>
        <v>9.2040801127140526E-2</v>
      </c>
      <c r="AK131" s="4">
        <f t="shared" si="52"/>
        <v>-0.80570412567047356</v>
      </c>
      <c r="AL131" s="4">
        <f t="shared" si="52"/>
        <v>-0.80211987489779091</v>
      </c>
      <c r="AM131" s="4">
        <f t="shared" si="52"/>
        <v>0.44676124261273742</v>
      </c>
      <c r="AN131" s="4">
        <f t="shared" si="52"/>
        <v>0.71284111634348335</v>
      </c>
      <c r="AO131" s="4">
        <f t="shared" si="52"/>
        <v>1.4283689328807156</v>
      </c>
      <c r="AP131" s="4">
        <f t="shared" si="52"/>
        <v>0.48394890470336804</v>
      </c>
      <c r="AQ131" s="4">
        <f t="shared" si="52"/>
        <v>1.7619905613099576</v>
      </c>
      <c r="AR131" s="4">
        <f t="shared" si="52"/>
        <v>1.2176986196626842</v>
      </c>
      <c r="AS131" s="4">
        <f t="shared" si="52"/>
        <v>1.1831601320436391</v>
      </c>
      <c r="AT131" s="4">
        <f t="shared" si="52"/>
        <v>0.28559822343144958</v>
      </c>
      <c r="AU131" s="4">
        <f t="shared" si="52"/>
        <v>0.10376605006621276</v>
      </c>
      <c r="AV131" s="4">
        <f t="shared" si="52"/>
        <v>-1.940946909014599</v>
      </c>
      <c r="AW131" s="4">
        <f t="shared" si="52"/>
        <v>-1.877569739934259</v>
      </c>
      <c r="AX131" s="4">
        <f t="shared" si="52"/>
        <v>-1.214507875287147</v>
      </c>
      <c r="AZ131" s="2">
        <f t="shared" si="53"/>
        <v>38.247259198223446</v>
      </c>
      <c r="BA131" s="2">
        <f t="shared" si="53"/>
        <v>44.112968337782334</v>
      </c>
      <c r="BB131" s="2">
        <f t="shared" si="53"/>
        <v>48.83918780710755</v>
      </c>
      <c r="BC131" s="2">
        <f t="shared" si="53"/>
        <v>52.984255936095948</v>
      </c>
      <c r="BD131" s="2">
        <f t="shared" si="53"/>
        <v>56.108503565225149</v>
      </c>
      <c r="BE131" s="2">
        <f t="shared" si="53"/>
        <v>59.343999934884884</v>
      </c>
      <c r="BF131" s="2">
        <f t="shared" si="53"/>
        <v>62.433136028742616</v>
      </c>
      <c r="BG131" s="2">
        <f t="shared" si="53"/>
        <v>62.969743733011526</v>
      </c>
      <c r="BH131" s="2">
        <f t="shared" si="53"/>
        <v>64.811845571722245</v>
      </c>
      <c r="BI131" s="2">
        <f t="shared" si="53"/>
        <v>65.381259056083309</v>
      </c>
      <c r="BJ131" s="2">
        <f t="shared" si="53"/>
        <v>64.665713948468536</v>
      </c>
      <c r="BK131" s="2">
        <f t="shared" si="53"/>
        <v>64.259220455043916</v>
      </c>
      <c r="BL131" s="2">
        <f t="shared" si="53"/>
        <v>62.406269466835383</v>
      </c>
      <c r="BM131" s="2">
        <f t="shared" si="53"/>
        <v>60.481551420513291</v>
      </c>
      <c r="BN131" s="2">
        <f t="shared" si="53"/>
        <v>54.658507823828266</v>
      </c>
      <c r="BP131" s="2" t="str">
        <f t="shared" si="54"/>
        <v/>
      </c>
      <c r="BQ131" s="2" t="str">
        <f t="shared" si="54"/>
        <v/>
      </c>
      <c r="BR131" s="2" t="str">
        <f t="shared" si="54"/>
        <v/>
      </c>
      <c r="BS131" s="2" t="str">
        <f t="shared" si="54"/>
        <v/>
      </c>
      <c r="BT131" s="2" t="str">
        <f t="shared" si="54"/>
        <v/>
      </c>
      <c r="BU131" s="2" t="str">
        <f t="shared" si="54"/>
        <v/>
      </c>
      <c r="BV131" s="2" t="str">
        <f t="shared" si="54"/>
        <v/>
      </c>
      <c r="BW131" s="2" t="str">
        <f t="shared" si="54"/>
        <v/>
      </c>
      <c r="BX131" s="2" t="str">
        <f t="shared" si="54"/>
        <v/>
      </c>
      <c r="BY131" s="2" t="str">
        <f t="shared" si="54"/>
        <v/>
      </c>
      <c r="BZ131" s="2" t="str">
        <f t="shared" si="54"/>
        <v/>
      </c>
      <c r="CA131" s="2" t="str">
        <f t="shared" si="54"/>
        <v/>
      </c>
      <c r="CB131" s="2" t="str">
        <f t="shared" si="54"/>
        <v/>
      </c>
      <c r="CC131" s="2" t="str">
        <f t="shared" si="54"/>
        <v/>
      </c>
      <c r="CD131" s="2" t="str">
        <f t="shared" si="54"/>
        <v/>
      </c>
      <c r="CF131" s="2" t="str">
        <f t="shared" si="55"/>
        <v/>
      </c>
      <c r="CG131" s="2" t="str">
        <f t="shared" si="55"/>
        <v/>
      </c>
      <c r="CH131" s="2" t="str">
        <f t="shared" si="55"/>
        <v/>
      </c>
      <c r="CI131" s="2" t="str">
        <f t="shared" si="55"/>
        <v/>
      </c>
      <c r="CJ131" s="2" t="str">
        <f t="shared" si="55"/>
        <v/>
      </c>
      <c r="CK131" s="2" t="str">
        <f t="shared" si="55"/>
        <v/>
      </c>
      <c r="CL131" s="2" t="str">
        <f t="shared" si="55"/>
        <v/>
      </c>
      <c r="CM131" s="2" t="str">
        <f t="shared" si="55"/>
        <v/>
      </c>
      <c r="CN131" s="2" t="str">
        <f t="shared" si="55"/>
        <v/>
      </c>
      <c r="CO131" s="2" t="str">
        <f t="shared" si="55"/>
        <v/>
      </c>
      <c r="CP131" s="2" t="str">
        <f t="shared" si="55"/>
        <v/>
      </c>
      <c r="CQ131" s="2">
        <f t="shared" si="55"/>
        <v>64.415000000000006</v>
      </c>
      <c r="CR131" s="2">
        <f t="shared" si="55"/>
        <v>60.472000000000001</v>
      </c>
      <c r="CS131" s="2">
        <f t="shared" si="55"/>
        <v>58.603999999999999</v>
      </c>
      <c r="CT131" s="2" t="str">
        <f t="shared" si="55"/>
        <v/>
      </c>
      <c r="CV131" s="2">
        <f t="shared" si="56"/>
        <v>40.770288448225571</v>
      </c>
      <c r="CW131" s="2">
        <f t="shared" si="56"/>
        <v>46.608434689597559</v>
      </c>
      <c r="CX131" s="2">
        <f t="shared" si="56"/>
        <v>51.140496174774619</v>
      </c>
      <c r="CY131" s="2">
        <f t="shared" si="56"/>
        <v>54.496479399599608</v>
      </c>
      <c r="CZ131" s="2">
        <f t="shared" si="56"/>
        <v>57.189695238813535</v>
      </c>
      <c r="DA131" s="2">
        <f t="shared" si="56"/>
        <v>60.738576044564027</v>
      </c>
      <c r="DB131" s="2">
        <f t="shared" si="56"/>
        <v>64.007737214906228</v>
      </c>
      <c r="DC131" s="2">
        <f t="shared" si="56"/>
        <v>64.969559357876577</v>
      </c>
      <c r="DD131" s="2">
        <f t="shared" si="56"/>
        <v>66.077880604319603</v>
      </c>
      <c r="DE131" s="2">
        <f t="shared" si="56"/>
        <v>67.883689916565373</v>
      </c>
      <c r="DF131" s="2">
        <f t="shared" si="56"/>
        <v>67.222332574444835</v>
      </c>
      <c r="DG131" s="2">
        <f t="shared" si="56"/>
        <v>67.51140540454567</v>
      </c>
      <c r="DH131" s="2">
        <f t="shared" si="56"/>
        <v>65.828153452538359</v>
      </c>
      <c r="DI131" s="2">
        <f t="shared" si="56"/>
        <v>63.891279724847834</v>
      </c>
      <c r="DJ131" s="2">
        <f t="shared" si="56"/>
        <v>58.724399257179456</v>
      </c>
      <c r="DL131" s="2">
        <f t="shared" si="57"/>
        <v>37.178589094760071</v>
      </c>
      <c r="DM131" s="2">
        <f t="shared" si="57"/>
        <v>42.873386118760656</v>
      </c>
      <c r="DN131" s="2">
        <f t="shared" si="57"/>
        <v>47.762615096435255</v>
      </c>
      <c r="DO131" s="2">
        <f t="shared" si="57"/>
        <v>52.195970071222916</v>
      </c>
      <c r="DP131" s="2">
        <f t="shared" si="57"/>
        <v>55.633541065560721</v>
      </c>
      <c r="DQ131" s="2">
        <f t="shared" si="57"/>
        <v>58.757118085136256</v>
      </c>
      <c r="DR131" s="2">
        <f t="shared" si="57"/>
        <v>61.836307850519425</v>
      </c>
      <c r="DS131" s="2">
        <f t="shared" si="57"/>
        <v>62.288891305492655</v>
      </c>
      <c r="DT131" s="2">
        <f t="shared" si="57"/>
        <v>64.30940267093618</v>
      </c>
      <c r="DU131" s="2">
        <f t="shared" si="57"/>
        <v>64.402200385044438</v>
      </c>
      <c r="DV131" s="2">
        <f t="shared" si="57"/>
        <v>63.475097888385434</v>
      </c>
      <c r="DW131" s="2">
        <f t="shared" si="57"/>
        <v>62.553139047171939</v>
      </c>
      <c r="DX131" s="2">
        <f t="shared" si="57"/>
        <v>59.9072085643691</v>
      </c>
      <c r="DY131" s="2">
        <f t="shared" si="57"/>
        <v>58.093721915148592</v>
      </c>
      <c r="DZ131" s="2">
        <f t="shared" si="57"/>
        <v>52.503808526581189</v>
      </c>
      <c r="EB131" s="2">
        <f t="shared" si="58"/>
        <v>0.70246114769259349</v>
      </c>
      <c r="EC131" s="2">
        <f t="shared" si="58"/>
        <v>0.66812152626333143</v>
      </c>
      <c r="ED131" s="2">
        <f t="shared" si="58"/>
        <v>0.68128756291161097</v>
      </c>
      <c r="EE131" s="2">
        <f t="shared" si="58"/>
        <v>0.65734289570159177</v>
      </c>
      <c r="EF131" s="2">
        <f t="shared" si="58"/>
        <v>0.69478441928949997</v>
      </c>
      <c r="EG131" s="2">
        <f t="shared" si="58"/>
        <v>0.70381312055789658</v>
      </c>
      <c r="EH131" s="2">
        <f t="shared" si="58"/>
        <v>0.72514501829456013</v>
      </c>
      <c r="EI131" s="2">
        <f t="shared" si="58"/>
        <v>0.74601389869462265</v>
      </c>
      <c r="EJ131" s="2">
        <f t="shared" si="58"/>
        <v>0.71588964085924534</v>
      </c>
      <c r="EK131" s="2">
        <f t="shared" si="58"/>
        <v>0.71878167026653339</v>
      </c>
      <c r="EL131" s="2">
        <f t="shared" si="58"/>
        <v>0.68226808304468634</v>
      </c>
      <c r="EM131" s="2">
        <f t="shared" si="58"/>
        <v>0.65591170685399813</v>
      </c>
      <c r="EN131" s="2">
        <f t="shared" si="58"/>
        <v>0.57792870062687052</v>
      </c>
      <c r="EO131" s="2">
        <f t="shared" si="58"/>
        <v>0.58813183348169662</v>
      </c>
      <c r="EP131" s="2">
        <f t="shared" si="58"/>
        <v>0.65361821882150239</v>
      </c>
    </row>
    <row r="132" spans="2:146" x14ac:dyDescent="0.25">
      <c r="B132" s="2">
        <v>110</v>
      </c>
      <c r="C132" s="49">
        <v>37.160699999999999</v>
      </c>
      <c r="D132" s="49">
        <v>43.606999999999999</v>
      </c>
      <c r="E132" s="49">
        <v>49.057000000000002</v>
      </c>
      <c r="F132" s="49">
        <v>53.283000000000001</v>
      </c>
      <c r="G132" s="49">
        <v>57.848999999999997</v>
      </c>
      <c r="H132" s="49">
        <v>63.302</v>
      </c>
      <c r="I132" s="49">
        <v>70.887</v>
      </c>
      <c r="J132" s="49">
        <v>76.113</v>
      </c>
      <c r="K132" s="49">
        <v>71.736000000000004</v>
      </c>
      <c r="L132" s="49">
        <v>69.641999999999996</v>
      </c>
      <c r="M132" s="49">
        <v>65.924999999999997</v>
      </c>
      <c r="N132" s="49">
        <v>62.924999999999997</v>
      </c>
      <c r="O132" s="49">
        <v>59</v>
      </c>
      <c r="P132" s="49">
        <v>58.151000000000003</v>
      </c>
      <c r="Q132" s="49">
        <v>53.795999999999999</v>
      </c>
      <c r="T132" s="4">
        <f t="shared" si="51"/>
        <v>38.136955528888755</v>
      </c>
      <c r="U132" s="4">
        <f t="shared" si="51"/>
        <v>44.059731346923151</v>
      </c>
      <c r="V132" s="4">
        <f t="shared" si="51"/>
        <v>49.421268910942452</v>
      </c>
      <c r="W132" s="4">
        <f t="shared" si="51"/>
        <v>53.329540776854998</v>
      </c>
      <c r="X132" s="4">
        <f t="shared" si="51"/>
        <v>57.369019018748659</v>
      </c>
      <c r="Y132" s="4">
        <f t="shared" si="51"/>
        <v>62.142036253373057</v>
      </c>
      <c r="Z132" s="4">
        <f t="shared" si="51"/>
        <v>68.363646494071048</v>
      </c>
      <c r="AA132" s="4">
        <f t="shared" si="51"/>
        <v>74.742651369512132</v>
      </c>
      <c r="AB132" s="4">
        <f t="shared" si="51"/>
        <v>70.083390522867916</v>
      </c>
      <c r="AC132" s="4">
        <f t="shared" si="51"/>
        <v>68.912041465368006</v>
      </c>
      <c r="AD132" s="4">
        <f t="shared" si="51"/>
        <v>65.271227975093169</v>
      </c>
      <c r="AE132" s="4">
        <f t="shared" si="51"/>
        <v>64.175458421673355</v>
      </c>
      <c r="AF132" s="4">
        <f t="shared" si="51"/>
        <v>62.173116903089095</v>
      </c>
      <c r="AG132" s="4">
        <f t="shared" si="51"/>
        <v>60.246181793189486</v>
      </c>
      <c r="AH132" s="4">
        <f t="shared" si="51"/>
        <v>54.455174026883164</v>
      </c>
      <c r="AJ132" s="4">
        <f t="shared" si="52"/>
        <v>-0.97625552888875688</v>
      </c>
      <c r="AK132" s="4">
        <f t="shared" si="52"/>
        <v>-0.45273134692315153</v>
      </c>
      <c r="AL132" s="4">
        <f t="shared" si="52"/>
        <v>-0.36426891094244951</v>
      </c>
      <c r="AM132" s="4">
        <f t="shared" si="52"/>
        <v>-4.6540776854996579E-2</v>
      </c>
      <c r="AN132" s="4">
        <f t="shared" si="52"/>
        <v>0.47998098125133737</v>
      </c>
      <c r="AO132" s="4">
        <f t="shared" si="52"/>
        <v>1.1599637466269428</v>
      </c>
      <c r="AP132" s="4">
        <f t="shared" si="52"/>
        <v>2.5233535059289522</v>
      </c>
      <c r="AQ132" s="4">
        <f t="shared" si="52"/>
        <v>1.370348630487868</v>
      </c>
      <c r="AR132" s="4">
        <f t="shared" si="52"/>
        <v>1.6526094771320885</v>
      </c>
      <c r="AS132" s="4">
        <f t="shared" si="52"/>
        <v>0.72995853463199012</v>
      </c>
      <c r="AT132" s="4">
        <f t="shared" si="52"/>
        <v>0.65377202490682862</v>
      </c>
      <c r="AU132" s="4">
        <f t="shared" si="52"/>
        <v>-1.2504584216733576</v>
      </c>
      <c r="AV132" s="4">
        <f t="shared" si="52"/>
        <v>-3.1731169030890953</v>
      </c>
      <c r="AW132" s="4">
        <f t="shared" si="52"/>
        <v>-2.0951817931894823</v>
      </c>
      <c r="AX132" s="4">
        <f t="shared" si="52"/>
        <v>-0.65917402688316429</v>
      </c>
      <c r="AZ132" s="2">
        <f t="shared" si="53"/>
        <v>38.136955528784988</v>
      </c>
      <c r="BA132" s="2">
        <f t="shared" si="53"/>
        <v>43.986817306492817</v>
      </c>
      <c r="BB132" s="2">
        <f t="shared" si="53"/>
        <v>48.704682634358903</v>
      </c>
      <c r="BC132" s="2">
        <f t="shared" si="53"/>
        <v>52.866945484994133</v>
      </c>
      <c r="BD132" s="2">
        <f t="shared" si="53"/>
        <v>55.997599622872741</v>
      </c>
      <c r="BE132" s="2">
        <f t="shared" si="53"/>
        <v>59.229484981199697</v>
      </c>
      <c r="BF132" s="2">
        <f t="shared" si="53"/>
        <v>62.303309552512033</v>
      </c>
      <c r="BG132" s="2">
        <f t="shared" si="53"/>
        <v>62.808546837174276</v>
      </c>
      <c r="BH132" s="2">
        <f t="shared" si="53"/>
        <v>64.657417881983577</v>
      </c>
      <c r="BI132" s="2">
        <f t="shared" si="53"/>
        <v>65.208984484897883</v>
      </c>
      <c r="BJ132" s="2">
        <f t="shared" si="53"/>
        <v>64.487955572300308</v>
      </c>
      <c r="BK132" s="2">
        <f t="shared" si="53"/>
        <v>64.042516124372298</v>
      </c>
      <c r="BL132" s="2">
        <f t="shared" si="53"/>
        <v>62.156271452000503</v>
      </c>
      <c r="BM132" s="2">
        <f t="shared" si="53"/>
        <v>60.246178245348105</v>
      </c>
      <c r="BN132" s="2">
        <f t="shared" si="53"/>
        <v>54.455174019570869</v>
      </c>
      <c r="BP132" s="2" t="str">
        <f t="shared" si="54"/>
        <v/>
      </c>
      <c r="BQ132" s="2" t="str">
        <f t="shared" si="54"/>
        <v/>
      </c>
      <c r="BR132" s="2" t="str">
        <f t="shared" si="54"/>
        <v/>
      </c>
      <c r="BS132" s="2" t="str">
        <f t="shared" si="54"/>
        <v/>
      </c>
      <c r="BT132" s="2" t="str">
        <f t="shared" si="54"/>
        <v/>
      </c>
      <c r="BU132" s="2" t="str">
        <f t="shared" si="54"/>
        <v/>
      </c>
      <c r="BV132" s="2" t="str">
        <f t="shared" si="54"/>
        <v/>
      </c>
      <c r="BW132" s="2" t="str">
        <f t="shared" si="54"/>
        <v/>
      </c>
      <c r="BX132" s="2" t="str">
        <f t="shared" si="54"/>
        <v/>
      </c>
      <c r="BY132" s="2" t="str">
        <f t="shared" si="54"/>
        <v/>
      </c>
      <c r="BZ132" s="2" t="str">
        <f t="shared" si="54"/>
        <v/>
      </c>
      <c r="CA132" s="2" t="str">
        <f t="shared" si="54"/>
        <v/>
      </c>
      <c r="CB132" s="2" t="str">
        <f t="shared" si="54"/>
        <v/>
      </c>
      <c r="CC132" s="2" t="str">
        <f t="shared" si="54"/>
        <v/>
      </c>
      <c r="CD132" s="2" t="str">
        <f t="shared" si="54"/>
        <v/>
      </c>
      <c r="CF132" s="2" t="str">
        <f t="shared" si="55"/>
        <v/>
      </c>
      <c r="CG132" s="2" t="str">
        <f t="shared" si="55"/>
        <v/>
      </c>
      <c r="CH132" s="2" t="str">
        <f t="shared" si="55"/>
        <v/>
      </c>
      <c r="CI132" s="2" t="str">
        <f t="shared" si="55"/>
        <v/>
      </c>
      <c r="CJ132" s="2" t="str">
        <f t="shared" si="55"/>
        <v/>
      </c>
      <c r="CK132" s="2" t="str">
        <f t="shared" si="55"/>
        <v/>
      </c>
      <c r="CL132" s="2" t="str">
        <f t="shared" si="55"/>
        <v/>
      </c>
      <c r="CM132" s="2" t="str">
        <f t="shared" si="55"/>
        <v/>
      </c>
      <c r="CN132" s="2" t="str">
        <f t="shared" si="55"/>
        <v/>
      </c>
      <c r="CO132" s="2" t="str">
        <f t="shared" si="55"/>
        <v/>
      </c>
      <c r="CP132" s="2" t="str">
        <f t="shared" si="55"/>
        <v/>
      </c>
      <c r="CQ132" s="2" t="str">
        <f t="shared" si="55"/>
        <v/>
      </c>
      <c r="CR132" s="2">
        <f t="shared" si="55"/>
        <v>59</v>
      </c>
      <c r="CS132" s="2">
        <f t="shared" si="55"/>
        <v>58.151000000000003</v>
      </c>
      <c r="CT132" s="2" t="str">
        <f t="shared" si="55"/>
        <v/>
      </c>
      <c r="CV132" s="2">
        <f t="shared" si="56"/>
        <v>40.755778776761787</v>
      </c>
      <c r="CW132" s="2">
        <f t="shared" si="56"/>
        <v>46.590293870526857</v>
      </c>
      <c r="CX132" s="2">
        <f t="shared" si="56"/>
        <v>51.112228798830493</v>
      </c>
      <c r="CY132" s="2">
        <f t="shared" si="56"/>
        <v>54.463700937712474</v>
      </c>
      <c r="CZ132" s="2">
        <f t="shared" si="56"/>
        <v>57.143262730362117</v>
      </c>
      <c r="DA132" s="2">
        <f t="shared" si="56"/>
        <v>60.703030740352332</v>
      </c>
      <c r="DB132" s="2">
        <f t="shared" si="56"/>
        <v>63.981900055297039</v>
      </c>
      <c r="DC132" s="2">
        <f t="shared" si="56"/>
        <v>64.943773562065502</v>
      </c>
      <c r="DD132" s="2">
        <f t="shared" si="56"/>
        <v>66.05267129481858</v>
      </c>
      <c r="DE132" s="2">
        <f t="shared" si="56"/>
        <v>67.855764476840321</v>
      </c>
      <c r="DF132" s="2">
        <f t="shared" si="56"/>
        <v>67.178533308880247</v>
      </c>
      <c r="DG132" s="2">
        <f t="shared" si="56"/>
        <v>67.460388608782779</v>
      </c>
      <c r="DH132" s="2">
        <f t="shared" si="56"/>
        <v>65.778986853906716</v>
      </c>
      <c r="DI132" s="2">
        <f t="shared" si="56"/>
        <v>63.851781313406249</v>
      </c>
      <c r="DJ132" s="2">
        <f t="shared" si="56"/>
        <v>58.700915302502146</v>
      </c>
      <c r="DL132" s="2">
        <f t="shared" si="57"/>
        <v>37.125311873359074</v>
      </c>
      <c r="DM132" s="2">
        <f t="shared" si="57"/>
        <v>42.807373396647215</v>
      </c>
      <c r="DN132" s="2">
        <f t="shared" si="57"/>
        <v>47.677510630795823</v>
      </c>
      <c r="DO132" s="2">
        <f t="shared" si="57"/>
        <v>52.107832929231705</v>
      </c>
      <c r="DP132" s="2">
        <f t="shared" si="57"/>
        <v>55.538598701517543</v>
      </c>
      <c r="DQ132" s="2">
        <f t="shared" si="57"/>
        <v>58.663933577988523</v>
      </c>
      <c r="DR132" s="2">
        <f t="shared" si="57"/>
        <v>61.723048385972263</v>
      </c>
      <c r="DS132" s="2">
        <f t="shared" si="57"/>
        <v>62.14555675842405</v>
      </c>
      <c r="DT132" s="2">
        <f t="shared" si="57"/>
        <v>64.152414734960217</v>
      </c>
      <c r="DU132" s="2">
        <f t="shared" si="57"/>
        <v>64.264566010831615</v>
      </c>
      <c r="DV132" s="2">
        <f t="shared" si="57"/>
        <v>63.345205303632021</v>
      </c>
      <c r="DW132" s="2">
        <f t="shared" si="57"/>
        <v>62.407280384951591</v>
      </c>
      <c r="DX132" s="2">
        <f t="shared" si="57"/>
        <v>59.74333560030739</v>
      </c>
      <c r="DY132" s="2">
        <f t="shared" si="57"/>
        <v>57.943350495601365</v>
      </c>
      <c r="DZ132" s="2">
        <f t="shared" si="57"/>
        <v>52.403140651177928</v>
      </c>
      <c r="EB132" s="2">
        <f t="shared" si="58"/>
        <v>0.72134612920510699</v>
      </c>
      <c r="EC132" s="2">
        <f t="shared" si="58"/>
        <v>0.68821868765430261</v>
      </c>
      <c r="ED132" s="2">
        <f t="shared" si="58"/>
        <v>0.70094431236819088</v>
      </c>
      <c r="EE132" s="2">
        <f t="shared" si="58"/>
        <v>0.67777797693684927</v>
      </c>
      <c r="EF132" s="2">
        <f t="shared" si="58"/>
        <v>0.71395824103709682</v>
      </c>
      <c r="EG132" s="2">
        <f t="shared" si="58"/>
        <v>0.72264617221301808</v>
      </c>
      <c r="EH132" s="2">
        <f t="shared" si="58"/>
        <v>0.74311674625664192</v>
      </c>
      <c r="EI132" s="2">
        <f t="shared" si="58"/>
        <v>0.7630669368122428</v>
      </c>
      <c r="EJ132" s="2">
        <f t="shared" si="58"/>
        <v>0.73424475531819988</v>
      </c>
      <c r="EK132" s="2">
        <f t="shared" si="58"/>
        <v>0.73701857945047033</v>
      </c>
      <c r="EL132" s="2">
        <f t="shared" si="58"/>
        <v>0.70189081990799052</v>
      </c>
      <c r="EM132" s="2">
        <f t="shared" si="58"/>
        <v>0.67639012129035847</v>
      </c>
      <c r="EN132" s="2">
        <f t="shared" si="58"/>
        <v>0.60021947088904848</v>
      </c>
      <c r="EO132" s="2">
        <f t="shared" si="58"/>
        <v>0.61024715008810293</v>
      </c>
      <c r="EP132" s="2">
        <f t="shared" si="58"/>
        <v>0.6741653231492708</v>
      </c>
    </row>
    <row r="133" spans="2:146" x14ac:dyDescent="0.25">
      <c r="B133" s="2">
        <v>111</v>
      </c>
      <c r="C133" s="49">
        <v>37.142899999999997</v>
      </c>
      <c r="D133" s="49">
        <v>43.018000000000001</v>
      </c>
      <c r="E133" s="49">
        <v>49.189</v>
      </c>
      <c r="F133" s="49">
        <v>52.17</v>
      </c>
      <c r="G133" s="49">
        <v>60.131999999999998</v>
      </c>
      <c r="H133" s="49">
        <v>64.584999999999994</v>
      </c>
      <c r="I133" s="49">
        <v>73.302000000000007</v>
      </c>
      <c r="J133" s="49">
        <v>81.263999999999996</v>
      </c>
      <c r="K133" s="49">
        <v>75.057000000000002</v>
      </c>
      <c r="L133" s="49">
        <v>73.225999999999999</v>
      </c>
      <c r="M133" s="49">
        <v>65.697999999999993</v>
      </c>
      <c r="N133" s="49">
        <v>63.34</v>
      </c>
      <c r="O133" s="49">
        <v>61.698</v>
      </c>
      <c r="P133" s="49">
        <v>58.283000000000001</v>
      </c>
      <c r="Q133" s="49">
        <v>53.426000000000002</v>
      </c>
      <c r="T133" s="4">
        <f t="shared" si="51"/>
        <v>38.02795457820492</v>
      </c>
      <c r="U133" s="4">
        <f t="shared" si="51"/>
        <v>44.014227613488899</v>
      </c>
      <c r="V133" s="4">
        <f t="shared" si="51"/>
        <v>49.833643357120707</v>
      </c>
      <c r="W133" s="4">
        <f t="shared" si="51"/>
        <v>53.689757514828813</v>
      </c>
      <c r="X133" s="4">
        <f t="shared" si="51"/>
        <v>58.542227526712594</v>
      </c>
      <c r="Y133" s="4">
        <f t="shared" si="51"/>
        <v>64.24195170223004</v>
      </c>
      <c r="Z133" s="4">
        <f t="shared" si="51"/>
        <v>72.225632936234291</v>
      </c>
      <c r="AA133" s="4">
        <f t="shared" si="51"/>
        <v>80.347821611907293</v>
      </c>
      <c r="AB133" s="4">
        <f t="shared" si="51"/>
        <v>73.470699297215816</v>
      </c>
      <c r="AC133" s="4">
        <f t="shared" si="51"/>
        <v>71.33641391674243</v>
      </c>
      <c r="AD133" s="4">
        <f t="shared" si="51"/>
        <v>65.841995705737034</v>
      </c>
      <c r="AE133" s="4">
        <f t="shared" si="51"/>
        <v>64.136001699341705</v>
      </c>
      <c r="AF133" s="4">
        <f t="shared" si="51"/>
        <v>61.943328013522873</v>
      </c>
      <c r="AG133" s="4">
        <f t="shared" si="51"/>
        <v>60.008576086208379</v>
      </c>
      <c r="AH133" s="4">
        <f t="shared" si="51"/>
        <v>54.252801562195621</v>
      </c>
      <c r="AJ133" s="4">
        <f t="shared" si="52"/>
        <v>-0.88505457820492239</v>
      </c>
      <c r="AK133" s="4">
        <f t="shared" si="52"/>
        <v>-0.9962276134888981</v>
      </c>
      <c r="AL133" s="4">
        <f t="shared" si="52"/>
        <v>-0.64464335712070664</v>
      </c>
      <c r="AM133" s="4">
        <f t="shared" si="52"/>
        <v>-1.5197575148288109</v>
      </c>
      <c r="AN133" s="4">
        <f t="shared" si="52"/>
        <v>1.5897724732874039</v>
      </c>
      <c r="AO133" s="4">
        <f t="shared" si="52"/>
        <v>0.34304829776995405</v>
      </c>
      <c r="AP133" s="4">
        <f t="shared" si="52"/>
        <v>1.0763670637657157</v>
      </c>
      <c r="AQ133" s="4">
        <f t="shared" si="52"/>
        <v>0.91617838809270324</v>
      </c>
      <c r="AR133" s="4">
        <f t="shared" si="52"/>
        <v>1.586300702784186</v>
      </c>
      <c r="AS133" s="4">
        <f t="shared" si="52"/>
        <v>1.8895860832575693</v>
      </c>
      <c r="AT133" s="4">
        <f t="shared" si="52"/>
        <v>-0.14399570573704068</v>
      </c>
      <c r="AU133" s="4">
        <f t="shared" si="52"/>
        <v>-0.7960016993417014</v>
      </c>
      <c r="AV133" s="4">
        <f t="shared" si="52"/>
        <v>-0.24532801352287237</v>
      </c>
      <c r="AW133" s="4">
        <f t="shared" si="52"/>
        <v>-1.7255760862083775</v>
      </c>
      <c r="AX133" s="4">
        <f t="shared" si="52"/>
        <v>-0.82680156219561951</v>
      </c>
      <c r="AZ133" s="2">
        <f t="shared" si="53"/>
        <v>38.02795457818938</v>
      </c>
      <c r="BA133" s="2">
        <f t="shared" si="53"/>
        <v>43.861364055409467</v>
      </c>
      <c r="BB133" s="2">
        <f t="shared" si="53"/>
        <v>48.570435561403954</v>
      </c>
      <c r="BC133" s="2">
        <f t="shared" si="53"/>
        <v>52.748959024860753</v>
      </c>
      <c r="BD133" s="2">
        <f t="shared" si="53"/>
        <v>55.886059736347782</v>
      </c>
      <c r="BE133" s="2">
        <f t="shared" si="53"/>
        <v>59.11438485842563</v>
      </c>
      <c r="BF133" s="2">
        <f t="shared" si="53"/>
        <v>62.172186560992117</v>
      </c>
      <c r="BG133" s="2">
        <f t="shared" si="53"/>
        <v>62.64569168937296</v>
      </c>
      <c r="BH133" s="2">
        <f t="shared" si="53"/>
        <v>64.499726889908104</v>
      </c>
      <c r="BI133" s="2">
        <f t="shared" si="53"/>
        <v>65.035590240726037</v>
      </c>
      <c r="BJ133" s="2">
        <f t="shared" si="53"/>
        <v>64.309624509512901</v>
      </c>
      <c r="BK133" s="2">
        <f t="shared" si="53"/>
        <v>63.825295663573179</v>
      </c>
      <c r="BL133" s="2">
        <f t="shared" si="53"/>
        <v>61.903665695206485</v>
      </c>
      <c r="BM133" s="2">
        <f t="shared" si="53"/>
        <v>60.008575454109689</v>
      </c>
      <c r="BN133" s="2">
        <f t="shared" si="53"/>
        <v>54.252801561241981</v>
      </c>
      <c r="BP133" s="2" t="str">
        <f t="shared" si="54"/>
        <v/>
      </c>
      <c r="BQ133" s="2" t="str">
        <f t="shared" si="54"/>
        <v/>
      </c>
      <c r="BR133" s="2" t="str">
        <f t="shared" si="54"/>
        <v/>
      </c>
      <c r="BS133" s="2" t="str">
        <f t="shared" si="54"/>
        <v/>
      </c>
      <c r="BT133" s="2" t="str">
        <f t="shared" si="54"/>
        <v/>
      </c>
      <c r="BU133" s="2" t="str">
        <f t="shared" si="54"/>
        <v/>
      </c>
      <c r="BV133" s="2" t="str">
        <f t="shared" si="54"/>
        <v/>
      </c>
      <c r="BW133" s="2" t="str">
        <f t="shared" si="54"/>
        <v/>
      </c>
      <c r="BX133" s="2" t="str">
        <f t="shared" si="54"/>
        <v/>
      </c>
      <c r="BY133" s="2" t="str">
        <f t="shared" si="54"/>
        <v/>
      </c>
      <c r="BZ133" s="2" t="str">
        <f t="shared" si="54"/>
        <v/>
      </c>
      <c r="CA133" s="2" t="str">
        <f t="shared" si="54"/>
        <v/>
      </c>
      <c r="CB133" s="2" t="str">
        <f t="shared" si="54"/>
        <v/>
      </c>
      <c r="CC133" s="2" t="str">
        <f t="shared" si="54"/>
        <v/>
      </c>
      <c r="CD133" s="2" t="str">
        <f t="shared" si="54"/>
        <v/>
      </c>
      <c r="CF133" s="2" t="str">
        <f t="shared" si="55"/>
        <v/>
      </c>
      <c r="CG133" s="2" t="str">
        <f t="shared" si="55"/>
        <v/>
      </c>
      <c r="CH133" s="2" t="str">
        <f t="shared" si="55"/>
        <v/>
      </c>
      <c r="CI133" s="2" t="str">
        <f t="shared" si="55"/>
        <v/>
      </c>
      <c r="CJ133" s="2" t="str">
        <f t="shared" si="55"/>
        <v/>
      </c>
      <c r="CK133" s="2" t="str">
        <f t="shared" si="55"/>
        <v/>
      </c>
      <c r="CL133" s="2" t="str">
        <f t="shared" si="55"/>
        <v/>
      </c>
      <c r="CM133" s="2" t="str">
        <f t="shared" si="55"/>
        <v/>
      </c>
      <c r="CN133" s="2" t="str">
        <f t="shared" si="55"/>
        <v/>
      </c>
      <c r="CO133" s="2" t="str">
        <f t="shared" si="55"/>
        <v/>
      </c>
      <c r="CP133" s="2" t="str">
        <f t="shared" si="55"/>
        <v/>
      </c>
      <c r="CQ133" s="2" t="str">
        <f t="shared" si="55"/>
        <v/>
      </c>
      <c r="CR133" s="2">
        <f t="shared" si="55"/>
        <v>61.698</v>
      </c>
      <c r="CS133" s="2" t="str">
        <f t="shared" si="55"/>
        <v/>
      </c>
      <c r="CT133" s="2" t="str">
        <f t="shared" si="55"/>
        <v/>
      </c>
      <c r="CV133" s="2">
        <f t="shared" si="56"/>
        <v>40.741269105298002</v>
      </c>
      <c r="CW133" s="2">
        <f t="shared" si="56"/>
        <v>46.572153051456155</v>
      </c>
      <c r="CX133" s="2">
        <f t="shared" si="56"/>
        <v>51.083961422886375</v>
      </c>
      <c r="CY133" s="2">
        <f t="shared" si="56"/>
        <v>54.430922475825334</v>
      </c>
      <c r="CZ133" s="2">
        <f t="shared" si="56"/>
        <v>57.0968302219107</v>
      </c>
      <c r="DA133" s="2">
        <f t="shared" si="56"/>
        <v>60.667485436140637</v>
      </c>
      <c r="DB133" s="2">
        <f t="shared" si="56"/>
        <v>63.956062895687843</v>
      </c>
      <c r="DC133" s="2">
        <f t="shared" si="56"/>
        <v>64.917987766254427</v>
      </c>
      <c r="DD133" s="2">
        <f t="shared" si="56"/>
        <v>66.027461985317572</v>
      </c>
      <c r="DE133" s="2">
        <f t="shared" si="56"/>
        <v>67.827839037115254</v>
      </c>
      <c r="DF133" s="2">
        <f t="shared" si="56"/>
        <v>67.134734043315646</v>
      </c>
      <c r="DG133" s="2">
        <f t="shared" si="56"/>
        <v>67.409371813019888</v>
      </c>
      <c r="DH133" s="2">
        <f t="shared" si="56"/>
        <v>65.729820255275087</v>
      </c>
      <c r="DI133" s="2">
        <f t="shared" si="56"/>
        <v>63.812282901964672</v>
      </c>
      <c r="DJ133" s="2">
        <f t="shared" si="56"/>
        <v>58.677431347824836</v>
      </c>
      <c r="DL133" s="2">
        <f t="shared" si="57"/>
        <v>37.072034651958084</v>
      </c>
      <c r="DM133" s="2">
        <f t="shared" si="57"/>
        <v>42.741360674533773</v>
      </c>
      <c r="DN133" s="2">
        <f t="shared" si="57"/>
        <v>47.592406165156383</v>
      </c>
      <c r="DO133" s="2">
        <f t="shared" si="57"/>
        <v>52.019695787240494</v>
      </c>
      <c r="DP133" s="2">
        <f t="shared" si="57"/>
        <v>55.443656337474366</v>
      </c>
      <c r="DQ133" s="2">
        <f t="shared" si="57"/>
        <v>58.570749070840783</v>
      </c>
      <c r="DR133" s="2">
        <f t="shared" si="57"/>
        <v>61.609788921425093</v>
      </c>
      <c r="DS133" s="2">
        <f t="shared" si="57"/>
        <v>62.002222211355445</v>
      </c>
      <c r="DT133" s="2">
        <f t="shared" si="57"/>
        <v>63.995426798984269</v>
      </c>
      <c r="DU133" s="2">
        <f t="shared" si="57"/>
        <v>64.126931636618792</v>
      </c>
      <c r="DV133" s="2">
        <f t="shared" si="57"/>
        <v>63.215312718878607</v>
      </c>
      <c r="DW133" s="2">
        <f t="shared" si="57"/>
        <v>62.261421722731242</v>
      </c>
      <c r="DX133" s="2">
        <f t="shared" si="57"/>
        <v>59.57946263624568</v>
      </c>
      <c r="DY133" s="2">
        <f t="shared" si="57"/>
        <v>57.792979076054138</v>
      </c>
      <c r="DZ133" s="2">
        <f t="shared" si="57"/>
        <v>52.302472775774667</v>
      </c>
      <c r="EB133" s="2">
        <f t="shared" si="58"/>
        <v>0.7394770112438106</v>
      </c>
      <c r="EC133" s="2">
        <f t="shared" si="58"/>
        <v>0.70763140607074837</v>
      </c>
      <c r="ED133" s="2">
        <f t="shared" si="58"/>
        <v>0.71988717804700497</v>
      </c>
      <c r="EE133" s="2">
        <f t="shared" si="58"/>
        <v>0.69755509049699971</v>
      </c>
      <c r="EF133" s="2">
        <f t="shared" si="58"/>
        <v>0.73239149067234721</v>
      </c>
      <c r="EG133" s="2">
        <f t="shared" si="58"/>
        <v>0.74072286979812985</v>
      </c>
      <c r="EH133" s="2">
        <f t="shared" si="58"/>
        <v>0.76030180373809797</v>
      </c>
      <c r="EI133" s="2">
        <f t="shared" si="58"/>
        <v>0.77931371164722896</v>
      </c>
      <c r="EJ133" s="2">
        <f t="shared" si="58"/>
        <v>0.7518251188190237</v>
      </c>
      <c r="EK133" s="2">
        <f t="shared" si="58"/>
        <v>0.75447680642175496</v>
      </c>
      <c r="EL133" s="2">
        <f t="shared" si="58"/>
        <v>0.7207976126956761</v>
      </c>
      <c r="EM133" s="2">
        <f t="shared" si="58"/>
        <v>0.69621423801444637</v>
      </c>
      <c r="EN133" s="2">
        <f t="shared" si="58"/>
        <v>0.62210277793121471</v>
      </c>
      <c r="EO133" s="2">
        <f t="shared" si="58"/>
        <v>0.63191816825753977</v>
      </c>
      <c r="EP133" s="2">
        <f t="shared" si="58"/>
        <v>0.69406408474273551</v>
      </c>
    </row>
    <row r="134" spans="2:146" x14ac:dyDescent="0.25">
      <c r="B134" s="2">
        <v>112</v>
      </c>
      <c r="C134" s="49">
        <v>37.392899999999997</v>
      </c>
      <c r="D134" s="49">
        <v>43.518000000000001</v>
      </c>
      <c r="E134" s="49">
        <v>50.17</v>
      </c>
      <c r="F134" s="49">
        <v>55.848999999999997</v>
      </c>
      <c r="G134" s="49">
        <v>61.34</v>
      </c>
      <c r="H134" s="49">
        <v>68.037999999999997</v>
      </c>
      <c r="I134" s="49">
        <v>77.754999999999995</v>
      </c>
      <c r="J134" s="49">
        <v>84.716999999999999</v>
      </c>
      <c r="K134" s="49">
        <v>79.093999999999994</v>
      </c>
      <c r="L134" s="49">
        <v>75.736000000000004</v>
      </c>
      <c r="M134" s="49">
        <v>68.509</v>
      </c>
      <c r="N134" s="49">
        <v>64.716999999999999</v>
      </c>
      <c r="O134" s="49">
        <v>60.283000000000001</v>
      </c>
      <c r="P134" s="49">
        <v>58.34</v>
      </c>
      <c r="Q134" s="49">
        <v>53.37</v>
      </c>
      <c r="T134" s="4">
        <f t="shared" si="51"/>
        <v>37.920447548660718</v>
      </c>
      <c r="U134" s="4">
        <f t="shared" si="51"/>
        <v>44.029309788898722</v>
      </c>
      <c r="V134" s="4">
        <f t="shared" si="51"/>
        <v>50.506998981733815</v>
      </c>
      <c r="W134" s="4">
        <f t="shared" si="51"/>
        <v>54.405259331348468</v>
      </c>
      <c r="X134" s="4">
        <f t="shared" si="51"/>
        <v>60.501274184420083</v>
      </c>
      <c r="Y134" s="4">
        <f t="shared" si="51"/>
        <v>67.345304008915264</v>
      </c>
      <c r="Z134" s="4">
        <f t="shared" si="51"/>
        <v>77.319168842999403</v>
      </c>
      <c r="AA134" s="4">
        <f t="shared" si="51"/>
        <v>86.509538335369314</v>
      </c>
      <c r="AB134" s="4">
        <f t="shared" si="51"/>
        <v>78.021566655116146</v>
      </c>
      <c r="AC134" s="4">
        <f t="shared" si="51"/>
        <v>74.721569480099816</v>
      </c>
      <c r="AD134" s="4">
        <f t="shared" si="51"/>
        <v>66.899198252204201</v>
      </c>
      <c r="AE134" s="4">
        <f t="shared" si="51"/>
        <v>64.272013675245731</v>
      </c>
      <c r="AF134" s="4">
        <f t="shared" si="51"/>
        <v>61.736233515238567</v>
      </c>
      <c r="AG134" s="4">
        <f t="shared" si="51"/>
        <v>59.76935454258215</v>
      </c>
      <c r="AH134" s="4">
        <f t="shared" si="51"/>
        <v>54.051863313740043</v>
      </c>
      <c r="AJ134" s="4">
        <f t="shared" si="52"/>
        <v>-0.52754754866072062</v>
      </c>
      <c r="AK134" s="4">
        <f t="shared" si="52"/>
        <v>-0.51130978889872125</v>
      </c>
      <c r="AL134" s="4">
        <f t="shared" si="52"/>
        <v>-0.33699898173381371</v>
      </c>
      <c r="AM134" s="4">
        <f t="shared" si="52"/>
        <v>1.4437406686515288</v>
      </c>
      <c r="AN134" s="4">
        <f t="shared" si="52"/>
        <v>0.83872581557992021</v>
      </c>
      <c r="AO134" s="4">
        <f t="shared" si="52"/>
        <v>0.69269599108473301</v>
      </c>
      <c r="AP134" s="4">
        <f t="shared" si="52"/>
        <v>0.43583115700059238</v>
      </c>
      <c r="AQ134" s="4">
        <f t="shared" si="52"/>
        <v>-1.792538335369315</v>
      </c>
      <c r="AR134" s="4">
        <f t="shared" si="52"/>
        <v>1.0724333448838479</v>
      </c>
      <c r="AS134" s="4">
        <f t="shared" si="52"/>
        <v>1.0144305199001877</v>
      </c>
      <c r="AT134" s="4">
        <f t="shared" si="52"/>
        <v>1.6098017477957995</v>
      </c>
      <c r="AU134" s="4">
        <f t="shared" si="52"/>
        <v>0.44498632475426803</v>
      </c>
      <c r="AV134" s="4">
        <f t="shared" si="52"/>
        <v>-1.4532335152385656</v>
      </c>
      <c r="AW134" s="4">
        <f t="shared" si="52"/>
        <v>-1.4293545425821463</v>
      </c>
      <c r="AX134" s="4">
        <f t="shared" si="52"/>
        <v>-0.68186331374004538</v>
      </c>
      <c r="AZ134" s="2">
        <f t="shared" si="53"/>
        <v>37.920447548658537</v>
      </c>
      <c r="BA134" s="2">
        <f t="shared" si="53"/>
        <v>43.736875991810237</v>
      </c>
      <c r="BB134" s="2">
        <f t="shared" si="53"/>
        <v>48.436701875929003</v>
      </c>
      <c r="BC134" s="2">
        <f t="shared" si="53"/>
        <v>52.63052518478267</v>
      </c>
      <c r="BD134" s="2">
        <f t="shared" si="53"/>
        <v>55.774045198914024</v>
      </c>
      <c r="BE134" s="2">
        <f t="shared" si="53"/>
        <v>58.998889143841538</v>
      </c>
      <c r="BF134" s="2">
        <f t="shared" si="53"/>
        <v>62.040015947173458</v>
      </c>
      <c r="BG134" s="2">
        <f t="shared" si="53"/>
        <v>62.481487278960202</v>
      </c>
      <c r="BH134" s="2">
        <f t="shared" si="53"/>
        <v>64.33912589926976</v>
      </c>
      <c r="BI134" s="2">
        <f t="shared" si="53"/>
        <v>64.861410353072557</v>
      </c>
      <c r="BJ134" s="2">
        <f t="shared" si="53"/>
        <v>64.131054650108396</v>
      </c>
      <c r="BK134" s="2">
        <f t="shared" si="53"/>
        <v>63.608002226684405</v>
      </c>
      <c r="BL134" s="2">
        <f t="shared" si="53"/>
        <v>61.649086888300914</v>
      </c>
      <c r="BM134" s="2">
        <f t="shared" si="53"/>
        <v>59.769354438978795</v>
      </c>
      <c r="BN134" s="2">
        <f t="shared" si="53"/>
        <v>54.051863313625901</v>
      </c>
      <c r="BP134" s="2" t="str">
        <f t="shared" si="54"/>
        <v/>
      </c>
      <c r="BQ134" s="2" t="str">
        <f t="shared" si="54"/>
        <v/>
      </c>
      <c r="BR134" s="2" t="str">
        <f t="shared" si="54"/>
        <v/>
      </c>
      <c r="BS134" s="2" t="str">
        <f t="shared" si="54"/>
        <v/>
      </c>
      <c r="BT134" s="2" t="str">
        <f t="shared" si="54"/>
        <v/>
      </c>
      <c r="BU134" s="2" t="str">
        <f t="shared" si="54"/>
        <v/>
      </c>
      <c r="BV134" s="2" t="str">
        <f t="shared" si="54"/>
        <v/>
      </c>
      <c r="BW134" s="2" t="str">
        <f t="shared" si="54"/>
        <v/>
      </c>
      <c r="BX134" s="2" t="str">
        <f t="shared" si="54"/>
        <v/>
      </c>
      <c r="BY134" s="2" t="str">
        <f t="shared" si="54"/>
        <v/>
      </c>
      <c r="BZ134" s="2" t="str">
        <f t="shared" si="54"/>
        <v/>
      </c>
      <c r="CA134" s="2" t="str">
        <f t="shared" si="54"/>
        <v/>
      </c>
      <c r="CB134" s="2" t="str">
        <f t="shared" si="54"/>
        <v/>
      </c>
      <c r="CC134" s="2" t="str">
        <f t="shared" si="54"/>
        <v/>
      </c>
      <c r="CD134" s="2" t="str">
        <f t="shared" si="54"/>
        <v/>
      </c>
      <c r="CF134" s="2" t="str">
        <f t="shared" si="55"/>
        <v/>
      </c>
      <c r="CG134" s="2" t="str">
        <f t="shared" si="55"/>
        <v/>
      </c>
      <c r="CH134" s="2" t="str">
        <f t="shared" si="55"/>
        <v/>
      </c>
      <c r="CI134" s="2" t="str">
        <f t="shared" si="55"/>
        <v/>
      </c>
      <c r="CJ134" s="2" t="str">
        <f t="shared" si="55"/>
        <v/>
      </c>
      <c r="CK134" s="2" t="str">
        <f t="shared" si="55"/>
        <v/>
      </c>
      <c r="CL134" s="2" t="str">
        <f t="shared" si="55"/>
        <v/>
      </c>
      <c r="CM134" s="2" t="str">
        <f t="shared" si="55"/>
        <v/>
      </c>
      <c r="CN134" s="2" t="str">
        <f t="shared" si="55"/>
        <v/>
      </c>
      <c r="CO134" s="2" t="str">
        <f t="shared" si="55"/>
        <v/>
      </c>
      <c r="CP134" s="2" t="str">
        <f t="shared" si="55"/>
        <v/>
      </c>
      <c r="CQ134" s="2" t="str">
        <f t="shared" si="55"/>
        <v/>
      </c>
      <c r="CR134" s="2" t="str">
        <f t="shared" si="55"/>
        <v/>
      </c>
      <c r="CS134" s="2" t="str">
        <f t="shared" si="55"/>
        <v/>
      </c>
      <c r="CT134" s="2" t="str">
        <f t="shared" si="55"/>
        <v/>
      </c>
      <c r="CV134" s="2">
        <f t="shared" si="56"/>
        <v>40.726759433834218</v>
      </c>
      <c r="CW134" s="2">
        <f t="shared" si="56"/>
        <v>46.554012232385453</v>
      </c>
      <c r="CX134" s="2">
        <f t="shared" si="56"/>
        <v>51.05569404694225</v>
      </c>
      <c r="CY134" s="2">
        <f t="shared" si="56"/>
        <v>54.3981440139382</v>
      </c>
      <c r="CZ134" s="2">
        <f t="shared" si="56"/>
        <v>57.05039771345929</v>
      </c>
      <c r="DA134" s="2">
        <f t="shared" si="56"/>
        <v>60.631940131928943</v>
      </c>
      <c r="DB134" s="2">
        <f t="shared" si="56"/>
        <v>63.930225736078647</v>
      </c>
      <c r="DC134" s="2">
        <f t="shared" si="56"/>
        <v>64.892201970443338</v>
      </c>
      <c r="DD134" s="2">
        <f t="shared" si="56"/>
        <v>66.002252675816564</v>
      </c>
      <c r="DE134" s="2">
        <f t="shared" si="56"/>
        <v>67.799913597390201</v>
      </c>
      <c r="DF134" s="2">
        <f t="shared" si="56"/>
        <v>67.090934777751059</v>
      </c>
      <c r="DG134" s="2">
        <f t="shared" si="56"/>
        <v>67.358355017257011</v>
      </c>
      <c r="DH134" s="2">
        <f t="shared" si="56"/>
        <v>65.680653656643457</v>
      </c>
      <c r="DI134" s="2">
        <f t="shared" si="56"/>
        <v>63.772784490523094</v>
      </c>
      <c r="DJ134" s="2">
        <f t="shared" si="56"/>
        <v>58.653947393147526</v>
      </c>
      <c r="DL134" s="2">
        <f t="shared" si="57"/>
        <v>37.018757430557088</v>
      </c>
      <c r="DM134" s="2">
        <f t="shared" si="57"/>
        <v>42.675347952420331</v>
      </c>
      <c r="DN134" s="2">
        <f t="shared" si="57"/>
        <v>47.507301699516951</v>
      </c>
      <c r="DO134" s="2">
        <f t="shared" si="57"/>
        <v>51.931558645249282</v>
      </c>
      <c r="DP134" s="2">
        <f t="shared" si="57"/>
        <v>55.348713973431188</v>
      </c>
      <c r="DQ134" s="2">
        <f t="shared" si="57"/>
        <v>58.477564563693043</v>
      </c>
      <c r="DR134" s="2">
        <f t="shared" si="57"/>
        <v>61.49652945687793</v>
      </c>
      <c r="DS134" s="2">
        <f t="shared" si="57"/>
        <v>61.85888766428684</v>
      </c>
      <c r="DT134" s="2">
        <f t="shared" si="57"/>
        <v>63.838438863008321</v>
      </c>
      <c r="DU134" s="2">
        <f t="shared" si="57"/>
        <v>63.989297262405977</v>
      </c>
      <c r="DV134" s="2">
        <f t="shared" si="57"/>
        <v>63.085420134125201</v>
      </c>
      <c r="DW134" s="2">
        <f t="shared" si="57"/>
        <v>62.115563060510887</v>
      </c>
      <c r="DX134" s="2">
        <f t="shared" si="57"/>
        <v>59.415589672183962</v>
      </c>
      <c r="DY134" s="2">
        <f t="shared" si="57"/>
        <v>57.642607656506918</v>
      </c>
      <c r="DZ134" s="2">
        <f t="shared" si="57"/>
        <v>52.201804900371414</v>
      </c>
      <c r="EB134" s="2">
        <f t="shared" si="58"/>
        <v>0.75682588161912134</v>
      </c>
      <c r="EC134" s="2">
        <f t="shared" si="58"/>
        <v>0.72631608131873404</v>
      </c>
      <c r="ED134" s="2">
        <f t="shared" si="58"/>
        <v>0.73807851967485505</v>
      </c>
      <c r="EE134" s="2">
        <f t="shared" si="58"/>
        <v>0.7166258470490674</v>
      </c>
      <c r="EF134" s="2">
        <f t="shared" si="58"/>
        <v>0.75005271809448482</v>
      </c>
      <c r="EG134" s="2">
        <f t="shared" si="58"/>
        <v>0.75801592450504141</v>
      </c>
      <c r="EH134" s="2">
        <f t="shared" si="58"/>
        <v>0.77668269662884193</v>
      </c>
      <c r="EI134" s="2">
        <f t="shared" si="58"/>
        <v>0.79474609228271731</v>
      </c>
      <c r="EJ134" s="2">
        <f t="shared" si="58"/>
        <v>0.76860900263334631</v>
      </c>
      <c r="EK134" s="2">
        <f t="shared" si="58"/>
        <v>0.77113594914818462</v>
      </c>
      <c r="EL134" s="2">
        <f t="shared" si="58"/>
        <v>0.7389512686847487</v>
      </c>
      <c r="EM134" s="2">
        <f t="shared" si="58"/>
        <v>0.71533503932897025</v>
      </c>
      <c r="EN134" s="2">
        <f t="shared" si="58"/>
        <v>0.64349969582798439</v>
      </c>
      <c r="EO134" s="2">
        <f t="shared" si="58"/>
        <v>0.65306926047049396</v>
      </c>
      <c r="EP134" s="2">
        <f t="shared" si="58"/>
        <v>0.71326448302624501</v>
      </c>
    </row>
    <row r="135" spans="2:146" x14ac:dyDescent="0.25">
      <c r="B135" s="2">
        <v>113</v>
      </c>
      <c r="C135" s="49">
        <v>37.303600000000003</v>
      </c>
      <c r="D135" s="49">
        <v>43.679000000000002</v>
      </c>
      <c r="E135" s="49">
        <v>50.603999999999999</v>
      </c>
      <c r="F135" s="49">
        <v>55.491</v>
      </c>
      <c r="G135" s="49">
        <v>63.433999999999997</v>
      </c>
      <c r="H135" s="49">
        <v>71.320999999999998</v>
      </c>
      <c r="I135" s="49">
        <v>81.849000000000004</v>
      </c>
      <c r="J135" s="49">
        <v>91.075000000000003</v>
      </c>
      <c r="K135" s="49">
        <v>83.188999999999993</v>
      </c>
      <c r="L135" s="49">
        <v>78.716999999999999</v>
      </c>
      <c r="M135" s="49">
        <v>68.736000000000004</v>
      </c>
      <c r="N135" s="49">
        <v>64.546999999999997</v>
      </c>
      <c r="O135" s="49">
        <v>61.981000000000002</v>
      </c>
      <c r="P135" s="49">
        <v>57.962000000000003</v>
      </c>
      <c r="Q135" s="49">
        <v>52.593000000000004</v>
      </c>
      <c r="T135" s="4">
        <f t="shared" si="51"/>
        <v>37.814597433372761</v>
      </c>
      <c r="U135" s="4">
        <f t="shared" si="51"/>
        <v>44.124076803901239</v>
      </c>
      <c r="V135" s="4">
        <f t="shared" si="51"/>
        <v>51.458297045632889</v>
      </c>
      <c r="W135" s="4">
        <f t="shared" si="51"/>
        <v>55.617215475383333</v>
      </c>
      <c r="X135" s="4">
        <f t="shared" si="51"/>
        <v>63.392494614842761</v>
      </c>
      <c r="Y135" s="4">
        <f t="shared" si="51"/>
        <v>71.444616379110258</v>
      </c>
      <c r="Z135" s="4">
        <f t="shared" si="51"/>
        <v>83.181059232415691</v>
      </c>
      <c r="AA135" s="4">
        <f t="shared" si="51"/>
        <v>92.161039183210335</v>
      </c>
      <c r="AB135" s="4">
        <f t="shared" si="51"/>
        <v>83.426804098675106</v>
      </c>
      <c r="AC135" s="4">
        <f t="shared" si="51"/>
        <v>78.877990208142521</v>
      </c>
      <c r="AD135" s="4">
        <f t="shared" si="51"/>
        <v>68.569841343798515</v>
      </c>
      <c r="AE135" s="4">
        <f t="shared" si="51"/>
        <v>64.688648654124535</v>
      </c>
      <c r="AF135" s="4">
        <f t="shared" si="51"/>
        <v>61.571846916192904</v>
      </c>
      <c r="AG135" s="4">
        <f t="shared" si="51"/>
        <v>59.529111034037946</v>
      </c>
      <c r="AH135" s="4">
        <f t="shared" si="51"/>
        <v>53.852787883008332</v>
      </c>
      <c r="AJ135" s="4">
        <f t="shared" si="52"/>
        <v>-0.51099743337275783</v>
      </c>
      <c r="AK135" s="4">
        <f t="shared" si="52"/>
        <v>-0.44507680390123738</v>
      </c>
      <c r="AL135" s="4">
        <f t="shared" si="52"/>
        <v>-0.85429704563289022</v>
      </c>
      <c r="AM135" s="4">
        <f t="shared" si="52"/>
        <v>-0.12621547538333289</v>
      </c>
      <c r="AN135" s="4">
        <f t="shared" si="52"/>
        <v>4.1505385157236674E-2</v>
      </c>
      <c r="AO135" s="4">
        <f t="shared" si="52"/>
        <v>-0.1236163791102598</v>
      </c>
      <c r="AP135" s="4">
        <f t="shared" si="52"/>
        <v>-1.3320592324156877</v>
      </c>
      <c r="AQ135" s="4">
        <f t="shared" si="52"/>
        <v>-1.0860391832103318</v>
      </c>
      <c r="AR135" s="4">
        <f t="shared" si="52"/>
        <v>-0.2378040986751131</v>
      </c>
      <c r="AS135" s="4">
        <f t="shared" si="52"/>
        <v>-0.16099020814252185</v>
      </c>
      <c r="AT135" s="4">
        <f t="shared" si="52"/>
        <v>0.16615865620148895</v>
      </c>
      <c r="AU135" s="4">
        <f t="shared" si="52"/>
        <v>-0.14164865412453764</v>
      </c>
      <c r="AV135" s="4">
        <f t="shared" si="52"/>
        <v>0.40915308380709803</v>
      </c>
      <c r="AW135" s="4">
        <f t="shared" si="52"/>
        <v>-1.5671110340379428</v>
      </c>
      <c r="AX135" s="4">
        <f t="shared" si="52"/>
        <v>-1.2597878830083289</v>
      </c>
      <c r="AZ135" s="2">
        <f t="shared" si="53"/>
        <v>37.814597433372477</v>
      </c>
      <c r="BA135" s="2">
        <f t="shared" si="53"/>
        <v>43.613593015729947</v>
      </c>
      <c r="BB135" s="2">
        <f t="shared" si="53"/>
        <v>48.303712872540714</v>
      </c>
      <c r="BC135" s="2">
        <f t="shared" si="53"/>
        <v>52.511860231060282</v>
      </c>
      <c r="BD135" s="2">
        <f t="shared" si="53"/>
        <v>55.66170794523012</v>
      </c>
      <c r="BE135" s="2">
        <f t="shared" si="53"/>
        <v>58.883174561668724</v>
      </c>
      <c r="BF135" s="2">
        <f t="shared" si="53"/>
        <v>61.907032340504578</v>
      </c>
      <c r="BG135" s="2">
        <f t="shared" si="53"/>
        <v>62.316223285228531</v>
      </c>
      <c r="BH135" s="2">
        <f t="shared" si="53"/>
        <v>64.175960484388085</v>
      </c>
      <c r="BI135" s="2">
        <f t="shared" si="53"/>
        <v>64.686755362652974</v>
      </c>
      <c r="BJ135" s="2">
        <f t="shared" si="53"/>
        <v>63.952555795945727</v>
      </c>
      <c r="BK135" s="2">
        <f t="shared" si="53"/>
        <v>63.391048730014539</v>
      </c>
      <c r="BL135" s="2">
        <f t="shared" si="53"/>
        <v>61.393158189590608</v>
      </c>
      <c r="BM135" s="2">
        <f t="shared" si="53"/>
        <v>59.529111018416145</v>
      </c>
      <c r="BN135" s="2">
        <f t="shared" si="53"/>
        <v>53.852787882995791</v>
      </c>
      <c r="BP135" s="2" t="str">
        <f t="shared" si="54"/>
        <v/>
      </c>
      <c r="BQ135" s="2" t="str">
        <f t="shared" si="54"/>
        <v/>
      </c>
      <c r="BR135" s="2" t="str">
        <f t="shared" si="54"/>
        <v/>
      </c>
      <c r="BS135" s="2" t="str">
        <f t="shared" si="54"/>
        <v/>
      </c>
      <c r="BT135" s="2" t="str">
        <f t="shared" si="54"/>
        <v/>
      </c>
      <c r="BU135" s="2" t="str">
        <f t="shared" si="54"/>
        <v/>
      </c>
      <c r="BV135" s="2" t="str">
        <f t="shared" si="54"/>
        <v/>
      </c>
      <c r="BW135" s="2" t="str">
        <f t="shared" si="54"/>
        <v/>
      </c>
      <c r="BX135" s="2" t="str">
        <f t="shared" si="54"/>
        <v/>
      </c>
      <c r="BY135" s="2" t="str">
        <f t="shared" si="54"/>
        <v/>
      </c>
      <c r="BZ135" s="2" t="str">
        <f t="shared" si="54"/>
        <v/>
      </c>
      <c r="CA135" s="2" t="str">
        <f t="shared" si="54"/>
        <v/>
      </c>
      <c r="CB135" s="2" t="str">
        <f t="shared" si="54"/>
        <v/>
      </c>
      <c r="CC135" s="2" t="str">
        <f t="shared" si="54"/>
        <v/>
      </c>
      <c r="CD135" s="2" t="str">
        <f t="shared" si="54"/>
        <v/>
      </c>
      <c r="CF135" s="2" t="str">
        <f t="shared" si="55"/>
        <v/>
      </c>
      <c r="CG135" s="2" t="str">
        <f t="shared" si="55"/>
        <v/>
      </c>
      <c r="CH135" s="2" t="str">
        <f t="shared" si="55"/>
        <v/>
      </c>
      <c r="CI135" s="2" t="str">
        <f t="shared" si="55"/>
        <v/>
      </c>
      <c r="CJ135" s="2" t="str">
        <f t="shared" si="55"/>
        <v/>
      </c>
      <c r="CK135" s="2" t="str">
        <f t="shared" si="55"/>
        <v/>
      </c>
      <c r="CL135" s="2" t="str">
        <f t="shared" si="55"/>
        <v/>
      </c>
      <c r="CM135" s="2" t="str">
        <f t="shared" si="55"/>
        <v/>
      </c>
      <c r="CN135" s="2" t="str">
        <f t="shared" si="55"/>
        <v/>
      </c>
      <c r="CO135" s="2" t="str">
        <f t="shared" si="55"/>
        <v/>
      </c>
      <c r="CP135" s="2" t="str">
        <f t="shared" si="55"/>
        <v/>
      </c>
      <c r="CQ135" s="2" t="str">
        <f t="shared" si="55"/>
        <v/>
      </c>
      <c r="CR135" s="2" t="str">
        <f t="shared" si="55"/>
        <v/>
      </c>
      <c r="CS135" s="2" t="str">
        <f t="shared" si="55"/>
        <v/>
      </c>
      <c r="CT135" s="2" t="str">
        <f t="shared" si="55"/>
        <v/>
      </c>
      <c r="CV135" s="2">
        <f t="shared" si="56"/>
        <v>40.71224976237044</v>
      </c>
      <c r="CW135" s="2">
        <f t="shared" si="56"/>
        <v>46.535871413314752</v>
      </c>
      <c r="CX135" s="2">
        <f t="shared" si="56"/>
        <v>51.027426670998125</v>
      </c>
      <c r="CY135" s="2">
        <f t="shared" si="56"/>
        <v>54.365365552051067</v>
      </c>
      <c r="CZ135" s="2">
        <f t="shared" si="56"/>
        <v>57.003965205007873</v>
      </c>
      <c r="DA135" s="2">
        <f t="shared" si="56"/>
        <v>60.596394827717248</v>
      </c>
      <c r="DB135" s="2">
        <f t="shared" si="56"/>
        <v>63.904388576469451</v>
      </c>
      <c r="DC135" s="2">
        <f t="shared" si="56"/>
        <v>64.866416174632263</v>
      </c>
      <c r="DD135" s="2">
        <f t="shared" si="56"/>
        <v>65.977043366315556</v>
      </c>
      <c r="DE135" s="2">
        <f t="shared" si="56"/>
        <v>67.771988157665135</v>
      </c>
      <c r="DF135" s="2">
        <f t="shared" si="56"/>
        <v>67.047135512186472</v>
      </c>
      <c r="DG135" s="2">
        <f t="shared" si="56"/>
        <v>67.30733822149412</v>
      </c>
      <c r="DH135" s="2">
        <f t="shared" si="56"/>
        <v>65.631487058011828</v>
      </c>
      <c r="DI135" s="2">
        <f t="shared" si="56"/>
        <v>63.733286079081516</v>
      </c>
      <c r="DJ135" s="2">
        <f t="shared" si="56"/>
        <v>58.630463438470215</v>
      </c>
      <c r="DL135" s="2">
        <f t="shared" si="57"/>
        <v>36.965480209156098</v>
      </c>
      <c r="DM135" s="2">
        <f t="shared" si="57"/>
        <v>42.60933523030689</v>
      </c>
      <c r="DN135" s="2">
        <f t="shared" si="57"/>
        <v>47.422197233877512</v>
      </c>
      <c r="DO135" s="2">
        <f t="shared" si="57"/>
        <v>51.843421503258071</v>
      </c>
      <c r="DP135" s="2">
        <f t="shared" si="57"/>
        <v>55.253771609388011</v>
      </c>
      <c r="DQ135" s="2">
        <f t="shared" si="57"/>
        <v>58.384380056545304</v>
      </c>
      <c r="DR135" s="2">
        <f t="shared" si="57"/>
        <v>61.38326999233076</v>
      </c>
      <c r="DS135" s="2">
        <f t="shared" si="57"/>
        <v>61.715553117218235</v>
      </c>
      <c r="DT135" s="2">
        <f t="shared" si="57"/>
        <v>63.681450927032365</v>
      </c>
      <c r="DU135" s="2">
        <f t="shared" si="57"/>
        <v>63.851662888193161</v>
      </c>
      <c r="DV135" s="2">
        <f t="shared" si="57"/>
        <v>62.955527549371787</v>
      </c>
      <c r="DW135" s="2">
        <f t="shared" si="57"/>
        <v>61.969704398290531</v>
      </c>
      <c r="DX135" s="2">
        <f t="shared" si="57"/>
        <v>59.251716708122252</v>
      </c>
      <c r="DY135" s="2">
        <f t="shared" si="57"/>
        <v>57.492236236959691</v>
      </c>
      <c r="DZ135" s="2">
        <f t="shared" si="57"/>
        <v>52.101137024968153</v>
      </c>
      <c r="EB135" s="2">
        <f t="shared" si="58"/>
        <v>0.77337351225993534</v>
      </c>
      <c r="EC135" s="2">
        <f t="shared" si="58"/>
        <v>0.74423824495263746</v>
      </c>
      <c r="ED135" s="2">
        <f t="shared" si="58"/>
        <v>0.75548972567825201</v>
      </c>
      <c r="EE135" s="2">
        <f t="shared" si="58"/>
        <v>0.73495100808357383</v>
      </c>
      <c r="EF135" s="2">
        <f t="shared" si="58"/>
        <v>0.76691930717662427</v>
      </c>
      <c r="EG135" s="2">
        <f t="shared" si="58"/>
        <v>0.77450670238555475</v>
      </c>
      <c r="EH135" s="2">
        <f t="shared" si="58"/>
        <v>0.79225001494614289</v>
      </c>
      <c r="EI135" s="2">
        <f t="shared" si="58"/>
        <v>0.80936328965585624</v>
      </c>
      <c r="EJ135" s="2">
        <f t="shared" si="58"/>
        <v>0.78458303447360522</v>
      </c>
      <c r="EK135" s="2">
        <f t="shared" si="58"/>
        <v>0.78698388091345817</v>
      </c>
      <c r="EL135" s="2">
        <f t="shared" si="58"/>
        <v>0.75632361271286863</v>
      </c>
      <c r="EM135" s="2">
        <f t="shared" si="58"/>
        <v>0.73371265643117245</v>
      </c>
      <c r="EN135" s="2">
        <f t="shared" si="58"/>
        <v>0.66433878274232561</v>
      </c>
      <c r="EO135" s="2">
        <f t="shared" si="58"/>
        <v>0.67363266870434735</v>
      </c>
      <c r="EP135" s="2">
        <f t="shared" si="58"/>
        <v>0.7317256410392684</v>
      </c>
    </row>
    <row r="136" spans="2:146" x14ac:dyDescent="0.25">
      <c r="B136" s="2">
        <v>114</v>
      </c>
      <c r="C136" s="49">
        <v>37.785699999999999</v>
      </c>
      <c r="D136" s="49">
        <v>44.070999999999998</v>
      </c>
      <c r="E136" s="49">
        <v>52.17</v>
      </c>
      <c r="F136" s="49">
        <v>56.642000000000003</v>
      </c>
      <c r="G136" s="49">
        <v>68.207999999999998</v>
      </c>
      <c r="H136" s="49">
        <v>75.34</v>
      </c>
      <c r="I136" s="49">
        <v>88.584999999999994</v>
      </c>
      <c r="J136" s="49">
        <v>93.716999999999999</v>
      </c>
      <c r="K136" s="49">
        <v>87.906000000000006</v>
      </c>
      <c r="L136" s="49">
        <v>82.867999999999995</v>
      </c>
      <c r="M136" s="49">
        <v>69.716999999999999</v>
      </c>
      <c r="N136" s="49">
        <v>65.962000000000003</v>
      </c>
      <c r="O136" s="49">
        <v>60.264000000000003</v>
      </c>
      <c r="P136" s="49">
        <v>58.453000000000003</v>
      </c>
      <c r="Q136" s="49">
        <v>52.593000000000004</v>
      </c>
      <c r="T136" s="4">
        <f t="shared" si="51"/>
        <v>37.710539164503857</v>
      </c>
      <c r="U136" s="4">
        <f t="shared" si="51"/>
        <v>44.304869488349972</v>
      </c>
      <c r="V136" s="4">
        <f t="shared" si="51"/>
        <v>52.640600114562048</v>
      </c>
      <c r="W136" s="4">
        <f t="shared" si="51"/>
        <v>57.433166075924703</v>
      </c>
      <c r="X136" s="4">
        <f t="shared" si="51"/>
        <v>67.166527937074278</v>
      </c>
      <c r="Y136" s="4">
        <f t="shared" si="51"/>
        <v>76.246939624879957</v>
      </c>
      <c r="Z136" s="4">
        <f t="shared" si="51"/>
        <v>88.910729918526428</v>
      </c>
      <c r="AA136" s="4">
        <f t="shared" si="51"/>
        <v>96.071789184702482</v>
      </c>
      <c r="AB136" s="4">
        <f t="shared" si="51"/>
        <v>88.996642290306255</v>
      </c>
      <c r="AC136" s="4">
        <f t="shared" si="51"/>
        <v>83.296690303397028</v>
      </c>
      <c r="AD136" s="4">
        <f t="shared" si="51"/>
        <v>70.885863928257891</v>
      </c>
      <c r="AE136" s="4">
        <f t="shared" si="51"/>
        <v>65.493518496576655</v>
      </c>
      <c r="AF136" s="4">
        <f t="shared" si="51"/>
        <v>61.47839645028526</v>
      </c>
      <c r="AG136" s="4">
        <f t="shared" si="51"/>
        <v>59.288416830362451</v>
      </c>
      <c r="AH136" s="4">
        <f t="shared" si="51"/>
        <v>53.655956407949134</v>
      </c>
      <c r="AJ136" s="4">
        <f t="shared" si="52"/>
        <v>7.5160835496141942E-2</v>
      </c>
      <c r="AK136" s="4">
        <f t="shared" si="52"/>
        <v>-0.23386948834997412</v>
      </c>
      <c r="AL136" s="4">
        <f t="shared" si="52"/>
        <v>-0.4706001145620462</v>
      </c>
      <c r="AM136" s="4">
        <f t="shared" si="52"/>
        <v>-0.7911660759246999</v>
      </c>
      <c r="AN136" s="4">
        <f t="shared" si="52"/>
        <v>1.0414720629257204</v>
      </c>
      <c r="AO136" s="4">
        <f t="shared" si="52"/>
        <v>-0.9069396248799535</v>
      </c>
      <c r="AP136" s="4">
        <f t="shared" si="52"/>
        <v>-0.3257299185264344</v>
      </c>
      <c r="AQ136" s="4">
        <f t="shared" si="52"/>
        <v>-2.3547891847024829</v>
      </c>
      <c r="AR136" s="4">
        <f t="shared" si="52"/>
        <v>-1.0906422903062492</v>
      </c>
      <c r="AS136" s="4">
        <f t="shared" si="52"/>
        <v>-0.42869030339703329</v>
      </c>
      <c r="AT136" s="4">
        <f t="shared" si="52"/>
        <v>-1.1688639282578919</v>
      </c>
      <c r="AU136" s="4">
        <f t="shared" si="52"/>
        <v>0.46848150342334804</v>
      </c>
      <c r="AV136" s="4">
        <f t="shared" si="52"/>
        <v>-1.2143964502852569</v>
      </c>
      <c r="AW136" s="4">
        <f t="shared" si="52"/>
        <v>-0.83541683036244763</v>
      </c>
      <c r="AX136" s="4">
        <f t="shared" si="52"/>
        <v>-1.0629564079491303</v>
      </c>
      <c r="AZ136" s="2">
        <f t="shared" si="53"/>
        <v>37.710539164503821</v>
      </c>
      <c r="BA136" s="2">
        <f t="shared" si="53"/>
        <v>43.491726097080459</v>
      </c>
      <c r="BB136" s="2">
        <f t="shared" si="53"/>
        <v>48.171674432323719</v>
      </c>
      <c r="BC136" s="2">
        <f t="shared" si="53"/>
        <v>52.393165756396463</v>
      </c>
      <c r="BD136" s="2">
        <f t="shared" si="53"/>
        <v>55.549189173846322</v>
      </c>
      <c r="BE136" s="2">
        <f t="shared" si="53"/>
        <v>58.767403609073405</v>
      </c>
      <c r="BF136" s="2">
        <f t="shared" si="53"/>
        <v>61.773454214637283</v>
      </c>
      <c r="BG136" s="2">
        <f t="shared" si="53"/>
        <v>62.150168128115226</v>
      </c>
      <c r="BH136" s="2">
        <f t="shared" si="53"/>
        <v>64.01056437984559</v>
      </c>
      <c r="BI136" s="2">
        <f t="shared" si="53"/>
        <v>64.511910170709015</v>
      </c>
      <c r="BJ136" s="2">
        <f t="shared" si="53"/>
        <v>63.774411121506716</v>
      </c>
      <c r="BK136" s="2">
        <f t="shared" si="53"/>
        <v>63.174813903226053</v>
      </c>
      <c r="BL136" s="2">
        <f t="shared" si="53"/>
        <v>61.136481867060027</v>
      </c>
      <c r="BM136" s="2">
        <f t="shared" si="53"/>
        <v>59.288416828195466</v>
      </c>
      <c r="BN136" s="2">
        <f t="shared" si="53"/>
        <v>53.655956407947869</v>
      </c>
      <c r="BP136" s="2" t="str">
        <f t="shared" si="54"/>
        <v/>
      </c>
      <c r="BQ136" s="2" t="str">
        <f t="shared" si="54"/>
        <v/>
      </c>
      <c r="BR136" s="2" t="str">
        <f t="shared" si="54"/>
        <v/>
      </c>
      <c r="BS136" s="2" t="str">
        <f t="shared" si="54"/>
        <v/>
      </c>
      <c r="BT136" s="2" t="str">
        <f t="shared" si="54"/>
        <v/>
      </c>
      <c r="BU136" s="2" t="str">
        <f t="shared" si="54"/>
        <v/>
      </c>
      <c r="BV136" s="2" t="str">
        <f t="shared" si="54"/>
        <v/>
      </c>
      <c r="BW136" s="2" t="str">
        <f t="shared" si="54"/>
        <v/>
      </c>
      <c r="BX136" s="2" t="str">
        <f t="shared" si="54"/>
        <v/>
      </c>
      <c r="BY136" s="2" t="str">
        <f t="shared" si="54"/>
        <v/>
      </c>
      <c r="BZ136" s="2" t="str">
        <f t="shared" si="54"/>
        <v/>
      </c>
      <c r="CA136" s="2" t="str">
        <f t="shared" si="54"/>
        <v/>
      </c>
      <c r="CB136" s="2" t="str">
        <f t="shared" si="54"/>
        <v/>
      </c>
      <c r="CC136" s="2" t="str">
        <f t="shared" si="54"/>
        <v/>
      </c>
      <c r="CD136" s="2" t="str">
        <f t="shared" si="54"/>
        <v/>
      </c>
      <c r="CF136" s="2" t="str">
        <f t="shared" si="55"/>
        <v/>
      </c>
      <c r="CG136" s="2" t="str">
        <f t="shared" si="55"/>
        <v/>
      </c>
      <c r="CH136" s="2" t="str">
        <f t="shared" si="55"/>
        <v/>
      </c>
      <c r="CI136" s="2" t="str">
        <f t="shared" si="55"/>
        <v/>
      </c>
      <c r="CJ136" s="2" t="str">
        <f t="shared" si="55"/>
        <v/>
      </c>
      <c r="CK136" s="2" t="str">
        <f t="shared" si="55"/>
        <v/>
      </c>
      <c r="CL136" s="2" t="str">
        <f t="shared" si="55"/>
        <v/>
      </c>
      <c r="CM136" s="2" t="str">
        <f t="shared" si="55"/>
        <v/>
      </c>
      <c r="CN136" s="2" t="str">
        <f t="shared" si="55"/>
        <v/>
      </c>
      <c r="CO136" s="2" t="str">
        <f t="shared" si="55"/>
        <v/>
      </c>
      <c r="CP136" s="2" t="str">
        <f t="shared" si="55"/>
        <v/>
      </c>
      <c r="CQ136" s="2" t="str">
        <f t="shared" si="55"/>
        <v/>
      </c>
      <c r="CR136" s="2" t="str">
        <f t="shared" si="55"/>
        <v/>
      </c>
      <c r="CS136" s="2" t="str">
        <f t="shared" si="55"/>
        <v/>
      </c>
      <c r="CT136" s="2" t="str">
        <f t="shared" si="55"/>
        <v/>
      </c>
      <c r="CV136" s="2">
        <f t="shared" si="56"/>
        <v>40.697740090906656</v>
      </c>
      <c r="CW136" s="2">
        <f t="shared" si="56"/>
        <v>46.51773059424405</v>
      </c>
      <c r="CX136" s="2">
        <f t="shared" si="56"/>
        <v>50.999159295054</v>
      </c>
      <c r="CY136" s="2">
        <f t="shared" si="56"/>
        <v>54.332587090163933</v>
      </c>
      <c r="CZ136" s="2">
        <f t="shared" si="56"/>
        <v>56.957532696556456</v>
      </c>
      <c r="DA136" s="2">
        <f t="shared" si="56"/>
        <v>60.560849523505553</v>
      </c>
      <c r="DB136" s="2">
        <f t="shared" si="56"/>
        <v>63.878551416860255</v>
      </c>
      <c r="DC136" s="2">
        <f t="shared" si="56"/>
        <v>64.840630378821189</v>
      </c>
      <c r="DD136" s="2">
        <f t="shared" si="56"/>
        <v>65.951834056814548</v>
      </c>
      <c r="DE136" s="2">
        <f t="shared" si="56"/>
        <v>67.744062717940082</v>
      </c>
      <c r="DF136" s="2">
        <f t="shared" si="56"/>
        <v>67.00333624662187</v>
      </c>
      <c r="DG136" s="2">
        <f t="shared" si="56"/>
        <v>67.25632142573123</v>
      </c>
      <c r="DH136" s="2">
        <f t="shared" si="56"/>
        <v>65.582320459380185</v>
      </c>
      <c r="DI136" s="2">
        <f t="shared" si="56"/>
        <v>63.693787667639931</v>
      </c>
      <c r="DJ136" s="2">
        <f t="shared" si="56"/>
        <v>58.606979483792905</v>
      </c>
      <c r="DL136" s="2">
        <f t="shared" si="57"/>
        <v>36.912202987755101</v>
      </c>
      <c r="DM136" s="2">
        <f t="shared" si="57"/>
        <v>42.543322508193448</v>
      </c>
      <c r="DN136" s="2">
        <f t="shared" si="57"/>
        <v>47.33709276823808</v>
      </c>
      <c r="DO136" s="2">
        <f t="shared" si="57"/>
        <v>51.755284361266867</v>
      </c>
      <c r="DP136" s="2">
        <f t="shared" si="57"/>
        <v>55.15882924534484</v>
      </c>
      <c r="DQ136" s="2">
        <f t="shared" si="57"/>
        <v>58.291195549397564</v>
      </c>
      <c r="DR136" s="2">
        <f t="shared" si="57"/>
        <v>61.270010527783597</v>
      </c>
      <c r="DS136" s="2">
        <f t="shared" si="57"/>
        <v>61.572218570149637</v>
      </c>
      <c r="DT136" s="2">
        <f t="shared" si="57"/>
        <v>63.524462991056417</v>
      </c>
      <c r="DU136" s="2">
        <f t="shared" si="57"/>
        <v>63.714028513980338</v>
      </c>
      <c r="DV136" s="2">
        <f t="shared" si="57"/>
        <v>62.825634964618374</v>
      </c>
      <c r="DW136" s="2">
        <f t="shared" si="57"/>
        <v>61.823845736070183</v>
      </c>
      <c r="DX136" s="2">
        <f t="shared" si="57"/>
        <v>59.087843744060535</v>
      </c>
      <c r="DY136" s="2">
        <f t="shared" si="57"/>
        <v>57.341864817412471</v>
      </c>
      <c r="DZ136" s="2">
        <f t="shared" si="57"/>
        <v>52.000469149564893</v>
      </c>
      <c r="EB136" s="2">
        <f t="shared" si="58"/>
        <v>0.78910887543960817</v>
      </c>
      <c r="EC136" s="2">
        <f t="shared" si="58"/>
        <v>0.76137236832429811</v>
      </c>
      <c r="ED136" s="2">
        <f t="shared" si="58"/>
        <v>0.77210090041392798</v>
      </c>
      <c r="EE136" s="2">
        <f t="shared" si="58"/>
        <v>0.75250039974831673</v>
      </c>
      <c r="EF136" s="2">
        <f t="shared" si="58"/>
        <v>0.78297705036450627</v>
      </c>
      <c r="EG136" s="2">
        <f t="shared" si="58"/>
        <v>0.79018473075262552</v>
      </c>
      <c r="EH136" s="2">
        <f t="shared" si="58"/>
        <v>0.80700180358994023</v>
      </c>
      <c r="EI136" s="2">
        <f t="shared" si="58"/>
        <v>0.82317113270971209</v>
      </c>
      <c r="EJ136" s="2">
        <f t="shared" si="58"/>
        <v>0.79974162350108147</v>
      </c>
      <c r="EK136" s="2">
        <f t="shared" si="58"/>
        <v>0.80201615759372025</v>
      </c>
      <c r="EL136" s="2">
        <f t="shared" si="58"/>
        <v>0.77289516582350448</v>
      </c>
      <c r="EM136" s="2">
        <f t="shared" si="58"/>
        <v>0.75131629770069663</v>
      </c>
      <c r="EN136" s="2">
        <f t="shared" si="58"/>
        <v>0.68455686072951516</v>
      </c>
      <c r="EO136" s="2">
        <f t="shared" si="58"/>
        <v>0.69354917295425145</v>
      </c>
      <c r="EP136" s="2">
        <f t="shared" si="58"/>
        <v>0.74941577706978302</v>
      </c>
    </row>
    <row r="137" spans="2:146" x14ac:dyDescent="0.25">
      <c r="B137" s="2">
        <v>115</v>
      </c>
      <c r="C137" s="49">
        <v>36.892899999999997</v>
      </c>
      <c r="D137" s="49">
        <v>43.695999999999998</v>
      </c>
      <c r="E137" s="49">
        <v>52.848999999999997</v>
      </c>
      <c r="F137" s="49">
        <v>59.302</v>
      </c>
      <c r="G137" s="49">
        <v>70.679000000000002</v>
      </c>
      <c r="H137" s="49">
        <v>80.491</v>
      </c>
      <c r="I137" s="49">
        <v>92.225999999999999</v>
      </c>
      <c r="J137" s="49">
        <v>96.509</v>
      </c>
      <c r="K137" s="49">
        <v>92.623000000000005</v>
      </c>
      <c r="L137" s="49">
        <v>85.867999999999995</v>
      </c>
      <c r="M137" s="49">
        <v>73.037999999999997</v>
      </c>
      <c r="N137" s="49">
        <v>65.980999999999995</v>
      </c>
      <c r="O137" s="49">
        <v>60</v>
      </c>
      <c r="P137" s="49">
        <v>58.566000000000003</v>
      </c>
      <c r="Q137" s="49">
        <v>53.481000000000002</v>
      </c>
      <c r="T137" s="4">
        <f t="shared" si="51"/>
        <v>37.608380348315791</v>
      </c>
      <c r="U137" s="4">
        <f t="shared" si="51"/>
        <v>44.553363102699926</v>
      </c>
      <c r="V137" s="4">
        <f t="shared" si="51"/>
        <v>53.926704696238637</v>
      </c>
      <c r="W137" s="4">
        <f t="shared" si="51"/>
        <v>59.861994567773607</v>
      </c>
      <c r="X137" s="4">
        <f t="shared" si="51"/>
        <v>71.478508325217291</v>
      </c>
      <c r="Y137" s="4">
        <f t="shared" si="51"/>
        <v>81.140778068110777</v>
      </c>
      <c r="Z137" s="4">
        <f t="shared" si="51"/>
        <v>93.353328039947627</v>
      </c>
      <c r="AA137" s="4">
        <f t="shared" si="51"/>
        <v>97.264627969121278</v>
      </c>
      <c r="AB137" s="4">
        <f t="shared" si="51"/>
        <v>93.759602110231953</v>
      </c>
      <c r="AC137" s="4">
        <f t="shared" si="51"/>
        <v>87.205844987914176</v>
      </c>
      <c r="AD137" s="4">
        <f t="shared" si="51"/>
        <v>73.71042050297865</v>
      </c>
      <c r="AE137" s="4">
        <f t="shared" si="51"/>
        <v>66.748332335831023</v>
      </c>
      <c r="AF137" s="4">
        <f t="shared" si="51"/>
        <v>61.490168019248138</v>
      </c>
      <c r="AG137" s="4">
        <f t="shared" si="51"/>
        <v>59.047811860340509</v>
      </c>
      <c r="AH137" s="4">
        <f t="shared" si="51"/>
        <v>53.461700711265415</v>
      </c>
      <c r="AJ137" s="4">
        <f t="shared" si="52"/>
        <v>-0.71548034831579344</v>
      </c>
      <c r="AK137" s="4">
        <f t="shared" si="52"/>
        <v>-0.85736310269992799</v>
      </c>
      <c r="AL137" s="4">
        <f t="shared" si="52"/>
        <v>-1.0777046962386407</v>
      </c>
      <c r="AM137" s="4">
        <f t="shared" si="52"/>
        <v>-0.55999456777360734</v>
      </c>
      <c r="AN137" s="4">
        <f t="shared" si="52"/>
        <v>-0.79950832521728898</v>
      </c>
      <c r="AO137" s="4">
        <f t="shared" si="52"/>
        <v>-0.64977806811077699</v>
      </c>
      <c r="AP137" s="4">
        <f t="shared" si="52"/>
        <v>-1.1273280399476278</v>
      </c>
      <c r="AQ137" s="4">
        <f t="shared" si="52"/>
        <v>-0.75562796912127794</v>
      </c>
      <c r="AR137" s="4">
        <f t="shared" si="52"/>
        <v>-1.1366021102319479</v>
      </c>
      <c r="AS137" s="4">
        <f t="shared" si="52"/>
        <v>-1.3378449879141812</v>
      </c>
      <c r="AT137" s="4">
        <f t="shared" si="52"/>
        <v>-0.67242050297865319</v>
      </c>
      <c r="AU137" s="4">
        <f t="shared" si="52"/>
        <v>-0.76733233583102844</v>
      </c>
      <c r="AV137" s="4">
        <f t="shared" si="52"/>
        <v>-1.4901680192481379</v>
      </c>
      <c r="AW137" s="4">
        <f t="shared" si="52"/>
        <v>-0.48181186034050683</v>
      </c>
      <c r="AX137" s="4">
        <f t="shared" si="52"/>
        <v>1.9299288734586639E-2</v>
      </c>
      <c r="AZ137" s="2">
        <f t="shared" si="53"/>
        <v>37.608380348315777</v>
      </c>
      <c r="BA137" s="2">
        <f t="shared" si="53"/>
        <v>43.371456632652517</v>
      </c>
      <c r="BB137" s="2">
        <f t="shared" si="53"/>
        <v>48.040766303402592</v>
      </c>
      <c r="BC137" s="2">
        <f t="shared" si="53"/>
        <v>52.274626912092941</v>
      </c>
      <c r="BD137" s="2">
        <f t="shared" si="53"/>
        <v>55.43661834725583</v>
      </c>
      <c r="BE137" s="2">
        <f t="shared" si="53"/>
        <v>58.651723636145867</v>
      </c>
      <c r="BF137" s="2">
        <f t="shared" si="53"/>
        <v>61.639482551277929</v>
      </c>
      <c r="BG137" s="2">
        <f t="shared" si="53"/>
        <v>61.983567689549616</v>
      </c>
      <c r="BH137" s="2">
        <f t="shared" si="53"/>
        <v>63.843256081630223</v>
      </c>
      <c r="BI137" s="2">
        <f t="shared" si="53"/>
        <v>64.33713267254501</v>
      </c>
      <c r="BJ137" s="2">
        <f t="shared" si="53"/>
        <v>63.59687547533364</v>
      </c>
      <c r="BK137" s="2">
        <f t="shared" si="53"/>
        <v>62.959639471717495</v>
      </c>
      <c r="BL137" s="2">
        <f t="shared" si="53"/>
        <v>60.879631027424757</v>
      </c>
      <c r="BM137" s="2">
        <f t="shared" si="53"/>
        <v>59.047811860063973</v>
      </c>
      <c r="BN137" s="2">
        <f t="shared" si="53"/>
        <v>53.461700711265301</v>
      </c>
      <c r="BP137" s="2" t="str">
        <f t="shared" si="54"/>
        <v/>
      </c>
      <c r="BQ137" s="2" t="str">
        <f t="shared" si="54"/>
        <v/>
      </c>
      <c r="BR137" s="2" t="str">
        <f t="shared" si="54"/>
        <v/>
      </c>
      <c r="BS137" s="2" t="str">
        <f t="shared" si="54"/>
        <v/>
      </c>
      <c r="BT137" s="2" t="str">
        <f t="shared" si="54"/>
        <v/>
      </c>
      <c r="BU137" s="2" t="str">
        <f t="shared" si="54"/>
        <v/>
      </c>
      <c r="BV137" s="2" t="str">
        <f t="shared" si="54"/>
        <v/>
      </c>
      <c r="BW137" s="2" t="str">
        <f t="shared" si="54"/>
        <v/>
      </c>
      <c r="BX137" s="2" t="str">
        <f t="shared" si="54"/>
        <v/>
      </c>
      <c r="BY137" s="2" t="str">
        <f t="shared" si="54"/>
        <v/>
      </c>
      <c r="BZ137" s="2" t="str">
        <f t="shared" si="54"/>
        <v/>
      </c>
      <c r="CA137" s="2" t="str">
        <f t="shared" si="54"/>
        <v/>
      </c>
      <c r="CB137" s="2" t="str">
        <f t="shared" si="54"/>
        <v/>
      </c>
      <c r="CC137" s="2" t="str">
        <f t="shared" si="54"/>
        <v/>
      </c>
      <c r="CD137" s="2" t="str">
        <f t="shared" si="54"/>
        <v/>
      </c>
      <c r="CF137" s="2" t="str">
        <f t="shared" si="55"/>
        <v/>
      </c>
      <c r="CG137" s="2" t="str">
        <f t="shared" si="55"/>
        <v/>
      </c>
      <c r="CH137" s="2" t="str">
        <f t="shared" si="55"/>
        <v/>
      </c>
      <c r="CI137" s="2" t="str">
        <f t="shared" si="55"/>
        <v/>
      </c>
      <c r="CJ137" s="2" t="str">
        <f t="shared" si="55"/>
        <v/>
      </c>
      <c r="CK137" s="2" t="str">
        <f t="shared" si="55"/>
        <v/>
      </c>
      <c r="CL137" s="2" t="str">
        <f t="shared" si="55"/>
        <v/>
      </c>
      <c r="CM137" s="2" t="str">
        <f t="shared" si="55"/>
        <v/>
      </c>
      <c r="CN137" s="2" t="str">
        <f t="shared" si="55"/>
        <v/>
      </c>
      <c r="CO137" s="2" t="str">
        <f t="shared" si="55"/>
        <v/>
      </c>
      <c r="CP137" s="2" t="str">
        <f t="shared" si="55"/>
        <v/>
      </c>
      <c r="CQ137" s="2" t="str">
        <f t="shared" si="55"/>
        <v/>
      </c>
      <c r="CR137" s="2" t="str">
        <f t="shared" si="55"/>
        <v/>
      </c>
      <c r="CS137" s="2" t="str">
        <f t="shared" si="55"/>
        <v/>
      </c>
      <c r="CT137" s="2" t="str">
        <f t="shared" si="55"/>
        <v/>
      </c>
      <c r="CV137" s="2">
        <f t="shared" si="56"/>
        <v>40.683230419442872</v>
      </c>
      <c r="CW137" s="2">
        <f t="shared" si="56"/>
        <v>46.499589775173348</v>
      </c>
      <c r="CX137" s="2">
        <f t="shared" si="56"/>
        <v>50.970891919109874</v>
      </c>
      <c r="CY137" s="2">
        <f t="shared" si="56"/>
        <v>54.2998086282768</v>
      </c>
      <c r="CZ137" s="2">
        <f t="shared" si="56"/>
        <v>56.911100188105038</v>
      </c>
      <c r="DA137" s="2">
        <f t="shared" si="56"/>
        <v>60.525304219293858</v>
      </c>
      <c r="DB137" s="2">
        <f t="shared" si="56"/>
        <v>63.852714257251058</v>
      </c>
      <c r="DC137" s="2">
        <f t="shared" si="56"/>
        <v>64.8148445830101</v>
      </c>
      <c r="DD137" s="2">
        <f t="shared" si="56"/>
        <v>65.926624747313539</v>
      </c>
      <c r="DE137" s="2">
        <f t="shared" si="56"/>
        <v>67.716137278215029</v>
      </c>
      <c r="DF137" s="2">
        <f t="shared" si="56"/>
        <v>66.959536981057283</v>
      </c>
      <c r="DG137" s="2">
        <f t="shared" si="56"/>
        <v>67.205304629968339</v>
      </c>
      <c r="DH137" s="2">
        <f t="shared" si="56"/>
        <v>65.533153860748556</v>
      </c>
      <c r="DI137" s="2">
        <f t="shared" si="56"/>
        <v>63.654289256198354</v>
      </c>
      <c r="DJ137" s="2">
        <f t="shared" si="56"/>
        <v>58.583495529115595</v>
      </c>
      <c r="DL137" s="2">
        <f t="shared" si="57"/>
        <v>36.858925766354112</v>
      </c>
      <c r="DM137" s="2">
        <f t="shared" si="57"/>
        <v>42.477309786080006</v>
      </c>
      <c r="DN137" s="2">
        <f t="shared" si="57"/>
        <v>47.251988302598647</v>
      </c>
      <c r="DO137" s="2">
        <f t="shared" si="57"/>
        <v>51.667147219275655</v>
      </c>
      <c r="DP137" s="2">
        <f t="shared" si="57"/>
        <v>55.063886881301663</v>
      </c>
      <c r="DQ137" s="2">
        <f t="shared" si="57"/>
        <v>58.198011042249831</v>
      </c>
      <c r="DR137" s="2">
        <f t="shared" si="57"/>
        <v>61.156751063236428</v>
      </c>
      <c r="DS137" s="2">
        <f t="shared" si="57"/>
        <v>61.428884023081032</v>
      </c>
      <c r="DT137" s="2">
        <f t="shared" si="57"/>
        <v>63.367475055080462</v>
      </c>
      <c r="DU137" s="2">
        <f t="shared" si="57"/>
        <v>63.576394139767523</v>
      </c>
      <c r="DV137" s="2">
        <f t="shared" si="57"/>
        <v>62.69574237986496</v>
      </c>
      <c r="DW137" s="2">
        <f t="shared" si="57"/>
        <v>61.677987073849835</v>
      </c>
      <c r="DX137" s="2">
        <f t="shared" si="57"/>
        <v>58.923970779998825</v>
      </c>
      <c r="DY137" s="2">
        <f t="shared" si="57"/>
        <v>57.191493397865244</v>
      </c>
      <c r="DZ137" s="2">
        <f t="shared" si="57"/>
        <v>51.899801274161632</v>
      </c>
      <c r="EB137" s="2">
        <f t="shared" si="58"/>
        <v>0.80402853591793277</v>
      </c>
      <c r="EC137" s="2">
        <f t="shared" si="58"/>
        <v>0.7777014904489381</v>
      </c>
      <c r="ED137" s="2">
        <f t="shared" si="58"/>
        <v>0.78790039158263792</v>
      </c>
      <c r="EE137" s="2">
        <f t="shared" si="58"/>
        <v>0.76925263129535137</v>
      </c>
      <c r="EF137" s="2">
        <f t="shared" si="58"/>
        <v>0.79821958591280184</v>
      </c>
      <c r="EG137" s="2">
        <f t="shared" si="58"/>
        <v>0.80504708286374438</v>
      </c>
      <c r="EH137" s="2">
        <f t="shared" si="58"/>
        <v>0.82094284925208882</v>
      </c>
      <c r="EI137" s="2">
        <f t="shared" si="58"/>
        <v>0.83618129725639767</v>
      </c>
      <c r="EJ137" s="2">
        <f t="shared" si="58"/>
        <v>0.81408628498999369</v>
      </c>
      <c r="EK137" s="2">
        <f t="shared" si="58"/>
        <v>0.8162353297449334</v>
      </c>
      <c r="EL137" s="2">
        <f t="shared" si="58"/>
        <v>0.78865466567815312</v>
      </c>
      <c r="EM137" s="2">
        <f t="shared" si="58"/>
        <v>0.76812397969627666</v>
      </c>
      <c r="EN137" s="2">
        <f t="shared" si="58"/>
        <v>0.70409955004543623</v>
      </c>
      <c r="EO137" s="2">
        <f t="shared" si="58"/>
        <v>0.71276851336636426</v>
      </c>
      <c r="EP137" s="2">
        <f t="shared" si="58"/>
        <v>0.76631195600457203</v>
      </c>
    </row>
    <row r="138" spans="2:146" x14ac:dyDescent="0.25">
      <c r="B138" s="2">
        <v>116</v>
      </c>
      <c r="C138" s="49">
        <v>36.035699999999999</v>
      </c>
      <c r="D138" s="49">
        <v>43.929000000000002</v>
      </c>
      <c r="E138" s="49">
        <v>55.17</v>
      </c>
      <c r="F138" s="49">
        <v>63.981000000000002</v>
      </c>
      <c r="G138" s="49">
        <v>74.867999999999995</v>
      </c>
      <c r="H138" s="49">
        <v>83.66</v>
      </c>
      <c r="I138" s="49">
        <v>93.849000000000004</v>
      </c>
      <c r="J138" s="49">
        <v>96.207999999999998</v>
      </c>
      <c r="K138" s="49">
        <v>93.942999999999998</v>
      </c>
      <c r="L138" s="49">
        <v>87.736000000000004</v>
      </c>
      <c r="M138" s="49">
        <v>75.906000000000006</v>
      </c>
      <c r="N138" s="49">
        <v>67.774000000000001</v>
      </c>
      <c r="O138" s="49">
        <v>58.792000000000002</v>
      </c>
      <c r="P138" s="49">
        <v>56.942999999999998</v>
      </c>
      <c r="Q138" s="49">
        <v>53.851999999999997</v>
      </c>
      <c r="T138" s="4">
        <f t="shared" si="51"/>
        <v>37.508202491707173</v>
      </c>
      <c r="U138" s="4">
        <f t="shared" si="51"/>
        <v>44.820517094571898</v>
      </c>
      <c r="V138" s="4">
        <f t="shared" si="51"/>
        <v>55.11856249360028</v>
      </c>
      <c r="W138" s="4">
        <f t="shared" si="51"/>
        <v>62.751216576982394</v>
      </c>
      <c r="X138" s="4">
        <f t="shared" si="51"/>
        <v>75.679076080464029</v>
      </c>
      <c r="Y138" s="4">
        <f t="shared" si="51"/>
        <v>85.288705003432483</v>
      </c>
      <c r="Z138" s="4">
        <f t="shared" si="51"/>
        <v>95.45982671250033</v>
      </c>
      <c r="AA138" s="4">
        <f t="shared" si="51"/>
        <v>95.395353591685662</v>
      </c>
      <c r="AB138" s="4">
        <f t="shared" si="51"/>
        <v>96.717463202826622</v>
      </c>
      <c r="AC138" s="4">
        <f t="shared" si="51"/>
        <v>89.767782334920668</v>
      </c>
      <c r="AD138" s="4">
        <f t="shared" si="51"/>
        <v>76.700905276683216</v>
      </c>
      <c r="AE138" s="4">
        <f t="shared" si="51"/>
        <v>68.406562390873887</v>
      </c>
      <c r="AF138" s="4">
        <f t="shared" si="51"/>
        <v>61.640515666190893</v>
      </c>
      <c r="AG138" s="4">
        <f t="shared" si="51"/>
        <v>58.80779829948407</v>
      </c>
      <c r="AH138" s="4">
        <f t="shared" si="51"/>
        <v>53.270302723410623</v>
      </c>
      <c r="AJ138" s="4">
        <f t="shared" si="52"/>
        <v>-1.472502491707175</v>
      </c>
      <c r="AK138" s="4">
        <f t="shared" si="52"/>
        <v>-0.89151709457189554</v>
      </c>
      <c r="AL138" s="4">
        <f t="shared" si="52"/>
        <v>5.143750639972211E-2</v>
      </c>
      <c r="AM138" s="4">
        <f t="shared" si="52"/>
        <v>1.2297834230176079</v>
      </c>
      <c r="AN138" s="4">
        <f t="shared" si="52"/>
        <v>-0.81107608046403357</v>
      </c>
      <c r="AO138" s="4">
        <f t="shared" si="52"/>
        <v>-1.6287050034324864</v>
      </c>
      <c r="AP138" s="4">
        <f t="shared" si="52"/>
        <v>-1.6108267125003266</v>
      </c>
      <c r="AQ138" s="4">
        <f t="shared" si="52"/>
        <v>0.8126464083143361</v>
      </c>
      <c r="AR138" s="4">
        <f t="shared" si="52"/>
        <v>-2.7744632028266238</v>
      </c>
      <c r="AS138" s="4">
        <f t="shared" si="52"/>
        <v>-2.0317823349206634</v>
      </c>
      <c r="AT138" s="4">
        <f t="shared" si="52"/>
        <v>-0.79490527668320965</v>
      </c>
      <c r="AU138" s="4">
        <f t="shared" si="52"/>
        <v>-0.63256239087388622</v>
      </c>
      <c r="AV138" s="4">
        <f t="shared" si="52"/>
        <v>-2.8485156661908917</v>
      </c>
      <c r="AW138" s="4">
        <f t="shared" si="52"/>
        <v>-1.8647982994840717</v>
      </c>
      <c r="AX138" s="4">
        <f t="shared" si="52"/>
        <v>0.58169727658937376</v>
      </c>
      <c r="AZ138" s="2">
        <f t="shared" si="53"/>
        <v>37.508202491707095</v>
      </c>
      <c r="BA138" s="2">
        <f t="shared" si="53"/>
        <v>43.252936514227329</v>
      </c>
      <c r="BB138" s="2">
        <f t="shared" si="53"/>
        <v>47.911142021165652</v>
      </c>
      <c r="BC138" s="2">
        <f t="shared" si="53"/>
        <v>52.156411178403616</v>
      </c>
      <c r="BD138" s="2">
        <f t="shared" si="53"/>
        <v>55.324112552486213</v>
      </c>
      <c r="BE138" s="2">
        <f t="shared" si="53"/>
        <v>58.536266349262867</v>
      </c>
      <c r="BF138" s="2">
        <f t="shared" si="53"/>
        <v>61.50530002353095</v>
      </c>
      <c r="BG138" s="2">
        <f t="shared" si="53"/>
        <v>61.816644645985448</v>
      </c>
      <c r="BH138" s="2">
        <f t="shared" si="53"/>
        <v>63.674336164480962</v>
      </c>
      <c r="BI138" s="2">
        <f t="shared" si="53"/>
        <v>64.162653110971476</v>
      </c>
      <c r="BJ138" s="2">
        <f t="shared" si="53"/>
        <v>63.420174473286764</v>
      </c>
      <c r="BK138" s="2">
        <f t="shared" si="53"/>
        <v>62.745828434337298</v>
      </c>
      <c r="BL138" s="2">
        <f t="shared" si="53"/>
        <v>60.623142620780456</v>
      </c>
      <c r="BM138" s="2">
        <f t="shared" si="53"/>
        <v>58.807798299451605</v>
      </c>
      <c r="BN138" s="2">
        <f t="shared" si="53"/>
        <v>53.270302723410616</v>
      </c>
      <c r="BP138" s="2" t="str">
        <f t="shared" si="54"/>
        <v/>
      </c>
      <c r="BQ138" s="2" t="str">
        <f t="shared" si="54"/>
        <v/>
      </c>
      <c r="BR138" s="2" t="str">
        <f t="shared" si="54"/>
        <v/>
      </c>
      <c r="BS138" s="2" t="str">
        <f t="shared" si="54"/>
        <v/>
      </c>
      <c r="BT138" s="2" t="str">
        <f t="shared" si="54"/>
        <v/>
      </c>
      <c r="BU138" s="2" t="str">
        <f t="shared" si="54"/>
        <v/>
      </c>
      <c r="BV138" s="2" t="str">
        <f t="shared" si="54"/>
        <v/>
      </c>
      <c r="BW138" s="2" t="str">
        <f t="shared" si="54"/>
        <v/>
      </c>
      <c r="BX138" s="2" t="str">
        <f t="shared" si="54"/>
        <v/>
      </c>
      <c r="BY138" s="2" t="str">
        <f t="shared" si="54"/>
        <v/>
      </c>
      <c r="BZ138" s="2" t="str">
        <f t="shared" si="54"/>
        <v/>
      </c>
      <c r="CA138" s="2" t="str">
        <f t="shared" si="54"/>
        <v/>
      </c>
      <c r="CB138" s="2" t="str">
        <f t="shared" si="54"/>
        <v/>
      </c>
      <c r="CC138" s="2" t="str">
        <f t="shared" si="54"/>
        <v/>
      </c>
      <c r="CD138" s="2" t="str">
        <f t="shared" si="54"/>
        <v/>
      </c>
      <c r="CF138" s="2" t="str">
        <f t="shared" si="55"/>
        <v/>
      </c>
      <c r="CG138" s="2" t="str">
        <f t="shared" si="55"/>
        <v/>
      </c>
      <c r="CH138" s="2" t="str">
        <f t="shared" si="55"/>
        <v/>
      </c>
      <c r="CI138" s="2" t="str">
        <f t="shared" si="55"/>
        <v/>
      </c>
      <c r="CJ138" s="2" t="str">
        <f t="shared" si="55"/>
        <v/>
      </c>
      <c r="CK138" s="2" t="str">
        <f t="shared" si="55"/>
        <v/>
      </c>
      <c r="CL138" s="2" t="str">
        <f t="shared" si="55"/>
        <v/>
      </c>
      <c r="CM138" s="2" t="str">
        <f t="shared" si="55"/>
        <v/>
      </c>
      <c r="CN138" s="2" t="str">
        <f t="shared" si="55"/>
        <v/>
      </c>
      <c r="CO138" s="2" t="str">
        <f t="shared" si="55"/>
        <v/>
      </c>
      <c r="CP138" s="2" t="str">
        <f t="shared" si="55"/>
        <v/>
      </c>
      <c r="CQ138" s="2" t="str">
        <f t="shared" si="55"/>
        <v/>
      </c>
      <c r="CR138" s="2" t="str">
        <f t="shared" si="55"/>
        <v/>
      </c>
      <c r="CS138" s="2" t="str">
        <f t="shared" si="55"/>
        <v/>
      </c>
      <c r="CT138" s="2" t="str">
        <f t="shared" si="55"/>
        <v/>
      </c>
      <c r="CV138" s="2">
        <f t="shared" si="56"/>
        <v>40.668720747979087</v>
      </c>
      <c r="CW138" s="2">
        <f t="shared" si="56"/>
        <v>46.481448956102646</v>
      </c>
      <c r="CX138" s="2">
        <f t="shared" si="56"/>
        <v>50.942624543165749</v>
      </c>
      <c r="CY138" s="2">
        <f t="shared" si="56"/>
        <v>54.267030166389667</v>
      </c>
      <c r="CZ138" s="2">
        <f t="shared" si="56"/>
        <v>56.864667679653621</v>
      </c>
      <c r="DA138" s="2">
        <f t="shared" si="56"/>
        <v>60.489758915082163</v>
      </c>
      <c r="DB138" s="2">
        <f t="shared" si="56"/>
        <v>63.826877097641862</v>
      </c>
      <c r="DC138" s="2">
        <f t="shared" si="56"/>
        <v>64.789058787199025</v>
      </c>
      <c r="DD138" s="2">
        <f t="shared" si="56"/>
        <v>65.901415437812517</v>
      </c>
      <c r="DE138" s="2">
        <f t="shared" si="56"/>
        <v>67.688211838489963</v>
      </c>
      <c r="DF138" s="2">
        <f t="shared" si="56"/>
        <v>66.915737715492696</v>
      </c>
      <c r="DG138" s="2">
        <f t="shared" si="56"/>
        <v>67.154287834205462</v>
      </c>
      <c r="DH138" s="2">
        <f t="shared" si="56"/>
        <v>65.483987262116926</v>
      </c>
      <c r="DI138" s="2">
        <f t="shared" si="56"/>
        <v>63.614790844756776</v>
      </c>
      <c r="DJ138" s="2">
        <f t="shared" si="56"/>
        <v>58.560011574438285</v>
      </c>
      <c r="DL138" s="2">
        <f t="shared" si="57"/>
        <v>36.805648544953115</v>
      </c>
      <c r="DM138" s="2">
        <f t="shared" si="57"/>
        <v>42.411297063966565</v>
      </c>
      <c r="DN138" s="2">
        <f t="shared" si="57"/>
        <v>47.166883836959215</v>
      </c>
      <c r="DO138" s="2">
        <f t="shared" si="57"/>
        <v>51.579010077284444</v>
      </c>
      <c r="DP138" s="2">
        <f t="shared" si="57"/>
        <v>54.968944517258485</v>
      </c>
      <c r="DQ138" s="2">
        <f t="shared" si="57"/>
        <v>58.104826535102092</v>
      </c>
      <c r="DR138" s="2">
        <f t="shared" si="57"/>
        <v>61.043491598689265</v>
      </c>
      <c r="DS138" s="2">
        <f t="shared" si="57"/>
        <v>61.285549476012434</v>
      </c>
      <c r="DT138" s="2">
        <f t="shared" si="57"/>
        <v>63.210487119104513</v>
      </c>
      <c r="DU138" s="2">
        <f t="shared" si="57"/>
        <v>63.438759765554707</v>
      </c>
      <c r="DV138" s="2">
        <f t="shared" si="57"/>
        <v>62.565849795111546</v>
      </c>
      <c r="DW138" s="2">
        <f t="shared" si="57"/>
        <v>61.532128411629479</v>
      </c>
      <c r="DX138" s="2">
        <f t="shared" si="57"/>
        <v>58.760097815937115</v>
      </c>
      <c r="DY138" s="2">
        <f t="shared" si="57"/>
        <v>57.041121978318017</v>
      </c>
      <c r="DZ138" s="2">
        <f t="shared" si="57"/>
        <v>51.799133398758372</v>
      </c>
      <c r="EB138" s="2">
        <f t="shared" si="58"/>
        <v>0.81813595246714232</v>
      </c>
      <c r="EC138" s="2">
        <f t="shared" si="58"/>
        <v>0.79321669741935363</v>
      </c>
      <c r="ED138" s="2">
        <f t="shared" si="58"/>
        <v>0.80288419091305008</v>
      </c>
      <c r="EE138" s="2">
        <f t="shared" si="58"/>
        <v>0.78519464811314699</v>
      </c>
      <c r="EF138" s="2">
        <f t="shared" si="58"/>
        <v>0.81264773133911083</v>
      </c>
      <c r="EG138" s="2">
        <f t="shared" si="58"/>
        <v>0.81909767430622782</v>
      </c>
      <c r="EH138" s="2">
        <f t="shared" si="58"/>
        <v>0.83408391506836954</v>
      </c>
      <c r="EI138" s="2">
        <f t="shared" si="58"/>
        <v>0.84841051562864755</v>
      </c>
      <c r="EJ138" s="2">
        <f t="shared" si="58"/>
        <v>0.82762489726996535</v>
      </c>
      <c r="EK138" s="2">
        <f t="shared" si="58"/>
        <v>0.82965019183832101</v>
      </c>
      <c r="EL138" s="2">
        <f t="shared" si="58"/>
        <v>0.80359846188856332</v>
      </c>
      <c r="EM138" s="2">
        <f t="shared" si="58"/>
        <v>0.78412209055578175</v>
      </c>
      <c r="EN138" s="2">
        <f t="shared" si="58"/>
        <v>0.72292155905361732</v>
      </c>
      <c r="EO138" s="2">
        <f t="shared" si="58"/>
        <v>0.7312495720383505</v>
      </c>
      <c r="EP138" s="2">
        <f t="shared" si="58"/>
        <v>0.78239966962512308</v>
      </c>
    </row>
    <row r="139" spans="2:146" x14ac:dyDescent="0.25">
      <c r="B139" s="2">
        <v>117</v>
      </c>
      <c r="C139" s="49">
        <v>37</v>
      </c>
      <c r="D139" s="49">
        <v>44.820999999999998</v>
      </c>
      <c r="E139" s="49">
        <v>56.527999999999999</v>
      </c>
      <c r="F139" s="49">
        <v>65</v>
      </c>
      <c r="G139" s="49">
        <v>77.980999999999995</v>
      </c>
      <c r="H139" s="49">
        <v>86.962000000000003</v>
      </c>
      <c r="I139" s="49">
        <v>95.113</v>
      </c>
      <c r="J139" s="49">
        <v>92.736000000000004</v>
      </c>
      <c r="K139" s="49">
        <v>98.207999999999998</v>
      </c>
      <c r="L139" s="49">
        <v>89.774000000000001</v>
      </c>
      <c r="M139" s="49">
        <v>79.225999999999999</v>
      </c>
      <c r="N139" s="49">
        <v>69.358000000000004</v>
      </c>
      <c r="O139" s="49">
        <v>59.942999999999998</v>
      </c>
      <c r="P139" s="49">
        <v>57.113</v>
      </c>
      <c r="Q139" s="49">
        <v>52.463000000000001</v>
      </c>
      <c r="T139" s="4">
        <f t="shared" si="51"/>
        <v>37.41006261972052</v>
      </c>
      <c r="U139" s="4">
        <f t="shared" si="51"/>
        <v>45.03346398273974</v>
      </c>
      <c r="V139" s="4">
        <f t="shared" si="51"/>
        <v>55.988250342973743</v>
      </c>
      <c r="W139" s="4">
        <f t="shared" si="51"/>
        <v>65.761258975777707</v>
      </c>
      <c r="X139" s="4">
        <f t="shared" si="51"/>
        <v>78.944688742948571</v>
      </c>
      <c r="Y139" s="4">
        <f t="shared" si="51"/>
        <v>87.845468310466288</v>
      </c>
      <c r="Z139" s="4">
        <f t="shared" si="51"/>
        <v>94.676310986699974</v>
      </c>
      <c r="AA139" s="4">
        <f t="shared" si="51"/>
        <v>90.894064359316985</v>
      </c>
      <c r="AB139" s="4">
        <f t="shared" si="51"/>
        <v>97.171972726737707</v>
      </c>
      <c r="AC139" s="4">
        <f t="shared" si="51"/>
        <v>90.355745673705442</v>
      </c>
      <c r="AD139" s="4">
        <f t="shared" si="51"/>
        <v>79.347772150913826</v>
      </c>
      <c r="AE139" s="4">
        <f t="shared" si="51"/>
        <v>70.267489213141303</v>
      </c>
      <c r="AF139" s="4">
        <f t="shared" si="51"/>
        <v>61.949569681614619</v>
      </c>
      <c r="AG139" s="4">
        <f t="shared" si="51"/>
        <v>58.568835743235475</v>
      </c>
      <c r="AH139" s="4">
        <f t="shared" si="51"/>
        <v>53.08199504808816</v>
      </c>
      <c r="AJ139" s="4">
        <f t="shared" si="52"/>
        <v>-0.41006261972052016</v>
      </c>
      <c r="AK139" s="4">
        <f t="shared" si="52"/>
        <v>-0.21246398273974165</v>
      </c>
      <c r="AL139" s="4">
        <f t="shared" si="52"/>
        <v>0.5397496570262561</v>
      </c>
      <c r="AM139" s="4">
        <f t="shared" si="52"/>
        <v>-0.76125897577770729</v>
      </c>
      <c r="AN139" s="4">
        <f t="shared" si="52"/>
        <v>-0.96368874294857676</v>
      </c>
      <c r="AO139" s="4">
        <f t="shared" si="52"/>
        <v>-0.88346831046628438</v>
      </c>
      <c r="AP139" s="4">
        <f t="shared" si="52"/>
        <v>0.43668901330002541</v>
      </c>
      <c r="AQ139" s="4">
        <f t="shared" si="52"/>
        <v>1.841935640683019</v>
      </c>
      <c r="AR139" s="4">
        <f t="shared" si="52"/>
        <v>1.0360272732622917</v>
      </c>
      <c r="AS139" s="4">
        <f t="shared" si="52"/>
        <v>-0.58174567370544139</v>
      </c>
      <c r="AT139" s="4">
        <f t="shared" si="52"/>
        <v>-0.1217721509138272</v>
      </c>
      <c r="AU139" s="4">
        <f t="shared" si="52"/>
        <v>-0.90948921314129905</v>
      </c>
      <c r="AV139" s="4">
        <f t="shared" si="52"/>
        <v>-2.0065696816146215</v>
      </c>
      <c r="AW139" s="4">
        <f t="shared" si="52"/>
        <v>-1.4558357432354754</v>
      </c>
      <c r="AX139" s="4">
        <f t="shared" si="52"/>
        <v>-0.61899504808815919</v>
      </c>
      <c r="AZ139" s="2">
        <f t="shared" si="53"/>
        <v>37.410062619720009</v>
      </c>
      <c r="BA139" s="2">
        <f t="shared" si="53"/>
        <v>43.136288819788824</v>
      </c>
      <c r="BB139" s="2">
        <f t="shared" si="53"/>
        <v>47.782929390133297</v>
      </c>
      <c r="BC139" s="2">
        <f t="shared" si="53"/>
        <v>52.038667647132371</v>
      </c>
      <c r="BD139" s="2">
        <f t="shared" si="53"/>
        <v>55.211776193715011</v>
      </c>
      <c r="BE139" s="2">
        <f t="shared" si="53"/>
        <v>58.421147695535765</v>
      </c>
      <c r="BF139" s="2">
        <f t="shared" si="53"/>
        <v>61.371070648457987</v>
      </c>
      <c r="BG139" s="2">
        <f t="shared" si="53"/>
        <v>61.649598340219455</v>
      </c>
      <c r="BH139" s="2">
        <f t="shared" si="53"/>
        <v>63.504085292532579</v>
      </c>
      <c r="BI139" s="2">
        <f t="shared" si="53"/>
        <v>63.988674068126265</v>
      </c>
      <c r="BJ139" s="2">
        <f t="shared" si="53"/>
        <v>63.244504310458694</v>
      </c>
      <c r="BK139" s="2">
        <f t="shared" si="53"/>
        <v>62.533644360838188</v>
      </c>
      <c r="BL139" s="2">
        <f t="shared" si="53"/>
        <v>60.367511837963079</v>
      </c>
      <c r="BM139" s="2">
        <f t="shared" si="53"/>
        <v>58.568835743231972</v>
      </c>
      <c r="BN139" s="2">
        <f t="shared" si="53"/>
        <v>53.08199504808816</v>
      </c>
      <c r="BP139" s="2" t="str">
        <f t="shared" si="54"/>
        <v/>
      </c>
      <c r="BQ139" s="2" t="str">
        <f t="shared" si="54"/>
        <v/>
      </c>
      <c r="BR139" s="2" t="str">
        <f t="shared" si="54"/>
        <v/>
      </c>
      <c r="BS139" s="2" t="str">
        <f t="shared" si="54"/>
        <v/>
      </c>
      <c r="BT139" s="2" t="str">
        <f t="shared" si="54"/>
        <v/>
      </c>
      <c r="BU139" s="2" t="str">
        <f t="shared" si="54"/>
        <v/>
      </c>
      <c r="BV139" s="2" t="str">
        <f t="shared" si="54"/>
        <v/>
      </c>
      <c r="BW139" s="2" t="str">
        <f t="shared" si="54"/>
        <v/>
      </c>
      <c r="BX139" s="2" t="str">
        <f t="shared" si="54"/>
        <v/>
      </c>
      <c r="BY139" s="2" t="str">
        <f t="shared" si="54"/>
        <v/>
      </c>
      <c r="BZ139" s="2" t="str">
        <f t="shared" si="54"/>
        <v/>
      </c>
      <c r="CA139" s="2" t="str">
        <f t="shared" si="54"/>
        <v/>
      </c>
      <c r="CB139" s="2" t="str">
        <f t="shared" si="54"/>
        <v/>
      </c>
      <c r="CC139" s="2" t="str">
        <f t="shared" si="54"/>
        <v/>
      </c>
      <c r="CD139" s="2" t="str">
        <f t="shared" si="54"/>
        <v/>
      </c>
      <c r="CF139" s="2" t="str">
        <f t="shared" si="55"/>
        <v/>
      </c>
      <c r="CG139" s="2" t="str">
        <f t="shared" si="55"/>
        <v/>
      </c>
      <c r="CH139" s="2" t="str">
        <f t="shared" si="55"/>
        <v/>
      </c>
      <c r="CI139" s="2" t="str">
        <f t="shared" si="55"/>
        <v/>
      </c>
      <c r="CJ139" s="2" t="str">
        <f t="shared" si="55"/>
        <v/>
      </c>
      <c r="CK139" s="2" t="str">
        <f t="shared" si="55"/>
        <v/>
      </c>
      <c r="CL139" s="2" t="str">
        <f t="shared" si="55"/>
        <v/>
      </c>
      <c r="CM139" s="2" t="str">
        <f t="shared" si="55"/>
        <v/>
      </c>
      <c r="CN139" s="2" t="str">
        <f t="shared" si="55"/>
        <v/>
      </c>
      <c r="CO139" s="2" t="str">
        <f t="shared" si="55"/>
        <v/>
      </c>
      <c r="CP139" s="2" t="str">
        <f t="shared" si="55"/>
        <v/>
      </c>
      <c r="CQ139" s="2" t="str">
        <f t="shared" si="55"/>
        <v/>
      </c>
      <c r="CR139" s="2" t="str">
        <f t="shared" si="55"/>
        <v/>
      </c>
      <c r="CS139" s="2" t="str">
        <f t="shared" si="55"/>
        <v/>
      </c>
      <c r="CT139" s="2" t="str">
        <f t="shared" si="55"/>
        <v/>
      </c>
      <c r="CV139" s="2">
        <f t="shared" si="56"/>
        <v>40.654211076515303</v>
      </c>
      <c r="CW139" s="2">
        <f t="shared" si="56"/>
        <v>46.463308137031945</v>
      </c>
      <c r="CX139" s="2">
        <f t="shared" si="56"/>
        <v>50.914357167221624</v>
      </c>
      <c r="CY139" s="2">
        <f t="shared" si="56"/>
        <v>54.234251704502526</v>
      </c>
      <c r="CZ139" s="2">
        <f t="shared" si="56"/>
        <v>56.818235171202204</v>
      </c>
      <c r="DA139" s="2">
        <f t="shared" si="56"/>
        <v>60.454213610870468</v>
      </c>
      <c r="DB139" s="2">
        <f t="shared" si="56"/>
        <v>63.801039938032666</v>
      </c>
      <c r="DC139" s="2">
        <f t="shared" si="56"/>
        <v>64.76327299138795</v>
      </c>
      <c r="DD139" s="2">
        <f t="shared" si="56"/>
        <v>65.876206128311509</v>
      </c>
      <c r="DE139" s="2">
        <f t="shared" si="56"/>
        <v>67.66028639876491</v>
      </c>
      <c r="DF139" s="2">
        <f t="shared" si="56"/>
        <v>66.871938449928095</v>
      </c>
      <c r="DG139" s="2">
        <f t="shared" si="56"/>
        <v>67.103271038442571</v>
      </c>
      <c r="DH139" s="2">
        <f t="shared" si="56"/>
        <v>65.434820663485283</v>
      </c>
      <c r="DI139" s="2">
        <f t="shared" si="56"/>
        <v>63.575292433315198</v>
      </c>
      <c r="DJ139" s="2">
        <f t="shared" si="56"/>
        <v>58.536527619760982</v>
      </c>
      <c r="DL139" s="2">
        <f t="shared" si="57"/>
        <v>36.752371323552126</v>
      </c>
      <c r="DM139" s="2">
        <f t="shared" si="57"/>
        <v>42.345284341853123</v>
      </c>
      <c r="DN139" s="2">
        <f t="shared" si="57"/>
        <v>47.081779371319776</v>
      </c>
      <c r="DO139" s="2">
        <f t="shared" si="57"/>
        <v>51.490872935293233</v>
      </c>
      <c r="DP139" s="2">
        <f t="shared" si="57"/>
        <v>54.874002153215308</v>
      </c>
      <c r="DQ139" s="2">
        <f t="shared" si="57"/>
        <v>58.011642027954352</v>
      </c>
      <c r="DR139" s="2">
        <f t="shared" si="57"/>
        <v>60.930232134142102</v>
      </c>
      <c r="DS139" s="2">
        <f t="shared" si="57"/>
        <v>61.142214928943829</v>
      </c>
      <c r="DT139" s="2">
        <f t="shared" si="57"/>
        <v>63.053499183128565</v>
      </c>
      <c r="DU139" s="2">
        <f t="shared" si="57"/>
        <v>63.301125391341884</v>
      </c>
      <c r="DV139" s="2">
        <f t="shared" si="57"/>
        <v>62.43595721035814</v>
      </c>
      <c r="DW139" s="2">
        <f t="shared" si="57"/>
        <v>61.386269749409124</v>
      </c>
      <c r="DX139" s="2">
        <f t="shared" si="57"/>
        <v>58.596224851875405</v>
      </c>
      <c r="DY139" s="2">
        <f t="shared" si="57"/>
        <v>56.890750558770797</v>
      </c>
      <c r="DZ139" s="2">
        <f t="shared" si="57"/>
        <v>51.698465523355118</v>
      </c>
      <c r="EB139" s="2">
        <f t="shared" si="58"/>
        <v>0.83144072083728948</v>
      </c>
      <c r="EC139" s="2">
        <f t="shared" si="58"/>
        <v>0.80791648682026329</v>
      </c>
      <c r="ED139" s="2">
        <f t="shared" si="58"/>
        <v>0.81705524162790444</v>
      </c>
      <c r="EE139" s="2">
        <f t="shared" si="58"/>
        <v>0.80032115215463762</v>
      </c>
      <c r="EF139" s="2">
        <f t="shared" si="58"/>
        <v>0.82626874588857679</v>
      </c>
      <c r="EG139" s="2">
        <f t="shared" si="58"/>
        <v>0.83234650298661306</v>
      </c>
      <c r="EH139" s="2">
        <f t="shared" si="58"/>
        <v>0.84644095166577893</v>
      </c>
      <c r="EI139" s="2">
        <f t="shared" si="58"/>
        <v>0.85987979134111092</v>
      </c>
      <c r="EJ139" s="2">
        <f t="shared" si="58"/>
        <v>0.84037092119217027</v>
      </c>
      <c r="EK139" s="2">
        <f t="shared" si="58"/>
        <v>0.84227499841974507</v>
      </c>
      <c r="EL139" s="2">
        <f t="shared" si="58"/>
        <v>0.81772981975484216</v>
      </c>
      <c r="EM139" s="2">
        <f t="shared" si="58"/>
        <v>0.79930481848412394</v>
      </c>
      <c r="EN139" s="2">
        <f t="shared" si="58"/>
        <v>0.74098674130139952</v>
      </c>
      <c r="EO139" s="2">
        <f t="shared" si="58"/>
        <v>0.74896033027311193</v>
      </c>
      <c r="EP139" s="2">
        <f t="shared" si="58"/>
        <v>0.79767227831109722</v>
      </c>
    </row>
    <row r="140" spans="2:146" x14ac:dyDescent="0.25">
      <c r="B140" s="2">
        <v>118</v>
      </c>
      <c r="C140" s="49">
        <v>36.625</v>
      </c>
      <c r="D140" s="49">
        <v>46.054000000000002</v>
      </c>
      <c r="E140" s="49">
        <v>57.755000000000003</v>
      </c>
      <c r="F140" s="49">
        <v>66.603999999999999</v>
      </c>
      <c r="G140" s="49">
        <v>79.774000000000001</v>
      </c>
      <c r="H140" s="49">
        <v>88.811000000000007</v>
      </c>
      <c r="I140" s="49">
        <v>92.453000000000003</v>
      </c>
      <c r="J140" s="49">
        <v>88.396000000000001</v>
      </c>
      <c r="K140" s="49">
        <v>95.528000000000006</v>
      </c>
      <c r="L140" s="49">
        <v>89.792000000000002</v>
      </c>
      <c r="M140" s="49">
        <v>80.962000000000003</v>
      </c>
      <c r="N140" s="49">
        <v>70.509</v>
      </c>
      <c r="O140" s="49">
        <v>60.225999999999999</v>
      </c>
      <c r="P140" s="49">
        <v>57.491</v>
      </c>
      <c r="Q140" s="49">
        <v>53.259</v>
      </c>
      <c r="T140" s="4">
        <f t="shared" si="51"/>
        <v>37.313995184297568</v>
      </c>
      <c r="U140" s="4">
        <f t="shared" si="51"/>
        <v>45.116762192866233</v>
      </c>
      <c r="V140" s="4">
        <f t="shared" si="51"/>
        <v>56.341092093687635</v>
      </c>
      <c r="W140" s="4">
        <f t="shared" si="51"/>
        <v>68.407726842291652</v>
      </c>
      <c r="X140" s="4">
        <f t="shared" si="51"/>
        <v>80.526849786491724</v>
      </c>
      <c r="Y140" s="4">
        <f t="shared" si="51"/>
        <v>88.229141821905912</v>
      </c>
      <c r="Z140" s="4">
        <f t="shared" si="51"/>
        <v>91.16603444818071</v>
      </c>
      <c r="AA140" s="4">
        <f t="shared" si="51"/>
        <v>84.789302300412018</v>
      </c>
      <c r="AB140" s="4">
        <f t="shared" si="51"/>
        <v>94.978318631158274</v>
      </c>
      <c r="AC140" s="4">
        <f t="shared" si="51"/>
        <v>88.786977984051347</v>
      </c>
      <c r="AD140" s="4">
        <f t="shared" si="51"/>
        <v>81.099360233249001</v>
      </c>
      <c r="AE140" s="4">
        <f t="shared" si="51"/>
        <v>71.98510025869659</v>
      </c>
      <c r="AF140" s="4">
        <f t="shared" si="51"/>
        <v>62.409010806588284</v>
      </c>
      <c r="AG140" s="4">
        <f t="shared" si="51"/>
        <v>58.331337811717397</v>
      </c>
      <c r="AH140" s="4">
        <f t="shared" si="51"/>
        <v>52.896962512568301</v>
      </c>
      <c r="AJ140" s="4">
        <f t="shared" si="52"/>
        <v>-0.68899518429756768</v>
      </c>
      <c r="AK140" s="4">
        <f t="shared" si="52"/>
        <v>0.93723780713376925</v>
      </c>
      <c r="AL140" s="4">
        <f t="shared" si="52"/>
        <v>1.4139079063123674</v>
      </c>
      <c r="AM140" s="4">
        <f t="shared" si="52"/>
        <v>-1.8037268422916526</v>
      </c>
      <c r="AN140" s="4">
        <f t="shared" si="52"/>
        <v>-0.75284978649172274</v>
      </c>
      <c r="AO140" s="4">
        <f t="shared" si="52"/>
        <v>0.58185817809409457</v>
      </c>
      <c r="AP140" s="4">
        <f t="shared" si="52"/>
        <v>1.2869655518192928</v>
      </c>
      <c r="AQ140" s="4">
        <f t="shared" si="52"/>
        <v>3.6066976995879827</v>
      </c>
      <c r="AR140" s="4">
        <f t="shared" si="52"/>
        <v>0.54968136884173191</v>
      </c>
      <c r="AS140" s="4">
        <f t="shared" si="52"/>
        <v>1.0050220159486543</v>
      </c>
      <c r="AT140" s="4">
        <f t="shared" si="52"/>
        <v>-0.13736023324899804</v>
      </c>
      <c r="AU140" s="4">
        <f t="shared" si="52"/>
        <v>-1.4761002586965901</v>
      </c>
      <c r="AV140" s="4">
        <f t="shared" si="52"/>
        <v>-2.1830108065882854</v>
      </c>
      <c r="AW140" s="4">
        <f t="shared" si="52"/>
        <v>-0.84033781171739719</v>
      </c>
      <c r="AX140" s="4">
        <f t="shared" si="52"/>
        <v>0.36203748743169939</v>
      </c>
      <c r="AZ140" s="2">
        <f t="shared" si="53"/>
        <v>37.313995184294328</v>
      </c>
      <c r="BA140" s="2">
        <f t="shared" si="53"/>
        <v>43.021609027907807</v>
      </c>
      <c r="BB140" s="2">
        <f t="shared" si="53"/>
        <v>47.656231439245275</v>
      </c>
      <c r="BC140" s="2">
        <f t="shared" si="53"/>
        <v>51.921526773902237</v>
      </c>
      <c r="BD140" s="2">
        <f t="shared" si="53"/>
        <v>55.099700980149407</v>
      </c>
      <c r="BE140" s="2">
        <f t="shared" si="53"/>
        <v>58.306468078322467</v>
      </c>
      <c r="BF140" s="2">
        <f t="shared" si="53"/>
        <v>61.236939849651897</v>
      </c>
      <c r="BG140" s="2">
        <f t="shared" si="53"/>
        <v>61.482605113691555</v>
      </c>
      <c r="BH140" s="2">
        <f t="shared" si="53"/>
        <v>63.332762878506159</v>
      </c>
      <c r="BI140" s="2">
        <f t="shared" si="53"/>
        <v>63.815371003735358</v>
      </c>
      <c r="BJ140" s="2">
        <f t="shared" si="53"/>
        <v>63.070032201705558</v>
      </c>
      <c r="BK140" s="2">
        <f t="shared" si="53"/>
        <v>62.323311603475297</v>
      </c>
      <c r="BL140" s="2">
        <f t="shared" si="53"/>
        <v>60.113187946548187</v>
      </c>
      <c r="BM140" s="2">
        <f t="shared" si="53"/>
        <v>58.331337811717049</v>
      </c>
      <c r="BN140" s="2">
        <f t="shared" si="53"/>
        <v>52.896962512568301</v>
      </c>
      <c r="BP140" s="2" t="str">
        <f t="shared" si="54"/>
        <v/>
      </c>
      <c r="BQ140" s="2" t="str">
        <f t="shared" si="54"/>
        <v/>
      </c>
      <c r="BR140" s="2" t="str">
        <f t="shared" si="54"/>
        <v/>
      </c>
      <c r="BS140" s="2" t="str">
        <f t="shared" si="54"/>
        <v/>
      </c>
      <c r="BT140" s="2" t="str">
        <f t="shared" si="54"/>
        <v/>
      </c>
      <c r="BU140" s="2" t="str">
        <f t="shared" si="54"/>
        <v/>
      </c>
      <c r="BV140" s="2" t="str">
        <f t="shared" si="54"/>
        <v/>
      </c>
      <c r="BW140" s="2" t="str">
        <f t="shared" si="54"/>
        <v/>
      </c>
      <c r="BX140" s="2" t="str">
        <f t="shared" si="54"/>
        <v/>
      </c>
      <c r="BY140" s="2" t="str">
        <f t="shared" si="54"/>
        <v/>
      </c>
      <c r="BZ140" s="2" t="str">
        <f t="shared" si="54"/>
        <v/>
      </c>
      <c r="CA140" s="2" t="str">
        <f t="shared" si="54"/>
        <v/>
      </c>
      <c r="CB140" s="2" t="str">
        <f t="shared" si="54"/>
        <v/>
      </c>
      <c r="CC140" s="2" t="str">
        <f t="shared" si="54"/>
        <v/>
      </c>
      <c r="CD140" s="2" t="str">
        <f t="shared" si="54"/>
        <v/>
      </c>
      <c r="CF140" s="2" t="str">
        <f t="shared" si="55"/>
        <v/>
      </c>
      <c r="CG140" s="2" t="str">
        <f t="shared" si="55"/>
        <v/>
      </c>
      <c r="CH140" s="2" t="str">
        <f t="shared" si="55"/>
        <v/>
      </c>
      <c r="CI140" s="2" t="str">
        <f t="shared" si="55"/>
        <v/>
      </c>
      <c r="CJ140" s="2" t="str">
        <f t="shared" si="55"/>
        <v/>
      </c>
      <c r="CK140" s="2" t="str">
        <f t="shared" si="55"/>
        <v/>
      </c>
      <c r="CL140" s="2" t="str">
        <f t="shared" si="55"/>
        <v/>
      </c>
      <c r="CM140" s="2" t="str">
        <f t="shared" si="55"/>
        <v/>
      </c>
      <c r="CN140" s="2" t="str">
        <f t="shared" si="55"/>
        <v/>
      </c>
      <c r="CO140" s="2" t="str">
        <f t="shared" si="55"/>
        <v/>
      </c>
      <c r="CP140" s="2" t="str">
        <f t="shared" si="55"/>
        <v/>
      </c>
      <c r="CQ140" s="2" t="str">
        <f t="shared" si="55"/>
        <v/>
      </c>
      <c r="CR140" s="2" t="str">
        <f t="shared" si="55"/>
        <v/>
      </c>
      <c r="CS140" s="2" t="str">
        <f t="shared" si="55"/>
        <v/>
      </c>
      <c r="CT140" s="2" t="str">
        <f t="shared" si="55"/>
        <v/>
      </c>
      <c r="CV140" s="2">
        <f t="shared" si="56"/>
        <v>40.639701405051518</v>
      </c>
      <c r="CW140" s="2">
        <f t="shared" si="56"/>
        <v>46.445167317961243</v>
      </c>
      <c r="CX140" s="2">
        <f t="shared" si="56"/>
        <v>50.886089791277506</v>
      </c>
      <c r="CY140" s="2">
        <f t="shared" si="56"/>
        <v>54.201473242615393</v>
      </c>
      <c r="CZ140" s="2">
        <f t="shared" si="56"/>
        <v>56.771802662750787</v>
      </c>
      <c r="DA140" s="2">
        <f t="shared" si="56"/>
        <v>60.418668306658773</v>
      </c>
      <c r="DB140" s="2">
        <f t="shared" si="56"/>
        <v>63.77520277842347</v>
      </c>
      <c r="DC140" s="2">
        <f t="shared" si="56"/>
        <v>64.737487195576875</v>
      </c>
      <c r="DD140" s="2">
        <f t="shared" si="56"/>
        <v>65.850996818810501</v>
      </c>
      <c r="DE140" s="2">
        <f t="shared" si="56"/>
        <v>67.632360959039843</v>
      </c>
      <c r="DF140" s="2">
        <f t="shared" si="56"/>
        <v>66.828139184363508</v>
      </c>
      <c r="DG140" s="2">
        <f t="shared" si="56"/>
        <v>67.05225424267968</v>
      </c>
      <c r="DH140" s="2">
        <f t="shared" si="56"/>
        <v>65.385654064853654</v>
      </c>
      <c r="DI140" s="2">
        <f t="shared" si="56"/>
        <v>63.535794021873613</v>
      </c>
      <c r="DJ140" s="2">
        <f t="shared" si="56"/>
        <v>58.513043665083671</v>
      </c>
      <c r="DL140" s="2">
        <f t="shared" si="57"/>
        <v>36.699094102151136</v>
      </c>
      <c r="DM140" s="2">
        <f t="shared" si="57"/>
        <v>42.279271619739689</v>
      </c>
      <c r="DN140" s="2">
        <f t="shared" si="57"/>
        <v>46.996674905680344</v>
      </c>
      <c r="DO140" s="2">
        <f t="shared" si="57"/>
        <v>51.402735793302021</v>
      </c>
      <c r="DP140" s="2">
        <f t="shared" si="57"/>
        <v>54.77905978917213</v>
      </c>
      <c r="DQ140" s="2">
        <f t="shared" si="57"/>
        <v>57.918457520806612</v>
      </c>
      <c r="DR140" s="2">
        <f t="shared" si="57"/>
        <v>60.816972669594932</v>
      </c>
      <c r="DS140" s="2">
        <f t="shared" si="57"/>
        <v>60.998880381875225</v>
      </c>
      <c r="DT140" s="2">
        <f t="shared" si="57"/>
        <v>62.89651124715261</v>
      </c>
      <c r="DU140" s="2">
        <f t="shared" si="57"/>
        <v>63.163491017129076</v>
      </c>
      <c r="DV140" s="2">
        <f t="shared" si="57"/>
        <v>62.306064625604726</v>
      </c>
      <c r="DW140" s="2">
        <f t="shared" si="57"/>
        <v>61.240411087188775</v>
      </c>
      <c r="DX140" s="2">
        <f t="shared" si="57"/>
        <v>58.432351887813695</v>
      </c>
      <c r="DY140" s="2">
        <f t="shared" si="57"/>
        <v>56.740379139223577</v>
      </c>
      <c r="DZ140" s="2">
        <f t="shared" si="57"/>
        <v>51.597797647951857</v>
      </c>
      <c r="EB140" s="2">
        <f t="shared" si="58"/>
        <v>0.84395778749874284</v>
      </c>
      <c r="EC140" s="2">
        <f t="shared" si="58"/>
        <v>0.82180605038070809</v>
      </c>
      <c r="ED140" s="2">
        <f t="shared" si="58"/>
        <v>0.83042268491146964</v>
      </c>
      <c r="EE140" s="2">
        <f t="shared" si="58"/>
        <v>0.81463392333300477</v>
      </c>
      <c r="EF140" s="2">
        <f t="shared" si="58"/>
        <v>0.83909555255292234</v>
      </c>
      <c r="EG140" s="2">
        <f t="shared" si="58"/>
        <v>0.84480886183218229</v>
      </c>
      <c r="EH140" s="2">
        <f t="shared" si="58"/>
        <v>0.85803430950025805</v>
      </c>
      <c r="EI140" s="2">
        <f t="shared" si="58"/>
        <v>0.87061363873742459</v>
      </c>
      <c r="EJ140" s="2">
        <f t="shared" si="58"/>
        <v>0.85234260896770997</v>
      </c>
      <c r="EK140" s="2">
        <f t="shared" si="58"/>
        <v>0.85412867344992405</v>
      </c>
      <c r="EL140" s="2">
        <f t="shared" si="58"/>
        <v>0.83105816452736059</v>
      </c>
      <c r="EM140" s="2">
        <f t="shared" si="58"/>
        <v>0.81367347890945352</v>
      </c>
      <c r="EN140" s="2">
        <f t="shared" si="58"/>
        <v>0.75826794004657672</v>
      </c>
      <c r="EO140" s="2">
        <f t="shared" si="58"/>
        <v>0.76587762484443933</v>
      </c>
      <c r="EP140" s="2">
        <f t="shared" si="58"/>
        <v>0.81213034772762949</v>
      </c>
    </row>
    <row r="141" spans="2:146" x14ac:dyDescent="0.25">
      <c r="B141" s="2">
        <v>119</v>
      </c>
      <c r="C141" s="49">
        <v>37.607100000000003</v>
      </c>
      <c r="D141" s="49">
        <v>44.179000000000002</v>
      </c>
      <c r="E141" s="49">
        <v>55.283000000000001</v>
      </c>
      <c r="F141" s="49">
        <v>69.453000000000003</v>
      </c>
      <c r="G141" s="49">
        <v>80.188999999999993</v>
      </c>
      <c r="H141" s="49">
        <v>88.641999999999996</v>
      </c>
      <c r="I141" s="49">
        <v>88.358000000000004</v>
      </c>
      <c r="J141" s="49">
        <v>79.245000000000005</v>
      </c>
      <c r="K141" s="49">
        <v>92.34</v>
      </c>
      <c r="L141" s="49">
        <v>86.942999999999998</v>
      </c>
      <c r="M141" s="49">
        <v>81.641999999999996</v>
      </c>
      <c r="N141" s="49">
        <v>72.396000000000001</v>
      </c>
      <c r="O141" s="49">
        <v>62.603999999999999</v>
      </c>
      <c r="P141" s="49">
        <v>57.585000000000001</v>
      </c>
      <c r="Q141" s="49">
        <v>51.406999999999996</v>
      </c>
      <c r="T141" s="4">
        <f t="shared" ref="T141:AH157" si="59">AZ141+(C$3*_xlfn.NORM.DIST($B141,C$7,C$11,FALSE))+(C$4*_xlfn.NORM.DIST($B141,C$8,C$12,FALSE))+(C$5*_xlfn.NORM.DIST($B141,C$9,C$13,FALSE))+(C$6*_xlfn.NORM.DIST($B141,C$10,C$14,FALSE))</f>
        <v>37.220014169877068</v>
      </c>
      <c r="U141" s="4">
        <f t="shared" si="59"/>
        <v>45.020290800435092</v>
      </c>
      <c r="V141" s="4">
        <f t="shared" si="59"/>
        <v>56.077498006271938</v>
      </c>
      <c r="W141" s="4">
        <f t="shared" si="59"/>
        <v>70.176671413205767</v>
      </c>
      <c r="X141" s="4">
        <f t="shared" si="59"/>
        <v>80.020810900792767</v>
      </c>
      <c r="Y141" s="4">
        <f t="shared" si="59"/>
        <v>86.327203827260121</v>
      </c>
      <c r="Z141" s="4">
        <f t="shared" si="59"/>
        <v>85.743034777385773</v>
      </c>
      <c r="AA141" s="4">
        <f t="shared" si="59"/>
        <v>78.312929894451031</v>
      </c>
      <c r="AB141" s="4">
        <f t="shared" si="59"/>
        <v>90.599823809180677</v>
      </c>
      <c r="AC141" s="4">
        <f t="shared" si="59"/>
        <v>85.393969422270871</v>
      </c>
      <c r="AD141" s="4">
        <f t="shared" si="59"/>
        <v>81.535722998391606</v>
      </c>
      <c r="AE141" s="4">
        <f t="shared" si="59"/>
        <v>73.152217967211016</v>
      </c>
      <c r="AF141" s="4">
        <f t="shared" si="59"/>
        <v>62.969625653509439</v>
      </c>
      <c r="AG141" s="4">
        <f t="shared" si="59"/>
        <v>58.095670109809838</v>
      </c>
      <c r="AH141" s="4">
        <f t="shared" si="59"/>
        <v>52.715344529808981</v>
      </c>
      <c r="AJ141" s="4">
        <f t="shared" ref="AJ141:AX157" si="60">IF(OR($B141 &lt; C$226, $B141 &gt; C$231), 0, C141-T141)</f>
        <v>0.38708583012293474</v>
      </c>
      <c r="AK141" s="4">
        <f t="shared" si="60"/>
        <v>-0.84129080043508964</v>
      </c>
      <c r="AL141" s="4">
        <f t="shared" si="60"/>
        <v>-0.79449800627193667</v>
      </c>
      <c r="AM141" s="4">
        <f t="shared" si="60"/>
        <v>-0.72367141320576422</v>
      </c>
      <c r="AN141" s="4">
        <f t="shared" si="60"/>
        <v>0.16818909920722547</v>
      </c>
      <c r="AO141" s="4">
        <f t="shared" si="60"/>
        <v>2.3147961727398751</v>
      </c>
      <c r="AP141" s="4">
        <f t="shared" si="60"/>
        <v>2.6149652226142308</v>
      </c>
      <c r="AQ141" s="4">
        <f t="shared" si="60"/>
        <v>0.93207010554897352</v>
      </c>
      <c r="AR141" s="4">
        <f t="shared" si="60"/>
        <v>1.7401761908193265</v>
      </c>
      <c r="AS141" s="4">
        <f t="shared" si="60"/>
        <v>1.5490305777291269</v>
      </c>
      <c r="AT141" s="4">
        <f t="shared" si="60"/>
        <v>0.10627700160839026</v>
      </c>
      <c r="AU141" s="4">
        <f t="shared" si="60"/>
        <v>-0.75621796721101475</v>
      </c>
      <c r="AV141" s="4">
        <f t="shared" si="60"/>
        <v>-0.36562565350943999</v>
      </c>
      <c r="AW141" s="4">
        <f t="shared" si="60"/>
        <v>-0.51067010980983696</v>
      </c>
      <c r="AX141" s="4">
        <f t="shared" si="60"/>
        <v>-1.3083445298089842</v>
      </c>
      <c r="AZ141" s="2">
        <f t="shared" ref="AZ141:BN157" si="61">IF(OR($B141 &lt; C$226, $B141 &gt; C$231), #N/A, ((1-EB141)*CV141) + (EB141*DL141))</f>
        <v>37.220014169857805</v>
      </c>
      <c r="BA141" s="2">
        <f t="shared" si="61"/>
        <v>42.908966650243201</v>
      </c>
      <c r="BB141" s="2">
        <f t="shared" si="61"/>
        <v>47.531127758068116</v>
      </c>
      <c r="BC141" s="2">
        <f t="shared" si="61"/>
        <v>51.805100545562368</v>
      </c>
      <c r="BD141" s="2">
        <f t="shared" si="61"/>
        <v>54.987966167313637</v>
      </c>
      <c r="BE141" s="2">
        <f t="shared" si="61"/>
        <v>58.192312849743431</v>
      </c>
      <c r="BF141" s="2">
        <f t="shared" si="61"/>
        <v>61.103034866018348</v>
      </c>
      <c r="BG141" s="2">
        <f t="shared" si="61"/>
        <v>61.315819018339141</v>
      </c>
      <c r="BH141" s="2">
        <f t="shared" si="61"/>
        <v>63.160606330809927</v>
      </c>
      <c r="BI141" s="2">
        <f t="shared" si="61"/>
        <v>63.642893243556571</v>
      </c>
      <c r="BJ141" s="2">
        <f t="shared" si="61"/>
        <v>62.896897351005698</v>
      </c>
      <c r="BK141" s="2">
        <f t="shared" si="61"/>
        <v>62.115016297032504</v>
      </c>
      <c r="BL141" s="2">
        <f t="shared" si="61"/>
        <v>59.860571546274613</v>
      </c>
      <c r="BM141" s="2">
        <f t="shared" si="61"/>
        <v>58.095670109809809</v>
      </c>
      <c r="BN141" s="2">
        <f t="shared" si="61"/>
        <v>52.715344529808981</v>
      </c>
      <c r="BP141" s="2" t="str">
        <f t="shared" ref="BP141:CD157" si="62">IF(OR(AND($B141&gt;C$226, $B141&lt;C$227), AND($B141&gt;C$228, $B141&lt;AVERAGE(C$228, C$229))), C141, "")</f>
        <v/>
      </c>
      <c r="BQ141" s="2" t="str">
        <f t="shared" si="62"/>
        <v/>
      </c>
      <c r="BR141" s="2" t="str">
        <f t="shared" si="62"/>
        <v/>
      </c>
      <c r="BS141" s="2" t="str">
        <f t="shared" si="62"/>
        <v/>
      </c>
      <c r="BT141" s="2" t="str">
        <f t="shared" si="62"/>
        <v/>
      </c>
      <c r="BU141" s="2" t="str">
        <f t="shared" si="62"/>
        <v/>
      </c>
      <c r="BV141" s="2" t="str">
        <f t="shared" si="62"/>
        <v/>
      </c>
      <c r="BW141" s="2" t="str">
        <f t="shared" si="62"/>
        <v/>
      </c>
      <c r="BX141" s="2" t="str">
        <f t="shared" si="62"/>
        <v/>
      </c>
      <c r="BY141" s="2" t="str">
        <f t="shared" si="62"/>
        <v/>
      </c>
      <c r="BZ141" s="2" t="str">
        <f t="shared" si="62"/>
        <v/>
      </c>
      <c r="CA141" s="2" t="str">
        <f t="shared" si="62"/>
        <v/>
      </c>
      <c r="CB141" s="2" t="str">
        <f t="shared" si="62"/>
        <v/>
      </c>
      <c r="CC141" s="2" t="str">
        <f t="shared" si="62"/>
        <v/>
      </c>
      <c r="CD141" s="2" t="str">
        <f t="shared" si="62"/>
        <v/>
      </c>
      <c r="CF141" s="2" t="str">
        <f t="shared" ref="CF141:CT157" si="63">IF(OR(AND($B141&gt;AVERAGE(C$228,C$229), $B141&lt;C$229), AND($B141&gt;C$230, $B141&lt;C$231), AND($B141 &gt; (C$9 + C$13*$A$229), $B141 &lt; (C$10 - C$14*$A$229))), C141, "")</f>
        <v/>
      </c>
      <c r="CG141" s="2" t="str">
        <f t="shared" si="63"/>
        <v/>
      </c>
      <c r="CH141" s="2" t="str">
        <f t="shared" si="63"/>
        <v/>
      </c>
      <c r="CI141" s="2" t="str">
        <f t="shared" si="63"/>
        <v/>
      </c>
      <c r="CJ141" s="2" t="str">
        <f t="shared" si="63"/>
        <v/>
      </c>
      <c r="CK141" s="2" t="str">
        <f t="shared" si="63"/>
        <v/>
      </c>
      <c r="CL141" s="2" t="str">
        <f t="shared" si="63"/>
        <v/>
      </c>
      <c r="CM141" s="2" t="str">
        <f t="shared" si="63"/>
        <v/>
      </c>
      <c r="CN141" s="2" t="str">
        <f t="shared" si="63"/>
        <v/>
      </c>
      <c r="CO141" s="2" t="str">
        <f t="shared" si="63"/>
        <v/>
      </c>
      <c r="CP141" s="2" t="str">
        <f t="shared" si="63"/>
        <v/>
      </c>
      <c r="CQ141" s="2" t="str">
        <f t="shared" si="63"/>
        <v/>
      </c>
      <c r="CR141" s="2" t="str">
        <f t="shared" si="63"/>
        <v/>
      </c>
      <c r="CS141" s="2" t="str">
        <f t="shared" si="63"/>
        <v/>
      </c>
      <c r="CT141" s="2" t="str">
        <f t="shared" si="63"/>
        <v/>
      </c>
      <c r="CV141" s="2">
        <f t="shared" ref="CV141:DJ157" si="64">BP$223*$B141+BP$224</f>
        <v>40.625191733587741</v>
      </c>
      <c r="CW141" s="2">
        <f t="shared" si="64"/>
        <v>46.427026498890541</v>
      </c>
      <c r="CX141" s="2">
        <f t="shared" si="64"/>
        <v>50.857822415333381</v>
      </c>
      <c r="CY141" s="2">
        <f t="shared" si="64"/>
        <v>54.168694780728259</v>
      </c>
      <c r="CZ141" s="2">
        <f t="shared" si="64"/>
        <v>56.72537015429937</v>
      </c>
      <c r="DA141" s="2">
        <f t="shared" si="64"/>
        <v>60.383123002447086</v>
      </c>
      <c r="DB141" s="2">
        <f t="shared" si="64"/>
        <v>63.749365618814274</v>
      </c>
      <c r="DC141" s="2">
        <f t="shared" si="64"/>
        <v>64.711701399765786</v>
      </c>
      <c r="DD141" s="2">
        <f t="shared" si="64"/>
        <v>65.825787509309492</v>
      </c>
      <c r="DE141" s="2">
        <f t="shared" si="64"/>
        <v>67.604435519314791</v>
      </c>
      <c r="DF141" s="2">
        <f t="shared" si="64"/>
        <v>66.784339918798921</v>
      </c>
      <c r="DG141" s="2">
        <f t="shared" si="64"/>
        <v>67.00123744691679</v>
      </c>
      <c r="DH141" s="2">
        <f t="shared" si="64"/>
        <v>65.336487466222025</v>
      </c>
      <c r="DI141" s="2">
        <f t="shared" si="64"/>
        <v>63.496295610432036</v>
      </c>
      <c r="DJ141" s="2">
        <f t="shared" si="64"/>
        <v>58.489559710406361</v>
      </c>
      <c r="DL141" s="2">
        <f t="shared" ref="DL141:DZ157" si="65">CF$223*$B141+CF$224</f>
        <v>36.645816880750139</v>
      </c>
      <c r="DM141" s="2">
        <f t="shared" si="65"/>
        <v>42.213258897626247</v>
      </c>
      <c r="DN141" s="2">
        <f t="shared" si="65"/>
        <v>46.911570440040904</v>
      </c>
      <c r="DO141" s="2">
        <f t="shared" si="65"/>
        <v>51.31459865131081</v>
      </c>
      <c r="DP141" s="2">
        <f t="shared" si="65"/>
        <v>54.684117425128953</v>
      </c>
      <c r="DQ141" s="2">
        <f t="shared" si="65"/>
        <v>57.825273013658872</v>
      </c>
      <c r="DR141" s="2">
        <f t="shared" si="65"/>
        <v>60.703713205047769</v>
      </c>
      <c r="DS141" s="2">
        <f t="shared" si="65"/>
        <v>60.85554583480662</v>
      </c>
      <c r="DT141" s="2">
        <f t="shared" si="65"/>
        <v>62.739523311176654</v>
      </c>
      <c r="DU141" s="2">
        <f t="shared" si="65"/>
        <v>63.025856642916253</v>
      </c>
      <c r="DV141" s="2">
        <f t="shared" si="65"/>
        <v>62.176172040851313</v>
      </c>
      <c r="DW141" s="2">
        <f t="shared" si="65"/>
        <v>61.094552424968427</v>
      </c>
      <c r="DX141" s="2">
        <f t="shared" si="65"/>
        <v>58.268478923751978</v>
      </c>
      <c r="DY141" s="2">
        <f t="shared" si="65"/>
        <v>56.59000771967635</v>
      </c>
      <c r="DZ141" s="2">
        <f t="shared" si="65"/>
        <v>51.497129772548604</v>
      </c>
      <c r="EB141" s="2">
        <f t="shared" ref="EB141:EP157" si="66">POWER(10,($B141-C$224)/C$225)/(1+POWER(10,($B141-C$224)/C$225))</f>
        <v>0.85570665987944772</v>
      </c>
      <c r="EC141" s="2">
        <f t="shared" si="66"/>
        <v>0.83489650629801893</v>
      </c>
      <c r="ED141" s="2">
        <f t="shared" si="66"/>
        <v>0.84300107496777488</v>
      </c>
      <c r="EE141" s="2">
        <f t="shared" si="66"/>
        <v>0.82814107443827611</v>
      </c>
      <c r="EF141" s="2">
        <f t="shared" si="66"/>
        <v>0.85114594687735101</v>
      </c>
      <c r="EG141" s="2">
        <f t="shared" si="66"/>
        <v>0.85650454964388056</v>
      </c>
      <c r="EH141" s="2">
        <f t="shared" si="66"/>
        <v>0.86888797317591915</v>
      </c>
      <c r="EI141" s="2">
        <f t="shared" si="66"/>
        <v>0.88063936327802261</v>
      </c>
      <c r="EJ141" s="2">
        <f t="shared" si="66"/>
        <v>0.86356222520157999</v>
      </c>
      <c r="EK141" s="2">
        <f t="shared" si="66"/>
        <v>0.8652340349926062</v>
      </c>
      <c r="EL141" s="2">
        <f t="shared" si="66"/>
        <v>0.84359829562559663</v>
      </c>
      <c r="EM141" s="2">
        <f t="shared" si="66"/>
        <v>0.82723577298058315</v>
      </c>
      <c r="EN141" s="2">
        <f t="shared" si="66"/>
        <v>0.77474664709923358</v>
      </c>
      <c r="EO141" s="2">
        <f t="shared" si="66"/>
        <v>0.78198673238790961</v>
      </c>
      <c r="EP141" s="2">
        <f t="shared" si="66"/>
        <v>0.82578091334675552</v>
      </c>
    </row>
    <row r="142" spans="2:146" x14ac:dyDescent="0.25">
      <c r="B142" s="2">
        <v>120</v>
      </c>
      <c r="C142" s="49">
        <v>35.625</v>
      </c>
      <c r="D142" s="49">
        <v>45.786000000000001</v>
      </c>
      <c r="E142" s="49">
        <v>55.491</v>
      </c>
      <c r="F142" s="49">
        <v>71.433999999999997</v>
      </c>
      <c r="G142" s="49">
        <v>78.358000000000004</v>
      </c>
      <c r="H142" s="49">
        <v>83.83</v>
      </c>
      <c r="I142" s="49">
        <v>80.509</v>
      </c>
      <c r="J142" s="49">
        <v>70.887</v>
      </c>
      <c r="K142" s="49">
        <v>87.263999999999996</v>
      </c>
      <c r="L142" s="49">
        <v>83.396000000000001</v>
      </c>
      <c r="M142" s="49">
        <v>81.075000000000003</v>
      </c>
      <c r="N142" s="49">
        <v>73.887</v>
      </c>
      <c r="O142" s="49">
        <v>62.679000000000002</v>
      </c>
      <c r="P142" s="49">
        <v>58.131999999999998</v>
      </c>
      <c r="Q142" s="49">
        <v>52.926000000000002</v>
      </c>
      <c r="T142" s="4">
        <f t="shared" si="59"/>
        <v>37.128115310111113</v>
      </c>
      <c r="U142" s="4">
        <f t="shared" si="59"/>
        <v>44.739851072973259</v>
      </c>
      <c r="V142" s="4">
        <f t="shared" si="59"/>
        <v>55.226692441914508</v>
      </c>
      <c r="W142" s="4">
        <f t="shared" si="59"/>
        <v>70.678973359410051</v>
      </c>
      <c r="X142" s="4">
        <f t="shared" si="59"/>
        <v>77.522490864694419</v>
      </c>
      <c r="Y142" s="4">
        <f t="shared" si="59"/>
        <v>82.537880577514798</v>
      </c>
      <c r="Z142" s="4">
        <f t="shared" si="59"/>
        <v>79.554096371527592</v>
      </c>
      <c r="AA142" s="4">
        <f t="shared" si="59"/>
        <v>72.492343759359571</v>
      </c>
      <c r="AB142" s="4">
        <f t="shared" si="59"/>
        <v>84.93572465395917</v>
      </c>
      <c r="AC142" s="4">
        <f t="shared" si="59"/>
        <v>80.896039804888375</v>
      </c>
      <c r="AD142" s="4">
        <f t="shared" si="59"/>
        <v>80.517468912273401</v>
      </c>
      <c r="AE142" s="4">
        <f t="shared" si="59"/>
        <v>73.438124371432806</v>
      </c>
      <c r="AF142" s="4">
        <f t="shared" si="59"/>
        <v>63.539104020224372</v>
      </c>
      <c r="AG142" s="4">
        <f t="shared" si="59"/>
        <v>57.862149443317655</v>
      </c>
      <c r="AH142" s="4">
        <f t="shared" si="59"/>
        <v>52.537238094695041</v>
      </c>
      <c r="AJ142" s="4">
        <f t="shared" si="60"/>
        <v>-1.503115310111113</v>
      </c>
      <c r="AK142" s="4">
        <f t="shared" si="60"/>
        <v>1.0461489270267421</v>
      </c>
      <c r="AL142" s="4">
        <f t="shared" si="60"/>
        <v>0.26430755808549122</v>
      </c>
      <c r="AM142" s="4">
        <f t="shared" si="60"/>
        <v>0.7550266405899464</v>
      </c>
      <c r="AN142" s="4">
        <f t="shared" si="60"/>
        <v>0.83550913530558546</v>
      </c>
      <c r="AO142" s="4">
        <f t="shared" si="60"/>
        <v>1.2921194224852002</v>
      </c>
      <c r="AP142" s="4">
        <f t="shared" si="60"/>
        <v>0.95490362847240817</v>
      </c>
      <c r="AQ142" s="4">
        <f t="shared" si="60"/>
        <v>-1.6053437593595703</v>
      </c>
      <c r="AR142" s="4">
        <f t="shared" si="60"/>
        <v>2.3282753460408259</v>
      </c>
      <c r="AS142" s="4">
        <f t="shared" si="60"/>
        <v>2.4999601951116261</v>
      </c>
      <c r="AT142" s="4">
        <f t="shared" si="60"/>
        <v>0.55753108772660198</v>
      </c>
      <c r="AU142" s="4">
        <f t="shared" si="60"/>
        <v>0.44887562856719398</v>
      </c>
      <c r="AV142" s="4">
        <f t="shared" si="60"/>
        <v>-0.86010402022436949</v>
      </c>
      <c r="AW142" s="4">
        <f t="shared" si="60"/>
        <v>0.26985055668234281</v>
      </c>
      <c r="AX142" s="4">
        <f t="shared" si="60"/>
        <v>0.38876190530496046</v>
      </c>
      <c r="AZ142" s="2">
        <f t="shared" si="61"/>
        <v>37.128115310003828</v>
      </c>
      <c r="BA142" s="2">
        <f t="shared" si="61"/>
        <v>42.798407177854969</v>
      </c>
      <c r="BB142" s="2">
        <f t="shared" si="61"/>
        <v>47.40767612223484</v>
      </c>
      <c r="BC142" s="2">
        <f t="shared" si="61"/>
        <v>51.689483000837178</v>
      </c>
      <c r="BD142" s="2">
        <f t="shared" si="61"/>
        <v>54.876639007631447</v>
      </c>
      <c r="BE142" s="2">
        <f t="shared" si="61"/>
        <v>58.078753025301602</v>
      </c>
      <c r="BF142" s="2">
        <f t="shared" si="61"/>
        <v>60.969465442044815</v>
      </c>
      <c r="BG142" s="2">
        <f t="shared" si="61"/>
        <v>61.149372828844768</v>
      </c>
      <c r="BH142" s="2">
        <f t="shared" si="61"/>
        <v>62.987830817699688</v>
      </c>
      <c r="BI142" s="2">
        <f t="shared" si="61"/>
        <v>63.471365322536144</v>
      </c>
      <c r="BJ142" s="2">
        <f t="shared" si="61"/>
        <v>62.725212346479267</v>
      </c>
      <c r="BK142" s="2">
        <f t="shared" si="61"/>
        <v>61.908908010819303</v>
      </c>
      <c r="BL142" s="2">
        <f t="shared" si="61"/>
        <v>59.610013169026246</v>
      </c>
      <c r="BM142" s="2">
        <f t="shared" si="61"/>
        <v>57.862149443317655</v>
      </c>
      <c r="BN142" s="2">
        <f t="shared" si="61"/>
        <v>52.537238094695041</v>
      </c>
      <c r="BP142" s="2" t="str">
        <f t="shared" si="62"/>
        <v/>
      </c>
      <c r="BQ142" s="2" t="str">
        <f t="shared" si="62"/>
        <v/>
      </c>
      <c r="BR142" s="2" t="str">
        <f t="shared" si="62"/>
        <v/>
      </c>
      <c r="BS142" s="2" t="str">
        <f t="shared" si="62"/>
        <v/>
      </c>
      <c r="BT142" s="2" t="str">
        <f t="shared" si="62"/>
        <v/>
      </c>
      <c r="BU142" s="2" t="str">
        <f t="shared" si="62"/>
        <v/>
      </c>
      <c r="BV142" s="2" t="str">
        <f t="shared" si="62"/>
        <v/>
      </c>
      <c r="BW142" s="2" t="str">
        <f t="shared" si="62"/>
        <v/>
      </c>
      <c r="BX142" s="2" t="str">
        <f t="shared" si="62"/>
        <v/>
      </c>
      <c r="BY142" s="2" t="str">
        <f t="shared" si="62"/>
        <v/>
      </c>
      <c r="BZ142" s="2" t="str">
        <f t="shared" si="62"/>
        <v/>
      </c>
      <c r="CA142" s="2" t="str">
        <f t="shared" si="62"/>
        <v/>
      </c>
      <c r="CB142" s="2" t="str">
        <f t="shared" si="62"/>
        <v/>
      </c>
      <c r="CC142" s="2" t="str">
        <f t="shared" si="62"/>
        <v/>
      </c>
      <c r="CD142" s="2" t="str">
        <f t="shared" si="62"/>
        <v/>
      </c>
      <c r="CF142" s="2" t="str">
        <f t="shared" si="63"/>
        <v/>
      </c>
      <c r="CG142" s="2" t="str">
        <f t="shared" si="63"/>
        <v/>
      </c>
      <c r="CH142" s="2" t="str">
        <f t="shared" si="63"/>
        <v/>
      </c>
      <c r="CI142" s="2" t="str">
        <f t="shared" si="63"/>
        <v/>
      </c>
      <c r="CJ142" s="2" t="str">
        <f t="shared" si="63"/>
        <v/>
      </c>
      <c r="CK142" s="2" t="str">
        <f t="shared" si="63"/>
        <v/>
      </c>
      <c r="CL142" s="2" t="str">
        <f t="shared" si="63"/>
        <v/>
      </c>
      <c r="CM142" s="2" t="str">
        <f t="shared" si="63"/>
        <v/>
      </c>
      <c r="CN142" s="2" t="str">
        <f t="shared" si="63"/>
        <v/>
      </c>
      <c r="CO142" s="2" t="str">
        <f t="shared" si="63"/>
        <v/>
      </c>
      <c r="CP142" s="2" t="str">
        <f t="shared" si="63"/>
        <v/>
      </c>
      <c r="CQ142" s="2" t="str">
        <f t="shared" si="63"/>
        <v/>
      </c>
      <c r="CR142" s="2" t="str">
        <f t="shared" si="63"/>
        <v/>
      </c>
      <c r="CS142" s="2" t="str">
        <f t="shared" si="63"/>
        <v/>
      </c>
      <c r="CT142" s="2" t="str">
        <f t="shared" si="63"/>
        <v/>
      </c>
      <c r="CV142" s="2">
        <f t="shared" si="64"/>
        <v>40.610682062123956</v>
      </c>
      <c r="CW142" s="2">
        <f t="shared" si="64"/>
        <v>46.408885679819839</v>
      </c>
      <c r="CX142" s="2">
        <f t="shared" si="64"/>
        <v>50.829555039389255</v>
      </c>
      <c r="CY142" s="2">
        <f t="shared" si="64"/>
        <v>54.135916318841126</v>
      </c>
      <c r="CZ142" s="2">
        <f t="shared" si="64"/>
        <v>56.678937645847952</v>
      </c>
      <c r="DA142" s="2">
        <f t="shared" si="64"/>
        <v>60.347577698235391</v>
      </c>
      <c r="DB142" s="2">
        <f t="shared" si="64"/>
        <v>63.723528459205085</v>
      </c>
      <c r="DC142" s="2">
        <f t="shared" si="64"/>
        <v>64.685915603954712</v>
      </c>
      <c r="DD142" s="2">
        <f t="shared" si="64"/>
        <v>65.800578199808484</v>
      </c>
      <c r="DE142" s="2">
        <f t="shared" si="64"/>
        <v>67.576510079589724</v>
      </c>
      <c r="DF142" s="2">
        <f t="shared" si="64"/>
        <v>66.740540653234319</v>
      </c>
      <c r="DG142" s="2">
        <f t="shared" si="64"/>
        <v>66.950220651153913</v>
      </c>
      <c r="DH142" s="2">
        <f t="shared" si="64"/>
        <v>65.287320867590381</v>
      </c>
      <c r="DI142" s="2">
        <f t="shared" si="64"/>
        <v>63.456797198990458</v>
      </c>
      <c r="DJ142" s="2">
        <f t="shared" si="64"/>
        <v>58.466075755729051</v>
      </c>
      <c r="DL142" s="2">
        <f t="shared" si="65"/>
        <v>36.59253965934915</v>
      </c>
      <c r="DM142" s="2">
        <f t="shared" si="65"/>
        <v>42.147246175512805</v>
      </c>
      <c r="DN142" s="2">
        <f t="shared" si="65"/>
        <v>46.826465974401472</v>
      </c>
      <c r="DO142" s="2">
        <f t="shared" si="65"/>
        <v>51.226461509319599</v>
      </c>
      <c r="DP142" s="2">
        <f t="shared" si="65"/>
        <v>54.589175061085776</v>
      </c>
      <c r="DQ142" s="2">
        <f t="shared" si="65"/>
        <v>57.732088506511133</v>
      </c>
      <c r="DR142" s="2">
        <f t="shared" si="65"/>
        <v>60.5904537405006</v>
      </c>
      <c r="DS142" s="2">
        <f t="shared" si="65"/>
        <v>60.712211287738015</v>
      </c>
      <c r="DT142" s="2">
        <f t="shared" si="65"/>
        <v>62.582535375200706</v>
      </c>
      <c r="DU142" s="2">
        <f t="shared" si="65"/>
        <v>62.88822226870343</v>
      </c>
      <c r="DV142" s="2">
        <f t="shared" si="65"/>
        <v>62.046279456097906</v>
      </c>
      <c r="DW142" s="2">
        <f t="shared" si="65"/>
        <v>60.948693762748071</v>
      </c>
      <c r="DX142" s="2">
        <f t="shared" si="65"/>
        <v>58.104605959690261</v>
      </c>
      <c r="DY142" s="2">
        <f t="shared" si="65"/>
        <v>56.439636300129123</v>
      </c>
      <c r="DZ142" s="2">
        <f t="shared" si="65"/>
        <v>51.396461897145343</v>
      </c>
      <c r="EB142" s="2">
        <f t="shared" si="66"/>
        <v>0.86671063467416554</v>
      </c>
      <c r="EC142" s="2">
        <f t="shared" si="66"/>
        <v>0.84720410966622917</v>
      </c>
      <c r="ED142" s="2">
        <f t="shared" si="66"/>
        <v>0.85480958869568913</v>
      </c>
      <c r="EE142" s="2">
        <f t="shared" si="66"/>
        <v>0.8408562697030767</v>
      </c>
      <c r="EF142" s="2">
        <f t="shared" si="66"/>
        <v>0.86244181581115642</v>
      </c>
      <c r="EG142" s="2">
        <f t="shared" si="66"/>
        <v>0.86745710137615584</v>
      </c>
      <c r="EH142" s="2">
        <f t="shared" si="66"/>
        <v>0.87902883410934463</v>
      </c>
      <c r="EI142" s="2">
        <f t="shared" si="66"/>
        <v>0.88998639397433277</v>
      </c>
      <c r="EJ142" s="2">
        <f t="shared" si="66"/>
        <v>0.87405529864308762</v>
      </c>
      <c r="EK142" s="2">
        <f t="shared" si="66"/>
        <v>0.87561705310014415</v>
      </c>
      <c r="EL142" s="2">
        <f t="shared" si="66"/>
        <v>0.85536959664802537</v>
      </c>
      <c r="EM142" s="2">
        <f t="shared" si="66"/>
        <v>0.84000500773790798</v>
      </c>
      <c r="EN142" s="2">
        <f t="shared" si="66"/>
        <v>0.79041250715934486</v>
      </c>
      <c r="EO142" s="2">
        <f t="shared" si="66"/>
        <v>0.79728081432202036</v>
      </c>
      <c r="EP142" s="2">
        <f t="shared" si="66"/>
        <v>0.8386367034509814</v>
      </c>
    </row>
    <row r="143" spans="2:146" x14ac:dyDescent="0.25">
      <c r="B143" s="2">
        <v>121</v>
      </c>
      <c r="C143" s="49">
        <v>36.196399999999997</v>
      </c>
      <c r="D143" s="49">
        <v>44.695999999999998</v>
      </c>
      <c r="E143" s="49">
        <v>55.414999999999999</v>
      </c>
      <c r="F143" s="49">
        <v>71.34</v>
      </c>
      <c r="G143" s="49">
        <v>75.188999999999993</v>
      </c>
      <c r="H143" s="49">
        <v>79</v>
      </c>
      <c r="I143" s="49">
        <v>73.075000000000003</v>
      </c>
      <c r="J143" s="49">
        <v>65.453000000000003</v>
      </c>
      <c r="K143" s="49">
        <v>79.453000000000003</v>
      </c>
      <c r="L143" s="49">
        <v>76.679000000000002</v>
      </c>
      <c r="M143" s="49">
        <v>80</v>
      </c>
      <c r="N143" s="49">
        <v>72.906000000000006</v>
      </c>
      <c r="O143" s="49">
        <v>63.131999999999998</v>
      </c>
      <c r="P143" s="49">
        <v>57.357999999999997</v>
      </c>
      <c r="Q143" s="49">
        <v>53.204000000000001</v>
      </c>
      <c r="T143" s="4">
        <f t="shared" si="59"/>
        <v>37.038278340923632</v>
      </c>
      <c r="U143" s="4">
        <f t="shared" si="59"/>
        <v>44.318971049146221</v>
      </c>
      <c r="V143" s="4">
        <f t="shared" si="59"/>
        <v>53.936717611753117</v>
      </c>
      <c r="W143" s="4">
        <f t="shared" si="59"/>
        <v>69.781047762961279</v>
      </c>
      <c r="X143" s="4">
        <f t="shared" si="59"/>
        <v>73.590690784077538</v>
      </c>
      <c r="Y143" s="4">
        <f t="shared" si="59"/>
        <v>77.626029942280454</v>
      </c>
      <c r="Z143" s="4">
        <f t="shared" si="59"/>
        <v>73.678343379479557</v>
      </c>
      <c r="AA143" s="4">
        <f t="shared" si="59"/>
        <v>67.91023094132926</v>
      </c>
      <c r="AB143" s="4">
        <f t="shared" si="59"/>
        <v>79.009449050908685</v>
      </c>
      <c r="AC143" s="4">
        <f t="shared" si="59"/>
        <v>76.138914973500675</v>
      </c>
      <c r="AD143" s="4">
        <f t="shared" si="59"/>
        <v>78.237626422172568</v>
      </c>
      <c r="AE143" s="4">
        <f t="shared" si="59"/>
        <v>72.717450939127659</v>
      </c>
      <c r="AF143" s="4">
        <f t="shared" si="59"/>
        <v>63.995532688896333</v>
      </c>
      <c r="AG143" s="4">
        <f t="shared" si="59"/>
        <v>57.631044159368471</v>
      </c>
      <c r="AH143" s="4">
        <f t="shared" si="59"/>
        <v>52.362701241221984</v>
      </c>
      <c r="AJ143" s="4">
        <f t="shared" si="60"/>
        <v>-0.84187834092363545</v>
      </c>
      <c r="AK143" s="4">
        <f t="shared" si="60"/>
        <v>0.37702895085377719</v>
      </c>
      <c r="AL143" s="4">
        <f t="shared" si="60"/>
        <v>1.4782823882468819</v>
      </c>
      <c r="AM143" s="4">
        <f t="shared" si="60"/>
        <v>1.5589522370387243</v>
      </c>
      <c r="AN143" s="4">
        <f t="shared" si="60"/>
        <v>1.5983092159224555</v>
      </c>
      <c r="AO143" s="4">
        <f t="shared" si="60"/>
        <v>1.3739700577195464</v>
      </c>
      <c r="AP143" s="4">
        <f t="shared" si="60"/>
        <v>-0.60334337947955419</v>
      </c>
      <c r="AQ143" s="4">
        <f t="shared" si="60"/>
        <v>-2.4572309413292572</v>
      </c>
      <c r="AR143" s="4">
        <f t="shared" si="60"/>
        <v>0.44355094909131765</v>
      </c>
      <c r="AS143" s="4">
        <f t="shared" si="60"/>
        <v>0.54008502649932666</v>
      </c>
      <c r="AT143" s="4">
        <f t="shared" si="60"/>
        <v>1.7623735778274323</v>
      </c>
      <c r="AU143" s="4">
        <f t="shared" si="60"/>
        <v>0.18854906087234724</v>
      </c>
      <c r="AV143" s="4">
        <f t="shared" si="60"/>
        <v>-0.86353268889633483</v>
      </c>
      <c r="AW143" s="4">
        <f t="shared" si="60"/>
        <v>-0.27304415936847448</v>
      </c>
      <c r="AX143" s="4">
        <f t="shared" si="60"/>
        <v>0.84129875877801652</v>
      </c>
      <c r="AZ143" s="2">
        <f t="shared" si="61"/>
        <v>37.038278340363149</v>
      </c>
      <c r="BA143" s="2">
        <f t="shared" si="61"/>
        <v>42.689954242495745</v>
      </c>
      <c r="BB143" s="2">
        <f t="shared" si="61"/>
        <v>47.285914321290285</v>
      </c>
      <c r="BC143" s="2">
        <f t="shared" si="61"/>
        <v>51.574751039144438</v>
      </c>
      <c r="BD143" s="2">
        <f t="shared" si="61"/>
        <v>54.765775366335745</v>
      </c>
      <c r="BE143" s="2">
        <f t="shared" si="61"/>
        <v>57.965846167463582</v>
      </c>
      <c r="BF143" s="2">
        <f t="shared" si="61"/>
        <v>60.836324736892884</v>
      </c>
      <c r="BG143" s="2">
        <f t="shared" si="61"/>
        <v>60.983379280835905</v>
      </c>
      <c r="BH143" s="2">
        <f t="shared" si="61"/>
        <v>62.814629472485677</v>
      </c>
      <c r="BI143" s="2">
        <f t="shared" si="61"/>
        <v>63.300888591998557</v>
      </c>
      <c r="BJ143" s="2">
        <f t="shared" si="61"/>
        <v>62.555064879852686</v>
      </c>
      <c r="BK143" s="2">
        <f t="shared" si="61"/>
        <v>61.705101913725173</v>
      </c>
      <c r="BL143" s="2">
        <f t="shared" si="61"/>
        <v>59.361813104508592</v>
      </c>
      <c r="BM143" s="2">
        <f t="shared" si="61"/>
        <v>57.631044159368471</v>
      </c>
      <c r="BN143" s="2">
        <f t="shared" si="61"/>
        <v>52.362701241221984</v>
      </c>
      <c r="BP143" s="2" t="str">
        <f t="shared" si="62"/>
        <v/>
      </c>
      <c r="BQ143" s="2" t="str">
        <f t="shared" si="62"/>
        <v/>
      </c>
      <c r="BR143" s="2" t="str">
        <f t="shared" si="62"/>
        <v/>
      </c>
      <c r="BS143" s="2" t="str">
        <f t="shared" si="62"/>
        <v/>
      </c>
      <c r="BT143" s="2" t="str">
        <f t="shared" si="62"/>
        <v/>
      </c>
      <c r="BU143" s="2" t="str">
        <f t="shared" si="62"/>
        <v/>
      </c>
      <c r="BV143" s="2" t="str">
        <f t="shared" si="62"/>
        <v/>
      </c>
      <c r="BW143" s="2" t="str">
        <f t="shared" si="62"/>
        <v/>
      </c>
      <c r="BX143" s="2" t="str">
        <f t="shared" si="62"/>
        <v/>
      </c>
      <c r="BY143" s="2" t="str">
        <f t="shared" si="62"/>
        <v/>
      </c>
      <c r="BZ143" s="2" t="str">
        <f t="shared" si="62"/>
        <v/>
      </c>
      <c r="CA143" s="2" t="str">
        <f t="shared" si="62"/>
        <v/>
      </c>
      <c r="CB143" s="2" t="str">
        <f t="shared" si="62"/>
        <v/>
      </c>
      <c r="CC143" s="2" t="str">
        <f t="shared" si="62"/>
        <v/>
      </c>
      <c r="CD143" s="2" t="str">
        <f t="shared" si="62"/>
        <v/>
      </c>
      <c r="CF143" s="2" t="str">
        <f t="shared" si="63"/>
        <v/>
      </c>
      <c r="CG143" s="2" t="str">
        <f t="shared" si="63"/>
        <v/>
      </c>
      <c r="CH143" s="2" t="str">
        <f t="shared" si="63"/>
        <v/>
      </c>
      <c r="CI143" s="2" t="str">
        <f t="shared" si="63"/>
        <v/>
      </c>
      <c r="CJ143" s="2" t="str">
        <f t="shared" si="63"/>
        <v/>
      </c>
      <c r="CK143" s="2" t="str">
        <f t="shared" si="63"/>
        <v/>
      </c>
      <c r="CL143" s="2" t="str">
        <f t="shared" si="63"/>
        <v/>
      </c>
      <c r="CM143" s="2" t="str">
        <f t="shared" si="63"/>
        <v/>
      </c>
      <c r="CN143" s="2" t="str">
        <f t="shared" si="63"/>
        <v/>
      </c>
      <c r="CO143" s="2" t="str">
        <f t="shared" si="63"/>
        <v/>
      </c>
      <c r="CP143" s="2" t="str">
        <f t="shared" si="63"/>
        <v/>
      </c>
      <c r="CQ143" s="2" t="str">
        <f t="shared" si="63"/>
        <v/>
      </c>
      <c r="CR143" s="2" t="str">
        <f t="shared" si="63"/>
        <v/>
      </c>
      <c r="CS143" s="2" t="str">
        <f t="shared" si="63"/>
        <v/>
      </c>
      <c r="CT143" s="2" t="str">
        <f t="shared" si="63"/>
        <v/>
      </c>
      <c r="CV143" s="2">
        <f t="shared" si="64"/>
        <v>40.596172390660172</v>
      </c>
      <c r="CW143" s="2">
        <f t="shared" si="64"/>
        <v>46.390744860749138</v>
      </c>
      <c r="CX143" s="2">
        <f t="shared" si="64"/>
        <v>50.80128766344513</v>
      </c>
      <c r="CY143" s="2">
        <f t="shared" si="64"/>
        <v>54.103137856953992</v>
      </c>
      <c r="CZ143" s="2">
        <f t="shared" si="64"/>
        <v>56.632505137396535</v>
      </c>
      <c r="DA143" s="2">
        <f t="shared" si="64"/>
        <v>60.312032394023696</v>
      </c>
      <c r="DB143" s="2">
        <f t="shared" si="64"/>
        <v>63.697691299595888</v>
      </c>
      <c r="DC143" s="2">
        <f t="shared" si="64"/>
        <v>64.660129808143637</v>
      </c>
      <c r="DD143" s="2">
        <f t="shared" si="64"/>
        <v>65.775368890307476</v>
      </c>
      <c r="DE143" s="2">
        <f t="shared" si="64"/>
        <v>67.548584639864671</v>
      </c>
      <c r="DF143" s="2">
        <f t="shared" si="64"/>
        <v>66.696741387669732</v>
      </c>
      <c r="DG143" s="2">
        <f t="shared" si="64"/>
        <v>66.899203855391022</v>
      </c>
      <c r="DH143" s="2">
        <f t="shared" si="64"/>
        <v>65.238154268958752</v>
      </c>
      <c r="DI143" s="2">
        <f t="shared" si="64"/>
        <v>63.417298787548873</v>
      </c>
      <c r="DJ143" s="2">
        <f t="shared" si="64"/>
        <v>58.442591801051741</v>
      </c>
      <c r="DL143" s="2">
        <f t="shared" si="65"/>
        <v>36.539262437948153</v>
      </c>
      <c r="DM143" s="2">
        <f t="shared" si="65"/>
        <v>42.081233453399363</v>
      </c>
      <c r="DN143" s="2">
        <f t="shared" si="65"/>
        <v>46.74136150876204</v>
      </c>
      <c r="DO143" s="2">
        <f t="shared" si="65"/>
        <v>51.138324367328387</v>
      </c>
      <c r="DP143" s="2">
        <f t="shared" si="65"/>
        <v>54.494232697042605</v>
      </c>
      <c r="DQ143" s="2">
        <f t="shared" si="65"/>
        <v>57.638903999363393</v>
      </c>
      <c r="DR143" s="2">
        <f t="shared" si="65"/>
        <v>60.477194275953437</v>
      </c>
      <c r="DS143" s="2">
        <f t="shared" si="65"/>
        <v>60.56887674066941</v>
      </c>
      <c r="DT143" s="2">
        <f t="shared" si="65"/>
        <v>62.425547439224758</v>
      </c>
      <c r="DU143" s="2">
        <f t="shared" si="65"/>
        <v>62.750587894490621</v>
      </c>
      <c r="DV143" s="2">
        <f t="shared" si="65"/>
        <v>61.916386871344493</v>
      </c>
      <c r="DW143" s="2">
        <f t="shared" si="65"/>
        <v>60.802835100527716</v>
      </c>
      <c r="DX143" s="2">
        <f t="shared" si="65"/>
        <v>57.940732995628551</v>
      </c>
      <c r="DY143" s="2">
        <f t="shared" si="65"/>
        <v>56.289264880581904</v>
      </c>
      <c r="DZ143" s="2">
        <f t="shared" si="65"/>
        <v>51.295794021742083</v>
      </c>
      <c r="EB143" s="2">
        <f t="shared" si="66"/>
        <v>0.87699606147743037</v>
      </c>
      <c r="EC143" s="2">
        <f t="shared" si="66"/>
        <v>0.85874946564517129</v>
      </c>
      <c r="ED143" s="2">
        <f t="shared" si="66"/>
        <v>0.86587125189454406</v>
      </c>
      <c r="EE143" s="2">
        <f t="shared" si="66"/>
        <v>0.85279793371718504</v>
      </c>
      <c r="EF143" s="2">
        <f t="shared" si="66"/>
        <v>0.8730083855693338</v>
      </c>
      <c r="EG143" s="2">
        <f t="shared" si="66"/>
        <v>0.87769305479180648</v>
      </c>
      <c r="EH143" s="2">
        <f t="shared" si="66"/>
        <v>0.88848601371062208</v>
      </c>
      <c r="EI143" s="2">
        <f t="shared" si="66"/>
        <v>0.89868567567676994</v>
      </c>
      <c r="EJ143" s="2">
        <f t="shared" si="66"/>
        <v>0.88384991888592546</v>
      </c>
      <c r="EK143" s="2">
        <f t="shared" si="66"/>
        <v>0.88530615448238792</v>
      </c>
      <c r="EL143" s="2">
        <f t="shared" si="66"/>
        <v>0.86639526287703916</v>
      </c>
      <c r="EM143" s="2">
        <f t="shared" si="66"/>
        <v>0.85199930491775389</v>
      </c>
      <c r="EN143" s="2">
        <f t="shared" si="66"/>
        <v>0.8052627009388037</v>
      </c>
      <c r="EO143" s="2">
        <f t="shared" si="66"/>
        <v>0.81176025587152356</v>
      </c>
      <c r="EP143" s="2">
        <f t="shared" si="66"/>
        <v>0.85071534798862636</v>
      </c>
    </row>
    <row r="144" spans="2:146" x14ac:dyDescent="0.25">
      <c r="B144" s="2">
        <v>122</v>
      </c>
      <c r="C144" s="49">
        <v>36.5</v>
      </c>
      <c r="D144" s="49">
        <v>43.963999999999999</v>
      </c>
      <c r="E144" s="49">
        <v>52.207999999999998</v>
      </c>
      <c r="F144" s="49">
        <v>68.774000000000001</v>
      </c>
      <c r="G144" s="49">
        <v>70.603999999999999</v>
      </c>
      <c r="H144" s="49">
        <v>71.867999999999995</v>
      </c>
      <c r="I144" s="49">
        <v>67.641999999999996</v>
      </c>
      <c r="J144" s="49">
        <v>60.698</v>
      </c>
      <c r="K144" s="49">
        <v>72.376999999999995</v>
      </c>
      <c r="L144" s="49">
        <v>71.453000000000003</v>
      </c>
      <c r="M144" s="49">
        <v>75.302000000000007</v>
      </c>
      <c r="N144" s="49">
        <v>71.641999999999996</v>
      </c>
      <c r="O144" s="49">
        <v>63.302</v>
      </c>
      <c r="P144" s="49">
        <v>56.924999999999997</v>
      </c>
      <c r="Q144" s="49">
        <v>52.536999999999999</v>
      </c>
      <c r="T144" s="4">
        <f t="shared" si="59"/>
        <v>36.950469227528913</v>
      </c>
      <c r="U144" s="4">
        <f t="shared" si="59"/>
        <v>43.83087213820879</v>
      </c>
      <c r="V144" s="4">
        <f t="shared" si="59"/>
        <v>52.425400797907777</v>
      </c>
      <c r="W144" s="4">
        <f t="shared" si="59"/>
        <v>67.651873793703075</v>
      </c>
      <c r="X144" s="4">
        <f t="shared" si="59"/>
        <v>69.034905074539736</v>
      </c>
      <c r="Y144" s="4">
        <f t="shared" si="59"/>
        <v>72.464809965877208</v>
      </c>
      <c r="Z144" s="4">
        <f t="shared" si="59"/>
        <v>68.833469945820411</v>
      </c>
      <c r="AA144" s="4">
        <f t="shared" si="59"/>
        <v>64.688748305608854</v>
      </c>
      <c r="AB144" s="4">
        <f t="shared" si="59"/>
        <v>73.664724872193474</v>
      </c>
      <c r="AC144" s="4">
        <f t="shared" si="59"/>
        <v>71.830787191754197</v>
      </c>
      <c r="AD144" s="4">
        <f t="shared" si="59"/>
        <v>75.150215636041821</v>
      </c>
      <c r="AE144" s="4">
        <f t="shared" si="59"/>
        <v>71.122007750204787</v>
      </c>
      <c r="AF144" s="4">
        <f t="shared" si="59"/>
        <v>64.215883359294935</v>
      </c>
      <c r="AG144" s="4">
        <f t="shared" si="59"/>
        <v>57.402575455029975</v>
      </c>
      <c r="AH144" s="4">
        <f t="shared" si="59"/>
        <v>52.191756799154753</v>
      </c>
      <c r="AJ144" s="4">
        <f t="shared" si="60"/>
        <v>-0.45046922752891305</v>
      </c>
      <c r="AK144" s="4">
        <f t="shared" si="60"/>
        <v>0.13312786179120906</v>
      </c>
      <c r="AL144" s="4">
        <f t="shared" si="60"/>
        <v>-0.21740079790777855</v>
      </c>
      <c r="AM144" s="4">
        <f t="shared" si="60"/>
        <v>1.1221262062969259</v>
      </c>
      <c r="AN144" s="4">
        <f t="shared" si="60"/>
        <v>1.5690949254602629</v>
      </c>
      <c r="AO144" s="4">
        <f t="shared" si="60"/>
        <v>-0.59680996587721324</v>
      </c>
      <c r="AP144" s="4">
        <f t="shared" si="60"/>
        <v>-1.1914699458204154</v>
      </c>
      <c r="AQ144" s="4">
        <f t="shared" si="60"/>
        <v>-3.9907483056088537</v>
      </c>
      <c r="AR144" s="4">
        <f t="shared" si="60"/>
        <v>-1.2877248721934791</v>
      </c>
      <c r="AS144" s="4">
        <f t="shared" si="60"/>
        <v>-0.3777871917541944</v>
      </c>
      <c r="AT144" s="4">
        <f t="shared" si="60"/>
        <v>0.15178436395818551</v>
      </c>
      <c r="AU144" s="4">
        <f t="shared" si="60"/>
        <v>0.51999224979520875</v>
      </c>
      <c r="AV144" s="4">
        <f t="shared" si="60"/>
        <v>-0.91388335929493536</v>
      </c>
      <c r="AW144" s="4">
        <f t="shared" si="60"/>
        <v>-0.477575455029978</v>
      </c>
      <c r="AX144" s="4">
        <f t="shared" si="60"/>
        <v>0.34524320084524618</v>
      </c>
      <c r="AZ144" s="2">
        <f t="shared" si="61"/>
        <v>36.950469224782722</v>
      </c>
      <c r="BA144" s="2">
        <f t="shared" si="61"/>
        <v>42.583611903005895</v>
      </c>
      <c r="BB144" s="2">
        <f t="shared" si="61"/>
        <v>47.165862109943426</v>
      </c>
      <c r="BC144" s="2">
        <f t="shared" si="61"/>
        <v>51.460965452893532</v>
      </c>
      <c r="BD144" s="2">
        <f t="shared" si="61"/>
        <v>54.655420460781741</v>
      </c>
      <c r="BE144" s="2">
        <f t="shared" si="61"/>
        <v>57.85363738877647</v>
      </c>
      <c r="BF144" s="2">
        <f t="shared" si="61"/>
        <v>60.70369039392466</v>
      </c>
      <c r="BG144" s="2">
        <f t="shared" si="61"/>
        <v>60.817932467373041</v>
      </c>
      <c r="BH144" s="2">
        <f t="shared" si="61"/>
        <v>62.641173962861934</v>
      </c>
      <c r="BI144" s="2">
        <f t="shared" si="61"/>
        <v>63.131543007874278</v>
      </c>
      <c r="BJ144" s="2">
        <f t="shared" si="61"/>
        <v>62.38651969524679</v>
      </c>
      <c r="BK144" s="2">
        <f t="shared" si="61"/>
        <v>61.50368131780148</v>
      </c>
      <c r="BL144" s="2">
        <f t="shared" si="61"/>
        <v>59.116222301322594</v>
      </c>
      <c r="BM144" s="2">
        <f t="shared" si="61"/>
        <v>57.402575455029975</v>
      </c>
      <c r="BN144" s="2">
        <f t="shared" si="61"/>
        <v>52.191756799154753</v>
      </c>
      <c r="BP144" s="2" t="str">
        <f t="shared" si="62"/>
        <v/>
      </c>
      <c r="BQ144" s="2" t="str">
        <f t="shared" si="62"/>
        <v/>
      </c>
      <c r="BR144" s="2" t="str">
        <f t="shared" si="62"/>
        <v/>
      </c>
      <c r="BS144" s="2" t="str">
        <f t="shared" si="62"/>
        <v/>
      </c>
      <c r="BT144" s="2" t="str">
        <f t="shared" si="62"/>
        <v/>
      </c>
      <c r="BU144" s="2" t="str">
        <f t="shared" si="62"/>
        <v/>
      </c>
      <c r="BV144" s="2" t="str">
        <f t="shared" si="62"/>
        <v/>
      </c>
      <c r="BW144" s="2" t="str">
        <f t="shared" si="62"/>
        <v/>
      </c>
      <c r="BX144" s="2" t="str">
        <f t="shared" si="62"/>
        <v/>
      </c>
      <c r="BY144" s="2" t="str">
        <f t="shared" si="62"/>
        <v/>
      </c>
      <c r="BZ144" s="2" t="str">
        <f t="shared" si="62"/>
        <v/>
      </c>
      <c r="CA144" s="2" t="str">
        <f t="shared" si="62"/>
        <v/>
      </c>
      <c r="CB144" s="2" t="str">
        <f t="shared" si="62"/>
        <v/>
      </c>
      <c r="CC144" s="2" t="str">
        <f t="shared" si="62"/>
        <v/>
      </c>
      <c r="CD144" s="2" t="str">
        <f t="shared" si="62"/>
        <v/>
      </c>
      <c r="CF144" s="2" t="str">
        <f t="shared" si="63"/>
        <v/>
      </c>
      <c r="CG144" s="2" t="str">
        <f t="shared" si="63"/>
        <v/>
      </c>
      <c r="CH144" s="2" t="str">
        <f t="shared" si="63"/>
        <v/>
      </c>
      <c r="CI144" s="2" t="str">
        <f t="shared" si="63"/>
        <v/>
      </c>
      <c r="CJ144" s="2" t="str">
        <f t="shared" si="63"/>
        <v/>
      </c>
      <c r="CK144" s="2" t="str">
        <f t="shared" si="63"/>
        <v/>
      </c>
      <c r="CL144" s="2" t="str">
        <f t="shared" si="63"/>
        <v/>
      </c>
      <c r="CM144" s="2">
        <f t="shared" si="63"/>
        <v>60.698</v>
      </c>
      <c r="CN144" s="2" t="str">
        <f t="shared" si="63"/>
        <v/>
      </c>
      <c r="CO144" s="2" t="str">
        <f t="shared" si="63"/>
        <v/>
      </c>
      <c r="CP144" s="2" t="str">
        <f t="shared" si="63"/>
        <v/>
      </c>
      <c r="CQ144" s="2" t="str">
        <f t="shared" si="63"/>
        <v/>
      </c>
      <c r="CR144" s="2" t="str">
        <f t="shared" si="63"/>
        <v/>
      </c>
      <c r="CS144" s="2" t="str">
        <f t="shared" si="63"/>
        <v/>
      </c>
      <c r="CT144" s="2" t="str">
        <f t="shared" si="63"/>
        <v/>
      </c>
      <c r="CV144" s="2">
        <f t="shared" si="64"/>
        <v>40.581662719196387</v>
      </c>
      <c r="CW144" s="2">
        <f t="shared" si="64"/>
        <v>46.372604041678436</v>
      </c>
      <c r="CX144" s="2">
        <f t="shared" si="64"/>
        <v>50.773020287501005</v>
      </c>
      <c r="CY144" s="2">
        <f t="shared" si="64"/>
        <v>54.070359395066859</v>
      </c>
      <c r="CZ144" s="2">
        <f t="shared" si="64"/>
        <v>56.586072628945118</v>
      </c>
      <c r="DA144" s="2">
        <f t="shared" si="64"/>
        <v>60.276487089812001</v>
      </c>
      <c r="DB144" s="2">
        <f t="shared" si="64"/>
        <v>63.671854139986692</v>
      </c>
      <c r="DC144" s="2">
        <f t="shared" si="64"/>
        <v>64.634344012332562</v>
      </c>
      <c r="DD144" s="2">
        <f t="shared" si="64"/>
        <v>65.750159580806454</v>
      </c>
      <c r="DE144" s="2">
        <f t="shared" si="64"/>
        <v>67.520659200139605</v>
      </c>
      <c r="DF144" s="2">
        <f t="shared" si="64"/>
        <v>66.652942122105145</v>
      </c>
      <c r="DG144" s="2">
        <f t="shared" si="64"/>
        <v>66.848187059628131</v>
      </c>
      <c r="DH144" s="2">
        <f t="shared" si="64"/>
        <v>65.188987670327123</v>
      </c>
      <c r="DI144" s="2">
        <f t="shared" si="64"/>
        <v>63.377800376107295</v>
      </c>
      <c r="DJ144" s="2">
        <f t="shared" si="64"/>
        <v>58.41910784637443</v>
      </c>
      <c r="DL144" s="2">
        <f t="shared" si="65"/>
        <v>36.485985216547164</v>
      </c>
      <c r="DM144" s="2">
        <f t="shared" si="65"/>
        <v>42.015220731285922</v>
      </c>
      <c r="DN144" s="2">
        <f t="shared" si="65"/>
        <v>46.656257043122608</v>
      </c>
      <c r="DO144" s="2">
        <f t="shared" si="65"/>
        <v>51.050187225337176</v>
      </c>
      <c r="DP144" s="2">
        <f t="shared" si="65"/>
        <v>54.399290332999428</v>
      </c>
      <c r="DQ144" s="2">
        <f t="shared" si="65"/>
        <v>57.545719492215653</v>
      </c>
      <c r="DR144" s="2">
        <f t="shared" si="65"/>
        <v>60.363934811406267</v>
      </c>
      <c r="DS144" s="2">
        <f t="shared" si="65"/>
        <v>60.425542193600805</v>
      </c>
      <c r="DT144" s="2">
        <f t="shared" si="65"/>
        <v>62.26855950324881</v>
      </c>
      <c r="DU144" s="2">
        <f t="shared" si="65"/>
        <v>62.612953520277799</v>
      </c>
      <c r="DV144" s="2">
        <f t="shared" si="65"/>
        <v>61.786494286591079</v>
      </c>
      <c r="DW144" s="2">
        <f t="shared" si="65"/>
        <v>60.656976438307368</v>
      </c>
      <c r="DX144" s="2">
        <f t="shared" si="65"/>
        <v>57.776860031566841</v>
      </c>
      <c r="DY144" s="2">
        <f t="shared" si="65"/>
        <v>56.138893461034684</v>
      </c>
      <c r="DZ144" s="2">
        <f t="shared" si="65"/>
        <v>51.195126146338822</v>
      </c>
      <c r="EB144" s="2">
        <f t="shared" si="66"/>
        <v>0.88659165475428403</v>
      </c>
      <c r="EC144" s="2">
        <f t="shared" si="66"/>
        <v>0.86955676578548013</v>
      </c>
      <c r="ED144" s="2">
        <f t="shared" si="66"/>
        <v>0.87621219959231267</v>
      </c>
      <c r="EE144" s="2">
        <f t="shared" si="66"/>
        <v>0.8639884733481511</v>
      </c>
      <c r="EF144" s="2">
        <f t="shared" si="66"/>
        <v>0.88287351317175888</v>
      </c>
      <c r="EG144" s="2">
        <f t="shared" si="66"/>
        <v>0.88724126621692578</v>
      </c>
      <c r="EH144" s="2">
        <f t="shared" si="66"/>
        <v>0.89729024538690938</v>
      </c>
      <c r="EI144" s="2">
        <f t="shared" si="66"/>
        <v>0.90676912559154954</v>
      </c>
      <c r="EJ144" s="2">
        <f t="shared" si="66"/>
        <v>0.89297608820295127</v>
      </c>
      <c r="EK144" s="2">
        <f t="shared" si="66"/>
        <v>0.89433158354942655</v>
      </c>
      <c r="EL144" s="2">
        <f t="shared" si="66"/>
        <v>0.87670156365863328</v>
      </c>
      <c r="EM144" s="2">
        <f t="shared" si="66"/>
        <v>0.86324082133818925</v>
      </c>
      <c r="EN144" s="2">
        <f t="shared" si="66"/>
        <v>0.81930124047624064</v>
      </c>
      <c r="EO144" s="2">
        <f t="shared" si="66"/>
        <v>0.82543193208299281</v>
      </c>
      <c r="EP144" s="2">
        <f t="shared" si="66"/>
        <v>0.86203859669093308</v>
      </c>
    </row>
    <row r="145" spans="2:146" x14ac:dyDescent="0.25">
      <c r="B145" s="2">
        <v>123</v>
      </c>
      <c r="C145" s="49">
        <v>36.303600000000003</v>
      </c>
      <c r="D145" s="49">
        <v>44.5</v>
      </c>
      <c r="E145" s="49">
        <v>51.057000000000002</v>
      </c>
      <c r="F145" s="49">
        <v>65.774000000000001</v>
      </c>
      <c r="G145" s="49">
        <v>64.679000000000002</v>
      </c>
      <c r="H145" s="49">
        <v>66.225999999999999</v>
      </c>
      <c r="I145" s="49">
        <v>62.396000000000001</v>
      </c>
      <c r="J145" s="49">
        <v>60.17</v>
      </c>
      <c r="K145" s="49">
        <v>67.83</v>
      </c>
      <c r="L145" s="49">
        <v>66.754999999999995</v>
      </c>
      <c r="M145" s="49">
        <v>71.867999999999995</v>
      </c>
      <c r="N145" s="49">
        <v>70.207999999999998</v>
      </c>
      <c r="O145" s="49">
        <v>63.905999999999999</v>
      </c>
      <c r="P145" s="49">
        <v>57.887</v>
      </c>
      <c r="Q145" s="49">
        <v>51.295999999999999</v>
      </c>
      <c r="T145" s="4">
        <f t="shared" si="59"/>
        <v>36.864642316819285</v>
      </c>
      <c r="U145" s="4">
        <f t="shared" si="59"/>
        <v>43.350770637209983</v>
      </c>
      <c r="V145" s="4">
        <f t="shared" si="59"/>
        <v>50.914510774806899</v>
      </c>
      <c r="W145" s="4">
        <f t="shared" si="59"/>
        <v>64.703732106106003</v>
      </c>
      <c r="X145" s="4">
        <f t="shared" si="59"/>
        <v>64.638592240386089</v>
      </c>
      <c r="Y145" s="4">
        <f t="shared" si="59"/>
        <v>67.782154440942577</v>
      </c>
      <c r="Z145" s="4">
        <f t="shared" si="59"/>
        <v>65.286720043957686</v>
      </c>
      <c r="AA145" s="4">
        <f t="shared" si="59"/>
        <v>62.632487432464202</v>
      </c>
      <c r="AB145" s="4">
        <f t="shared" si="59"/>
        <v>69.389574813920333</v>
      </c>
      <c r="AC145" s="4">
        <f t="shared" si="59"/>
        <v>68.384826590388045</v>
      </c>
      <c r="AD145" s="4">
        <f t="shared" si="59"/>
        <v>71.811625326985023</v>
      </c>
      <c r="AE145" s="4">
        <f t="shared" si="59"/>
        <v>68.986419607486113</v>
      </c>
      <c r="AF145" s="4">
        <f t="shared" si="59"/>
        <v>64.110977058375369</v>
      </c>
      <c r="AG145" s="4">
        <f t="shared" si="59"/>
        <v>57.176919484997953</v>
      </c>
      <c r="AH145" s="4">
        <f t="shared" si="59"/>
        <v>52.024396305506599</v>
      </c>
      <c r="AJ145" s="4">
        <f t="shared" si="60"/>
        <v>-0.56104231681928241</v>
      </c>
      <c r="AK145" s="4">
        <f t="shared" si="60"/>
        <v>1.1492293627900168</v>
      </c>
      <c r="AL145" s="4">
        <f t="shared" si="60"/>
        <v>0.1424892251931027</v>
      </c>
      <c r="AM145" s="4">
        <f t="shared" si="60"/>
        <v>1.0702678938939982</v>
      </c>
      <c r="AN145" s="4">
        <f t="shared" si="60"/>
        <v>4.0407759613913186E-2</v>
      </c>
      <c r="AO145" s="4">
        <f t="shared" si="60"/>
        <v>-1.5561544409425778</v>
      </c>
      <c r="AP145" s="4">
        <f t="shared" si="60"/>
        <v>-2.8907200439576854</v>
      </c>
      <c r="AQ145" s="4">
        <f t="shared" si="60"/>
        <v>-2.4624874324642008</v>
      </c>
      <c r="AR145" s="4">
        <f t="shared" si="60"/>
        <v>-1.5595748139203351</v>
      </c>
      <c r="AS145" s="4">
        <f t="shared" si="60"/>
        <v>-1.6298265903880491</v>
      </c>
      <c r="AT145" s="4">
        <f t="shared" si="60"/>
        <v>5.6374673014971677E-2</v>
      </c>
      <c r="AU145" s="4">
        <f t="shared" si="60"/>
        <v>1.2215803925138857</v>
      </c>
      <c r="AV145" s="4">
        <f t="shared" si="60"/>
        <v>-0.20497705837536984</v>
      </c>
      <c r="AW145" s="4">
        <f t="shared" si="60"/>
        <v>0.71008051500204772</v>
      </c>
      <c r="AX145" s="4">
        <f t="shared" si="60"/>
        <v>-0.72839630550659962</v>
      </c>
      <c r="AZ145" s="2">
        <f t="shared" si="61"/>
        <v>36.864642304199656</v>
      </c>
      <c r="BA145" s="2">
        <f t="shared" si="61"/>
        <v>42.479366978174475</v>
      </c>
      <c r="BB145" s="2">
        <f t="shared" si="61"/>
        <v>47.047523213478314</v>
      </c>
      <c r="BC145" s="2">
        <f t="shared" si="61"/>
        <v>51.348172121787094</v>
      </c>
      <c r="BD145" s="2">
        <f t="shared" si="61"/>
        <v>54.545609684670374</v>
      </c>
      <c r="BE145" s="2">
        <f t="shared" si="61"/>
        <v>57.742160430154321</v>
      </c>
      <c r="BF145" s="2">
        <f t="shared" si="61"/>
        <v>60.571625718060425</v>
      </c>
      <c r="BG145" s="2">
        <f t="shared" si="61"/>
        <v>60.653109334095809</v>
      </c>
      <c r="BH145" s="2">
        <f t="shared" si="61"/>
        <v>62.467615349891567</v>
      </c>
      <c r="BI145" s="2">
        <f t="shared" si="61"/>
        <v>62.963389026517248</v>
      </c>
      <c r="BJ145" s="2">
        <f t="shared" si="61"/>
        <v>62.219620681213925</v>
      </c>
      <c r="BK145" s="2">
        <f t="shared" si="61"/>
        <v>61.304700475451952</v>
      </c>
      <c r="BL145" s="2">
        <f t="shared" si="61"/>
        <v>58.873444174068226</v>
      </c>
      <c r="BM145" s="2">
        <f t="shared" si="61"/>
        <v>57.176919484997953</v>
      </c>
      <c r="BN145" s="2">
        <f t="shared" si="61"/>
        <v>52.024396305506599</v>
      </c>
      <c r="BP145" s="2" t="str">
        <f t="shared" si="62"/>
        <v/>
      </c>
      <c r="BQ145" s="2" t="str">
        <f t="shared" si="62"/>
        <v/>
      </c>
      <c r="BR145" s="2" t="str">
        <f t="shared" si="62"/>
        <v/>
      </c>
      <c r="BS145" s="2" t="str">
        <f t="shared" si="62"/>
        <v/>
      </c>
      <c r="BT145" s="2" t="str">
        <f t="shared" si="62"/>
        <v/>
      </c>
      <c r="BU145" s="2" t="str">
        <f t="shared" si="62"/>
        <v/>
      </c>
      <c r="BV145" s="2" t="str">
        <f t="shared" si="62"/>
        <v/>
      </c>
      <c r="BW145" s="2" t="str">
        <f t="shared" si="62"/>
        <v/>
      </c>
      <c r="BX145" s="2" t="str">
        <f t="shared" si="62"/>
        <v/>
      </c>
      <c r="BY145" s="2" t="str">
        <f t="shared" si="62"/>
        <v/>
      </c>
      <c r="BZ145" s="2" t="str">
        <f t="shared" si="62"/>
        <v/>
      </c>
      <c r="CA145" s="2" t="str">
        <f t="shared" si="62"/>
        <v/>
      </c>
      <c r="CB145" s="2" t="str">
        <f t="shared" si="62"/>
        <v/>
      </c>
      <c r="CC145" s="2" t="str">
        <f t="shared" si="62"/>
        <v/>
      </c>
      <c r="CD145" s="2" t="str">
        <f t="shared" si="62"/>
        <v/>
      </c>
      <c r="CF145" s="2" t="str">
        <f t="shared" si="63"/>
        <v/>
      </c>
      <c r="CG145" s="2" t="str">
        <f t="shared" si="63"/>
        <v/>
      </c>
      <c r="CH145" s="2" t="str">
        <f t="shared" si="63"/>
        <v/>
      </c>
      <c r="CI145" s="2" t="str">
        <f t="shared" si="63"/>
        <v/>
      </c>
      <c r="CJ145" s="2" t="str">
        <f t="shared" si="63"/>
        <v/>
      </c>
      <c r="CK145" s="2" t="str">
        <f t="shared" si="63"/>
        <v/>
      </c>
      <c r="CL145" s="2" t="str">
        <f t="shared" si="63"/>
        <v/>
      </c>
      <c r="CM145" s="2">
        <f t="shared" si="63"/>
        <v>60.17</v>
      </c>
      <c r="CN145" s="2" t="str">
        <f t="shared" si="63"/>
        <v/>
      </c>
      <c r="CO145" s="2" t="str">
        <f t="shared" si="63"/>
        <v/>
      </c>
      <c r="CP145" s="2" t="str">
        <f t="shared" si="63"/>
        <v/>
      </c>
      <c r="CQ145" s="2" t="str">
        <f t="shared" si="63"/>
        <v/>
      </c>
      <c r="CR145" s="2" t="str">
        <f t="shared" si="63"/>
        <v/>
      </c>
      <c r="CS145" s="2" t="str">
        <f t="shared" si="63"/>
        <v/>
      </c>
      <c r="CT145" s="2" t="str">
        <f t="shared" si="63"/>
        <v/>
      </c>
      <c r="CV145" s="2">
        <f t="shared" si="64"/>
        <v>40.567153047732603</v>
      </c>
      <c r="CW145" s="2">
        <f t="shared" si="64"/>
        <v>46.354463222607734</v>
      </c>
      <c r="CX145" s="2">
        <f t="shared" si="64"/>
        <v>50.74475291155688</v>
      </c>
      <c r="CY145" s="2">
        <f t="shared" si="64"/>
        <v>54.037580933179719</v>
      </c>
      <c r="CZ145" s="2">
        <f t="shared" si="64"/>
        <v>56.539640120493701</v>
      </c>
      <c r="DA145" s="2">
        <f t="shared" si="64"/>
        <v>60.240941785600306</v>
      </c>
      <c r="DB145" s="2">
        <f t="shared" si="64"/>
        <v>63.646016980377496</v>
      </c>
      <c r="DC145" s="2">
        <f t="shared" si="64"/>
        <v>64.608558216521473</v>
      </c>
      <c r="DD145" s="2">
        <f t="shared" si="64"/>
        <v>65.724950271305445</v>
      </c>
      <c r="DE145" s="2">
        <f t="shared" si="64"/>
        <v>67.492733760414552</v>
      </c>
      <c r="DF145" s="2">
        <f t="shared" si="64"/>
        <v>66.609142856540544</v>
      </c>
      <c r="DG145" s="2">
        <f t="shared" si="64"/>
        <v>66.79717026386524</v>
      </c>
      <c r="DH145" s="2">
        <f t="shared" si="64"/>
        <v>65.139821071695494</v>
      </c>
      <c r="DI145" s="2">
        <f t="shared" si="64"/>
        <v>63.338301964665717</v>
      </c>
      <c r="DJ145" s="2">
        <f t="shared" si="64"/>
        <v>58.39562389169712</v>
      </c>
      <c r="DL145" s="2">
        <f t="shared" si="65"/>
        <v>36.432707995146167</v>
      </c>
      <c r="DM145" s="2">
        <f t="shared" si="65"/>
        <v>41.94920800917248</v>
      </c>
      <c r="DN145" s="2">
        <f t="shared" si="65"/>
        <v>46.571152577483168</v>
      </c>
      <c r="DO145" s="2">
        <f t="shared" si="65"/>
        <v>50.962050083345964</v>
      </c>
      <c r="DP145" s="2">
        <f t="shared" si="65"/>
        <v>54.30434796895625</v>
      </c>
      <c r="DQ145" s="2">
        <f t="shared" si="65"/>
        <v>57.452534985067921</v>
      </c>
      <c r="DR145" s="2">
        <f t="shared" si="65"/>
        <v>60.250675346859104</v>
      </c>
      <c r="DS145" s="2">
        <f t="shared" si="65"/>
        <v>60.2822076465322</v>
      </c>
      <c r="DT145" s="2">
        <f t="shared" si="65"/>
        <v>62.111571567272854</v>
      </c>
      <c r="DU145" s="2">
        <f t="shared" si="65"/>
        <v>62.475319146064976</v>
      </c>
      <c r="DV145" s="2">
        <f t="shared" si="65"/>
        <v>61.656601701837666</v>
      </c>
      <c r="DW145" s="2">
        <f t="shared" si="65"/>
        <v>60.511117776087019</v>
      </c>
      <c r="DX145" s="2">
        <f t="shared" si="65"/>
        <v>57.612987067505131</v>
      </c>
      <c r="DY145" s="2">
        <f t="shared" si="65"/>
        <v>55.988522041487457</v>
      </c>
      <c r="DZ145" s="2">
        <f t="shared" si="65"/>
        <v>51.094458270935561</v>
      </c>
      <c r="EB145" s="2">
        <f t="shared" si="66"/>
        <v>0.8955278632175131</v>
      </c>
      <c r="EC145" s="2">
        <f t="shared" si="66"/>
        <v>0.87965306359888029</v>
      </c>
      <c r="ED145" s="2">
        <f t="shared" si="66"/>
        <v>0.88586098383546519</v>
      </c>
      <c r="EE145" s="2">
        <f t="shared" si="66"/>
        <v>0.8744535310182312</v>
      </c>
      <c r="EF145" s="2">
        <f t="shared" si="66"/>
        <v>0.89206703224534523</v>
      </c>
      <c r="EG145" s="2">
        <f t="shared" si="66"/>
        <v>0.89613228420218127</v>
      </c>
      <c r="EH145" s="2">
        <f t="shared" si="66"/>
        <v>0.9054733202594577</v>
      </c>
      <c r="EI145" s="2">
        <f t="shared" si="66"/>
        <v>0.91426915559352573</v>
      </c>
      <c r="EJ145" s="2">
        <f t="shared" si="66"/>
        <v>0.90146513504898851</v>
      </c>
      <c r="EK145" s="2">
        <f t="shared" si="66"/>
        <v>0.90272482583830715</v>
      </c>
      <c r="EL145" s="2">
        <f t="shared" si="66"/>
        <v>0.88631715279304235</v>
      </c>
      <c r="EM145" s="2">
        <f t="shared" si="66"/>
        <v>0.87375499951553459</v>
      </c>
      <c r="EN145" s="2">
        <f t="shared" si="66"/>
        <v>0.83253820851351745</v>
      </c>
      <c r="EO145" s="2">
        <f t="shared" si="66"/>
        <v>0.83830843155415125</v>
      </c>
      <c r="EP145" s="2">
        <f t="shared" si="66"/>
        <v>0.87263156557814947</v>
      </c>
    </row>
    <row r="146" spans="2:146" x14ac:dyDescent="0.25">
      <c r="B146" s="2">
        <v>124</v>
      </c>
      <c r="C146" s="49">
        <v>36.946399999999997</v>
      </c>
      <c r="D146" s="49">
        <v>43.536000000000001</v>
      </c>
      <c r="E146" s="49">
        <v>48.603999999999999</v>
      </c>
      <c r="F146" s="49">
        <v>61.377000000000002</v>
      </c>
      <c r="G146" s="49">
        <v>59.018999999999998</v>
      </c>
      <c r="H146" s="49">
        <v>62.131999999999998</v>
      </c>
      <c r="I146" s="49">
        <v>59.774000000000001</v>
      </c>
      <c r="J146" s="49">
        <v>58.848999999999997</v>
      </c>
      <c r="K146" s="49">
        <v>63.868000000000002</v>
      </c>
      <c r="L146" s="49">
        <v>63.151000000000003</v>
      </c>
      <c r="M146" s="49">
        <v>67.792000000000002</v>
      </c>
      <c r="N146" s="49">
        <v>68.376999999999995</v>
      </c>
      <c r="O146" s="49">
        <v>64.566000000000003</v>
      </c>
      <c r="P146" s="49">
        <v>59.546999999999997</v>
      </c>
      <c r="Q146" s="49">
        <v>52.148000000000003</v>
      </c>
      <c r="T146" s="4">
        <f t="shared" si="59"/>
        <v>36.780742383844093</v>
      </c>
      <c r="U146" s="4">
        <f t="shared" si="59"/>
        <v>42.932727699625083</v>
      </c>
      <c r="V146" s="4">
        <f t="shared" si="59"/>
        <v>49.574205758403714</v>
      </c>
      <c r="W146" s="4">
        <f t="shared" si="59"/>
        <v>61.455071110235487</v>
      </c>
      <c r="X146" s="4">
        <f t="shared" si="59"/>
        <v>60.946079461058602</v>
      </c>
      <c r="Y146" s="4">
        <f t="shared" si="59"/>
        <v>64.010146814978697</v>
      </c>
      <c r="Z146" s="4">
        <f t="shared" si="59"/>
        <v>62.945531069208698</v>
      </c>
      <c r="AA146" s="4">
        <f t="shared" si="59"/>
        <v>61.415238478135286</v>
      </c>
      <c r="AB146" s="4">
        <f t="shared" si="59"/>
        <v>66.30366442675556</v>
      </c>
      <c r="AC146" s="4">
        <f t="shared" si="59"/>
        <v>65.903869926471032</v>
      </c>
      <c r="AD146" s="4">
        <f t="shared" si="59"/>
        <v>68.710431028154261</v>
      </c>
      <c r="AE146" s="4">
        <f t="shared" si="59"/>
        <v>66.718107961209597</v>
      </c>
      <c r="AF146" s="4">
        <f t="shared" si="59"/>
        <v>63.65343350461454</v>
      </c>
      <c r="AG146" s="4">
        <f t="shared" si="59"/>
        <v>56.954210096255721</v>
      </c>
      <c r="AH146" s="4">
        <f t="shared" si="59"/>
        <v>51.860583946135094</v>
      </c>
      <c r="AJ146" s="4">
        <f t="shared" si="60"/>
        <v>0.16565761615590446</v>
      </c>
      <c r="AK146" s="4">
        <f t="shared" si="60"/>
        <v>0.6032723003749183</v>
      </c>
      <c r="AL146" s="4">
        <f t="shared" si="60"/>
        <v>-0.97020575840371492</v>
      </c>
      <c r="AM146" s="4">
        <f t="shared" si="60"/>
        <v>-7.8071110235484298E-2</v>
      </c>
      <c r="AN146" s="4">
        <f t="shared" si="60"/>
        <v>-1.9270794610586037</v>
      </c>
      <c r="AO146" s="4">
        <f t="shared" si="60"/>
        <v>-1.8781468149786988</v>
      </c>
      <c r="AP146" s="4">
        <f t="shared" si="60"/>
        <v>-3.1715310692086973</v>
      </c>
      <c r="AQ146" s="4">
        <f t="shared" si="60"/>
        <v>-2.5662384781352898</v>
      </c>
      <c r="AR146" s="4">
        <f t="shared" si="60"/>
        <v>-2.4356644267555581</v>
      </c>
      <c r="AS146" s="4">
        <f t="shared" si="60"/>
        <v>-2.7528699264710284</v>
      </c>
      <c r="AT146" s="4">
        <f t="shared" si="60"/>
        <v>-0.91843102815425937</v>
      </c>
      <c r="AU146" s="4">
        <f t="shared" si="60"/>
        <v>1.6588920387903983</v>
      </c>
      <c r="AV146" s="4">
        <f t="shared" si="60"/>
        <v>0.91256649538546242</v>
      </c>
      <c r="AW146" s="4">
        <f t="shared" si="60"/>
        <v>2.5927899037442756</v>
      </c>
      <c r="AX146" s="4">
        <f t="shared" si="60"/>
        <v>0.28741605386490932</v>
      </c>
      <c r="AZ146" s="2">
        <f t="shared" si="61"/>
        <v>36.780742329455272</v>
      </c>
      <c r="BA146" s="2">
        <f t="shared" si="61"/>
        <v>42.377191359863488</v>
      </c>
      <c r="BB146" s="2">
        <f t="shared" si="61"/>
        <v>46.930887328822841</v>
      </c>
      <c r="BC146" s="2">
        <f t="shared" si="61"/>
        <v>51.236403312928985</v>
      </c>
      <c r="BD146" s="2">
        <f t="shared" si="61"/>
        <v>54.436369483026461</v>
      </c>
      <c r="BE146" s="2">
        <f t="shared" si="61"/>
        <v>57.631438775815212</v>
      </c>
      <c r="BF146" s="2">
        <f t="shared" si="61"/>
        <v>60.440180915031533</v>
      </c>
      <c r="BG146" s="2">
        <f t="shared" si="61"/>
        <v>60.488971222009837</v>
      </c>
      <c r="BH146" s="2">
        <f t="shared" si="61"/>
        <v>62.29408516713044</v>
      </c>
      <c r="BI146" s="2">
        <f t="shared" si="61"/>
        <v>62.79646954517716</v>
      </c>
      <c r="BJ146" s="2">
        <f t="shared" si="61"/>
        <v>62.054393030835776</v>
      </c>
      <c r="BK146" s="2">
        <f t="shared" si="61"/>
        <v>61.108187518547894</v>
      </c>
      <c r="BL146" s="2">
        <f t="shared" si="61"/>
        <v>58.63363713933979</v>
      </c>
      <c r="BM146" s="2">
        <f t="shared" si="61"/>
        <v>56.954210096255721</v>
      </c>
      <c r="BN146" s="2">
        <f t="shared" si="61"/>
        <v>51.860583946135094</v>
      </c>
      <c r="BP146" s="2" t="str">
        <f t="shared" si="62"/>
        <v/>
      </c>
      <c r="BQ146" s="2" t="str">
        <f t="shared" si="62"/>
        <v/>
      </c>
      <c r="BR146" s="2" t="str">
        <f t="shared" si="62"/>
        <v/>
      </c>
      <c r="BS146" s="2" t="str">
        <f t="shared" si="62"/>
        <v/>
      </c>
      <c r="BT146" s="2" t="str">
        <f t="shared" si="62"/>
        <v/>
      </c>
      <c r="BU146" s="2" t="str">
        <f t="shared" si="62"/>
        <v/>
      </c>
      <c r="BV146" s="2" t="str">
        <f t="shared" si="62"/>
        <v/>
      </c>
      <c r="BW146" s="2" t="str">
        <f t="shared" si="62"/>
        <v/>
      </c>
      <c r="BX146" s="2" t="str">
        <f t="shared" si="62"/>
        <v/>
      </c>
      <c r="BY146" s="2" t="str">
        <f t="shared" si="62"/>
        <v/>
      </c>
      <c r="BZ146" s="2" t="str">
        <f t="shared" si="62"/>
        <v/>
      </c>
      <c r="CA146" s="2" t="str">
        <f t="shared" si="62"/>
        <v/>
      </c>
      <c r="CB146" s="2" t="str">
        <f t="shared" si="62"/>
        <v/>
      </c>
      <c r="CC146" s="2" t="str">
        <f t="shared" si="62"/>
        <v/>
      </c>
      <c r="CD146" s="2" t="str">
        <f t="shared" si="62"/>
        <v/>
      </c>
      <c r="CF146" s="2" t="str">
        <f t="shared" si="63"/>
        <v/>
      </c>
      <c r="CG146" s="2" t="str">
        <f t="shared" si="63"/>
        <v/>
      </c>
      <c r="CH146" s="2" t="str">
        <f t="shared" si="63"/>
        <v/>
      </c>
      <c r="CI146" s="2" t="str">
        <f t="shared" si="63"/>
        <v/>
      </c>
      <c r="CJ146" s="2" t="str">
        <f t="shared" si="63"/>
        <v/>
      </c>
      <c r="CK146" s="2" t="str">
        <f t="shared" si="63"/>
        <v/>
      </c>
      <c r="CL146" s="2">
        <f t="shared" si="63"/>
        <v>59.774000000000001</v>
      </c>
      <c r="CM146" s="2">
        <f t="shared" si="63"/>
        <v>58.848999999999997</v>
      </c>
      <c r="CN146" s="2">
        <f t="shared" si="63"/>
        <v>63.868000000000002</v>
      </c>
      <c r="CO146" s="2">
        <f t="shared" si="63"/>
        <v>63.151000000000003</v>
      </c>
      <c r="CP146" s="2" t="str">
        <f t="shared" si="63"/>
        <v/>
      </c>
      <c r="CQ146" s="2" t="str">
        <f t="shared" si="63"/>
        <v/>
      </c>
      <c r="CR146" s="2" t="str">
        <f t="shared" si="63"/>
        <v/>
      </c>
      <c r="CS146" s="2" t="str">
        <f t="shared" si="63"/>
        <v/>
      </c>
      <c r="CT146" s="2" t="str">
        <f t="shared" si="63"/>
        <v/>
      </c>
      <c r="CV146" s="2">
        <f t="shared" si="64"/>
        <v>40.552643376268826</v>
      </c>
      <c r="CW146" s="2">
        <f t="shared" si="64"/>
        <v>46.336322403537032</v>
      </c>
      <c r="CX146" s="2">
        <f t="shared" si="64"/>
        <v>50.716485535612762</v>
      </c>
      <c r="CY146" s="2">
        <f t="shared" si="64"/>
        <v>54.004802471292585</v>
      </c>
      <c r="CZ146" s="2">
        <f t="shared" si="64"/>
        <v>56.493207612042291</v>
      </c>
      <c r="DA146" s="2">
        <f t="shared" si="64"/>
        <v>60.205396481388611</v>
      </c>
      <c r="DB146" s="2">
        <f t="shared" si="64"/>
        <v>63.6201798207683</v>
      </c>
      <c r="DC146" s="2">
        <f t="shared" si="64"/>
        <v>64.582772420710398</v>
      </c>
      <c r="DD146" s="2">
        <f t="shared" si="64"/>
        <v>65.699740961804437</v>
      </c>
      <c r="DE146" s="2">
        <f t="shared" si="64"/>
        <v>67.464808320689485</v>
      </c>
      <c r="DF146" s="2">
        <f t="shared" si="64"/>
        <v>66.565343590975957</v>
      </c>
      <c r="DG146" s="2">
        <f t="shared" si="64"/>
        <v>66.746153468102364</v>
      </c>
      <c r="DH146" s="2">
        <f t="shared" si="64"/>
        <v>65.09065447306385</v>
      </c>
      <c r="DI146" s="2">
        <f t="shared" si="64"/>
        <v>63.29880355322414</v>
      </c>
      <c r="DJ146" s="2">
        <f t="shared" si="64"/>
        <v>58.37213993701981</v>
      </c>
      <c r="DL146" s="2">
        <f t="shared" si="65"/>
        <v>36.379430773745177</v>
      </c>
      <c r="DM146" s="2">
        <f t="shared" si="65"/>
        <v>41.883195287059038</v>
      </c>
      <c r="DN146" s="2">
        <f t="shared" si="65"/>
        <v>46.486048111843736</v>
      </c>
      <c r="DO146" s="2">
        <f t="shared" si="65"/>
        <v>50.87391294135476</v>
      </c>
      <c r="DP146" s="2">
        <f t="shared" si="65"/>
        <v>54.209405604913073</v>
      </c>
      <c r="DQ146" s="2">
        <f t="shared" si="65"/>
        <v>57.359350477920181</v>
      </c>
      <c r="DR146" s="2">
        <f t="shared" si="65"/>
        <v>60.137415882311942</v>
      </c>
      <c r="DS146" s="2">
        <f t="shared" si="65"/>
        <v>60.138873099463602</v>
      </c>
      <c r="DT146" s="2">
        <f t="shared" si="65"/>
        <v>61.954583631296899</v>
      </c>
      <c r="DU146" s="2">
        <f t="shared" si="65"/>
        <v>62.337684771852167</v>
      </c>
      <c r="DV146" s="2">
        <f t="shared" si="65"/>
        <v>61.526709117084252</v>
      </c>
      <c r="DW146" s="2">
        <f t="shared" si="65"/>
        <v>60.365259113866671</v>
      </c>
      <c r="DX146" s="2">
        <f t="shared" si="65"/>
        <v>57.449114103443421</v>
      </c>
      <c r="DY146" s="2">
        <f t="shared" si="65"/>
        <v>55.83815062194023</v>
      </c>
      <c r="DZ146" s="2">
        <f t="shared" si="65"/>
        <v>50.993790395532308</v>
      </c>
      <c r="EB146" s="2">
        <f t="shared" si="66"/>
        <v>0.90383630216504884</v>
      </c>
      <c r="EC146" s="2">
        <f t="shared" si="66"/>
        <v>0.8890676012870814</v>
      </c>
      <c r="ED146" s="2">
        <f t="shared" si="66"/>
        <v>0.89484793830544873</v>
      </c>
      <c r="EE146" s="2">
        <f t="shared" si="66"/>
        <v>0.88422128340586237</v>
      </c>
      <c r="EF146" s="2">
        <f t="shared" si="66"/>
        <v>0.90062015997670286</v>
      </c>
      <c r="EG146" s="2">
        <f t="shared" si="66"/>
        <v>0.90439778641545476</v>
      </c>
      <c r="EH146" s="2">
        <f t="shared" si="66"/>
        <v>0.91306759858843989</v>
      </c>
      <c r="EI146" s="2">
        <f t="shared" si="66"/>
        <v>0.92121825963239634</v>
      </c>
      <c r="EJ146" s="2">
        <f t="shared" si="66"/>
        <v>0.90934919260453861</v>
      </c>
      <c r="EK146" s="2">
        <f t="shared" si="66"/>
        <v>0.91051809675445938</v>
      </c>
      <c r="EL146" s="2">
        <f t="shared" si="66"/>
        <v>0.89527243611621687</v>
      </c>
      <c r="EM146" s="2">
        <f t="shared" si="66"/>
        <v>0.88356986286913519</v>
      </c>
      <c r="EN146" s="2">
        <f t="shared" si="66"/>
        <v>0.84498897099261083</v>
      </c>
      <c r="EO146" s="2">
        <f t="shared" si="66"/>
        <v>0.85040726534327216</v>
      </c>
      <c r="EP146" s="2">
        <f t="shared" si="66"/>
        <v>0.88252202667697954</v>
      </c>
    </row>
    <row r="147" spans="2:146" x14ac:dyDescent="0.25">
      <c r="B147" s="2">
        <v>125</v>
      </c>
      <c r="C147" s="49">
        <v>36.196399999999997</v>
      </c>
      <c r="D147" s="49">
        <v>41.161000000000001</v>
      </c>
      <c r="E147" s="49">
        <v>47.546999999999997</v>
      </c>
      <c r="F147" s="49">
        <v>57.244999999999997</v>
      </c>
      <c r="G147" s="49">
        <v>56.302</v>
      </c>
      <c r="H147" s="49">
        <v>58.302</v>
      </c>
      <c r="I147" s="49">
        <v>59.433999999999997</v>
      </c>
      <c r="J147" s="49">
        <v>59.585000000000001</v>
      </c>
      <c r="K147" s="49">
        <v>62.17</v>
      </c>
      <c r="L147" s="49">
        <v>60.735999999999997</v>
      </c>
      <c r="M147" s="49">
        <v>65.075000000000003</v>
      </c>
      <c r="N147" s="49">
        <v>66.942999999999998</v>
      </c>
      <c r="O147" s="49">
        <v>64.093999999999994</v>
      </c>
      <c r="P147" s="49">
        <v>57.151000000000003</v>
      </c>
      <c r="Q147" s="49">
        <v>51.795999999999999</v>
      </c>
      <c r="T147" s="4">
        <f t="shared" si="59"/>
        <v>36.698706570081171</v>
      </c>
      <c r="U147" s="4">
        <f t="shared" si="59"/>
        <v>42.600218211580128</v>
      </c>
      <c r="V147" s="4">
        <f t="shared" si="59"/>
        <v>48.49581072904104</v>
      </c>
      <c r="W147" s="4">
        <f t="shared" si="59"/>
        <v>58.377845263956139</v>
      </c>
      <c r="X147" s="4">
        <f t="shared" si="59"/>
        <v>58.185784439758876</v>
      </c>
      <c r="Y147" s="4">
        <f t="shared" si="59"/>
        <v>61.268479913531678</v>
      </c>
      <c r="Z147" s="4">
        <f t="shared" si="59"/>
        <v>61.52899118218847</v>
      </c>
      <c r="AA147" s="4">
        <f t="shared" si="59"/>
        <v>60.722436981464533</v>
      </c>
      <c r="AB147" s="4">
        <f t="shared" si="59"/>
        <v>64.263249288008979</v>
      </c>
      <c r="AC147" s="4">
        <f t="shared" si="59"/>
        <v>64.268876556564251</v>
      </c>
      <c r="AD147" s="4">
        <f t="shared" si="59"/>
        <v>66.155616124900092</v>
      </c>
      <c r="AE147" s="4">
        <f t="shared" si="59"/>
        <v>64.660376670831852</v>
      </c>
      <c r="AF147" s="4">
        <f t="shared" si="59"/>
        <v>62.886638389176476</v>
      </c>
      <c r="AG147" s="4">
        <f t="shared" si="59"/>
        <v>56.734542023125726</v>
      </c>
      <c r="AH147" s="4">
        <f t="shared" si="59"/>
        <v>51.700260424112074</v>
      </c>
      <c r="AJ147" s="4">
        <f t="shared" si="60"/>
        <v>-0.50230657008117419</v>
      </c>
      <c r="AK147" s="4">
        <f t="shared" si="60"/>
        <v>-1.4392182115801262</v>
      </c>
      <c r="AL147" s="4">
        <f t="shared" si="60"/>
        <v>-0.94881072904104258</v>
      </c>
      <c r="AM147" s="4">
        <f t="shared" si="60"/>
        <v>-1.1328452639561419</v>
      </c>
      <c r="AN147" s="4">
        <f t="shared" si="60"/>
        <v>-1.8837844397588768</v>
      </c>
      <c r="AO147" s="4">
        <f t="shared" si="60"/>
        <v>-2.9664799135316784</v>
      </c>
      <c r="AP147" s="4">
        <f t="shared" si="60"/>
        <v>-2.0949911821884726</v>
      </c>
      <c r="AQ147" s="4">
        <f t="shared" si="60"/>
        <v>-1.137436981464532</v>
      </c>
      <c r="AR147" s="4">
        <f t="shared" si="60"/>
        <v>-2.0932492880089768</v>
      </c>
      <c r="AS147" s="4">
        <f t="shared" si="60"/>
        <v>-3.5328765565642541</v>
      </c>
      <c r="AT147" s="4">
        <f t="shared" si="60"/>
        <v>-1.0806161249000894</v>
      </c>
      <c r="AU147" s="4">
        <f t="shared" si="60"/>
        <v>2.2826233291681461</v>
      </c>
      <c r="AV147" s="4">
        <f t="shared" si="60"/>
        <v>1.2073616108235186</v>
      </c>
      <c r="AW147" s="4">
        <f t="shared" si="60"/>
        <v>0.41645797687427688</v>
      </c>
      <c r="AX147" s="4">
        <f t="shared" si="60"/>
        <v>9.573957588792581E-2</v>
      </c>
      <c r="AZ147" s="2">
        <f t="shared" si="61"/>
        <v>36.698706350234509</v>
      </c>
      <c r="BA147" s="2">
        <f t="shared" si="61"/>
        <v>42.277044252914401</v>
      </c>
      <c r="BB147" s="2">
        <f t="shared" si="61"/>
        <v>46.815932073746509</v>
      </c>
      <c r="BC147" s="2">
        <f t="shared" si="61"/>
        <v>51.125679037168233</v>
      </c>
      <c r="BD147" s="2">
        <f t="shared" si="61"/>
        <v>54.327718248598153</v>
      </c>
      <c r="BE147" s="2">
        <f t="shared" si="61"/>
        <v>57.521486772515658</v>
      </c>
      <c r="BF147" s="2">
        <f t="shared" si="61"/>
        <v>60.309394353617478</v>
      </c>
      <c r="BG147" s="2">
        <f t="shared" si="61"/>
        <v>60.325565415552362</v>
      </c>
      <c r="BH147" s="2">
        <f t="shared" si="61"/>
        <v>62.120696656999897</v>
      </c>
      <c r="BI147" s="2">
        <f t="shared" si="61"/>
        <v>62.630811834938363</v>
      </c>
      <c r="BJ147" s="2">
        <f t="shared" si="61"/>
        <v>61.890845406457622</v>
      </c>
      <c r="BK147" s="2">
        <f t="shared" si="61"/>
        <v>60.914147443167437</v>
      </c>
      <c r="BL147" s="2">
        <f t="shared" si="61"/>
        <v>58.396917705343313</v>
      </c>
      <c r="BM147" s="2">
        <f t="shared" si="61"/>
        <v>56.734542023125726</v>
      </c>
      <c r="BN147" s="2">
        <f t="shared" si="61"/>
        <v>51.700260424112074</v>
      </c>
      <c r="BP147" s="2" t="str">
        <f t="shared" si="62"/>
        <v/>
      </c>
      <c r="BQ147" s="2" t="str">
        <f t="shared" si="62"/>
        <v/>
      </c>
      <c r="BR147" s="2" t="str">
        <f t="shared" si="62"/>
        <v/>
      </c>
      <c r="BS147" s="2" t="str">
        <f t="shared" si="62"/>
        <v/>
      </c>
      <c r="BT147" s="2" t="str">
        <f t="shared" si="62"/>
        <v/>
      </c>
      <c r="BU147" s="2" t="str">
        <f t="shared" si="62"/>
        <v/>
      </c>
      <c r="BV147" s="2" t="str">
        <f t="shared" si="62"/>
        <v/>
      </c>
      <c r="BW147" s="2" t="str">
        <f t="shared" si="62"/>
        <v/>
      </c>
      <c r="BX147" s="2" t="str">
        <f t="shared" si="62"/>
        <v/>
      </c>
      <c r="BY147" s="2" t="str">
        <f t="shared" si="62"/>
        <v/>
      </c>
      <c r="BZ147" s="2" t="str">
        <f t="shared" si="62"/>
        <v/>
      </c>
      <c r="CA147" s="2" t="str">
        <f t="shared" si="62"/>
        <v/>
      </c>
      <c r="CB147" s="2" t="str">
        <f t="shared" si="62"/>
        <v/>
      </c>
      <c r="CC147" s="2" t="str">
        <f t="shared" si="62"/>
        <v/>
      </c>
      <c r="CD147" s="2" t="str">
        <f t="shared" si="62"/>
        <v/>
      </c>
      <c r="CF147" s="2" t="str">
        <f t="shared" si="63"/>
        <v/>
      </c>
      <c r="CG147" s="2" t="str">
        <f t="shared" si="63"/>
        <v/>
      </c>
      <c r="CH147" s="2" t="str">
        <f t="shared" si="63"/>
        <v/>
      </c>
      <c r="CI147" s="2" t="str">
        <f t="shared" si="63"/>
        <v/>
      </c>
      <c r="CJ147" s="2" t="str">
        <f t="shared" si="63"/>
        <v/>
      </c>
      <c r="CK147" s="2">
        <f t="shared" si="63"/>
        <v>58.302</v>
      </c>
      <c r="CL147" s="2">
        <f t="shared" si="63"/>
        <v>59.433999999999997</v>
      </c>
      <c r="CM147" s="2">
        <f t="shared" si="63"/>
        <v>59.585000000000001</v>
      </c>
      <c r="CN147" s="2">
        <f t="shared" si="63"/>
        <v>62.17</v>
      </c>
      <c r="CO147" s="2">
        <f t="shared" si="63"/>
        <v>60.735999999999997</v>
      </c>
      <c r="CP147" s="2" t="str">
        <f t="shared" si="63"/>
        <v/>
      </c>
      <c r="CQ147" s="2" t="str">
        <f t="shared" si="63"/>
        <v/>
      </c>
      <c r="CR147" s="2" t="str">
        <f t="shared" si="63"/>
        <v/>
      </c>
      <c r="CS147" s="2" t="str">
        <f t="shared" si="63"/>
        <v/>
      </c>
      <c r="CT147" s="2">
        <f t="shared" si="63"/>
        <v>51.795999999999999</v>
      </c>
      <c r="CV147" s="2">
        <f t="shared" si="64"/>
        <v>40.538133704805041</v>
      </c>
      <c r="CW147" s="2">
        <f t="shared" si="64"/>
        <v>46.31818158446633</v>
      </c>
      <c r="CX147" s="2">
        <f t="shared" si="64"/>
        <v>50.688218159668637</v>
      </c>
      <c r="CY147" s="2">
        <f t="shared" si="64"/>
        <v>53.972024009405452</v>
      </c>
      <c r="CZ147" s="2">
        <f t="shared" si="64"/>
        <v>56.446775103590873</v>
      </c>
      <c r="DA147" s="2">
        <f t="shared" si="64"/>
        <v>60.169851177176916</v>
      </c>
      <c r="DB147" s="2">
        <f t="shared" si="64"/>
        <v>63.594342661159104</v>
      </c>
      <c r="DC147" s="2">
        <f t="shared" si="64"/>
        <v>64.556986624899324</v>
      </c>
      <c r="DD147" s="2">
        <f t="shared" si="64"/>
        <v>65.674531652303429</v>
      </c>
      <c r="DE147" s="2">
        <f t="shared" si="64"/>
        <v>67.436882880964433</v>
      </c>
      <c r="DF147" s="2">
        <f t="shared" si="64"/>
        <v>66.521544325411369</v>
      </c>
      <c r="DG147" s="2">
        <f t="shared" si="64"/>
        <v>66.695136672339473</v>
      </c>
      <c r="DH147" s="2">
        <f t="shared" si="64"/>
        <v>65.041487874432221</v>
      </c>
      <c r="DI147" s="2">
        <f t="shared" si="64"/>
        <v>63.259305141782555</v>
      </c>
      <c r="DJ147" s="2">
        <f t="shared" si="64"/>
        <v>58.3486559823425</v>
      </c>
      <c r="DL147" s="2">
        <f t="shared" si="65"/>
        <v>36.326153552344181</v>
      </c>
      <c r="DM147" s="2">
        <f t="shared" si="65"/>
        <v>41.817182564945597</v>
      </c>
      <c r="DN147" s="2">
        <f t="shared" si="65"/>
        <v>46.400943646204304</v>
      </c>
      <c r="DO147" s="2">
        <f t="shared" si="65"/>
        <v>50.785775799363549</v>
      </c>
      <c r="DP147" s="2">
        <f t="shared" si="65"/>
        <v>54.114463240869895</v>
      </c>
      <c r="DQ147" s="2">
        <f t="shared" si="65"/>
        <v>57.266165970772441</v>
      </c>
      <c r="DR147" s="2">
        <f t="shared" si="65"/>
        <v>60.024156417764772</v>
      </c>
      <c r="DS147" s="2">
        <f t="shared" si="65"/>
        <v>59.995538552394997</v>
      </c>
      <c r="DT147" s="2">
        <f t="shared" si="65"/>
        <v>61.79759569532095</v>
      </c>
      <c r="DU147" s="2">
        <f t="shared" si="65"/>
        <v>62.200050397639345</v>
      </c>
      <c r="DV147" s="2">
        <f t="shared" si="65"/>
        <v>61.396816532330845</v>
      </c>
      <c r="DW147" s="2">
        <f t="shared" si="65"/>
        <v>60.219400451646315</v>
      </c>
      <c r="DX147" s="2">
        <f t="shared" si="65"/>
        <v>57.285241139381704</v>
      </c>
      <c r="DY147" s="2">
        <f t="shared" si="65"/>
        <v>55.687779202393003</v>
      </c>
      <c r="DZ147" s="2">
        <f t="shared" si="65"/>
        <v>50.893122520129047</v>
      </c>
      <c r="EB147" s="2">
        <f t="shared" si="66"/>
        <v>0.91154925132477993</v>
      </c>
      <c r="EC147" s="2">
        <f t="shared" si="66"/>
        <v>0.89783119570246639</v>
      </c>
      <c r="ED147" s="2">
        <f t="shared" si="66"/>
        <v>0.90320460557425908</v>
      </c>
      <c r="EE147" s="2">
        <f t="shared" si="66"/>
        <v>0.8933217956048034</v>
      </c>
      <c r="EF147" s="2">
        <f t="shared" si="66"/>
        <v>0.90856496888908167</v>
      </c>
      <c r="EG147" s="2">
        <f t="shared" si="66"/>
        <v>0.9120700821218245</v>
      </c>
      <c r="EH147" s="2">
        <f t="shared" si="66"/>
        <v>0.92010558654175023</v>
      </c>
      <c r="EI147" s="2">
        <f t="shared" si="66"/>
        <v>0.92764866377703303</v>
      </c>
      <c r="EJ147" s="2">
        <f t="shared" si="66"/>
        <v>0.91666074310641277</v>
      </c>
      <c r="EK147" s="2">
        <f t="shared" si="66"/>
        <v>0.91774389601526596</v>
      </c>
      <c r="EL147" s="2">
        <f t="shared" si="66"/>
        <v>0.90359900192282883</v>
      </c>
      <c r="EM147" s="2">
        <f t="shared" si="66"/>
        <v>0.89271536581415012</v>
      </c>
      <c r="EN147" s="2">
        <f t="shared" si="66"/>
        <v>0.85667338805276327</v>
      </c>
      <c r="EO147" s="2">
        <f t="shared" si="66"/>
        <v>0.86175008457844449</v>
      </c>
      <c r="EP147" s="2">
        <f t="shared" si="66"/>
        <v>0.89173975167923136</v>
      </c>
    </row>
    <row r="148" spans="2:146" x14ac:dyDescent="0.25">
      <c r="B148" s="2">
        <v>126</v>
      </c>
      <c r="C148" s="49">
        <v>36.142899999999997</v>
      </c>
      <c r="D148" s="49">
        <v>41.411000000000001</v>
      </c>
      <c r="E148" s="49">
        <v>45.283000000000001</v>
      </c>
      <c r="F148" s="49">
        <v>54.189</v>
      </c>
      <c r="G148" s="49">
        <v>54.131999999999998</v>
      </c>
      <c r="H148" s="49">
        <v>57.283000000000001</v>
      </c>
      <c r="I148" s="49">
        <v>59.566000000000003</v>
      </c>
      <c r="J148" s="49">
        <v>59.34</v>
      </c>
      <c r="K148" s="49">
        <v>59.735999999999997</v>
      </c>
      <c r="L148" s="49">
        <v>60.887</v>
      </c>
      <c r="M148" s="49">
        <v>63.302</v>
      </c>
      <c r="N148" s="49">
        <v>61.735999999999997</v>
      </c>
      <c r="O148" s="49">
        <v>63.491</v>
      </c>
      <c r="P148" s="49">
        <v>57.244999999999997</v>
      </c>
      <c r="Q148" s="49">
        <v>51.204000000000001</v>
      </c>
      <c r="T148" s="4">
        <f t="shared" si="59"/>
        <v>36.618466275466226</v>
      </c>
      <c r="U148" s="4">
        <f t="shared" si="59"/>
        <v>42.350424423851891</v>
      </c>
      <c r="V148" s="4">
        <f t="shared" si="59"/>
        <v>47.695190020067471</v>
      </c>
      <c r="W148" s="4">
        <f t="shared" si="59"/>
        <v>55.79000950425327</v>
      </c>
      <c r="X148" s="4">
        <f t="shared" si="59"/>
        <v>56.320752309732214</v>
      </c>
      <c r="Y148" s="4">
        <f t="shared" si="59"/>
        <v>59.447403285486203</v>
      </c>
      <c r="Z148" s="4">
        <f t="shared" si="59"/>
        <v>60.723261150949789</v>
      </c>
      <c r="AA148" s="4">
        <f t="shared" si="59"/>
        <v>60.319449780242913</v>
      </c>
      <c r="AB148" s="4">
        <f t="shared" si="59"/>
        <v>63.003718246919519</v>
      </c>
      <c r="AC148" s="4">
        <f t="shared" si="59"/>
        <v>63.260626162623645</v>
      </c>
      <c r="AD148" s="4">
        <f t="shared" si="59"/>
        <v>64.252156993971724</v>
      </c>
      <c r="AE148" s="4">
        <f t="shared" si="59"/>
        <v>63.010119108051619</v>
      </c>
      <c r="AF148" s="4">
        <f t="shared" si="59"/>
        <v>61.910732722602226</v>
      </c>
      <c r="AG148" s="4">
        <f t="shared" si="59"/>
        <v>56.517974388141624</v>
      </c>
      <c r="AH148" s="4">
        <f t="shared" si="59"/>
        <v>51.543346672876801</v>
      </c>
      <c r="AJ148" s="4">
        <f t="shared" si="60"/>
        <v>-0.47556627546622821</v>
      </c>
      <c r="AK148" s="4">
        <f t="shared" si="60"/>
        <v>-0.9394244238518894</v>
      </c>
      <c r="AL148" s="4">
        <f t="shared" si="60"/>
        <v>-2.4121900200674702</v>
      </c>
      <c r="AM148" s="4">
        <f t="shared" si="60"/>
        <v>-1.6010095042532697</v>
      </c>
      <c r="AN148" s="4">
        <f t="shared" si="60"/>
        <v>-2.1887523097322159</v>
      </c>
      <c r="AO148" s="4">
        <f t="shared" si="60"/>
        <v>-2.1644032854862019</v>
      </c>
      <c r="AP148" s="4">
        <f t="shared" si="60"/>
        <v>-1.1572611509497861</v>
      </c>
      <c r="AQ148" s="4">
        <f t="shared" si="60"/>
        <v>-0.97944978024290918</v>
      </c>
      <c r="AR148" s="4">
        <f t="shared" si="60"/>
        <v>-3.2677182469195216</v>
      </c>
      <c r="AS148" s="4">
        <f t="shared" si="60"/>
        <v>-2.3736261626236441</v>
      </c>
      <c r="AT148" s="4">
        <f t="shared" si="60"/>
        <v>-0.95015699397172426</v>
      </c>
      <c r="AU148" s="4">
        <f t="shared" si="60"/>
        <v>-1.2741191080516217</v>
      </c>
      <c r="AV148" s="4">
        <f t="shared" si="60"/>
        <v>1.5802672773977733</v>
      </c>
      <c r="AW148" s="4">
        <f t="shared" si="60"/>
        <v>0.72702561185837311</v>
      </c>
      <c r="AX148" s="4">
        <f t="shared" si="60"/>
        <v>-0.33934667287680043</v>
      </c>
      <c r="AZ148" s="2">
        <f t="shared" si="61"/>
        <v>36.618465442020629</v>
      </c>
      <c r="BA148" s="2">
        <f t="shared" si="61"/>
        <v>42.178874300654286</v>
      </c>
      <c r="BB148" s="2">
        <f t="shared" si="61"/>
        <v>46.702624847256985</v>
      </c>
      <c r="BC148" s="2">
        <f t="shared" si="61"/>
        <v>51.016008419444312</v>
      </c>
      <c r="BD148" s="2">
        <f t="shared" si="61"/>
        <v>54.219667215305265</v>
      </c>
      <c r="BE148" s="2">
        <f t="shared" si="61"/>
        <v>57.412310726841845</v>
      </c>
      <c r="BF148" s="2">
        <f t="shared" si="61"/>
        <v>60.179293818924016</v>
      </c>
      <c r="BG148" s="2">
        <f t="shared" si="61"/>
        <v>60.162926661869328</v>
      </c>
      <c r="BH148" s="2">
        <f t="shared" si="61"/>
        <v>61.947546109121568</v>
      </c>
      <c r="BI148" s="2">
        <f t="shared" si="61"/>
        <v>62.466429424354175</v>
      </c>
      <c r="BJ148" s="2">
        <f t="shared" si="61"/>
        <v>61.728972057490047</v>
      </c>
      <c r="BK148" s="2">
        <f t="shared" si="61"/>
        <v>60.722565059926069</v>
      </c>
      <c r="BL148" s="2">
        <f t="shared" si="61"/>
        <v>58.163363949386131</v>
      </c>
      <c r="BM148" s="2">
        <f t="shared" si="61"/>
        <v>56.517974388141624</v>
      </c>
      <c r="BN148" s="2">
        <f t="shared" si="61"/>
        <v>51.543346672876801</v>
      </c>
      <c r="BP148" s="2" t="str">
        <f t="shared" si="62"/>
        <v/>
      </c>
      <c r="BQ148" s="2" t="str">
        <f t="shared" si="62"/>
        <v/>
      </c>
      <c r="BR148" s="2" t="str">
        <f t="shared" si="62"/>
        <v/>
      </c>
      <c r="BS148" s="2" t="str">
        <f t="shared" si="62"/>
        <v/>
      </c>
      <c r="BT148" s="2" t="str">
        <f t="shared" si="62"/>
        <v/>
      </c>
      <c r="BU148" s="2" t="str">
        <f t="shared" si="62"/>
        <v/>
      </c>
      <c r="BV148" s="2" t="str">
        <f t="shared" si="62"/>
        <v/>
      </c>
      <c r="BW148" s="2" t="str">
        <f t="shared" si="62"/>
        <v/>
      </c>
      <c r="BX148" s="2" t="str">
        <f t="shared" si="62"/>
        <v/>
      </c>
      <c r="BY148" s="2" t="str">
        <f t="shared" si="62"/>
        <v/>
      </c>
      <c r="BZ148" s="2" t="str">
        <f t="shared" si="62"/>
        <v/>
      </c>
      <c r="CA148" s="2" t="str">
        <f t="shared" si="62"/>
        <v/>
      </c>
      <c r="CB148" s="2" t="str">
        <f t="shared" si="62"/>
        <v/>
      </c>
      <c r="CC148" s="2" t="str">
        <f t="shared" si="62"/>
        <v/>
      </c>
      <c r="CD148" s="2" t="str">
        <f t="shared" si="62"/>
        <v/>
      </c>
      <c r="CF148" s="2" t="str">
        <f t="shared" si="63"/>
        <v/>
      </c>
      <c r="CG148" s="2">
        <f t="shared" si="63"/>
        <v>41.411000000000001</v>
      </c>
      <c r="CH148" s="2">
        <f t="shared" si="63"/>
        <v>45.283000000000001</v>
      </c>
      <c r="CI148" s="2" t="str">
        <f t="shared" si="63"/>
        <v/>
      </c>
      <c r="CJ148" s="2">
        <f t="shared" si="63"/>
        <v>54.131999999999998</v>
      </c>
      <c r="CK148" s="2">
        <f t="shared" si="63"/>
        <v>57.283000000000001</v>
      </c>
      <c r="CL148" s="2">
        <f t="shared" si="63"/>
        <v>59.566000000000003</v>
      </c>
      <c r="CM148" s="2">
        <f t="shared" si="63"/>
        <v>59.34</v>
      </c>
      <c r="CN148" s="2">
        <f t="shared" si="63"/>
        <v>59.735999999999997</v>
      </c>
      <c r="CO148" s="2">
        <f t="shared" si="63"/>
        <v>60.887</v>
      </c>
      <c r="CP148" s="2" t="str">
        <f t="shared" si="63"/>
        <v/>
      </c>
      <c r="CQ148" s="2" t="str">
        <f t="shared" si="63"/>
        <v/>
      </c>
      <c r="CR148" s="2" t="str">
        <f t="shared" si="63"/>
        <v/>
      </c>
      <c r="CS148" s="2" t="str">
        <f t="shared" si="63"/>
        <v/>
      </c>
      <c r="CT148" s="2">
        <f t="shared" si="63"/>
        <v>51.204000000000001</v>
      </c>
      <c r="CV148" s="2">
        <f t="shared" si="64"/>
        <v>40.523624033341257</v>
      </c>
      <c r="CW148" s="2">
        <f t="shared" si="64"/>
        <v>46.300040765395629</v>
      </c>
      <c r="CX148" s="2">
        <f t="shared" si="64"/>
        <v>50.659950783724511</v>
      </c>
      <c r="CY148" s="2">
        <f t="shared" si="64"/>
        <v>53.939245547518318</v>
      </c>
      <c r="CZ148" s="2">
        <f t="shared" si="64"/>
        <v>56.400342595139456</v>
      </c>
      <c r="DA148" s="2">
        <f t="shared" si="64"/>
        <v>60.134305872965221</v>
      </c>
      <c r="DB148" s="2">
        <f t="shared" si="64"/>
        <v>63.568505501549907</v>
      </c>
      <c r="DC148" s="2">
        <f t="shared" si="64"/>
        <v>64.531200829088249</v>
      </c>
      <c r="DD148" s="2">
        <f t="shared" si="64"/>
        <v>65.649322342802421</v>
      </c>
      <c r="DE148" s="2">
        <f t="shared" si="64"/>
        <v>67.40895744123938</v>
      </c>
      <c r="DF148" s="2">
        <f t="shared" si="64"/>
        <v>66.477745059846768</v>
      </c>
      <c r="DG148" s="2">
        <f t="shared" si="64"/>
        <v>66.644119876576582</v>
      </c>
      <c r="DH148" s="2">
        <f t="shared" si="64"/>
        <v>64.992321275800592</v>
      </c>
      <c r="DI148" s="2">
        <f t="shared" si="64"/>
        <v>63.219806730340977</v>
      </c>
      <c r="DJ148" s="2">
        <f t="shared" si="64"/>
        <v>58.325172027665189</v>
      </c>
      <c r="DL148" s="2">
        <f t="shared" si="65"/>
        <v>36.272876330943191</v>
      </c>
      <c r="DM148" s="2">
        <f t="shared" si="65"/>
        <v>41.751169842832155</v>
      </c>
      <c r="DN148" s="2">
        <f t="shared" si="65"/>
        <v>46.315839180564865</v>
      </c>
      <c r="DO148" s="2">
        <f t="shared" si="65"/>
        <v>50.697638657372337</v>
      </c>
      <c r="DP148" s="2">
        <f t="shared" si="65"/>
        <v>54.019520876826718</v>
      </c>
      <c r="DQ148" s="2">
        <f t="shared" si="65"/>
        <v>57.172981463624701</v>
      </c>
      <c r="DR148" s="2">
        <f t="shared" si="65"/>
        <v>59.910896953217609</v>
      </c>
      <c r="DS148" s="2">
        <f t="shared" si="65"/>
        <v>59.852204005326392</v>
      </c>
      <c r="DT148" s="2">
        <f t="shared" si="65"/>
        <v>61.640607759345002</v>
      </c>
      <c r="DU148" s="2">
        <f t="shared" si="65"/>
        <v>62.062416023426522</v>
      </c>
      <c r="DV148" s="2">
        <f t="shared" si="65"/>
        <v>61.266923947577432</v>
      </c>
      <c r="DW148" s="2">
        <f t="shared" si="65"/>
        <v>60.07354178942596</v>
      </c>
      <c r="DX148" s="2">
        <f t="shared" si="65"/>
        <v>57.121368175319986</v>
      </c>
      <c r="DY148" s="2">
        <f t="shared" si="65"/>
        <v>55.537407782845783</v>
      </c>
      <c r="DZ148" s="2">
        <f t="shared" si="65"/>
        <v>50.792454644725794</v>
      </c>
      <c r="EB148" s="2">
        <f t="shared" si="66"/>
        <v>0.91869921828517997</v>
      </c>
      <c r="EC148" s="2">
        <f t="shared" si="66"/>
        <v>0.90597568823054186</v>
      </c>
      <c r="ED148" s="2">
        <f t="shared" si="66"/>
        <v>0.91096322976352695</v>
      </c>
      <c r="EE148" s="2">
        <f t="shared" si="66"/>
        <v>0.90178643714024376</v>
      </c>
      <c r="EF148" s="2">
        <f t="shared" si="66"/>
        <v>0.91593392443496979</v>
      </c>
      <c r="EG148" s="2">
        <f t="shared" si="66"/>
        <v>0.91918168017584989</v>
      </c>
      <c r="EH148" s="2">
        <f t="shared" si="66"/>
        <v>0.92661957610833234</v>
      </c>
      <c r="EI148" s="2">
        <f t="shared" si="66"/>
        <v>0.93359203516340139</v>
      </c>
      <c r="EJ148" s="2">
        <f t="shared" si="66"/>
        <v>0.92343222661867774</v>
      </c>
      <c r="EK148" s="2">
        <f t="shared" si="66"/>
        <v>0.92443462617130157</v>
      </c>
      <c r="EL148" s="2">
        <f t="shared" si="66"/>
        <v>0.91132911685939799</v>
      </c>
      <c r="EM148" s="2">
        <f t="shared" si="66"/>
        <v>0.90122280537699784</v>
      </c>
      <c r="EN148" s="2">
        <f t="shared" si="66"/>
        <v>0.8676150447393064</v>
      </c>
      <c r="EO148" s="2">
        <f t="shared" si="66"/>
        <v>0.87236192600807994</v>
      </c>
      <c r="EP148" s="2">
        <f t="shared" si="66"/>
        <v>0.90031591655732623</v>
      </c>
    </row>
    <row r="149" spans="2:146" x14ac:dyDescent="0.25">
      <c r="B149" s="2">
        <v>127</v>
      </c>
      <c r="C149" s="49">
        <v>35.839300000000001</v>
      </c>
      <c r="D149" s="49">
        <v>41.625</v>
      </c>
      <c r="E149" s="49">
        <v>45.414999999999999</v>
      </c>
      <c r="F149" s="49">
        <v>51.942999999999998</v>
      </c>
      <c r="G149" s="49">
        <v>53.396000000000001</v>
      </c>
      <c r="H149" s="49">
        <v>56.848999999999997</v>
      </c>
      <c r="I149" s="49">
        <v>59.887</v>
      </c>
      <c r="J149" s="49">
        <v>60.414999999999999</v>
      </c>
      <c r="K149" s="49">
        <v>60.037999999999997</v>
      </c>
      <c r="L149" s="49">
        <v>59.320999999999998</v>
      </c>
      <c r="M149" s="49">
        <v>61.603999999999999</v>
      </c>
      <c r="N149" s="49">
        <v>61.962000000000003</v>
      </c>
      <c r="O149" s="49">
        <v>62.755000000000003</v>
      </c>
      <c r="P149" s="49">
        <v>58.942999999999998</v>
      </c>
      <c r="Q149" s="49">
        <v>51.814999999999998</v>
      </c>
      <c r="T149" s="4">
        <f t="shared" si="59"/>
        <v>36.539949224596889</v>
      </c>
      <c r="U149" s="4">
        <f t="shared" si="59"/>
        <v>42.165716874134709</v>
      </c>
      <c r="V149" s="4">
        <f t="shared" si="59"/>
        <v>47.13618005457333</v>
      </c>
      <c r="W149" s="4">
        <f t="shared" si="59"/>
        <v>53.822391342328956</v>
      </c>
      <c r="X149" s="4">
        <f t="shared" si="59"/>
        <v>55.163659580413153</v>
      </c>
      <c r="Y149" s="4">
        <f t="shared" si="59"/>
        <v>58.325881540007032</v>
      </c>
      <c r="Z149" s="4">
        <f t="shared" si="59"/>
        <v>60.272422846576895</v>
      </c>
      <c r="AA149" s="4">
        <f t="shared" si="59"/>
        <v>60.060945012139392</v>
      </c>
      <c r="AB149" s="4">
        <f t="shared" si="59"/>
        <v>62.255094806643797</v>
      </c>
      <c r="AC149" s="4">
        <f t="shared" si="59"/>
        <v>62.657568497156092</v>
      </c>
      <c r="AD149" s="4">
        <f t="shared" si="59"/>
        <v>62.947157720001719</v>
      </c>
      <c r="AE149" s="4">
        <f t="shared" si="59"/>
        <v>61.810692767814125</v>
      </c>
      <c r="AF149" s="4">
        <f t="shared" si="59"/>
        <v>60.851840017467943</v>
      </c>
      <c r="AG149" s="4">
        <f t="shared" si="59"/>
        <v>56.304534370671647</v>
      </c>
      <c r="AH149" s="4">
        <f t="shared" si="59"/>
        <v>51.389747352450151</v>
      </c>
      <c r="AJ149" s="4">
        <f t="shared" si="60"/>
        <v>-0.70064922459688717</v>
      </c>
      <c r="AK149" s="4">
        <f t="shared" si="60"/>
        <v>-0.54071687413470926</v>
      </c>
      <c r="AL149" s="4">
        <f t="shared" si="60"/>
        <v>-1.7211800545733311</v>
      </c>
      <c r="AM149" s="4">
        <f t="shared" si="60"/>
        <v>-1.8793913423289581</v>
      </c>
      <c r="AN149" s="4">
        <f t="shared" si="60"/>
        <v>-1.7676595804131523</v>
      </c>
      <c r="AO149" s="4">
        <f t="shared" si="60"/>
        <v>-1.4768815400070352</v>
      </c>
      <c r="AP149" s="4">
        <f t="shared" si="60"/>
        <v>-0.38542284657689407</v>
      </c>
      <c r="AQ149" s="4">
        <f t="shared" si="60"/>
        <v>0.35405498786060718</v>
      </c>
      <c r="AR149" s="4">
        <f t="shared" si="60"/>
        <v>-2.2170948066438001</v>
      </c>
      <c r="AS149" s="4">
        <f t="shared" si="60"/>
        <v>-3.3365684971560938</v>
      </c>
      <c r="AT149" s="4">
        <f t="shared" si="60"/>
        <v>-1.3431577200017202</v>
      </c>
      <c r="AU149" s="4">
        <f t="shared" si="60"/>
        <v>0.1513072321858786</v>
      </c>
      <c r="AV149" s="4">
        <f t="shared" si="60"/>
        <v>1.9031599825320598</v>
      </c>
      <c r="AW149" s="4">
        <f t="shared" si="60"/>
        <v>2.6384656293283513</v>
      </c>
      <c r="AX149" s="4">
        <f t="shared" si="60"/>
        <v>0.42525264754984704</v>
      </c>
      <c r="AZ149" s="2">
        <f t="shared" si="61"/>
        <v>36.539946261254826</v>
      </c>
      <c r="BA149" s="2">
        <f t="shared" si="61"/>
        <v>42.08262156617991</v>
      </c>
      <c r="BB149" s="2">
        <f t="shared" si="61"/>
        <v>46.590924574059443</v>
      </c>
      <c r="BC149" s="2">
        <f t="shared" si="61"/>
        <v>50.907391048417615</v>
      </c>
      <c r="BD149" s="2">
        <f t="shared" si="61"/>
        <v>54.112221329193964</v>
      </c>
      <c r="BE149" s="2">
        <f t="shared" si="61"/>
        <v>57.303909960101464</v>
      </c>
      <c r="BF149" s="2">
        <f t="shared" si="61"/>
        <v>60.049897731367913</v>
      </c>
      <c r="BG149" s="2">
        <f t="shared" si="61"/>
        <v>60.001078634892558</v>
      </c>
      <c r="BH149" s="2">
        <f t="shared" si="61"/>
        <v>61.77471425332196</v>
      </c>
      <c r="BI149" s="2">
        <f t="shared" si="61"/>
        <v>62.303323901690788</v>
      </c>
      <c r="BJ149" s="2">
        <f t="shared" si="61"/>
        <v>61.568754851060874</v>
      </c>
      <c r="BK149" s="2">
        <f t="shared" si="61"/>
        <v>60.533407845999022</v>
      </c>
      <c r="BL149" s="2">
        <f t="shared" si="61"/>
        <v>57.933019232583717</v>
      </c>
      <c r="BM149" s="2">
        <f t="shared" si="61"/>
        <v>56.304534370671639</v>
      </c>
      <c r="BN149" s="2">
        <f t="shared" si="61"/>
        <v>51.389747352450151</v>
      </c>
      <c r="BP149" s="2" t="str">
        <f t="shared" si="62"/>
        <v/>
      </c>
      <c r="BQ149" s="2" t="str">
        <f t="shared" si="62"/>
        <v/>
      </c>
      <c r="BR149" s="2" t="str">
        <f t="shared" si="62"/>
        <v/>
      </c>
      <c r="BS149" s="2" t="str">
        <f t="shared" si="62"/>
        <v/>
      </c>
      <c r="BT149" s="2" t="str">
        <f t="shared" si="62"/>
        <v/>
      </c>
      <c r="BU149" s="2" t="str">
        <f t="shared" si="62"/>
        <v/>
      </c>
      <c r="BV149" s="2" t="str">
        <f t="shared" si="62"/>
        <v/>
      </c>
      <c r="BW149" s="2" t="str">
        <f t="shared" si="62"/>
        <v/>
      </c>
      <c r="BX149" s="2" t="str">
        <f t="shared" si="62"/>
        <v/>
      </c>
      <c r="BY149" s="2" t="str">
        <f t="shared" si="62"/>
        <v/>
      </c>
      <c r="BZ149" s="2" t="str">
        <f t="shared" si="62"/>
        <v/>
      </c>
      <c r="CA149" s="2" t="str">
        <f t="shared" si="62"/>
        <v/>
      </c>
      <c r="CB149" s="2" t="str">
        <f t="shared" si="62"/>
        <v/>
      </c>
      <c r="CC149" s="2" t="str">
        <f t="shared" si="62"/>
        <v/>
      </c>
      <c r="CD149" s="2" t="str">
        <f t="shared" si="62"/>
        <v/>
      </c>
      <c r="CF149" s="2">
        <f t="shared" si="63"/>
        <v>35.839300000000001</v>
      </c>
      <c r="CG149" s="2">
        <f t="shared" si="63"/>
        <v>41.625</v>
      </c>
      <c r="CH149" s="2">
        <f t="shared" si="63"/>
        <v>45.414999999999999</v>
      </c>
      <c r="CI149" s="2" t="str">
        <f t="shared" si="63"/>
        <v/>
      </c>
      <c r="CJ149" s="2">
        <f t="shared" si="63"/>
        <v>53.396000000000001</v>
      </c>
      <c r="CK149" s="2">
        <f t="shared" si="63"/>
        <v>56.848999999999997</v>
      </c>
      <c r="CL149" s="2">
        <f t="shared" si="63"/>
        <v>59.887</v>
      </c>
      <c r="CM149" s="2">
        <f t="shared" si="63"/>
        <v>60.414999999999999</v>
      </c>
      <c r="CN149" s="2">
        <f t="shared" si="63"/>
        <v>60.037999999999997</v>
      </c>
      <c r="CO149" s="2">
        <f t="shared" si="63"/>
        <v>59.320999999999998</v>
      </c>
      <c r="CP149" s="2">
        <f t="shared" si="63"/>
        <v>61.603999999999999</v>
      </c>
      <c r="CQ149" s="2">
        <f t="shared" si="63"/>
        <v>61.962000000000003</v>
      </c>
      <c r="CR149" s="2" t="str">
        <f t="shared" si="63"/>
        <v/>
      </c>
      <c r="CS149" s="2" t="str">
        <f t="shared" si="63"/>
        <v/>
      </c>
      <c r="CT149" s="2">
        <f t="shared" si="63"/>
        <v>51.814999999999998</v>
      </c>
      <c r="CV149" s="2">
        <f t="shared" si="64"/>
        <v>40.509114361877472</v>
      </c>
      <c r="CW149" s="2">
        <f t="shared" si="64"/>
        <v>46.281899946324927</v>
      </c>
      <c r="CX149" s="2">
        <f t="shared" si="64"/>
        <v>50.631683407780386</v>
      </c>
      <c r="CY149" s="2">
        <f t="shared" si="64"/>
        <v>53.906467085631185</v>
      </c>
      <c r="CZ149" s="2">
        <f t="shared" si="64"/>
        <v>56.353910086688039</v>
      </c>
      <c r="DA149" s="2">
        <f t="shared" si="64"/>
        <v>60.098760568753526</v>
      </c>
      <c r="DB149" s="2">
        <f t="shared" si="64"/>
        <v>63.542668341940711</v>
      </c>
      <c r="DC149" s="2">
        <f t="shared" si="64"/>
        <v>64.50541503327716</v>
      </c>
      <c r="DD149" s="2">
        <f t="shared" si="64"/>
        <v>65.624113033301398</v>
      </c>
      <c r="DE149" s="2">
        <f t="shared" si="64"/>
        <v>67.381032001514313</v>
      </c>
      <c r="DF149" s="2">
        <f t="shared" si="64"/>
        <v>66.433945794282181</v>
      </c>
      <c r="DG149" s="2">
        <f t="shared" si="64"/>
        <v>66.593103080813705</v>
      </c>
      <c r="DH149" s="2">
        <f t="shared" si="64"/>
        <v>64.943154677168948</v>
      </c>
      <c r="DI149" s="2">
        <f t="shared" si="64"/>
        <v>63.180308318899399</v>
      </c>
      <c r="DJ149" s="2">
        <f t="shared" si="64"/>
        <v>58.301688072987879</v>
      </c>
      <c r="DL149" s="2">
        <f t="shared" si="65"/>
        <v>36.219599109542195</v>
      </c>
      <c r="DM149" s="2">
        <f t="shared" si="65"/>
        <v>41.685157120718713</v>
      </c>
      <c r="DN149" s="2">
        <f t="shared" si="65"/>
        <v>46.230734714925433</v>
      </c>
      <c r="DO149" s="2">
        <f t="shared" si="65"/>
        <v>50.609501515381126</v>
      </c>
      <c r="DP149" s="2">
        <f t="shared" si="65"/>
        <v>53.92457851278354</v>
      </c>
      <c r="DQ149" s="2">
        <f t="shared" si="65"/>
        <v>57.079796956476962</v>
      </c>
      <c r="DR149" s="2">
        <f t="shared" si="65"/>
        <v>59.797637488670439</v>
      </c>
      <c r="DS149" s="2">
        <f t="shared" si="65"/>
        <v>59.708869458257794</v>
      </c>
      <c r="DT149" s="2">
        <f t="shared" si="65"/>
        <v>61.483619823369054</v>
      </c>
      <c r="DU149" s="2">
        <f t="shared" si="65"/>
        <v>61.924781649213713</v>
      </c>
      <c r="DV149" s="2">
        <f t="shared" si="65"/>
        <v>61.137031362824018</v>
      </c>
      <c r="DW149" s="2">
        <f t="shared" si="65"/>
        <v>59.927683127205611</v>
      </c>
      <c r="DX149" s="2">
        <f t="shared" si="65"/>
        <v>56.957495211258276</v>
      </c>
      <c r="DY149" s="2">
        <f t="shared" si="65"/>
        <v>55.387036363298563</v>
      </c>
      <c r="DZ149" s="2">
        <f t="shared" si="65"/>
        <v>50.691786769322533</v>
      </c>
      <c r="EB149" s="2">
        <f t="shared" si="66"/>
        <v>0.92531856564952775</v>
      </c>
      <c r="EC149" s="2">
        <f t="shared" si="66"/>
        <v>0.91353346042177708</v>
      </c>
      <c r="ED149" s="2">
        <f t="shared" si="66"/>
        <v>0.91815631486029714</v>
      </c>
      <c r="EE149" s="2">
        <f t="shared" si="66"/>
        <v>0.9096473631012485</v>
      </c>
      <c r="EF149" s="2">
        <f t="shared" si="66"/>
        <v>0.92275948724906165</v>
      </c>
      <c r="EG149" s="2">
        <f t="shared" si="66"/>
        <v>0.92576492054652504</v>
      </c>
      <c r="EH149" s="2">
        <f t="shared" si="66"/>
        <v>0.93264134460275627</v>
      </c>
      <c r="EI149" s="2">
        <f t="shared" si="66"/>
        <v>0.93907924524753816</v>
      </c>
      <c r="EJ149" s="2">
        <f t="shared" si="66"/>
        <v>0.92969571130931461</v>
      </c>
      <c r="EK149" s="2">
        <f t="shared" si="66"/>
        <v>0.93062227206684811</v>
      </c>
      <c r="EL149" s="2">
        <f t="shared" si="66"/>
        <v>0.91849528743132758</v>
      </c>
      <c r="EM149" s="2">
        <f t="shared" si="66"/>
        <v>0.90912429779229109</v>
      </c>
      <c r="EN149" s="2">
        <f t="shared" si="66"/>
        <v>0.8778405183078779</v>
      </c>
      <c r="EO149" s="2">
        <f t="shared" si="66"/>
        <v>0.88227050042650013</v>
      </c>
      <c r="EP149" s="2">
        <f t="shared" si="66"/>
        <v>0.90828257091962084</v>
      </c>
    </row>
    <row r="150" spans="2:146" x14ac:dyDescent="0.25">
      <c r="B150" s="2">
        <v>128</v>
      </c>
      <c r="C150" s="49">
        <v>35.910699999999999</v>
      </c>
      <c r="D150" s="49">
        <v>40.875</v>
      </c>
      <c r="E150" s="49">
        <v>45.603999999999999</v>
      </c>
      <c r="F150" s="49">
        <v>50.527999999999999</v>
      </c>
      <c r="G150" s="49">
        <v>53.433999999999997</v>
      </c>
      <c r="H150" s="49">
        <v>56.189</v>
      </c>
      <c r="I150" s="49">
        <v>59.018999999999998</v>
      </c>
      <c r="J150" s="49">
        <v>59.924999999999997</v>
      </c>
      <c r="K150" s="49">
        <v>60.302</v>
      </c>
      <c r="L150" s="49">
        <v>60.472000000000001</v>
      </c>
      <c r="M150" s="49">
        <v>60.018999999999998</v>
      </c>
      <c r="N150" s="49">
        <v>59.698</v>
      </c>
      <c r="O150" s="49">
        <v>61.585000000000001</v>
      </c>
      <c r="P150" s="49">
        <v>57.302</v>
      </c>
      <c r="Q150" s="49">
        <v>50.722000000000001</v>
      </c>
      <c r="T150" s="4">
        <f t="shared" si="59"/>
        <v>36.463082307480391</v>
      </c>
      <c r="U150" s="4">
        <f t="shared" si="59"/>
        <v>42.024946967618909</v>
      </c>
      <c r="V150" s="4">
        <f t="shared" si="59"/>
        <v>46.759301766789044</v>
      </c>
      <c r="W150" s="4">
        <f t="shared" si="59"/>
        <v>52.450777414854414</v>
      </c>
      <c r="X150" s="4">
        <f t="shared" si="59"/>
        <v>54.488876398504097</v>
      </c>
      <c r="Y150" s="4">
        <f t="shared" si="59"/>
        <v>57.670818548073022</v>
      </c>
      <c r="Z150" s="4">
        <f t="shared" si="59"/>
        <v>60.005652252893917</v>
      </c>
      <c r="AA150" s="4">
        <f t="shared" si="59"/>
        <v>59.872207459339307</v>
      </c>
      <c r="AB150" s="4">
        <f t="shared" si="59"/>
        <v>61.804223070641271</v>
      </c>
      <c r="AC150" s="4">
        <f t="shared" si="59"/>
        <v>62.287214196812727</v>
      </c>
      <c r="AD150" s="4">
        <f t="shared" si="59"/>
        <v>62.105475991081889</v>
      </c>
      <c r="AE150" s="4">
        <f t="shared" si="59"/>
        <v>60.998773345989868</v>
      </c>
      <c r="AF150" s="4">
        <f t="shared" si="59"/>
        <v>59.827490190496945</v>
      </c>
      <c r="AG150" s="4">
        <f t="shared" si="59"/>
        <v>56.094220924389788</v>
      </c>
      <c r="AH150" s="4">
        <f t="shared" si="59"/>
        <v>51.239354085424793</v>
      </c>
      <c r="AJ150" s="4">
        <f t="shared" si="60"/>
        <v>-0.55238230748039285</v>
      </c>
      <c r="AK150" s="4">
        <f t="shared" si="60"/>
        <v>-1.1499469676189094</v>
      </c>
      <c r="AL150" s="4">
        <f t="shared" si="60"/>
        <v>-1.1553017667890444</v>
      </c>
      <c r="AM150" s="4">
        <f t="shared" si="60"/>
        <v>-1.9227774148544157</v>
      </c>
      <c r="AN150" s="4">
        <f t="shared" si="60"/>
        <v>-1.0548763985040992</v>
      </c>
      <c r="AO150" s="4">
        <f t="shared" si="60"/>
        <v>-1.4818185480730222</v>
      </c>
      <c r="AP150" s="4">
        <f t="shared" si="60"/>
        <v>-0.98665225289391856</v>
      </c>
      <c r="AQ150" s="4">
        <f t="shared" si="60"/>
        <v>5.2792540660689724E-2</v>
      </c>
      <c r="AR150" s="4">
        <f t="shared" si="60"/>
        <v>-1.5022230706412714</v>
      </c>
      <c r="AS150" s="4">
        <f t="shared" si="60"/>
        <v>-1.8152141968127253</v>
      </c>
      <c r="AT150" s="4">
        <f t="shared" si="60"/>
        <v>-2.0864759910818904</v>
      </c>
      <c r="AU150" s="4">
        <f t="shared" si="60"/>
        <v>-1.3007733459898674</v>
      </c>
      <c r="AV150" s="4">
        <f t="shared" si="60"/>
        <v>1.7575098095030555</v>
      </c>
      <c r="AW150" s="4">
        <f t="shared" si="60"/>
        <v>1.2077790756102118</v>
      </c>
      <c r="AX150" s="4">
        <f t="shared" si="60"/>
        <v>-0.51735408542479178</v>
      </c>
      <c r="AZ150" s="2">
        <f t="shared" si="61"/>
        <v>36.463072425739576</v>
      </c>
      <c r="BA150" s="2">
        <f t="shared" si="61"/>
        <v>41.988219349692578</v>
      </c>
      <c r="BB150" s="2">
        <f t="shared" si="61"/>
        <v>46.480783314659618</v>
      </c>
      <c r="BC150" s="2">
        <f t="shared" si="61"/>
        <v>50.799818277960263</v>
      </c>
      <c r="BD150" s="2">
        <f t="shared" si="61"/>
        <v>54.005380081862327</v>
      </c>
      <c r="BE150" s="2">
        <f t="shared" si="61"/>
        <v>57.196277805630061</v>
      </c>
      <c r="BF150" s="2">
        <f t="shared" si="61"/>
        <v>59.921216312076567</v>
      </c>
      <c r="BG150" s="2">
        <f t="shared" si="61"/>
        <v>59.840035324651907</v>
      </c>
      <c r="BH150" s="2">
        <f t="shared" si="61"/>
        <v>61.602267667948809</v>
      </c>
      <c r="BI150" s="2">
        <f t="shared" si="61"/>
        <v>62.141486612393685</v>
      </c>
      <c r="BJ150" s="2">
        <f t="shared" si="61"/>
        <v>61.410165185729042</v>
      </c>
      <c r="BK150" s="2">
        <f t="shared" si="61"/>
        <v>60.346628650178687</v>
      </c>
      <c r="BL150" s="2">
        <f t="shared" si="61"/>
        <v>57.705896019816912</v>
      </c>
      <c r="BM150" s="2">
        <f t="shared" si="61"/>
        <v>56.094220924389731</v>
      </c>
      <c r="BN150" s="2">
        <f t="shared" si="61"/>
        <v>51.239354085424793</v>
      </c>
      <c r="BP150" s="2" t="str">
        <f t="shared" si="62"/>
        <v/>
      </c>
      <c r="BQ150" s="2" t="str">
        <f t="shared" si="62"/>
        <v/>
      </c>
      <c r="BR150" s="2" t="str">
        <f t="shared" si="62"/>
        <v/>
      </c>
      <c r="BS150" s="2" t="str">
        <f t="shared" si="62"/>
        <v/>
      </c>
      <c r="BT150" s="2" t="str">
        <f t="shared" si="62"/>
        <v/>
      </c>
      <c r="BU150" s="2" t="str">
        <f t="shared" si="62"/>
        <v/>
      </c>
      <c r="BV150" s="2" t="str">
        <f t="shared" si="62"/>
        <v/>
      </c>
      <c r="BW150" s="2" t="str">
        <f t="shared" si="62"/>
        <v/>
      </c>
      <c r="BX150" s="2" t="str">
        <f t="shared" si="62"/>
        <v/>
      </c>
      <c r="BY150" s="2" t="str">
        <f t="shared" si="62"/>
        <v/>
      </c>
      <c r="BZ150" s="2" t="str">
        <f t="shared" si="62"/>
        <v/>
      </c>
      <c r="CA150" s="2" t="str">
        <f t="shared" si="62"/>
        <v/>
      </c>
      <c r="CB150" s="2" t="str">
        <f t="shared" si="62"/>
        <v/>
      </c>
      <c r="CC150" s="2" t="str">
        <f t="shared" si="62"/>
        <v/>
      </c>
      <c r="CD150" s="2" t="str">
        <f t="shared" si="62"/>
        <v/>
      </c>
      <c r="CF150" s="2">
        <f t="shared" si="63"/>
        <v>35.910699999999999</v>
      </c>
      <c r="CG150" s="2">
        <f t="shared" si="63"/>
        <v>40.875</v>
      </c>
      <c r="CH150" s="2">
        <f t="shared" si="63"/>
        <v>45.603999999999999</v>
      </c>
      <c r="CI150" s="2">
        <f t="shared" si="63"/>
        <v>50.527999999999999</v>
      </c>
      <c r="CJ150" s="2">
        <f t="shared" si="63"/>
        <v>53.433999999999997</v>
      </c>
      <c r="CK150" s="2">
        <f t="shared" si="63"/>
        <v>56.189</v>
      </c>
      <c r="CL150" s="2">
        <f t="shared" si="63"/>
        <v>59.018999999999998</v>
      </c>
      <c r="CM150" s="2">
        <f t="shared" si="63"/>
        <v>59.924999999999997</v>
      </c>
      <c r="CN150" s="2">
        <f t="shared" si="63"/>
        <v>60.302</v>
      </c>
      <c r="CO150" s="2">
        <f t="shared" si="63"/>
        <v>60.472000000000001</v>
      </c>
      <c r="CP150" s="2">
        <f t="shared" si="63"/>
        <v>60.018999999999998</v>
      </c>
      <c r="CQ150" s="2">
        <f t="shared" si="63"/>
        <v>59.698</v>
      </c>
      <c r="CR150" s="2" t="str">
        <f t="shared" si="63"/>
        <v/>
      </c>
      <c r="CS150" s="2">
        <f t="shared" si="63"/>
        <v>57.302</v>
      </c>
      <c r="CT150" s="2">
        <f t="shared" si="63"/>
        <v>50.722000000000001</v>
      </c>
      <c r="CV150" s="2">
        <f t="shared" si="64"/>
        <v>40.494604690413688</v>
      </c>
      <c r="CW150" s="2">
        <f t="shared" si="64"/>
        <v>46.263759127254225</v>
      </c>
      <c r="CX150" s="2">
        <f t="shared" si="64"/>
        <v>50.603416031836261</v>
      </c>
      <c r="CY150" s="2">
        <f t="shared" si="64"/>
        <v>53.873688623744052</v>
      </c>
      <c r="CZ150" s="2">
        <f t="shared" si="64"/>
        <v>56.307477578236622</v>
      </c>
      <c r="DA150" s="2">
        <f t="shared" si="64"/>
        <v>60.063215264541832</v>
      </c>
      <c r="DB150" s="2">
        <f t="shared" si="64"/>
        <v>63.516831182331515</v>
      </c>
      <c r="DC150" s="2">
        <f t="shared" si="64"/>
        <v>64.479629237466085</v>
      </c>
      <c r="DD150" s="2">
        <f t="shared" si="64"/>
        <v>65.59890372380039</v>
      </c>
      <c r="DE150" s="2">
        <f t="shared" si="64"/>
        <v>67.353106561789261</v>
      </c>
      <c r="DF150" s="2">
        <f t="shared" si="64"/>
        <v>66.390146528717594</v>
      </c>
      <c r="DG150" s="2">
        <f t="shared" si="64"/>
        <v>66.542086285050814</v>
      </c>
      <c r="DH150" s="2">
        <f t="shared" si="64"/>
        <v>64.893988078537319</v>
      </c>
      <c r="DI150" s="2">
        <f t="shared" si="64"/>
        <v>63.140809907457822</v>
      </c>
      <c r="DJ150" s="2">
        <f t="shared" si="64"/>
        <v>58.278204118310569</v>
      </c>
      <c r="DL150" s="2">
        <f t="shared" si="65"/>
        <v>36.166321888141205</v>
      </c>
      <c r="DM150" s="2">
        <f t="shared" si="65"/>
        <v>41.619144398605272</v>
      </c>
      <c r="DN150" s="2">
        <f t="shared" si="65"/>
        <v>46.145630249286</v>
      </c>
      <c r="DO150" s="2">
        <f t="shared" si="65"/>
        <v>50.521364373389915</v>
      </c>
      <c r="DP150" s="2">
        <f t="shared" si="65"/>
        <v>53.829636148740363</v>
      </c>
      <c r="DQ150" s="2">
        <f t="shared" si="65"/>
        <v>56.986612449329229</v>
      </c>
      <c r="DR150" s="2">
        <f t="shared" si="65"/>
        <v>59.684378024123276</v>
      </c>
      <c r="DS150" s="2">
        <f t="shared" si="65"/>
        <v>59.565534911189189</v>
      </c>
      <c r="DT150" s="2">
        <f t="shared" si="65"/>
        <v>61.326631887393098</v>
      </c>
      <c r="DU150" s="2">
        <f t="shared" si="65"/>
        <v>61.787147275000891</v>
      </c>
      <c r="DV150" s="2">
        <f t="shared" si="65"/>
        <v>61.007138778070612</v>
      </c>
      <c r="DW150" s="2">
        <f t="shared" si="65"/>
        <v>59.781824464985263</v>
      </c>
      <c r="DX150" s="2">
        <f t="shared" si="65"/>
        <v>56.793622247196566</v>
      </c>
      <c r="DY150" s="2">
        <f t="shared" si="65"/>
        <v>55.236664943751336</v>
      </c>
      <c r="DZ150" s="2">
        <f t="shared" si="65"/>
        <v>50.591118893919273</v>
      </c>
      <c r="EB150" s="2">
        <f t="shared" si="66"/>
        <v>0.93143919860260382</v>
      </c>
      <c r="EC150" s="2">
        <f t="shared" si="66"/>
        <v>0.92053701487643824</v>
      </c>
      <c r="ED150" s="2">
        <f t="shared" si="66"/>
        <v>0.92481624696154008</v>
      </c>
      <c r="EE150" s="2">
        <f t="shared" si="66"/>
        <v>0.91693706104326378</v>
      </c>
      <c r="EF150" s="2">
        <f t="shared" si="66"/>
        <v>0.92907377726843066</v>
      </c>
      <c r="EG150" s="2">
        <f t="shared" si="66"/>
        <v>0.93185166597907398</v>
      </c>
      <c r="EH150" s="2">
        <f t="shared" si="66"/>
        <v>0.93820190927942981</v>
      </c>
      <c r="EI150" s="2">
        <f t="shared" si="66"/>
        <v>0.94414018225191698</v>
      </c>
      <c r="EJ150" s="2">
        <f t="shared" si="66"/>
        <v>0.93548262116497105</v>
      </c>
      <c r="EK150" s="2">
        <f t="shared" si="66"/>
        <v>0.93633813703347291</v>
      </c>
      <c r="EL150" s="2">
        <f t="shared" si="66"/>
        <v>0.92512988531179574</v>
      </c>
      <c r="EM150" s="2">
        <f t="shared" si="66"/>
        <v>0.91645232089724771</v>
      </c>
      <c r="EN150" s="2">
        <f t="shared" si="66"/>
        <v>0.88737869478799247</v>
      </c>
      <c r="EO150" s="2">
        <f t="shared" si="66"/>
        <v>0.89150553480787076</v>
      </c>
      <c r="EP150" s="2">
        <f t="shared" si="66"/>
        <v>0.91567217318618255</v>
      </c>
    </row>
    <row r="151" spans="2:146" x14ac:dyDescent="0.25">
      <c r="B151" s="2">
        <v>129</v>
      </c>
      <c r="C151" s="49">
        <v>35.75</v>
      </c>
      <c r="D151" s="49">
        <v>41.786000000000001</v>
      </c>
      <c r="E151" s="49">
        <v>45.585000000000001</v>
      </c>
      <c r="F151" s="49">
        <v>50.244999999999997</v>
      </c>
      <c r="G151" s="49">
        <v>53.283000000000001</v>
      </c>
      <c r="H151" s="49">
        <v>56.66</v>
      </c>
      <c r="I151" s="49">
        <v>60.057000000000002</v>
      </c>
      <c r="J151" s="49">
        <v>59.018999999999998</v>
      </c>
      <c r="K151" s="49">
        <v>60.189</v>
      </c>
      <c r="L151" s="49">
        <v>60.755000000000003</v>
      </c>
      <c r="M151" s="49">
        <v>59.302</v>
      </c>
      <c r="N151" s="49">
        <v>59.357999999999997</v>
      </c>
      <c r="O151" s="49">
        <v>59.302</v>
      </c>
      <c r="P151" s="49">
        <v>57.774000000000001</v>
      </c>
      <c r="Q151" s="49">
        <v>50.851999999999997</v>
      </c>
      <c r="T151" s="4">
        <f t="shared" si="59"/>
        <v>36.387796628017</v>
      </c>
      <c r="U151" s="4">
        <f t="shared" si="59"/>
        <v>41.910408722817415</v>
      </c>
      <c r="V151" s="4">
        <f t="shared" si="59"/>
        <v>46.504554676770326</v>
      </c>
      <c r="W151" s="4">
        <f t="shared" si="59"/>
        <v>51.560592846702541</v>
      </c>
      <c r="X151" s="4">
        <f t="shared" si="59"/>
        <v>54.1034591881536</v>
      </c>
      <c r="Y151" s="4">
        <f t="shared" si="59"/>
        <v>57.293289834957804</v>
      </c>
      <c r="Z151" s="4">
        <f t="shared" si="59"/>
        <v>59.826535616223218</v>
      </c>
      <c r="AA151" s="4">
        <f t="shared" si="59"/>
        <v>59.72758693138146</v>
      </c>
      <c r="AB151" s="4">
        <f t="shared" si="59"/>
        <v>61.51011101503515</v>
      </c>
      <c r="AC151" s="4">
        <f t="shared" si="59"/>
        <v>62.037484103663417</v>
      </c>
      <c r="AD151" s="4">
        <f t="shared" si="59"/>
        <v>61.577042025108419</v>
      </c>
      <c r="AE151" s="4">
        <f t="shared" si="59"/>
        <v>60.466637535300308</v>
      </c>
      <c r="AF151" s="4">
        <f t="shared" si="59"/>
        <v>58.921080058267236</v>
      </c>
      <c r="AG151" s="4">
        <f t="shared" si="59"/>
        <v>55.887008444944279</v>
      </c>
      <c r="AH151" s="4">
        <f t="shared" si="59"/>
        <v>51.092048405597104</v>
      </c>
      <c r="AJ151" s="4">
        <f t="shared" si="60"/>
        <v>-0.63779662801699999</v>
      </c>
      <c r="AK151" s="4">
        <f t="shared" si="60"/>
        <v>-0.12440872281741377</v>
      </c>
      <c r="AL151" s="4">
        <f t="shared" si="60"/>
        <v>-0.91955467677032487</v>
      </c>
      <c r="AM151" s="4">
        <f t="shared" si="60"/>
        <v>-1.3155928467025433</v>
      </c>
      <c r="AN151" s="4">
        <f t="shared" si="60"/>
        <v>-0.82045918815359897</v>
      </c>
      <c r="AO151" s="4">
        <f t="shared" si="60"/>
        <v>-0.63328983495780733</v>
      </c>
      <c r="AP151" s="4">
        <f t="shared" si="60"/>
        <v>0.23046438377678413</v>
      </c>
      <c r="AQ151" s="4">
        <f t="shared" si="60"/>
        <v>-0.70858693138146123</v>
      </c>
      <c r="AR151" s="4">
        <f t="shared" si="60"/>
        <v>-1.3211110150351502</v>
      </c>
      <c r="AS151" s="4">
        <f t="shared" si="60"/>
        <v>-1.282484103663414</v>
      </c>
      <c r="AT151" s="4">
        <f t="shared" si="60"/>
        <v>-2.2750420251084194</v>
      </c>
      <c r="AU151" s="4">
        <f t="shared" si="60"/>
        <v>-1.1086375353003106</v>
      </c>
      <c r="AV151" s="4">
        <f t="shared" si="60"/>
        <v>0.38091994173276333</v>
      </c>
      <c r="AW151" s="4">
        <f t="shared" si="60"/>
        <v>1.8869915550557224</v>
      </c>
      <c r="AX151" s="4">
        <f t="shared" si="60"/>
        <v>-0.24004840559710772</v>
      </c>
      <c r="AZ151" s="2">
        <f t="shared" si="61"/>
        <v>36.38776572276587</v>
      </c>
      <c r="BA151" s="2">
        <f t="shared" si="61"/>
        <v>41.895595830808986</v>
      </c>
      <c r="BB151" s="2">
        <f t="shared" si="61"/>
        <v>46.372147730184921</v>
      </c>
      <c r="BC151" s="2">
        <f t="shared" si="61"/>
        <v>50.693274459853889</v>
      </c>
      <c r="BD151" s="2">
        <f t="shared" si="61"/>
        <v>53.899138295378791</v>
      </c>
      <c r="BE151" s="2">
        <f t="shared" si="61"/>
        <v>57.089402537970699</v>
      </c>
      <c r="BF151" s="2">
        <f t="shared" si="61"/>
        <v>59.793252680766329</v>
      </c>
      <c r="BG151" s="2">
        <f t="shared" si="61"/>
        <v>59.679802338208177</v>
      </c>
      <c r="BH151" s="2">
        <f t="shared" si="61"/>
        <v>61.430260171683862</v>
      </c>
      <c r="BI151" s="2">
        <f t="shared" si="61"/>
        <v>61.980900235961172</v>
      </c>
      <c r="BJ151" s="2">
        <f t="shared" si="61"/>
        <v>61.253165767720347</v>
      </c>
      <c r="BK151" s="2">
        <f t="shared" si="61"/>
        <v>60.162168216142319</v>
      </c>
      <c r="BL151" s="2">
        <f t="shared" si="61"/>
        <v>57.481979693498481</v>
      </c>
      <c r="BM151" s="2">
        <f t="shared" si="61"/>
        <v>55.887008444943703</v>
      </c>
      <c r="BN151" s="2">
        <f t="shared" si="61"/>
        <v>51.092048405597104</v>
      </c>
      <c r="BP151" s="2" t="str">
        <f t="shared" si="62"/>
        <v/>
      </c>
      <c r="BQ151" s="2" t="str">
        <f t="shared" si="62"/>
        <v/>
      </c>
      <c r="BR151" s="2" t="str">
        <f t="shared" si="62"/>
        <v/>
      </c>
      <c r="BS151" s="2" t="str">
        <f t="shared" si="62"/>
        <v/>
      </c>
      <c r="BT151" s="2" t="str">
        <f t="shared" si="62"/>
        <v/>
      </c>
      <c r="BU151" s="2" t="str">
        <f t="shared" si="62"/>
        <v/>
      </c>
      <c r="BV151" s="2" t="str">
        <f t="shared" si="62"/>
        <v/>
      </c>
      <c r="BW151" s="2" t="str">
        <f t="shared" si="62"/>
        <v/>
      </c>
      <c r="BX151" s="2" t="str">
        <f t="shared" si="62"/>
        <v/>
      </c>
      <c r="BY151" s="2" t="str">
        <f t="shared" si="62"/>
        <v/>
      </c>
      <c r="BZ151" s="2" t="str">
        <f t="shared" si="62"/>
        <v/>
      </c>
      <c r="CA151" s="2" t="str">
        <f t="shared" si="62"/>
        <v/>
      </c>
      <c r="CB151" s="2" t="str">
        <f t="shared" si="62"/>
        <v/>
      </c>
      <c r="CC151" s="2" t="str">
        <f t="shared" si="62"/>
        <v/>
      </c>
      <c r="CD151" s="2" t="str">
        <f t="shared" si="62"/>
        <v/>
      </c>
      <c r="CF151" s="2">
        <f t="shared" si="63"/>
        <v>35.75</v>
      </c>
      <c r="CG151" s="2">
        <f t="shared" si="63"/>
        <v>41.786000000000001</v>
      </c>
      <c r="CH151" s="2">
        <f t="shared" si="63"/>
        <v>45.585000000000001</v>
      </c>
      <c r="CI151" s="2">
        <f t="shared" si="63"/>
        <v>50.244999999999997</v>
      </c>
      <c r="CJ151" s="2">
        <f t="shared" si="63"/>
        <v>53.283000000000001</v>
      </c>
      <c r="CK151" s="2">
        <f t="shared" si="63"/>
        <v>56.66</v>
      </c>
      <c r="CL151" s="2">
        <f t="shared" si="63"/>
        <v>60.057000000000002</v>
      </c>
      <c r="CM151" s="2">
        <f t="shared" si="63"/>
        <v>59.018999999999998</v>
      </c>
      <c r="CN151" s="2">
        <f t="shared" si="63"/>
        <v>60.189</v>
      </c>
      <c r="CO151" s="2">
        <f t="shared" si="63"/>
        <v>60.755000000000003</v>
      </c>
      <c r="CP151" s="2">
        <f t="shared" si="63"/>
        <v>59.302</v>
      </c>
      <c r="CQ151" s="2">
        <f t="shared" si="63"/>
        <v>59.357999999999997</v>
      </c>
      <c r="CR151" s="2" t="str">
        <f t="shared" si="63"/>
        <v/>
      </c>
      <c r="CS151" s="2">
        <f t="shared" si="63"/>
        <v>57.774000000000001</v>
      </c>
      <c r="CT151" s="2">
        <f t="shared" si="63"/>
        <v>50.851999999999997</v>
      </c>
      <c r="CV151" s="2">
        <f t="shared" si="64"/>
        <v>40.48009501894991</v>
      </c>
      <c r="CW151" s="2">
        <f t="shared" si="64"/>
        <v>46.245618308183523</v>
      </c>
      <c r="CX151" s="2">
        <f t="shared" si="64"/>
        <v>50.575148655892136</v>
      </c>
      <c r="CY151" s="2">
        <f t="shared" si="64"/>
        <v>53.840910161856911</v>
      </c>
      <c r="CZ151" s="2">
        <f t="shared" si="64"/>
        <v>56.261045069785204</v>
      </c>
      <c r="DA151" s="2">
        <f t="shared" si="64"/>
        <v>60.027669960330144</v>
      </c>
      <c r="DB151" s="2">
        <f t="shared" si="64"/>
        <v>63.490994022722319</v>
      </c>
      <c r="DC151" s="2">
        <f t="shared" si="64"/>
        <v>64.45384344165501</v>
      </c>
      <c r="DD151" s="2">
        <f t="shared" si="64"/>
        <v>65.573694414299382</v>
      </c>
      <c r="DE151" s="2">
        <f t="shared" si="64"/>
        <v>67.325181122064194</v>
      </c>
      <c r="DF151" s="2">
        <f t="shared" si="64"/>
        <v>66.346347263152992</v>
      </c>
      <c r="DG151" s="2">
        <f t="shared" si="64"/>
        <v>66.491069489287923</v>
      </c>
      <c r="DH151" s="2">
        <f t="shared" si="64"/>
        <v>64.84482147990569</v>
      </c>
      <c r="DI151" s="2">
        <f t="shared" si="64"/>
        <v>63.101311496016237</v>
      </c>
      <c r="DJ151" s="2">
        <f t="shared" si="64"/>
        <v>58.254720163633266</v>
      </c>
      <c r="DL151" s="2">
        <f t="shared" si="65"/>
        <v>36.113044666740208</v>
      </c>
      <c r="DM151" s="2">
        <f t="shared" si="65"/>
        <v>41.55313167649183</v>
      </c>
      <c r="DN151" s="2">
        <f t="shared" si="65"/>
        <v>46.060525783646568</v>
      </c>
      <c r="DO151" s="2">
        <f t="shared" si="65"/>
        <v>50.433227231398703</v>
      </c>
      <c r="DP151" s="2">
        <f t="shared" si="65"/>
        <v>53.734693784697185</v>
      </c>
      <c r="DQ151" s="2">
        <f t="shared" si="65"/>
        <v>56.893427942181489</v>
      </c>
      <c r="DR151" s="2">
        <f t="shared" si="65"/>
        <v>59.571118559576107</v>
      </c>
      <c r="DS151" s="2">
        <f t="shared" si="65"/>
        <v>59.422200364120584</v>
      </c>
      <c r="DT151" s="2">
        <f t="shared" si="65"/>
        <v>61.169643951417143</v>
      </c>
      <c r="DU151" s="2">
        <f t="shared" si="65"/>
        <v>61.649512900788068</v>
      </c>
      <c r="DV151" s="2">
        <f t="shared" si="65"/>
        <v>60.877246193317191</v>
      </c>
      <c r="DW151" s="2">
        <f t="shared" si="65"/>
        <v>59.635965802764908</v>
      </c>
      <c r="DX151" s="2">
        <f t="shared" si="65"/>
        <v>56.629749283134856</v>
      </c>
      <c r="DY151" s="2">
        <f t="shared" si="65"/>
        <v>55.086293524204109</v>
      </c>
      <c r="DZ151" s="2">
        <f t="shared" si="65"/>
        <v>50.490451018516012</v>
      </c>
      <c r="EB151" s="2">
        <f t="shared" si="66"/>
        <v>0.93709230856780645</v>
      </c>
      <c r="EC151" s="2">
        <f t="shared" si="66"/>
        <v>0.9270186190826305</v>
      </c>
      <c r="ED151" s="2">
        <f t="shared" si="66"/>
        <v>0.93097497723362499</v>
      </c>
      <c r="EE151" s="2">
        <f t="shared" si="66"/>
        <v>0.92368796224236116</v>
      </c>
      <c r="EF151" s="2">
        <f t="shared" si="66"/>
        <v>0.93490829574958567</v>
      </c>
      <c r="EG151" s="2">
        <f t="shared" si="66"/>
        <v>0.93747304941531884</v>
      </c>
      <c r="EH151" s="2">
        <f t="shared" si="66"/>
        <v>0.94333133200820207</v>
      </c>
      <c r="EI151" s="2">
        <f t="shared" si="66"/>
        <v>0.94880360746616765</v>
      </c>
      <c r="EJ151" s="2">
        <f t="shared" si="66"/>
        <v>0.94082351633724048</v>
      </c>
      <c r="EK151" s="2">
        <f t="shared" si="66"/>
        <v>0.94161263092672554</v>
      </c>
      <c r="EL151" s="2">
        <f t="shared" si="66"/>
        <v>0.93126483317770492</v>
      </c>
      <c r="EM151" s="2">
        <f t="shared" si="66"/>
        <v>0.92323932103143669</v>
      </c>
      <c r="EN151" s="2">
        <f t="shared" si="66"/>
        <v>0.89626014355678885</v>
      </c>
      <c r="EO151" s="2">
        <f t="shared" si="66"/>
        <v>0.90009817525604929</v>
      </c>
      <c r="EP151" s="2">
        <f t="shared" si="66"/>
        <v>0.92251719049958258</v>
      </c>
    </row>
    <row r="152" spans="2:146" x14ac:dyDescent="0.25">
      <c r="B152" s="2">
        <v>130</v>
      </c>
      <c r="C152" s="49">
        <v>35.946399999999997</v>
      </c>
      <c r="D152" s="49">
        <v>40.963999999999999</v>
      </c>
      <c r="E152" s="49">
        <v>46.018999999999998</v>
      </c>
      <c r="F152" s="49">
        <v>49.34</v>
      </c>
      <c r="G152" s="49">
        <v>54.546999999999997</v>
      </c>
      <c r="H152" s="49">
        <v>57.679000000000002</v>
      </c>
      <c r="I152" s="49">
        <v>60.075000000000003</v>
      </c>
      <c r="J152" s="49">
        <v>59.546999999999997</v>
      </c>
      <c r="K152" s="49">
        <v>60.34</v>
      </c>
      <c r="L152" s="49">
        <v>61.264000000000003</v>
      </c>
      <c r="M152" s="49">
        <v>59.868000000000002</v>
      </c>
      <c r="N152" s="49">
        <v>59.716999999999999</v>
      </c>
      <c r="O152" s="49">
        <v>59.491</v>
      </c>
      <c r="P152" s="49">
        <v>56.66</v>
      </c>
      <c r="Q152" s="49">
        <v>50.259</v>
      </c>
      <c r="T152" s="4">
        <f t="shared" si="59"/>
        <v>36.314037803763746</v>
      </c>
      <c r="U152" s="4">
        <f t="shared" si="59"/>
        <v>41.810127067689407</v>
      </c>
      <c r="V152" s="4">
        <f t="shared" si="59"/>
        <v>46.323928216284031</v>
      </c>
      <c r="W152" s="4">
        <f t="shared" si="59"/>
        <v>51.01039896211023</v>
      </c>
      <c r="X152" s="4">
        <f t="shared" si="59"/>
        <v>53.872932603152137</v>
      </c>
      <c r="Y152" s="4">
        <f t="shared" si="59"/>
        <v>57.06494568834983</v>
      </c>
      <c r="Z152" s="4">
        <f t="shared" si="59"/>
        <v>59.691287439181771</v>
      </c>
      <c r="AA152" s="4">
        <f t="shared" si="59"/>
        <v>59.638996297384928</v>
      </c>
      <c r="AB152" s="4">
        <f t="shared" si="59"/>
        <v>61.293184837809171</v>
      </c>
      <c r="AC152" s="4">
        <f t="shared" si="59"/>
        <v>61.846467343334069</v>
      </c>
      <c r="AD152" s="4">
        <f t="shared" si="59"/>
        <v>61.2370929043404</v>
      </c>
      <c r="AE152" s="4">
        <f t="shared" si="59"/>
        <v>60.109951699419483</v>
      </c>
      <c r="AF152" s="4">
        <f t="shared" si="59"/>
        <v>58.172180591455472</v>
      </c>
      <c r="AG152" s="4">
        <f t="shared" si="59"/>
        <v>55.682850309248686</v>
      </c>
      <c r="AH152" s="4">
        <f t="shared" si="59"/>
        <v>50.947704405760916</v>
      </c>
      <c r="AJ152" s="4">
        <f t="shared" si="60"/>
        <v>-0.3676378037637491</v>
      </c>
      <c r="AK152" s="4">
        <f t="shared" si="60"/>
        <v>-0.84612706768940882</v>
      </c>
      <c r="AL152" s="4">
        <f t="shared" si="60"/>
        <v>-0.30492821628403277</v>
      </c>
      <c r="AM152" s="4">
        <f t="shared" si="60"/>
        <v>-1.6703989621102266</v>
      </c>
      <c r="AN152" s="4">
        <f t="shared" si="60"/>
        <v>0.67406739684786032</v>
      </c>
      <c r="AO152" s="4">
        <f t="shared" si="60"/>
        <v>0.61405431165017177</v>
      </c>
      <c r="AP152" s="4">
        <f t="shared" si="60"/>
        <v>0.38371256081823191</v>
      </c>
      <c r="AQ152" s="4">
        <f t="shared" si="60"/>
        <v>-9.199629738493087E-2</v>
      </c>
      <c r="AR152" s="4">
        <f t="shared" si="60"/>
        <v>-0.95318483780916807</v>
      </c>
      <c r="AS152" s="4">
        <f t="shared" si="60"/>
        <v>-0.58246734333406636</v>
      </c>
      <c r="AT152" s="4">
        <f t="shared" si="60"/>
        <v>-1.3690929043403983</v>
      </c>
      <c r="AU152" s="4">
        <f t="shared" si="60"/>
        <v>-0.39295169941948416</v>
      </c>
      <c r="AV152" s="4">
        <f t="shared" si="60"/>
        <v>1.3188194085445275</v>
      </c>
      <c r="AW152" s="4">
        <f t="shared" si="60"/>
        <v>0.97714969075131108</v>
      </c>
      <c r="AX152" s="4">
        <f t="shared" si="60"/>
        <v>-0.68870440576091596</v>
      </c>
      <c r="AZ152" s="2">
        <f t="shared" si="61"/>
        <v>36.313947151586426</v>
      </c>
      <c r="BA152" s="2">
        <f t="shared" si="61"/>
        <v>41.804675531934251</v>
      </c>
      <c r="BB152" s="2">
        <f t="shared" si="61"/>
        <v>46.26496039722791</v>
      </c>
      <c r="BC152" s="2">
        <f t="shared" si="61"/>
        <v>50.587738093102814</v>
      </c>
      <c r="BD152" s="2">
        <f t="shared" si="61"/>
        <v>53.793486851256205</v>
      </c>
      <c r="BE152" s="2">
        <f t="shared" si="61"/>
        <v>56.983268227357854</v>
      </c>
      <c r="BF152" s="2">
        <f t="shared" si="61"/>
        <v>59.66600387677709</v>
      </c>
      <c r="BG152" s="2">
        <f t="shared" si="61"/>
        <v>59.520378103630414</v>
      </c>
      <c r="BH152" s="2">
        <f t="shared" si="61"/>
        <v>61.258734173963781</v>
      </c>
      <c r="BI152" s="2">
        <f t="shared" si="61"/>
        <v>61.821540232813334</v>
      </c>
      <c r="BJ152" s="2">
        <f t="shared" si="61"/>
        <v>61.097712237083478</v>
      </c>
      <c r="BK152" s="2">
        <f t="shared" si="61"/>
        <v>59.979957501221378</v>
      </c>
      <c r="BL152" s="2">
        <f t="shared" si="61"/>
        <v>57.261232270615032</v>
      </c>
      <c r="BM152" s="2">
        <f t="shared" si="61"/>
        <v>55.682850309243442</v>
      </c>
      <c r="BN152" s="2">
        <f t="shared" si="61"/>
        <v>50.947704405760916</v>
      </c>
      <c r="BP152" s="2" t="str">
        <f t="shared" si="62"/>
        <v/>
      </c>
      <c r="BQ152" s="2" t="str">
        <f t="shared" si="62"/>
        <v/>
      </c>
      <c r="BR152" s="2" t="str">
        <f t="shared" si="62"/>
        <v/>
      </c>
      <c r="BS152" s="2" t="str">
        <f t="shared" si="62"/>
        <v/>
      </c>
      <c r="BT152" s="2" t="str">
        <f t="shared" si="62"/>
        <v/>
      </c>
      <c r="BU152" s="2" t="str">
        <f t="shared" si="62"/>
        <v/>
      </c>
      <c r="BV152" s="2" t="str">
        <f t="shared" si="62"/>
        <v/>
      </c>
      <c r="BW152" s="2" t="str">
        <f t="shared" si="62"/>
        <v/>
      </c>
      <c r="BX152" s="2" t="str">
        <f t="shared" si="62"/>
        <v/>
      </c>
      <c r="BY152" s="2" t="str">
        <f t="shared" si="62"/>
        <v/>
      </c>
      <c r="BZ152" s="2" t="str">
        <f t="shared" si="62"/>
        <v/>
      </c>
      <c r="CA152" s="2" t="str">
        <f t="shared" si="62"/>
        <v/>
      </c>
      <c r="CB152" s="2" t="str">
        <f t="shared" si="62"/>
        <v/>
      </c>
      <c r="CC152" s="2" t="str">
        <f t="shared" si="62"/>
        <v/>
      </c>
      <c r="CD152" s="2" t="str">
        <f t="shared" si="62"/>
        <v/>
      </c>
      <c r="CF152" s="2">
        <f t="shared" si="63"/>
        <v>35.946399999999997</v>
      </c>
      <c r="CG152" s="2">
        <f t="shared" si="63"/>
        <v>40.963999999999999</v>
      </c>
      <c r="CH152" s="2">
        <f t="shared" si="63"/>
        <v>46.018999999999998</v>
      </c>
      <c r="CI152" s="2">
        <f t="shared" si="63"/>
        <v>49.34</v>
      </c>
      <c r="CJ152" s="2">
        <f t="shared" si="63"/>
        <v>54.546999999999997</v>
      </c>
      <c r="CK152" s="2">
        <f t="shared" si="63"/>
        <v>57.679000000000002</v>
      </c>
      <c r="CL152" s="2">
        <f t="shared" si="63"/>
        <v>60.075000000000003</v>
      </c>
      <c r="CM152" s="2">
        <f t="shared" si="63"/>
        <v>59.546999999999997</v>
      </c>
      <c r="CN152" s="2">
        <f t="shared" si="63"/>
        <v>60.34</v>
      </c>
      <c r="CO152" s="2">
        <f t="shared" si="63"/>
        <v>61.264000000000003</v>
      </c>
      <c r="CP152" s="2">
        <f t="shared" si="63"/>
        <v>59.868000000000002</v>
      </c>
      <c r="CQ152" s="2">
        <f t="shared" si="63"/>
        <v>59.716999999999999</v>
      </c>
      <c r="CR152" s="2" t="str">
        <f t="shared" si="63"/>
        <v/>
      </c>
      <c r="CS152" s="2">
        <f t="shared" si="63"/>
        <v>56.66</v>
      </c>
      <c r="CT152" s="2">
        <f t="shared" si="63"/>
        <v>50.259</v>
      </c>
      <c r="CV152" s="2">
        <f t="shared" si="64"/>
        <v>40.465585347486126</v>
      </c>
      <c r="CW152" s="2">
        <f t="shared" si="64"/>
        <v>46.227477489112822</v>
      </c>
      <c r="CX152" s="2">
        <f t="shared" si="64"/>
        <v>50.546881279948011</v>
      </c>
      <c r="CY152" s="2">
        <f t="shared" si="64"/>
        <v>53.808131699969778</v>
      </c>
      <c r="CZ152" s="2">
        <f t="shared" si="64"/>
        <v>56.214612561333787</v>
      </c>
      <c r="DA152" s="2">
        <f t="shared" si="64"/>
        <v>59.992124656118449</v>
      </c>
      <c r="DB152" s="2">
        <f t="shared" si="64"/>
        <v>63.465156863113123</v>
      </c>
      <c r="DC152" s="2">
        <f t="shared" si="64"/>
        <v>64.428057645843921</v>
      </c>
      <c r="DD152" s="2">
        <f t="shared" si="64"/>
        <v>65.548485104798374</v>
      </c>
      <c r="DE152" s="2">
        <f t="shared" si="64"/>
        <v>67.297255682339141</v>
      </c>
      <c r="DF152" s="2">
        <f t="shared" si="64"/>
        <v>66.302547997588405</v>
      </c>
      <c r="DG152" s="2">
        <f t="shared" si="64"/>
        <v>66.440052693525033</v>
      </c>
      <c r="DH152" s="2">
        <f t="shared" si="64"/>
        <v>64.795654881274061</v>
      </c>
      <c r="DI152" s="2">
        <f t="shared" si="64"/>
        <v>63.061813084574659</v>
      </c>
      <c r="DJ152" s="2">
        <f t="shared" si="64"/>
        <v>58.231236208955956</v>
      </c>
      <c r="DL152" s="2">
        <f t="shared" si="65"/>
        <v>36.059767445339219</v>
      </c>
      <c r="DM152" s="2">
        <f t="shared" si="65"/>
        <v>41.487118954378388</v>
      </c>
      <c r="DN152" s="2">
        <f t="shared" si="65"/>
        <v>45.975421318007129</v>
      </c>
      <c r="DO152" s="2">
        <f t="shared" si="65"/>
        <v>50.345090089407492</v>
      </c>
      <c r="DP152" s="2">
        <f t="shared" si="65"/>
        <v>53.639751420654008</v>
      </c>
      <c r="DQ152" s="2">
        <f t="shared" si="65"/>
        <v>56.80024343503375</v>
      </c>
      <c r="DR152" s="2">
        <f t="shared" si="65"/>
        <v>59.457859095028944</v>
      </c>
      <c r="DS152" s="2">
        <f t="shared" si="65"/>
        <v>59.27886581705198</v>
      </c>
      <c r="DT152" s="2">
        <f t="shared" si="65"/>
        <v>61.012656015441195</v>
      </c>
      <c r="DU152" s="2">
        <f t="shared" si="65"/>
        <v>61.511878526575259</v>
      </c>
      <c r="DV152" s="2">
        <f t="shared" si="65"/>
        <v>60.747353608563785</v>
      </c>
      <c r="DW152" s="2">
        <f t="shared" si="65"/>
        <v>59.490107140544552</v>
      </c>
      <c r="DX152" s="2">
        <f t="shared" si="65"/>
        <v>56.465876319073146</v>
      </c>
      <c r="DY152" s="2">
        <f t="shared" si="65"/>
        <v>54.935922104656889</v>
      </c>
      <c r="DZ152" s="2">
        <f t="shared" si="65"/>
        <v>50.389783143112751</v>
      </c>
      <c r="EB152" s="2">
        <f t="shared" si="66"/>
        <v>0.94230816799683148</v>
      </c>
      <c r="EC152" s="2">
        <f t="shared" si="66"/>
        <v>0.93301000858289573</v>
      </c>
      <c r="ED152" s="2">
        <f t="shared" si="66"/>
        <v>0.93666376132979356</v>
      </c>
      <c r="EE152" s="2">
        <f t="shared" si="66"/>
        <v>0.92993211431383171</v>
      </c>
      <c r="EF152" s="2">
        <f t="shared" si="66"/>
        <v>0.94029370043558524</v>
      </c>
      <c r="EG152" s="2">
        <f t="shared" si="66"/>
        <v>0.94265927218246826</v>
      </c>
      <c r="EH152" s="2">
        <f t="shared" si="66"/>
        <v>0.94805856869287275</v>
      </c>
      <c r="EI152" s="2">
        <f t="shared" si="66"/>
        <v>0.95309705005977685</v>
      </c>
      <c r="EJ152" s="2">
        <f t="shared" si="66"/>
        <v>0.9457479209038131</v>
      </c>
      <c r="EK152" s="2">
        <f t="shared" si="66"/>
        <v>0.94647510475102536</v>
      </c>
      <c r="EL152" s="2">
        <f t="shared" si="66"/>
        <v>0.93693134677485035</v>
      </c>
      <c r="EM152" s="2">
        <f t="shared" si="66"/>
        <v>0.92951738154743413</v>
      </c>
      <c r="EN152" s="2">
        <f t="shared" si="66"/>
        <v>0.90451655519979024</v>
      </c>
      <c r="EO152" s="2">
        <f t="shared" si="66"/>
        <v>0.90808045463168274</v>
      </c>
      <c r="EP152" s="2">
        <f t="shared" si="66"/>
        <v>0.92884976062938762</v>
      </c>
    </row>
    <row r="153" spans="2:146" x14ac:dyDescent="0.25">
      <c r="B153" s="2">
        <v>131</v>
      </c>
      <c r="C153" s="49">
        <v>35.357100000000003</v>
      </c>
      <c r="D153" s="49">
        <v>41.695999999999998</v>
      </c>
      <c r="E153" s="49">
        <v>45.546999999999997</v>
      </c>
      <c r="F153" s="49">
        <v>49.755000000000003</v>
      </c>
      <c r="G153" s="49">
        <v>52.66</v>
      </c>
      <c r="H153" s="49">
        <v>55.207999999999998</v>
      </c>
      <c r="I153" s="49">
        <v>59.603999999999999</v>
      </c>
      <c r="J153" s="49">
        <v>58.527999999999999</v>
      </c>
      <c r="K153" s="49">
        <v>60.433999999999997</v>
      </c>
      <c r="L153" s="49">
        <v>61.094000000000001</v>
      </c>
      <c r="M153" s="49">
        <v>60.566000000000003</v>
      </c>
      <c r="N153" s="49">
        <v>57.113</v>
      </c>
      <c r="O153" s="49">
        <v>58.283000000000001</v>
      </c>
      <c r="P153" s="49">
        <v>54.735999999999997</v>
      </c>
      <c r="Q153" s="49">
        <v>50.37</v>
      </c>
      <c r="T153" s="4">
        <f t="shared" si="59"/>
        <v>36.241787195428827</v>
      </c>
      <c r="U153" s="4">
        <f t="shared" si="59"/>
        <v>41.717211470224051</v>
      </c>
      <c r="V153" s="4">
        <f t="shared" si="59"/>
        <v>46.184916213260024</v>
      </c>
      <c r="W153" s="4">
        <f t="shared" si="59"/>
        <v>50.674354090197404</v>
      </c>
      <c r="X153" s="4">
        <f t="shared" si="59"/>
        <v>53.717271051416006</v>
      </c>
      <c r="Y153" s="4">
        <f t="shared" si="59"/>
        <v>56.910806183272733</v>
      </c>
      <c r="Z153" s="4">
        <f t="shared" si="59"/>
        <v>59.592621194193676</v>
      </c>
      <c r="AA153" s="4">
        <f t="shared" si="59"/>
        <v>59.656998513734692</v>
      </c>
      <c r="AB153" s="4">
        <f t="shared" si="59"/>
        <v>61.117994814262794</v>
      </c>
      <c r="AC153" s="4">
        <f t="shared" si="59"/>
        <v>61.687227860138222</v>
      </c>
      <c r="AD153" s="4">
        <f t="shared" si="59"/>
        <v>60.999469630023221</v>
      </c>
      <c r="AE153" s="4">
        <f t="shared" si="59"/>
        <v>59.850721074862498</v>
      </c>
      <c r="AF153" s="4">
        <f t="shared" si="59"/>
        <v>57.581704985943034</v>
      </c>
      <c r="AG153" s="4">
        <f t="shared" si="59"/>
        <v>55.481682226786425</v>
      </c>
      <c r="AH153" s="4">
        <f t="shared" si="59"/>
        <v>50.806191082324503</v>
      </c>
      <c r="AJ153" s="4">
        <f t="shared" si="60"/>
        <v>-0.88468719542882468</v>
      </c>
      <c r="AK153" s="4">
        <f t="shared" si="60"/>
        <v>-2.1211470224052675E-2</v>
      </c>
      <c r="AL153" s="4">
        <f t="shared" si="60"/>
        <v>-0.63791621326002712</v>
      </c>
      <c r="AM153" s="4">
        <f t="shared" si="60"/>
        <v>-0.91935409019740177</v>
      </c>
      <c r="AN153" s="4">
        <f t="shared" si="60"/>
        <v>-1.0572710514160093</v>
      </c>
      <c r="AO153" s="4">
        <f t="shared" si="60"/>
        <v>-1.7028061832727346</v>
      </c>
      <c r="AP153" s="4">
        <f t="shared" si="60"/>
        <v>1.1378805806323555E-2</v>
      </c>
      <c r="AQ153" s="4">
        <f t="shared" si="60"/>
        <v>-1.1289985137346932</v>
      </c>
      <c r="AR153" s="4">
        <f t="shared" si="60"/>
        <v>-0.68399481426279607</v>
      </c>
      <c r="AS153" s="4">
        <f t="shared" si="60"/>
        <v>-0.59322786013822082</v>
      </c>
      <c r="AT153" s="4">
        <f t="shared" si="60"/>
        <v>-0.43346963002321814</v>
      </c>
      <c r="AU153" s="4">
        <f t="shared" si="60"/>
        <v>-2.7377210748624989</v>
      </c>
      <c r="AV153" s="4">
        <f t="shared" si="60"/>
        <v>0.70129501405696715</v>
      </c>
      <c r="AW153" s="4">
        <f t="shared" si="60"/>
        <v>-0.74568222678642826</v>
      </c>
      <c r="AX153" s="4">
        <f t="shared" si="60"/>
        <v>-0.43619108232450543</v>
      </c>
      <c r="AZ153" s="2">
        <f t="shared" si="61"/>
        <v>36.241537809843663</v>
      </c>
      <c r="BA153" s="2">
        <f t="shared" si="61"/>
        <v>41.715380604496843</v>
      </c>
      <c r="BB153" s="2">
        <f t="shared" si="61"/>
        <v>46.159160973020818</v>
      </c>
      <c r="BC153" s="2">
        <f t="shared" si="61"/>
        <v>50.483182880521788</v>
      </c>
      <c r="BD153" s="2">
        <f t="shared" si="61"/>
        <v>53.688413359042485</v>
      </c>
      <c r="BE153" s="2">
        <f t="shared" si="61"/>
        <v>56.877855516233879</v>
      </c>
      <c r="BF153" s="2">
        <f t="shared" si="61"/>
        <v>59.53946179780862</v>
      </c>
      <c r="BG153" s="2">
        <f t="shared" si="61"/>
        <v>59.361754972596884</v>
      </c>
      <c r="BH153" s="2">
        <f t="shared" si="61"/>
        <v>61.087721965300261</v>
      </c>
      <c r="BI153" s="2">
        <f t="shared" si="61"/>
        <v>61.663376157005594</v>
      </c>
      <c r="BJ153" s="2">
        <f t="shared" si="61"/>
        <v>60.943754637768933</v>
      </c>
      <c r="BK153" s="2">
        <f t="shared" si="61"/>
        <v>59.799919778231043</v>
      </c>
      <c r="BL153" s="2">
        <f t="shared" si="61"/>
        <v>57.043595952673236</v>
      </c>
      <c r="BM153" s="2">
        <f t="shared" si="61"/>
        <v>55.481682226742961</v>
      </c>
      <c r="BN153" s="2">
        <f t="shared" si="61"/>
        <v>50.806191082324503</v>
      </c>
      <c r="BP153" s="2" t="str">
        <f t="shared" si="62"/>
        <v/>
      </c>
      <c r="BQ153" s="2" t="str">
        <f t="shared" si="62"/>
        <v/>
      </c>
      <c r="BR153" s="2" t="str">
        <f t="shared" si="62"/>
        <v/>
      </c>
      <c r="BS153" s="2" t="str">
        <f t="shared" si="62"/>
        <v/>
      </c>
      <c r="BT153" s="2" t="str">
        <f t="shared" si="62"/>
        <v/>
      </c>
      <c r="BU153" s="2" t="str">
        <f t="shared" si="62"/>
        <v/>
      </c>
      <c r="BV153" s="2" t="str">
        <f t="shared" si="62"/>
        <v/>
      </c>
      <c r="BW153" s="2" t="str">
        <f t="shared" si="62"/>
        <v/>
      </c>
      <c r="BX153" s="2" t="str">
        <f t="shared" si="62"/>
        <v/>
      </c>
      <c r="BY153" s="2" t="str">
        <f t="shared" si="62"/>
        <v/>
      </c>
      <c r="BZ153" s="2" t="str">
        <f t="shared" si="62"/>
        <v/>
      </c>
      <c r="CA153" s="2" t="str">
        <f t="shared" si="62"/>
        <v/>
      </c>
      <c r="CB153" s="2" t="str">
        <f t="shared" si="62"/>
        <v/>
      </c>
      <c r="CC153" s="2" t="str">
        <f t="shared" si="62"/>
        <v/>
      </c>
      <c r="CD153" s="2" t="str">
        <f t="shared" si="62"/>
        <v/>
      </c>
      <c r="CF153" s="2">
        <f t="shared" si="63"/>
        <v>35.357100000000003</v>
      </c>
      <c r="CG153" s="2">
        <f t="shared" si="63"/>
        <v>41.695999999999998</v>
      </c>
      <c r="CH153" s="2">
        <f t="shared" si="63"/>
        <v>45.546999999999997</v>
      </c>
      <c r="CI153" s="2">
        <f t="shared" si="63"/>
        <v>49.755000000000003</v>
      </c>
      <c r="CJ153" s="2">
        <f t="shared" si="63"/>
        <v>52.66</v>
      </c>
      <c r="CK153" s="2">
        <f t="shared" si="63"/>
        <v>55.207999999999998</v>
      </c>
      <c r="CL153" s="2">
        <f t="shared" si="63"/>
        <v>59.603999999999999</v>
      </c>
      <c r="CM153" s="2">
        <f t="shared" si="63"/>
        <v>58.527999999999999</v>
      </c>
      <c r="CN153" s="2">
        <f t="shared" si="63"/>
        <v>60.433999999999997</v>
      </c>
      <c r="CO153" s="2">
        <f t="shared" si="63"/>
        <v>61.094000000000001</v>
      </c>
      <c r="CP153" s="2">
        <f t="shared" si="63"/>
        <v>60.566000000000003</v>
      </c>
      <c r="CQ153" s="2">
        <f t="shared" si="63"/>
        <v>57.113</v>
      </c>
      <c r="CR153" s="2">
        <f t="shared" si="63"/>
        <v>58.283000000000001</v>
      </c>
      <c r="CS153" s="2">
        <f t="shared" si="63"/>
        <v>54.735999999999997</v>
      </c>
      <c r="CT153" s="2">
        <f t="shared" si="63"/>
        <v>50.37</v>
      </c>
      <c r="CV153" s="2">
        <f t="shared" si="64"/>
        <v>40.451075676022342</v>
      </c>
      <c r="CW153" s="2">
        <f t="shared" si="64"/>
        <v>46.20933667004212</v>
      </c>
      <c r="CX153" s="2">
        <f t="shared" si="64"/>
        <v>50.518613904003892</v>
      </c>
      <c r="CY153" s="2">
        <f t="shared" si="64"/>
        <v>53.775353238082644</v>
      </c>
      <c r="CZ153" s="2">
        <f t="shared" si="64"/>
        <v>56.16818005288237</v>
      </c>
      <c r="DA153" s="2">
        <f t="shared" si="64"/>
        <v>59.956579351906754</v>
      </c>
      <c r="DB153" s="2">
        <f t="shared" si="64"/>
        <v>63.439319703503926</v>
      </c>
      <c r="DC153" s="2">
        <f t="shared" si="64"/>
        <v>64.402271850032847</v>
      </c>
      <c r="DD153" s="2">
        <f t="shared" si="64"/>
        <v>65.523275795297366</v>
      </c>
      <c r="DE153" s="2">
        <f t="shared" si="64"/>
        <v>67.269330242614075</v>
      </c>
      <c r="DF153" s="2">
        <f t="shared" si="64"/>
        <v>66.258748732023818</v>
      </c>
      <c r="DG153" s="2">
        <f t="shared" si="64"/>
        <v>66.389035897762156</v>
      </c>
      <c r="DH153" s="2">
        <f t="shared" si="64"/>
        <v>64.746488282642417</v>
      </c>
      <c r="DI153" s="2">
        <f t="shared" si="64"/>
        <v>63.022314673133081</v>
      </c>
      <c r="DJ153" s="2">
        <f t="shared" si="64"/>
        <v>58.207752254278645</v>
      </c>
      <c r="DL153" s="2">
        <f t="shared" si="65"/>
        <v>36.006490223938229</v>
      </c>
      <c r="DM153" s="2">
        <f t="shared" si="65"/>
        <v>41.421106232264947</v>
      </c>
      <c r="DN153" s="2">
        <f t="shared" si="65"/>
        <v>45.890316852367697</v>
      </c>
      <c r="DO153" s="2">
        <f t="shared" si="65"/>
        <v>50.256952947416281</v>
      </c>
      <c r="DP153" s="2">
        <f t="shared" si="65"/>
        <v>53.544809056610831</v>
      </c>
      <c r="DQ153" s="2">
        <f t="shared" si="65"/>
        <v>56.70705892788601</v>
      </c>
      <c r="DR153" s="2">
        <f t="shared" si="65"/>
        <v>59.344599630481781</v>
      </c>
      <c r="DS153" s="2">
        <f t="shared" si="65"/>
        <v>59.135531269983375</v>
      </c>
      <c r="DT153" s="2">
        <f t="shared" si="65"/>
        <v>60.855668079465246</v>
      </c>
      <c r="DU153" s="2">
        <f t="shared" si="65"/>
        <v>61.374244152362436</v>
      </c>
      <c r="DV153" s="2">
        <f t="shared" si="65"/>
        <v>60.617461023810371</v>
      </c>
      <c r="DW153" s="2">
        <f t="shared" si="65"/>
        <v>59.344248478324204</v>
      </c>
      <c r="DX153" s="2">
        <f t="shared" si="65"/>
        <v>56.302003355011429</v>
      </c>
      <c r="DY153" s="2">
        <f t="shared" si="65"/>
        <v>54.785550685109669</v>
      </c>
      <c r="DZ153" s="2">
        <f t="shared" si="65"/>
        <v>50.289115267709498</v>
      </c>
      <c r="EB153" s="2">
        <f t="shared" si="66"/>
        <v>0.94711597100799982</v>
      </c>
      <c r="EC153" s="2">
        <f t="shared" si="66"/>
        <v>0.93854214494143884</v>
      </c>
      <c r="ED153" s="2">
        <f t="shared" si="66"/>
        <v>0.94191295034572586</v>
      </c>
      <c r="EE153" s="2">
        <f t="shared" si="66"/>
        <v>0.93570091109142639</v>
      </c>
      <c r="EF153" s="2">
        <f t="shared" si="66"/>
        <v>0.94525962868547586</v>
      </c>
      <c r="EG153" s="2">
        <f t="shared" si="66"/>
        <v>0.9474394476534671</v>
      </c>
      <c r="EH153" s="2">
        <f t="shared" si="66"/>
        <v>0.95241135807776434</v>
      </c>
      <c r="EI153" s="2">
        <f t="shared" si="66"/>
        <v>0.95704673522928951</v>
      </c>
      <c r="EJ153" s="2">
        <f t="shared" si="66"/>
        <v>0.95028419268227937</v>
      </c>
      <c r="EK153" s="2">
        <f t="shared" si="66"/>
        <v>0.95095372650769583</v>
      </c>
      <c r="EL153" s="2">
        <f t="shared" si="66"/>
        <v>0.94215972826851324</v>
      </c>
      <c r="EM153" s="2">
        <f t="shared" si="66"/>
        <v>0.9353179488923189</v>
      </c>
      <c r="EN153" s="2">
        <f t="shared" si="66"/>
        <v>0.91218024497441375</v>
      </c>
      <c r="EO153" s="2">
        <f t="shared" si="66"/>
        <v>0.91548482600138881</v>
      </c>
      <c r="EP153" s="2">
        <f t="shared" si="66"/>
        <v>0.93470141193591527</v>
      </c>
    </row>
    <row r="154" spans="2:146" x14ac:dyDescent="0.25">
      <c r="B154" s="2">
        <v>132</v>
      </c>
      <c r="C154" s="49">
        <v>35.214300000000001</v>
      </c>
      <c r="D154" s="49">
        <v>41.338999999999999</v>
      </c>
      <c r="E154" s="49">
        <v>45.225999999999999</v>
      </c>
      <c r="F154" s="49">
        <v>50.981000000000002</v>
      </c>
      <c r="G154" s="49">
        <v>54.472000000000001</v>
      </c>
      <c r="H154" s="49">
        <v>56.472000000000001</v>
      </c>
      <c r="I154" s="49">
        <v>58.603999999999999</v>
      </c>
      <c r="J154" s="49">
        <v>60.131999999999998</v>
      </c>
      <c r="K154" s="49">
        <v>60.811</v>
      </c>
      <c r="L154" s="49">
        <v>60.566000000000003</v>
      </c>
      <c r="M154" s="49">
        <v>58.302</v>
      </c>
      <c r="N154" s="49">
        <v>58.981000000000002</v>
      </c>
      <c r="O154" s="49">
        <v>56.491</v>
      </c>
      <c r="P154" s="49">
        <v>53.981000000000002</v>
      </c>
      <c r="Q154" s="49">
        <v>49.648000000000003</v>
      </c>
      <c r="T154" s="4">
        <f t="shared" si="59"/>
        <v>36.171103080807157</v>
      </c>
      <c r="U154" s="4">
        <f t="shared" si="59"/>
        <v>41.628193881118506</v>
      </c>
      <c r="V154" s="4">
        <f t="shared" si="59"/>
        <v>46.068850744501361</v>
      </c>
      <c r="W154" s="4">
        <f t="shared" si="59"/>
        <v>50.460244719807378</v>
      </c>
      <c r="X154" s="4">
        <f t="shared" si="59"/>
        <v>53.595449031926847</v>
      </c>
      <c r="Y154" s="4">
        <f t="shared" si="59"/>
        <v>56.794952850664622</v>
      </c>
      <c r="Z154" s="4">
        <f t="shared" si="59"/>
        <v>59.555859450190788</v>
      </c>
      <c r="AA154" s="4">
        <f t="shared" si="59"/>
        <v>59.879126999408165</v>
      </c>
      <c r="AB154" s="4">
        <f t="shared" si="59"/>
        <v>60.981279975833601</v>
      </c>
      <c r="AC154" s="4">
        <f t="shared" si="59"/>
        <v>61.557139475434703</v>
      </c>
      <c r="AD154" s="4">
        <f t="shared" si="59"/>
        <v>60.813032821286598</v>
      </c>
      <c r="AE154" s="4">
        <f t="shared" si="59"/>
        <v>59.64031453328807</v>
      </c>
      <c r="AF154" s="4">
        <f t="shared" si="59"/>
        <v>57.125630310040236</v>
      </c>
      <c r="AG154" s="4">
        <f t="shared" si="59"/>
        <v>55.283425360601086</v>
      </c>
      <c r="AH154" s="4">
        <f t="shared" si="59"/>
        <v>50.667374383158425</v>
      </c>
      <c r="AJ154" s="4">
        <f t="shared" si="60"/>
        <v>-0.95680308080715548</v>
      </c>
      <c r="AK154" s="4">
        <f t="shared" si="60"/>
        <v>-0.28919388111850708</v>
      </c>
      <c r="AL154" s="4">
        <f t="shared" si="60"/>
        <v>-0.84285074450136221</v>
      </c>
      <c r="AM154" s="4">
        <f t="shared" si="60"/>
        <v>0.52075528019262407</v>
      </c>
      <c r="AN154" s="4">
        <f t="shared" si="60"/>
        <v>0.87655096807315402</v>
      </c>
      <c r="AO154" s="4">
        <f t="shared" si="60"/>
        <v>-0.32295285066462043</v>
      </c>
      <c r="AP154" s="4">
        <f t="shared" si="60"/>
        <v>-0.95185945019078844</v>
      </c>
      <c r="AQ154" s="4">
        <f t="shared" si="60"/>
        <v>0.25287300059183337</v>
      </c>
      <c r="AR154" s="4">
        <f t="shared" si="60"/>
        <v>-0.17027997583360133</v>
      </c>
      <c r="AS154" s="4">
        <f t="shared" si="60"/>
        <v>-0.99113947543470005</v>
      </c>
      <c r="AT154" s="4">
        <f t="shared" si="60"/>
        <v>-2.511032821286598</v>
      </c>
      <c r="AU154" s="4">
        <f t="shared" si="60"/>
        <v>-0.65931453328806811</v>
      </c>
      <c r="AV154" s="4">
        <f t="shared" si="60"/>
        <v>-0.63463031004023662</v>
      </c>
      <c r="AW154" s="4">
        <f t="shared" si="60"/>
        <v>-1.3024253606010845</v>
      </c>
      <c r="AX154" s="4">
        <f t="shared" si="60"/>
        <v>-1.0193743831584214</v>
      </c>
      <c r="AZ154" s="2">
        <f t="shared" si="61"/>
        <v>36.170459635557279</v>
      </c>
      <c r="BA154" s="2">
        <f t="shared" si="61"/>
        <v>41.627631944218386</v>
      </c>
      <c r="BB154" s="2">
        <f t="shared" si="61"/>
        <v>46.054687215117141</v>
      </c>
      <c r="BC154" s="2">
        <f t="shared" si="61"/>
        <v>50.379578687664974</v>
      </c>
      <c r="BD154" s="2">
        <f t="shared" si="61"/>
        <v>53.583902762556498</v>
      </c>
      <c r="BE154" s="2">
        <f t="shared" si="61"/>
        <v>56.773142317182838</v>
      </c>
      <c r="BF154" s="2">
        <f t="shared" si="61"/>
        <v>59.413614054061945</v>
      </c>
      <c r="BG154" s="2">
        <f t="shared" si="61"/>
        <v>59.203920220535075</v>
      </c>
      <c r="BH154" s="2">
        <f t="shared" si="61"/>
        <v>60.917246934159948</v>
      </c>
      <c r="BI154" s="2">
        <f t="shared" si="61"/>
        <v>61.506372834830799</v>
      </c>
      <c r="BJ154" s="2">
        <f t="shared" si="61"/>
        <v>60.791238730953467</v>
      </c>
      <c r="BK154" s="2">
        <f t="shared" si="61"/>
        <v>59.621972516335767</v>
      </c>
      <c r="BL154" s="2">
        <f t="shared" si="61"/>
        <v>56.828996456793035</v>
      </c>
      <c r="BM154" s="2">
        <f t="shared" si="61"/>
        <v>55.283425360271856</v>
      </c>
      <c r="BN154" s="2">
        <f t="shared" si="61"/>
        <v>50.667374383158425</v>
      </c>
      <c r="BP154" s="2" t="str">
        <f t="shared" si="62"/>
        <v/>
      </c>
      <c r="BQ154" s="2" t="str">
        <f t="shared" si="62"/>
        <v/>
      </c>
      <c r="BR154" s="2" t="str">
        <f t="shared" si="62"/>
        <v/>
      </c>
      <c r="BS154" s="2" t="str">
        <f t="shared" si="62"/>
        <v/>
      </c>
      <c r="BT154" s="2" t="str">
        <f t="shared" si="62"/>
        <v/>
      </c>
      <c r="BU154" s="2" t="str">
        <f t="shared" si="62"/>
        <v/>
      </c>
      <c r="BV154" s="2" t="str">
        <f t="shared" si="62"/>
        <v/>
      </c>
      <c r="BW154" s="2" t="str">
        <f t="shared" si="62"/>
        <v/>
      </c>
      <c r="BX154" s="2" t="str">
        <f t="shared" si="62"/>
        <v/>
      </c>
      <c r="BY154" s="2" t="str">
        <f t="shared" si="62"/>
        <v/>
      </c>
      <c r="BZ154" s="2" t="str">
        <f t="shared" si="62"/>
        <v/>
      </c>
      <c r="CA154" s="2" t="str">
        <f t="shared" si="62"/>
        <v/>
      </c>
      <c r="CB154" s="2" t="str">
        <f t="shared" si="62"/>
        <v/>
      </c>
      <c r="CC154" s="2" t="str">
        <f t="shared" si="62"/>
        <v/>
      </c>
      <c r="CD154" s="2" t="str">
        <f t="shared" si="62"/>
        <v/>
      </c>
      <c r="CF154" s="2">
        <f t="shared" si="63"/>
        <v>35.214300000000001</v>
      </c>
      <c r="CG154" s="2">
        <f t="shared" si="63"/>
        <v>41.338999999999999</v>
      </c>
      <c r="CH154" s="2">
        <f t="shared" si="63"/>
        <v>45.225999999999999</v>
      </c>
      <c r="CI154" s="2">
        <f t="shared" si="63"/>
        <v>50.981000000000002</v>
      </c>
      <c r="CJ154" s="2">
        <f t="shared" si="63"/>
        <v>54.472000000000001</v>
      </c>
      <c r="CK154" s="2">
        <f t="shared" si="63"/>
        <v>56.472000000000001</v>
      </c>
      <c r="CL154" s="2">
        <f t="shared" si="63"/>
        <v>58.603999999999999</v>
      </c>
      <c r="CM154" s="2">
        <f t="shared" si="63"/>
        <v>60.131999999999998</v>
      </c>
      <c r="CN154" s="2">
        <f t="shared" si="63"/>
        <v>60.811</v>
      </c>
      <c r="CO154" s="2">
        <f t="shared" si="63"/>
        <v>60.566000000000003</v>
      </c>
      <c r="CP154" s="2">
        <f t="shared" si="63"/>
        <v>58.302</v>
      </c>
      <c r="CQ154" s="2">
        <f t="shared" si="63"/>
        <v>58.981000000000002</v>
      </c>
      <c r="CR154" s="2">
        <f t="shared" si="63"/>
        <v>56.491</v>
      </c>
      <c r="CS154" s="2">
        <f t="shared" si="63"/>
        <v>53.981000000000002</v>
      </c>
      <c r="CT154" s="2">
        <f t="shared" si="63"/>
        <v>49.648000000000003</v>
      </c>
      <c r="CV154" s="2">
        <f t="shared" si="64"/>
        <v>40.436566004558557</v>
      </c>
      <c r="CW154" s="2">
        <f t="shared" si="64"/>
        <v>46.191195850971418</v>
      </c>
      <c r="CX154" s="2">
        <f t="shared" si="64"/>
        <v>50.490346528059767</v>
      </c>
      <c r="CY154" s="2">
        <f t="shared" si="64"/>
        <v>53.742574776195511</v>
      </c>
      <c r="CZ154" s="2">
        <f t="shared" si="64"/>
        <v>56.121747544430953</v>
      </c>
      <c r="DA154" s="2">
        <f t="shared" si="64"/>
        <v>59.921034047695059</v>
      </c>
      <c r="DB154" s="2">
        <f t="shared" si="64"/>
        <v>63.41348254389473</v>
      </c>
      <c r="DC154" s="2">
        <f t="shared" si="64"/>
        <v>64.376486054221772</v>
      </c>
      <c r="DD154" s="2">
        <f t="shared" si="64"/>
        <v>65.498066485796357</v>
      </c>
      <c r="DE154" s="2">
        <f t="shared" si="64"/>
        <v>67.241404802889022</v>
      </c>
      <c r="DF154" s="2">
        <f t="shared" si="64"/>
        <v>66.214949466459217</v>
      </c>
      <c r="DG154" s="2">
        <f t="shared" si="64"/>
        <v>66.338019101999265</v>
      </c>
      <c r="DH154" s="2">
        <f t="shared" si="64"/>
        <v>64.697321684010788</v>
      </c>
      <c r="DI154" s="2">
        <f t="shared" si="64"/>
        <v>62.982816261691497</v>
      </c>
      <c r="DJ154" s="2">
        <f t="shared" si="64"/>
        <v>58.184268299601335</v>
      </c>
      <c r="DL154" s="2">
        <f t="shared" si="65"/>
        <v>35.953213002537233</v>
      </c>
      <c r="DM154" s="2">
        <f t="shared" si="65"/>
        <v>41.355093510151505</v>
      </c>
      <c r="DN154" s="2">
        <f t="shared" si="65"/>
        <v>45.805212386728257</v>
      </c>
      <c r="DO154" s="2">
        <f t="shared" si="65"/>
        <v>50.168815805425069</v>
      </c>
      <c r="DP154" s="2">
        <f t="shared" si="65"/>
        <v>53.44986669256766</v>
      </c>
      <c r="DQ154" s="2">
        <f t="shared" si="65"/>
        <v>56.61387442073827</v>
      </c>
      <c r="DR154" s="2">
        <f t="shared" si="65"/>
        <v>59.231340165934611</v>
      </c>
      <c r="DS154" s="2">
        <f t="shared" si="65"/>
        <v>58.99219672291477</v>
      </c>
      <c r="DT154" s="2">
        <f t="shared" si="65"/>
        <v>60.698680143489298</v>
      </c>
      <c r="DU154" s="2">
        <f t="shared" si="65"/>
        <v>61.236609778149614</v>
      </c>
      <c r="DV154" s="2">
        <f t="shared" si="65"/>
        <v>60.487568439056957</v>
      </c>
      <c r="DW154" s="2">
        <f t="shared" si="65"/>
        <v>59.198389816103855</v>
      </c>
      <c r="DX154" s="2">
        <f t="shared" si="65"/>
        <v>56.138130390949712</v>
      </c>
      <c r="DY154" s="2">
        <f t="shared" si="65"/>
        <v>54.635179265562442</v>
      </c>
      <c r="DZ154" s="2">
        <f t="shared" si="65"/>
        <v>50.188447392306237</v>
      </c>
      <c r="EB154" s="2">
        <f t="shared" si="66"/>
        <v>0.95154371450963149</v>
      </c>
      <c r="EC154" s="2">
        <f t="shared" si="66"/>
        <v>0.94364502343830048</v>
      </c>
      <c r="ED154" s="2">
        <f t="shared" si="66"/>
        <v>0.94675182804520785</v>
      </c>
      <c r="EE154" s="2">
        <f t="shared" si="66"/>
        <v>0.9410248749387623</v>
      </c>
      <c r="EF154" s="2">
        <f t="shared" si="66"/>
        <v>0.94983456320839987</v>
      </c>
      <c r="EG154" s="2">
        <f t="shared" si="66"/>
        <v>0.95184148501742427</v>
      </c>
      <c r="EH154" s="2">
        <f t="shared" si="66"/>
        <v>0.95641614472813719</v>
      </c>
      <c r="EI154" s="2">
        <f t="shared" si="66"/>
        <v>0.96067754078718703</v>
      </c>
      <c r="EJ154" s="2">
        <f t="shared" si="66"/>
        <v>0.95445942979335441</v>
      </c>
      <c r="EK154" s="2">
        <f t="shared" si="66"/>
        <v>0.95507539298680855</v>
      </c>
      <c r="EL154" s="2">
        <f t="shared" si="66"/>
        <v>0.94697920560137006</v>
      </c>
      <c r="EM154" s="2">
        <f t="shared" si="66"/>
        <v>0.94067161147026013</v>
      </c>
      <c r="EN154" s="2">
        <f t="shared" si="66"/>
        <v>0.91928372176897055</v>
      </c>
      <c r="EO154" s="2">
        <f t="shared" si="66"/>
        <v>0.92234376087388359</v>
      </c>
      <c r="EP154" s="2">
        <f t="shared" si="66"/>
        <v>0.94010283666868633</v>
      </c>
    </row>
    <row r="155" spans="2:146" x14ac:dyDescent="0.25">
      <c r="B155" s="2">
        <v>133</v>
      </c>
      <c r="C155" s="49">
        <v>35.142899999999997</v>
      </c>
      <c r="D155" s="49">
        <v>41.213999999999999</v>
      </c>
      <c r="E155" s="49">
        <v>44.546999999999997</v>
      </c>
      <c r="F155" s="49">
        <v>49.113</v>
      </c>
      <c r="G155" s="49">
        <v>52.094000000000001</v>
      </c>
      <c r="H155" s="49">
        <v>57.527999999999999</v>
      </c>
      <c r="I155" s="49">
        <v>59.509</v>
      </c>
      <c r="J155" s="49">
        <v>59.868000000000002</v>
      </c>
      <c r="K155" s="49">
        <v>61.34</v>
      </c>
      <c r="L155" s="49">
        <v>61.377000000000002</v>
      </c>
      <c r="M155" s="49">
        <v>59.622999999999998</v>
      </c>
      <c r="N155" s="49">
        <v>57.716999999999999</v>
      </c>
      <c r="O155" s="49">
        <v>55.698</v>
      </c>
      <c r="P155" s="49">
        <v>54.66</v>
      </c>
      <c r="Q155" s="49">
        <v>49.406999999999996</v>
      </c>
      <c r="T155" s="4">
        <f t="shared" si="59"/>
        <v>36.102193054675183</v>
      </c>
      <c r="U155" s="4">
        <f t="shared" si="59"/>
        <v>41.541513009505678</v>
      </c>
      <c r="V155" s="4">
        <f t="shared" si="59"/>
        <v>45.967729341966752</v>
      </c>
      <c r="W155" s="4">
        <f t="shared" si="59"/>
        <v>50.310078268129239</v>
      </c>
      <c r="X155" s="4">
        <f t="shared" si="59"/>
        <v>53.491040491571859</v>
      </c>
      <c r="Y155" s="4">
        <f t="shared" si="59"/>
        <v>56.710142010824725</v>
      </c>
      <c r="Z155" s="4">
        <f t="shared" si="59"/>
        <v>59.646451157302202</v>
      </c>
      <c r="AA155" s="4">
        <f t="shared" si="59"/>
        <v>60.452501083302536</v>
      </c>
      <c r="AB155" s="4">
        <f t="shared" si="59"/>
        <v>60.909846278851731</v>
      </c>
      <c r="AC155" s="4">
        <f t="shared" si="59"/>
        <v>61.474741890085042</v>
      </c>
      <c r="AD155" s="4">
        <f t="shared" si="59"/>
        <v>60.652139518169903</v>
      </c>
      <c r="AE155" s="4">
        <f t="shared" si="59"/>
        <v>59.452732294663292</v>
      </c>
      <c r="AF155" s="4">
        <f t="shared" si="59"/>
        <v>56.769942759334327</v>
      </c>
      <c r="AG155" s="4">
        <f t="shared" si="59"/>
        <v>55.087989191284542</v>
      </c>
      <c r="AH155" s="4">
        <f t="shared" si="59"/>
        <v>50.531118971649974</v>
      </c>
      <c r="AJ155" s="4">
        <f t="shared" si="60"/>
        <v>-0.95929305467518589</v>
      </c>
      <c r="AK155" s="4">
        <f t="shared" si="60"/>
        <v>-0.32751300950567952</v>
      </c>
      <c r="AL155" s="4">
        <f t="shared" si="60"/>
        <v>-1.420729341966755</v>
      </c>
      <c r="AM155" s="4">
        <f t="shared" si="60"/>
        <v>-1.1970782681292391</v>
      </c>
      <c r="AN155" s="4">
        <f t="shared" si="60"/>
        <v>-1.3970404915718575</v>
      </c>
      <c r="AO155" s="4">
        <f t="shared" si="60"/>
        <v>0.8178579891752733</v>
      </c>
      <c r="AP155" s="4">
        <f t="shared" si="60"/>
        <v>-0.13745115730220192</v>
      </c>
      <c r="AQ155" s="4">
        <f t="shared" si="60"/>
        <v>-0.58450108330253414</v>
      </c>
      <c r="AR155" s="4">
        <f t="shared" si="60"/>
        <v>0.43015372114827244</v>
      </c>
      <c r="AS155" s="4">
        <f t="shared" si="60"/>
        <v>-9.7741890085039529E-2</v>
      </c>
      <c r="AT155" s="4">
        <f t="shared" si="60"/>
        <v>-1.0291395181699059</v>
      </c>
      <c r="AU155" s="4">
        <f t="shared" si="60"/>
        <v>-1.7357322946632934</v>
      </c>
      <c r="AV155" s="4">
        <f t="shared" si="60"/>
        <v>-1.0719427593343269</v>
      </c>
      <c r="AW155" s="4">
        <f t="shared" si="60"/>
        <v>-0.42798919128454571</v>
      </c>
      <c r="AX155" s="4">
        <f t="shared" si="60"/>
        <v>-1.1241189716499775</v>
      </c>
      <c r="AZ155" s="2">
        <f t="shared" si="61"/>
        <v>36.100636017449268</v>
      </c>
      <c r="BA155" s="2">
        <f t="shared" si="61"/>
        <v>41.541350144772224</v>
      </c>
      <c r="BB155" s="2">
        <f t="shared" si="61"/>
        <v>45.951475862611694</v>
      </c>
      <c r="BC155" s="2">
        <f t="shared" si="61"/>
        <v>50.276892402747428</v>
      </c>
      <c r="BD155" s="2">
        <f t="shared" si="61"/>
        <v>53.479937883766496</v>
      </c>
      <c r="BE155" s="2">
        <f t="shared" si="61"/>
        <v>56.669104433735896</v>
      </c>
      <c r="BF155" s="2">
        <f t="shared" si="61"/>
        <v>59.288444737991405</v>
      </c>
      <c r="BG155" s="2">
        <f t="shared" si="61"/>
        <v>59.046856945816039</v>
      </c>
      <c r="BH155" s="2">
        <f t="shared" si="61"/>
        <v>60.747324701619874</v>
      </c>
      <c r="BI155" s="2">
        <f t="shared" si="61"/>
        <v>61.35049141258493</v>
      </c>
      <c r="BJ155" s="2">
        <f t="shared" si="61"/>
        <v>60.64010715506803</v>
      </c>
      <c r="BK155" s="2">
        <f t="shared" si="61"/>
        <v>59.446029043591963</v>
      </c>
      <c r="BL155" s="2">
        <f t="shared" si="61"/>
        <v>56.617346092743013</v>
      </c>
      <c r="BM155" s="2">
        <f t="shared" si="61"/>
        <v>55.087989189005455</v>
      </c>
      <c r="BN155" s="2">
        <f t="shared" si="61"/>
        <v>50.531118971649974</v>
      </c>
      <c r="BP155" s="2" t="str">
        <f t="shared" si="62"/>
        <v/>
      </c>
      <c r="BQ155" s="2" t="str">
        <f t="shared" si="62"/>
        <v/>
      </c>
      <c r="BR155" s="2" t="str">
        <f t="shared" si="62"/>
        <v/>
      </c>
      <c r="BS155" s="2" t="str">
        <f t="shared" si="62"/>
        <v/>
      </c>
      <c r="BT155" s="2" t="str">
        <f t="shared" si="62"/>
        <v/>
      </c>
      <c r="BU155" s="2" t="str">
        <f t="shared" si="62"/>
        <v/>
      </c>
      <c r="BV155" s="2" t="str">
        <f t="shared" si="62"/>
        <v/>
      </c>
      <c r="BW155" s="2" t="str">
        <f t="shared" si="62"/>
        <v/>
      </c>
      <c r="BX155" s="2" t="str">
        <f t="shared" si="62"/>
        <v/>
      </c>
      <c r="BY155" s="2" t="str">
        <f t="shared" si="62"/>
        <v/>
      </c>
      <c r="BZ155" s="2" t="str">
        <f t="shared" si="62"/>
        <v/>
      </c>
      <c r="CA155" s="2" t="str">
        <f t="shared" si="62"/>
        <v/>
      </c>
      <c r="CB155" s="2" t="str">
        <f t="shared" si="62"/>
        <v/>
      </c>
      <c r="CC155" s="2" t="str">
        <f t="shared" si="62"/>
        <v/>
      </c>
      <c r="CD155" s="2" t="str">
        <f t="shared" si="62"/>
        <v/>
      </c>
      <c r="CF155" s="2">
        <f t="shared" si="63"/>
        <v>35.142899999999997</v>
      </c>
      <c r="CG155" s="2">
        <f t="shared" si="63"/>
        <v>41.213999999999999</v>
      </c>
      <c r="CH155" s="2">
        <f t="shared" si="63"/>
        <v>44.546999999999997</v>
      </c>
      <c r="CI155" s="2">
        <f t="shared" si="63"/>
        <v>49.113</v>
      </c>
      <c r="CJ155" s="2">
        <f t="shared" si="63"/>
        <v>52.094000000000001</v>
      </c>
      <c r="CK155" s="2">
        <f t="shared" si="63"/>
        <v>57.527999999999999</v>
      </c>
      <c r="CL155" s="2">
        <f t="shared" si="63"/>
        <v>59.509</v>
      </c>
      <c r="CM155" s="2">
        <f t="shared" si="63"/>
        <v>59.868000000000002</v>
      </c>
      <c r="CN155" s="2">
        <f t="shared" si="63"/>
        <v>61.34</v>
      </c>
      <c r="CO155" s="2">
        <f t="shared" si="63"/>
        <v>61.377000000000002</v>
      </c>
      <c r="CP155" s="2">
        <f t="shared" si="63"/>
        <v>59.622999999999998</v>
      </c>
      <c r="CQ155" s="2">
        <f t="shared" si="63"/>
        <v>57.716999999999999</v>
      </c>
      <c r="CR155" s="2">
        <f t="shared" si="63"/>
        <v>55.698</v>
      </c>
      <c r="CS155" s="2">
        <f t="shared" si="63"/>
        <v>54.66</v>
      </c>
      <c r="CT155" s="2">
        <f t="shared" si="63"/>
        <v>49.406999999999996</v>
      </c>
      <c r="CV155" s="2">
        <f t="shared" si="64"/>
        <v>40.422056333094773</v>
      </c>
      <c r="CW155" s="2">
        <f t="shared" si="64"/>
        <v>46.173055031900716</v>
      </c>
      <c r="CX155" s="2">
        <f t="shared" si="64"/>
        <v>50.462079152115642</v>
      </c>
      <c r="CY155" s="2">
        <f t="shared" si="64"/>
        <v>53.709796314308377</v>
      </c>
      <c r="CZ155" s="2">
        <f t="shared" si="64"/>
        <v>56.075315035979543</v>
      </c>
      <c r="DA155" s="2">
        <f t="shared" si="64"/>
        <v>59.885488743483364</v>
      </c>
      <c r="DB155" s="2">
        <f t="shared" si="64"/>
        <v>63.387645384285534</v>
      </c>
      <c r="DC155" s="2">
        <f t="shared" si="64"/>
        <v>64.350700258410697</v>
      </c>
      <c r="DD155" s="2">
        <f t="shared" si="64"/>
        <v>65.472857176295335</v>
      </c>
      <c r="DE155" s="2">
        <f t="shared" si="64"/>
        <v>67.213479363163955</v>
      </c>
      <c r="DF155" s="2">
        <f t="shared" si="64"/>
        <v>66.17115020089463</v>
      </c>
      <c r="DG155" s="2">
        <f t="shared" si="64"/>
        <v>66.287002306236374</v>
      </c>
      <c r="DH155" s="2">
        <f t="shared" si="64"/>
        <v>64.648155085379159</v>
      </c>
      <c r="DI155" s="2">
        <f t="shared" si="64"/>
        <v>62.943317850249919</v>
      </c>
      <c r="DJ155" s="2">
        <f t="shared" si="64"/>
        <v>58.160784344924025</v>
      </c>
      <c r="DL155" s="2">
        <f t="shared" si="65"/>
        <v>35.899935781136243</v>
      </c>
      <c r="DM155" s="2">
        <f t="shared" si="65"/>
        <v>41.289080788038063</v>
      </c>
      <c r="DN155" s="2">
        <f t="shared" si="65"/>
        <v>45.720107921088825</v>
      </c>
      <c r="DO155" s="2">
        <f t="shared" si="65"/>
        <v>50.080678663433858</v>
      </c>
      <c r="DP155" s="2">
        <f t="shared" si="65"/>
        <v>53.354924328524483</v>
      </c>
      <c r="DQ155" s="2">
        <f t="shared" si="65"/>
        <v>56.52068991359053</v>
      </c>
      <c r="DR155" s="2">
        <f t="shared" si="65"/>
        <v>59.118080701387441</v>
      </c>
      <c r="DS155" s="2">
        <f t="shared" si="65"/>
        <v>58.848862175846165</v>
      </c>
      <c r="DT155" s="2">
        <f t="shared" si="65"/>
        <v>60.541692207513343</v>
      </c>
      <c r="DU155" s="2">
        <f t="shared" si="65"/>
        <v>61.098975403936805</v>
      </c>
      <c r="DV155" s="2">
        <f t="shared" si="65"/>
        <v>60.357675854303551</v>
      </c>
      <c r="DW155" s="2">
        <f t="shared" si="65"/>
        <v>59.0525311538835</v>
      </c>
      <c r="DX155" s="2">
        <f t="shared" si="65"/>
        <v>55.974257426888002</v>
      </c>
      <c r="DY155" s="2">
        <f t="shared" si="65"/>
        <v>54.484807846015215</v>
      </c>
      <c r="DZ155" s="2">
        <f t="shared" si="65"/>
        <v>50.087779516902984</v>
      </c>
      <c r="EB155" s="2">
        <f t="shared" si="66"/>
        <v>0.95561811455333689</v>
      </c>
      <c r="EC155" s="2">
        <f t="shared" si="66"/>
        <v>0.948347525163309</v>
      </c>
      <c r="ED155" s="2">
        <f t="shared" si="66"/>
        <v>0.9512084889910295</v>
      </c>
      <c r="EE155" s="2">
        <f t="shared" si="66"/>
        <v>0.94593348626592788</v>
      </c>
      <c r="EF155" s="2">
        <f t="shared" si="66"/>
        <v>0.95404573508524915</v>
      </c>
      <c r="EG155" s="2">
        <f t="shared" si="66"/>
        <v>0.95589200791831863</v>
      </c>
      <c r="EH155" s="2">
        <f t="shared" si="66"/>
        <v>0.96009803123808746</v>
      </c>
      <c r="EI155" s="2">
        <f t="shared" si="66"/>
        <v>0.96401297766335114</v>
      </c>
      <c r="EJ155" s="2">
        <f t="shared" si="66"/>
        <v>0.95829940888038823</v>
      </c>
      <c r="EK155" s="2">
        <f t="shared" si="66"/>
        <v>0.95886567245269849</v>
      </c>
      <c r="EL155" s="2">
        <f t="shared" si="66"/>
        <v>0.95141781249450419</v>
      </c>
      <c r="EM155" s="2">
        <f t="shared" si="66"/>
        <v>0.94560792607757038</v>
      </c>
      <c r="EN155" s="2">
        <f t="shared" si="66"/>
        <v>0.92585932055291553</v>
      </c>
      <c r="EO155" s="2">
        <f t="shared" si="66"/>
        <v>0.92868940951914014</v>
      </c>
      <c r="EP155" s="2">
        <f t="shared" si="66"/>
        <v>0.94508371242289069</v>
      </c>
    </row>
    <row r="156" spans="2:146" x14ac:dyDescent="0.25">
      <c r="B156" s="2">
        <v>134</v>
      </c>
      <c r="C156" s="49">
        <v>35.607100000000003</v>
      </c>
      <c r="D156" s="49">
        <v>40.963999999999999</v>
      </c>
      <c r="E156" s="49">
        <v>45.942999999999998</v>
      </c>
      <c r="F156" s="49">
        <v>49.34</v>
      </c>
      <c r="G156" s="49">
        <v>53.34</v>
      </c>
      <c r="H156" s="49">
        <v>56.302</v>
      </c>
      <c r="I156" s="49">
        <v>60.244999999999997</v>
      </c>
      <c r="J156" s="49">
        <v>61.642000000000003</v>
      </c>
      <c r="K156" s="49">
        <v>60.716999999999999</v>
      </c>
      <c r="L156" s="49">
        <v>61.357999999999997</v>
      </c>
      <c r="M156" s="49">
        <v>59.302</v>
      </c>
      <c r="N156" s="49">
        <v>58.357999999999997</v>
      </c>
      <c r="O156" s="49">
        <v>54.848999999999997</v>
      </c>
      <c r="P156" s="49">
        <v>53.679000000000002</v>
      </c>
      <c r="Q156" s="49">
        <v>49.167000000000002</v>
      </c>
      <c r="T156" s="4">
        <f t="shared" si="59"/>
        <v>36.035526018309127</v>
      </c>
      <c r="U156" s="4">
        <f t="shared" si="59"/>
        <v>41.456530110313544</v>
      </c>
      <c r="V156" s="4">
        <f t="shared" si="59"/>
        <v>45.881802564005113</v>
      </c>
      <c r="W156" s="4">
        <f t="shared" si="59"/>
        <v>50.192885507368196</v>
      </c>
      <c r="X156" s="4">
        <f t="shared" si="59"/>
        <v>53.404634477495719</v>
      </c>
      <c r="Y156" s="4">
        <f t="shared" si="59"/>
        <v>56.676682536284751</v>
      </c>
      <c r="Z156" s="4">
        <f t="shared" si="59"/>
        <v>59.980895652481358</v>
      </c>
      <c r="AA156" s="4">
        <f t="shared" si="59"/>
        <v>61.551821466620268</v>
      </c>
      <c r="AB156" s="4">
        <f t="shared" si="59"/>
        <v>60.966866500751067</v>
      </c>
      <c r="AC156" s="4">
        <f t="shared" si="59"/>
        <v>61.482731488600315</v>
      </c>
      <c r="AD156" s="4">
        <f t="shared" si="59"/>
        <v>60.508518485638959</v>
      </c>
      <c r="AE156" s="4">
        <f t="shared" si="59"/>
        <v>59.276270698960452</v>
      </c>
      <c r="AF156" s="4">
        <f t="shared" si="59"/>
        <v>56.481802617171738</v>
      </c>
      <c r="AG156" s="4">
        <f t="shared" si="59"/>
        <v>54.895274113302634</v>
      </c>
      <c r="AH156" s="4">
        <f t="shared" si="59"/>
        <v>50.397289724592895</v>
      </c>
      <c r="AJ156" s="4">
        <f t="shared" si="60"/>
        <v>-0.42842601830912486</v>
      </c>
      <c r="AK156" s="4">
        <f t="shared" si="60"/>
        <v>-0.49253011031354532</v>
      </c>
      <c r="AL156" s="4">
        <f t="shared" si="60"/>
        <v>6.1197435994884586E-2</v>
      </c>
      <c r="AM156" s="4">
        <f t="shared" si="60"/>
        <v>-0.85288550736819246</v>
      </c>
      <c r="AN156" s="4">
        <f t="shared" si="60"/>
        <v>-6.4634477495715714E-2</v>
      </c>
      <c r="AO156" s="4">
        <f t="shared" si="60"/>
        <v>-0.37468253628475168</v>
      </c>
      <c r="AP156" s="4">
        <f t="shared" si="60"/>
        <v>0.26410434751863932</v>
      </c>
      <c r="AQ156" s="4">
        <f t="shared" si="60"/>
        <v>9.0178533379734915E-2</v>
      </c>
      <c r="AR156" s="4">
        <f t="shared" si="60"/>
        <v>-0.24986650075106809</v>
      </c>
      <c r="AS156" s="4">
        <f t="shared" si="60"/>
        <v>-0.12473148860031813</v>
      </c>
      <c r="AT156" s="4">
        <f t="shared" si="60"/>
        <v>-1.2065184856389592</v>
      </c>
      <c r="AU156" s="4">
        <f t="shared" si="60"/>
        <v>-0.91827069896045543</v>
      </c>
      <c r="AV156" s="4">
        <f t="shared" si="60"/>
        <v>-1.6328026171717411</v>
      </c>
      <c r="AW156" s="4">
        <f t="shared" si="60"/>
        <v>-1.2162741133026316</v>
      </c>
      <c r="AX156" s="4">
        <f t="shared" si="60"/>
        <v>-1.2302897245928932</v>
      </c>
      <c r="AZ156" s="2">
        <f t="shared" si="61"/>
        <v>36.031992286894962</v>
      </c>
      <c r="BA156" s="2">
        <f t="shared" si="61"/>
        <v>41.456456301340708</v>
      </c>
      <c r="BB156" s="2">
        <f t="shared" si="61"/>
        <v>45.849463387910319</v>
      </c>
      <c r="BC156" s="2">
        <f t="shared" si="61"/>
        <v>50.175088699027825</v>
      </c>
      <c r="BD156" s="2">
        <f t="shared" si="61"/>
        <v>53.376499905827302</v>
      </c>
      <c r="BE156" s="2">
        <f t="shared" si="61"/>
        <v>56.565716107052822</v>
      </c>
      <c r="BF156" s="2">
        <f t="shared" si="61"/>
        <v>59.163935111794096</v>
      </c>
      <c r="BG156" s="2">
        <f t="shared" si="61"/>
        <v>58.89054487147471</v>
      </c>
      <c r="BH156" s="2">
        <f t="shared" si="61"/>
        <v>60.577964168786671</v>
      </c>
      <c r="BI156" s="2">
        <f t="shared" si="61"/>
        <v>61.195690279162946</v>
      </c>
      <c r="BJ156" s="2">
        <f t="shared" si="61"/>
        <v>60.490300439070595</v>
      </c>
      <c r="BK156" s="2">
        <f t="shared" si="61"/>
        <v>59.271999998877753</v>
      </c>
      <c r="BL156" s="2">
        <f t="shared" si="61"/>
        <v>56.408546564938277</v>
      </c>
      <c r="BM156" s="2">
        <f t="shared" si="61"/>
        <v>54.895274098883519</v>
      </c>
      <c r="BN156" s="2">
        <f t="shared" si="61"/>
        <v>50.397289724592895</v>
      </c>
      <c r="BP156" s="2" t="str">
        <f t="shared" si="62"/>
        <v/>
      </c>
      <c r="BQ156" s="2" t="str">
        <f t="shared" si="62"/>
        <v/>
      </c>
      <c r="BR156" s="2" t="str">
        <f t="shared" si="62"/>
        <v/>
      </c>
      <c r="BS156" s="2" t="str">
        <f t="shared" si="62"/>
        <v/>
      </c>
      <c r="BT156" s="2" t="str">
        <f t="shared" si="62"/>
        <v/>
      </c>
      <c r="BU156" s="2" t="str">
        <f t="shared" si="62"/>
        <v/>
      </c>
      <c r="BV156" s="2" t="str">
        <f t="shared" si="62"/>
        <v/>
      </c>
      <c r="BW156" s="2" t="str">
        <f t="shared" si="62"/>
        <v/>
      </c>
      <c r="BX156" s="2" t="str">
        <f t="shared" si="62"/>
        <v/>
      </c>
      <c r="BY156" s="2" t="str">
        <f t="shared" si="62"/>
        <v/>
      </c>
      <c r="BZ156" s="2" t="str">
        <f t="shared" si="62"/>
        <v/>
      </c>
      <c r="CA156" s="2" t="str">
        <f t="shared" si="62"/>
        <v/>
      </c>
      <c r="CB156" s="2" t="str">
        <f t="shared" si="62"/>
        <v/>
      </c>
      <c r="CC156" s="2" t="str">
        <f t="shared" si="62"/>
        <v/>
      </c>
      <c r="CD156" s="2" t="str">
        <f t="shared" si="62"/>
        <v/>
      </c>
      <c r="CF156" s="2">
        <f t="shared" si="63"/>
        <v>35.607100000000003</v>
      </c>
      <c r="CG156" s="2">
        <f t="shared" si="63"/>
        <v>40.963999999999999</v>
      </c>
      <c r="CH156" s="2">
        <f t="shared" si="63"/>
        <v>45.942999999999998</v>
      </c>
      <c r="CI156" s="2">
        <f t="shared" si="63"/>
        <v>49.34</v>
      </c>
      <c r="CJ156" s="2">
        <f t="shared" si="63"/>
        <v>53.34</v>
      </c>
      <c r="CK156" s="2">
        <f t="shared" si="63"/>
        <v>56.302</v>
      </c>
      <c r="CL156" s="2">
        <f t="shared" si="63"/>
        <v>60.244999999999997</v>
      </c>
      <c r="CM156" s="2" t="str">
        <f t="shared" si="63"/>
        <v/>
      </c>
      <c r="CN156" s="2">
        <f t="shared" si="63"/>
        <v>60.716999999999999</v>
      </c>
      <c r="CO156" s="2">
        <f t="shared" si="63"/>
        <v>61.357999999999997</v>
      </c>
      <c r="CP156" s="2">
        <f t="shared" si="63"/>
        <v>59.302</v>
      </c>
      <c r="CQ156" s="2">
        <f t="shared" si="63"/>
        <v>58.357999999999997</v>
      </c>
      <c r="CR156" s="2">
        <f t="shared" si="63"/>
        <v>54.848999999999997</v>
      </c>
      <c r="CS156" s="2">
        <f t="shared" si="63"/>
        <v>53.679000000000002</v>
      </c>
      <c r="CT156" s="2">
        <f t="shared" si="63"/>
        <v>49.167000000000002</v>
      </c>
      <c r="CV156" s="2">
        <f t="shared" si="64"/>
        <v>40.407546661630995</v>
      </c>
      <c r="CW156" s="2">
        <f t="shared" si="64"/>
        <v>46.154914212830015</v>
      </c>
      <c r="CX156" s="2">
        <f t="shared" si="64"/>
        <v>50.433811776171517</v>
      </c>
      <c r="CY156" s="2">
        <f t="shared" si="64"/>
        <v>53.677017852421244</v>
      </c>
      <c r="CZ156" s="2">
        <f t="shared" si="64"/>
        <v>56.028882527528125</v>
      </c>
      <c r="DA156" s="2">
        <f t="shared" si="64"/>
        <v>59.849943439271669</v>
      </c>
      <c r="DB156" s="2">
        <f t="shared" si="64"/>
        <v>63.361808224676338</v>
      </c>
      <c r="DC156" s="2">
        <f t="shared" si="64"/>
        <v>64.324914462599608</v>
      </c>
      <c r="DD156" s="2">
        <f t="shared" si="64"/>
        <v>65.447647866794327</v>
      </c>
      <c r="DE156" s="2">
        <f t="shared" si="64"/>
        <v>67.185553923438903</v>
      </c>
      <c r="DF156" s="2">
        <f t="shared" si="64"/>
        <v>66.127350935330043</v>
      </c>
      <c r="DG156" s="2">
        <f t="shared" si="64"/>
        <v>66.235985510473483</v>
      </c>
      <c r="DH156" s="2">
        <f t="shared" si="64"/>
        <v>64.598988486747515</v>
      </c>
      <c r="DI156" s="2">
        <f t="shared" si="64"/>
        <v>62.903819438808341</v>
      </c>
      <c r="DJ156" s="2">
        <f t="shared" si="64"/>
        <v>58.137300390246715</v>
      </c>
      <c r="DL156" s="2">
        <f t="shared" si="65"/>
        <v>35.846658559735246</v>
      </c>
      <c r="DM156" s="2">
        <f t="shared" si="65"/>
        <v>41.223068065924622</v>
      </c>
      <c r="DN156" s="2">
        <f t="shared" si="65"/>
        <v>45.635003455449393</v>
      </c>
      <c r="DO156" s="2">
        <f t="shared" si="65"/>
        <v>49.992541521442647</v>
      </c>
      <c r="DP156" s="2">
        <f t="shared" si="65"/>
        <v>53.259981964481305</v>
      </c>
      <c r="DQ156" s="2">
        <f t="shared" si="65"/>
        <v>56.427505406442791</v>
      </c>
      <c r="DR156" s="2">
        <f t="shared" si="65"/>
        <v>59.004821236840279</v>
      </c>
      <c r="DS156" s="2">
        <f t="shared" si="65"/>
        <v>58.70552762877756</v>
      </c>
      <c r="DT156" s="2">
        <f t="shared" si="65"/>
        <v>60.384704271537387</v>
      </c>
      <c r="DU156" s="2">
        <f t="shared" si="65"/>
        <v>60.961341029723982</v>
      </c>
      <c r="DV156" s="2">
        <f t="shared" si="65"/>
        <v>60.227783269550137</v>
      </c>
      <c r="DW156" s="2">
        <f t="shared" si="65"/>
        <v>58.906672491663151</v>
      </c>
      <c r="DX156" s="2">
        <f t="shared" si="65"/>
        <v>55.810384462826292</v>
      </c>
      <c r="DY156" s="2">
        <f t="shared" si="65"/>
        <v>54.334436426467988</v>
      </c>
      <c r="DZ156" s="2">
        <f t="shared" si="65"/>
        <v>49.987111641499723</v>
      </c>
      <c r="EB156" s="2">
        <f t="shared" si="66"/>
        <v>0.95936455290742984</v>
      </c>
      <c r="EC156" s="2">
        <f t="shared" si="66"/>
        <v>0.95267730815923035</v>
      </c>
      <c r="ED156" s="2">
        <f t="shared" si="66"/>
        <v>0.95530975231187032</v>
      </c>
      <c r="EE156" s="2">
        <f t="shared" si="66"/>
        <v>0.95045505488789561</v>
      </c>
      <c r="EF156" s="2">
        <f t="shared" si="66"/>
        <v>0.95791905895754437</v>
      </c>
      <c r="EG156" s="2">
        <f t="shared" si="66"/>
        <v>0.95961630297341372</v>
      </c>
      <c r="EH156" s="2">
        <f t="shared" si="66"/>
        <v>0.96348075507270725</v>
      </c>
      <c r="EI156" s="2">
        <f t="shared" si="66"/>
        <v>0.96707519019983346</v>
      </c>
      <c r="EJ156" s="2">
        <f t="shared" si="66"/>
        <v>0.96182855020736713</v>
      </c>
      <c r="EK156" s="2">
        <f t="shared" si="66"/>
        <v>0.96234877350104642</v>
      </c>
      <c r="EL156" s="2">
        <f t="shared" si="66"/>
        <v>0.95550230383097801</v>
      </c>
      <c r="EM156" s="2">
        <f t="shared" si="66"/>
        <v>0.95015528654909309</v>
      </c>
      <c r="EN156" s="2">
        <f t="shared" si="66"/>
        <v>0.93193889490482429</v>
      </c>
      <c r="EO156" s="2">
        <f t="shared" si="66"/>
        <v>0.93455331946210174</v>
      </c>
      <c r="EP156" s="2">
        <f t="shared" si="66"/>
        <v>0.94967256639838826</v>
      </c>
    </row>
    <row r="157" spans="2:146" x14ac:dyDescent="0.25">
      <c r="B157" s="2">
        <v>135</v>
      </c>
      <c r="C157" s="49">
        <v>35.321399999999997</v>
      </c>
      <c r="D157" s="49">
        <v>40.518000000000001</v>
      </c>
      <c r="E157" s="49">
        <v>45.472000000000001</v>
      </c>
      <c r="F157" s="49">
        <v>48.942999999999998</v>
      </c>
      <c r="G157" s="49">
        <v>52.887</v>
      </c>
      <c r="H157" s="49">
        <v>56.075000000000003</v>
      </c>
      <c r="I157" s="49">
        <v>61.244999999999997</v>
      </c>
      <c r="J157" s="49">
        <v>64.716999999999999</v>
      </c>
      <c r="K157" s="49">
        <v>61.283000000000001</v>
      </c>
      <c r="L157" s="49">
        <v>62.075000000000003</v>
      </c>
      <c r="M157" s="49">
        <v>60.603999999999999</v>
      </c>
      <c r="N157" s="49">
        <v>57.585000000000001</v>
      </c>
      <c r="O157" s="49">
        <v>54.848999999999997</v>
      </c>
      <c r="P157" s="49">
        <v>52.811</v>
      </c>
      <c r="Q157" s="49">
        <v>50.37</v>
      </c>
      <c r="T157" s="4">
        <f t="shared" si="59"/>
        <v>35.971977791200558</v>
      </c>
      <c r="U157" s="4">
        <f t="shared" si="59"/>
        <v>41.373048903909591</v>
      </c>
      <c r="V157" s="4">
        <f t="shared" si="59"/>
        <v>45.818636442114837</v>
      </c>
      <c r="W157" s="4">
        <f t="shared" si="59"/>
        <v>50.097205793403205</v>
      </c>
      <c r="X157" s="4">
        <f t="shared" si="59"/>
        <v>53.354788662236871</v>
      </c>
      <c r="Y157" s="4">
        <f t="shared" si="59"/>
        <v>56.751155525157287</v>
      </c>
      <c r="Z157" s="4">
        <f t="shared" si="59"/>
        <v>60.724402199660062</v>
      </c>
      <c r="AA157" s="4">
        <f t="shared" si="59"/>
        <v>63.316801096487389</v>
      </c>
      <c r="AB157" s="4">
        <f t="shared" si="59"/>
        <v>61.259337629878189</v>
      </c>
      <c r="AC157" s="4">
        <f t="shared" si="59"/>
        <v>61.652236066556313</v>
      </c>
      <c r="AD157" s="4">
        <f t="shared" si="59"/>
        <v>60.387922818269438</v>
      </c>
      <c r="AE157" s="4">
        <f t="shared" si="59"/>
        <v>59.107585961390136</v>
      </c>
      <c r="AF157" s="4">
        <f t="shared" si="59"/>
        <v>56.235310039680307</v>
      </c>
      <c r="AG157" s="4">
        <f t="shared" si="59"/>
        <v>54.705173779572313</v>
      </c>
      <c r="AH157" s="4">
        <f t="shared" si="59"/>
        <v>50.265752984570469</v>
      </c>
      <c r="AJ157" s="4">
        <f t="shared" si="60"/>
        <v>-0.65057779120056125</v>
      </c>
      <c r="AK157" s="4">
        <f t="shared" si="60"/>
        <v>-0.85504890390959076</v>
      </c>
      <c r="AL157" s="4">
        <f t="shared" si="60"/>
        <v>-0.34663644211483557</v>
      </c>
      <c r="AM157" s="4">
        <f t="shared" si="60"/>
        <v>-1.1542057934032073</v>
      </c>
      <c r="AN157" s="4">
        <f t="shared" si="60"/>
        <v>-0.46778866223687032</v>
      </c>
      <c r="AO157" s="4">
        <f t="shared" si="60"/>
        <v>-0.67615552515728439</v>
      </c>
      <c r="AP157" s="4">
        <f t="shared" si="60"/>
        <v>0.52059780033993519</v>
      </c>
      <c r="AQ157" s="4">
        <f t="shared" si="60"/>
        <v>1.4001989035126101</v>
      </c>
      <c r="AR157" s="4">
        <f t="shared" si="60"/>
        <v>2.366237012181216E-2</v>
      </c>
      <c r="AS157" s="4">
        <f t="shared" si="60"/>
        <v>0.42276393344369012</v>
      </c>
      <c r="AT157" s="4">
        <f t="shared" si="60"/>
        <v>0.21607718173056156</v>
      </c>
      <c r="AU157" s="4">
        <f t="shared" si="60"/>
        <v>-1.5225859613901349</v>
      </c>
      <c r="AV157" s="4">
        <f t="shared" si="60"/>
        <v>-1.3863100396803105</v>
      </c>
      <c r="AW157" s="4">
        <f t="shared" si="60"/>
        <v>-1.8941737795723128</v>
      </c>
      <c r="AX157" s="4">
        <f t="shared" si="60"/>
        <v>0.10424701542952874</v>
      </c>
      <c r="AZ157" s="2">
        <f t="shared" si="61"/>
        <v>35.964456104785121</v>
      </c>
      <c r="BA157" s="2">
        <f t="shared" si="61"/>
        <v>41.372872676882295</v>
      </c>
      <c r="BB157" s="2">
        <f t="shared" si="61"/>
        <v>45.748586629309983</v>
      </c>
      <c r="BC157" s="2">
        <f t="shared" si="61"/>
        <v>50.074130703250113</v>
      </c>
      <c r="BD157" s="2">
        <f t="shared" si="61"/>
        <v>53.273568797915686</v>
      </c>
      <c r="BE157" s="2">
        <f t="shared" si="61"/>
        <v>56.462950492588348</v>
      </c>
      <c r="BF157" s="2">
        <f t="shared" si="61"/>
        <v>59.040064216179566</v>
      </c>
      <c r="BG157" s="2">
        <f t="shared" si="61"/>
        <v>58.734961054334825</v>
      </c>
      <c r="BH157" s="2">
        <f t="shared" si="61"/>
        <v>60.409168475017815</v>
      </c>
      <c r="BI157" s="2">
        <f t="shared" si="61"/>
        <v>61.04192587082526</v>
      </c>
      <c r="BJ157" s="2">
        <f t="shared" si="61"/>
        <v>60.341757877680124</v>
      </c>
      <c r="BK157" s="2">
        <f t="shared" si="61"/>
        <v>59.099794584589141</v>
      </c>
      <c r="BL157" s="2">
        <f t="shared" si="61"/>
        <v>56.202491490246878</v>
      </c>
      <c r="BM157" s="2">
        <f t="shared" si="61"/>
        <v>54.70517369619774</v>
      </c>
      <c r="BN157" s="2">
        <f t="shared" si="61"/>
        <v>50.265752984570469</v>
      </c>
      <c r="BP157" s="2" t="str">
        <f t="shared" si="62"/>
        <v/>
      </c>
      <c r="BQ157" s="2" t="str">
        <f t="shared" si="62"/>
        <v/>
      </c>
      <c r="BR157" s="2" t="str">
        <f t="shared" si="62"/>
        <v/>
      </c>
      <c r="BS157" s="2" t="str">
        <f t="shared" si="62"/>
        <v/>
      </c>
      <c r="BT157" s="2" t="str">
        <f t="shared" si="62"/>
        <v/>
      </c>
      <c r="BU157" s="2" t="str">
        <f t="shared" si="62"/>
        <v/>
      </c>
      <c r="BV157" s="2" t="str">
        <f t="shared" si="62"/>
        <v/>
      </c>
      <c r="BW157" s="2" t="str">
        <f t="shared" si="62"/>
        <v/>
      </c>
      <c r="BX157" s="2" t="str">
        <f t="shared" si="62"/>
        <v/>
      </c>
      <c r="BY157" s="2" t="str">
        <f t="shared" si="62"/>
        <v/>
      </c>
      <c r="BZ157" s="2" t="str">
        <f t="shared" si="62"/>
        <v/>
      </c>
      <c r="CA157" s="2" t="str">
        <f t="shared" si="62"/>
        <v/>
      </c>
      <c r="CB157" s="2" t="str">
        <f t="shared" si="62"/>
        <v/>
      </c>
      <c r="CC157" s="2" t="str">
        <f t="shared" si="62"/>
        <v/>
      </c>
      <c r="CD157" s="2" t="str">
        <f t="shared" si="62"/>
        <v/>
      </c>
      <c r="CF157" s="2">
        <f t="shared" si="63"/>
        <v>35.321399999999997</v>
      </c>
      <c r="CG157" s="2">
        <f t="shared" si="63"/>
        <v>40.518000000000001</v>
      </c>
      <c r="CH157" s="2">
        <f t="shared" si="63"/>
        <v>45.472000000000001</v>
      </c>
      <c r="CI157" s="2">
        <f t="shared" si="63"/>
        <v>48.942999999999998</v>
      </c>
      <c r="CJ157" s="2">
        <f t="shared" si="63"/>
        <v>52.887</v>
      </c>
      <c r="CK157" s="2">
        <f t="shared" si="63"/>
        <v>56.075000000000003</v>
      </c>
      <c r="CL157" s="2">
        <f t="shared" si="63"/>
        <v>61.244999999999997</v>
      </c>
      <c r="CM157" s="2" t="str">
        <f t="shared" si="63"/>
        <v/>
      </c>
      <c r="CN157" s="2">
        <f t="shared" si="63"/>
        <v>61.283000000000001</v>
      </c>
      <c r="CO157" s="2">
        <f t="shared" si="63"/>
        <v>62.075000000000003</v>
      </c>
      <c r="CP157" s="2">
        <f t="shared" si="63"/>
        <v>60.603999999999999</v>
      </c>
      <c r="CQ157" s="2">
        <f t="shared" si="63"/>
        <v>57.585000000000001</v>
      </c>
      <c r="CR157" s="2">
        <f t="shared" si="63"/>
        <v>54.848999999999997</v>
      </c>
      <c r="CS157" s="2">
        <f t="shared" si="63"/>
        <v>52.811</v>
      </c>
      <c r="CT157" s="2">
        <f t="shared" si="63"/>
        <v>50.37</v>
      </c>
      <c r="CV157" s="2">
        <f t="shared" si="64"/>
        <v>40.393036990167211</v>
      </c>
      <c r="CW157" s="2">
        <f t="shared" si="64"/>
        <v>46.136773393759313</v>
      </c>
      <c r="CX157" s="2">
        <f t="shared" si="64"/>
        <v>50.405544400227392</v>
      </c>
      <c r="CY157" s="2">
        <f t="shared" si="64"/>
        <v>53.644239390534111</v>
      </c>
      <c r="CZ157" s="2">
        <f t="shared" si="64"/>
        <v>55.982450019076708</v>
      </c>
      <c r="DA157" s="2">
        <f t="shared" si="64"/>
        <v>59.814398135059974</v>
      </c>
      <c r="DB157" s="2">
        <f t="shared" si="64"/>
        <v>63.335971065067142</v>
      </c>
      <c r="DC157" s="2">
        <f t="shared" si="64"/>
        <v>64.299128666788533</v>
      </c>
      <c r="DD157" s="2">
        <f t="shared" si="64"/>
        <v>65.422438557293319</v>
      </c>
      <c r="DE157" s="2">
        <f t="shared" si="64"/>
        <v>67.157628483713836</v>
      </c>
      <c r="DF157" s="2">
        <f t="shared" si="64"/>
        <v>66.083551669765441</v>
      </c>
      <c r="DG157" s="2">
        <f t="shared" si="64"/>
        <v>66.184968714710607</v>
      </c>
      <c r="DH157" s="2">
        <f t="shared" si="64"/>
        <v>64.549821888115886</v>
      </c>
      <c r="DI157" s="2">
        <f t="shared" si="64"/>
        <v>62.864321027366763</v>
      </c>
      <c r="DJ157" s="2">
        <f t="shared" si="64"/>
        <v>58.113816435569404</v>
      </c>
      <c r="DL157" s="2">
        <f t="shared" si="65"/>
        <v>35.793381338334257</v>
      </c>
      <c r="DM157" s="2">
        <f t="shared" si="65"/>
        <v>41.15705534381118</v>
      </c>
      <c r="DN157" s="2">
        <f t="shared" si="65"/>
        <v>45.549898989809961</v>
      </c>
      <c r="DO157" s="2">
        <f t="shared" si="65"/>
        <v>49.904404379451435</v>
      </c>
      <c r="DP157" s="2">
        <f t="shared" si="65"/>
        <v>53.165039600438128</v>
      </c>
      <c r="DQ157" s="2">
        <f t="shared" si="65"/>
        <v>56.334320899295051</v>
      </c>
      <c r="DR157" s="2">
        <f t="shared" si="65"/>
        <v>58.891561772293116</v>
      </c>
      <c r="DS157" s="2">
        <f t="shared" si="65"/>
        <v>58.562193081708962</v>
      </c>
      <c r="DT157" s="2">
        <f t="shared" si="65"/>
        <v>60.227716335561439</v>
      </c>
      <c r="DU157" s="2">
        <f t="shared" si="65"/>
        <v>60.82370665551116</v>
      </c>
      <c r="DV157" s="2">
        <f t="shared" si="65"/>
        <v>60.097890684796724</v>
      </c>
      <c r="DW157" s="2">
        <f t="shared" si="65"/>
        <v>58.760813829442796</v>
      </c>
      <c r="DX157" s="2">
        <f t="shared" si="65"/>
        <v>55.646511498764582</v>
      </c>
      <c r="DY157" s="2">
        <f t="shared" si="65"/>
        <v>54.184065006920768</v>
      </c>
      <c r="DZ157" s="2">
        <f t="shared" si="65"/>
        <v>49.886443766096463</v>
      </c>
      <c r="EB157" s="2">
        <f t="shared" si="66"/>
        <v>0.96280704917928106</v>
      </c>
      <c r="EC157" s="2">
        <f t="shared" si="66"/>
        <v>0.95666073241368343</v>
      </c>
      <c r="ED157" s="2">
        <f t="shared" si="66"/>
        <v>0.95908110607217112</v>
      </c>
      <c r="EE157" s="2">
        <f t="shared" si="66"/>
        <v>0.95461662792724522</v>
      </c>
      <c r="EF157" s="2">
        <f t="shared" si="66"/>
        <v>0.96147909556961009</v>
      </c>
      <c r="EG157" s="2">
        <f t="shared" si="66"/>
        <v>0.96303829352654546</v>
      </c>
      <c r="EH157" s="2">
        <f t="shared" si="66"/>
        <v>0.96658668585544127</v>
      </c>
      <c r="EI157" s="2">
        <f t="shared" si="66"/>
        <v>0.96988497254959782</v>
      </c>
      <c r="EJ157" s="2">
        <f t="shared" si="66"/>
        <v>0.9650699052401156</v>
      </c>
      <c r="EK157" s="2">
        <f t="shared" si="66"/>
        <v>0.96554753575542351</v>
      </c>
      <c r="EL157" s="2">
        <f t="shared" si="66"/>
        <v>0.95925810140336898</v>
      </c>
      <c r="EM157" s="2">
        <f t="shared" si="66"/>
        <v>0.95434082930853192</v>
      </c>
      <c r="EN157" s="2">
        <f t="shared" si="66"/>
        <v>0.93755356522813504</v>
      </c>
      <c r="EO157" s="2">
        <f t="shared" si="66"/>
        <v>0.93996620744255477</v>
      </c>
      <c r="EP157" s="2">
        <f t="shared" si="66"/>
        <v>0.95389667713954363</v>
      </c>
    </row>
    <row r="158" spans="2:146" x14ac:dyDescent="0.25">
      <c r="B158" s="2">
        <v>136</v>
      </c>
      <c r="C158" s="49">
        <v>35.142899999999997</v>
      </c>
      <c r="D158" s="49">
        <v>41.018000000000001</v>
      </c>
      <c r="E158" s="49">
        <v>44.151000000000003</v>
      </c>
      <c r="F158" s="49">
        <v>49.698</v>
      </c>
      <c r="G158" s="49">
        <v>52.433999999999997</v>
      </c>
      <c r="H158" s="49">
        <v>56.622999999999998</v>
      </c>
      <c r="I158" s="49">
        <v>62.357999999999997</v>
      </c>
      <c r="J158" s="49">
        <v>65.623000000000005</v>
      </c>
      <c r="K158" s="49">
        <v>61.774000000000001</v>
      </c>
      <c r="L158" s="49">
        <v>63.34</v>
      </c>
      <c r="M158" s="49">
        <v>59.868000000000002</v>
      </c>
      <c r="N158" s="49">
        <v>57.792000000000002</v>
      </c>
      <c r="O158" s="49">
        <v>54.924999999999997</v>
      </c>
      <c r="P158" s="49">
        <v>53.17</v>
      </c>
      <c r="Q158" s="49">
        <v>49.093000000000004</v>
      </c>
      <c r="T158" s="4">
        <f t="shared" ref="T158:AH174" si="67">AZ158+(C$3*_xlfn.NORM.DIST($B158,C$7,C$11,FALSE))+(C$4*_xlfn.NORM.DIST($B158,C$8,C$12,FALSE))+(C$5*_xlfn.NORM.DIST($B158,C$9,C$13,FALSE))+(C$6*_xlfn.NORM.DIST($B158,C$10,C$14,FALSE))</f>
        <v>35.912973403340487</v>
      </c>
      <c r="U158" s="4">
        <f t="shared" si="67"/>
        <v>41.291248316091959</v>
      </c>
      <c r="V158" s="4">
        <f t="shared" si="67"/>
        <v>45.793099296666163</v>
      </c>
      <c r="W158" s="4">
        <f t="shared" si="67"/>
        <v>50.027245265005718</v>
      </c>
      <c r="X158" s="4">
        <f t="shared" si="67"/>
        <v>53.386897635348994</v>
      </c>
      <c r="Y158" s="4">
        <f t="shared" si="67"/>
        <v>57.039447057597734</v>
      </c>
      <c r="Z158" s="4">
        <f t="shared" si="67"/>
        <v>62.053187330960675</v>
      </c>
      <c r="AA158" s="4">
        <f t="shared" si="67"/>
        <v>65.75341362777489</v>
      </c>
      <c r="AB158" s="4">
        <f t="shared" si="67"/>
        <v>61.933013797643071</v>
      </c>
      <c r="AC158" s="4">
        <f t="shared" si="67"/>
        <v>62.080179372825306</v>
      </c>
      <c r="AD158" s="4">
        <f t="shared" si="67"/>
        <v>60.312147238321806</v>
      </c>
      <c r="AE158" s="4">
        <f t="shared" si="67"/>
        <v>58.949080641539389</v>
      </c>
      <c r="AF158" s="4">
        <f t="shared" si="67"/>
        <v>56.012790655416829</v>
      </c>
      <c r="AG158" s="4">
        <f t="shared" si="67"/>
        <v>54.517577288890912</v>
      </c>
      <c r="AH158" s="4">
        <f t="shared" si="67"/>
        <v>50.136377589182217</v>
      </c>
      <c r="AJ158" s="4">
        <f t="shared" ref="AJ158:AX174" si="68">IF(OR($B158 &lt; C$226, $B158 &gt; C$231), 0, C158-T158)</f>
        <v>-0.7700734033404899</v>
      </c>
      <c r="AK158" s="4">
        <f t="shared" si="68"/>
        <v>-0.27324831609195854</v>
      </c>
      <c r="AL158" s="4">
        <f t="shared" si="68"/>
        <v>-1.6420992966661601</v>
      </c>
      <c r="AM158" s="4">
        <f t="shared" si="68"/>
        <v>-0.32924526500571716</v>
      </c>
      <c r="AN158" s="4">
        <f t="shared" si="68"/>
        <v>-0.95289763534899663</v>
      </c>
      <c r="AO158" s="4">
        <f t="shared" si="68"/>
        <v>-0.41644705759773615</v>
      </c>
      <c r="AP158" s="4">
        <f t="shared" si="68"/>
        <v>0.3048126690393218</v>
      </c>
      <c r="AQ158" s="4">
        <f t="shared" si="68"/>
        <v>-0.1304136277748853</v>
      </c>
      <c r="AR158" s="4">
        <f t="shared" si="68"/>
        <v>-0.15901379764306967</v>
      </c>
      <c r="AS158" s="4">
        <f t="shared" si="68"/>
        <v>1.2598206271746974</v>
      </c>
      <c r="AT158" s="4">
        <f t="shared" si="68"/>
        <v>-0.44414723832180414</v>
      </c>
      <c r="AU158" s="4">
        <f t="shared" si="68"/>
        <v>-1.1570806415393875</v>
      </c>
      <c r="AV158" s="4">
        <f t="shared" si="68"/>
        <v>-1.087790655416832</v>
      </c>
      <c r="AW158" s="4">
        <f t="shared" si="68"/>
        <v>-1.3475772888909106</v>
      </c>
      <c r="AX158" s="4">
        <f t="shared" si="68"/>
        <v>-1.0433775891822137</v>
      </c>
      <c r="AZ158" s="2">
        <f t="shared" ref="AZ158:BN174" si="69">IF(OR($B158 &lt; C$226, $B158 &gt; C$231), #N/A, ((1-EB158)*CV158) + (EB158*DL158))</f>
        <v>35.897957756195311</v>
      </c>
      <c r="BA158" s="2">
        <f t="shared" si="69"/>
        <v>41.290523244531158</v>
      </c>
      <c r="BB158" s="2">
        <f t="shared" si="69"/>
        <v>45.648783315303405</v>
      </c>
      <c r="BC158" s="2">
        <f t="shared" si="69"/>
        <v>49.97398057527154</v>
      </c>
      <c r="BD158" s="2">
        <f t="shared" si="69"/>
        <v>53.171123685291505</v>
      </c>
      <c r="BE158" s="2">
        <f t="shared" si="69"/>
        <v>56.360780071582411</v>
      </c>
      <c r="BF158" s="2">
        <f t="shared" si="69"/>
        <v>58.916809404952204</v>
      </c>
      <c r="BG158" s="2">
        <f t="shared" si="69"/>
        <v>58.580080507366603</v>
      </c>
      <c r="BH158" s="2">
        <f t="shared" si="69"/>
        <v>60.240935867384266</v>
      </c>
      <c r="BI158" s="2">
        <f t="shared" si="69"/>
        <v>60.889153366554517</v>
      </c>
      <c r="BJ158" s="2">
        <f t="shared" si="69"/>
        <v>60.194418278701683</v>
      </c>
      <c r="BK158" s="2">
        <f t="shared" si="69"/>
        <v>58.929321633957166</v>
      </c>
      <c r="BL158" s="2">
        <f t="shared" si="69"/>
        <v>55.999068631951815</v>
      </c>
      <c r="BM158" s="2">
        <f t="shared" si="69"/>
        <v>54.517576848289679</v>
      </c>
      <c r="BN158" s="2">
        <f t="shared" si="69"/>
        <v>50.136377589182217</v>
      </c>
      <c r="BP158" s="2" t="str">
        <f t="shared" ref="BP158:CD174" si="70">IF(OR(AND($B158&gt;C$226, $B158&lt;C$227), AND($B158&gt;C$228, $B158&lt;AVERAGE(C$228, C$229))), C158, "")</f>
        <v/>
      </c>
      <c r="BQ158" s="2" t="str">
        <f t="shared" si="70"/>
        <v/>
      </c>
      <c r="BR158" s="2" t="str">
        <f t="shared" si="70"/>
        <v/>
      </c>
      <c r="BS158" s="2" t="str">
        <f t="shared" si="70"/>
        <v/>
      </c>
      <c r="BT158" s="2" t="str">
        <f t="shared" si="70"/>
        <v/>
      </c>
      <c r="BU158" s="2" t="str">
        <f t="shared" si="70"/>
        <v/>
      </c>
      <c r="BV158" s="2" t="str">
        <f t="shared" si="70"/>
        <v/>
      </c>
      <c r="BW158" s="2" t="str">
        <f t="shared" si="70"/>
        <v/>
      </c>
      <c r="BX158" s="2" t="str">
        <f t="shared" si="70"/>
        <v/>
      </c>
      <c r="BY158" s="2" t="str">
        <f t="shared" si="70"/>
        <v/>
      </c>
      <c r="BZ158" s="2" t="str">
        <f t="shared" si="70"/>
        <v/>
      </c>
      <c r="CA158" s="2" t="str">
        <f t="shared" si="70"/>
        <v/>
      </c>
      <c r="CB158" s="2" t="str">
        <f t="shared" si="70"/>
        <v/>
      </c>
      <c r="CC158" s="2" t="str">
        <f t="shared" si="70"/>
        <v/>
      </c>
      <c r="CD158" s="2" t="str">
        <f t="shared" si="70"/>
        <v/>
      </c>
      <c r="CF158" s="2">
        <f t="shared" ref="CF158:CT174" si="71">IF(OR(AND($B158&gt;AVERAGE(C$228,C$229), $B158&lt;C$229), AND($B158&gt;C$230, $B158&lt;C$231), AND($B158 &gt; (C$9 + C$13*$A$229), $B158 &lt; (C$10 - C$14*$A$229))), C158, "")</f>
        <v>35.142899999999997</v>
      </c>
      <c r="CG158" s="2">
        <f t="shared" si="71"/>
        <v>41.018000000000001</v>
      </c>
      <c r="CH158" s="2">
        <f t="shared" si="71"/>
        <v>44.151000000000003</v>
      </c>
      <c r="CI158" s="2">
        <f t="shared" si="71"/>
        <v>49.698</v>
      </c>
      <c r="CJ158" s="2">
        <f t="shared" si="71"/>
        <v>52.433999999999997</v>
      </c>
      <c r="CK158" s="2">
        <f t="shared" si="71"/>
        <v>56.622999999999998</v>
      </c>
      <c r="CL158" s="2" t="str">
        <f t="shared" si="71"/>
        <v/>
      </c>
      <c r="CM158" s="2" t="str">
        <f t="shared" si="71"/>
        <v/>
      </c>
      <c r="CN158" s="2">
        <f t="shared" si="71"/>
        <v>61.774000000000001</v>
      </c>
      <c r="CO158" s="2">
        <f t="shared" si="71"/>
        <v>63.34</v>
      </c>
      <c r="CP158" s="2">
        <f t="shared" si="71"/>
        <v>59.868000000000002</v>
      </c>
      <c r="CQ158" s="2">
        <f t="shared" si="71"/>
        <v>57.792000000000002</v>
      </c>
      <c r="CR158" s="2">
        <f t="shared" si="71"/>
        <v>54.924999999999997</v>
      </c>
      <c r="CS158" s="2">
        <f t="shared" si="71"/>
        <v>53.17</v>
      </c>
      <c r="CT158" s="2">
        <f t="shared" si="71"/>
        <v>49.093000000000004</v>
      </c>
      <c r="CV158" s="2">
        <f t="shared" ref="CV158:DJ174" si="72">BP$223*$B158+BP$224</f>
        <v>40.378527318703426</v>
      </c>
      <c r="CW158" s="2">
        <f t="shared" si="72"/>
        <v>46.118632574688611</v>
      </c>
      <c r="CX158" s="2">
        <f t="shared" si="72"/>
        <v>50.377277024283266</v>
      </c>
      <c r="CY158" s="2">
        <f t="shared" si="72"/>
        <v>53.61146092864697</v>
      </c>
      <c r="CZ158" s="2">
        <f t="shared" si="72"/>
        <v>55.936017510625291</v>
      </c>
      <c r="DA158" s="2">
        <f t="shared" si="72"/>
        <v>59.77885283084828</v>
      </c>
      <c r="DB158" s="2">
        <f t="shared" si="72"/>
        <v>63.310133905457946</v>
      </c>
      <c r="DC158" s="2">
        <f t="shared" si="72"/>
        <v>64.273342870977459</v>
      </c>
      <c r="DD158" s="2">
        <f t="shared" si="72"/>
        <v>65.397229247792311</v>
      </c>
      <c r="DE158" s="2">
        <f t="shared" si="72"/>
        <v>67.129703043988783</v>
      </c>
      <c r="DF158" s="2">
        <f t="shared" si="72"/>
        <v>66.039752404200854</v>
      </c>
      <c r="DG158" s="2">
        <f t="shared" si="72"/>
        <v>66.133951918947716</v>
      </c>
      <c r="DH158" s="2">
        <f t="shared" si="72"/>
        <v>64.500655289484257</v>
      </c>
      <c r="DI158" s="2">
        <f t="shared" si="72"/>
        <v>62.824822615925186</v>
      </c>
      <c r="DJ158" s="2">
        <f t="shared" si="72"/>
        <v>58.090332480892094</v>
      </c>
      <c r="DL158" s="2">
        <f t="shared" ref="DL158:DZ174" si="73">CF$223*$B158+CF$224</f>
        <v>35.74010411693326</v>
      </c>
      <c r="DM158" s="2">
        <f t="shared" si="73"/>
        <v>41.091042621697738</v>
      </c>
      <c r="DN158" s="2">
        <f t="shared" si="73"/>
        <v>45.464794524170522</v>
      </c>
      <c r="DO158" s="2">
        <f t="shared" si="73"/>
        <v>49.816267237460224</v>
      </c>
      <c r="DP158" s="2">
        <f t="shared" si="73"/>
        <v>53.07009723639495</v>
      </c>
      <c r="DQ158" s="2">
        <f t="shared" si="73"/>
        <v>56.241136392147318</v>
      </c>
      <c r="DR158" s="2">
        <f t="shared" si="73"/>
        <v>58.778302307745946</v>
      </c>
      <c r="DS158" s="2">
        <f t="shared" si="73"/>
        <v>58.418858534640357</v>
      </c>
      <c r="DT158" s="2">
        <f t="shared" si="73"/>
        <v>60.070728399585491</v>
      </c>
      <c r="DU158" s="2">
        <f t="shared" si="73"/>
        <v>60.686072281298351</v>
      </c>
      <c r="DV158" s="2">
        <f t="shared" si="73"/>
        <v>59.967998100043317</v>
      </c>
      <c r="DW158" s="2">
        <f t="shared" si="73"/>
        <v>58.614955167222448</v>
      </c>
      <c r="DX158" s="2">
        <f t="shared" si="73"/>
        <v>55.482638534702872</v>
      </c>
      <c r="DY158" s="2">
        <f t="shared" si="73"/>
        <v>54.033693587373548</v>
      </c>
      <c r="DZ158" s="2">
        <f t="shared" si="73"/>
        <v>49.785775890693202</v>
      </c>
      <c r="EB158" s="2">
        <f t="shared" ref="EB158:EP174" si="74">POWER(10,($B158-C$224)/C$225)/(1+POWER(10,($B158-C$224)/C$225))</f>
        <v>0.96596825421151478</v>
      </c>
      <c r="EC158" s="2">
        <f t="shared" si="74"/>
        <v>0.9603228137738733</v>
      </c>
      <c r="ED158" s="2">
        <f t="shared" si="74"/>
        <v>0.96254667754467038</v>
      </c>
      <c r="EE158" s="2">
        <f t="shared" si="74"/>
        <v>0.9584439291787501</v>
      </c>
      <c r="EF158" s="2">
        <f t="shared" si="74"/>
        <v>0.96474903722725336</v>
      </c>
      <c r="EG158" s="2">
        <f t="shared" si="74"/>
        <v>0.96618053439042195</v>
      </c>
      <c r="EH158" s="2">
        <f t="shared" si="74"/>
        <v>0.9694368393397087</v>
      </c>
      <c r="EI158" s="2">
        <f t="shared" si="74"/>
        <v>0.97246179792034138</v>
      </c>
      <c r="EJ158" s="2">
        <f t="shared" si="74"/>
        <v>0.96804516273454089</v>
      </c>
      <c r="EK158" s="2">
        <f t="shared" si="74"/>
        <v>0.96848343849370866</v>
      </c>
      <c r="EL158" s="2">
        <f t="shared" si="74"/>
        <v>0.96270926534307721</v>
      </c>
      <c r="EM158" s="2">
        <f t="shared" si="74"/>
        <v>0.95819037072165447</v>
      </c>
      <c r="EN158" s="2">
        <f t="shared" si="74"/>
        <v>0.94273351765784519</v>
      </c>
      <c r="EO158" s="2">
        <f t="shared" si="74"/>
        <v>0.94495777967260097</v>
      </c>
      <c r="EP158" s="2">
        <f t="shared" si="74"/>
        <v>0.95778200862610818</v>
      </c>
    </row>
    <row r="159" spans="2:146" x14ac:dyDescent="0.25">
      <c r="B159" s="2">
        <v>137</v>
      </c>
      <c r="C159" s="49">
        <v>35.714300000000001</v>
      </c>
      <c r="D159" s="49">
        <v>41.179000000000002</v>
      </c>
      <c r="E159" s="49">
        <v>45.962000000000003</v>
      </c>
      <c r="F159" s="49">
        <v>48.113</v>
      </c>
      <c r="G159" s="49">
        <v>52.942999999999998</v>
      </c>
      <c r="H159" s="49">
        <v>58.774000000000001</v>
      </c>
      <c r="I159" s="49">
        <v>64.376999999999995</v>
      </c>
      <c r="J159" s="49">
        <v>68.942999999999998</v>
      </c>
      <c r="K159" s="49">
        <v>62.962000000000003</v>
      </c>
      <c r="L159" s="49">
        <v>63.018999999999998</v>
      </c>
      <c r="M159" s="49">
        <v>59.396000000000001</v>
      </c>
      <c r="N159" s="49">
        <v>57.755000000000003</v>
      </c>
      <c r="O159" s="49">
        <v>53.566000000000003</v>
      </c>
      <c r="P159" s="49">
        <v>54.283000000000001</v>
      </c>
      <c r="Q159" s="49">
        <v>48.593000000000004</v>
      </c>
      <c r="T159" s="4">
        <f t="shared" si="67"/>
        <v>35.860544196083431</v>
      </c>
      <c r="U159" s="4">
        <f t="shared" si="67"/>
        <v>41.212081464408577</v>
      </c>
      <c r="V159" s="4">
        <f t="shared" si="67"/>
        <v>45.826784065741428</v>
      </c>
      <c r="W159" s="4">
        <f t="shared" si="67"/>
        <v>50.003709938434092</v>
      </c>
      <c r="X159" s="4">
        <f t="shared" si="67"/>
        <v>53.585596191147033</v>
      </c>
      <c r="Y159" s="4">
        <f t="shared" si="67"/>
        <v>57.699483049156981</v>
      </c>
      <c r="Z159" s="4">
        <f t="shared" si="67"/>
        <v>64.068683742751944</v>
      </c>
      <c r="AA159" s="4">
        <f t="shared" si="67"/>
        <v>68.638394508164097</v>
      </c>
      <c r="AB159" s="4">
        <f t="shared" si="67"/>
        <v>63.138230063212234</v>
      </c>
      <c r="AC159" s="4">
        <f t="shared" si="67"/>
        <v>62.87001799909482</v>
      </c>
      <c r="AD159" s="4">
        <f t="shared" si="67"/>
        <v>60.324661961696791</v>
      </c>
      <c r="AE159" s="4">
        <f t="shared" si="67"/>
        <v>58.809119750257793</v>
      </c>
      <c r="AF159" s="4">
        <f t="shared" si="67"/>
        <v>55.80352413564728</v>
      </c>
      <c r="AG159" s="4">
        <f t="shared" si="67"/>
        <v>54.332371589550078</v>
      </c>
      <c r="AH159" s="4">
        <f t="shared" si="67"/>
        <v>50.009035700091168</v>
      </c>
      <c r="AJ159" s="4">
        <f t="shared" si="68"/>
        <v>-0.14624419608342976</v>
      </c>
      <c r="AK159" s="4">
        <f t="shared" si="68"/>
        <v>-3.3081464408574845E-2</v>
      </c>
      <c r="AL159" s="4">
        <f t="shared" si="68"/>
        <v>0.13521593425857503</v>
      </c>
      <c r="AM159" s="4">
        <f t="shared" si="68"/>
        <v>-1.8907099384340924</v>
      </c>
      <c r="AN159" s="4">
        <f t="shared" si="68"/>
        <v>-0.64259619114703526</v>
      </c>
      <c r="AO159" s="4">
        <f t="shared" si="68"/>
        <v>1.0745169508430195</v>
      </c>
      <c r="AP159" s="4">
        <f t="shared" si="68"/>
        <v>0.30831625724805178</v>
      </c>
      <c r="AQ159" s="4">
        <f t="shared" si="68"/>
        <v>0.30460549183590047</v>
      </c>
      <c r="AR159" s="4">
        <f t="shared" si="68"/>
        <v>-0.17623006321223045</v>
      </c>
      <c r="AS159" s="4">
        <f t="shared" si="68"/>
        <v>0.14898200090517832</v>
      </c>
      <c r="AT159" s="4">
        <f t="shared" si="68"/>
        <v>-0.92866196169678972</v>
      </c>
      <c r="AU159" s="4">
        <f t="shared" si="68"/>
        <v>-1.0541197502577901</v>
      </c>
      <c r="AV159" s="4">
        <f t="shared" si="68"/>
        <v>-2.237524135647277</v>
      </c>
      <c r="AW159" s="4">
        <f t="shared" si="68"/>
        <v>-4.9371589550077033E-2</v>
      </c>
      <c r="AX159" s="4">
        <f t="shared" si="68"/>
        <v>-1.4160357000911645</v>
      </c>
      <c r="AZ159" s="2">
        <f t="shared" si="69"/>
        <v>35.832430365096968</v>
      </c>
      <c r="BA159" s="2">
        <f t="shared" si="69"/>
        <v>41.209334119625218</v>
      </c>
      <c r="BB159" s="2">
        <f t="shared" si="69"/>
        <v>45.549992491709069</v>
      </c>
      <c r="BC159" s="2">
        <f t="shared" si="69"/>
        <v>49.874600005028611</v>
      </c>
      <c r="BD159" s="2">
        <f t="shared" si="69"/>
        <v>53.069143168519211</v>
      </c>
      <c r="BE159" s="2">
        <f t="shared" si="69"/>
        <v>56.259177002638623</v>
      </c>
      <c r="BF159" s="2">
        <f t="shared" si="69"/>
        <v>58.794146810575633</v>
      </c>
      <c r="BG159" s="2">
        <f t="shared" si="69"/>
        <v>58.425876741681741</v>
      </c>
      <c r="BH159" s="2">
        <f t="shared" si="69"/>
        <v>60.073260483647722</v>
      </c>
      <c r="BI159" s="2">
        <f t="shared" si="69"/>
        <v>60.737327283021585</v>
      </c>
      <c r="BJ159" s="2">
        <f t="shared" si="69"/>
        <v>60.048220593366509</v>
      </c>
      <c r="BK159" s="2">
        <f t="shared" si="69"/>
        <v>58.760490508329397</v>
      </c>
      <c r="BL159" s="2">
        <f t="shared" si="69"/>
        <v>55.798161857565198</v>
      </c>
      <c r="BM159" s="2">
        <f t="shared" si="69"/>
        <v>54.332369461534206</v>
      </c>
      <c r="BN159" s="2">
        <f t="shared" si="69"/>
        <v>50.009035700091168</v>
      </c>
      <c r="BP159" s="2" t="str">
        <f t="shared" si="70"/>
        <v/>
      </c>
      <c r="BQ159" s="2" t="str">
        <f t="shared" si="70"/>
        <v/>
      </c>
      <c r="BR159" s="2" t="str">
        <f t="shared" si="70"/>
        <v/>
      </c>
      <c r="BS159" s="2" t="str">
        <f t="shared" si="70"/>
        <v/>
      </c>
      <c r="BT159" s="2" t="str">
        <f t="shared" si="70"/>
        <v/>
      </c>
      <c r="BU159" s="2" t="str">
        <f t="shared" si="70"/>
        <v/>
      </c>
      <c r="BV159" s="2" t="str">
        <f t="shared" si="70"/>
        <v/>
      </c>
      <c r="BW159" s="2" t="str">
        <f t="shared" si="70"/>
        <v/>
      </c>
      <c r="BX159" s="2" t="str">
        <f t="shared" si="70"/>
        <v/>
      </c>
      <c r="BY159" s="2" t="str">
        <f t="shared" si="70"/>
        <v/>
      </c>
      <c r="BZ159" s="2" t="str">
        <f t="shared" si="70"/>
        <v/>
      </c>
      <c r="CA159" s="2" t="str">
        <f t="shared" si="70"/>
        <v/>
      </c>
      <c r="CB159" s="2" t="str">
        <f t="shared" si="70"/>
        <v/>
      </c>
      <c r="CC159" s="2" t="str">
        <f t="shared" si="70"/>
        <v/>
      </c>
      <c r="CD159" s="2" t="str">
        <f t="shared" si="70"/>
        <v/>
      </c>
      <c r="CF159" s="2">
        <f t="shared" si="71"/>
        <v>35.714300000000001</v>
      </c>
      <c r="CG159" s="2">
        <f t="shared" si="71"/>
        <v>41.179000000000002</v>
      </c>
      <c r="CH159" s="2">
        <f t="shared" si="71"/>
        <v>45.962000000000003</v>
      </c>
      <c r="CI159" s="2">
        <f t="shared" si="71"/>
        <v>48.113</v>
      </c>
      <c r="CJ159" s="2">
        <f t="shared" si="71"/>
        <v>52.942999999999998</v>
      </c>
      <c r="CK159" s="2">
        <f t="shared" si="71"/>
        <v>58.774000000000001</v>
      </c>
      <c r="CL159" s="2" t="str">
        <f t="shared" si="71"/>
        <v/>
      </c>
      <c r="CM159" s="2" t="str">
        <f t="shared" si="71"/>
        <v/>
      </c>
      <c r="CN159" s="2" t="str">
        <f t="shared" si="71"/>
        <v/>
      </c>
      <c r="CO159" s="2" t="str">
        <f t="shared" si="71"/>
        <v/>
      </c>
      <c r="CP159" s="2">
        <f t="shared" si="71"/>
        <v>59.396000000000001</v>
      </c>
      <c r="CQ159" s="2">
        <f t="shared" si="71"/>
        <v>57.755000000000003</v>
      </c>
      <c r="CR159" s="2">
        <f t="shared" si="71"/>
        <v>53.566000000000003</v>
      </c>
      <c r="CS159" s="2">
        <f t="shared" si="71"/>
        <v>54.283000000000001</v>
      </c>
      <c r="CT159" s="2">
        <f t="shared" si="71"/>
        <v>48.593000000000004</v>
      </c>
      <c r="CV159" s="2">
        <f t="shared" si="72"/>
        <v>40.364017647239642</v>
      </c>
      <c r="CW159" s="2">
        <f t="shared" si="72"/>
        <v>46.100491755617909</v>
      </c>
      <c r="CX159" s="2">
        <f t="shared" si="72"/>
        <v>50.349009648339148</v>
      </c>
      <c r="CY159" s="2">
        <f t="shared" si="72"/>
        <v>53.578682466759837</v>
      </c>
      <c r="CZ159" s="2">
        <f t="shared" si="72"/>
        <v>55.889585002173874</v>
      </c>
      <c r="DA159" s="2">
        <f t="shared" si="72"/>
        <v>59.743307526636585</v>
      </c>
      <c r="DB159" s="2">
        <f t="shared" si="72"/>
        <v>63.284296745848756</v>
      </c>
      <c r="DC159" s="2">
        <f t="shared" si="72"/>
        <v>64.247557075166384</v>
      </c>
      <c r="DD159" s="2">
        <f t="shared" si="72"/>
        <v>65.372019938291302</v>
      </c>
      <c r="DE159" s="2">
        <f t="shared" si="72"/>
        <v>67.101777604263731</v>
      </c>
      <c r="DF159" s="2">
        <f t="shared" si="72"/>
        <v>65.995953138636253</v>
      </c>
      <c r="DG159" s="2">
        <f t="shared" si="72"/>
        <v>66.082935123184825</v>
      </c>
      <c r="DH159" s="2">
        <f t="shared" si="72"/>
        <v>64.451488690852614</v>
      </c>
      <c r="DI159" s="2">
        <f t="shared" si="72"/>
        <v>62.785324204483601</v>
      </c>
      <c r="DJ159" s="2">
        <f t="shared" si="72"/>
        <v>58.066848526214784</v>
      </c>
      <c r="DL159" s="2">
        <f t="shared" si="73"/>
        <v>35.68682689553227</v>
      </c>
      <c r="DM159" s="2">
        <f t="shared" si="73"/>
        <v>41.025029899584297</v>
      </c>
      <c r="DN159" s="2">
        <f t="shared" si="73"/>
        <v>45.379690058531089</v>
      </c>
      <c r="DO159" s="2">
        <f t="shared" si="73"/>
        <v>49.728130095469012</v>
      </c>
      <c r="DP159" s="2">
        <f t="shared" si="73"/>
        <v>52.975154872351773</v>
      </c>
      <c r="DQ159" s="2">
        <f t="shared" si="73"/>
        <v>56.147951884999578</v>
      </c>
      <c r="DR159" s="2">
        <f t="shared" si="73"/>
        <v>58.665042843198783</v>
      </c>
      <c r="DS159" s="2">
        <f t="shared" si="73"/>
        <v>58.275523987571752</v>
      </c>
      <c r="DT159" s="2">
        <f t="shared" si="73"/>
        <v>59.913740463609543</v>
      </c>
      <c r="DU159" s="2">
        <f t="shared" si="73"/>
        <v>60.548437907085528</v>
      </c>
      <c r="DV159" s="2">
        <f t="shared" si="73"/>
        <v>59.838105515289897</v>
      </c>
      <c r="DW159" s="2">
        <f t="shared" si="73"/>
        <v>58.469096505002099</v>
      </c>
      <c r="DX159" s="2">
        <f t="shared" si="73"/>
        <v>55.318765570641155</v>
      </c>
      <c r="DY159" s="2">
        <f t="shared" si="73"/>
        <v>53.883322167826321</v>
      </c>
      <c r="DZ159" s="2">
        <f t="shared" si="73"/>
        <v>49.685108015289941</v>
      </c>
      <c r="EB159" s="2">
        <f t="shared" si="74"/>
        <v>0.96886946090202852</v>
      </c>
      <c r="EC159" s="2">
        <f t="shared" si="74"/>
        <v>0.96368720221553361</v>
      </c>
      <c r="ED159" s="2">
        <f t="shared" si="74"/>
        <v>0.96572922507796266</v>
      </c>
      <c r="EE159" s="2">
        <f t="shared" si="74"/>
        <v>0.96196132517203004</v>
      </c>
      <c r="EF159" s="2">
        <f t="shared" si="74"/>
        <v>0.96775071215271213</v>
      </c>
      <c r="EG159" s="2">
        <f t="shared" si="74"/>
        <v>0.9690642237582926</v>
      </c>
      <c r="EH159" s="2">
        <f t="shared" si="74"/>
        <v>0.97205090473533184</v>
      </c>
      <c r="EI159" s="2">
        <f t="shared" si="74"/>
        <v>0.97482385782116521</v>
      </c>
      <c r="EJ159" s="2">
        <f t="shared" si="74"/>
        <v>0.97077466978777593</v>
      </c>
      <c r="EK159" s="2">
        <f t="shared" si="74"/>
        <v>0.97117662372707569</v>
      </c>
      <c r="EL159" s="2">
        <f t="shared" si="74"/>
        <v>0.96587848694404166</v>
      </c>
      <c r="EM159" s="2">
        <f t="shared" si="74"/>
        <v>0.96172837146411028</v>
      </c>
      <c r="EN159" s="2">
        <f t="shared" si="74"/>
        <v>0.94750784835871193</v>
      </c>
      <c r="EO159" s="2">
        <f t="shared" si="74"/>
        <v>0.94955659503797341</v>
      </c>
      <c r="EP159" s="2">
        <f t="shared" si="74"/>
        <v>0.96135317188846281</v>
      </c>
    </row>
    <row r="160" spans="2:146" x14ac:dyDescent="0.25">
      <c r="B160" s="2">
        <v>138</v>
      </c>
      <c r="C160" s="49">
        <v>36.071399999999997</v>
      </c>
      <c r="D160" s="49">
        <v>40.320999999999998</v>
      </c>
      <c r="E160" s="49">
        <v>45.472000000000001</v>
      </c>
      <c r="F160" s="49">
        <v>48.302</v>
      </c>
      <c r="G160" s="49">
        <v>54.83</v>
      </c>
      <c r="H160" s="49">
        <v>60.244999999999997</v>
      </c>
      <c r="I160" s="49">
        <v>67.376999999999995</v>
      </c>
      <c r="J160" s="49">
        <v>70.188999999999993</v>
      </c>
      <c r="K160" s="49">
        <v>65.924999999999997</v>
      </c>
      <c r="L160" s="49">
        <v>64.245000000000005</v>
      </c>
      <c r="M160" s="49">
        <v>60.527999999999999</v>
      </c>
      <c r="N160" s="49">
        <v>56.924999999999997</v>
      </c>
      <c r="O160" s="49">
        <v>54.509</v>
      </c>
      <c r="P160" s="49">
        <v>52.283000000000001</v>
      </c>
      <c r="Q160" s="49">
        <v>49.389000000000003</v>
      </c>
      <c r="T160" s="4">
        <f t="shared" si="67"/>
        <v>35.81717776954072</v>
      </c>
      <c r="U160" s="4">
        <f t="shared" si="67"/>
        <v>41.138384667628443</v>
      </c>
      <c r="V160" s="4">
        <f t="shared" si="67"/>
        <v>45.944894076706504</v>
      </c>
      <c r="W160" s="4">
        <f t="shared" si="67"/>
        <v>50.067750543178491</v>
      </c>
      <c r="X160" s="4">
        <f t="shared" si="67"/>
        <v>54.079228865865836</v>
      </c>
      <c r="Y160" s="4">
        <f t="shared" si="67"/>
        <v>58.911264823501554</v>
      </c>
      <c r="Z160" s="4">
        <f t="shared" si="67"/>
        <v>66.683217200946657</v>
      </c>
      <c r="AA160" s="4">
        <f t="shared" si="67"/>
        <v>71.493658705292546</v>
      </c>
      <c r="AB160" s="4">
        <f t="shared" si="67"/>
        <v>64.958623061688428</v>
      </c>
      <c r="AC160" s="4">
        <f t="shared" si="67"/>
        <v>64.090342892804728</v>
      </c>
      <c r="AD160" s="4">
        <f t="shared" si="67"/>
        <v>60.495001451688459</v>
      </c>
      <c r="AE160" s="4">
        <f t="shared" si="67"/>
        <v>58.704011977814254</v>
      </c>
      <c r="AF160" s="4">
        <f t="shared" si="67"/>
        <v>55.601646715842755</v>
      </c>
      <c r="AG160" s="4">
        <f t="shared" si="67"/>
        <v>54.149445404633816</v>
      </c>
      <c r="AH160" s="4">
        <f t="shared" si="67"/>
        <v>49.883603454676305</v>
      </c>
      <c r="AJ160" s="4">
        <f t="shared" si="68"/>
        <v>0.25422223045927694</v>
      </c>
      <c r="AK160" s="4">
        <f t="shared" si="68"/>
        <v>-0.81738466762844553</v>
      </c>
      <c r="AL160" s="4">
        <f t="shared" si="68"/>
        <v>-0.47289407670650263</v>
      </c>
      <c r="AM160" s="4">
        <f t="shared" si="68"/>
        <v>-1.7657505431784912</v>
      </c>
      <c r="AN160" s="4">
        <f t="shared" si="68"/>
        <v>0.75077113413416185</v>
      </c>
      <c r="AO160" s="4">
        <f t="shared" si="68"/>
        <v>1.3337351764984433</v>
      </c>
      <c r="AP160" s="4">
        <f t="shared" si="68"/>
        <v>0.69378279905333784</v>
      </c>
      <c r="AQ160" s="4">
        <f t="shared" si="68"/>
        <v>-1.3046587052925531</v>
      </c>
      <c r="AR160" s="4">
        <f t="shared" si="68"/>
        <v>0.96637693831156923</v>
      </c>
      <c r="AS160" s="4">
        <f t="shared" si="68"/>
        <v>0.15465710719527692</v>
      </c>
      <c r="AT160" s="4">
        <f t="shared" si="68"/>
        <v>3.2998548311539366E-2</v>
      </c>
      <c r="AU160" s="4">
        <f t="shared" si="68"/>
        <v>-1.7790119778142568</v>
      </c>
      <c r="AV160" s="4">
        <f t="shared" si="68"/>
        <v>-1.0926467158427542</v>
      </c>
      <c r="AW160" s="4">
        <f t="shared" si="68"/>
        <v>-1.866445404633815</v>
      </c>
      <c r="AX160" s="4">
        <f t="shared" si="68"/>
        <v>-0.49460345467630162</v>
      </c>
      <c r="AZ160" s="2">
        <f t="shared" si="69"/>
        <v>35.767810040499825</v>
      </c>
      <c r="BA160" s="2">
        <f t="shared" si="69"/>
        <v>41.129233894525363</v>
      </c>
      <c r="BB160" s="2">
        <f t="shared" si="69"/>
        <v>45.452154862555837</v>
      </c>
      <c r="BC160" s="2">
        <f t="shared" si="69"/>
        <v>49.775950633600345</v>
      </c>
      <c r="BD160" s="2">
        <f t="shared" si="69"/>
        <v>52.967605596066321</v>
      </c>
      <c r="BE160" s="2">
        <f t="shared" si="69"/>
        <v>56.158113418838752</v>
      </c>
      <c r="BF160" s="2">
        <f t="shared" si="69"/>
        <v>58.672051746242005</v>
      </c>
      <c r="BG160" s="2">
        <f t="shared" si="69"/>
        <v>58.272322234849071</v>
      </c>
      <c r="BH160" s="2">
        <f t="shared" si="69"/>
        <v>59.906133052373775</v>
      </c>
      <c r="BI160" s="2">
        <f t="shared" si="69"/>
        <v>60.586401978398037</v>
      </c>
      <c r="BJ160" s="2">
        <f t="shared" si="69"/>
        <v>59.903104440912927</v>
      </c>
      <c r="BK160" s="2">
        <f t="shared" si="69"/>
        <v>58.593211840455098</v>
      </c>
      <c r="BL160" s="2">
        <f t="shared" si="69"/>
        <v>55.599652833622216</v>
      </c>
      <c r="BM160" s="2">
        <f t="shared" si="69"/>
        <v>54.149436011271163</v>
      </c>
      <c r="BN160" s="2">
        <f t="shared" si="69"/>
        <v>49.883603454676305</v>
      </c>
      <c r="BP160" s="2" t="str">
        <f t="shared" si="70"/>
        <v/>
      </c>
      <c r="BQ160" s="2" t="str">
        <f t="shared" si="70"/>
        <v/>
      </c>
      <c r="BR160" s="2" t="str">
        <f t="shared" si="70"/>
        <v/>
      </c>
      <c r="BS160" s="2" t="str">
        <f t="shared" si="70"/>
        <v/>
      </c>
      <c r="BT160" s="2" t="str">
        <f t="shared" si="70"/>
        <v/>
      </c>
      <c r="BU160" s="2" t="str">
        <f t="shared" si="70"/>
        <v/>
      </c>
      <c r="BV160" s="2" t="str">
        <f t="shared" si="70"/>
        <v/>
      </c>
      <c r="BW160" s="2" t="str">
        <f t="shared" si="70"/>
        <v/>
      </c>
      <c r="BX160" s="2" t="str">
        <f t="shared" si="70"/>
        <v/>
      </c>
      <c r="BY160" s="2" t="str">
        <f t="shared" si="70"/>
        <v/>
      </c>
      <c r="BZ160" s="2" t="str">
        <f t="shared" si="70"/>
        <v/>
      </c>
      <c r="CA160" s="2" t="str">
        <f t="shared" si="70"/>
        <v/>
      </c>
      <c r="CB160" s="2" t="str">
        <f t="shared" si="70"/>
        <v/>
      </c>
      <c r="CC160" s="2" t="str">
        <f t="shared" si="70"/>
        <v/>
      </c>
      <c r="CD160" s="2" t="str">
        <f t="shared" si="70"/>
        <v/>
      </c>
      <c r="CF160" s="2">
        <f t="shared" si="71"/>
        <v>36.071399999999997</v>
      </c>
      <c r="CG160" s="2">
        <f t="shared" si="71"/>
        <v>40.320999999999998</v>
      </c>
      <c r="CH160" s="2" t="str">
        <f t="shared" si="71"/>
        <v/>
      </c>
      <c r="CI160" s="2">
        <f t="shared" si="71"/>
        <v>48.302</v>
      </c>
      <c r="CJ160" s="2">
        <f t="shared" si="71"/>
        <v>54.83</v>
      </c>
      <c r="CK160" s="2" t="str">
        <f t="shared" si="71"/>
        <v/>
      </c>
      <c r="CL160" s="2" t="str">
        <f t="shared" si="71"/>
        <v/>
      </c>
      <c r="CM160" s="2" t="str">
        <f t="shared" si="71"/>
        <v/>
      </c>
      <c r="CN160" s="2" t="str">
        <f t="shared" si="71"/>
        <v/>
      </c>
      <c r="CO160" s="2" t="str">
        <f t="shared" si="71"/>
        <v/>
      </c>
      <c r="CP160" s="2">
        <f t="shared" si="71"/>
        <v>60.527999999999999</v>
      </c>
      <c r="CQ160" s="2">
        <f t="shared" si="71"/>
        <v>56.924999999999997</v>
      </c>
      <c r="CR160" s="2">
        <f t="shared" si="71"/>
        <v>54.509</v>
      </c>
      <c r="CS160" s="2">
        <f t="shared" si="71"/>
        <v>52.283000000000001</v>
      </c>
      <c r="CT160" s="2">
        <f t="shared" si="71"/>
        <v>49.389000000000003</v>
      </c>
      <c r="CV160" s="2">
        <f t="shared" si="72"/>
        <v>40.349507975775857</v>
      </c>
      <c r="CW160" s="2">
        <f t="shared" si="72"/>
        <v>46.082350936547208</v>
      </c>
      <c r="CX160" s="2">
        <f t="shared" si="72"/>
        <v>50.320742272395023</v>
      </c>
      <c r="CY160" s="2">
        <f t="shared" si="72"/>
        <v>53.545904004872703</v>
      </c>
      <c r="CZ160" s="2">
        <f t="shared" si="72"/>
        <v>55.843152493722457</v>
      </c>
      <c r="DA160" s="2">
        <f t="shared" si="72"/>
        <v>59.70776222242489</v>
      </c>
      <c r="DB160" s="2">
        <f t="shared" si="72"/>
        <v>63.25845958623956</v>
      </c>
      <c r="DC160" s="2">
        <f t="shared" si="72"/>
        <v>64.221771279355295</v>
      </c>
      <c r="DD160" s="2">
        <f t="shared" si="72"/>
        <v>65.34681062879028</v>
      </c>
      <c r="DE160" s="2">
        <f t="shared" si="72"/>
        <v>67.073852164538664</v>
      </c>
      <c r="DF160" s="2">
        <f t="shared" si="72"/>
        <v>65.952153873071666</v>
      </c>
      <c r="DG160" s="2">
        <f t="shared" si="72"/>
        <v>66.031918327421934</v>
      </c>
      <c r="DH160" s="2">
        <f t="shared" si="72"/>
        <v>64.402322092220984</v>
      </c>
      <c r="DI160" s="2">
        <f t="shared" si="72"/>
        <v>62.745825793042023</v>
      </c>
      <c r="DJ160" s="2">
        <f t="shared" si="72"/>
        <v>58.043364571537474</v>
      </c>
      <c r="DL160" s="2">
        <f t="shared" si="73"/>
        <v>35.633549674131274</v>
      </c>
      <c r="DM160" s="2">
        <f t="shared" si="73"/>
        <v>40.959017177470855</v>
      </c>
      <c r="DN160" s="2">
        <f t="shared" si="73"/>
        <v>45.29458559289165</v>
      </c>
      <c r="DO160" s="2">
        <f t="shared" si="73"/>
        <v>49.639992953477801</v>
      </c>
      <c r="DP160" s="2">
        <f t="shared" si="73"/>
        <v>52.880212508308595</v>
      </c>
      <c r="DQ160" s="2">
        <f t="shared" si="73"/>
        <v>56.054767377851839</v>
      </c>
      <c r="DR160" s="2">
        <f t="shared" si="73"/>
        <v>58.551783378651614</v>
      </c>
      <c r="DS160" s="2">
        <f t="shared" si="73"/>
        <v>58.132189440503154</v>
      </c>
      <c r="DT160" s="2">
        <f t="shared" si="73"/>
        <v>59.756752527633587</v>
      </c>
      <c r="DU160" s="2">
        <f t="shared" si="73"/>
        <v>60.410803532872706</v>
      </c>
      <c r="DV160" s="2">
        <f t="shared" si="73"/>
        <v>59.70821293053649</v>
      </c>
      <c r="DW160" s="2">
        <f t="shared" si="73"/>
        <v>58.323237842781744</v>
      </c>
      <c r="DX160" s="2">
        <f t="shared" si="73"/>
        <v>55.154892606579438</v>
      </c>
      <c r="DY160" s="2">
        <f t="shared" si="73"/>
        <v>53.732950748279094</v>
      </c>
      <c r="DZ160" s="2">
        <f t="shared" si="73"/>
        <v>49.584440139886688</v>
      </c>
      <c r="EB160" s="2">
        <f t="shared" si="74"/>
        <v>0.97153062903000431</v>
      </c>
      <c r="EC160" s="2">
        <f t="shared" si="74"/>
        <v>0.96677618030389645</v>
      </c>
      <c r="ED160" s="2">
        <f t="shared" si="74"/>
        <v>0.96865014767511071</v>
      </c>
      <c r="EE160" s="2">
        <f t="shared" si="74"/>
        <v>0.96519181355295092</v>
      </c>
      <c r="EF160" s="2">
        <f t="shared" si="74"/>
        <v>0.97050460414724948</v>
      </c>
      <c r="EG160" s="2">
        <f t="shared" si="74"/>
        <v>0.97170922889736588</v>
      </c>
      <c r="EH160" s="2">
        <f t="shared" si="74"/>
        <v>0.97444728248004353</v>
      </c>
      <c r="EI160" s="2">
        <f t="shared" si="74"/>
        <v>0.97698810886293475</v>
      </c>
      <c r="EJ160" s="2">
        <f t="shared" si="74"/>
        <v>0.97327746473524557</v>
      </c>
      <c r="EK160" s="2">
        <f t="shared" si="74"/>
        <v>0.97364593067941874</v>
      </c>
      <c r="EL160" s="2">
        <f t="shared" si="74"/>
        <v>0.96878709901805959</v>
      </c>
      <c r="EM160" s="2">
        <f t="shared" si="74"/>
        <v>0.9649779234965975</v>
      </c>
      <c r="EN160" s="2">
        <f t="shared" si="74"/>
        <v>0.95190444785403849</v>
      </c>
      <c r="EO160" s="2">
        <f t="shared" si="74"/>
        <v>0.95378996591835907</v>
      </c>
      <c r="EP160" s="2">
        <f t="shared" si="74"/>
        <v>0.96463340969565414</v>
      </c>
    </row>
    <row r="161" spans="2:147" x14ac:dyDescent="0.25">
      <c r="B161" s="2">
        <v>139</v>
      </c>
      <c r="C161" s="49">
        <v>36.5</v>
      </c>
      <c r="D161" s="49">
        <v>40.213999999999999</v>
      </c>
      <c r="E161" s="49">
        <v>45.094000000000001</v>
      </c>
      <c r="F161" s="49">
        <v>50.037999999999997</v>
      </c>
      <c r="G161" s="49">
        <v>55.774000000000001</v>
      </c>
      <c r="H161" s="49">
        <v>61.302</v>
      </c>
      <c r="I161" s="49">
        <v>69.113</v>
      </c>
      <c r="J161" s="49">
        <v>74.415000000000006</v>
      </c>
      <c r="K161" s="49">
        <v>67.471999999999994</v>
      </c>
      <c r="L161" s="49">
        <v>66</v>
      </c>
      <c r="M161" s="49">
        <v>59.037999999999997</v>
      </c>
      <c r="N161" s="49">
        <v>58.018999999999998</v>
      </c>
      <c r="O161" s="49">
        <v>53.433999999999997</v>
      </c>
      <c r="P161" s="49">
        <v>51.433999999999997</v>
      </c>
      <c r="Q161" s="49">
        <v>48.63</v>
      </c>
      <c r="T161" s="4">
        <f t="shared" si="67"/>
        <v>35.785340245647312</v>
      </c>
      <c r="U161" s="4">
        <f t="shared" si="67"/>
        <v>41.076883940113383</v>
      </c>
      <c r="V161" s="4">
        <f t="shared" si="67"/>
        <v>46.169030459611449</v>
      </c>
      <c r="W161" s="4">
        <f t="shared" si="67"/>
        <v>50.283626424123447</v>
      </c>
      <c r="X161" s="4">
        <f t="shared" si="67"/>
        <v>55.017831695844201</v>
      </c>
      <c r="Y161" s="4">
        <f t="shared" si="67"/>
        <v>60.797306380990143</v>
      </c>
      <c r="Z161" s="4">
        <f t="shared" si="67"/>
        <v>69.539604528298042</v>
      </c>
      <c r="AA161" s="4">
        <f t="shared" si="67"/>
        <v>73.684369766057415</v>
      </c>
      <c r="AB161" s="4">
        <f t="shared" si="67"/>
        <v>67.319317021615788</v>
      </c>
      <c r="AC161" s="4">
        <f t="shared" si="67"/>
        <v>65.718430065238437</v>
      </c>
      <c r="AD161" s="4">
        <f t="shared" si="67"/>
        <v>60.913459739106536</v>
      </c>
      <c r="AE161" s="4">
        <f t="shared" si="67"/>
        <v>58.660053891281748</v>
      </c>
      <c r="AF161" s="4">
        <f t="shared" si="67"/>
        <v>55.404277591585114</v>
      </c>
      <c r="AG161" s="4">
        <f t="shared" si="67"/>
        <v>53.968698736568875</v>
      </c>
      <c r="AH161" s="4">
        <f t="shared" si="67"/>
        <v>49.759961462275726</v>
      </c>
      <c r="AJ161" s="4">
        <f t="shared" si="68"/>
        <v>0.71465975435268803</v>
      </c>
      <c r="AK161" s="4">
        <f t="shared" si="68"/>
        <v>-0.86288394011338454</v>
      </c>
      <c r="AL161" s="4">
        <f t="shared" si="68"/>
        <v>-1.0750304596114475</v>
      </c>
      <c r="AM161" s="4">
        <f t="shared" si="68"/>
        <v>-0.2456264241234507</v>
      </c>
      <c r="AN161" s="4">
        <f t="shared" si="68"/>
        <v>0.75616830415579983</v>
      </c>
      <c r="AO161" s="4">
        <f t="shared" si="68"/>
        <v>0.50469361900985632</v>
      </c>
      <c r="AP161" s="4">
        <f t="shared" si="68"/>
        <v>-0.42660452829804285</v>
      </c>
      <c r="AQ161" s="4">
        <f t="shared" si="68"/>
        <v>0.73063023394259119</v>
      </c>
      <c r="AR161" s="4">
        <f t="shared" si="68"/>
        <v>0.15268297838420608</v>
      </c>
      <c r="AS161" s="4">
        <f t="shared" si="68"/>
        <v>0.28156993476156345</v>
      </c>
      <c r="AT161" s="4">
        <f t="shared" si="68"/>
        <v>-1.8754597391065388</v>
      </c>
      <c r="AU161" s="4">
        <f t="shared" si="68"/>
        <v>-0.64105389128175005</v>
      </c>
      <c r="AV161" s="4">
        <f t="shared" si="68"/>
        <v>-1.9702775915851163</v>
      </c>
      <c r="AW161" s="4">
        <f t="shared" si="68"/>
        <v>-2.5346987365688776</v>
      </c>
      <c r="AX161" s="4">
        <f t="shared" si="68"/>
        <v>-1.1299614622757232</v>
      </c>
      <c r="AZ161" s="2">
        <f t="shared" si="69"/>
        <v>35.704035964464111</v>
      </c>
      <c r="BA161" s="2">
        <f t="shared" si="69"/>
        <v>41.050153888765344</v>
      </c>
      <c r="BB161" s="2">
        <f t="shared" si="69"/>
        <v>45.355213055220929</v>
      </c>
      <c r="BC161" s="2">
        <f t="shared" si="69"/>
        <v>49.677994405403844</v>
      </c>
      <c r="BD161" s="2">
        <f t="shared" si="69"/>
        <v>52.866489294597649</v>
      </c>
      <c r="BE161" s="2">
        <f t="shared" si="69"/>
        <v>56.057561675836581</v>
      </c>
      <c r="BF161" s="2">
        <f t="shared" si="69"/>
        <v>58.550499050097983</v>
      </c>
      <c r="BG161" s="2">
        <f t="shared" si="69"/>
        <v>58.119388832263148</v>
      </c>
      <c r="BH161" s="2">
        <f t="shared" si="69"/>
        <v>59.7395415147449</v>
      </c>
      <c r="BI161" s="2">
        <f t="shared" si="69"/>
        <v>60.436332074181003</v>
      </c>
      <c r="BJ161" s="2">
        <f t="shared" si="69"/>
        <v>59.759010538557796</v>
      </c>
      <c r="BK161" s="2">
        <f t="shared" si="69"/>
        <v>58.427398139892311</v>
      </c>
      <c r="BL161" s="2">
        <f t="shared" si="69"/>
        <v>55.403422474359907</v>
      </c>
      <c r="BM161" s="2">
        <f t="shared" si="69"/>
        <v>53.96866084135241</v>
      </c>
      <c r="BN161" s="2">
        <f t="shared" si="69"/>
        <v>49.759961462275726</v>
      </c>
      <c r="BP161" s="2" t="str">
        <f t="shared" si="70"/>
        <v/>
      </c>
      <c r="BQ161" s="2" t="str">
        <f t="shared" si="70"/>
        <v/>
      </c>
      <c r="BR161" s="2" t="str">
        <f t="shared" si="70"/>
        <v/>
      </c>
      <c r="BS161" s="2" t="str">
        <f t="shared" si="70"/>
        <v/>
      </c>
      <c r="BT161" s="2" t="str">
        <f t="shared" si="70"/>
        <v/>
      </c>
      <c r="BU161" s="2" t="str">
        <f t="shared" si="70"/>
        <v/>
      </c>
      <c r="BV161" s="2" t="str">
        <f t="shared" si="70"/>
        <v/>
      </c>
      <c r="BW161" s="2" t="str">
        <f t="shared" si="70"/>
        <v/>
      </c>
      <c r="BX161" s="2" t="str">
        <f t="shared" si="70"/>
        <v/>
      </c>
      <c r="BY161" s="2" t="str">
        <f t="shared" si="70"/>
        <v/>
      </c>
      <c r="BZ161" s="2" t="str">
        <f t="shared" si="70"/>
        <v/>
      </c>
      <c r="CA161" s="2" t="str">
        <f t="shared" si="70"/>
        <v/>
      </c>
      <c r="CB161" s="2" t="str">
        <f t="shared" si="70"/>
        <v/>
      </c>
      <c r="CC161" s="2" t="str">
        <f t="shared" si="70"/>
        <v/>
      </c>
      <c r="CD161" s="2" t="str">
        <f t="shared" si="70"/>
        <v/>
      </c>
      <c r="CF161" s="2" t="str">
        <f t="shared" si="71"/>
        <v/>
      </c>
      <c r="CG161" s="2">
        <f t="shared" si="71"/>
        <v>40.213999999999999</v>
      </c>
      <c r="CH161" s="2" t="str">
        <f t="shared" si="71"/>
        <v/>
      </c>
      <c r="CI161" s="2">
        <f t="shared" si="71"/>
        <v>50.037999999999997</v>
      </c>
      <c r="CJ161" s="2" t="str">
        <f t="shared" si="71"/>
        <v/>
      </c>
      <c r="CK161" s="2" t="str">
        <f t="shared" si="71"/>
        <v/>
      </c>
      <c r="CL161" s="2" t="str">
        <f t="shared" si="71"/>
        <v/>
      </c>
      <c r="CM161" s="2" t="str">
        <f t="shared" si="71"/>
        <v/>
      </c>
      <c r="CN161" s="2" t="str">
        <f t="shared" si="71"/>
        <v/>
      </c>
      <c r="CO161" s="2" t="str">
        <f t="shared" si="71"/>
        <v/>
      </c>
      <c r="CP161" s="2">
        <f t="shared" si="71"/>
        <v>59.037999999999997</v>
      </c>
      <c r="CQ161" s="2">
        <f t="shared" si="71"/>
        <v>58.018999999999998</v>
      </c>
      <c r="CR161" s="2">
        <f t="shared" si="71"/>
        <v>53.433999999999997</v>
      </c>
      <c r="CS161" s="2">
        <f t="shared" si="71"/>
        <v>51.433999999999997</v>
      </c>
      <c r="CT161" s="2">
        <f t="shared" si="71"/>
        <v>48.63</v>
      </c>
      <c r="CV161" s="2">
        <f t="shared" si="72"/>
        <v>40.33499830431208</v>
      </c>
      <c r="CW161" s="2">
        <f t="shared" si="72"/>
        <v>46.064210117476506</v>
      </c>
      <c r="CX161" s="2">
        <f t="shared" si="72"/>
        <v>50.292474896450898</v>
      </c>
      <c r="CY161" s="2">
        <f t="shared" si="72"/>
        <v>53.51312554298557</v>
      </c>
      <c r="CZ161" s="2">
        <f t="shared" si="72"/>
        <v>55.796719985271039</v>
      </c>
      <c r="DA161" s="2">
        <f t="shared" si="72"/>
        <v>59.672216918213195</v>
      </c>
      <c r="DB161" s="2">
        <f t="shared" si="72"/>
        <v>63.232622426630364</v>
      </c>
      <c r="DC161" s="2">
        <f t="shared" si="72"/>
        <v>64.19598548354422</v>
      </c>
      <c r="DD161" s="2">
        <f t="shared" si="72"/>
        <v>65.321601319289272</v>
      </c>
      <c r="DE161" s="2">
        <f t="shared" si="72"/>
        <v>67.045926724813611</v>
      </c>
      <c r="DF161" s="2">
        <f t="shared" si="72"/>
        <v>65.908354607507079</v>
      </c>
      <c r="DG161" s="2">
        <f t="shared" si="72"/>
        <v>65.980901531659057</v>
      </c>
      <c r="DH161" s="2">
        <f t="shared" si="72"/>
        <v>64.353155493589355</v>
      </c>
      <c r="DI161" s="2">
        <f t="shared" si="72"/>
        <v>62.706327381600445</v>
      </c>
      <c r="DJ161" s="2">
        <f t="shared" si="72"/>
        <v>58.019880616860164</v>
      </c>
      <c r="DL161" s="2">
        <f t="shared" si="73"/>
        <v>35.580272452730284</v>
      </c>
      <c r="DM161" s="2">
        <f t="shared" si="73"/>
        <v>40.893004455357413</v>
      </c>
      <c r="DN161" s="2">
        <f t="shared" si="73"/>
        <v>45.209481127252218</v>
      </c>
      <c r="DO161" s="2">
        <f t="shared" si="73"/>
        <v>49.55185581148659</v>
      </c>
      <c r="DP161" s="2">
        <f t="shared" si="73"/>
        <v>52.785270144265425</v>
      </c>
      <c r="DQ161" s="2">
        <f t="shared" si="73"/>
        <v>55.961582870704099</v>
      </c>
      <c r="DR161" s="2">
        <f t="shared" si="73"/>
        <v>58.438523914104451</v>
      </c>
      <c r="DS161" s="2">
        <f t="shared" si="73"/>
        <v>57.988854893434549</v>
      </c>
      <c r="DT161" s="2">
        <f t="shared" si="73"/>
        <v>59.599764591657632</v>
      </c>
      <c r="DU161" s="2">
        <f t="shared" si="73"/>
        <v>60.273169158659897</v>
      </c>
      <c r="DV161" s="2">
        <f t="shared" si="73"/>
        <v>59.578320345783077</v>
      </c>
      <c r="DW161" s="2">
        <f t="shared" si="73"/>
        <v>58.177379180561388</v>
      </c>
      <c r="DX161" s="2">
        <f t="shared" si="73"/>
        <v>54.991019642517728</v>
      </c>
      <c r="DY161" s="2">
        <f t="shared" si="73"/>
        <v>53.582579328731875</v>
      </c>
      <c r="DZ161" s="2">
        <f t="shared" si="73"/>
        <v>49.483772264483427</v>
      </c>
      <c r="EB161" s="2">
        <f t="shared" si="74"/>
        <v>0.97397042109322607</v>
      </c>
      <c r="EC161" s="2">
        <f t="shared" si="74"/>
        <v>0.96961067811340362</v>
      </c>
      <c r="ED161" s="2">
        <f t="shared" si="74"/>
        <v>0.97132950883162628</v>
      </c>
      <c r="EE161" s="2">
        <f t="shared" si="74"/>
        <v>0.96815702982449403</v>
      </c>
      <c r="EF161" s="2">
        <f t="shared" si="74"/>
        <v>0.97302988440109439</v>
      </c>
      <c r="EG161" s="2">
        <f t="shared" si="74"/>
        <v>0.97413412265838761</v>
      </c>
      <c r="EH161" s="2">
        <f t="shared" si="74"/>
        <v>0.97664312994383196</v>
      </c>
      <c r="EI161" s="2">
        <f t="shared" si="74"/>
        <v>0.97897032502641557</v>
      </c>
      <c r="EJ161" s="2">
        <f t="shared" si="74"/>
        <v>0.97557131918632745</v>
      </c>
      <c r="EK161" s="2">
        <f t="shared" si="74"/>
        <v>0.97590893902116094</v>
      </c>
      <c r="EL161" s="2">
        <f t="shared" si="74"/>
        <v>0.97145510035114668</v>
      </c>
      <c r="EM161" s="2">
        <f t="shared" si="74"/>
        <v>0.96796075565853235</v>
      </c>
      <c r="EN161" s="2">
        <f t="shared" si="74"/>
        <v>0.95594992014616242</v>
      </c>
      <c r="EO161" s="2">
        <f t="shared" si="74"/>
        <v>0.95768389149027988</v>
      </c>
      <c r="EP161" s="2">
        <f t="shared" si="74"/>
        <v>0.96764460028024379</v>
      </c>
    </row>
    <row r="162" spans="2:147" x14ac:dyDescent="0.25">
      <c r="B162" s="2">
        <v>140</v>
      </c>
      <c r="C162" s="49">
        <v>34.892899999999997</v>
      </c>
      <c r="D162" s="49">
        <v>40.143000000000001</v>
      </c>
      <c r="E162" s="49">
        <v>46.453000000000003</v>
      </c>
      <c r="F162" s="49">
        <v>50.17</v>
      </c>
      <c r="G162" s="49">
        <v>56.34</v>
      </c>
      <c r="H162" s="49">
        <v>64.283000000000001</v>
      </c>
      <c r="I162" s="49">
        <v>70.924999999999997</v>
      </c>
      <c r="J162" s="49">
        <v>74.245000000000005</v>
      </c>
      <c r="K162" s="49">
        <v>69.358000000000004</v>
      </c>
      <c r="L162" s="49">
        <v>67.962000000000003</v>
      </c>
      <c r="M162" s="49">
        <v>62.17</v>
      </c>
      <c r="N162" s="49">
        <v>57.603999999999999</v>
      </c>
      <c r="O162" s="49">
        <v>53.981000000000002</v>
      </c>
      <c r="P162" s="49">
        <v>53.433999999999997</v>
      </c>
      <c r="Q162" s="49">
        <v>48</v>
      </c>
      <c r="T162" s="4">
        <f t="shared" si="67"/>
        <v>35.766633422881142</v>
      </c>
      <c r="U162" s="4">
        <f t="shared" si="67"/>
        <v>41.040496327432365</v>
      </c>
      <c r="V162" s="4">
        <f t="shared" si="67"/>
        <v>46.506086188853551</v>
      </c>
      <c r="W162" s="4">
        <f t="shared" si="67"/>
        <v>50.732964233773508</v>
      </c>
      <c r="X162" s="4">
        <f t="shared" si="67"/>
        <v>56.509294118907448</v>
      </c>
      <c r="Y162" s="4">
        <f t="shared" si="67"/>
        <v>63.306463017908861</v>
      </c>
      <c r="Z162" s="4">
        <f t="shared" si="67"/>
        <v>72.043416335606352</v>
      </c>
      <c r="AA162" s="4">
        <f t="shared" si="67"/>
        <v>74.630022617390281</v>
      </c>
      <c r="AB162" s="4">
        <f t="shared" si="67"/>
        <v>69.921999964923103</v>
      </c>
      <c r="AC162" s="4">
        <f t="shared" si="67"/>
        <v>67.593023849322961</v>
      </c>
      <c r="AD162" s="4">
        <f t="shared" si="67"/>
        <v>61.666776034054877</v>
      </c>
      <c r="AE162" s="4">
        <f t="shared" si="67"/>
        <v>58.712986916308999</v>
      </c>
      <c r="AF162" s="4">
        <f t="shared" si="67"/>
        <v>55.210307188139105</v>
      </c>
      <c r="AG162" s="4">
        <f t="shared" si="67"/>
        <v>53.790068974742965</v>
      </c>
      <c r="AH162" s="4">
        <f t="shared" si="67"/>
        <v>49.637995165782428</v>
      </c>
      <c r="AJ162" s="4">
        <f t="shared" si="68"/>
        <v>-0.87373342288114486</v>
      </c>
      <c r="AK162" s="4">
        <f t="shared" si="68"/>
        <v>-0.89749632743236418</v>
      </c>
      <c r="AL162" s="4">
        <f t="shared" si="68"/>
        <v>-5.3086188853548322E-2</v>
      </c>
      <c r="AM162" s="4">
        <f t="shared" si="68"/>
        <v>-0.56296423377350635</v>
      </c>
      <c r="AN162" s="4">
        <f t="shared" si="68"/>
        <v>-0.16929411890744461</v>
      </c>
      <c r="AO162" s="4">
        <f t="shared" si="68"/>
        <v>0.97653698209114026</v>
      </c>
      <c r="AP162" s="4">
        <f t="shared" si="68"/>
        <v>-1.118416335606355</v>
      </c>
      <c r="AQ162" s="4">
        <f t="shared" si="68"/>
        <v>-0.38502261739027688</v>
      </c>
      <c r="AR162" s="4">
        <f t="shared" si="68"/>
        <v>-0.56399996492309867</v>
      </c>
      <c r="AS162" s="4">
        <f t="shared" si="68"/>
        <v>0.36897615067704237</v>
      </c>
      <c r="AT162" s="4">
        <f t="shared" si="68"/>
        <v>0.50322396594512497</v>
      </c>
      <c r="AU162" s="4">
        <f t="shared" si="68"/>
        <v>-1.108986916309</v>
      </c>
      <c r="AV162" s="4">
        <f t="shared" si="68"/>
        <v>-1.2293071881391029</v>
      </c>
      <c r="AW162" s="4">
        <f t="shared" si="68"/>
        <v>-0.35606897474296773</v>
      </c>
      <c r="AX162" s="4">
        <f t="shared" si="68"/>
        <v>-1.6379951657824279</v>
      </c>
      <c r="AZ162" s="2">
        <f t="shared" si="69"/>
        <v>35.641050431418527</v>
      </c>
      <c r="BA162" s="2">
        <f t="shared" si="69"/>
        <v>40.972028326250879</v>
      </c>
      <c r="BB162" s="2">
        <f t="shared" si="69"/>
        <v>45.259111819707897</v>
      </c>
      <c r="BC162" s="2">
        <f t="shared" si="69"/>
        <v>49.580693858575032</v>
      </c>
      <c r="BD162" s="2">
        <f t="shared" si="69"/>
        <v>52.765772761250645</v>
      </c>
      <c r="BE162" s="2">
        <f t="shared" si="69"/>
        <v>55.957494556231396</v>
      </c>
      <c r="BF162" s="2">
        <f t="shared" si="69"/>
        <v>58.429463377237759</v>
      </c>
      <c r="BG162" s="2">
        <f t="shared" si="69"/>
        <v>57.967048088172206</v>
      </c>
      <c r="BH162" s="2">
        <f t="shared" si="69"/>
        <v>59.5734715732453</v>
      </c>
      <c r="BI162" s="2">
        <f t="shared" si="69"/>
        <v>60.287072803910249</v>
      </c>
      <c r="BJ162" s="2">
        <f t="shared" si="69"/>
        <v>59.615881047654057</v>
      </c>
      <c r="BK162" s="2">
        <f t="shared" si="69"/>
        <v>58.262964276270097</v>
      </c>
      <c r="BL162" s="2">
        <f t="shared" si="69"/>
        <v>55.209352163577421</v>
      </c>
      <c r="BM162" s="2">
        <f t="shared" si="69"/>
        <v>53.789929252750561</v>
      </c>
      <c r="BN162" s="2">
        <f t="shared" si="69"/>
        <v>49.637995165782428</v>
      </c>
      <c r="BP162" s="2" t="str">
        <f t="shared" si="70"/>
        <v/>
      </c>
      <c r="BQ162" s="2" t="str">
        <f t="shared" si="70"/>
        <v/>
      </c>
      <c r="BR162" s="2" t="str">
        <f t="shared" si="70"/>
        <v/>
      </c>
      <c r="BS162" s="2" t="str">
        <f t="shared" si="70"/>
        <v/>
      </c>
      <c r="BT162" s="2" t="str">
        <f t="shared" si="70"/>
        <v/>
      </c>
      <c r="BU162" s="2" t="str">
        <f t="shared" si="70"/>
        <v/>
      </c>
      <c r="BV162" s="2" t="str">
        <f t="shared" si="70"/>
        <v/>
      </c>
      <c r="BW162" s="2" t="str">
        <f t="shared" si="70"/>
        <v/>
      </c>
      <c r="BX162" s="2" t="str">
        <f t="shared" si="70"/>
        <v/>
      </c>
      <c r="BY162" s="2" t="str">
        <f t="shared" si="70"/>
        <v/>
      </c>
      <c r="BZ162" s="2" t="str">
        <f t="shared" si="70"/>
        <v/>
      </c>
      <c r="CA162" s="2" t="str">
        <f t="shared" si="70"/>
        <v/>
      </c>
      <c r="CB162" s="2" t="str">
        <f t="shared" si="70"/>
        <v/>
      </c>
      <c r="CC162" s="2" t="str">
        <f t="shared" si="70"/>
        <v/>
      </c>
      <c r="CD162" s="2" t="str">
        <f t="shared" si="70"/>
        <v/>
      </c>
      <c r="CF162" s="2" t="str">
        <f t="shared" si="71"/>
        <v/>
      </c>
      <c r="CG162" s="2">
        <f t="shared" si="71"/>
        <v>40.143000000000001</v>
      </c>
      <c r="CH162" s="2" t="str">
        <f t="shared" si="71"/>
        <v/>
      </c>
      <c r="CI162" s="2">
        <f t="shared" si="71"/>
        <v>50.17</v>
      </c>
      <c r="CJ162" s="2" t="str">
        <f t="shared" si="71"/>
        <v/>
      </c>
      <c r="CK162" s="2" t="str">
        <f t="shared" si="71"/>
        <v/>
      </c>
      <c r="CL162" s="2" t="str">
        <f t="shared" si="71"/>
        <v/>
      </c>
      <c r="CM162" s="2" t="str">
        <f t="shared" si="71"/>
        <v/>
      </c>
      <c r="CN162" s="2" t="str">
        <f t="shared" si="71"/>
        <v/>
      </c>
      <c r="CO162" s="2" t="str">
        <f t="shared" si="71"/>
        <v/>
      </c>
      <c r="CP162" s="2" t="str">
        <f t="shared" si="71"/>
        <v/>
      </c>
      <c r="CQ162" s="2">
        <f t="shared" si="71"/>
        <v>57.603999999999999</v>
      </c>
      <c r="CR162" s="2">
        <f t="shared" si="71"/>
        <v>53.981000000000002</v>
      </c>
      <c r="CS162" s="2">
        <f t="shared" si="71"/>
        <v>53.433999999999997</v>
      </c>
      <c r="CT162" s="2">
        <f t="shared" si="71"/>
        <v>48</v>
      </c>
      <c r="CV162" s="2">
        <f t="shared" si="72"/>
        <v>40.320488632848296</v>
      </c>
      <c r="CW162" s="2">
        <f t="shared" si="72"/>
        <v>46.046069298405804</v>
      </c>
      <c r="CX162" s="2">
        <f t="shared" si="72"/>
        <v>50.264207520506773</v>
      </c>
      <c r="CY162" s="2">
        <f t="shared" si="72"/>
        <v>53.480347081098436</v>
      </c>
      <c r="CZ162" s="2">
        <f t="shared" si="72"/>
        <v>55.750287476819622</v>
      </c>
      <c r="DA162" s="2">
        <f t="shared" si="72"/>
        <v>59.6366716140015</v>
      </c>
      <c r="DB162" s="2">
        <f t="shared" si="72"/>
        <v>63.206785267021168</v>
      </c>
      <c r="DC162" s="2">
        <f t="shared" si="72"/>
        <v>64.170199687733145</v>
      </c>
      <c r="DD162" s="2">
        <f t="shared" si="72"/>
        <v>65.296392009788264</v>
      </c>
      <c r="DE162" s="2">
        <f t="shared" si="72"/>
        <v>67.018001285088545</v>
      </c>
      <c r="DF162" s="2">
        <f t="shared" si="72"/>
        <v>65.864555341942491</v>
      </c>
      <c r="DG162" s="2">
        <f t="shared" si="72"/>
        <v>65.929884735896167</v>
      </c>
      <c r="DH162" s="2">
        <f t="shared" si="72"/>
        <v>64.303988894957726</v>
      </c>
      <c r="DI162" s="2">
        <f t="shared" si="72"/>
        <v>62.666828970158861</v>
      </c>
      <c r="DJ162" s="2">
        <f t="shared" si="72"/>
        <v>57.996396662182853</v>
      </c>
      <c r="DL162" s="2">
        <f t="shared" si="73"/>
        <v>35.526995231329288</v>
      </c>
      <c r="DM162" s="2">
        <f t="shared" si="73"/>
        <v>40.826991733243972</v>
      </c>
      <c r="DN162" s="2">
        <f t="shared" si="73"/>
        <v>45.124376661612786</v>
      </c>
      <c r="DO162" s="2">
        <f t="shared" si="73"/>
        <v>49.463718669495385</v>
      </c>
      <c r="DP162" s="2">
        <f t="shared" si="73"/>
        <v>52.690327780222248</v>
      </c>
      <c r="DQ162" s="2">
        <f t="shared" si="73"/>
        <v>55.868398363556359</v>
      </c>
      <c r="DR162" s="2">
        <f t="shared" si="73"/>
        <v>58.325264449557281</v>
      </c>
      <c r="DS162" s="2">
        <f t="shared" si="73"/>
        <v>57.845520346365944</v>
      </c>
      <c r="DT162" s="2">
        <f t="shared" si="73"/>
        <v>59.442776655681683</v>
      </c>
      <c r="DU162" s="2">
        <f t="shared" si="73"/>
        <v>60.135534784447074</v>
      </c>
      <c r="DV162" s="2">
        <f t="shared" si="73"/>
        <v>59.448427761029663</v>
      </c>
      <c r="DW162" s="2">
        <f t="shared" si="73"/>
        <v>58.03152051834104</v>
      </c>
      <c r="DX162" s="2">
        <f t="shared" si="73"/>
        <v>54.827146678456018</v>
      </c>
      <c r="DY162" s="2">
        <f t="shared" si="73"/>
        <v>53.432207909184655</v>
      </c>
      <c r="DZ162" s="2">
        <f t="shared" si="73"/>
        <v>49.383104389080174</v>
      </c>
      <c r="EB162" s="2">
        <f t="shared" si="74"/>
        <v>0.97620624656475119</v>
      </c>
      <c r="EC162" s="2">
        <f t="shared" si="74"/>
        <v>0.9722103013039991</v>
      </c>
      <c r="ED162" s="2">
        <f t="shared" si="74"/>
        <v>0.97378607160545672</v>
      </c>
      <c r="EE162" s="2">
        <f t="shared" si="74"/>
        <v>0.97087726891993986</v>
      </c>
      <c r="EF162" s="2">
        <f t="shared" si="74"/>
        <v>0.97534445270233838</v>
      </c>
      <c r="EG162" s="2">
        <f t="shared" si="74"/>
        <v>0.97635622823676205</v>
      </c>
      <c r="EH162" s="2">
        <f t="shared" si="74"/>
        <v>0.97865441292236188</v>
      </c>
      <c r="EI162" s="2">
        <f t="shared" si="74"/>
        <v>0.98078515364227337</v>
      </c>
      <c r="EJ162" s="2">
        <f t="shared" si="74"/>
        <v>0.97767278687487913</v>
      </c>
      <c r="EK162" s="2">
        <f t="shared" si="74"/>
        <v>0.97798201859042122</v>
      </c>
      <c r="EL162" s="2">
        <f t="shared" si="74"/>
        <v>0.97390119125396613</v>
      </c>
      <c r="EM162" s="2">
        <f t="shared" si="74"/>
        <v>0.97069725432328846</v>
      </c>
      <c r="EN162" s="2">
        <f t="shared" si="74"/>
        <v>0.9596695316446362</v>
      </c>
      <c r="EO162" s="2">
        <f t="shared" si="74"/>
        <v>0.96126301867678721</v>
      </c>
      <c r="EP162" s="2">
        <f t="shared" si="74"/>
        <v>0.97040727649539804</v>
      </c>
    </row>
    <row r="163" spans="2:147" x14ac:dyDescent="0.25">
      <c r="B163" s="2">
        <v>141</v>
      </c>
      <c r="C163" s="49">
        <v>35.142899999999997</v>
      </c>
      <c r="D163" s="49">
        <v>40.106999999999999</v>
      </c>
      <c r="E163" s="49">
        <v>46.075000000000003</v>
      </c>
      <c r="F163" s="49">
        <v>50.755000000000003</v>
      </c>
      <c r="G163" s="49">
        <v>58.981000000000002</v>
      </c>
      <c r="H163" s="49">
        <v>65.453000000000003</v>
      </c>
      <c r="I163" s="49">
        <v>73.113</v>
      </c>
      <c r="J163" s="49">
        <v>73.302000000000007</v>
      </c>
      <c r="K163" s="49">
        <v>71.83</v>
      </c>
      <c r="L163" s="49">
        <v>68.906000000000006</v>
      </c>
      <c r="M163" s="49">
        <v>63.433999999999997</v>
      </c>
      <c r="N163" s="49">
        <v>59.225999999999999</v>
      </c>
      <c r="O163" s="49">
        <v>53.66</v>
      </c>
      <c r="P163" s="49">
        <v>53.509</v>
      </c>
      <c r="Q163" s="49">
        <v>48.222000000000001</v>
      </c>
      <c r="T163" s="4">
        <f t="shared" si="67"/>
        <v>35.760725101624843</v>
      </c>
      <c r="U163" s="4">
        <f t="shared" si="67"/>
        <v>41.048581100806182</v>
      </c>
      <c r="V163" s="4">
        <f t="shared" si="67"/>
        <v>46.936376136416918</v>
      </c>
      <c r="W163" s="4">
        <f t="shared" si="67"/>
        <v>51.493247003119578</v>
      </c>
      <c r="X163" s="4">
        <f t="shared" si="67"/>
        <v>58.522356234591427</v>
      </c>
      <c r="Y163" s="4">
        <f t="shared" si="67"/>
        <v>66.120170405779703</v>
      </c>
      <c r="Z163" s="4">
        <f t="shared" si="67"/>
        <v>73.541076567019815</v>
      </c>
      <c r="AA163" s="4">
        <f t="shared" si="67"/>
        <v>74.036628090730659</v>
      </c>
      <c r="AB163" s="4">
        <f t="shared" si="67"/>
        <v>72.265870907694776</v>
      </c>
      <c r="AC163" s="4">
        <f t="shared" si="67"/>
        <v>69.410457457545064</v>
      </c>
      <c r="AD163" s="4">
        <f t="shared" si="67"/>
        <v>62.792200276513604</v>
      </c>
      <c r="AE163" s="4">
        <f t="shared" si="67"/>
        <v>58.901663131387615</v>
      </c>
      <c r="AF163" s="4">
        <f t="shared" si="67"/>
        <v>55.019979321811086</v>
      </c>
      <c r="AG163" s="4">
        <f t="shared" si="67"/>
        <v>53.613599229408294</v>
      </c>
      <c r="AH163" s="4">
        <f t="shared" si="67"/>
        <v>49.517595087854502</v>
      </c>
      <c r="AJ163" s="4">
        <f t="shared" si="68"/>
        <v>-0.61782510162484527</v>
      </c>
      <c r="AK163" s="4">
        <f t="shared" si="68"/>
        <v>-0.94158110080618229</v>
      </c>
      <c r="AL163" s="4">
        <f t="shared" si="68"/>
        <v>-0.86137613641691502</v>
      </c>
      <c r="AM163" s="4">
        <f t="shared" si="68"/>
        <v>-0.73824700311957514</v>
      </c>
      <c r="AN163" s="4">
        <f t="shared" si="68"/>
        <v>0.45864376540857421</v>
      </c>
      <c r="AO163" s="4">
        <f t="shared" si="68"/>
        <v>-0.6671704057797001</v>
      </c>
      <c r="AP163" s="4">
        <f t="shared" si="68"/>
        <v>-0.428076567019815</v>
      </c>
      <c r="AQ163" s="4">
        <f t="shared" si="68"/>
        <v>-0.73462809073065216</v>
      </c>
      <c r="AR163" s="4">
        <f t="shared" si="68"/>
        <v>-0.43587090769477754</v>
      </c>
      <c r="AS163" s="4">
        <f t="shared" si="68"/>
        <v>-0.50445745754505822</v>
      </c>
      <c r="AT163" s="4">
        <f t="shared" si="68"/>
        <v>0.64179972348639325</v>
      </c>
      <c r="AU163" s="4">
        <f t="shared" si="68"/>
        <v>0.32433686861238442</v>
      </c>
      <c r="AV163" s="4">
        <f t="shared" si="68"/>
        <v>-1.3599793218110889</v>
      </c>
      <c r="AW163" s="4">
        <f t="shared" si="68"/>
        <v>-0.10459922940829358</v>
      </c>
      <c r="AX163" s="4">
        <f t="shared" si="68"/>
        <v>-1.2955950878545011</v>
      </c>
      <c r="AZ163" s="2">
        <f t="shared" si="69"/>
        <v>35.578798847213051</v>
      </c>
      <c r="BA163" s="2">
        <f t="shared" si="69"/>
        <v>40.894794450287186</v>
      </c>
      <c r="BB163" s="2">
        <f t="shared" si="69"/>
        <v>45.163798171225316</v>
      </c>
      <c r="BC163" s="2">
        <f t="shared" si="69"/>
        <v>49.484012360411747</v>
      </c>
      <c r="BD163" s="2">
        <f t="shared" si="69"/>
        <v>52.665434822041703</v>
      </c>
      <c r="BE163" s="2">
        <f t="shared" si="69"/>
        <v>55.857885435277986</v>
      </c>
      <c r="BF163" s="2">
        <f t="shared" si="69"/>
        <v>58.308919444904916</v>
      </c>
      <c r="BG163" s="2">
        <f t="shared" si="69"/>
        <v>57.815271552719629</v>
      </c>
      <c r="BH163" s="2">
        <f t="shared" si="69"/>
        <v>59.407907172730873</v>
      </c>
      <c r="BI163" s="2">
        <f t="shared" si="69"/>
        <v>60.138580297219015</v>
      </c>
      <c r="BJ163" s="2">
        <f t="shared" si="69"/>
        <v>59.473659846276689</v>
      </c>
      <c r="BK163" s="2">
        <f t="shared" si="69"/>
        <v>58.099827855420649</v>
      </c>
      <c r="BL163" s="2">
        <f t="shared" si="69"/>
        <v>55.017324770241132</v>
      </c>
      <c r="BM163" s="2">
        <f t="shared" si="69"/>
        <v>53.613128401472601</v>
      </c>
      <c r="BN163" s="2">
        <f t="shared" si="69"/>
        <v>49.517595087854502</v>
      </c>
      <c r="BP163" s="2" t="str">
        <f t="shared" si="70"/>
        <v/>
      </c>
      <c r="BQ163" s="2" t="str">
        <f t="shared" si="70"/>
        <v/>
      </c>
      <c r="BR163" s="2" t="str">
        <f t="shared" si="70"/>
        <v/>
      </c>
      <c r="BS163" s="2" t="str">
        <f t="shared" si="70"/>
        <v/>
      </c>
      <c r="BT163" s="2" t="str">
        <f t="shared" si="70"/>
        <v/>
      </c>
      <c r="BU163" s="2" t="str">
        <f t="shared" si="70"/>
        <v/>
      </c>
      <c r="BV163" s="2" t="str">
        <f t="shared" si="70"/>
        <v/>
      </c>
      <c r="BW163" s="2" t="str">
        <f t="shared" si="70"/>
        <v/>
      </c>
      <c r="BX163" s="2" t="str">
        <f t="shared" si="70"/>
        <v/>
      </c>
      <c r="BY163" s="2" t="str">
        <f t="shared" si="70"/>
        <v/>
      </c>
      <c r="BZ163" s="2" t="str">
        <f t="shared" si="70"/>
        <v/>
      </c>
      <c r="CA163" s="2" t="str">
        <f t="shared" si="70"/>
        <v/>
      </c>
      <c r="CB163" s="2" t="str">
        <f t="shared" si="70"/>
        <v/>
      </c>
      <c r="CC163" s="2" t="str">
        <f t="shared" si="70"/>
        <v/>
      </c>
      <c r="CD163" s="2" t="str">
        <f t="shared" si="70"/>
        <v/>
      </c>
      <c r="CF163" s="2" t="str">
        <f t="shared" si="71"/>
        <v/>
      </c>
      <c r="CG163" s="2">
        <f t="shared" si="71"/>
        <v>40.106999999999999</v>
      </c>
      <c r="CH163" s="2" t="str">
        <f t="shared" si="71"/>
        <v/>
      </c>
      <c r="CI163" s="2" t="str">
        <f t="shared" si="71"/>
        <v/>
      </c>
      <c r="CJ163" s="2" t="str">
        <f t="shared" si="71"/>
        <v/>
      </c>
      <c r="CK163" s="2" t="str">
        <f t="shared" si="71"/>
        <v/>
      </c>
      <c r="CL163" s="2" t="str">
        <f t="shared" si="71"/>
        <v/>
      </c>
      <c r="CM163" s="2" t="str">
        <f t="shared" si="71"/>
        <v/>
      </c>
      <c r="CN163" s="2" t="str">
        <f t="shared" si="71"/>
        <v/>
      </c>
      <c r="CO163" s="2" t="str">
        <f t="shared" si="71"/>
        <v/>
      </c>
      <c r="CP163" s="2" t="str">
        <f t="shared" si="71"/>
        <v/>
      </c>
      <c r="CQ163" s="2" t="str">
        <f t="shared" si="71"/>
        <v/>
      </c>
      <c r="CR163" s="2">
        <f t="shared" si="71"/>
        <v>53.66</v>
      </c>
      <c r="CS163" s="2">
        <f t="shared" si="71"/>
        <v>53.509</v>
      </c>
      <c r="CT163" s="2">
        <f t="shared" si="71"/>
        <v>48.222000000000001</v>
      </c>
      <c r="CV163" s="2">
        <f t="shared" si="72"/>
        <v>40.305978961384511</v>
      </c>
      <c r="CW163" s="2">
        <f t="shared" si="72"/>
        <v>46.027928479335102</v>
      </c>
      <c r="CX163" s="2">
        <f t="shared" si="72"/>
        <v>50.235940144562647</v>
      </c>
      <c r="CY163" s="2">
        <f t="shared" si="72"/>
        <v>53.447568619211296</v>
      </c>
      <c r="CZ163" s="2">
        <f t="shared" si="72"/>
        <v>55.703854968368205</v>
      </c>
      <c r="DA163" s="2">
        <f t="shared" si="72"/>
        <v>59.601126309789805</v>
      </c>
      <c r="DB163" s="2">
        <f t="shared" si="72"/>
        <v>63.180948107411972</v>
      </c>
      <c r="DC163" s="2">
        <f t="shared" si="72"/>
        <v>64.144413891922071</v>
      </c>
      <c r="DD163" s="2">
        <f t="shared" si="72"/>
        <v>65.271182700287255</v>
      </c>
      <c r="DE163" s="2">
        <f t="shared" si="72"/>
        <v>66.990075845363492</v>
      </c>
      <c r="DF163" s="2">
        <f t="shared" si="72"/>
        <v>65.82075607637789</v>
      </c>
      <c r="DG163" s="2">
        <f t="shared" si="72"/>
        <v>65.878867940133276</v>
      </c>
      <c r="DH163" s="2">
        <f t="shared" si="72"/>
        <v>64.254822296326083</v>
      </c>
      <c r="DI163" s="2">
        <f t="shared" si="72"/>
        <v>62.627330558717283</v>
      </c>
      <c r="DJ163" s="2">
        <f t="shared" si="72"/>
        <v>57.972912707505543</v>
      </c>
      <c r="DL163" s="2">
        <f t="shared" si="73"/>
        <v>35.473718009928298</v>
      </c>
      <c r="DM163" s="2">
        <f t="shared" si="73"/>
        <v>40.76097901113053</v>
      </c>
      <c r="DN163" s="2">
        <f t="shared" si="73"/>
        <v>45.039272195973354</v>
      </c>
      <c r="DO163" s="2">
        <f t="shared" si="73"/>
        <v>49.375581527504174</v>
      </c>
      <c r="DP163" s="2">
        <f t="shared" si="73"/>
        <v>52.59538541617907</v>
      </c>
      <c r="DQ163" s="2">
        <f t="shared" si="73"/>
        <v>55.775213856408627</v>
      </c>
      <c r="DR163" s="2">
        <f t="shared" si="73"/>
        <v>58.212004985010118</v>
      </c>
      <c r="DS163" s="2">
        <f t="shared" si="73"/>
        <v>57.702185799297339</v>
      </c>
      <c r="DT163" s="2">
        <f t="shared" si="73"/>
        <v>59.285788719705735</v>
      </c>
      <c r="DU163" s="2">
        <f t="shared" si="73"/>
        <v>59.997900410234251</v>
      </c>
      <c r="DV163" s="2">
        <f t="shared" si="73"/>
        <v>59.318535176276256</v>
      </c>
      <c r="DW163" s="2">
        <f t="shared" si="73"/>
        <v>57.885661856120691</v>
      </c>
      <c r="DX163" s="2">
        <f t="shared" si="73"/>
        <v>54.663273714394307</v>
      </c>
      <c r="DY163" s="2">
        <f t="shared" si="73"/>
        <v>53.281836489637428</v>
      </c>
      <c r="DZ163" s="2">
        <f t="shared" si="73"/>
        <v>49.282436513676913</v>
      </c>
      <c r="EB163" s="2">
        <f t="shared" si="74"/>
        <v>0.97825431235184301</v>
      </c>
      <c r="EC163" s="2">
        <f t="shared" si="74"/>
        <v>0.9745933694704173</v>
      </c>
      <c r="ED163" s="2">
        <f t="shared" si="74"/>
        <v>0.97603734229627614</v>
      </c>
      <c r="EE163" s="2">
        <f t="shared" si="74"/>
        <v>0.97337151850790482</v>
      </c>
      <c r="EF163" s="2">
        <f t="shared" si="74"/>
        <v>0.97746498568297002</v>
      </c>
      <c r="EG163" s="2">
        <f t="shared" si="74"/>
        <v>0.97839166999331106</v>
      </c>
      <c r="EH163" s="2">
        <f t="shared" si="74"/>
        <v>0.9804959611113544</v>
      </c>
      <c r="EI163" s="2">
        <f t="shared" si="74"/>
        <v>0.9824461736224841</v>
      </c>
      <c r="EJ163" s="2">
        <f t="shared" si="74"/>
        <v>0.97959725735326109</v>
      </c>
      <c r="EK163" s="2">
        <f t="shared" si="74"/>
        <v>0.97988038368174013</v>
      </c>
      <c r="EL163" s="2">
        <f t="shared" si="74"/>
        <v>0.97614281760282751</v>
      </c>
      <c r="EM163" s="2">
        <f t="shared" si="74"/>
        <v>0.97320649598559461</v>
      </c>
      <c r="EN163" s="2">
        <f t="shared" si="74"/>
        <v>0.96308718526289094</v>
      </c>
      <c r="EO163" s="2">
        <f t="shared" si="74"/>
        <v>0.96455062628189259</v>
      </c>
      <c r="EP163" s="2">
        <f t="shared" si="74"/>
        <v>0.97294065722835998</v>
      </c>
    </row>
    <row r="164" spans="2:147" x14ac:dyDescent="0.25">
      <c r="B164" s="2">
        <v>142</v>
      </c>
      <c r="C164" s="49">
        <v>35.857100000000003</v>
      </c>
      <c r="D164" s="49">
        <v>41.536000000000001</v>
      </c>
      <c r="E164" s="49">
        <v>47.509</v>
      </c>
      <c r="F164" s="49">
        <v>53.509</v>
      </c>
      <c r="G164" s="49">
        <v>60.433999999999997</v>
      </c>
      <c r="H164" s="49">
        <v>68.245000000000005</v>
      </c>
      <c r="I164" s="49">
        <v>73.754999999999995</v>
      </c>
      <c r="J164" s="49">
        <v>72.83</v>
      </c>
      <c r="K164" s="49">
        <v>74.433999999999997</v>
      </c>
      <c r="L164" s="49">
        <v>70.263999999999996</v>
      </c>
      <c r="M164" s="49">
        <v>64.132000000000005</v>
      </c>
      <c r="N164" s="49">
        <v>58.283000000000001</v>
      </c>
      <c r="O164" s="49">
        <v>53.962000000000003</v>
      </c>
      <c r="P164" s="49">
        <v>51.433999999999997</v>
      </c>
      <c r="Q164" s="49">
        <v>49.036999999999999</v>
      </c>
      <c r="T164" s="4">
        <f t="shared" si="67"/>
        <v>35.764406137628065</v>
      </c>
      <c r="U164" s="4">
        <f t="shared" si="67"/>
        <v>41.121287938649694</v>
      </c>
      <c r="V164" s="4">
        <f t="shared" si="67"/>
        <v>47.406820173254054</v>
      </c>
      <c r="W164" s="4">
        <f t="shared" si="67"/>
        <v>52.59881431269239</v>
      </c>
      <c r="X164" s="4">
        <f t="shared" si="67"/>
        <v>60.804496986639045</v>
      </c>
      <c r="Y164" s="4">
        <f t="shared" si="67"/>
        <v>68.665193189070735</v>
      </c>
      <c r="Z164" s="4">
        <f t="shared" si="67"/>
        <v>73.580799101067669</v>
      </c>
      <c r="AA164" s="4">
        <f t="shared" si="67"/>
        <v>72.023967252224494</v>
      </c>
      <c r="AB164" s="4">
        <f t="shared" si="67"/>
        <v>73.781918192165875</v>
      </c>
      <c r="AC164" s="4">
        <f t="shared" si="67"/>
        <v>70.787217262618142</v>
      </c>
      <c r="AD164" s="4">
        <f t="shared" si="67"/>
        <v>64.223154412525872</v>
      </c>
      <c r="AE164" s="4">
        <f t="shared" si="67"/>
        <v>59.253936035253929</v>
      </c>
      <c r="AF164" s="4">
        <f t="shared" si="67"/>
        <v>54.835371480420577</v>
      </c>
      <c r="AG164" s="4">
        <f t="shared" si="67"/>
        <v>53.439598055267581</v>
      </c>
      <c r="AH164" s="4">
        <f t="shared" si="67"/>
        <v>49.398656979344473</v>
      </c>
      <c r="AJ164" s="4">
        <f t="shared" si="68"/>
        <v>9.2693862371937996E-2</v>
      </c>
      <c r="AK164" s="4">
        <f t="shared" si="68"/>
        <v>0.41471206135030769</v>
      </c>
      <c r="AL164" s="4">
        <f t="shared" si="68"/>
        <v>0.10217982674594595</v>
      </c>
      <c r="AM164" s="4">
        <f t="shared" si="68"/>
        <v>0.91018568730761018</v>
      </c>
      <c r="AN164" s="4">
        <f t="shared" si="68"/>
        <v>-0.37049698663904707</v>
      </c>
      <c r="AO164" s="4">
        <f t="shared" si="68"/>
        <v>-0.42019318907073</v>
      </c>
      <c r="AP164" s="4">
        <f t="shared" si="68"/>
        <v>0.17420089893232671</v>
      </c>
      <c r="AQ164" s="4">
        <f t="shared" si="68"/>
        <v>0.80603274777550382</v>
      </c>
      <c r="AR164" s="4">
        <f t="shared" si="68"/>
        <v>0.65208180783412217</v>
      </c>
      <c r="AS164" s="4">
        <f t="shared" si="68"/>
        <v>-0.52321726261814661</v>
      </c>
      <c r="AT164" s="4">
        <f t="shared" si="68"/>
        <v>-9.1154412525867201E-2</v>
      </c>
      <c r="AU164" s="4">
        <f t="shared" si="68"/>
        <v>-0.9709360352539278</v>
      </c>
      <c r="AV164" s="4">
        <f t="shared" si="68"/>
        <v>-0.87337148042057322</v>
      </c>
      <c r="AW164" s="4">
        <f t="shared" si="68"/>
        <v>-2.0055980552675834</v>
      </c>
      <c r="AX164" s="4">
        <f t="shared" si="68"/>
        <v>-0.36165697934447394</v>
      </c>
      <c r="AZ164" s="2">
        <f t="shared" si="69"/>
        <v>35.517229695353976</v>
      </c>
      <c r="BA164" s="2">
        <f t="shared" si="69"/>
        <v>40.818392586214237</v>
      </c>
      <c r="BB164" s="2">
        <f t="shared" si="69"/>
        <v>45.069221484437293</v>
      </c>
      <c r="BC164" s="2">
        <f t="shared" si="69"/>
        <v>49.387914294442858</v>
      </c>
      <c r="BD164" s="2">
        <f t="shared" si="69"/>
        <v>52.565454760347187</v>
      </c>
      <c r="BE164" s="2">
        <f t="shared" si="69"/>
        <v>55.758708412679049</v>
      </c>
      <c r="BF164" s="2">
        <f t="shared" si="69"/>
        <v>58.188842236086458</v>
      </c>
      <c r="BG164" s="2">
        <f t="shared" si="69"/>
        <v>57.664031011013662</v>
      </c>
      <c r="BH164" s="2">
        <f t="shared" si="69"/>
        <v>59.242830919527407</v>
      </c>
      <c r="BI164" s="2">
        <f t="shared" si="69"/>
        <v>59.990811807121212</v>
      </c>
      <c r="BJ164" s="2">
        <f t="shared" si="69"/>
        <v>59.332292737797353</v>
      </c>
      <c r="BK164" s="2">
        <f t="shared" si="69"/>
        <v>57.937909502452001</v>
      </c>
      <c r="BL164" s="2">
        <f t="shared" si="69"/>
        <v>54.827225478776853</v>
      </c>
      <c r="BM164" s="2">
        <f t="shared" si="69"/>
        <v>53.43814802605646</v>
      </c>
      <c r="BN164" s="2">
        <f t="shared" si="69"/>
        <v>49.398656979344473</v>
      </c>
      <c r="BP164" s="2" t="str">
        <f t="shared" si="70"/>
        <v/>
      </c>
      <c r="BQ164" s="2" t="str">
        <f t="shared" si="70"/>
        <v/>
      </c>
      <c r="BR164" s="2" t="str">
        <f t="shared" si="70"/>
        <v/>
      </c>
      <c r="BS164" s="2" t="str">
        <f t="shared" si="70"/>
        <v/>
      </c>
      <c r="BT164" s="2" t="str">
        <f t="shared" si="70"/>
        <v/>
      </c>
      <c r="BU164" s="2" t="str">
        <f t="shared" si="70"/>
        <v/>
      </c>
      <c r="BV164" s="2" t="str">
        <f t="shared" si="70"/>
        <v/>
      </c>
      <c r="BW164" s="2" t="str">
        <f t="shared" si="70"/>
        <v/>
      </c>
      <c r="BX164" s="2" t="str">
        <f t="shared" si="70"/>
        <v/>
      </c>
      <c r="BY164" s="2" t="str">
        <f t="shared" si="70"/>
        <v/>
      </c>
      <c r="BZ164" s="2" t="str">
        <f t="shared" si="70"/>
        <v/>
      </c>
      <c r="CA164" s="2" t="str">
        <f t="shared" si="70"/>
        <v/>
      </c>
      <c r="CB164" s="2" t="str">
        <f t="shared" si="70"/>
        <v/>
      </c>
      <c r="CC164" s="2" t="str">
        <f t="shared" si="70"/>
        <v/>
      </c>
      <c r="CD164" s="2" t="str">
        <f t="shared" si="70"/>
        <v/>
      </c>
      <c r="CF164" s="2" t="str">
        <f t="shared" si="71"/>
        <v/>
      </c>
      <c r="CG164" s="2" t="str">
        <f t="shared" si="71"/>
        <v/>
      </c>
      <c r="CH164" s="2" t="str">
        <f t="shared" si="71"/>
        <v/>
      </c>
      <c r="CI164" s="2" t="str">
        <f t="shared" si="71"/>
        <v/>
      </c>
      <c r="CJ164" s="2" t="str">
        <f t="shared" si="71"/>
        <v/>
      </c>
      <c r="CK164" s="2" t="str">
        <f t="shared" si="71"/>
        <v/>
      </c>
      <c r="CL164" s="2" t="str">
        <f t="shared" si="71"/>
        <v/>
      </c>
      <c r="CM164" s="2" t="str">
        <f t="shared" si="71"/>
        <v/>
      </c>
      <c r="CN164" s="2" t="str">
        <f t="shared" si="71"/>
        <v/>
      </c>
      <c r="CO164" s="2" t="str">
        <f t="shared" si="71"/>
        <v/>
      </c>
      <c r="CP164" s="2" t="str">
        <f t="shared" si="71"/>
        <v/>
      </c>
      <c r="CQ164" s="2" t="str">
        <f t="shared" si="71"/>
        <v/>
      </c>
      <c r="CR164" s="2">
        <f t="shared" si="71"/>
        <v>53.962000000000003</v>
      </c>
      <c r="CS164" s="2">
        <f t="shared" si="71"/>
        <v>51.433999999999997</v>
      </c>
      <c r="CT164" s="2">
        <f t="shared" si="71"/>
        <v>49.036999999999999</v>
      </c>
      <c r="CV164" s="2">
        <f t="shared" si="72"/>
        <v>40.291469289920727</v>
      </c>
      <c r="CW164" s="2">
        <f t="shared" si="72"/>
        <v>46.009787660264401</v>
      </c>
      <c r="CX164" s="2">
        <f t="shared" si="72"/>
        <v>50.207672768618522</v>
      </c>
      <c r="CY164" s="2">
        <f t="shared" si="72"/>
        <v>53.414790157324163</v>
      </c>
      <c r="CZ164" s="2">
        <f t="shared" si="72"/>
        <v>55.657422459916788</v>
      </c>
      <c r="DA164" s="2">
        <f t="shared" si="72"/>
        <v>59.565581005578117</v>
      </c>
      <c r="DB164" s="2">
        <f t="shared" si="72"/>
        <v>63.155110947802775</v>
      </c>
      <c r="DC164" s="2">
        <f t="shared" si="72"/>
        <v>64.118628096110982</v>
      </c>
      <c r="DD164" s="2">
        <f t="shared" si="72"/>
        <v>65.245973390786247</v>
      </c>
      <c r="DE164" s="2">
        <f t="shared" si="72"/>
        <v>66.962150405638425</v>
      </c>
      <c r="DF164" s="2">
        <f t="shared" si="72"/>
        <v>65.776956810813303</v>
      </c>
      <c r="DG164" s="2">
        <f t="shared" si="72"/>
        <v>65.827851144370385</v>
      </c>
      <c r="DH164" s="2">
        <f t="shared" si="72"/>
        <v>64.205655697694453</v>
      </c>
      <c r="DI164" s="2">
        <f t="shared" si="72"/>
        <v>62.587832147275705</v>
      </c>
      <c r="DJ164" s="2">
        <f t="shared" si="72"/>
        <v>57.94942875282824</v>
      </c>
      <c r="DL164" s="2">
        <f t="shared" si="73"/>
        <v>35.420440788527301</v>
      </c>
      <c r="DM164" s="2">
        <f t="shared" si="73"/>
        <v>40.694966289017088</v>
      </c>
      <c r="DN164" s="2">
        <f t="shared" si="73"/>
        <v>44.954167730333914</v>
      </c>
      <c r="DO164" s="2">
        <f t="shared" si="73"/>
        <v>49.287444385512963</v>
      </c>
      <c r="DP164" s="2">
        <f t="shared" si="73"/>
        <v>52.500443052135893</v>
      </c>
      <c r="DQ164" s="2">
        <f t="shared" si="73"/>
        <v>55.682029349260887</v>
      </c>
      <c r="DR164" s="2">
        <f t="shared" si="73"/>
        <v>58.098745520462955</v>
      </c>
      <c r="DS164" s="2">
        <f t="shared" si="73"/>
        <v>57.558851252228735</v>
      </c>
      <c r="DT164" s="2">
        <f t="shared" si="73"/>
        <v>59.12880078372978</v>
      </c>
      <c r="DU164" s="2">
        <f t="shared" si="73"/>
        <v>59.860266036021443</v>
      </c>
      <c r="DV164" s="2">
        <f t="shared" si="73"/>
        <v>59.188642591522843</v>
      </c>
      <c r="DW164" s="2">
        <f t="shared" si="73"/>
        <v>57.739803193900336</v>
      </c>
      <c r="DX164" s="2">
        <f t="shared" si="73"/>
        <v>54.499400750332597</v>
      </c>
      <c r="DY164" s="2">
        <f t="shared" si="73"/>
        <v>53.131465070090201</v>
      </c>
      <c r="DZ164" s="2">
        <f t="shared" si="73"/>
        <v>49.181768638273653</v>
      </c>
      <c r="EB164" s="2">
        <f t="shared" si="74"/>
        <v>0.98012967758267322</v>
      </c>
      <c r="EC164" s="2">
        <f t="shared" si="74"/>
        <v>0.97677696227668676</v>
      </c>
      <c r="ED164" s="2">
        <f t="shared" si="74"/>
        <v>0.97809962048862065</v>
      </c>
      <c r="EE164" s="2">
        <f t="shared" si="74"/>
        <v>0.97565750133752316</v>
      </c>
      <c r="EF164" s="2">
        <f t="shared" si="74"/>
        <v>0.97940699009595478</v>
      </c>
      <c r="EG164" s="2">
        <f t="shared" si="74"/>
        <v>0.9802554284829893</v>
      </c>
      <c r="EH164" s="2">
        <f t="shared" si="74"/>
        <v>0.98218152605499054</v>
      </c>
      <c r="EI164" s="2">
        <f t="shared" si="74"/>
        <v>0.9839659547438695</v>
      </c>
      <c r="EJ164" s="2">
        <f t="shared" si="74"/>
        <v>0.98135901287694771</v>
      </c>
      <c r="EK164" s="2">
        <f t="shared" si="74"/>
        <v>0.98161815029567867</v>
      </c>
      <c r="EL164" s="2">
        <f t="shared" si="74"/>
        <v>0.97819622114350524</v>
      </c>
      <c r="EM164" s="2">
        <f t="shared" si="74"/>
        <v>0.97550628906197923</v>
      </c>
      <c r="EN164" s="2">
        <f t="shared" si="74"/>
        <v>0.96622541544374319</v>
      </c>
      <c r="EO164" s="2">
        <f t="shared" si="74"/>
        <v>0.96756862826252121</v>
      </c>
      <c r="EP164" s="2">
        <f t="shared" si="74"/>
        <v>0.97526268830713703</v>
      </c>
    </row>
    <row r="165" spans="2:147" x14ac:dyDescent="0.25">
      <c r="B165" s="2">
        <v>143</v>
      </c>
      <c r="C165" s="49">
        <v>35.642899999999997</v>
      </c>
      <c r="D165" s="49">
        <v>40.75</v>
      </c>
      <c r="E165" s="49">
        <v>48.283000000000001</v>
      </c>
      <c r="F165" s="49">
        <v>55.094000000000001</v>
      </c>
      <c r="G165" s="49">
        <v>63.151000000000003</v>
      </c>
      <c r="H165" s="49">
        <v>69.225999999999999</v>
      </c>
      <c r="I165" s="49">
        <v>73.491</v>
      </c>
      <c r="J165" s="49">
        <v>69.83</v>
      </c>
      <c r="K165" s="49">
        <v>73.849000000000004</v>
      </c>
      <c r="L165" s="49">
        <v>70.546999999999997</v>
      </c>
      <c r="M165" s="49">
        <v>64.849000000000004</v>
      </c>
      <c r="N165" s="49">
        <v>59.603999999999999</v>
      </c>
      <c r="O165" s="49">
        <v>54.472000000000001</v>
      </c>
      <c r="P165" s="49">
        <v>52.433999999999997</v>
      </c>
      <c r="Q165" s="49">
        <v>49.055999999999997</v>
      </c>
      <c r="T165" s="4">
        <f t="shared" si="67"/>
        <v>35.771262105379719</v>
      </c>
      <c r="U165" s="4">
        <f t="shared" si="67"/>
        <v>41.265896075404157</v>
      </c>
      <c r="V165" s="4">
        <f t="shared" si="67"/>
        <v>47.835236437637043</v>
      </c>
      <c r="W165" s="4">
        <f t="shared" si="67"/>
        <v>53.995002357870334</v>
      </c>
      <c r="X165" s="4">
        <f t="shared" si="67"/>
        <v>62.886642296387294</v>
      </c>
      <c r="Y165" s="4">
        <f t="shared" si="67"/>
        <v>70.278952647368456</v>
      </c>
      <c r="Z165" s="4">
        <f t="shared" si="67"/>
        <v>72.116140645997959</v>
      </c>
      <c r="AA165" s="4">
        <f t="shared" si="67"/>
        <v>69.073051702122982</v>
      </c>
      <c r="AB165" s="4">
        <f t="shared" si="67"/>
        <v>74.039665847389998</v>
      </c>
      <c r="AC165" s="4">
        <f t="shared" si="67"/>
        <v>71.378558802066735</v>
      </c>
      <c r="AD165" s="4">
        <f t="shared" si="67"/>
        <v>65.757081914406555</v>
      </c>
      <c r="AE165" s="4">
        <f t="shared" si="67"/>
        <v>59.766764730152687</v>
      </c>
      <c r="AF165" s="4">
        <f t="shared" si="67"/>
        <v>54.661917452541481</v>
      </c>
      <c r="AG165" s="4">
        <f t="shared" si="67"/>
        <v>53.268962416824117</v>
      </c>
      <c r="AH165" s="4">
        <f t="shared" si="67"/>
        <v>49.281081885829828</v>
      </c>
      <c r="AJ165" s="4">
        <f t="shared" si="68"/>
        <v>-0.12836210537972192</v>
      </c>
      <c r="AK165" s="4">
        <f t="shared" si="68"/>
        <v>-0.51589607540415727</v>
      </c>
      <c r="AL165" s="4">
        <f t="shared" si="68"/>
        <v>0.44776356236295811</v>
      </c>
      <c r="AM165" s="4">
        <f t="shared" si="68"/>
        <v>1.0989976421296674</v>
      </c>
      <c r="AN165" s="4">
        <f t="shared" si="68"/>
        <v>0.26435770361270983</v>
      </c>
      <c r="AO165" s="4">
        <f t="shared" si="68"/>
        <v>-1.052952647368457</v>
      </c>
      <c r="AP165" s="4">
        <f t="shared" si="68"/>
        <v>1.3748593540020408</v>
      </c>
      <c r="AQ165" s="4">
        <f t="shared" si="68"/>
        <v>0.75694829787701678</v>
      </c>
      <c r="AR165" s="4">
        <f t="shared" si="68"/>
        <v>-0.19066584738999381</v>
      </c>
      <c r="AS165" s="4">
        <f t="shared" si="68"/>
        <v>-0.83155880206673771</v>
      </c>
      <c r="AT165" s="4">
        <f t="shared" si="68"/>
        <v>-0.9080819144065515</v>
      </c>
      <c r="AU165" s="4">
        <f t="shared" si="68"/>
        <v>-0.16276473015268778</v>
      </c>
      <c r="AV165" s="4">
        <f t="shared" si="68"/>
        <v>-0.18991745254147929</v>
      </c>
      <c r="AW165" s="4">
        <f t="shared" si="68"/>
        <v>-0.8349624168241192</v>
      </c>
      <c r="AX165" s="4">
        <f t="shared" si="68"/>
        <v>-0.22508188582983024</v>
      </c>
      <c r="AZ165" s="2">
        <f t="shared" si="69"/>
        <v>35.456294476936385</v>
      </c>
      <c r="BA165" s="2">
        <f t="shared" si="69"/>
        <v>40.742766160417013</v>
      </c>
      <c r="BB165" s="2">
        <f t="shared" si="69"/>
        <v>44.975333546944867</v>
      </c>
      <c r="BC165" s="2">
        <f t="shared" si="69"/>
        <v>49.292365205278848</v>
      </c>
      <c r="BD165" s="2">
        <f t="shared" si="69"/>
        <v>52.465812419148925</v>
      </c>
      <c r="BE165" s="2">
        <f t="shared" si="69"/>
        <v>55.659938414854722</v>
      </c>
      <c r="BF165" s="2">
        <f t="shared" si="69"/>
        <v>58.069207166364286</v>
      </c>
      <c r="BG165" s="2">
        <f t="shared" si="69"/>
        <v>57.513298679843395</v>
      </c>
      <c r="BH165" s="2">
        <f t="shared" si="69"/>
        <v>59.078224444168974</v>
      </c>
      <c r="BI165" s="2">
        <f t="shared" si="69"/>
        <v>59.843725887839355</v>
      </c>
      <c r="BJ165" s="2">
        <f t="shared" si="69"/>
        <v>59.191727604249223</v>
      </c>
      <c r="BK165" s="2">
        <f t="shared" si="69"/>
        <v>57.777133064748888</v>
      </c>
      <c r="BL165" s="2">
        <f t="shared" si="69"/>
        <v>54.63894245469335</v>
      </c>
      <c r="BM165" s="2">
        <f t="shared" si="69"/>
        <v>53.264881024392494</v>
      </c>
      <c r="BN165" s="2">
        <f t="shared" si="69"/>
        <v>49.281081885829828</v>
      </c>
      <c r="BP165" s="2" t="str">
        <f t="shared" si="70"/>
        <v/>
      </c>
      <c r="BQ165" s="2" t="str">
        <f t="shared" si="70"/>
        <v/>
      </c>
      <c r="BR165" s="2" t="str">
        <f t="shared" si="70"/>
        <v/>
      </c>
      <c r="BS165" s="2" t="str">
        <f t="shared" si="70"/>
        <v/>
      </c>
      <c r="BT165" s="2" t="str">
        <f t="shared" si="70"/>
        <v/>
      </c>
      <c r="BU165" s="2" t="str">
        <f t="shared" si="70"/>
        <v/>
      </c>
      <c r="BV165" s="2" t="str">
        <f t="shared" si="70"/>
        <v/>
      </c>
      <c r="BW165" s="2" t="str">
        <f t="shared" si="70"/>
        <v/>
      </c>
      <c r="BX165" s="2" t="str">
        <f t="shared" si="70"/>
        <v/>
      </c>
      <c r="BY165" s="2" t="str">
        <f t="shared" si="70"/>
        <v/>
      </c>
      <c r="BZ165" s="2" t="str">
        <f t="shared" si="70"/>
        <v/>
      </c>
      <c r="CA165" s="2" t="str">
        <f t="shared" si="70"/>
        <v/>
      </c>
      <c r="CB165" s="2" t="str">
        <f t="shared" si="70"/>
        <v/>
      </c>
      <c r="CC165" s="2" t="str">
        <f t="shared" si="70"/>
        <v/>
      </c>
      <c r="CD165" s="2" t="str">
        <f t="shared" si="70"/>
        <v/>
      </c>
      <c r="CF165" s="2" t="str">
        <f t="shared" si="71"/>
        <v/>
      </c>
      <c r="CG165" s="2" t="str">
        <f t="shared" si="71"/>
        <v/>
      </c>
      <c r="CH165" s="2" t="str">
        <f t="shared" si="71"/>
        <v/>
      </c>
      <c r="CI165" s="2" t="str">
        <f t="shared" si="71"/>
        <v/>
      </c>
      <c r="CJ165" s="2" t="str">
        <f t="shared" si="71"/>
        <v/>
      </c>
      <c r="CK165" s="2" t="str">
        <f t="shared" si="71"/>
        <v/>
      </c>
      <c r="CL165" s="2" t="str">
        <f t="shared" si="71"/>
        <v/>
      </c>
      <c r="CM165" s="2" t="str">
        <f t="shared" si="71"/>
        <v/>
      </c>
      <c r="CN165" s="2" t="str">
        <f t="shared" si="71"/>
        <v/>
      </c>
      <c r="CO165" s="2" t="str">
        <f t="shared" si="71"/>
        <v/>
      </c>
      <c r="CP165" s="2" t="str">
        <f t="shared" si="71"/>
        <v/>
      </c>
      <c r="CQ165" s="2" t="str">
        <f t="shared" si="71"/>
        <v/>
      </c>
      <c r="CR165" s="2">
        <f t="shared" si="71"/>
        <v>54.472000000000001</v>
      </c>
      <c r="CS165" s="2">
        <f t="shared" si="71"/>
        <v>52.433999999999997</v>
      </c>
      <c r="CT165" s="2">
        <f t="shared" si="71"/>
        <v>49.055999999999997</v>
      </c>
      <c r="CV165" s="2">
        <f t="shared" si="72"/>
        <v>40.276959618456942</v>
      </c>
      <c r="CW165" s="2">
        <f t="shared" si="72"/>
        <v>45.991646841193699</v>
      </c>
      <c r="CX165" s="2">
        <f t="shared" si="72"/>
        <v>50.179405392674397</v>
      </c>
      <c r="CY165" s="2">
        <f t="shared" si="72"/>
        <v>53.382011695437029</v>
      </c>
      <c r="CZ165" s="2">
        <f t="shared" si="72"/>
        <v>55.61098995146537</v>
      </c>
      <c r="DA165" s="2">
        <f t="shared" si="72"/>
        <v>59.530035701366423</v>
      </c>
      <c r="DB165" s="2">
        <f t="shared" si="72"/>
        <v>63.129273788193579</v>
      </c>
      <c r="DC165" s="2">
        <f t="shared" si="72"/>
        <v>64.092842300299907</v>
      </c>
      <c r="DD165" s="2">
        <f t="shared" si="72"/>
        <v>65.220764081285239</v>
      </c>
      <c r="DE165" s="2">
        <f t="shared" si="72"/>
        <v>66.934224965913373</v>
      </c>
      <c r="DF165" s="2">
        <f t="shared" si="72"/>
        <v>65.733157545248702</v>
      </c>
      <c r="DG165" s="2">
        <f t="shared" si="72"/>
        <v>65.776834348607508</v>
      </c>
      <c r="DH165" s="2">
        <f t="shared" si="72"/>
        <v>64.156489099062824</v>
      </c>
      <c r="DI165" s="2">
        <f t="shared" si="72"/>
        <v>62.548333735834127</v>
      </c>
      <c r="DJ165" s="2">
        <f t="shared" si="72"/>
        <v>57.92594479815093</v>
      </c>
      <c r="DL165" s="2">
        <f t="shared" si="73"/>
        <v>35.367163567126312</v>
      </c>
      <c r="DM165" s="2">
        <f t="shared" si="73"/>
        <v>40.628953566903647</v>
      </c>
      <c r="DN165" s="2">
        <f t="shared" si="73"/>
        <v>44.869063264694482</v>
      </c>
      <c r="DO165" s="2">
        <f t="shared" si="73"/>
        <v>49.199307243521751</v>
      </c>
      <c r="DP165" s="2">
        <f t="shared" si="73"/>
        <v>52.405500688092715</v>
      </c>
      <c r="DQ165" s="2">
        <f t="shared" si="73"/>
        <v>55.588844842113147</v>
      </c>
      <c r="DR165" s="2">
        <f t="shared" si="73"/>
        <v>57.985486055915786</v>
      </c>
      <c r="DS165" s="2">
        <f t="shared" si="73"/>
        <v>57.41551670516013</v>
      </c>
      <c r="DT165" s="2">
        <f t="shared" si="73"/>
        <v>58.971812847753831</v>
      </c>
      <c r="DU165" s="2">
        <f t="shared" si="73"/>
        <v>59.72263166180862</v>
      </c>
      <c r="DV165" s="2">
        <f t="shared" si="73"/>
        <v>59.058750006769429</v>
      </c>
      <c r="DW165" s="2">
        <f t="shared" si="73"/>
        <v>57.593944531679981</v>
      </c>
      <c r="DX165" s="2">
        <f t="shared" si="73"/>
        <v>54.33552778627088</v>
      </c>
      <c r="DY165" s="2">
        <f t="shared" si="73"/>
        <v>52.981093650542981</v>
      </c>
      <c r="DZ165" s="2">
        <f t="shared" si="73"/>
        <v>49.081100762870392</v>
      </c>
      <c r="EB165" s="2">
        <f t="shared" si="74"/>
        <v>0.98184631115463283</v>
      </c>
      <c r="EC165" s="2">
        <f t="shared" si="74"/>
        <v>0.97877697125453678</v>
      </c>
      <c r="ED165" s="2">
        <f t="shared" si="74"/>
        <v>0.97998805355864915</v>
      </c>
      <c r="EE165" s="2">
        <f t="shared" si="74"/>
        <v>0.97775172431451962</v>
      </c>
      <c r="EF165" s="2">
        <f t="shared" si="74"/>
        <v>0.98118485943928779</v>
      </c>
      <c r="EG165" s="2">
        <f t="shared" si="74"/>
        <v>0.98196139814577643</v>
      </c>
      <c r="EH165" s="2">
        <f t="shared" si="74"/>
        <v>0.98372384032818139</v>
      </c>
      <c r="EI165" s="2">
        <f t="shared" si="74"/>
        <v>0.98535611701271009</v>
      </c>
      <c r="EJ165" s="2">
        <f t="shared" si="74"/>
        <v>0.98297128711068416</v>
      </c>
      <c r="EK165" s="2">
        <f t="shared" si="74"/>
        <v>0.9832083950211381</v>
      </c>
      <c r="EL165" s="2">
        <f t="shared" si="74"/>
        <v>0.98007649417373022</v>
      </c>
      <c r="EM165" s="2">
        <f t="shared" si="74"/>
        <v>0.97761322256961691</v>
      </c>
      <c r="EN165" s="2">
        <f t="shared" si="74"/>
        <v>0.96910540030055214</v>
      </c>
      <c r="EO165" s="2">
        <f t="shared" si="74"/>
        <v>0.97033759252202612</v>
      </c>
      <c r="EP165" s="2">
        <f t="shared" si="74"/>
        <v>0.97739009052485881</v>
      </c>
    </row>
    <row r="166" spans="2:147" x14ac:dyDescent="0.25">
      <c r="B166" s="2">
        <v>144</v>
      </c>
      <c r="C166" s="49">
        <v>35.910699999999999</v>
      </c>
      <c r="D166" s="49">
        <v>42.856999999999999</v>
      </c>
      <c r="E166" s="49">
        <v>48.320999999999998</v>
      </c>
      <c r="F166" s="49">
        <v>54.491</v>
      </c>
      <c r="G166" s="49">
        <v>63.075000000000003</v>
      </c>
      <c r="H166" s="49">
        <v>71.037999999999997</v>
      </c>
      <c r="I166" s="49">
        <v>69.491</v>
      </c>
      <c r="J166" s="49">
        <v>65.471999999999994</v>
      </c>
      <c r="K166" s="49">
        <v>72.093999999999994</v>
      </c>
      <c r="L166" s="49">
        <v>70.962000000000003</v>
      </c>
      <c r="M166" s="49">
        <v>67.17</v>
      </c>
      <c r="N166" s="49">
        <v>60.622999999999998</v>
      </c>
      <c r="O166" s="49">
        <v>54.225999999999999</v>
      </c>
      <c r="P166" s="49">
        <v>51.357999999999997</v>
      </c>
      <c r="Q166" s="49">
        <v>48.13</v>
      </c>
      <c r="T166" s="4">
        <f t="shared" si="67"/>
        <v>35.772366952311842</v>
      </c>
      <c r="U166" s="4">
        <f t="shared" si="67"/>
        <v>41.460124868809814</v>
      </c>
      <c r="V166" s="4">
        <f t="shared" si="67"/>
        <v>48.128094683490652</v>
      </c>
      <c r="W166" s="4">
        <f t="shared" si="67"/>
        <v>55.509441976127079</v>
      </c>
      <c r="X166" s="4">
        <f t="shared" si="67"/>
        <v>64.217246240029596</v>
      </c>
      <c r="Y166" s="4">
        <f t="shared" si="67"/>
        <v>70.474873996257699</v>
      </c>
      <c r="Z166" s="4">
        <f t="shared" si="67"/>
        <v>69.527748425844408</v>
      </c>
      <c r="AA166" s="4">
        <f t="shared" si="67"/>
        <v>65.825091795298121</v>
      </c>
      <c r="AB166" s="4">
        <f t="shared" si="67"/>
        <v>72.925453953928312</v>
      </c>
      <c r="AC166" s="4">
        <f t="shared" si="67"/>
        <v>71.004715846234376</v>
      </c>
      <c r="AD166" s="4">
        <f t="shared" si="67"/>
        <v>67.079140173550073</v>
      </c>
      <c r="AE166" s="4">
        <f t="shared" si="67"/>
        <v>60.388251802676201</v>
      </c>
      <c r="AF166" s="4">
        <f t="shared" si="67"/>
        <v>54.510865810449403</v>
      </c>
      <c r="AG166" s="4">
        <f t="shared" si="67"/>
        <v>53.103723118609075</v>
      </c>
      <c r="AH166" s="4">
        <f t="shared" si="67"/>
        <v>49.164776146409395</v>
      </c>
      <c r="AJ166" s="4">
        <f t="shared" si="68"/>
        <v>0.1383330476881568</v>
      </c>
      <c r="AK166" s="4">
        <f t="shared" si="68"/>
        <v>1.3968751311901855</v>
      </c>
      <c r="AL166" s="4">
        <f t="shared" si="68"/>
        <v>0.19290531650934639</v>
      </c>
      <c r="AM166" s="4">
        <f t="shared" si="68"/>
        <v>-1.0184419761270789</v>
      </c>
      <c r="AN166" s="4">
        <f t="shared" si="68"/>
        <v>-1.1422462400295927</v>
      </c>
      <c r="AO166" s="4">
        <f t="shared" si="68"/>
        <v>0.5631260037422976</v>
      </c>
      <c r="AP166" s="4">
        <f t="shared" si="68"/>
        <v>-3.6748425844407961E-2</v>
      </c>
      <c r="AQ166" s="4">
        <f t="shared" si="68"/>
        <v>-0.35309179529812695</v>
      </c>
      <c r="AR166" s="4">
        <f t="shared" si="68"/>
        <v>-0.83145395392831745</v>
      </c>
      <c r="AS166" s="4">
        <f t="shared" si="68"/>
        <v>-4.2715846234372634E-2</v>
      </c>
      <c r="AT166" s="4">
        <f t="shared" si="68"/>
        <v>9.085982644992896E-2</v>
      </c>
      <c r="AU166" s="4">
        <f t="shared" si="68"/>
        <v>0.23474819732379615</v>
      </c>
      <c r="AV166" s="4">
        <f t="shared" si="68"/>
        <v>-0.28486581044940351</v>
      </c>
      <c r="AW166" s="4">
        <f t="shared" si="68"/>
        <v>-1.745723118609078</v>
      </c>
      <c r="AX166" s="4">
        <f t="shared" si="68"/>
        <v>-1.0347761464093921</v>
      </c>
      <c r="AZ166" s="2">
        <f t="shared" si="69"/>
        <v>35.395947629919817</v>
      </c>
      <c r="BA166" s="2">
        <f t="shared" si="69"/>
        <v>40.667861683485917</v>
      </c>
      <c r="BB166" s="2">
        <f t="shared" si="69"/>
        <v>44.882088578751471</v>
      </c>
      <c r="BC166" s="2">
        <f t="shared" si="69"/>
        <v>49.197331906934814</v>
      </c>
      <c r="BD166" s="2">
        <f t="shared" si="69"/>
        <v>52.366488280452472</v>
      </c>
      <c r="BE166" s="2">
        <f t="shared" si="69"/>
        <v>55.561551271710975</v>
      </c>
      <c r="BF166" s="2">
        <f t="shared" si="69"/>
        <v>57.949990218534637</v>
      </c>
      <c r="BG166" s="2">
        <f t="shared" si="69"/>
        <v>57.363047367231665</v>
      </c>
      <c r="BH166" s="2">
        <f t="shared" si="69"/>
        <v>58.91406871323705</v>
      </c>
      <c r="BI166" s="2">
        <f t="shared" si="69"/>
        <v>59.69728252985103</v>
      </c>
      <c r="BJ166" s="2">
        <f t="shared" si="69"/>
        <v>59.051914512489247</v>
      </c>
      <c r="BK166" s="2">
        <f t="shared" si="69"/>
        <v>57.61742574673616</v>
      </c>
      <c r="BL166" s="2">
        <f t="shared" si="69"/>
        <v>54.45236736538925</v>
      </c>
      <c r="BM166" s="2">
        <f t="shared" si="69"/>
        <v>53.093223898667247</v>
      </c>
      <c r="BN166" s="2">
        <f t="shared" si="69"/>
        <v>49.164776146409395</v>
      </c>
      <c r="BP166" s="2" t="str">
        <f t="shared" si="70"/>
        <v/>
      </c>
      <c r="BQ166" s="2" t="str">
        <f t="shared" si="70"/>
        <v/>
      </c>
      <c r="BR166" s="2" t="str">
        <f t="shared" si="70"/>
        <v/>
      </c>
      <c r="BS166" s="2" t="str">
        <f t="shared" si="70"/>
        <v/>
      </c>
      <c r="BT166" s="2" t="str">
        <f t="shared" si="70"/>
        <v/>
      </c>
      <c r="BU166" s="2" t="str">
        <f t="shared" si="70"/>
        <v/>
      </c>
      <c r="BV166" s="2" t="str">
        <f t="shared" si="70"/>
        <v/>
      </c>
      <c r="BW166" s="2" t="str">
        <f t="shared" si="70"/>
        <v/>
      </c>
      <c r="BX166" s="2" t="str">
        <f t="shared" si="70"/>
        <v/>
      </c>
      <c r="BY166" s="2" t="str">
        <f t="shared" si="70"/>
        <v/>
      </c>
      <c r="BZ166" s="2" t="str">
        <f t="shared" si="70"/>
        <v/>
      </c>
      <c r="CA166" s="2" t="str">
        <f t="shared" si="70"/>
        <v/>
      </c>
      <c r="CB166" s="2" t="str">
        <f t="shared" si="70"/>
        <v/>
      </c>
      <c r="CC166" s="2" t="str">
        <f t="shared" si="70"/>
        <v/>
      </c>
      <c r="CD166" s="2" t="str">
        <f t="shared" si="70"/>
        <v/>
      </c>
      <c r="CF166" s="2" t="str">
        <f t="shared" si="71"/>
        <v/>
      </c>
      <c r="CG166" s="2" t="str">
        <f t="shared" si="71"/>
        <v/>
      </c>
      <c r="CH166" s="2" t="str">
        <f t="shared" si="71"/>
        <v/>
      </c>
      <c r="CI166" s="2" t="str">
        <f t="shared" si="71"/>
        <v/>
      </c>
      <c r="CJ166" s="2" t="str">
        <f t="shared" si="71"/>
        <v/>
      </c>
      <c r="CK166" s="2" t="str">
        <f t="shared" si="71"/>
        <v/>
      </c>
      <c r="CL166" s="2" t="str">
        <f t="shared" si="71"/>
        <v/>
      </c>
      <c r="CM166" s="2" t="str">
        <f t="shared" si="71"/>
        <v/>
      </c>
      <c r="CN166" s="2" t="str">
        <f t="shared" si="71"/>
        <v/>
      </c>
      <c r="CO166" s="2" t="str">
        <f t="shared" si="71"/>
        <v/>
      </c>
      <c r="CP166" s="2" t="str">
        <f t="shared" si="71"/>
        <v/>
      </c>
      <c r="CQ166" s="2" t="str">
        <f t="shared" si="71"/>
        <v/>
      </c>
      <c r="CR166" s="2">
        <f t="shared" si="71"/>
        <v>54.225999999999999</v>
      </c>
      <c r="CS166" s="2">
        <f t="shared" si="71"/>
        <v>51.357999999999997</v>
      </c>
      <c r="CT166" s="2">
        <f t="shared" si="71"/>
        <v>48.13</v>
      </c>
      <c r="CV166" s="2">
        <f t="shared" si="72"/>
        <v>40.262449946993158</v>
      </c>
      <c r="CW166" s="2">
        <f t="shared" si="72"/>
        <v>45.973506022122997</v>
      </c>
      <c r="CX166" s="2">
        <f t="shared" si="72"/>
        <v>50.151138016730279</v>
      </c>
      <c r="CY166" s="2">
        <f t="shared" si="72"/>
        <v>53.349233233549896</v>
      </c>
      <c r="CZ166" s="2">
        <f t="shared" si="72"/>
        <v>55.564557443013953</v>
      </c>
      <c r="DA166" s="2">
        <f t="shared" si="72"/>
        <v>59.494490397154728</v>
      </c>
      <c r="DB166" s="2">
        <f t="shared" si="72"/>
        <v>63.103436628584383</v>
      </c>
      <c r="DC166" s="2">
        <f t="shared" si="72"/>
        <v>64.067056504488832</v>
      </c>
      <c r="DD166" s="2">
        <f t="shared" si="72"/>
        <v>65.195554771784217</v>
      </c>
      <c r="DE166" s="2">
        <f t="shared" si="72"/>
        <v>66.906299526188306</v>
      </c>
      <c r="DF166" s="2">
        <f t="shared" si="72"/>
        <v>65.689358279684114</v>
      </c>
      <c r="DG166" s="2">
        <f t="shared" si="72"/>
        <v>65.725817552844617</v>
      </c>
      <c r="DH166" s="2">
        <f t="shared" si="72"/>
        <v>64.107322500431181</v>
      </c>
      <c r="DI166" s="2">
        <f t="shared" si="72"/>
        <v>62.508835324392543</v>
      </c>
      <c r="DJ166" s="2">
        <f t="shared" si="72"/>
        <v>57.902460843473619</v>
      </c>
      <c r="DL166" s="2">
        <f t="shared" si="73"/>
        <v>35.313886345725322</v>
      </c>
      <c r="DM166" s="2">
        <f t="shared" si="73"/>
        <v>40.562940844790205</v>
      </c>
      <c r="DN166" s="2">
        <f t="shared" si="73"/>
        <v>44.78395879905505</v>
      </c>
      <c r="DO166" s="2">
        <f t="shared" si="73"/>
        <v>49.11117010153054</v>
      </c>
      <c r="DP166" s="2">
        <f t="shared" si="73"/>
        <v>52.310558324049538</v>
      </c>
      <c r="DQ166" s="2">
        <f t="shared" si="73"/>
        <v>55.495660334965407</v>
      </c>
      <c r="DR166" s="2">
        <f t="shared" si="73"/>
        <v>57.872226591368616</v>
      </c>
      <c r="DS166" s="2">
        <f t="shared" si="73"/>
        <v>57.272182158091525</v>
      </c>
      <c r="DT166" s="2">
        <f t="shared" si="73"/>
        <v>58.814824911777876</v>
      </c>
      <c r="DU166" s="2">
        <f t="shared" si="73"/>
        <v>59.584997287595804</v>
      </c>
      <c r="DV166" s="2">
        <f t="shared" si="73"/>
        <v>58.928857422016023</v>
      </c>
      <c r="DW166" s="2">
        <f t="shared" si="73"/>
        <v>57.448085869459632</v>
      </c>
      <c r="DX166" s="2">
        <f t="shared" si="73"/>
        <v>54.17165482220917</v>
      </c>
      <c r="DY166" s="2">
        <f t="shared" si="73"/>
        <v>52.830722230995754</v>
      </c>
      <c r="DZ166" s="2">
        <f t="shared" si="73"/>
        <v>48.980432887467131</v>
      </c>
      <c r="EB166" s="2">
        <f t="shared" si="74"/>
        <v>0.98341715075189218</v>
      </c>
      <c r="EC166" s="2">
        <f t="shared" si="74"/>
        <v>0.98060815547786473</v>
      </c>
      <c r="ED166" s="2">
        <f t="shared" si="74"/>
        <v>0.98171669405536943</v>
      </c>
      <c r="EE166" s="2">
        <f t="shared" si="74"/>
        <v>0.97966953234997733</v>
      </c>
      <c r="EF166" s="2">
        <f t="shared" si="74"/>
        <v>0.98281193253035282</v>
      </c>
      <c r="EG166" s="2">
        <f t="shared" si="74"/>
        <v>0.98352244638535791</v>
      </c>
      <c r="EH166" s="2">
        <f t="shared" si="74"/>
        <v>0.98513467694609946</v>
      </c>
      <c r="EI166" s="2">
        <f t="shared" si="74"/>
        <v>0.98662738933674077</v>
      </c>
      <c r="EJ166" s="2">
        <f t="shared" si="74"/>
        <v>0.98444632453706871</v>
      </c>
      <c r="EK166" s="2">
        <f t="shared" si="74"/>
        <v>0.98466321446704674</v>
      </c>
      <c r="EL166" s="2">
        <f t="shared" si="74"/>
        <v>0.98179763702956369</v>
      </c>
      <c r="EM166" s="2">
        <f t="shared" si="74"/>
        <v>0.97954271970225482</v>
      </c>
      <c r="EN166" s="2">
        <f t="shared" si="74"/>
        <v>0.97174698749281085</v>
      </c>
      <c r="EO166" s="2">
        <f t="shared" si="74"/>
        <v>0.97287677203828127</v>
      </c>
      <c r="EP166" s="2">
        <f t="shared" si="74"/>
        <v>0.979338412763193</v>
      </c>
    </row>
    <row r="167" spans="2:147" x14ac:dyDescent="0.25">
      <c r="B167" s="2">
        <v>145</v>
      </c>
      <c r="C167" s="49">
        <v>36.053600000000003</v>
      </c>
      <c r="D167" s="49">
        <v>41.838999999999999</v>
      </c>
      <c r="E167" s="49">
        <v>48.942999999999998</v>
      </c>
      <c r="F167" s="49">
        <v>56.622999999999998</v>
      </c>
      <c r="G167" s="49">
        <v>64.924999999999997</v>
      </c>
      <c r="H167" s="49">
        <v>68.263999999999996</v>
      </c>
      <c r="I167" s="49">
        <v>67.132000000000005</v>
      </c>
      <c r="J167" s="49">
        <v>63.264000000000003</v>
      </c>
      <c r="K167" s="49">
        <v>71.396000000000001</v>
      </c>
      <c r="L167" s="49">
        <v>70.132000000000005</v>
      </c>
      <c r="M167" s="49">
        <v>68.396000000000001</v>
      </c>
      <c r="N167" s="49">
        <v>61.887</v>
      </c>
      <c r="O167" s="49">
        <v>53.868000000000002</v>
      </c>
      <c r="P167" s="49">
        <v>51.679000000000002</v>
      </c>
      <c r="Q167" s="49">
        <v>48.536999999999999</v>
      </c>
      <c r="T167" s="4">
        <f t="shared" si="67"/>
        <v>35.758061506061807</v>
      </c>
      <c r="U167" s="4">
        <f t="shared" si="67"/>
        <v>41.645765888866968</v>
      </c>
      <c r="V167" s="4">
        <f t="shared" si="67"/>
        <v>48.207380514067275</v>
      </c>
      <c r="W167" s="4">
        <f t="shared" si="67"/>
        <v>56.867506887080864</v>
      </c>
      <c r="X167" s="4">
        <f t="shared" si="67"/>
        <v>64.384828671311666</v>
      </c>
      <c r="Y167" s="4">
        <f t="shared" si="67"/>
        <v>69.165302664143994</v>
      </c>
      <c r="Z167" s="4">
        <f t="shared" si="67"/>
        <v>66.449489457873099</v>
      </c>
      <c r="AA167" s="4">
        <f t="shared" si="67"/>
        <v>62.846159779159429</v>
      </c>
      <c r="AB167" s="4">
        <f t="shared" si="67"/>
        <v>70.691876597325646</v>
      </c>
      <c r="AC167" s="4">
        <f t="shared" si="67"/>
        <v>69.721827655155266</v>
      </c>
      <c r="AD167" s="4">
        <f t="shared" si="67"/>
        <v>67.852183539956897</v>
      </c>
      <c r="AE167" s="4">
        <f t="shared" si="67"/>
        <v>61.013184318471211</v>
      </c>
      <c r="AF167" s="4">
        <f t="shared" si="67"/>
        <v>54.401648594046655</v>
      </c>
      <c r="AG167" s="4">
        <f t="shared" si="67"/>
        <v>52.947761498073753</v>
      </c>
      <c r="AH167" s="4">
        <f t="shared" si="67"/>
        <v>49.049651337267214</v>
      </c>
      <c r="AJ167" s="4">
        <f t="shared" si="68"/>
        <v>0.29553849393819576</v>
      </c>
      <c r="AK167" s="4">
        <f t="shared" si="68"/>
        <v>0.19323411113303024</v>
      </c>
      <c r="AL167" s="4">
        <f t="shared" si="68"/>
        <v>0.73561948593272319</v>
      </c>
      <c r="AM167" s="4">
        <f t="shared" si="68"/>
        <v>-0.24450688708086687</v>
      </c>
      <c r="AN167" s="4">
        <f t="shared" si="68"/>
        <v>0.54017132868833073</v>
      </c>
      <c r="AO167" s="4">
        <f t="shared" si="68"/>
        <v>-0.90130266414399784</v>
      </c>
      <c r="AP167" s="4">
        <f t="shared" si="68"/>
        <v>0.68251054212690576</v>
      </c>
      <c r="AQ167" s="4">
        <f t="shared" si="68"/>
        <v>0.41784022084057426</v>
      </c>
      <c r="AR167" s="4">
        <f t="shared" si="68"/>
        <v>0.70412340267435525</v>
      </c>
      <c r="AS167" s="4">
        <f t="shared" si="68"/>
        <v>0.41017234484473875</v>
      </c>
      <c r="AT167" s="4">
        <f t="shared" si="68"/>
        <v>0.54381646004310369</v>
      </c>
      <c r="AU167" s="4">
        <f t="shared" si="68"/>
        <v>0.87381568152878941</v>
      </c>
      <c r="AV167" s="4">
        <f t="shared" si="68"/>
        <v>-0.5336485940466531</v>
      </c>
      <c r="AW167" s="4">
        <f t="shared" si="68"/>
        <v>-1.2687614980737507</v>
      </c>
      <c r="AX167" s="4">
        <f t="shared" si="68"/>
        <v>-0.51265133726721501</v>
      </c>
      <c r="AZ167" s="2">
        <f t="shared" si="69"/>
        <v>35.336146432595861</v>
      </c>
      <c r="BA167" s="2">
        <f t="shared" si="69"/>
        <v>40.593628704355503</v>
      </c>
      <c r="BB167" s="2">
        <f t="shared" si="69"/>
        <v>44.789443223689005</v>
      </c>
      <c r="BC167" s="2">
        <f t="shared" si="69"/>
        <v>49.102782559822103</v>
      </c>
      <c r="BD167" s="2">
        <f t="shared" si="69"/>
        <v>52.26746352499169</v>
      </c>
      <c r="BE167" s="2">
        <f t="shared" si="69"/>
        <v>55.463523771551216</v>
      </c>
      <c r="BF167" s="2">
        <f t="shared" si="69"/>
        <v>57.831168049134384</v>
      </c>
      <c r="BG167" s="2">
        <f t="shared" si="69"/>
        <v>57.213250599574657</v>
      </c>
      <c r="BH167" s="2">
        <f t="shared" si="69"/>
        <v>58.750344295523441</v>
      </c>
      <c r="BI167" s="2">
        <f t="shared" si="69"/>
        <v>59.551443258200855</v>
      </c>
      <c r="BJ167" s="2">
        <f t="shared" si="69"/>
        <v>58.912805780368672</v>
      </c>
      <c r="BK167" s="2">
        <f t="shared" si="69"/>
        <v>57.458718187067383</v>
      </c>
      <c r="BL167" s="2">
        <f t="shared" si="69"/>
        <v>54.267395774858436</v>
      </c>
      <c r="BM167" s="2">
        <f t="shared" si="69"/>
        <v>52.923077086008867</v>
      </c>
      <c r="BN167" s="2">
        <f t="shared" si="69"/>
        <v>49.049651337267214</v>
      </c>
      <c r="BP167" s="2" t="str">
        <f t="shared" si="70"/>
        <v/>
      </c>
      <c r="BQ167" s="2" t="str">
        <f t="shared" si="70"/>
        <v/>
      </c>
      <c r="BR167" s="2" t="str">
        <f t="shared" si="70"/>
        <v/>
      </c>
      <c r="BS167" s="2" t="str">
        <f t="shared" si="70"/>
        <v/>
      </c>
      <c r="BT167" s="2" t="str">
        <f t="shared" si="70"/>
        <v/>
      </c>
      <c r="BU167" s="2" t="str">
        <f t="shared" si="70"/>
        <v/>
      </c>
      <c r="BV167" s="2" t="str">
        <f t="shared" si="70"/>
        <v/>
      </c>
      <c r="BW167" s="2" t="str">
        <f t="shared" si="70"/>
        <v/>
      </c>
      <c r="BX167" s="2" t="str">
        <f t="shared" si="70"/>
        <v/>
      </c>
      <c r="BY167" s="2" t="str">
        <f t="shared" si="70"/>
        <v/>
      </c>
      <c r="BZ167" s="2" t="str">
        <f t="shared" si="70"/>
        <v/>
      </c>
      <c r="CA167" s="2" t="str">
        <f t="shared" si="70"/>
        <v/>
      </c>
      <c r="CB167" s="2" t="str">
        <f t="shared" si="70"/>
        <v/>
      </c>
      <c r="CC167" s="2" t="str">
        <f t="shared" si="70"/>
        <v/>
      </c>
      <c r="CD167" s="2" t="str">
        <f t="shared" si="70"/>
        <v/>
      </c>
      <c r="CF167" s="2" t="str">
        <f t="shared" si="71"/>
        <v/>
      </c>
      <c r="CG167" s="2" t="str">
        <f t="shared" si="71"/>
        <v/>
      </c>
      <c r="CH167" s="2" t="str">
        <f t="shared" si="71"/>
        <v/>
      </c>
      <c r="CI167" s="2" t="str">
        <f t="shared" si="71"/>
        <v/>
      </c>
      <c r="CJ167" s="2" t="str">
        <f t="shared" si="71"/>
        <v/>
      </c>
      <c r="CK167" s="2" t="str">
        <f t="shared" si="71"/>
        <v/>
      </c>
      <c r="CL167" s="2" t="str">
        <f t="shared" si="71"/>
        <v/>
      </c>
      <c r="CM167" s="2" t="str">
        <f t="shared" si="71"/>
        <v/>
      </c>
      <c r="CN167" s="2" t="str">
        <f t="shared" si="71"/>
        <v/>
      </c>
      <c r="CO167" s="2" t="str">
        <f t="shared" si="71"/>
        <v/>
      </c>
      <c r="CP167" s="2" t="str">
        <f t="shared" si="71"/>
        <v/>
      </c>
      <c r="CQ167" s="2" t="str">
        <f t="shared" si="71"/>
        <v/>
      </c>
      <c r="CR167" s="2">
        <f t="shared" si="71"/>
        <v>53.868000000000002</v>
      </c>
      <c r="CS167" s="2">
        <f t="shared" si="71"/>
        <v>51.679000000000002</v>
      </c>
      <c r="CT167" s="2">
        <f t="shared" si="71"/>
        <v>48.536999999999999</v>
      </c>
      <c r="CV167" s="2">
        <f t="shared" si="72"/>
        <v>40.24794027552938</v>
      </c>
      <c r="CW167" s="2">
        <f t="shared" si="72"/>
        <v>45.955365203052295</v>
      </c>
      <c r="CX167" s="2">
        <f t="shared" si="72"/>
        <v>50.122870640786154</v>
      </c>
      <c r="CY167" s="2">
        <f t="shared" si="72"/>
        <v>53.316454771662762</v>
      </c>
      <c r="CZ167" s="2">
        <f t="shared" si="72"/>
        <v>55.518124934562543</v>
      </c>
      <c r="DA167" s="2">
        <f t="shared" si="72"/>
        <v>59.458945092943033</v>
      </c>
      <c r="DB167" s="2">
        <f t="shared" si="72"/>
        <v>63.077599468975187</v>
      </c>
      <c r="DC167" s="2">
        <f t="shared" si="72"/>
        <v>64.041270708677757</v>
      </c>
      <c r="DD167" s="2">
        <f t="shared" si="72"/>
        <v>65.170345462283208</v>
      </c>
      <c r="DE167" s="2">
        <f t="shared" si="72"/>
        <v>66.878374086463253</v>
      </c>
      <c r="DF167" s="2">
        <f t="shared" si="72"/>
        <v>65.645559014119527</v>
      </c>
      <c r="DG167" s="2">
        <f t="shared" si="72"/>
        <v>65.674800757081726</v>
      </c>
      <c r="DH167" s="2">
        <f t="shared" si="72"/>
        <v>64.058155901799552</v>
      </c>
      <c r="DI167" s="2">
        <f t="shared" si="72"/>
        <v>62.469336912950965</v>
      </c>
      <c r="DJ167" s="2">
        <f t="shared" si="72"/>
        <v>57.878976888796309</v>
      </c>
      <c r="DL167" s="2">
        <f t="shared" si="73"/>
        <v>35.260609124324326</v>
      </c>
      <c r="DM167" s="2">
        <f t="shared" si="73"/>
        <v>40.496928122676763</v>
      </c>
      <c r="DN167" s="2">
        <f t="shared" si="73"/>
        <v>44.698854333415611</v>
      </c>
      <c r="DO167" s="2">
        <f t="shared" si="73"/>
        <v>49.023032959539329</v>
      </c>
      <c r="DP167" s="2">
        <f t="shared" si="73"/>
        <v>52.21561596000636</v>
      </c>
      <c r="DQ167" s="2">
        <f t="shared" si="73"/>
        <v>55.402475827817668</v>
      </c>
      <c r="DR167" s="2">
        <f t="shared" si="73"/>
        <v>57.75896712682146</v>
      </c>
      <c r="DS167" s="2">
        <f t="shared" si="73"/>
        <v>57.12884761102292</v>
      </c>
      <c r="DT167" s="2">
        <f t="shared" si="73"/>
        <v>58.657836975801928</v>
      </c>
      <c r="DU167" s="2">
        <f t="shared" si="73"/>
        <v>59.447362913382989</v>
      </c>
      <c r="DV167" s="2">
        <f t="shared" si="73"/>
        <v>58.798964837262602</v>
      </c>
      <c r="DW167" s="2">
        <f t="shared" si="73"/>
        <v>57.302227207239284</v>
      </c>
      <c r="DX167" s="2">
        <f t="shared" si="73"/>
        <v>54.007781858147453</v>
      </c>
      <c r="DY167" s="2">
        <f t="shared" si="73"/>
        <v>52.680350811448534</v>
      </c>
      <c r="DZ167" s="2">
        <f t="shared" si="73"/>
        <v>48.879765012063878</v>
      </c>
      <c r="EB167" s="2">
        <f t="shared" si="74"/>
        <v>0.98485416228010492</v>
      </c>
      <c r="EC167" s="2">
        <f t="shared" si="74"/>
        <v>0.98228419962439339</v>
      </c>
      <c r="ED167" s="2">
        <f t="shared" si="74"/>
        <v>0.98329855864365689</v>
      </c>
      <c r="EE167" s="2">
        <f t="shared" si="74"/>
        <v>0.98142516534071289</v>
      </c>
      <c r="EF167" s="2">
        <f t="shared" si="74"/>
        <v>0.98430055288728058</v>
      </c>
      <c r="EG167" s="2">
        <f t="shared" si="74"/>
        <v>0.98495047299916838</v>
      </c>
      <c r="EH167" s="2">
        <f t="shared" si="74"/>
        <v>0.98642490819666451</v>
      </c>
      <c r="EI167" s="2">
        <f t="shared" si="74"/>
        <v>0.98778966689982051</v>
      </c>
      <c r="EJ167" s="2">
        <f t="shared" si="74"/>
        <v>0.98579543966606098</v>
      </c>
      <c r="EK167" s="2">
        <f t="shared" si="74"/>
        <v>0.98599378437285756</v>
      </c>
      <c r="EL167" s="2">
        <f t="shared" si="74"/>
        <v>0.98337261707567269</v>
      </c>
      <c r="EM167" s="2">
        <f t="shared" si="74"/>
        <v>0.98130909464139082</v>
      </c>
      <c r="EN167" s="2">
        <f t="shared" si="74"/>
        <v>0.97416873087674227</v>
      </c>
      <c r="EO167" s="2">
        <f t="shared" si="74"/>
        <v>0.9752041455526147</v>
      </c>
      <c r="EP167" s="2">
        <f t="shared" si="74"/>
        <v>0.98112208851948768</v>
      </c>
    </row>
    <row r="168" spans="2:147" x14ac:dyDescent="0.25">
      <c r="B168" s="2">
        <v>146</v>
      </c>
      <c r="C168" s="49">
        <v>35.5</v>
      </c>
      <c r="D168" s="49">
        <v>41.588999999999999</v>
      </c>
      <c r="E168" s="49">
        <v>48.320999999999998</v>
      </c>
      <c r="F168" s="49">
        <v>57.302</v>
      </c>
      <c r="G168" s="49">
        <v>63.037999999999997</v>
      </c>
      <c r="H168" s="49">
        <v>67.754999999999995</v>
      </c>
      <c r="I168" s="49">
        <v>62.585000000000001</v>
      </c>
      <c r="J168" s="49">
        <v>60.698</v>
      </c>
      <c r="K168" s="49">
        <v>68.584999999999994</v>
      </c>
      <c r="L168" s="49">
        <v>69.263999999999996</v>
      </c>
      <c r="M168" s="49">
        <v>68.019000000000005</v>
      </c>
      <c r="N168" s="49">
        <v>60.546999999999997</v>
      </c>
      <c r="O168" s="49">
        <v>54.905999999999999</v>
      </c>
      <c r="P168" s="49">
        <v>52.057000000000002</v>
      </c>
      <c r="Q168" s="49">
        <v>48.610999999999997</v>
      </c>
      <c r="T168" s="4">
        <f t="shared" si="67"/>
        <v>35.720383263094611</v>
      </c>
      <c r="U168" s="4">
        <f t="shared" si="67"/>
        <v>41.745251477758288</v>
      </c>
      <c r="V168" s="4">
        <f t="shared" si="67"/>
        <v>48.036196156954958</v>
      </c>
      <c r="W168" s="4">
        <f t="shared" si="67"/>
        <v>57.76247225861659</v>
      </c>
      <c r="X168" s="4">
        <f t="shared" si="67"/>
        <v>63.308805137964924</v>
      </c>
      <c r="Y168" s="4">
        <f t="shared" si="67"/>
        <v>66.703553128653539</v>
      </c>
      <c r="Z168" s="4">
        <f t="shared" si="67"/>
        <v>63.506686960852555</v>
      </c>
      <c r="AA168" s="4">
        <f t="shared" si="67"/>
        <v>60.473619852847399</v>
      </c>
      <c r="AB168" s="4">
        <f t="shared" si="67"/>
        <v>67.849151236334706</v>
      </c>
      <c r="AC168" s="4">
        <f t="shared" si="67"/>
        <v>67.7994433519209</v>
      </c>
      <c r="AD168" s="4">
        <f t="shared" si="67"/>
        <v>67.841773710976156</v>
      </c>
      <c r="AE168" s="4">
        <f t="shared" si="67"/>
        <v>61.501125782945543</v>
      </c>
      <c r="AF168" s="4">
        <f t="shared" si="67"/>
        <v>54.361598504516301</v>
      </c>
      <c r="AG168" s="4">
        <f t="shared" si="67"/>
        <v>52.807385447683828</v>
      </c>
      <c r="AH168" s="4">
        <f t="shared" si="67"/>
        <v>48.935624170932165</v>
      </c>
      <c r="AJ168" s="4">
        <f t="shared" si="68"/>
        <v>-0.22038326309461098</v>
      </c>
      <c r="AK168" s="4">
        <f t="shared" si="68"/>
        <v>-0.15625147775828907</v>
      </c>
      <c r="AL168" s="4">
        <f t="shared" si="68"/>
        <v>0.28480384304504014</v>
      </c>
      <c r="AM168" s="4">
        <f t="shared" si="68"/>
        <v>-0.46047225861659058</v>
      </c>
      <c r="AN168" s="4">
        <f t="shared" si="68"/>
        <v>-0.27080513796492767</v>
      </c>
      <c r="AO168" s="4">
        <f t="shared" si="68"/>
        <v>1.0514468713464566</v>
      </c>
      <c r="AP168" s="4">
        <f t="shared" si="68"/>
        <v>-0.92168696085255419</v>
      </c>
      <c r="AQ168" s="4">
        <f t="shared" si="68"/>
        <v>0.22438014715260124</v>
      </c>
      <c r="AR168" s="4">
        <f t="shared" si="68"/>
        <v>0.73584876366528817</v>
      </c>
      <c r="AS168" s="4">
        <f t="shared" si="68"/>
        <v>1.4645566480790961</v>
      </c>
      <c r="AT168" s="4">
        <f t="shared" si="68"/>
        <v>0.1772262890238494</v>
      </c>
      <c r="AU168" s="4">
        <f t="shared" si="68"/>
        <v>-0.95412578294554606</v>
      </c>
      <c r="AV168" s="4">
        <f t="shared" si="68"/>
        <v>0.54440149548369732</v>
      </c>
      <c r="AW168" s="4">
        <f t="shared" si="68"/>
        <v>-0.75038544768382565</v>
      </c>
      <c r="AX168" s="4">
        <f t="shared" si="68"/>
        <v>-0.324624170932168</v>
      </c>
      <c r="AZ168" s="2">
        <f t="shared" si="69"/>
        <v>35.276850895373883</v>
      </c>
      <c r="BA168" s="2">
        <f t="shared" si="69"/>
        <v>40.520019741362482</v>
      </c>
      <c r="BB168" s="2">
        <f t="shared" si="69"/>
        <v>44.697356518046632</v>
      </c>
      <c r="BC168" s="2">
        <f t="shared" si="69"/>
        <v>49.008686721103331</v>
      </c>
      <c r="BD168" s="2">
        <f t="shared" si="69"/>
        <v>52.168720075036724</v>
      </c>
      <c r="BE168" s="2">
        <f t="shared" si="69"/>
        <v>55.365833697404156</v>
      </c>
      <c r="BF168" s="2">
        <f t="shared" si="69"/>
        <v>57.71271807063733</v>
      </c>
      <c r="BG168" s="2">
        <f t="shared" si="69"/>
        <v>57.063882720679395</v>
      </c>
      <c r="BH168" s="2">
        <f t="shared" si="69"/>
        <v>58.587031587444329</v>
      </c>
      <c r="BI168" s="2">
        <f t="shared" si="69"/>
        <v>59.406171199508606</v>
      </c>
      <c r="BJ168" s="2">
        <f t="shared" si="69"/>
        <v>58.774356009345574</v>
      </c>
      <c r="BK168" s="2">
        <f t="shared" si="69"/>
        <v>57.300944487749902</v>
      </c>
      <c r="BL168" s="2">
        <f t="shared" si="69"/>
        <v>54.083927429653109</v>
      </c>
      <c r="BM168" s="2">
        <f t="shared" si="69"/>
        <v>52.754345191028335</v>
      </c>
      <c r="BN168" s="2">
        <f t="shared" si="69"/>
        <v>48.935624170932165</v>
      </c>
      <c r="BP168" s="2" t="str">
        <f t="shared" si="70"/>
        <v/>
      </c>
      <c r="BQ168" s="2" t="str">
        <f t="shared" si="70"/>
        <v/>
      </c>
      <c r="BR168" s="2" t="str">
        <f t="shared" si="70"/>
        <v/>
      </c>
      <c r="BS168" s="2" t="str">
        <f t="shared" si="70"/>
        <v/>
      </c>
      <c r="BT168" s="2" t="str">
        <f t="shared" si="70"/>
        <v/>
      </c>
      <c r="BU168" s="2" t="str">
        <f t="shared" si="70"/>
        <v/>
      </c>
      <c r="BV168" s="2" t="str">
        <f t="shared" si="70"/>
        <v/>
      </c>
      <c r="BW168" s="2" t="str">
        <f t="shared" si="70"/>
        <v/>
      </c>
      <c r="BX168" s="2" t="str">
        <f t="shared" si="70"/>
        <v/>
      </c>
      <c r="BY168" s="2" t="str">
        <f t="shared" si="70"/>
        <v/>
      </c>
      <c r="BZ168" s="2" t="str">
        <f t="shared" si="70"/>
        <v/>
      </c>
      <c r="CA168" s="2" t="str">
        <f t="shared" si="70"/>
        <v/>
      </c>
      <c r="CB168" s="2" t="str">
        <f t="shared" si="70"/>
        <v/>
      </c>
      <c r="CC168" s="2" t="str">
        <f t="shared" si="70"/>
        <v/>
      </c>
      <c r="CD168" s="2" t="str">
        <f t="shared" si="70"/>
        <v/>
      </c>
      <c r="CF168" s="2" t="str">
        <f t="shared" si="71"/>
        <v/>
      </c>
      <c r="CG168" s="2" t="str">
        <f t="shared" si="71"/>
        <v/>
      </c>
      <c r="CH168" s="2" t="str">
        <f t="shared" si="71"/>
        <v/>
      </c>
      <c r="CI168" s="2" t="str">
        <f t="shared" si="71"/>
        <v/>
      </c>
      <c r="CJ168" s="2" t="str">
        <f t="shared" si="71"/>
        <v/>
      </c>
      <c r="CK168" s="2" t="str">
        <f t="shared" si="71"/>
        <v/>
      </c>
      <c r="CL168" s="2" t="str">
        <f t="shared" si="71"/>
        <v/>
      </c>
      <c r="CM168" s="2" t="str">
        <f t="shared" si="71"/>
        <v/>
      </c>
      <c r="CN168" s="2" t="str">
        <f t="shared" si="71"/>
        <v/>
      </c>
      <c r="CO168" s="2" t="str">
        <f t="shared" si="71"/>
        <v/>
      </c>
      <c r="CP168" s="2" t="str">
        <f t="shared" si="71"/>
        <v/>
      </c>
      <c r="CQ168" s="2" t="str">
        <f t="shared" si="71"/>
        <v/>
      </c>
      <c r="CR168" s="2">
        <f t="shared" si="71"/>
        <v>54.905999999999999</v>
      </c>
      <c r="CS168" s="2">
        <f t="shared" si="71"/>
        <v>52.057000000000002</v>
      </c>
      <c r="CT168" s="2">
        <f t="shared" si="71"/>
        <v>48.610999999999997</v>
      </c>
      <c r="CV168" s="2">
        <f t="shared" si="72"/>
        <v>40.233430604065596</v>
      </c>
      <c r="CW168" s="2">
        <f t="shared" si="72"/>
        <v>45.937224383981594</v>
      </c>
      <c r="CX168" s="2">
        <f t="shared" si="72"/>
        <v>50.094603264842029</v>
      </c>
      <c r="CY168" s="2">
        <f t="shared" si="72"/>
        <v>53.283676309775629</v>
      </c>
      <c r="CZ168" s="2">
        <f t="shared" si="72"/>
        <v>55.471692426111126</v>
      </c>
      <c r="DA168" s="2">
        <f t="shared" si="72"/>
        <v>59.423399788731338</v>
      </c>
      <c r="DB168" s="2">
        <f t="shared" si="72"/>
        <v>63.051762309365991</v>
      </c>
      <c r="DC168" s="2">
        <f t="shared" si="72"/>
        <v>64.015484912866668</v>
      </c>
      <c r="DD168" s="2">
        <f t="shared" si="72"/>
        <v>65.1451361527822</v>
      </c>
      <c r="DE168" s="2">
        <f t="shared" si="72"/>
        <v>66.850448646738187</v>
      </c>
      <c r="DF168" s="2">
        <f t="shared" si="72"/>
        <v>65.601759748554926</v>
      </c>
      <c r="DG168" s="2">
        <f t="shared" si="72"/>
        <v>65.62378396131885</v>
      </c>
      <c r="DH168" s="2">
        <f t="shared" si="72"/>
        <v>64.008989303167922</v>
      </c>
      <c r="DI168" s="2">
        <f t="shared" si="72"/>
        <v>62.429838501509387</v>
      </c>
      <c r="DJ168" s="2">
        <f t="shared" si="72"/>
        <v>57.855492934118999</v>
      </c>
      <c r="DL168" s="2">
        <f t="shared" si="73"/>
        <v>35.207331902923329</v>
      </c>
      <c r="DM168" s="2">
        <f t="shared" si="73"/>
        <v>40.430915400563322</v>
      </c>
      <c r="DN168" s="2">
        <f t="shared" si="73"/>
        <v>44.613749867776178</v>
      </c>
      <c r="DO168" s="2">
        <f t="shared" si="73"/>
        <v>48.934895817548117</v>
      </c>
      <c r="DP168" s="2">
        <f t="shared" si="73"/>
        <v>52.120673595963183</v>
      </c>
      <c r="DQ168" s="2">
        <f t="shared" si="73"/>
        <v>55.309291320669928</v>
      </c>
      <c r="DR168" s="2">
        <f t="shared" si="73"/>
        <v>57.64570766227429</v>
      </c>
      <c r="DS168" s="2">
        <f t="shared" si="73"/>
        <v>56.985513063954322</v>
      </c>
      <c r="DT168" s="2">
        <f t="shared" si="73"/>
        <v>58.50084903982598</v>
      </c>
      <c r="DU168" s="2">
        <f t="shared" si="73"/>
        <v>59.309728539170166</v>
      </c>
      <c r="DV168" s="2">
        <f t="shared" si="73"/>
        <v>58.669072252509196</v>
      </c>
      <c r="DW168" s="2">
        <f t="shared" si="73"/>
        <v>57.156368545018935</v>
      </c>
      <c r="DX168" s="2">
        <f t="shared" si="73"/>
        <v>53.843908894085743</v>
      </c>
      <c r="DY168" s="2">
        <f t="shared" si="73"/>
        <v>52.529979391901307</v>
      </c>
      <c r="DZ168" s="2">
        <f t="shared" si="73"/>
        <v>48.779097136660617</v>
      </c>
      <c r="EB168" s="2">
        <f t="shared" si="74"/>
        <v>0.9861683988747072</v>
      </c>
      <c r="EC168" s="2">
        <f t="shared" si="74"/>
        <v>0.98381777320025343</v>
      </c>
      <c r="ED168" s="2">
        <f t="shared" si="74"/>
        <v>0.98474568753924041</v>
      </c>
      <c r="EE168" s="2">
        <f t="shared" si="74"/>
        <v>0.98303181692267605</v>
      </c>
      <c r="EF168" s="2">
        <f t="shared" si="74"/>
        <v>0.98566212799484165</v>
      </c>
      <c r="EG168" s="2">
        <f t="shared" si="74"/>
        <v>0.98625646912978071</v>
      </c>
      <c r="EH168" s="2">
        <f t="shared" si="74"/>
        <v>0.98760456326517376</v>
      </c>
      <c r="EI168" s="2">
        <f t="shared" si="74"/>
        <v>0.98885206677787707</v>
      </c>
      <c r="EJ168" s="2">
        <f t="shared" si="74"/>
        <v>0.98702907533145401</v>
      </c>
      <c r="EK168" s="2">
        <f t="shared" si="74"/>
        <v>0.98721041771041829</v>
      </c>
      <c r="EL168" s="2">
        <f t="shared" si="74"/>
        <v>0.98481342814075601</v>
      </c>
      <c r="EM168" s="2">
        <f t="shared" si="74"/>
        <v>0.98292561122575139</v>
      </c>
      <c r="EN168" s="2">
        <f t="shared" si="74"/>
        <v>0.9763879353720688</v>
      </c>
      <c r="EO168" s="2">
        <f t="shared" si="74"/>
        <v>0.97733646543421271</v>
      </c>
      <c r="EP168" s="2">
        <f t="shared" si="74"/>
        <v>0.98275449443099672</v>
      </c>
    </row>
    <row r="169" spans="2:147" x14ac:dyDescent="0.25">
      <c r="B169" s="2">
        <v>147</v>
      </c>
      <c r="C169" s="49">
        <v>36.428600000000003</v>
      </c>
      <c r="D169" s="49">
        <v>41.570999999999998</v>
      </c>
      <c r="E169" s="49">
        <v>47.716999999999999</v>
      </c>
      <c r="F169" s="49">
        <v>59.094000000000001</v>
      </c>
      <c r="G169" s="49">
        <v>62.244999999999997</v>
      </c>
      <c r="H169" s="49">
        <v>64.150999999999996</v>
      </c>
      <c r="I169" s="49">
        <v>59.755000000000003</v>
      </c>
      <c r="J169" s="49">
        <v>57.357999999999997</v>
      </c>
      <c r="K169" s="49">
        <v>64.887</v>
      </c>
      <c r="L169" s="49">
        <v>66.471999999999994</v>
      </c>
      <c r="M169" s="49">
        <v>67.376999999999995</v>
      </c>
      <c r="N169" s="49">
        <v>62.981000000000002</v>
      </c>
      <c r="O169" s="49">
        <v>55.189</v>
      </c>
      <c r="P169" s="49">
        <v>52.527999999999999</v>
      </c>
      <c r="Q169" s="49">
        <v>48.148000000000003</v>
      </c>
      <c r="T169" s="4">
        <f t="shared" si="67"/>
        <v>35.655316861513029</v>
      </c>
      <c r="U169" s="4">
        <f t="shared" si="67"/>
        <v>41.698133566716919</v>
      </c>
      <c r="V169" s="4">
        <f t="shared" si="67"/>
        <v>47.63161440096826</v>
      </c>
      <c r="W169" s="4">
        <f t="shared" si="67"/>
        <v>57.959506686274274</v>
      </c>
      <c r="X169" s="4">
        <f t="shared" si="67"/>
        <v>61.27870184720738</v>
      </c>
      <c r="Y169" s="4">
        <f t="shared" si="67"/>
        <v>63.717758628847818</v>
      </c>
      <c r="Z169" s="4">
        <f t="shared" si="67"/>
        <v>61.112529876913754</v>
      </c>
      <c r="AA169" s="4">
        <f t="shared" si="67"/>
        <v>58.791812989178965</v>
      </c>
      <c r="AB169" s="4">
        <f t="shared" si="67"/>
        <v>64.961917489177068</v>
      </c>
      <c r="AC169" s="4">
        <f t="shared" si="67"/>
        <v>65.616874418479085</v>
      </c>
      <c r="AD169" s="4">
        <f t="shared" si="67"/>
        <v>67.013636933310025</v>
      </c>
      <c r="AE169" s="4">
        <f t="shared" si="67"/>
        <v>61.715873868691048</v>
      </c>
      <c r="AF169" s="4">
        <f t="shared" si="67"/>
        <v>54.419425854240345</v>
      </c>
      <c r="AG169" s="4">
        <f t="shared" si="67"/>
        <v>52.691098226299992</v>
      </c>
      <c r="AH169" s="4">
        <f t="shared" si="67"/>
        <v>48.822616360699911</v>
      </c>
      <c r="AJ169" s="4">
        <f t="shared" si="68"/>
        <v>0.77328313848697405</v>
      </c>
      <c r="AK169" s="4">
        <f t="shared" si="68"/>
        <v>-0.12713356671692111</v>
      </c>
      <c r="AL169" s="4">
        <f t="shared" si="68"/>
        <v>8.5385599031738479E-2</v>
      </c>
      <c r="AM169" s="4">
        <f t="shared" si="68"/>
        <v>1.1344933137257271</v>
      </c>
      <c r="AN169" s="4">
        <f t="shared" si="68"/>
        <v>0.96629815279261777</v>
      </c>
      <c r="AO169" s="4">
        <f t="shared" si="68"/>
        <v>0.43324137115217809</v>
      </c>
      <c r="AP169" s="4">
        <f t="shared" si="68"/>
        <v>-1.3575298769137518</v>
      </c>
      <c r="AQ169" s="4">
        <f t="shared" si="68"/>
        <v>-1.4338129891789677</v>
      </c>
      <c r="AR169" s="4">
        <f t="shared" si="68"/>
        <v>-7.4917489177067864E-2</v>
      </c>
      <c r="AS169" s="4">
        <f t="shared" si="68"/>
        <v>0.8551255815209089</v>
      </c>
      <c r="AT169" s="4">
        <f t="shared" si="68"/>
        <v>0.36336306668997054</v>
      </c>
      <c r="AU169" s="4">
        <f t="shared" si="68"/>
        <v>1.2651261313089535</v>
      </c>
      <c r="AV169" s="4">
        <f t="shared" si="68"/>
        <v>0.76957414575965544</v>
      </c>
      <c r="AW169" s="4">
        <f t="shared" si="68"/>
        <v>-0.1630982262999936</v>
      </c>
      <c r="AX169" s="4">
        <f t="shared" si="68"/>
        <v>-0.6746163606999076</v>
      </c>
      <c r="AZ169" s="2">
        <f t="shared" si="69"/>
        <v>35.218023644365758</v>
      </c>
      <c r="BA169" s="2">
        <f t="shared" si="69"/>
        <v>40.446990195347631</v>
      </c>
      <c r="BB169" s="2">
        <f t="shared" si="69"/>
        <v>44.605789840962558</v>
      </c>
      <c r="BC169" s="2">
        <f t="shared" si="69"/>
        <v>48.915015372612132</v>
      </c>
      <c r="BD169" s="2">
        <f t="shared" si="69"/>
        <v>52.070240622832898</v>
      </c>
      <c r="BE169" s="2">
        <f t="shared" si="69"/>
        <v>55.268459847684241</v>
      </c>
      <c r="BF169" s="2">
        <f t="shared" si="69"/>
        <v>57.594618512715712</v>
      </c>
      <c r="BG169" s="2">
        <f t="shared" si="69"/>
        <v>56.914918966583514</v>
      </c>
      <c r="BH169" s="2">
        <f t="shared" si="69"/>
        <v>58.424111002301004</v>
      </c>
      <c r="BI169" s="2">
        <f t="shared" si="69"/>
        <v>59.261431122513422</v>
      </c>
      <c r="BJ169" s="2">
        <f t="shared" si="69"/>
        <v>58.636522089231811</v>
      </c>
      <c r="BK169" s="2">
        <f t="shared" si="69"/>
        <v>57.144042203614283</v>
      </c>
      <c r="BL169" s="2">
        <f t="shared" si="69"/>
        <v>53.901866451984901</v>
      </c>
      <c r="BM169" s="2">
        <f t="shared" si="69"/>
        <v>52.586937134985568</v>
      </c>
      <c r="BN169" s="2">
        <f t="shared" si="69"/>
        <v>48.822616360699911</v>
      </c>
      <c r="BP169" s="2" t="str">
        <f t="shared" si="70"/>
        <v/>
      </c>
      <c r="BQ169" s="2" t="str">
        <f t="shared" si="70"/>
        <v/>
      </c>
      <c r="BR169" s="2" t="str">
        <f t="shared" si="70"/>
        <v/>
      </c>
      <c r="BS169" s="2" t="str">
        <f t="shared" si="70"/>
        <v/>
      </c>
      <c r="BT169" s="2" t="str">
        <f t="shared" si="70"/>
        <v/>
      </c>
      <c r="BU169" s="2" t="str">
        <f t="shared" si="70"/>
        <v/>
      </c>
      <c r="BV169" s="2" t="str">
        <f t="shared" si="70"/>
        <v/>
      </c>
      <c r="BW169" s="2" t="str">
        <f t="shared" si="70"/>
        <v/>
      </c>
      <c r="BX169" s="2" t="str">
        <f t="shared" si="70"/>
        <v/>
      </c>
      <c r="BY169" s="2" t="str">
        <f t="shared" si="70"/>
        <v/>
      </c>
      <c r="BZ169" s="2" t="str">
        <f t="shared" si="70"/>
        <v/>
      </c>
      <c r="CA169" s="2" t="str">
        <f t="shared" si="70"/>
        <v/>
      </c>
      <c r="CB169" s="2" t="str">
        <f t="shared" si="70"/>
        <v/>
      </c>
      <c r="CC169" s="2" t="str">
        <f t="shared" si="70"/>
        <v/>
      </c>
      <c r="CD169" s="2" t="str">
        <f t="shared" si="70"/>
        <v/>
      </c>
      <c r="CF169" s="2" t="str">
        <f t="shared" si="71"/>
        <v/>
      </c>
      <c r="CG169" s="2" t="str">
        <f t="shared" si="71"/>
        <v/>
      </c>
      <c r="CH169" s="2" t="str">
        <f t="shared" si="71"/>
        <v/>
      </c>
      <c r="CI169" s="2" t="str">
        <f t="shared" si="71"/>
        <v/>
      </c>
      <c r="CJ169" s="2" t="str">
        <f t="shared" si="71"/>
        <v/>
      </c>
      <c r="CK169" s="2" t="str">
        <f t="shared" si="71"/>
        <v/>
      </c>
      <c r="CL169" s="2" t="str">
        <f t="shared" si="71"/>
        <v/>
      </c>
      <c r="CM169" s="2" t="str">
        <f t="shared" si="71"/>
        <v/>
      </c>
      <c r="CN169" s="2" t="str">
        <f t="shared" si="71"/>
        <v/>
      </c>
      <c r="CO169" s="2" t="str">
        <f t="shared" si="71"/>
        <v/>
      </c>
      <c r="CP169" s="2" t="str">
        <f t="shared" si="71"/>
        <v/>
      </c>
      <c r="CQ169" s="2" t="str">
        <f t="shared" si="71"/>
        <v/>
      </c>
      <c r="CR169" s="2" t="str">
        <f t="shared" si="71"/>
        <v/>
      </c>
      <c r="CS169" s="2">
        <f t="shared" si="71"/>
        <v>52.527999999999999</v>
      </c>
      <c r="CT169" s="2">
        <f t="shared" si="71"/>
        <v>48.148000000000003</v>
      </c>
      <c r="CV169" s="2">
        <f t="shared" si="72"/>
        <v>40.218920932601812</v>
      </c>
      <c r="CW169" s="2">
        <f t="shared" si="72"/>
        <v>45.919083564910892</v>
      </c>
      <c r="CX169" s="2">
        <f t="shared" si="72"/>
        <v>50.066335888897903</v>
      </c>
      <c r="CY169" s="2">
        <f t="shared" si="72"/>
        <v>53.250897847888496</v>
      </c>
      <c r="CZ169" s="2">
        <f t="shared" si="72"/>
        <v>55.425259917659709</v>
      </c>
      <c r="DA169" s="2">
        <f t="shared" si="72"/>
        <v>59.387854484519643</v>
      </c>
      <c r="DB169" s="2">
        <f t="shared" si="72"/>
        <v>63.025925149756794</v>
      </c>
      <c r="DC169" s="2">
        <f t="shared" si="72"/>
        <v>63.989699117055594</v>
      </c>
      <c r="DD169" s="2">
        <f t="shared" si="72"/>
        <v>65.119926843281192</v>
      </c>
      <c r="DE169" s="2">
        <f t="shared" si="72"/>
        <v>66.822523207013134</v>
      </c>
      <c r="DF169" s="2">
        <f t="shared" si="72"/>
        <v>65.557960482990339</v>
      </c>
      <c r="DG169" s="2">
        <f t="shared" si="72"/>
        <v>65.572767165555959</v>
      </c>
      <c r="DH169" s="2">
        <f t="shared" si="72"/>
        <v>63.959822704536286</v>
      </c>
      <c r="DI169" s="2">
        <f t="shared" si="72"/>
        <v>62.390340090067809</v>
      </c>
      <c r="DJ169" s="2">
        <f t="shared" si="72"/>
        <v>57.832008979441689</v>
      </c>
      <c r="DL169" s="2">
        <f t="shared" si="73"/>
        <v>35.154054681522339</v>
      </c>
      <c r="DM169" s="2">
        <f t="shared" si="73"/>
        <v>40.36490267844988</v>
      </c>
      <c r="DN169" s="2">
        <f t="shared" si="73"/>
        <v>44.528645402136746</v>
      </c>
      <c r="DO169" s="2">
        <f t="shared" si="73"/>
        <v>48.846758675556906</v>
      </c>
      <c r="DP169" s="2">
        <f t="shared" si="73"/>
        <v>52.025731231920005</v>
      </c>
      <c r="DQ169" s="2">
        <f t="shared" si="73"/>
        <v>55.216106813522188</v>
      </c>
      <c r="DR169" s="2">
        <f t="shared" si="73"/>
        <v>57.53244819772712</v>
      </c>
      <c r="DS169" s="2">
        <f t="shared" si="73"/>
        <v>56.842178516885717</v>
      </c>
      <c r="DT169" s="2">
        <f t="shared" si="73"/>
        <v>58.343861103850024</v>
      </c>
      <c r="DU169" s="2">
        <f t="shared" si="73"/>
        <v>59.17209416495735</v>
      </c>
      <c r="DV169" s="2">
        <f t="shared" si="73"/>
        <v>58.539179667755782</v>
      </c>
      <c r="DW169" s="2">
        <f t="shared" si="73"/>
        <v>57.01050988279858</v>
      </c>
      <c r="DX169" s="2">
        <f t="shared" si="73"/>
        <v>53.680035930024033</v>
      </c>
      <c r="DY169" s="2">
        <f t="shared" si="73"/>
        <v>52.37960797235408</v>
      </c>
      <c r="DZ169" s="2">
        <f t="shared" si="73"/>
        <v>48.678429261257357</v>
      </c>
      <c r="EB169" s="2">
        <f t="shared" si="74"/>
        <v>0.98737005881847573</v>
      </c>
      <c r="EC169" s="2">
        <f t="shared" si="74"/>
        <v>0.98522058993472006</v>
      </c>
      <c r="ED169" s="2">
        <f t="shared" si="74"/>
        <v>0.98606920357679051</v>
      </c>
      <c r="EE169" s="2">
        <f t="shared" si="74"/>
        <v>0.98450169388741349</v>
      </c>
      <c r="EF169" s="2">
        <f t="shared" si="74"/>
        <v>0.98690718772293284</v>
      </c>
      <c r="EG169" s="2">
        <f t="shared" si="74"/>
        <v>0.98745057508487033</v>
      </c>
      <c r="EH169" s="2">
        <f t="shared" si="74"/>
        <v>0.98868288416762706</v>
      </c>
      <c r="EI169" s="2">
        <f t="shared" si="74"/>
        <v>0.98982298145512637</v>
      </c>
      <c r="EJ169" s="2">
        <f t="shared" si="74"/>
        <v>0.98815685952041687</v>
      </c>
      <c r="EK169" s="2">
        <f t="shared" si="74"/>
        <v>0.9883226212458196</v>
      </c>
      <c r="EL169" s="2">
        <f t="shared" si="74"/>
        <v>0.98613114954882997</v>
      </c>
      <c r="EM169" s="2">
        <f t="shared" si="74"/>
        <v>0.98440454235302965</v>
      </c>
      <c r="EN169" s="2">
        <f t="shared" si="74"/>
        <v>0.9784207078583701</v>
      </c>
      <c r="EO169" s="2">
        <f t="shared" si="74"/>
        <v>0.97928931069240932</v>
      </c>
      <c r="EP169" s="2">
        <f t="shared" si="74"/>
        <v>0.98424800964412684</v>
      </c>
    </row>
    <row r="170" spans="2:147" x14ac:dyDescent="0.25">
      <c r="B170" s="2">
        <v>148</v>
      </c>
      <c r="C170" s="49">
        <v>35.982100000000003</v>
      </c>
      <c r="D170" s="49">
        <v>40.856999999999999</v>
      </c>
      <c r="E170" s="49">
        <v>46.66</v>
      </c>
      <c r="F170" s="49">
        <v>56.642000000000003</v>
      </c>
      <c r="G170" s="49">
        <v>58.622999999999998</v>
      </c>
      <c r="H170" s="49">
        <v>62.057000000000002</v>
      </c>
      <c r="I170" s="49">
        <v>59.225999999999999</v>
      </c>
      <c r="J170" s="49">
        <v>56.83</v>
      </c>
      <c r="K170" s="49">
        <v>61.905999999999999</v>
      </c>
      <c r="L170" s="49">
        <v>62.848999999999997</v>
      </c>
      <c r="M170" s="49">
        <v>65.415000000000006</v>
      </c>
      <c r="N170" s="49">
        <v>61.357999999999997</v>
      </c>
      <c r="O170" s="49">
        <v>54.113</v>
      </c>
      <c r="P170" s="49">
        <v>52.962000000000003</v>
      </c>
      <c r="Q170" s="49">
        <v>49.444000000000003</v>
      </c>
      <c r="T170" s="4">
        <f t="shared" si="67"/>
        <v>35.563988980356719</v>
      </c>
      <c r="U170" s="4">
        <f t="shared" si="67"/>
        <v>41.494810009846745</v>
      </c>
      <c r="V170" s="4">
        <f t="shared" si="67"/>
        <v>47.058657246210643</v>
      </c>
      <c r="W170" s="4">
        <f t="shared" si="67"/>
        <v>57.386019242827039</v>
      </c>
      <c r="X170" s="4">
        <f t="shared" si="67"/>
        <v>58.815911955893391</v>
      </c>
      <c r="Y170" s="4">
        <f t="shared" si="67"/>
        <v>60.842410697889633</v>
      </c>
      <c r="Z170" s="4">
        <f t="shared" si="67"/>
        <v>59.40592246873107</v>
      </c>
      <c r="AA170" s="4">
        <f t="shared" si="67"/>
        <v>57.705819340549915</v>
      </c>
      <c r="AB170" s="4">
        <f t="shared" si="67"/>
        <v>62.461329018514917</v>
      </c>
      <c r="AC170" s="4">
        <f t="shared" si="67"/>
        <v>63.53270071375713</v>
      </c>
      <c r="AD170" s="4">
        <f t="shared" si="67"/>
        <v>65.54846314820972</v>
      </c>
      <c r="AE170" s="4">
        <f t="shared" si="67"/>
        <v>61.57191383390731</v>
      </c>
      <c r="AF170" s="4">
        <f t="shared" si="67"/>
        <v>54.590505241767374</v>
      </c>
      <c r="AG170" s="4">
        <f t="shared" si="67"/>
        <v>52.607714957077583</v>
      </c>
      <c r="AH170" s="4">
        <f t="shared" si="67"/>
        <v>48.710554458345484</v>
      </c>
      <c r="AJ170" s="4">
        <f t="shared" si="68"/>
        <v>0.41811101964328401</v>
      </c>
      <c r="AK170" s="4">
        <f t="shared" si="68"/>
        <v>-0.63781000984674563</v>
      </c>
      <c r="AL170" s="4">
        <f t="shared" si="68"/>
        <v>-0.39865724621064658</v>
      </c>
      <c r="AM170" s="4">
        <f t="shared" si="68"/>
        <v>-0.74401924282703646</v>
      </c>
      <c r="AN170" s="4">
        <f t="shared" si="68"/>
        <v>-0.19291195589339338</v>
      </c>
      <c r="AO170" s="4">
        <f t="shared" si="68"/>
        <v>1.2145893021103689</v>
      </c>
      <c r="AP170" s="4">
        <f t="shared" si="68"/>
        <v>-0.17992246873107121</v>
      </c>
      <c r="AQ170" s="4">
        <f t="shared" si="68"/>
        <v>-0.87581934054991706</v>
      </c>
      <c r="AR170" s="4">
        <f t="shared" si="68"/>
        <v>-0.555329018514918</v>
      </c>
      <c r="AS170" s="4">
        <f t="shared" si="68"/>
        <v>-0.68370071375713337</v>
      </c>
      <c r="AT170" s="4">
        <f t="shared" si="68"/>
        <v>-0.13346314820971372</v>
      </c>
      <c r="AU170" s="4">
        <f t="shared" si="68"/>
        <v>-0.21391383390731278</v>
      </c>
      <c r="AV170" s="4">
        <f t="shared" si="68"/>
        <v>-0.47750524176737486</v>
      </c>
      <c r="AW170" s="4">
        <f t="shared" si="68"/>
        <v>0.35428504292242025</v>
      </c>
      <c r="AX170" s="4">
        <f t="shared" si="68"/>
        <v>0.73344554165451825</v>
      </c>
      <c r="AZ170" s="2">
        <f t="shared" si="69"/>
        <v>35.159629799677361</v>
      </c>
      <c r="BA170" s="2">
        <f t="shared" si="69"/>
        <v>40.374498249183439</v>
      </c>
      <c r="BB170" s="2">
        <f t="shared" si="69"/>
        <v>44.514706850514905</v>
      </c>
      <c r="BC170" s="2">
        <f t="shared" si="69"/>
        <v>48.821740930065538</v>
      </c>
      <c r="BD170" s="2">
        <f t="shared" si="69"/>
        <v>51.972008646920827</v>
      </c>
      <c r="BE170" s="2">
        <f t="shared" si="69"/>
        <v>55.171382043764282</v>
      </c>
      <c r="BF170" s="2">
        <f t="shared" si="69"/>
        <v>57.476848465607731</v>
      </c>
      <c r="BG170" s="2">
        <f t="shared" si="69"/>
        <v>56.766335519634602</v>
      </c>
      <c r="BH170" s="2">
        <f t="shared" si="69"/>
        <v>58.261563127631923</v>
      </c>
      <c r="BI170" s="2">
        <f t="shared" si="69"/>
        <v>59.117189456438048</v>
      </c>
      <c r="BJ170" s="2">
        <f t="shared" si="69"/>
        <v>58.499263180073228</v>
      </c>
      <c r="BK170" s="2">
        <f t="shared" si="69"/>
        <v>56.987952299498069</v>
      </c>
      <c r="BL170" s="2">
        <f t="shared" si="69"/>
        <v>53.721121454319835</v>
      </c>
      <c r="BM170" s="2">
        <f t="shared" si="69"/>
        <v>52.420766234825805</v>
      </c>
      <c r="BN170" s="2">
        <f t="shared" si="69"/>
        <v>48.710554458345484</v>
      </c>
      <c r="BP170" s="2" t="str">
        <f t="shared" si="70"/>
        <v/>
      </c>
      <c r="BQ170" s="2" t="str">
        <f t="shared" si="70"/>
        <v/>
      </c>
      <c r="BR170" s="2" t="str">
        <f t="shared" si="70"/>
        <v/>
      </c>
      <c r="BS170" s="2" t="str">
        <f t="shared" si="70"/>
        <v/>
      </c>
      <c r="BT170" s="2" t="str">
        <f t="shared" si="70"/>
        <v/>
      </c>
      <c r="BU170" s="2" t="str">
        <f t="shared" si="70"/>
        <v/>
      </c>
      <c r="BV170" s="2" t="str">
        <f t="shared" si="70"/>
        <v/>
      </c>
      <c r="BW170" s="2" t="str">
        <f t="shared" si="70"/>
        <v/>
      </c>
      <c r="BX170" s="2" t="str">
        <f t="shared" si="70"/>
        <v/>
      </c>
      <c r="BY170" s="2" t="str">
        <f t="shared" si="70"/>
        <v/>
      </c>
      <c r="BZ170" s="2" t="str">
        <f t="shared" si="70"/>
        <v/>
      </c>
      <c r="CA170" s="2" t="str">
        <f t="shared" si="70"/>
        <v/>
      </c>
      <c r="CB170" s="2" t="str">
        <f t="shared" si="70"/>
        <v/>
      </c>
      <c r="CC170" s="2" t="str">
        <f t="shared" si="70"/>
        <v/>
      </c>
      <c r="CD170" s="2" t="str">
        <f t="shared" si="70"/>
        <v/>
      </c>
      <c r="CF170" s="2" t="str">
        <f t="shared" si="71"/>
        <v/>
      </c>
      <c r="CG170" s="2" t="str">
        <f t="shared" si="71"/>
        <v/>
      </c>
      <c r="CH170" s="2" t="str">
        <f t="shared" si="71"/>
        <v/>
      </c>
      <c r="CI170" s="2" t="str">
        <f t="shared" si="71"/>
        <v/>
      </c>
      <c r="CJ170" s="2" t="str">
        <f t="shared" si="71"/>
        <v/>
      </c>
      <c r="CK170" s="2" t="str">
        <f t="shared" si="71"/>
        <v/>
      </c>
      <c r="CL170" s="2" t="str">
        <f t="shared" si="71"/>
        <v/>
      </c>
      <c r="CM170" s="2" t="str">
        <f t="shared" si="71"/>
        <v/>
      </c>
      <c r="CN170" s="2" t="str">
        <f t="shared" si="71"/>
        <v/>
      </c>
      <c r="CO170" s="2" t="str">
        <f t="shared" si="71"/>
        <v/>
      </c>
      <c r="CP170" s="2" t="str">
        <f t="shared" si="71"/>
        <v/>
      </c>
      <c r="CQ170" s="2" t="str">
        <f t="shared" si="71"/>
        <v/>
      </c>
      <c r="CR170" s="2" t="str">
        <f t="shared" si="71"/>
        <v/>
      </c>
      <c r="CS170" s="2" t="str">
        <f t="shared" si="71"/>
        <v/>
      </c>
      <c r="CT170" s="2">
        <f t="shared" si="71"/>
        <v>49.444000000000003</v>
      </c>
      <c r="CV170" s="2">
        <f t="shared" si="72"/>
        <v>40.204411261138027</v>
      </c>
      <c r="CW170" s="2">
        <f t="shared" si="72"/>
        <v>45.90094274584019</v>
      </c>
      <c r="CX170" s="2">
        <f t="shared" si="72"/>
        <v>50.038068512953778</v>
      </c>
      <c r="CY170" s="2">
        <f t="shared" si="72"/>
        <v>53.218119386001362</v>
      </c>
      <c r="CZ170" s="2">
        <f t="shared" si="72"/>
        <v>55.378827409208291</v>
      </c>
      <c r="DA170" s="2">
        <f t="shared" si="72"/>
        <v>59.352309180307948</v>
      </c>
      <c r="DB170" s="2">
        <f t="shared" si="72"/>
        <v>63.000087990147598</v>
      </c>
      <c r="DC170" s="2">
        <f t="shared" si="72"/>
        <v>63.963913321244512</v>
      </c>
      <c r="DD170" s="2">
        <f t="shared" si="72"/>
        <v>65.094717533780184</v>
      </c>
      <c r="DE170" s="2">
        <f t="shared" si="72"/>
        <v>66.794597767288082</v>
      </c>
      <c r="DF170" s="2">
        <f t="shared" si="72"/>
        <v>65.514161217425752</v>
      </c>
      <c r="DG170" s="2">
        <f t="shared" si="72"/>
        <v>65.521750369793068</v>
      </c>
      <c r="DH170" s="2">
        <f t="shared" si="72"/>
        <v>63.91065610590465</v>
      </c>
      <c r="DI170" s="2">
        <f t="shared" si="72"/>
        <v>62.350841678626225</v>
      </c>
      <c r="DJ170" s="2">
        <f t="shared" si="72"/>
        <v>57.808525024764378</v>
      </c>
      <c r="DL170" s="2">
        <f t="shared" si="73"/>
        <v>35.10077746012135</v>
      </c>
      <c r="DM170" s="2">
        <f t="shared" si="73"/>
        <v>40.298889956336438</v>
      </c>
      <c r="DN170" s="2">
        <f t="shared" si="73"/>
        <v>44.443540936497314</v>
      </c>
      <c r="DO170" s="2">
        <f t="shared" si="73"/>
        <v>48.758621533565695</v>
      </c>
      <c r="DP170" s="2">
        <f t="shared" si="73"/>
        <v>51.930788867876828</v>
      </c>
      <c r="DQ170" s="2">
        <f t="shared" si="73"/>
        <v>55.122922306374448</v>
      </c>
      <c r="DR170" s="2">
        <f t="shared" si="73"/>
        <v>57.419188733179958</v>
      </c>
      <c r="DS170" s="2">
        <f t="shared" si="73"/>
        <v>56.698843969817112</v>
      </c>
      <c r="DT170" s="2">
        <f t="shared" si="73"/>
        <v>58.186873167874069</v>
      </c>
      <c r="DU170" s="2">
        <f t="shared" si="73"/>
        <v>59.034459790744535</v>
      </c>
      <c r="DV170" s="2">
        <f t="shared" si="73"/>
        <v>58.409287083002368</v>
      </c>
      <c r="DW170" s="2">
        <f t="shared" si="73"/>
        <v>56.864651220578224</v>
      </c>
      <c r="DX170" s="2">
        <f t="shared" si="73"/>
        <v>53.516162965962323</v>
      </c>
      <c r="DY170" s="2">
        <f t="shared" si="73"/>
        <v>52.22923655280686</v>
      </c>
      <c r="DZ170" s="2">
        <f t="shared" si="73"/>
        <v>48.577761385854103</v>
      </c>
      <c r="EB170" s="2">
        <f t="shared" si="74"/>
        <v>0.98846854185653199</v>
      </c>
      <c r="EC170" s="2">
        <f t="shared" si="74"/>
        <v>0.98650346655271348</v>
      </c>
      <c r="ED170" s="2">
        <f t="shared" si="74"/>
        <v>0.98727937023367729</v>
      </c>
      <c r="EE170" s="2">
        <f t="shared" si="74"/>
        <v>0.98584607536802216</v>
      </c>
      <c r="EF170" s="2">
        <f t="shared" si="74"/>
        <v>0.98804544132848182</v>
      </c>
      <c r="EG170" s="2">
        <f t="shared" si="74"/>
        <v>0.98854213652373557</v>
      </c>
      <c r="EH170" s="2">
        <f t="shared" si="74"/>
        <v>0.98966837963330245</v>
      </c>
      <c r="EI170" s="2">
        <f t="shared" si="74"/>
        <v>0.99071012999976038</v>
      </c>
      <c r="EJ170" s="2">
        <f t="shared" si="74"/>
        <v>0.98918766031752325</v>
      </c>
      <c r="EK170" s="2">
        <f t="shared" si="74"/>
        <v>0.98933915016155938</v>
      </c>
      <c r="EL170" s="2">
        <f t="shared" si="74"/>
        <v>0.98733600407712774</v>
      </c>
      <c r="EM170" s="2">
        <f t="shared" si="74"/>
        <v>0.98575722920638775</v>
      </c>
      <c r="EN170" s="2">
        <f t="shared" si="74"/>
        <v>0.98028201225416889</v>
      </c>
      <c r="EO170" s="2">
        <f t="shared" si="74"/>
        <v>0.98107714343346863</v>
      </c>
      <c r="EP170" s="2">
        <f t="shared" si="74"/>
        <v>0.98561407509866039</v>
      </c>
    </row>
    <row r="171" spans="2:147" x14ac:dyDescent="0.25">
      <c r="B171" s="2">
        <v>149</v>
      </c>
      <c r="C171" s="49">
        <v>34.857100000000003</v>
      </c>
      <c r="D171" s="49">
        <v>41.411000000000001</v>
      </c>
      <c r="E171" s="49">
        <v>45.924999999999997</v>
      </c>
      <c r="F171" s="49">
        <v>57.453000000000003</v>
      </c>
      <c r="G171" s="49">
        <v>56.981000000000002</v>
      </c>
      <c r="H171" s="49">
        <v>57.283000000000001</v>
      </c>
      <c r="I171" s="49">
        <v>58.716999999999999</v>
      </c>
      <c r="J171" s="49">
        <v>56.716999999999999</v>
      </c>
      <c r="K171" s="49">
        <v>60.131999999999998</v>
      </c>
      <c r="L171" s="49">
        <v>60.735999999999997</v>
      </c>
      <c r="M171" s="49">
        <v>63.377000000000002</v>
      </c>
      <c r="N171" s="49">
        <v>60.848999999999997</v>
      </c>
      <c r="O171" s="49">
        <v>54.585000000000001</v>
      </c>
      <c r="P171" s="49">
        <v>52.83</v>
      </c>
      <c r="Q171" s="49">
        <v>47.963000000000001</v>
      </c>
      <c r="T171" s="4">
        <f t="shared" si="67"/>
        <v>35.452315253256913</v>
      </c>
      <c r="U171" s="4">
        <f t="shared" si="67"/>
        <v>41.182162409117304</v>
      </c>
      <c r="V171" s="4">
        <f t="shared" si="67"/>
        <v>46.408295343610497</v>
      </c>
      <c r="W171" s="4">
        <f t="shared" si="67"/>
        <v>56.161009731326587</v>
      </c>
      <c r="X171" s="4">
        <f t="shared" si="67"/>
        <v>56.447405512612505</v>
      </c>
      <c r="Y171" s="4">
        <f t="shared" si="67"/>
        <v>58.502647541224789</v>
      </c>
      <c r="Z171" s="4">
        <f t="shared" si="67"/>
        <v>58.314750309112469</v>
      </c>
      <c r="AA171" s="4">
        <f t="shared" si="67"/>
        <v>57.045740920056012</v>
      </c>
      <c r="AB171" s="4">
        <f t="shared" si="67"/>
        <v>60.554583397640414</v>
      </c>
      <c r="AC171" s="4">
        <f t="shared" si="67"/>
        <v>61.788144340767595</v>
      </c>
      <c r="AD171" s="4">
        <f t="shared" si="67"/>
        <v>63.765350815030438</v>
      </c>
      <c r="AE171" s="4">
        <f t="shared" si="67"/>
        <v>61.066320602296479</v>
      </c>
      <c r="AF171" s="4">
        <f t="shared" si="67"/>
        <v>54.857692556170029</v>
      </c>
      <c r="AG171" s="4">
        <f t="shared" si="67"/>
        <v>52.562409817789046</v>
      </c>
      <c r="AH171" s="4">
        <f t="shared" si="67"/>
        <v>48.59936967204608</v>
      </c>
      <c r="AJ171" s="4">
        <f t="shared" si="68"/>
        <v>-0.59521525325691016</v>
      </c>
      <c r="AK171" s="4">
        <f t="shared" si="68"/>
        <v>0.22883759088269784</v>
      </c>
      <c r="AL171" s="4">
        <f t="shared" si="68"/>
        <v>-0.48329534361050008</v>
      </c>
      <c r="AM171" s="4">
        <f t="shared" si="68"/>
        <v>1.2919902686734162</v>
      </c>
      <c r="AN171" s="4">
        <f t="shared" si="68"/>
        <v>0.53359448738749649</v>
      </c>
      <c r="AO171" s="4">
        <f t="shared" si="68"/>
        <v>-1.2196475412247878</v>
      </c>
      <c r="AP171" s="4">
        <f t="shared" si="68"/>
        <v>0.40224969088752971</v>
      </c>
      <c r="AQ171" s="4">
        <f t="shared" si="68"/>
        <v>-0.32874092005601341</v>
      </c>
      <c r="AR171" s="4">
        <f t="shared" si="68"/>
        <v>-0.42258339764041608</v>
      </c>
      <c r="AS171" s="4">
        <f t="shared" si="68"/>
        <v>-1.0521443407675974</v>
      </c>
      <c r="AT171" s="4">
        <f t="shared" si="68"/>
        <v>-0.38835081503043511</v>
      </c>
      <c r="AU171" s="4">
        <f t="shared" si="68"/>
        <v>-0.21732060229648198</v>
      </c>
      <c r="AV171" s="4">
        <f t="shared" si="68"/>
        <v>-0.27269255617002841</v>
      </c>
      <c r="AW171" s="4">
        <f t="shared" si="68"/>
        <v>0.26759018221095232</v>
      </c>
      <c r="AX171" s="4">
        <f t="shared" si="68"/>
        <v>-0.63636967204607942</v>
      </c>
      <c r="AZ171" s="2">
        <f t="shared" si="69"/>
        <v>35.101636850812611</v>
      </c>
      <c r="BA171" s="2">
        <f t="shared" si="69"/>
        <v>40.30250475744262</v>
      </c>
      <c r="BB171" s="2">
        <f t="shared" si="69"/>
        <v>44.424073408882151</v>
      </c>
      <c r="BC171" s="2">
        <f t="shared" si="69"/>
        <v>48.728837236851057</v>
      </c>
      <c r="BD171" s="2">
        <f t="shared" si="69"/>
        <v>51.874008418327271</v>
      </c>
      <c r="BE171" s="2">
        <f t="shared" si="69"/>
        <v>55.074581126727246</v>
      </c>
      <c r="BF171" s="2">
        <f t="shared" si="69"/>
        <v>57.359387908297776</v>
      </c>
      <c r="BG171" s="2">
        <f t="shared" si="69"/>
        <v>56.618109544923342</v>
      </c>
      <c r="BH171" s="2">
        <f t="shared" si="69"/>
        <v>58.099368854544295</v>
      </c>
      <c r="BI171" s="2">
        <f t="shared" si="69"/>
        <v>58.973414290941378</v>
      </c>
      <c r="BJ171" s="2">
        <f t="shared" si="69"/>
        <v>58.362540675520066</v>
      </c>
      <c r="BK171" s="2">
        <f t="shared" si="69"/>
        <v>56.832619081553823</v>
      </c>
      <c r="BL171" s="2">
        <f t="shared" si="69"/>
        <v>53.541605588308364</v>
      </c>
      <c r="BM171" s="2">
        <f t="shared" si="69"/>
        <v>52.255750223879829</v>
      </c>
      <c r="BN171" s="2">
        <f t="shared" si="69"/>
        <v>48.59936967204608</v>
      </c>
      <c r="BP171" s="2" t="str">
        <f t="shared" si="70"/>
        <v/>
      </c>
      <c r="BQ171" s="2" t="str">
        <f t="shared" si="70"/>
        <v/>
      </c>
      <c r="BR171" s="2" t="str">
        <f t="shared" si="70"/>
        <v/>
      </c>
      <c r="BS171" s="2" t="str">
        <f t="shared" si="70"/>
        <v/>
      </c>
      <c r="BT171" s="2" t="str">
        <f t="shared" si="70"/>
        <v/>
      </c>
      <c r="BU171" s="2" t="str">
        <f t="shared" si="70"/>
        <v/>
      </c>
      <c r="BV171" s="2" t="str">
        <f t="shared" si="70"/>
        <v/>
      </c>
      <c r="BW171" s="2" t="str">
        <f t="shared" si="70"/>
        <v/>
      </c>
      <c r="BX171" s="2" t="str">
        <f t="shared" si="70"/>
        <v/>
      </c>
      <c r="BY171" s="2" t="str">
        <f t="shared" si="70"/>
        <v/>
      </c>
      <c r="BZ171" s="2" t="str">
        <f t="shared" si="70"/>
        <v/>
      </c>
      <c r="CA171" s="2" t="str">
        <f t="shared" si="70"/>
        <v/>
      </c>
      <c r="CB171" s="2" t="str">
        <f t="shared" si="70"/>
        <v/>
      </c>
      <c r="CC171" s="2" t="str">
        <f t="shared" si="70"/>
        <v/>
      </c>
      <c r="CD171" s="2" t="str">
        <f t="shared" si="70"/>
        <v/>
      </c>
      <c r="CF171" s="2" t="str">
        <f t="shared" si="71"/>
        <v/>
      </c>
      <c r="CG171" s="2" t="str">
        <f t="shared" si="71"/>
        <v/>
      </c>
      <c r="CH171" s="2" t="str">
        <f t="shared" si="71"/>
        <v/>
      </c>
      <c r="CI171" s="2" t="str">
        <f t="shared" si="71"/>
        <v/>
      </c>
      <c r="CJ171" s="2" t="str">
        <f t="shared" si="71"/>
        <v/>
      </c>
      <c r="CK171" s="2" t="str">
        <f t="shared" si="71"/>
        <v/>
      </c>
      <c r="CL171" s="2" t="str">
        <f t="shared" si="71"/>
        <v/>
      </c>
      <c r="CM171" s="2" t="str">
        <f t="shared" si="71"/>
        <v/>
      </c>
      <c r="CN171" s="2" t="str">
        <f t="shared" si="71"/>
        <v/>
      </c>
      <c r="CO171" s="2" t="str">
        <f t="shared" si="71"/>
        <v/>
      </c>
      <c r="CP171" s="2" t="str">
        <f t="shared" si="71"/>
        <v/>
      </c>
      <c r="CQ171" s="2" t="str">
        <f t="shared" si="71"/>
        <v/>
      </c>
      <c r="CR171" s="2" t="str">
        <f t="shared" si="71"/>
        <v/>
      </c>
      <c r="CS171" s="2" t="str">
        <f t="shared" si="71"/>
        <v/>
      </c>
      <c r="CT171" s="2">
        <f t="shared" si="71"/>
        <v>47.963000000000001</v>
      </c>
      <c r="CV171" s="2">
        <f t="shared" si="72"/>
        <v>40.189901589674243</v>
      </c>
      <c r="CW171" s="2">
        <f t="shared" si="72"/>
        <v>45.882801926769488</v>
      </c>
      <c r="CX171" s="2">
        <f t="shared" si="72"/>
        <v>50.00980113700966</v>
      </c>
      <c r="CY171" s="2">
        <f t="shared" si="72"/>
        <v>53.185340924114222</v>
      </c>
      <c r="CZ171" s="2">
        <f t="shared" si="72"/>
        <v>55.332394900756874</v>
      </c>
      <c r="DA171" s="2">
        <f t="shared" si="72"/>
        <v>59.316763876096253</v>
      </c>
      <c r="DB171" s="2">
        <f t="shared" si="72"/>
        <v>62.974250830538402</v>
      </c>
      <c r="DC171" s="2">
        <f t="shared" si="72"/>
        <v>63.938127525433437</v>
      </c>
      <c r="DD171" s="2">
        <f t="shared" si="72"/>
        <v>65.069508224279176</v>
      </c>
      <c r="DE171" s="2">
        <f t="shared" si="72"/>
        <v>66.766672327563015</v>
      </c>
      <c r="DF171" s="2">
        <f t="shared" si="72"/>
        <v>65.47036195186115</v>
      </c>
      <c r="DG171" s="2">
        <f t="shared" si="72"/>
        <v>65.470733574030177</v>
      </c>
      <c r="DH171" s="2">
        <f t="shared" si="72"/>
        <v>63.861489507273021</v>
      </c>
      <c r="DI171" s="2">
        <f t="shared" si="72"/>
        <v>62.311343267184647</v>
      </c>
      <c r="DJ171" s="2">
        <f t="shared" si="72"/>
        <v>57.785041070087068</v>
      </c>
      <c r="DL171" s="2">
        <f t="shared" si="73"/>
        <v>35.047500238720353</v>
      </c>
      <c r="DM171" s="2">
        <f t="shared" si="73"/>
        <v>40.232877234222997</v>
      </c>
      <c r="DN171" s="2">
        <f t="shared" si="73"/>
        <v>44.358436470857875</v>
      </c>
      <c r="DO171" s="2">
        <f t="shared" si="73"/>
        <v>48.670484391574483</v>
      </c>
      <c r="DP171" s="2">
        <f t="shared" si="73"/>
        <v>51.83584650383365</v>
      </c>
      <c r="DQ171" s="2">
        <f t="shared" si="73"/>
        <v>55.029737799226716</v>
      </c>
      <c r="DR171" s="2">
        <f t="shared" si="73"/>
        <v>57.305929268632795</v>
      </c>
      <c r="DS171" s="2">
        <f t="shared" si="73"/>
        <v>56.555509422748514</v>
      </c>
      <c r="DT171" s="2">
        <f t="shared" si="73"/>
        <v>58.02988523189812</v>
      </c>
      <c r="DU171" s="2">
        <f t="shared" si="73"/>
        <v>58.896825416531712</v>
      </c>
      <c r="DV171" s="2">
        <f t="shared" si="73"/>
        <v>58.279394498248962</v>
      </c>
      <c r="DW171" s="2">
        <f t="shared" si="73"/>
        <v>56.718792558357876</v>
      </c>
      <c r="DX171" s="2">
        <f t="shared" si="73"/>
        <v>53.352290001900606</v>
      </c>
      <c r="DY171" s="2">
        <f t="shared" si="73"/>
        <v>52.07886513325964</v>
      </c>
      <c r="DZ171" s="2">
        <f t="shared" si="73"/>
        <v>48.477093510450842</v>
      </c>
      <c r="EB171" s="2">
        <f t="shared" si="74"/>
        <v>0.98947250352557203</v>
      </c>
      <c r="EC171" s="2">
        <f t="shared" si="74"/>
        <v>0.98767638030441707</v>
      </c>
      <c r="ED171" s="2">
        <f t="shared" si="74"/>
        <v>0.98838564808648821</v>
      </c>
      <c r="EE171" s="2">
        <f t="shared" si="74"/>
        <v>0.98707537108742849</v>
      </c>
      <c r="EF171" s="2">
        <f t="shared" si="74"/>
        <v>0.98908583260932481</v>
      </c>
      <c r="EG171" s="2">
        <f t="shared" si="74"/>
        <v>0.9895397586353667</v>
      </c>
      <c r="EH171" s="2">
        <f t="shared" si="74"/>
        <v>0.99056887668048754</v>
      </c>
      <c r="EI171" s="2">
        <f t="shared" si="74"/>
        <v>0.99152060674084375</v>
      </c>
      <c r="EJ171" s="2">
        <f t="shared" si="74"/>
        <v>0.99012963865801129</v>
      </c>
      <c r="EK171" s="2">
        <f t="shared" si="74"/>
        <v>0.99026806044952342</v>
      </c>
      <c r="EL171" s="2">
        <f t="shared" si="74"/>
        <v>0.98843741432464172</v>
      </c>
      <c r="EM171" s="2">
        <f t="shared" si="74"/>
        <v>0.98699413958662252</v>
      </c>
      <c r="EN171" s="2">
        <f t="shared" si="74"/>
        <v>0.98198572723726718</v>
      </c>
      <c r="EO171" s="2">
        <f t="shared" si="74"/>
        <v>0.98271336734805792</v>
      </c>
      <c r="EP171" s="2">
        <f t="shared" si="74"/>
        <v>0.98686325198849589</v>
      </c>
    </row>
    <row r="172" spans="2:147" x14ac:dyDescent="0.25">
      <c r="B172" s="2">
        <v>150</v>
      </c>
      <c r="C172" s="49">
        <v>34.928600000000003</v>
      </c>
      <c r="D172" s="49">
        <v>40.75</v>
      </c>
      <c r="E172" s="49">
        <v>45.66</v>
      </c>
      <c r="F172" s="49">
        <v>53.811</v>
      </c>
      <c r="G172" s="49">
        <v>53.546999999999997</v>
      </c>
      <c r="H172" s="49">
        <v>56.377000000000002</v>
      </c>
      <c r="I172" s="49">
        <v>57.755000000000003</v>
      </c>
      <c r="J172" s="49">
        <v>54.527999999999999</v>
      </c>
      <c r="K172" s="49">
        <v>59.527999999999999</v>
      </c>
      <c r="L172" s="49">
        <v>60.357999999999997</v>
      </c>
      <c r="M172" s="49">
        <v>61.679000000000002</v>
      </c>
      <c r="N172" s="49">
        <v>60.131999999999998</v>
      </c>
      <c r="O172" s="49">
        <v>54.453000000000003</v>
      </c>
      <c r="P172" s="49">
        <v>52.679000000000002</v>
      </c>
      <c r="Q172" s="49">
        <v>49.851999999999997</v>
      </c>
      <c r="T172" s="4">
        <f t="shared" si="67"/>
        <v>35.329246287136286</v>
      </c>
      <c r="U172" s="4">
        <f t="shared" si="67"/>
        <v>40.836636694075594</v>
      </c>
      <c r="V172" s="4">
        <f t="shared" si="67"/>
        <v>45.769639703357839</v>
      </c>
      <c r="W172" s="4">
        <f t="shared" si="67"/>
        <v>54.547255216674145</v>
      </c>
      <c r="X172" s="4">
        <f t="shared" si="67"/>
        <v>54.524069816043159</v>
      </c>
      <c r="Y172" s="4">
        <f t="shared" si="67"/>
        <v>56.844344825922228</v>
      </c>
      <c r="Z172" s="4">
        <f t="shared" si="67"/>
        <v>57.669527337346395</v>
      </c>
      <c r="AA172" s="4">
        <f t="shared" si="67"/>
        <v>56.647222168150996</v>
      </c>
      <c r="AB172" s="4">
        <f t="shared" si="67"/>
        <v>59.243756041358907</v>
      </c>
      <c r="AC172" s="4">
        <f t="shared" si="67"/>
        <v>60.476391016650616</v>
      </c>
      <c r="AD172" s="4">
        <f t="shared" si="67"/>
        <v>61.997991702550053</v>
      </c>
      <c r="AE172" s="4">
        <f t="shared" si="67"/>
        <v>60.279860218033775</v>
      </c>
      <c r="AF172" s="4">
        <f t="shared" si="67"/>
        <v>55.158711494853073</v>
      </c>
      <c r="AG172" s="4">
        <f t="shared" si="67"/>
        <v>52.551546349862896</v>
      </c>
      <c r="AH172" s="4">
        <f t="shared" si="67"/>
        <v>48.488997670352795</v>
      </c>
      <c r="AJ172" s="4">
        <f t="shared" si="68"/>
        <v>-0.40064628713628281</v>
      </c>
      <c r="AK172" s="4">
        <f t="shared" si="68"/>
        <v>-8.6636694075593823E-2</v>
      </c>
      <c r="AL172" s="4">
        <f t="shared" si="68"/>
        <v>-0.10963970335784268</v>
      </c>
      <c r="AM172" s="4">
        <f t="shared" si="68"/>
        <v>-0.73625521667414517</v>
      </c>
      <c r="AN172" s="4">
        <f t="shared" si="68"/>
        <v>-0.97706981604316212</v>
      </c>
      <c r="AO172" s="4">
        <f t="shared" si="68"/>
        <v>-0.46734482592222548</v>
      </c>
      <c r="AP172" s="4">
        <f t="shared" si="68"/>
        <v>8.5472662653607756E-2</v>
      </c>
      <c r="AQ172" s="4">
        <f t="shared" si="68"/>
        <v>-2.1192221681509977</v>
      </c>
      <c r="AR172" s="4">
        <f t="shared" si="68"/>
        <v>0.28424395864109187</v>
      </c>
      <c r="AS172" s="4">
        <f t="shared" si="68"/>
        <v>-0.11839101665061946</v>
      </c>
      <c r="AT172" s="4">
        <f t="shared" si="68"/>
        <v>-0.3189917025500506</v>
      </c>
      <c r="AU172" s="4">
        <f t="shared" si="68"/>
        <v>-0.14786021803377736</v>
      </c>
      <c r="AV172" s="4">
        <f t="shared" si="68"/>
        <v>-0.70571149485306961</v>
      </c>
      <c r="AW172" s="4">
        <f t="shared" si="68"/>
        <v>0.12745365013710597</v>
      </c>
      <c r="AX172" s="4">
        <f t="shared" si="68"/>
        <v>1.3630023296472018</v>
      </c>
      <c r="AZ172" s="2">
        <f t="shared" si="69"/>
        <v>35.044014531158055</v>
      </c>
      <c r="BA172" s="2">
        <f t="shared" si="69"/>
        <v>40.230973129329634</v>
      </c>
      <c r="BB172" s="2">
        <f t="shared" si="69"/>
        <v>44.333857499437514</v>
      </c>
      <c r="BC172" s="2">
        <f t="shared" si="69"/>
        <v>48.636279545256961</v>
      </c>
      <c r="BD172" s="2">
        <f t="shared" si="69"/>
        <v>51.776224998374495</v>
      </c>
      <c r="BE172" s="2">
        <f t="shared" si="69"/>
        <v>54.978038945275983</v>
      </c>
      <c r="BF172" s="2">
        <f t="shared" si="69"/>
        <v>57.24221772390414</v>
      </c>
      <c r="BG172" s="2">
        <f t="shared" si="69"/>
        <v>56.470219211808903</v>
      </c>
      <c r="BH172" s="2">
        <f t="shared" si="69"/>
        <v>57.937509482560934</v>
      </c>
      <c r="BI172" s="2">
        <f t="shared" si="69"/>
        <v>58.830075360953003</v>
      </c>
      <c r="BJ172" s="2">
        <f t="shared" si="69"/>
        <v>58.226318151459616</v>
      </c>
      <c r="BK172" s="2">
        <f t="shared" si="69"/>
        <v>56.67799010821404</v>
      </c>
      <c r="BL172" s="2">
        <f t="shared" si="69"/>
        <v>53.363236539428357</v>
      </c>
      <c r="BM172" s="2">
        <f t="shared" si="69"/>
        <v>52.091811224633005</v>
      </c>
      <c r="BN172" s="2">
        <f t="shared" si="69"/>
        <v>48.488997670352795</v>
      </c>
      <c r="BP172" s="2" t="str">
        <f t="shared" si="70"/>
        <v/>
      </c>
      <c r="BQ172" s="2" t="str">
        <f t="shared" si="70"/>
        <v/>
      </c>
      <c r="BR172" s="2" t="str">
        <f t="shared" si="70"/>
        <v/>
      </c>
      <c r="BS172" s="2" t="str">
        <f t="shared" si="70"/>
        <v/>
      </c>
      <c r="BT172" s="2" t="str">
        <f t="shared" si="70"/>
        <v/>
      </c>
      <c r="BU172" s="2" t="str">
        <f t="shared" si="70"/>
        <v/>
      </c>
      <c r="BV172" s="2" t="str">
        <f t="shared" si="70"/>
        <v/>
      </c>
      <c r="BW172" s="2" t="str">
        <f t="shared" si="70"/>
        <v/>
      </c>
      <c r="BX172" s="2" t="str">
        <f t="shared" si="70"/>
        <v/>
      </c>
      <c r="BY172" s="2" t="str">
        <f t="shared" si="70"/>
        <v/>
      </c>
      <c r="BZ172" s="2" t="str">
        <f t="shared" si="70"/>
        <v/>
      </c>
      <c r="CA172" s="2" t="str">
        <f t="shared" si="70"/>
        <v/>
      </c>
      <c r="CB172" s="2" t="str">
        <f t="shared" si="70"/>
        <v/>
      </c>
      <c r="CC172" s="2" t="str">
        <f t="shared" si="70"/>
        <v/>
      </c>
      <c r="CD172" s="2" t="str">
        <f t="shared" si="70"/>
        <v/>
      </c>
      <c r="CF172" s="2" t="str">
        <f t="shared" si="71"/>
        <v/>
      </c>
      <c r="CG172" s="2" t="str">
        <f t="shared" si="71"/>
        <v/>
      </c>
      <c r="CH172" s="2" t="str">
        <f t="shared" si="71"/>
        <v/>
      </c>
      <c r="CI172" s="2" t="str">
        <f t="shared" si="71"/>
        <v/>
      </c>
      <c r="CJ172" s="2" t="str">
        <f t="shared" si="71"/>
        <v/>
      </c>
      <c r="CK172" s="2" t="str">
        <f t="shared" si="71"/>
        <v/>
      </c>
      <c r="CL172" s="2" t="str">
        <f t="shared" si="71"/>
        <v/>
      </c>
      <c r="CM172" s="2">
        <f t="shared" si="71"/>
        <v>54.527999999999999</v>
      </c>
      <c r="CN172" s="2" t="str">
        <f t="shared" si="71"/>
        <v/>
      </c>
      <c r="CO172" s="2" t="str">
        <f t="shared" si="71"/>
        <v/>
      </c>
      <c r="CP172" s="2" t="str">
        <f t="shared" si="71"/>
        <v/>
      </c>
      <c r="CQ172" s="2" t="str">
        <f t="shared" si="71"/>
        <v/>
      </c>
      <c r="CR172" s="2" t="str">
        <f t="shared" si="71"/>
        <v/>
      </c>
      <c r="CS172" s="2" t="str">
        <f t="shared" si="71"/>
        <v/>
      </c>
      <c r="CT172" s="2">
        <f t="shared" si="71"/>
        <v>49.851999999999997</v>
      </c>
      <c r="CV172" s="2">
        <f t="shared" si="72"/>
        <v>40.175391918210465</v>
      </c>
      <c r="CW172" s="2">
        <f t="shared" si="72"/>
        <v>45.864661107698787</v>
      </c>
      <c r="CX172" s="2">
        <f t="shared" si="72"/>
        <v>49.981533761065535</v>
      </c>
      <c r="CY172" s="2">
        <f t="shared" si="72"/>
        <v>53.152562462227088</v>
      </c>
      <c r="CZ172" s="2">
        <f t="shared" si="72"/>
        <v>55.285962392305457</v>
      </c>
      <c r="DA172" s="2">
        <f t="shared" si="72"/>
        <v>59.281218571884558</v>
      </c>
      <c r="DB172" s="2">
        <f t="shared" si="72"/>
        <v>62.948413670929206</v>
      </c>
      <c r="DC172" s="2">
        <f t="shared" si="72"/>
        <v>63.912341729622355</v>
      </c>
      <c r="DD172" s="2">
        <f t="shared" si="72"/>
        <v>65.044298914778153</v>
      </c>
      <c r="DE172" s="2">
        <f t="shared" si="72"/>
        <v>66.738746887837962</v>
      </c>
      <c r="DF172" s="2">
        <f t="shared" si="72"/>
        <v>65.426562686296563</v>
      </c>
      <c r="DG172" s="2">
        <f t="shared" si="72"/>
        <v>65.419716778267301</v>
      </c>
      <c r="DH172" s="2">
        <f t="shared" si="72"/>
        <v>63.812322908641384</v>
      </c>
      <c r="DI172" s="2">
        <f t="shared" si="72"/>
        <v>62.271844855743069</v>
      </c>
      <c r="DJ172" s="2">
        <f t="shared" si="72"/>
        <v>57.761557115409758</v>
      </c>
      <c r="DL172" s="2">
        <f t="shared" si="73"/>
        <v>34.994223017319364</v>
      </c>
      <c r="DM172" s="2">
        <f t="shared" si="73"/>
        <v>40.166864512109555</v>
      </c>
      <c r="DN172" s="2">
        <f t="shared" si="73"/>
        <v>44.273332005218442</v>
      </c>
      <c r="DO172" s="2">
        <f t="shared" si="73"/>
        <v>48.582347249583279</v>
      </c>
      <c r="DP172" s="2">
        <f t="shared" si="73"/>
        <v>51.74090413979048</v>
      </c>
      <c r="DQ172" s="2">
        <f t="shared" si="73"/>
        <v>54.936553292078976</v>
      </c>
      <c r="DR172" s="2">
        <f t="shared" si="73"/>
        <v>57.192669804085625</v>
      </c>
      <c r="DS172" s="2">
        <f t="shared" si="73"/>
        <v>56.412174875679909</v>
      </c>
      <c r="DT172" s="2">
        <f t="shared" si="73"/>
        <v>57.872897295922172</v>
      </c>
      <c r="DU172" s="2">
        <f t="shared" si="73"/>
        <v>58.759191042318896</v>
      </c>
      <c r="DV172" s="2">
        <f t="shared" si="73"/>
        <v>58.149501913495548</v>
      </c>
      <c r="DW172" s="2">
        <f t="shared" si="73"/>
        <v>56.572933896137528</v>
      </c>
      <c r="DX172" s="2">
        <f t="shared" si="73"/>
        <v>53.188417037838896</v>
      </c>
      <c r="DY172" s="2">
        <f t="shared" si="73"/>
        <v>51.928493713712413</v>
      </c>
      <c r="DZ172" s="2">
        <f t="shared" si="73"/>
        <v>48.376425635047582</v>
      </c>
      <c r="EB172" s="2">
        <f t="shared" si="74"/>
        <v>0.99038990722149023</v>
      </c>
      <c r="EC172" s="2">
        <f t="shared" si="74"/>
        <v>0.98874852477715536</v>
      </c>
      <c r="ED172" s="2">
        <f t="shared" si="74"/>
        <v>0.98939674930777155</v>
      </c>
      <c r="EE172" s="2">
        <f t="shared" si="74"/>
        <v>0.98819917812087277</v>
      </c>
      <c r="EF172" s="2">
        <f t="shared" si="74"/>
        <v>0.99003659289407753</v>
      </c>
      <c r="EG172" s="2">
        <f t="shared" si="74"/>
        <v>0.99045135803905593</v>
      </c>
      <c r="EH172" s="2">
        <f t="shared" si="74"/>
        <v>0.99139156971456943</v>
      </c>
      <c r="EI172" s="2">
        <f t="shared" si="74"/>
        <v>0.99226092735543869</v>
      </c>
      <c r="EJ172" s="2">
        <f t="shared" si="74"/>
        <v>0.99099029867900923</v>
      </c>
      <c r="EK172" s="2">
        <f t="shared" si="74"/>
        <v>0.99111675887650874</v>
      </c>
      <c r="EL172" s="2">
        <f t="shared" si="74"/>
        <v>0.9894440571045966</v>
      </c>
      <c r="EM172" s="2">
        <f t="shared" si="74"/>
        <v>0.98812492479173131</v>
      </c>
      <c r="EN172" s="2">
        <f t="shared" si="74"/>
        <v>0.98354470533573624</v>
      </c>
      <c r="EO172" s="2">
        <f t="shared" si="74"/>
        <v>0.98421038707107811</v>
      </c>
      <c r="EP172" s="2">
        <f t="shared" si="74"/>
        <v>0.9880052788241952</v>
      </c>
    </row>
    <row r="173" spans="2:147" x14ac:dyDescent="0.25">
      <c r="B173" s="2">
        <v>151</v>
      </c>
      <c r="C173" s="49">
        <v>35.232100000000003</v>
      </c>
      <c r="D173" s="49">
        <v>40.286000000000001</v>
      </c>
      <c r="E173" s="49">
        <v>44.905999999999999</v>
      </c>
      <c r="F173" s="49">
        <v>53.094000000000001</v>
      </c>
      <c r="G173" s="49">
        <v>52.622999999999998</v>
      </c>
      <c r="H173" s="49">
        <v>56.244999999999997</v>
      </c>
      <c r="I173" s="49">
        <v>57.811</v>
      </c>
      <c r="J173" s="49">
        <v>56.225999999999999</v>
      </c>
      <c r="K173" s="49">
        <v>58.037999999999997</v>
      </c>
      <c r="L173" s="49">
        <v>58.17</v>
      </c>
      <c r="M173" s="49">
        <v>61.17</v>
      </c>
      <c r="N173" s="49">
        <v>59.566000000000003</v>
      </c>
      <c r="O173" s="49">
        <v>56.283000000000001</v>
      </c>
      <c r="P173" s="49">
        <v>51.546999999999997</v>
      </c>
      <c r="Q173" s="49">
        <v>48.37</v>
      </c>
      <c r="T173" s="4">
        <f t="shared" si="67"/>
        <v>35.204322160131404</v>
      </c>
      <c r="U173" s="4">
        <f t="shared" si="67"/>
        <v>40.525541610603504</v>
      </c>
      <c r="V173" s="4">
        <f t="shared" si="67"/>
        <v>45.20786614741683</v>
      </c>
      <c r="W173" s="4">
        <f t="shared" si="67"/>
        <v>52.852493379322603</v>
      </c>
      <c r="X173" s="4">
        <f t="shared" si="67"/>
        <v>53.163087956024938</v>
      </c>
      <c r="Y173" s="4">
        <f t="shared" si="67"/>
        <v>55.796825858585535</v>
      </c>
      <c r="Z173" s="4">
        <f t="shared" si="67"/>
        <v>57.297932284123554</v>
      </c>
      <c r="AA173" s="4">
        <f t="shared" si="67"/>
        <v>56.38926639548464</v>
      </c>
      <c r="AB173" s="4">
        <f t="shared" si="67"/>
        <v>58.408425569139659</v>
      </c>
      <c r="AC173" s="4">
        <f t="shared" si="67"/>
        <v>59.570651176119554</v>
      </c>
      <c r="AD173" s="4">
        <f t="shared" si="67"/>
        <v>60.488748061822825</v>
      </c>
      <c r="AE173" s="4">
        <f t="shared" si="67"/>
        <v>59.34671396216801</v>
      </c>
      <c r="AF173" s="4">
        <f t="shared" si="67"/>
        <v>55.393411637614804</v>
      </c>
      <c r="AG173" s="4">
        <f t="shared" si="67"/>
        <v>52.558781895727392</v>
      </c>
      <c r="AH173" s="4">
        <f t="shared" si="67"/>
        <v>48.379378377093154</v>
      </c>
      <c r="AJ173" s="4">
        <f t="shared" si="68"/>
        <v>2.7777839868598164E-2</v>
      </c>
      <c r="AK173" s="4">
        <f t="shared" si="68"/>
        <v>-0.23954161060350287</v>
      </c>
      <c r="AL173" s="4">
        <f t="shared" si="68"/>
        <v>-0.30186614741683115</v>
      </c>
      <c r="AM173" s="4">
        <f t="shared" si="68"/>
        <v>0.24150662067739859</v>
      </c>
      <c r="AN173" s="4">
        <f t="shared" si="68"/>
        <v>-0.54008795602494075</v>
      </c>
      <c r="AO173" s="4">
        <f t="shared" si="68"/>
        <v>0.44817414141446221</v>
      </c>
      <c r="AP173" s="4">
        <f t="shared" si="68"/>
        <v>0.51306771587644562</v>
      </c>
      <c r="AQ173" s="4">
        <f t="shared" si="68"/>
        <v>-0.16326639548464073</v>
      </c>
      <c r="AR173" s="4">
        <f t="shared" si="68"/>
        <v>-0.37042556913966251</v>
      </c>
      <c r="AS173" s="4">
        <f t="shared" si="68"/>
        <v>-1.4006511761195526</v>
      </c>
      <c r="AT173" s="4">
        <f t="shared" si="68"/>
        <v>0.68125193817717644</v>
      </c>
      <c r="AU173" s="4">
        <f t="shared" si="68"/>
        <v>0.21928603783199208</v>
      </c>
      <c r="AV173" s="4">
        <f t="shared" si="68"/>
        <v>0.88958836238519723</v>
      </c>
      <c r="AW173" s="4">
        <f t="shared" si="68"/>
        <v>-1.0117818957273954</v>
      </c>
      <c r="AX173" s="4">
        <f t="shared" si="68"/>
        <v>-9.3783770931565869E-3</v>
      </c>
      <c r="AZ173" s="2">
        <f t="shared" si="69"/>
        <v>34.986734693137784</v>
      </c>
      <c r="BA173" s="2">
        <f t="shared" si="69"/>
        <v>40.159869207474806</v>
      </c>
      <c r="BB173" s="2">
        <f t="shared" si="69"/>
        <v>44.244029138191536</v>
      </c>
      <c r="BC173" s="2">
        <f t="shared" si="69"/>
        <v>48.544044487635091</v>
      </c>
      <c r="BD173" s="2">
        <f t="shared" si="69"/>
        <v>51.678644229634003</v>
      </c>
      <c r="BE173" s="2">
        <f t="shared" si="69"/>
        <v>54.881738336518723</v>
      </c>
      <c r="BF173" s="2">
        <f t="shared" si="69"/>
        <v>57.125319704381432</v>
      </c>
      <c r="BG173" s="2">
        <f t="shared" si="69"/>
        <v>56.322643702947758</v>
      </c>
      <c r="BH173" s="2">
        <f t="shared" si="69"/>
        <v>57.775966803177866</v>
      </c>
      <c r="BI173" s="2">
        <f t="shared" si="69"/>
        <v>58.687144019253218</v>
      </c>
      <c r="BJ173" s="2">
        <f t="shared" si="69"/>
        <v>58.090561303154374</v>
      </c>
      <c r="BK173" s="2">
        <f t="shared" si="69"/>
        <v>56.524016085552923</v>
      </c>
      <c r="BL173" s="2">
        <f t="shared" si="69"/>
        <v>53.185936477334678</v>
      </c>
      <c r="BM173" s="2">
        <f t="shared" si="69"/>
        <v>51.928875682665897</v>
      </c>
      <c r="BN173" s="2">
        <f t="shared" si="69"/>
        <v>48.379378377093154</v>
      </c>
      <c r="BP173" s="2" t="str">
        <f t="shared" si="70"/>
        <v/>
      </c>
      <c r="BQ173" s="2" t="str">
        <f t="shared" si="70"/>
        <v/>
      </c>
      <c r="BR173" s="2" t="str">
        <f t="shared" si="70"/>
        <v/>
      </c>
      <c r="BS173" s="2" t="str">
        <f t="shared" si="70"/>
        <v/>
      </c>
      <c r="BT173" s="2" t="str">
        <f t="shared" si="70"/>
        <v/>
      </c>
      <c r="BU173" s="2" t="str">
        <f t="shared" si="70"/>
        <v/>
      </c>
      <c r="BV173" s="2" t="str">
        <f t="shared" si="70"/>
        <v/>
      </c>
      <c r="BW173" s="2" t="str">
        <f t="shared" si="70"/>
        <v/>
      </c>
      <c r="BX173" s="2" t="str">
        <f t="shared" si="70"/>
        <v/>
      </c>
      <c r="BY173" s="2" t="str">
        <f t="shared" si="70"/>
        <v/>
      </c>
      <c r="BZ173" s="2" t="str">
        <f t="shared" si="70"/>
        <v/>
      </c>
      <c r="CA173" s="2" t="str">
        <f t="shared" si="70"/>
        <v/>
      </c>
      <c r="CB173" s="2" t="str">
        <f t="shared" si="70"/>
        <v/>
      </c>
      <c r="CC173" s="2" t="str">
        <f t="shared" si="70"/>
        <v/>
      </c>
      <c r="CD173" s="2" t="str">
        <f t="shared" si="70"/>
        <v/>
      </c>
      <c r="CF173" s="2" t="str">
        <f t="shared" si="71"/>
        <v/>
      </c>
      <c r="CG173" s="2" t="str">
        <f t="shared" si="71"/>
        <v/>
      </c>
      <c r="CH173" s="2" t="str">
        <f t="shared" si="71"/>
        <v/>
      </c>
      <c r="CI173" s="2" t="str">
        <f t="shared" si="71"/>
        <v/>
      </c>
      <c r="CJ173" s="2" t="str">
        <f t="shared" si="71"/>
        <v/>
      </c>
      <c r="CK173" s="2" t="str">
        <f t="shared" si="71"/>
        <v/>
      </c>
      <c r="CL173" s="2" t="str">
        <f t="shared" si="71"/>
        <v/>
      </c>
      <c r="CM173" s="2">
        <f t="shared" si="71"/>
        <v>56.225999999999999</v>
      </c>
      <c r="CN173" s="2" t="str">
        <f t="shared" si="71"/>
        <v/>
      </c>
      <c r="CO173" s="2" t="str">
        <f t="shared" si="71"/>
        <v/>
      </c>
      <c r="CP173" s="2" t="str">
        <f t="shared" si="71"/>
        <v/>
      </c>
      <c r="CQ173" s="2" t="str">
        <f t="shared" si="71"/>
        <v/>
      </c>
      <c r="CR173" s="2" t="str">
        <f t="shared" si="71"/>
        <v/>
      </c>
      <c r="CS173" s="2" t="str">
        <f t="shared" si="71"/>
        <v/>
      </c>
      <c r="CT173" s="2">
        <f t="shared" si="71"/>
        <v>48.37</v>
      </c>
      <c r="CV173" s="2">
        <f t="shared" si="72"/>
        <v>40.160882246746681</v>
      </c>
      <c r="CW173" s="2">
        <f t="shared" si="72"/>
        <v>45.846520288628085</v>
      </c>
      <c r="CX173" s="2">
        <f t="shared" si="72"/>
        <v>49.95326638512141</v>
      </c>
      <c r="CY173" s="2">
        <f t="shared" si="72"/>
        <v>53.119784000339955</v>
      </c>
      <c r="CZ173" s="2">
        <f t="shared" si="72"/>
        <v>55.23952988385404</v>
      </c>
      <c r="DA173" s="2">
        <f t="shared" si="72"/>
        <v>59.245673267672863</v>
      </c>
      <c r="DB173" s="2">
        <f t="shared" si="72"/>
        <v>62.92257651132001</v>
      </c>
      <c r="DC173" s="2">
        <f t="shared" si="72"/>
        <v>63.88655593381128</v>
      </c>
      <c r="DD173" s="2">
        <f t="shared" si="72"/>
        <v>65.019089605277145</v>
      </c>
      <c r="DE173" s="2">
        <f t="shared" si="72"/>
        <v>66.710821448112895</v>
      </c>
      <c r="DF173" s="2">
        <f t="shared" si="72"/>
        <v>65.382763420731976</v>
      </c>
      <c r="DG173" s="2">
        <f t="shared" si="72"/>
        <v>65.36869998250441</v>
      </c>
      <c r="DH173" s="2">
        <f t="shared" si="72"/>
        <v>63.763156310009755</v>
      </c>
      <c r="DI173" s="2">
        <f t="shared" si="72"/>
        <v>62.232346444301484</v>
      </c>
      <c r="DJ173" s="2">
        <f t="shared" si="72"/>
        <v>57.738073160732448</v>
      </c>
      <c r="DK173" s="5"/>
      <c r="DL173" s="2">
        <f t="shared" si="73"/>
        <v>34.940945795918367</v>
      </c>
      <c r="DM173" s="2">
        <f t="shared" si="73"/>
        <v>40.100851789996113</v>
      </c>
      <c r="DN173" s="2">
        <f t="shared" si="73"/>
        <v>44.188227539579003</v>
      </c>
      <c r="DO173" s="2">
        <f t="shared" si="73"/>
        <v>48.494210107592068</v>
      </c>
      <c r="DP173" s="2">
        <f t="shared" si="73"/>
        <v>51.645961775747303</v>
      </c>
      <c r="DQ173" s="2">
        <f t="shared" si="73"/>
        <v>54.843368784931236</v>
      </c>
      <c r="DR173" s="2">
        <f t="shared" si="73"/>
        <v>57.079410339538455</v>
      </c>
      <c r="DS173" s="2">
        <f t="shared" si="73"/>
        <v>56.268840328611304</v>
      </c>
      <c r="DT173" s="2">
        <f t="shared" si="73"/>
        <v>57.715909359946224</v>
      </c>
      <c r="DU173" s="2">
        <f t="shared" si="73"/>
        <v>58.621556668106081</v>
      </c>
      <c r="DV173" s="2">
        <f t="shared" si="73"/>
        <v>58.019609328742135</v>
      </c>
      <c r="DW173" s="2">
        <f t="shared" si="73"/>
        <v>56.427075233917172</v>
      </c>
      <c r="DX173" s="2">
        <f t="shared" si="73"/>
        <v>53.024544073777179</v>
      </c>
      <c r="DY173" s="2">
        <f t="shared" si="73"/>
        <v>51.778122294165186</v>
      </c>
      <c r="DZ173" s="2">
        <f t="shared" si="73"/>
        <v>48.275757759644321</v>
      </c>
      <c r="EB173" s="2">
        <f t="shared" si="74"/>
        <v>0.99122807381837852</v>
      </c>
      <c r="EC173" s="2">
        <f t="shared" si="74"/>
        <v>0.98972836363727823</v>
      </c>
      <c r="ED173" s="2">
        <f t="shared" si="74"/>
        <v>0.99032068991943056</v>
      </c>
      <c r="EE173" s="2">
        <f t="shared" si="74"/>
        <v>0.98922633575886543</v>
      </c>
      <c r="EF173" s="2">
        <f t="shared" si="74"/>
        <v>0.9909052916478831</v>
      </c>
      <c r="EG173" s="2">
        <f t="shared" si="74"/>
        <v>0.99128421222614049</v>
      </c>
      <c r="EH173" s="2">
        <f t="shared" si="74"/>
        <v>0.99214306704733368</v>
      </c>
      <c r="EI173" s="2">
        <f t="shared" si="74"/>
        <v>0.99293707232917316</v>
      </c>
      <c r="EJ173" s="2">
        <f t="shared" si="74"/>
        <v>0.99177653553463363</v>
      </c>
      <c r="EK173" s="2">
        <f t="shared" si="74"/>
        <v>0.99189205039879047</v>
      </c>
      <c r="EL173" s="2">
        <f t="shared" si="74"/>
        <v>0.99036391558212444</v>
      </c>
      <c r="EM173" s="2">
        <f t="shared" si="74"/>
        <v>0.98915847462162043</v>
      </c>
      <c r="EN173" s="2">
        <f t="shared" si="74"/>
        <v>0.98497083235644256</v>
      </c>
      <c r="EO173" s="2">
        <f t="shared" si="74"/>
        <v>0.98557966747836157</v>
      </c>
      <c r="EP173" s="2">
        <f t="shared" si="74"/>
        <v>0.98904912666122746</v>
      </c>
      <c r="EQ173" s="5"/>
    </row>
    <row r="174" spans="2:147" x14ac:dyDescent="0.25">
      <c r="B174" s="2">
        <v>152</v>
      </c>
      <c r="C174" s="49">
        <v>34.589300000000001</v>
      </c>
      <c r="D174" s="49">
        <v>40.536000000000001</v>
      </c>
      <c r="E174" s="49">
        <v>44.377000000000002</v>
      </c>
      <c r="F174" s="49">
        <v>51.302</v>
      </c>
      <c r="G174" s="49">
        <v>52.472000000000001</v>
      </c>
      <c r="H174" s="49">
        <v>54</v>
      </c>
      <c r="I174" s="49">
        <v>54.962000000000003</v>
      </c>
      <c r="J174" s="49">
        <v>55.679000000000002</v>
      </c>
      <c r="K174" s="49">
        <v>57.189</v>
      </c>
      <c r="L174" s="49">
        <v>57.735999999999997</v>
      </c>
      <c r="M174" s="49">
        <v>58.622999999999998</v>
      </c>
      <c r="N174" s="49">
        <v>57.679000000000002</v>
      </c>
      <c r="O174" s="49">
        <v>55.075000000000003</v>
      </c>
      <c r="P174" s="49">
        <v>52.414999999999999</v>
      </c>
      <c r="Q174" s="49">
        <v>48.093000000000004</v>
      </c>
      <c r="T174" s="4">
        <f t="shared" si="67"/>
        <v>35.085445521297764</v>
      </c>
      <c r="U174" s="4">
        <f t="shared" si="67"/>
        <v>40.282756929641955</v>
      </c>
      <c r="V174" s="4">
        <f t="shared" si="67"/>
        <v>44.754814668494262</v>
      </c>
      <c r="W174" s="4">
        <f t="shared" si="67"/>
        <v>51.330178377655152</v>
      </c>
      <c r="X174" s="4">
        <f t="shared" si="67"/>
        <v>52.302283027791731</v>
      </c>
      <c r="Y174" s="4">
        <f t="shared" si="67"/>
        <v>55.1897629183864</v>
      </c>
      <c r="Z174" s="4">
        <f t="shared" si="67"/>
        <v>57.071649996043803</v>
      </c>
      <c r="AA174" s="4">
        <f t="shared" si="67"/>
        <v>56.198166347140585</v>
      </c>
      <c r="AB174" s="4">
        <f t="shared" si="67"/>
        <v>57.893406256023084</v>
      </c>
      <c r="AC174" s="4">
        <f t="shared" si="67"/>
        <v>58.979631647174081</v>
      </c>
      <c r="AD174" s="4">
        <f t="shared" si="67"/>
        <v>59.344123295956095</v>
      </c>
      <c r="AE174" s="4">
        <f t="shared" si="67"/>
        <v>58.408299322896312</v>
      </c>
      <c r="AF174" s="4">
        <f t="shared" si="67"/>
        <v>55.455505572297596</v>
      </c>
      <c r="AG174" s="4">
        <f t="shared" si="67"/>
        <v>52.555663864012935</v>
      </c>
      <c r="AH174" s="4">
        <f t="shared" si="67"/>
        <v>48.270455761247035</v>
      </c>
      <c r="AJ174" s="4">
        <f t="shared" si="68"/>
        <v>-0.49614552129776257</v>
      </c>
      <c r="AK174" s="4">
        <f t="shared" si="68"/>
        <v>0.25324307035804594</v>
      </c>
      <c r="AL174" s="4">
        <f t="shared" si="68"/>
        <v>-0.37781466849425982</v>
      </c>
      <c r="AM174" s="4">
        <f t="shared" si="68"/>
        <v>-2.8178377655152076E-2</v>
      </c>
      <c r="AN174" s="4">
        <f t="shared" si="68"/>
        <v>0.16971697220827053</v>
      </c>
      <c r="AO174" s="4">
        <f t="shared" si="68"/>
        <v>-1.1897629183863998</v>
      </c>
      <c r="AP174" s="4">
        <f t="shared" si="68"/>
        <v>-2.1096499960437995</v>
      </c>
      <c r="AQ174" s="4">
        <f t="shared" si="68"/>
        <v>-0.51916634714058318</v>
      </c>
      <c r="AR174" s="4">
        <f t="shared" si="68"/>
        <v>-0.70440625602308415</v>
      </c>
      <c r="AS174" s="4">
        <f t="shared" si="68"/>
        <v>-1.2436316471740838</v>
      </c>
      <c r="AT174" s="4">
        <f t="shared" si="68"/>
        <v>-0.72112329595609737</v>
      </c>
      <c r="AU174" s="4">
        <f t="shared" si="68"/>
        <v>-0.72929932289630983</v>
      </c>
      <c r="AV174" s="4">
        <f t="shared" si="68"/>
        <v>-0.38050557229759363</v>
      </c>
      <c r="AW174" s="4">
        <f t="shared" si="68"/>
        <v>-0.14066386401293585</v>
      </c>
      <c r="AX174" s="4">
        <f t="shared" si="68"/>
        <v>-0.17745576124703177</v>
      </c>
      <c r="AZ174" s="2">
        <f t="shared" si="69"/>
        <v>34.929771185304695</v>
      </c>
      <c r="BA174" s="2">
        <f t="shared" si="69"/>
        <v>40.089161144733836</v>
      </c>
      <c r="BB174" s="2">
        <f t="shared" si="69"/>
        <v>44.154560281601697</v>
      </c>
      <c r="BC174" s="2">
        <f t="shared" si="69"/>
        <v>48.452110039642385</v>
      </c>
      <c r="BD174" s="2">
        <f t="shared" si="69"/>
        <v>51.581252721348825</v>
      </c>
      <c r="BE174" s="2">
        <f t="shared" si="69"/>
        <v>54.785663101111751</v>
      </c>
      <c r="BF174" s="2">
        <f t="shared" si="69"/>
        <v>57.008676546382198</v>
      </c>
      <c r="BG174" s="2">
        <f t="shared" si="69"/>
        <v>56.175363212938819</v>
      </c>
      <c r="BH174" s="2">
        <f t="shared" si="69"/>
        <v>57.61472316500285</v>
      </c>
      <c r="BI174" s="2">
        <f t="shared" si="69"/>
        <v>58.544593199272988</v>
      </c>
      <c r="BJ174" s="2">
        <f t="shared" si="69"/>
        <v>57.95523787365542</v>
      </c>
      <c r="BK174" s="2">
        <f t="shared" si="69"/>
        <v>56.370650751075885</v>
      </c>
      <c r="BL174" s="2">
        <f t="shared" si="69"/>
        <v>53.009631970622003</v>
      </c>
      <c r="BM174" s="2">
        <f t="shared" si="69"/>
        <v>51.766874269666744</v>
      </c>
      <c r="BN174" s="2">
        <f t="shared" si="69"/>
        <v>48.270455761247035</v>
      </c>
      <c r="BP174" s="2" t="str">
        <f t="shared" si="70"/>
        <v/>
      </c>
      <c r="BQ174" s="2" t="str">
        <f t="shared" si="70"/>
        <v/>
      </c>
      <c r="BR174" s="2" t="str">
        <f t="shared" si="70"/>
        <v/>
      </c>
      <c r="BS174" s="2" t="str">
        <f t="shared" si="70"/>
        <v/>
      </c>
      <c r="BT174" s="2" t="str">
        <f t="shared" si="70"/>
        <v/>
      </c>
      <c r="BU174" s="2" t="str">
        <f t="shared" si="70"/>
        <v/>
      </c>
      <c r="BV174" s="2" t="str">
        <f t="shared" si="70"/>
        <v/>
      </c>
      <c r="BW174" s="2" t="str">
        <f t="shared" si="70"/>
        <v/>
      </c>
      <c r="BX174" s="2" t="str">
        <f t="shared" si="70"/>
        <v/>
      </c>
      <c r="BY174" s="2" t="str">
        <f t="shared" si="70"/>
        <v/>
      </c>
      <c r="BZ174" s="2" t="str">
        <f t="shared" si="70"/>
        <v/>
      </c>
      <c r="CA174" s="2" t="str">
        <f t="shared" si="70"/>
        <v/>
      </c>
      <c r="CB174" s="2" t="str">
        <f t="shared" si="70"/>
        <v/>
      </c>
      <c r="CC174" s="2" t="str">
        <f t="shared" si="70"/>
        <v/>
      </c>
      <c r="CD174" s="2" t="str">
        <f t="shared" si="70"/>
        <v/>
      </c>
      <c r="CF174" s="2" t="str">
        <f t="shared" si="71"/>
        <v/>
      </c>
      <c r="CG174" s="2" t="str">
        <f t="shared" si="71"/>
        <v/>
      </c>
      <c r="CH174" s="2" t="str">
        <f t="shared" si="71"/>
        <v/>
      </c>
      <c r="CI174" s="2" t="str">
        <f t="shared" si="71"/>
        <v/>
      </c>
      <c r="CJ174" s="2" t="str">
        <f t="shared" si="71"/>
        <v/>
      </c>
      <c r="CK174" s="2" t="str">
        <f t="shared" si="71"/>
        <v/>
      </c>
      <c r="CL174" s="2">
        <f t="shared" si="71"/>
        <v>54.962000000000003</v>
      </c>
      <c r="CM174" s="2">
        <f t="shared" si="71"/>
        <v>55.679000000000002</v>
      </c>
      <c r="CN174" s="2" t="str">
        <f t="shared" si="71"/>
        <v/>
      </c>
      <c r="CO174" s="2" t="str">
        <f t="shared" si="71"/>
        <v/>
      </c>
      <c r="CP174" s="2" t="str">
        <f t="shared" si="71"/>
        <v/>
      </c>
      <c r="CQ174" s="2" t="str">
        <f t="shared" si="71"/>
        <v/>
      </c>
      <c r="CR174" s="2" t="str">
        <f t="shared" si="71"/>
        <v/>
      </c>
      <c r="CS174" s="2" t="str">
        <f t="shared" si="71"/>
        <v/>
      </c>
      <c r="CT174" s="2">
        <f t="shared" si="71"/>
        <v>48.093000000000004</v>
      </c>
      <c r="CV174" s="2">
        <f t="shared" si="72"/>
        <v>40.146372575282896</v>
      </c>
      <c r="CW174" s="2">
        <f t="shared" si="72"/>
        <v>45.828379469557383</v>
      </c>
      <c r="CX174" s="2">
        <f t="shared" si="72"/>
        <v>49.924999009177284</v>
      </c>
      <c r="CY174" s="2">
        <f t="shared" si="72"/>
        <v>53.087005538452821</v>
      </c>
      <c r="CZ174" s="2">
        <f t="shared" si="72"/>
        <v>55.193097375402623</v>
      </c>
      <c r="DA174" s="2">
        <f t="shared" si="72"/>
        <v>59.210127963461176</v>
      </c>
      <c r="DB174" s="2">
        <f t="shared" si="72"/>
        <v>62.896739351710821</v>
      </c>
      <c r="DC174" s="2">
        <f t="shared" si="72"/>
        <v>63.860770138000198</v>
      </c>
      <c r="DD174" s="2">
        <f t="shared" si="72"/>
        <v>64.993880295776137</v>
      </c>
      <c r="DE174" s="2">
        <f t="shared" si="72"/>
        <v>66.682896008387843</v>
      </c>
      <c r="DF174" s="2">
        <f t="shared" si="72"/>
        <v>65.338964155167375</v>
      </c>
      <c r="DG174" s="2">
        <f t="shared" si="72"/>
        <v>65.317683186741519</v>
      </c>
      <c r="DH174" s="2">
        <f t="shared" si="72"/>
        <v>63.713989711378119</v>
      </c>
      <c r="DI174" s="2">
        <f t="shared" si="72"/>
        <v>62.192848032859906</v>
      </c>
      <c r="DJ174" s="2">
        <f t="shared" si="72"/>
        <v>57.714589206055138</v>
      </c>
      <c r="DL174" s="2">
        <f t="shared" si="73"/>
        <v>34.887668574517377</v>
      </c>
      <c r="DM174" s="2">
        <f t="shared" si="73"/>
        <v>40.034839067882672</v>
      </c>
      <c r="DN174" s="2">
        <f t="shared" si="73"/>
        <v>44.103123073939571</v>
      </c>
      <c r="DO174" s="2">
        <f t="shared" si="73"/>
        <v>48.406072965600856</v>
      </c>
      <c r="DP174" s="2">
        <f t="shared" si="73"/>
        <v>51.551019411704125</v>
      </c>
      <c r="DQ174" s="2">
        <f t="shared" si="73"/>
        <v>54.750184277783497</v>
      </c>
      <c r="DR174" s="2">
        <f t="shared" si="73"/>
        <v>56.966150874991293</v>
      </c>
      <c r="DS174" s="2">
        <f t="shared" si="73"/>
        <v>56.125505781542699</v>
      </c>
      <c r="DT174" s="2">
        <f t="shared" si="73"/>
        <v>57.558921423970268</v>
      </c>
      <c r="DU174" s="2">
        <f t="shared" si="73"/>
        <v>58.483922293893258</v>
      </c>
      <c r="DV174" s="2">
        <f t="shared" si="73"/>
        <v>57.889716743988728</v>
      </c>
      <c r="DW174" s="2">
        <f t="shared" si="73"/>
        <v>56.281216571696817</v>
      </c>
      <c r="DX174" s="2">
        <f t="shared" si="73"/>
        <v>52.860671109715469</v>
      </c>
      <c r="DY174" s="2">
        <f t="shared" si="73"/>
        <v>51.627750874617966</v>
      </c>
      <c r="DZ174" s="2">
        <f t="shared" si="73"/>
        <v>48.175089884241068</v>
      </c>
      <c r="EB174" s="2">
        <f t="shared" si="74"/>
        <v>0.99199372872456948</v>
      </c>
      <c r="EC174" s="2">
        <f t="shared" si="74"/>
        <v>0.99062368205191742</v>
      </c>
      <c r="ED174" s="2">
        <f t="shared" si="74"/>
        <v>0.99116483960937773</v>
      </c>
      <c r="EE174" s="2">
        <f t="shared" si="74"/>
        <v>0.99016497816940929</v>
      </c>
      <c r="EF174" s="2">
        <f t="shared" si="74"/>
        <v>0.99169888455270794</v>
      </c>
      <c r="EG174" s="2">
        <f t="shared" si="74"/>
        <v>0.99204500643311166</v>
      </c>
      <c r="EH174" s="2">
        <f t="shared" si="74"/>
        <v>0.99282943479254437</v>
      </c>
      <c r="EI174" s="2">
        <f t="shared" si="74"/>
        <v>0.99355452779651898</v>
      </c>
      <c r="EJ174" s="2">
        <f t="shared" si="74"/>
        <v>0.99249468060352231</v>
      </c>
      <c r="EK174" s="2">
        <f t="shared" si="74"/>
        <v>0.99260018296284169</v>
      </c>
      <c r="EL174" s="2">
        <f t="shared" si="74"/>
        <v>0.99120432896773258</v>
      </c>
      <c r="EM174" s="2">
        <f t="shared" si="74"/>
        <v>0.99010297019963844</v>
      </c>
      <c r="EN174" s="2">
        <f t="shared" si="74"/>
        <v>0.98627508632394545</v>
      </c>
      <c r="EO174" s="2">
        <f t="shared" si="74"/>
        <v>0.98683179217710804</v>
      </c>
      <c r="EP174" s="2">
        <f t="shared" si="74"/>
        <v>0.99000305217403906</v>
      </c>
    </row>
    <row r="175" spans="2:147" x14ac:dyDescent="0.25">
      <c r="B175" s="2">
        <v>153</v>
      </c>
      <c r="C175" s="49">
        <v>35.214300000000001</v>
      </c>
      <c r="D175" s="49">
        <v>40.143000000000001</v>
      </c>
      <c r="E175" s="49">
        <v>44.17</v>
      </c>
      <c r="F175" s="49">
        <v>48.924999999999997</v>
      </c>
      <c r="G175" s="49">
        <v>51</v>
      </c>
      <c r="H175" s="49">
        <v>55</v>
      </c>
      <c r="I175" s="49">
        <v>57.83</v>
      </c>
      <c r="J175" s="49">
        <v>55.924999999999997</v>
      </c>
      <c r="K175" s="49">
        <v>57.453000000000003</v>
      </c>
      <c r="L175" s="49">
        <v>57.774000000000001</v>
      </c>
      <c r="M175" s="49">
        <v>57.755000000000003</v>
      </c>
      <c r="N175" s="49">
        <v>57.774000000000001</v>
      </c>
      <c r="O175" s="49">
        <v>56.264000000000003</v>
      </c>
      <c r="P175" s="49">
        <v>52.414999999999999</v>
      </c>
      <c r="Q175" s="49">
        <v>48.573999999999998</v>
      </c>
      <c r="T175" s="4">
        <f t="shared" ref="T175:AH191" si="75">AZ175+(C$3*_xlfn.NORM.DIST($B175,C$7,C$11,FALSE))+(C$4*_xlfn.NORM.DIST($B175,C$8,C$12,FALSE))+(C$5*_xlfn.NORM.DIST($B175,C$9,C$13,FALSE))+(C$6*_xlfn.NORM.DIST($B175,C$10,C$14,FALSE))</f>
        <v>34.977559080690668</v>
      </c>
      <c r="U175" s="4">
        <f t="shared" si="75"/>
        <v>40.108695042162637</v>
      </c>
      <c r="V175" s="4">
        <f t="shared" si="75"/>
        <v>44.412228494155222</v>
      </c>
      <c r="W175" s="4">
        <f t="shared" si="75"/>
        <v>50.122430065467675</v>
      </c>
      <c r="X175" s="4">
        <f t="shared" si="75"/>
        <v>51.79892977084161</v>
      </c>
      <c r="Y175" s="4">
        <f t="shared" si="75"/>
        <v>54.850514629587728</v>
      </c>
      <c r="Z175" s="4">
        <f t="shared" si="75"/>
        <v>56.913020869332939</v>
      </c>
      <c r="AA175" s="4">
        <f t="shared" si="75"/>
        <v>56.035456311065182</v>
      </c>
      <c r="AB175" s="4">
        <f t="shared" si="75"/>
        <v>57.565514825758157</v>
      </c>
      <c r="AC175" s="4">
        <f t="shared" si="75"/>
        <v>58.598944096712394</v>
      </c>
      <c r="AD175" s="4">
        <f t="shared" si="75"/>
        <v>58.552946993011787</v>
      </c>
      <c r="AE175" s="4">
        <f t="shared" si="75"/>
        <v>57.572799007404676</v>
      </c>
      <c r="AF175" s="4">
        <f t="shared" si="75"/>
        <v>55.276525166828428</v>
      </c>
      <c r="AG175" s="4">
        <f t="shared" si="75"/>
        <v>52.508483513632569</v>
      </c>
      <c r="AH175" s="4">
        <f t="shared" si="75"/>
        <v>48.162177625107489</v>
      </c>
      <c r="AJ175" s="4">
        <f t="shared" ref="AJ175:AX191" si="76">IF(OR($B175 &lt; C$226, $B175 &gt; C$231), 0, C175-T175)</f>
        <v>0.23674091930933372</v>
      </c>
      <c r="AK175" s="4">
        <f t="shared" si="76"/>
        <v>3.4304957837363759E-2</v>
      </c>
      <c r="AL175" s="4">
        <f t="shared" si="76"/>
        <v>-0.24222849415522063</v>
      </c>
      <c r="AM175" s="4">
        <f t="shared" si="76"/>
        <v>-1.1974300654676782</v>
      </c>
      <c r="AN175" s="4">
        <f t="shared" si="76"/>
        <v>-0.79892977084161032</v>
      </c>
      <c r="AO175" s="4">
        <f t="shared" si="76"/>
        <v>0.14948537041227183</v>
      </c>
      <c r="AP175" s="4">
        <f t="shared" si="76"/>
        <v>0.91697913066705894</v>
      </c>
      <c r="AQ175" s="4">
        <f t="shared" si="76"/>
        <v>-0.11045631106518528</v>
      </c>
      <c r="AR175" s="4">
        <f t="shared" si="76"/>
        <v>-0.1125148257581543</v>
      </c>
      <c r="AS175" s="4">
        <f t="shared" si="76"/>
        <v>-0.8249440967123931</v>
      </c>
      <c r="AT175" s="4">
        <f t="shared" si="76"/>
        <v>-0.7979469930117844</v>
      </c>
      <c r="AU175" s="4">
        <f t="shared" si="76"/>
        <v>0.20120099259532509</v>
      </c>
      <c r="AV175" s="4">
        <f t="shared" si="76"/>
        <v>0.98747483317157503</v>
      </c>
      <c r="AW175" s="4">
        <f t="shared" si="76"/>
        <v>-9.3483513632570236E-2</v>
      </c>
      <c r="AX175" s="4">
        <f t="shared" si="76"/>
        <v>0.41182237489250895</v>
      </c>
      <c r="AZ175" s="2">
        <f t="shared" ref="AZ175:BN191" si="77">IF(OR($B175 &lt; C$226, $B175 &gt; C$231), #N/A, ((1-EB175)*CV175) + (EB175*DL175))</f>
        <v>34.873099732357396</v>
      </c>
      <c r="BA175" s="2">
        <f t="shared" si="77"/>
        <v>40.018819280739294</v>
      </c>
      <c r="BB175" s="2">
        <f t="shared" si="77"/>
        <v>44.065424732420745</v>
      </c>
      <c r="BC175" s="2">
        <f t="shared" si="77"/>
        <v>48.360455477398631</v>
      </c>
      <c r="BD175" s="2">
        <f t="shared" si="77"/>
        <v>51.484037830467244</v>
      </c>
      <c r="BE175" s="2">
        <f t="shared" si="77"/>
        <v>54.689797974029979</v>
      </c>
      <c r="BF175" s="2">
        <f t="shared" si="77"/>
        <v>56.892271839884408</v>
      </c>
      <c r="BG175" s="2">
        <f t="shared" si="77"/>
        <v>56.028358938427296</v>
      </c>
      <c r="BH175" s="2">
        <f t="shared" si="77"/>
        <v>57.453761523040718</v>
      </c>
      <c r="BI175" s="2">
        <f t="shared" si="77"/>
        <v>58.402397370241076</v>
      </c>
      <c r="BJ175" s="2">
        <f t="shared" si="77"/>
        <v>57.820317575840221</v>
      </c>
      <c r="BK175" s="2">
        <f t="shared" si="77"/>
        <v>56.21785074933829</v>
      </c>
      <c r="BL175" s="2">
        <f t="shared" si="77"/>
        <v>52.834253873526663</v>
      </c>
      <c r="BM175" s="2">
        <f t="shared" si="77"/>
        <v>51.605741762319447</v>
      </c>
      <c r="BN175" s="2">
        <f t="shared" si="77"/>
        <v>48.162177625107489</v>
      </c>
      <c r="BP175" s="2" t="str">
        <f t="shared" ref="BP175:CD191" si="78">IF(OR(AND($B175&gt;C$226, $B175&lt;C$227), AND($B175&gt;C$228, $B175&lt;AVERAGE(C$228, C$229))), C175, "")</f>
        <v/>
      </c>
      <c r="BQ175" s="2" t="str">
        <f t="shared" si="78"/>
        <v/>
      </c>
      <c r="BR175" s="2" t="str">
        <f t="shared" si="78"/>
        <v/>
      </c>
      <c r="BS175" s="2" t="str">
        <f t="shared" si="78"/>
        <v/>
      </c>
      <c r="BT175" s="2" t="str">
        <f t="shared" si="78"/>
        <v/>
      </c>
      <c r="BU175" s="2" t="str">
        <f t="shared" si="78"/>
        <v/>
      </c>
      <c r="BV175" s="2" t="str">
        <f t="shared" si="78"/>
        <v/>
      </c>
      <c r="BW175" s="2" t="str">
        <f t="shared" si="78"/>
        <v/>
      </c>
      <c r="BX175" s="2" t="str">
        <f t="shared" si="78"/>
        <v/>
      </c>
      <c r="BY175" s="2" t="str">
        <f t="shared" si="78"/>
        <v/>
      </c>
      <c r="BZ175" s="2" t="str">
        <f t="shared" si="78"/>
        <v/>
      </c>
      <c r="CA175" s="2" t="str">
        <f t="shared" si="78"/>
        <v/>
      </c>
      <c r="CB175" s="2" t="str">
        <f t="shared" si="78"/>
        <v/>
      </c>
      <c r="CC175" s="2" t="str">
        <f t="shared" si="78"/>
        <v/>
      </c>
      <c r="CD175" s="2" t="str">
        <f t="shared" si="78"/>
        <v/>
      </c>
      <c r="CF175" s="2" t="str">
        <f t="shared" ref="CF175:CT191" si="79">IF(OR(AND($B175&gt;AVERAGE(C$228,C$229), $B175&lt;C$229), AND($B175&gt;C$230, $B175&lt;C$231), AND($B175 &gt; (C$9 + C$13*$A$229), $B175 &lt; (C$10 - C$14*$A$229))), C175, "")</f>
        <v/>
      </c>
      <c r="CG175" s="2" t="str">
        <f t="shared" si="79"/>
        <v/>
      </c>
      <c r="CH175" s="2" t="str">
        <f t="shared" si="79"/>
        <v/>
      </c>
      <c r="CI175" s="2" t="str">
        <f t="shared" si="79"/>
        <v/>
      </c>
      <c r="CJ175" s="2" t="str">
        <f t="shared" si="79"/>
        <v/>
      </c>
      <c r="CK175" s="2">
        <f t="shared" si="79"/>
        <v>55</v>
      </c>
      <c r="CL175" s="2">
        <f t="shared" si="79"/>
        <v>57.83</v>
      </c>
      <c r="CM175" s="2">
        <f t="shared" si="79"/>
        <v>55.924999999999997</v>
      </c>
      <c r="CN175" s="2">
        <f t="shared" si="79"/>
        <v>57.453000000000003</v>
      </c>
      <c r="CO175" s="2" t="str">
        <f t="shared" si="79"/>
        <v/>
      </c>
      <c r="CP175" s="2" t="str">
        <f t="shared" si="79"/>
        <v/>
      </c>
      <c r="CQ175" s="2" t="str">
        <f t="shared" si="79"/>
        <v/>
      </c>
      <c r="CR175" s="2" t="str">
        <f t="shared" si="79"/>
        <v/>
      </c>
      <c r="CS175" s="2" t="str">
        <f t="shared" si="79"/>
        <v/>
      </c>
      <c r="CT175" s="2">
        <f t="shared" si="79"/>
        <v>48.573999999999998</v>
      </c>
      <c r="CV175" s="2">
        <f t="shared" ref="CV175:DJ191" si="80">BP$223*$B175+BP$224</f>
        <v>40.131862903819112</v>
      </c>
      <c r="CW175" s="2">
        <f t="shared" si="80"/>
        <v>45.810238650486681</v>
      </c>
      <c r="CX175" s="2">
        <f t="shared" si="80"/>
        <v>49.896731633233159</v>
      </c>
      <c r="CY175" s="2">
        <f t="shared" si="80"/>
        <v>53.054227076565688</v>
      </c>
      <c r="CZ175" s="2">
        <f t="shared" si="80"/>
        <v>55.146664866951205</v>
      </c>
      <c r="DA175" s="2">
        <f t="shared" si="80"/>
        <v>59.174582659249481</v>
      </c>
      <c r="DB175" s="2">
        <f t="shared" si="80"/>
        <v>62.870902192101624</v>
      </c>
      <c r="DC175" s="2">
        <f t="shared" si="80"/>
        <v>63.834984342189124</v>
      </c>
      <c r="DD175" s="2">
        <f t="shared" si="80"/>
        <v>64.968670986275129</v>
      </c>
      <c r="DE175" s="2">
        <f t="shared" si="80"/>
        <v>66.654970568662776</v>
      </c>
      <c r="DF175" s="2">
        <f t="shared" si="80"/>
        <v>65.295164889602788</v>
      </c>
      <c r="DG175" s="2">
        <f t="shared" si="80"/>
        <v>65.266666390978628</v>
      </c>
      <c r="DH175" s="2">
        <f t="shared" si="80"/>
        <v>63.66482311274649</v>
      </c>
      <c r="DI175" s="2">
        <f t="shared" si="80"/>
        <v>62.153349621418329</v>
      </c>
      <c r="DJ175" s="2">
        <f t="shared" si="80"/>
        <v>57.691105251377834</v>
      </c>
      <c r="DL175" s="2">
        <f t="shared" ref="DL175:DZ191" si="81">CF$223*$B175+CF$224</f>
        <v>34.834391353116381</v>
      </c>
      <c r="DM175" s="2">
        <f t="shared" si="81"/>
        <v>39.96882634576923</v>
      </c>
      <c r="DN175" s="2">
        <f t="shared" si="81"/>
        <v>44.018018608300139</v>
      </c>
      <c r="DO175" s="2">
        <f t="shared" si="81"/>
        <v>48.317935823609645</v>
      </c>
      <c r="DP175" s="2">
        <f t="shared" si="81"/>
        <v>51.456077047660948</v>
      </c>
      <c r="DQ175" s="2">
        <f t="shared" si="81"/>
        <v>54.656999770635757</v>
      </c>
      <c r="DR175" s="2">
        <f t="shared" si="81"/>
        <v>56.85289141044413</v>
      </c>
      <c r="DS175" s="2">
        <f t="shared" si="81"/>
        <v>55.982171234474094</v>
      </c>
      <c r="DT175" s="2">
        <f t="shared" si="81"/>
        <v>57.401933487994313</v>
      </c>
      <c r="DU175" s="2">
        <f t="shared" si="81"/>
        <v>58.346287919680442</v>
      </c>
      <c r="DV175" s="2">
        <f t="shared" si="81"/>
        <v>57.759824159235308</v>
      </c>
      <c r="DW175" s="2">
        <f t="shared" si="81"/>
        <v>56.135357909476468</v>
      </c>
      <c r="DX175" s="2">
        <f t="shared" si="81"/>
        <v>52.696798145653759</v>
      </c>
      <c r="DY175" s="2">
        <f t="shared" si="81"/>
        <v>51.477379455070746</v>
      </c>
      <c r="DZ175" s="2">
        <f t="shared" si="81"/>
        <v>48.074422008837807</v>
      </c>
      <c r="EB175" s="2">
        <f t="shared" ref="EB175:EP191" si="82">POWER(10,($B175-C$224)/C$225)/(1+POWER(10,($B175-C$224)/C$225))</f>
        <v>0.99269304632020605</v>
      </c>
      <c r="EC175" s="2">
        <f t="shared" si="82"/>
        <v>0.99144163562471188</v>
      </c>
      <c r="ED175" s="2">
        <f t="shared" si="82"/>
        <v>0.99193596899192926</v>
      </c>
      <c r="EE175" s="2">
        <f t="shared" si="82"/>
        <v>0.99102258465155713</v>
      </c>
      <c r="EF175" s="2">
        <f t="shared" si="82"/>
        <v>0.99242375898490909</v>
      </c>
      <c r="EG175" s="2">
        <f t="shared" si="82"/>
        <v>0.99273987789424101</v>
      </c>
      <c r="EH175" s="2">
        <f t="shared" si="82"/>
        <v>0.9934562381376415</v>
      </c>
      <c r="EI175" s="2">
        <f t="shared" si="82"/>
        <v>0.9941183238007002</v>
      </c>
      <c r="EJ175" s="2">
        <f t="shared" si="82"/>
        <v>0.99315054406761383</v>
      </c>
      <c r="EK175" s="2">
        <f t="shared" si="82"/>
        <v>0.99324688967781116</v>
      </c>
      <c r="EL175" s="2">
        <f t="shared" si="82"/>
        <v>0.99197203965029424</v>
      </c>
      <c r="EM175" s="2">
        <f t="shared" si="82"/>
        <v>0.99096593439714209</v>
      </c>
      <c r="EN175" s="2">
        <f t="shared" si="82"/>
        <v>0.98746759527943118</v>
      </c>
      <c r="EO175" s="2">
        <f t="shared" si="82"/>
        <v>0.98797652061137098</v>
      </c>
      <c r="EP175" s="2">
        <f t="shared" si="82"/>
        <v>0.99087464835261607</v>
      </c>
    </row>
    <row r="176" spans="2:147" x14ac:dyDescent="0.25">
      <c r="B176" s="2">
        <v>154</v>
      </c>
      <c r="C176" s="49">
        <v>34.910699999999999</v>
      </c>
      <c r="D176" s="49">
        <v>40.463999999999999</v>
      </c>
      <c r="E176" s="49">
        <v>43.283000000000001</v>
      </c>
      <c r="F176" s="49">
        <v>48.792000000000002</v>
      </c>
      <c r="G176" s="49">
        <v>51.585000000000001</v>
      </c>
      <c r="H176" s="49">
        <v>53.83</v>
      </c>
      <c r="I176" s="49">
        <v>56.642000000000003</v>
      </c>
      <c r="J176" s="49">
        <v>57.283000000000001</v>
      </c>
      <c r="K176" s="49">
        <v>56.642000000000003</v>
      </c>
      <c r="L176" s="49">
        <v>57.792000000000002</v>
      </c>
      <c r="M176" s="49">
        <v>57.207999999999998</v>
      </c>
      <c r="N176" s="49">
        <v>56.887</v>
      </c>
      <c r="O176" s="49">
        <v>54.113</v>
      </c>
      <c r="P176" s="49">
        <v>52.302</v>
      </c>
      <c r="Q176" s="49">
        <v>48.13</v>
      </c>
      <c r="T176" s="4">
        <f t="shared" si="75"/>
        <v>34.882437069143911</v>
      </c>
      <c r="U176" s="4">
        <f t="shared" si="75"/>
        <v>39.985403478043608</v>
      </c>
      <c r="V176" s="4">
        <f t="shared" si="75"/>
        <v>44.162485023668189</v>
      </c>
      <c r="W176" s="4">
        <f t="shared" si="75"/>
        <v>49.257652124014434</v>
      </c>
      <c r="X176" s="4">
        <f t="shared" si="75"/>
        <v>51.510635844103824</v>
      </c>
      <c r="Y176" s="4">
        <f t="shared" si="75"/>
        <v>54.65169635194723</v>
      </c>
      <c r="Z176" s="4">
        <f t="shared" si="75"/>
        <v>56.782264430929999</v>
      </c>
      <c r="AA176" s="4">
        <f t="shared" si="75"/>
        <v>55.883621836636465</v>
      </c>
      <c r="AB176" s="4">
        <f t="shared" si="75"/>
        <v>57.333848689575021</v>
      </c>
      <c r="AC176" s="4">
        <f t="shared" si="75"/>
        <v>58.342007528737525</v>
      </c>
      <c r="AD176" s="4">
        <f t="shared" si="75"/>
        <v>58.037767258085267</v>
      </c>
      <c r="AE176" s="4">
        <f t="shared" si="75"/>
        <v>56.89551164132731</v>
      </c>
      <c r="AF176" s="4">
        <f t="shared" si="75"/>
        <v>54.857473131495652</v>
      </c>
      <c r="AG176" s="4">
        <f t="shared" si="75"/>
        <v>52.389658133379641</v>
      </c>
      <c r="AH176" s="4">
        <f t="shared" si="75"/>
        <v>48.05449539340664</v>
      </c>
      <c r="AJ176" s="4">
        <f t="shared" si="76"/>
        <v>2.826293085608711E-2</v>
      </c>
      <c r="AK176" s="4">
        <f t="shared" si="76"/>
        <v>0.47859652195639057</v>
      </c>
      <c r="AL176" s="4">
        <f t="shared" si="76"/>
        <v>-0.87948502366818815</v>
      </c>
      <c r="AM176" s="4">
        <f t="shared" si="76"/>
        <v>-0.4656521240144329</v>
      </c>
      <c r="AN176" s="4">
        <f t="shared" si="76"/>
        <v>7.4364155896176953E-2</v>
      </c>
      <c r="AO176" s="4">
        <f t="shared" si="76"/>
        <v>-0.82169635194723156</v>
      </c>
      <c r="AP176" s="4">
        <f t="shared" si="76"/>
        <v>-0.14026443092999585</v>
      </c>
      <c r="AQ176" s="4">
        <f t="shared" si="76"/>
        <v>1.3993781633635365</v>
      </c>
      <c r="AR176" s="4">
        <f t="shared" si="76"/>
        <v>-0.69184868957501777</v>
      </c>
      <c r="AS176" s="4">
        <f t="shared" si="76"/>
        <v>-0.5500075287375239</v>
      </c>
      <c r="AT176" s="4">
        <f t="shared" si="76"/>
        <v>-0.82976725808526908</v>
      </c>
      <c r="AU176" s="4">
        <f t="shared" si="76"/>
        <v>-8.5116413273098601E-3</v>
      </c>
      <c r="AV176" s="4">
        <f t="shared" si="76"/>
        <v>-0.74447313149565275</v>
      </c>
      <c r="AW176" s="4">
        <f t="shared" si="76"/>
        <v>-8.7658133379640901E-2</v>
      </c>
      <c r="AX176" s="4">
        <f t="shared" si="76"/>
        <v>7.5504606593362666E-2</v>
      </c>
      <c r="AZ176" s="2">
        <f t="shared" si="77"/>
        <v>34.816697818839181</v>
      </c>
      <c r="BA176" s="2">
        <f t="shared" si="77"/>
        <v>39.948816019609495</v>
      </c>
      <c r="BB176" s="2">
        <f t="shared" si="77"/>
        <v>43.976598044955395</v>
      </c>
      <c r="BC176" s="2">
        <f t="shared" si="77"/>
        <v>48.2690613301234</v>
      </c>
      <c r="BD176" s="2">
        <f t="shared" si="77"/>
        <v>51.386987639268341</v>
      </c>
      <c r="BE176" s="2">
        <f t="shared" si="77"/>
        <v>54.594128592048513</v>
      </c>
      <c r="BF176" s="2">
        <f t="shared" si="77"/>
        <v>56.77609005097716</v>
      </c>
      <c r="BG176" s="2">
        <f t="shared" si="77"/>
        <v>55.881613061267004</v>
      </c>
      <c r="BH176" s="2">
        <f t="shared" si="77"/>
        <v>57.29306547440779</v>
      </c>
      <c r="BI176" s="2">
        <f t="shared" si="77"/>
        <v>58.260532486495606</v>
      </c>
      <c r="BJ176" s="2">
        <f t="shared" si="77"/>
        <v>57.685772010053007</v>
      </c>
      <c r="BK176" s="2">
        <f t="shared" si="77"/>
        <v>56.065575502241096</v>
      </c>
      <c r="BL176" s="2">
        <f t="shared" si="77"/>
        <v>52.659737191023865</v>
      </c>
      <c r="BM176" s="2">
        <f t="shared" si="77"/>
        <v>51.445416902882513</v>
      </c>
      <c r="BN176" s="2">
        <f t="shared" si="77"/>
        <v>48.054495393406633</v>
      </c>
      <c r="BP176" s="2" t="str">
        <f t="shared" si="78"/>
        <v/>
      </c>
      <c r="BQ176" s="2" t="str">
        <f t="shared" si="78"/>
        <v/>
      </c>
      <c r="BR176" s="2" t="str">
        <f t="shared" si="78"/>
        <v/>
      </c>
      <c r="BS176" s="2" t="str">
        <f t="shared" si="78"/>
        <v/>
      </c>
      <c r="BT176" s="2" t="str">
        <f t="shared" si="78"/>
        <v/>
      </c>
      <c r="BU176" s="2" t="str">
        <f t="shared" si="78"/>
        <v/>
      </c>
      <c r="BV176" s="2" t="str">
        <f t="shared" si="78"/>
        <v/>
      </c>
      <c r="BW176" s="2" t="str">
        <f t="shared" si="78"/>
        <v/>
      </c>
      <c r="BX176" s="2" t="str">
        <f t="shared" si="78"/>
        <v/>
      </c>
      <c r="BY176" s="2" t="str">
        <f t="shared" si="78"/>
        <v/>
      </c>
      <c r="BZ176" s="2" t="str">
        <f t="shared" si="78"/>
        <v/>
      </c>
      <c r="CA176" s="2" t="str">
        <f t="shared" si="78"/>
        <v/>
      </c>
      <c r="CB176" s="2" t="str">
        <f t="shared" si="78"/>
        <v/>
      </c>
      <c r="CC176" s="2" t="str">
        <f t="shared" si="78"/>
        <v/>
      </c>
      <c r="CD176" s="2" t="str">
        <f t="shared" si="78"/>
        <v/>
      </c>
      <c r="CF176" s="2" t="str">
        <f t="shared" si="79"/>
        <v/>
      </c>
      <c r="CG176" s="2" t="str">
        <f t="shared" si="79"/>
        <v/>
      </c>
      <c r="CH176" s="2" t="str">
        <f t="shared" si="79"/>
        <v/>
      </c>
      <c r="CI176" s="2" t="str">
        <f t="shared" si="79"/>
        <v/>
      </c>
      <c r="CJ176" s="2">
        <f t="shared" si="79"/>
        <v>51.585000000000001</v>
      </c>
      <c r="CK176" s="2">
        <f t="shared" si="79"/>
        <v>53.83</v>
      </c>
      <c r="CL176" s="2">
        <f t="shared" si="79"/>
        <v>56.642000000000003</v>
      </c>
      <c r="CM176" s="2">
        <f t="shared" si="79"/>
        <v>57.283000000000001</v>
      </c>
      <c r="CN176" s="2">
        <f t="shared" si="79"/>
        <v>56.642000000000003</v>
      </c>
      <c r="CO176" s="2">
        <f t="shared" si="79"/>
        <v>57.792000000000002</v>
      </c>
      <c r="CP176" s="2" t="str">
        <f t="shared" si="79"/>
        <v/>
      </c>
      <c r="CQ176" s="2" t="str">
        <f t="shared" si="79"/>
        <v/>
      </c>
      <c r="CR176" s="2" t="str">
        <f t="shared" si="79"/>
        <v/>
      </c>
      <c r="CS176" s="2" t="str">
        <f t="shared" si="79"/>
        <v/>
      </c>
      <c r="CT176" s="2">
        <f t="shared" si="79"/>
        <v>48.13</v>
      </c>
      <c r="CV176" s="2">
        <f t="shared" si="80"/>
        <v>40.117353232355327</v>
      </c>
      <c r="CW176" s="2">
        <f t="shared" si="80"/>
        <v>45.79209783141598</v>
      </c>
      <c r="CX176" s="2">
        <f t="shared" si="80"/>
        <v>49.868464257289034</v>
      </c>
      <c r="CY176" s="2">
        <f t="shared" si="80"/>
        <v>53.021448614678548</v>
      </c>
      <c r="CZ176" s="2">
        <f t="shared" si="80"/>
        <v>55.100232358499795</v>
      </c>
      <c r="DA176" s="2">
        <f t="shared" si="80"/>
        <v>59.139037355037786</v>
      </c>
      <c r="DB176" s="2">
        <f t="shared" si="80"/>
        <v>62.845065032492428</v>
      </c>
      <c r="DC176" s="2">
        <f t="shared" si="80"/>
        <v>63.809198546378042</v>
      </c>
      <c r="DD176" s="2">
        <f t="shared" si="80"/>
        <v>64.94346167677412</v>
      </c>
      <c r="DE176" s="2">
        <f t="shared" si="80"/>
        <v>66.627045128937723</v>
      </c>
      <c r="DF176" s="2">
        <f t="shared" si="80"/>
        <v>65.251365624038201</v>
      </c>
      <c r="DG176" s="2">
        <f t="shared" si="80"/>
        <v>65.215649595215751</v>
      </c>
      <c r="DH176" s="2">
        <f t="shared" si="80"/>
        <v>63.615656514114853</v>
      </c>
      <c r="DI176" s="2">
        <f t="shared" si="80"/>
        <v>62.113851209976751</v>
      </c>
      <c r="DJ176" s="2">
        <f t="shared" si="80"/>
        <v>57.667621296700524</v>
      </c>
      <c r="DL176" s="2">
        <f t="shared" si="81"/>
        <v>34.781114131715391</v>
      </c>
      <c r="DM176" s="2">
        <f t="shared" si="81"/>
        <v>39.902813623655788</v>
      </c>
      <c r="DN176" s="2">
        <f t="shared" si="81"/>
        <v>43.932914142660707</v>
      </c>
      <c r="DO176" s="2">
        <f t="shared" si="81"/>
        <v>48.229798681618433</v>
      </c>
      <c r="DP176" s="2">
        <f t="shared" si="81"/>
        <v>51.36113468361777</v>
      </c>
      <c r="DQ176" s="2">
        <f t="shared" si="81"/>
        <v>54.563815263488024</v>
      </c>
      <c r="DR176" s="2">
        <f t="shared" si="81"/>
        <v>56.73963194589696</v>
      </c>
      <c r="DS176" s="2">
        <f t="shared" si="81"/>
        <v>55.83883668740549</v>
      </c>
      <c r="DT176" s="2">
        <f t="shared" si="81"/>
        <v>57.244945552018365</v>
      </c>
      <c r="DU176" s="2">
        <f t="shared" si="81"/>
        <v>58.208653545467627</v>
      </c>
      <c r="DV176" s="2">
        <f t="shared" si="81"/>
        <v>57.629931574481901</v>
      </c>
      <c r="DW176" s="2">
        <f t="shared" si="81"/>
        <v>55.98949924725612</v>
      </c>
      <c r="DX176" s="2">
        <f t="shared" si="81"/>
        <v>52.532925181592049</v>
      </c>
      <c r="DY176" s="2">
        <f t="shared" si="81"/>
        <v>51.327008035523519</v>
      </c>
      <c r="DZ176" s="2">
        <f t="shared" si="81"/>
        <v>47.973754133434547</v>
      </c>
      <c r="EB176" s="2">
        <f t="shared" si="82"/>
        <v>0.99333169176779923</v>
      </c>
      <c r="EC176" s="2">
        <f t="shared" si="82"/>
        <v>0.99218879674832272</v>
      </c>
      <c r="ED176" s="2">
        <f t="shared" si="82"/>
        <v>0.99264029425224942</v>
      </c>
      <c r="EE176" s="2">
        <f t="shared" si="82"/>
        <v>0.99180602734893641</v>
      </c>
      <c r="EF176" s="2">
        <f t="shared" si="82"/>
        <v>0.99308577686423116</v>
      </c>
      <c r="EG176" s="2">
        <f t="shared" si="82"/>
        <v>0.9933744574680915</v>
      </c>
      <c r="EH176" s="2">
        <f t="shared" si="82"/>
        <v>0.99402858002649386</v>
      </c>
      <c r="EI176" s="2">
        <f t="shared" si="82"/>
        <v>0.99463307003892698</v>
      </c>
      <c r="EJ176" s="2">
        <f t="shared" si="82"/>
        <v>0.9937494548807021</v>
      </c>
      <c r="EK176" s="2">
        <f t="shared" si="82"/>
        <v>0.99383742838360634</v>
      </c>
      <c r="EL176" s="2">
        <f t="shared" si="82"/>
        <v>0.99267323771248051</v>
      </c>
      <c r="EM176" s="2">
        <f t="shared" si="82"/>
        <v>0.99175427972493468</v>
      </c>
      <c r="EN176" s="2">
        <f t="shared" si="82"/>
        <v>0.98855769343973154</v>
      </c>
      <c r="EO176" s="2">
        <f t="shared" si="82"/>
        <v>0.98902284334313617</v>
      </c>
      <c r="EP176" s="2">
        <f t="shared" si="82"/>
        <v>0.99167089267758413</v>
      </c>
    </row>
    <row r="177" spans="2:146" x14ac:dyDescent="0.25">
      <c r="B177" s="2">
        <v>155</v>
      </c>
      <c r="C177" s="49">
        <v>34.482100000000003</v>
      </c>
      <c r="D177" s="49">
        <v>40.304000000000002</v>
      </c>
      <c r="E177" s="49">
        <v>43.887</v>
      </c>
      <c r="F177" s="49">
        <v>48.679000000000002</v>
      </c>
      <c r="G177" s="49">
        <v>50.302</v>
      </c>
      <c r="H177" s="49">
        <v>54.811</v>
      </c>
      <c r="I177" s="49">
        <v>56.357999999999997</v>
      </c>
      <c r="J177" s="49">
        <v>56.075000000000003</v>
      </c>
      <c r="K177" s="49">
        <v>56.924999999999997</v>
      </c>
      <c r="L177" s="49">
        <v>57.377000000000002</v>
      </c>
      <c r="M177" s="49">
        <v>57.735999999999997</v>
      </c>
      <c r="N177" s="49">
        <v>56.472000000000001</v>
      </c>
      <c r="O177" s="49">
        <v>54.264000000000003</v>
      </c>
      <c r="P177" s="49">
        <v>52.735999999999997</v>
      </c>
      <c r="Q177" s="49">
        <v>48.148000000000003</v>
      </c>
      <c r="T177" s="4">
        <f t="shared" si="75"/>
        <v>34.799346149589368</v>
      </c>
      <c r="U177" s="4">
        <f t="shared" si="75"/>
        <v>39.892186362452762</v>
      </c>
      <c r="V177" s="4">
        <f t="shared" si="75"/>
        <v>43.980491239949913</v>
      </c>
      <c r="W177" s="4">
        <f t="shared" si="75"/>
        <v>48.686246498238127</v>
      </c>
      <c r="X177" s="4">
        <f t="shared" si="75"/>
        <v>51.333745763377301</v>
      </c>
      <c r="Y177" s="4">
        <f t="shared" si="75"/>
        <v>54.517212830707905</v>
      </c>
      <c r="Z177" s="4">
        <f t="shared" si="75"/>
        <v>56.661775873606793</v>
      </c>
      <c r="AA177" s="4">
        <f t="shared" si="75"/>
        <v>55.735625732433419</v>
      </c>
      <c r="AB177" s="4">
        <f t="shared" si="75"/>
        <v>57.146164123139002</v>
      </c>
      <c r="AC177" s="4">
        <f t="shared" si="75"/>
        <v>58.149964676832688</v>
      </c>
      <c r="AD177" s="4">
        <f t="shared" si="75"/>
        <v>57.705611121735146</v>
      </c>
      <c r="AE177" s="4">
        <f t="shared" si="75"/>
        <v>56.382055830511</v>
      </c>
      <c r="AF177" s="4">
        <f t="shared" si="75"/>
        <v>54.268312800773067</v>
      </c>
      <c r="AG177" s="4">
        <f t="shared" si="75"/>
        <v>52.188492412865138</v>
      </c>
      <c r="AH177" s="4">
        <f t="shared" si="75"/>
        <v>47.94736390554462</v>
      </c>
      <c r="AJ177" s="4">
        <f t="shared" si="76"/>
        <v>-0.3172461495893657</v>
      </c>
      <c r="AK177" s="4">
        <f t="shared" si="76"/>
        <v>0.41181363754724032</v>
      </c>
      <c r="AL177" s="4">
        <f t="shared" si="76"/>
        <v>-9.3491239949912597E-2</v>
      </c>
      <c r="AM177" s="4">
        <f t="shared" si="76"/>
        <v>-7.2464982381248433E-3</v>
      </c>
      <c r="AN177" s="4">
        <f t="shared" si="76"/>
        <v>-1.0317457633773017</v>
      </c>
      <c r="AO177" s="4">
        <f t="shared" si="76"/>
        <v>0.29378716929209503</v>
      </c>
      <c r="AP177" s="4">
        <f t="shared" si="76"/>
        <v>-0.3037758736067957</v>
      </c>
      <c r="AQ177" s="4">
        <f t="shared" si="76"/>
        <v>0.3393742675665834</v>
      </c>
      <c r="AR177" s="4">
        <f t="shared" si="76"/>
        <v>-0.22116412313900469</v>
      </c>
      <c r="AS177" s="4">
        <f t="shared" si="76"/>
        <v>-0.77296467683268588</v>
      </c>
      <c r="AT177" s="4">
        <f t="shared" si="76"/>
        <v>3.0388878264851371E-2</v>
      </c>
      <c r="AU177" s="4">
        <f t="shared" si="76"/>
        <v>8.9944169489001524E-2</v>
      </c>
      <c r="AV177" s="4">
        <f t="shared" si="76"/>
        <v>-4.3128007730643958E-3</v>
      </c>
      <c r="AW177" s="4">
        <f t="shared" si="76"/>
        <v>0.54750758713485936</v>
      </c>
      <c r="AX177" s="4">
        <f t="shared" si="76"/>
        <v>0.20063609445538333</v>
      </c>
      <c r="AZ177" s="2">
        <f t="shared" si="77"/>
        <v>34.760544577079081</v>
      </c>
      <c r="BA177" s="2">
        <f t="shared" si="77"/>
        <v>39.879125709928267</v>
      </c>
      <c r="BB177" s="2">
        <f t="shared" si="77"/>
        <v>43.88805743084702</v>
      </c>
      <c r="BC177" s="2">
        <f t="shared" si="77"/>
        <v>48.177909329571932</v>
      </c>
      <c r="BD177" s="2">
        <f t="shared" si="77"/>
        <v>51.290090930415523</v>
      </c>
      <c r="BE177" s="2">
        <f t="shared" si="77"/>
        <v>54.498641458852497</v>
      </c>
      <c r="BF177" s="2">
        <f t="shared" si="77"/>
        <v>56.660116500005564</v>
      </c>
      <c r="BG177" s="2">
        <f t="shared" si="77"/>
        <v>55.735108726123556</v>
      </c>
      <c r="BH177" s="2">
        <f t="shared" si="77"/>
        <v>57.132619282496364</v>
      </c>
      <c r="BI177" s="2">
        <f t="shared" si="77"/>
        <v>58.118975932504583</v>
      </c>
      <c r="BJ177" s="2">
        <f t="shared" si="77"/>
        <v>57.551574579000452</v>
      </c>
      <c r="BK177" s="2">
        <f t="shared" si="77"/>
        <v>55.913787076366397</v>
      </c>
      <c r="BL177" s="2">
        <f t="shared" si="77"/>
        <v>52.486020927816739</v>
      </c>
      <c r="BM177" s="2">
        <f t="shared" si="77"/>
        <v>51.28584224639112</v>
      </c>
      <c r="BN177" s="2">
        <f t="shared" si="77"/>
        <v>47.947363905544556</v>
      </c>
      <c r="BP177" s="2" t="str">
        <f t="shared" si="78"/>
        <v/>
      </c>
      <c r="BQ177" s="2" t="str">
        <f t="shared" si="78"/>
        <v/>
      </c>
      <c r="BR177" s="2" t="str">
        <f t="shared" si="78"/>
        <v/>
      </c>
      <c r="BS177" s="2" t="str">
        <f t="shared" si="78"/>
        <v/>
      </c>
      <c r="BT177" s="2" t="str">
        <f t="shared" si="78"/>
        <v/>
      </c>
      <c r="BU177" s="2" t="str">
        <f t="shared" si="78"/>
        <v/>
      </c>
      <c r="BV177" s="2" t="str">
        <f t="shared" si="78"/>
        <v/>
      </c>
      <c r="BW177" s="2" t="str">
        <f t="shared" si="78"/>
        <v/>
      </c>
      <c r="BX177" s="2" t="str">
        <f t="shared" si="78"/>
        <v/>
      </c>
      <c r="BY177" s="2" t="str">
        <f t="shared" si="78"/>
        <v/>
      </c>
      <c r="BZ177" s="2" t="str">
        <f t="shared" si="78"/>
        <v/>
      </c>
      <c r="CA177" s="2" t="str">
        <f t="shared" si="78"/>
        <v/>
      </c>
      <c r="CB177" s="2" t="str">
        <f t="shared" si="78"/>
        <v/>
      </c>
      <c r="CC177" s="2" t="str">
        <f t="shared" si="78"/>
        <v/>
      </c>
      <c r="CD177" s="2" t="str">
        <f t="shared" si="78"/>
        <v/>
      </c>
      <c r="CF177" s="2" t="str">
        <f t="shared" si="79"/>
        <v/>
      </c>
      <c r="CG177" s="2">
        <f t="shared" si="79"/>
        <v>40.304000000000002</v>
      </c>
      <c r="CH177" s="2" t="str">
        <f t="shared" si="79"/>
        <v/>
      </c>
      <c r="CI177" s="2" t="str">
        <f t="shared" si="79"/>
        <v/>
      </c>
      <c r="CJ177" s="2">
        <f t="shared" si="79"/>
        <v>50.302</v>
      </c>
      <c r="CK177" s="2">
        <f t="shared" si="79"/>
        <v>54.811</v>
      </c>
      <c r="CL177" s="2">
        <f t="shared" si="79"/>
        <v>56.357999999999997</v>
      </c>
      <c r="CM177" s="2">
        <f t="shared" si="79"/>
        <v>56.075000000000003</v>
      </c>
      <c r="CN177" s="2">
        <f t="shared" si="79"/>
        <v>56.924999999999997</v>
      </c>
      <c r="CO177" s="2">
        <f t="shared" si="79"/>
        <v>57.377000000000002</v>
      </c>
      <c r="CP177" s="2" t="str">
        <f t="shared" si="79"/>
        <v/>
      </c>
      <c r="CQ177" s="2" t="str">
        <f t="shared" si="79"/>
        <v/>
      </c>
      <c r="CR177" s="2" t="str">
        <f t="shared" si="79"/>
        <v/>
      </c>
      <c r="CS177" s="2" t="str">
        <f t="shared" si="79"/>
        <v/>
      </c>
      <c r="CT177" s="2">
        <f t="shared" si="79"/>
        <v>48.148000000000003</v>
      </c>
      <c r="CV177" s="2">
        <f t="shared" si="80"/>
        <v>40.102843560891543</v>
      </c>
      <c r="CW177" s="2">
        <f t="shared" si="80"/>
        <v>45.773957012345278</v>
      </c>
      <c r="CX177" s="2">
        <f t="shared" si="80"/>
        <v>49.840196881344909</v>
      </c>
      <c r="CY177" s="2">
        <f t="shared" si="80"/>
        <v>52.988670152791414</v>
      </c>
      <c r="CZ177" s="2">
        <f t="shared" si="80"/>
        <v>55.053799850048378</v>
      </c>
      <c r="DA177" s="2">
        <f t="shared" si="80"/>
        <v>59.103492050826091</v>
      </c>
      <c r="DB177" s="2">
        <f t="shared" si="80"/>
        <v>62.819227872883232</v>
      </c>
      <c r="DC177" s="2">
        <f t="shared" si="80"/>
        <v>63.783412750566967</v>
      </c>
      <c r="DD177" s="2">
        <f t="shared" si="80"/>
        <v>64.918252367273098</v>
      </c>
      <c r="DE177" s="2">
        <f t="shared" si="80"/>
        <v>66.599119689212657</v>
      </c>
      <c r="DF177" s="2">
        <f t="shared" si="80"/>
        <v>65.207566358473599</v>
      </c>
      <c r="DG177" s="2">
        <f t="shared" si="80"/>
        <v>65.16463279945286</v>
      </c>
      <c r="DH177" s="2">
        <f t="shared" si="80"/>
        <v>63.566489915483217</v>
      </c>
      <c r="DI177" s="2">
        <f t="shared" si="80"/>
        <v>62.074352798535166</v>
      </c>
      <c r="DJ177" s="2">
        <f t="shared" si="80"/>
        <v>57.644137342023214</v>
      </c>
      <c r="DL177" s="2">
        <f t="shared" si="81"/>
        <v>34.727836910314394</v>
      </c>
      <c r="DM177" s="2">
        <f t="shared" si="81"/>
        <v>39.836800901542347</v>
      </c>
      <c r="DN177" s="2">
        <f t="shared" si="81"/>
        <v>43.847809677021267</v>
      </c>
      <c r="DO177" s="2">
        <f t="shared" si="81"/>
        <v>48.141661539627222</v>
      </c>
      <c r="DP177" s="2">
        <f t="shared" si="81"/>
        <v>51.266192319574593</v>
      </c>
      <c r="DQ177" s="2">
        <f t="shared" si="81"/>
        <v>54.470630756340285</v>
      </c>
      <c r="DR177" s="2">
        <f t="shared" si="81"/>
        <v>56.626372481349797</v>
      </c>
      <c r="DS177" s="2">
        <f t="shared" si="81"/>
        <v>55.695502140336885</v>
      </c>
      <c r="DT177" s="2">
        <f t="shared" si="81"/>
        <v>57.087957616042416</v>
      </c>
      <c r="DU177" s="2">
        <f t="shared" si="81"/>
        <v>58.071019171254804</v>
      </c>
      <c r="DV177" s="2">
        <f t="shared" si="81"/>
        <v>57.500038989728488</v>
      </c>
      <c r="DW177" s="2">
        <f t="shared" si="81"/>
        <v>55.843640585035764</v>
      </c>
      <c r="DX177" s="2">
        <f t="shared" si="81"/>
        <v>52.369052217530331</v>
      </c>
      <c r="DY177" s="2">
        <f t="shared" si="81"/>
        <v>51.176636615976292</v>
      </c>
      <c r="DZ177" s="2">
        <f t="shared" si="81"/>
        <v>47.873086258031293</v>
      </c>
      <c r="EB177" s="2">
        <f t="shared" si="82"/>
        <v>0.9939148602241874</v>
      </c>
      <c r="EC177" s="2">
        <f t="shared" si="82"/>
        <v>0.99287119833199078</v>
      </c>
      <c r="ED177" s="2">
        <f t="shared" si="82"/>
        <v>0.99328351916299451</v>
      </c>
      <c r="EE177" s="2">
        <f t="shared" si="82"/>
        <v>0.99252161635400049</v>
      </c>
      <c r="EF177" s="2">
        <f t="shared" si="82"/>
        <v>0.99369031488910931</v>
      </c>
      <c r="EG177" s="2">
        <f t="shared" si="82"/>
        <v>0.99395390866859201</v>
      </c>
      <c r="EH177" s="2">
        <f t="shared" si="82"/>
        <v>0.99455113731512368</v>
      </c>
      <c r="EI177" s="2">
        <f t="shared" si="82"/>
        <v>0.99510298917787554</v>
      </c>
      <c r="EJ177" s="2">
        <f t="shared" si="82"/>
        <v>0.99429629817614118</v>
      </c>
      <c r="EK177" s="2">
        <f t="shared" si="82"/>
        <v>0.99437661866803806</v>
      </c>
      <c r="EL177" s="2">
        <f t="shared" si="82"/>
        <v>0.99331360281885617</v>
      </c>
      <c r="EM177" s="2">
        <f t="shared" si="82"/>
        <v>0.99247435361847736</v>
      </c>
      <c r="EN177" s="2">
        <f t="shared" si="82"/>
        <v>0.98955397534314504</v>
      </c>
      <c r="EO177" s="2">
        <f t="shared" si="82"/>
        <v>0.98997903518632591</v>
      </c>
      <c r="EP177" s="2">
        <f t="shared" si="82"/>
        <v>0.99239819269444307</v>
      </c>
    </row>
    <row r="178" spans="2:146" x14ac:dyDescent="0.25">
      <c r="B178" s="2">
        <v>156</v>
      </c>
      <c r="C178" s="49">
        <v>34.375</v>
      </c>
      <c r="D178" s="49">
        <v>40.179000000000002</v>
      </c>
      <c r="E178" s="49">
        <v>43.433999999999997</v>
      </c>
      <c r="F178" s="49">
        <v>47.755000000000003</v>
      </c>
      <c r="G178" s="49">
        <v>52.207999999999998</v>
      </c>
      <c r="H178" s="49">
        <v>53.075000000000003</v>
      </c>
      <c r="I178" s="49">
        <v>55.244999999999997</v>
      </c>
      <c r="J178" s="49">
        <v>56.094000000000001</v>
      </c>
      <c r="K178" s="49">
        <v>57.17</v>
      </c>
      <c r="L178" s="49">
        <v>58.094000000000001</v>
      </c>
      <c r="M178" s="49">
        <v>56.905999999999999</v>
      </c>
      <c r="N178" s="49">
        <v>55.113</v>
      </c>
      <c r="O178" s="49">
        <v>53.320999999999998</v>
      </c>
      <c r="P178" s="49">
        <v>52.189</v>
      </c>
      <c r="Q178" s="49">
        <v>47.795999999999999</v>
      </c>
      <c r="T178" s="4">
        <f t="shared" si="75"/>
        <v>34.726100025619289</v>
      </c>
      <c r="U178" s="4">
        <f t="shared" si="75"/>
        <v>39.81381280645089</v>
      </c>
      <c r="V178" s="4">
        <f t="shared" si="75"/>
        <v>43.842422868822545</v>
      </c>
      <c r="W178" s="4">
        <f t="shared" si="75"/>
        <v>48.32653752954652</v>
      </c>
      <c r="X178" s="4">
        <f t="shared" si="75"/>
        <v>51.207194985729707</v>
      </c>
      <c r="Y178" s="4">
        <f t="shared" si="75"/>
        <v>54.408719696241285</v>
      </c>
      <c r="Z178" s="4">
        <f t="shared" si="75"/>
        <v>56.544740099751095</v>
      </c>
      <c r="AA178" s="4">
        <f t="shared" si="75"/>
        <v>55.588951015279783</v>
      </c>
      <c r="AB178" s="4">
        <f t="shared" si="75"/>
        <v>56.97650179565634</v>
      </c>
      <c r="AC178" s="4">
        <f t="shared" si="75"/>
        <v>57.988520903235468</v>
      </c>
      <c r="AD178" s="4">
        <f t="shared" si="75"/>
        <v>57.479097130969301</v>
      </c>
      <c r="AE178" s="4">
        <f t="shared" si="75"/>
        <v>56.00582407295186</v>
      </c>
      <c r="AF178" s="4">
        <f t="shared" si="75"/>
        <v>53.615626270517225</v>
      </c>
      <c r="AG178" s="4">
        <f t="shared" si="75"/>
        <v>51.915593552738095</v>
      </c>
      <c r="AH178" s="4">
        <f t="shared" si="75"/>
        <v>47.840741212598232</v>
      </c>
      <c r="AJ178" s="4">
        <f t="shared" si="76"/>
        <v>-0.35110002561928866</v>
      </c>
      <c r="AK178" s="4">
        <f t="shared" si="76"/>
        <v>0.36518719354911156</v>
      </c>
      <c r="AL178" s="4">
        <f t="shared" si="76"/>
        <v>-0.40842286882254797</v>
      </c>
      <c r="AM178" s="4">
        <f t="shared" si="76"/>
        <v>-0.57153752954651793</v>
      </c>
      <c r="AN178" s="4">
        <f t="shared" si="76"/>
        <v>1.0008050142702913</v>
      </c>
      <c r="AO178" s="4">
        <f t="shared" si="76"/>
        <v>-1.3337196962412818</v>
      </c>
      <c r="AP178" s="4">
        <f t="shared" si="76"/>
        <v>-1.2997400997510979</v>
      </c>
      <c r="AQ178" s="4">
        <f t="shared" si="76"/>
        <v>0.50504898472021864</v>
      </c>
      <c r="AR178" s="4">
        <f t="shared" si="76"/>
        <v>0.19349820434366194</v>
      </c>
      <c r="AS178" s="4">
        <f t="shared" si="76"/>
        <v>0.10547909676453315</v>
      </c>
      <c r="AT178" s="4">
        <f t="shared" si="76"/>
        <v>-0.57309713096930182</v>
      </c>
      <c r="AU178" s="4">
        <f t="shared" si="76"/>
        <v>-0.89282407295186061</v>
      </c>
      <c r="AV178" s="4">
        <f t="shared" si="76"/>
        <v>-0.29462627051722734</v>
      </c>
      <c r="AW178" s="4">
        <f t="shared" si="76"/>
        <v>0.27340644726190533</v>
      </c>
      <c r="AX178" s="4">
        <f t="shared" si="76"/>
        <v>-4.4741212598232494E-2</v>
      </c>
      <c r="AZ178" s="2">
        <f t="shared" si="77"/>
        <v>34.704620679771899</v>
      </c>
      <c r="BA178" s="2">
        <f t="shared" si="77"/>
        <v>39.80972452786115</v>
      </c>
      <c r="BB178" s="2">
        <f t="shared" si="77"/>
        <v>43.799781666263634</v>
      </c>
      <c r="BC178" s="2">
        <f t="shared" si="77"/>
        <v>48.086982357376492</v>
      </c>
      <c r="BD178" s="2">
        <f t="shared" si="77"/>
        <v>51.193337160147117</v>
      </c>
      <c r="BE178" s="2">
        <f t="shared" si="77"/>
        <v>54.403323908547378</v>
      </c>
      <c r="BF178" s="2">
        <f t="shared" si="77"/>
        <v>56.544337336105087</v>
      </c>
      <c r="BG178" s="2">
        <f t="shared" si="77"/>
        <v>55.588830013707231</v>
      </c>
      <c r="BH178" s="2">
        <f t="shared" si="77"/>
        <v>56.972407891372001</v>
      </c>
      <c r="BI178" s="2">
        <f t="shared" si="77"/>
        <v>57.977706464898908</v>
      </c>
      <c r="BJ178" s="2">
        <f t="shared" si="77"/>
        <v>57.41770040127227</v>
      </c>
      <c r="BK178" s="2">
        <f t="shared" si="77"/>
        <v>55.762450049295275</v>
      </c>
      <c r="BL178" s="2">
        <f t="shared" si="77"/>
        <v>52.31304792586063</v>
      </c>
      <c r="BM178" s="2">
        <f t="shared" si="77"/>
        <v>51.126963998632604</v>
      </c>
      <c r="BN178" s="2">
        <f t="shared" si="77"/>
        <v>47.840741212597784</v>
      </c>
      <c r="BP178" s="2" t="str">
        <f t="shared" si="78"/>
        <v/>
      </c>
      <c r="BQ178" s="2" t="str">
        <f t="shared" si="78"/>
        <v/>
      </c>
      <c r="BR178" s="2" t="str">
        <f t="shared" si="78"/>
        <v/>
      </c>
      <c r="BS178" s="2" t="str">
        <f t="shared" si="78"/>
        <v/>
      </c>
      <c r="BT178" s="2" t="str">
        <f t="shared" si="78"/>
        <v/>
      </c>
      <c r="BU178" s="2" t="str">
        <f t="shared" si="78"/>
        <v/>
      </c>
      <c r="BV178" s="2" t="str">
        <f t="shared" si="78"/>
        <v/>
      </c>
      <c r="BW178" s="2" t="str">
        <f t="shared" si="78"/>
        <v/>
      </c>
      <c r="BX178" s="2" t="str">
        <f t="shared" si="78"/>
        <v/>
      </c>
      <c r="BY178" s="2" t="str">
        <f t="shared" si="78"/>
        <v/>
      </c>
      <c r="BZ178" s="2" t="str">
        <f t="shared" si="78"/>
        <v/>
      </c>
      <c r="CA178" s="2" t="str">
        <f t="shared" si="78"/>
        <v/>
      </c>
      <c r="CB178" s="2" t="str">
        <f t="shared" si="78"/>
        <v/>
      </c>
      <c r="CC178" s="2" t="str">
        <f t="shared" si="78"/>
        <v/>
      </c>
      <c r="CD178" s="2" t="str">
        <f t="shared" si="78"/>
        <v/>
      </c>
      <c r="CF178" s="2" t="str">
        <f t="shared" si="79"/>
        <v/>
      </c>
      <c r="CG178" s="2">
        <f t="shared" si="79"/>
        <v>40.179000000000002</v>
      </c>
      <c r="CH178" s="2" t="str">
        <f t="shared" si="79"/>
        <v/>
      </c>
      <c r="CI178" s="2" t="str">
        <f t="shared" si="79"/>
        <v/>
      </c>
      <c r="CJ178" s="2">
        <f t="shared" si="79"/>
        <v>52.207999999999998</v>
      </c>
      <c r="CK178" s="2">
        <f t="shared" si="79"/>
        <v>53.075000000000003</v>
      </c>
      <c r="CL178" s="2">
        <f t="shared" si="79"/>
        <v>55.244999999999997</v>
      </c>
      <c r="CM178" s="2">
        <f t="shared" si="79"/>
        <v>56.094000000000001</v>
      </c>
      <c r="CN178" s="2">
        <f t="shared" si="79"/>
        <v>57.17</v>
      </c>
      <c r="CO178" s="2">
        <f t="shared" si="79"/>
        <v>58.094000000000001</v>
      </c>
      <c r="CP178" s="2">
        <f t="shared" si="79"/>
        <v>56.905999999999999</v>
      </c>
      <c r="CQ178" s="2" t="str">
        <f t="shared" si="79"/>
        <v/>
      </c>
      <c r="CR178" s="2" t="str">
        <f t="shared" si="79"/>
        <v/>
      </c>
      <c r="CS178" s="2" t="str">
        <f t="shared" si="79"/>
        <v/>
      </c>
      <c r="CT178" s="2">
        <f t="shared" si="79"/>
        <v>47.795999999999999</v>
      </c>
      <c r="CV178" s="2">
        <f t="shared" si="80"/>
        <v>40.088333889427766</v>
      </c>
      <c r="CW178" s="2">
        <f t="shared" si="80"/>
        <v>45.755816193274576</v>
      </c>
      <c r="CX178" s="2">
        <f t="shared" si="80"/>
        <v>49.811929505400791</v>
      </c>
      <c r="CY178" s="2">
        <f t="shared" si="80"/>
        <v>52.955891690904281</v>
      </c>
      <c r="CZ178" s="2">
        <f t="shared" si="80"/>
        <v>55.007367341596961</v>
      </c>
      <c r="DA178" s="2">
        <f t="shared" si="80"/>
        <v>59.067946746614396</v>
      </c>
      <c r="DB178" s="2">
        <f t="shared" si="80"/>
        <v>62.793390713274036</v>
      </c>
      <c r="DC178" s="2">
        <f t="shared" si="80"/>
        <v>63.757626954755885</v>
      </c>
      <c r="DD178" s="2">
        <f t="shared" si="80"/>
        <v>64.89304305777209</v>
      </c>
      <c r="DE178" s="2">
        <f t="shared" si="80"/>
        <v>66.571194249487604</v>
      </c>
      <c r="DF178" s="2">
        <f t="shared" si="80"/>
        <v>65.163767092909012</v>
      </c>
      <c r="DG178" s="2">
        <f t="shared" si="80"/>
        <v>65.11361600368997</v>
      </c>
      <c r="DH178" s="2">
        <f t="shared" si="80"/>
        <v>63.517323316851588</v>
      </c>
      <c r="DI178" s="2">
        <f t="shared" si="80"/>
        <v>62.034854387093588</v>
      </c>
      <c r="DJ178" s="2">
        <f t="shared" si="80"/>
        <v>57.620653387345904</v>
      </c>
      <c r="DL178" s="2">
        <f t="shared" si="81"/>
        <v>34.674559688913405</v>
      </c>
      <c r="DM178" s="2">
        <f t="shared" si="81"/>
        <v>39.770788179428905</v>
      </c>
      <c r="DN178" s="2">
        <f t="shared" si="81"/>
        <v>43.762705211381835</v>
      </c>
      <c r="DO178" s="2">
        <f t="shared" si="81"/>
        <v>48.053524397636011</v>
      </c>
      <c r="DP178" s="2">
        <f t="shared" si="81"/>
        <v>51.171249955531415</v>
      </c>
      <c r="DQ178" s="2">
        <f t="shared" si="81"/>
        <v>54.377446249192545</v>
      </c>
      <c r="DR178" s="2">
        <f t="shared" si="81"/>
        <v>56.513113016802635</v>
      </c>
      <c r="DS178" s="2">
        <f t="shared" si="81"/>
        <v>55.55216759326828</v>
      </c>
      <c r="DT178" s="2">
        <f t="shared" si="81"/>
        <v>56.930969680066468</v>
      </c>
      <c r="DU178" s="2">
        <f t="shared" si="81"/>
        <v>57.933384797041988</v>
      </c>
      <c r="DV178" s="2">
        <f t="shared" si="81"/>
        <v>57.370146404975074</v>
      </c>
      <c r="DW178" s="2">
        <f t="shared" si="81"/>
        <v>55.697781922815409</v>
      </c>
      <c r="DX178" s="2">
        <f t="shared" si="81"/>
        <v>52.205179253468621</v>
      </c>
      <c r="DY178" s="2">
        <f t="shared" si="81"/>
        <v>51.026265196429065</v>
      </c>
      <c r="DZ178" s="2">
        <f t="shared" si="81"/>
        <v>47.772418382628032</v>
      </c>
      <c r="EB178" s="2">
        <f t="shared" si="82"/>
        <v>0.99444731351085192</v>
      </c>
      <c r="EC178" s="2">
        <f t="shared" si="82"/>
        <v>0.99349437490648773</v>
      </c>
      <c r="ED178" s="2">
        <f t="shared" si="82"/>
        <v>0.99387087449898959</v>
      </c>
      <c r="EE178" s="2">
        <f t="shared" si="82"/>
        <v>0.99317514218356828</v>
      </c>
      <c r="EF178" s="2">
        <f t="shared" si="82"/>
        <v>0.99424230220484644</v>
      </c>
      <c r="EG178" s="2">
        <f t="shared" si="82"/>
        <v>0.99448296415935689</v>
      </c>
      <c r="EH178" s="2">
        <f t="shared" si="82"/>
        <v>0.99502819448254709</v>
      </c>
      <c r="EI178" s="2">
        <f t="shared" si="82"/>
        <v>0.9955319478381639</v>
      </c>
      <c r="EJ178" s="2">
        <f t="shared" si="82"/>
        <v>0.99479555018651833</v>
      </c>
      <c r="EK178" s="2">
        <f t="shared" si="82"/>
        <v>0.99486887640889465</v>
      </c>
      <c r="EL178" s="2">
        <f t="shared" si="82"/>
        <v>0.99389834350408923</v>
      </c>
      <c r="EM178" s="2">
        <f t="shared" si="82"/>
        <v>0.99313198109435474</v>
      </c>
      <c r="EN178" s="2">
        <f t="shared" si="82"/>
        <v>0.9904643477144911</v>
      </c>
      <c r="EO178" s="2">
        <f t="shared" si="82"/>
        <v>0.99085270596808772</v>
      </c>
      <c r="EP178" s="2">
        <f t="shared" si="82"/>
        <v>0.99306242895940067</v>
      </c>
    </row>
    <row r="179" spans="2:146" x14ac:dyDescent="0.25">
      <c r="B179" s="2">
        <v>157</v>
      </c>
      <c r="C179" s="49">
        <v>34.714300000000001</v>
      </c>
      <c r="D179" s="49">
        <v>38.713999999999999</v>
      </c>
      <c r="E179" s="49">
        <v>43.905999999999999</v>
      </c>
      <c r="F179" s="49">
        <v>47.472000000000001</v>
      </c>
      <c r="G179" s="49">
        <v>51.037999999999997</v>
      </c>
      <c r="H179" s="49">
        <v>55.113</v>
      </c>
      <c r="I179" s="49">
        <v>55.735999999999997</v>
      </c>
      <c r="J179" s="49">
        <v>54.868000000000002</v>
      </c>
      <c r="K179" s="49">
        <v>57.018999999999998</v>
      </c>
      <c r="L179" s="49">
        <v>57.094000000000001</v>
      </c>
      <c r="M179" s="49">
        <v>56.83</v>
      </c>
      <c r="N179" s="49">
        <v>55.527999999999999</v>
      </c>
      <c r="O179" s="49">
        <v>53.320999999999998</v>
      </c>
      <c r="P179" s="49">
        <v>51.546999999999997</v>
      </c>
      <c r="Q179" s="49">
        <v>47.667000000000002</v>
      </c>
      <c r="T179" s="4">
        <f t="shared" si="75"/>
        <v>34.660059907725795</v>
      </c>
      <c r="U179" s="4">
        <f t="shared" si="75"/>
        <v>39.741712535122403</v>
      </c>
      <c r="V179" s="4">
        <f t="shared" si="75"/>
        <v>43.730000239838247</v>
      </c>
      <c r="W179" s="4">
        <f t="shared" si="75"/>
        <v>48.099725617331458</v>
      </c>
      <c r="X179" s="4">
        <f t="shared" si="75"/>
        <v>51.10067169984211</v>
      </c>
      <c r="Y179" s="4">
        <f t="shared" si="75"/>
        <v>54.309575994203541</v>
      </c>
      <c r="Z179" s="4">
        <f t="shared" si="75"/>
        <v>56.428827799024987</v>
      </c>
      <c r="AA179" s="4">
        <f t="shared" si="75"/>
        <v>55.442787663004843</v>
      </c>
      <c r="AB179" s="4">
        <f t="shared" si="75"/>
        <v>56.8135430212253</v>
      </c>
      <c r="AC179" s="4">
        <f t="shared" si="75"/>
        <v>57.840166929925253</v>
      </c>
      <c r="AD179" s="4">
        <f t="shared" si="75"/>
        <v>57.306415770977097</v>
      </c>
      <c r="AE179" s="4">
        <f t="shared" si="75"/>
        <v>55.728046366773341</v>
      </c>
      <c r="AF179" s="4">
        <f t="shared" si="75"/>
        <v>52.998692199222141</v>
      </c>
      <c r="AG179" s="4">
        <f t="shared" si="75"/>
        <v>51.598446365379118</v>
      </c>
      <c r="AH179" s="4">
        <f t="shared" si="75"/>
        <v>47.734588380395856</v>
      </c>
      <c r="AJ179" s="4">
        <f t="shared" si="76"/>
        <v>5.424009227420612E-2</v>
      </c>
      <c r="AK179" s="4">
        <f t="shared" si="76"/>
        <v>-1.0277125351224043</v>
      </c>
      <c r="AL179" s="4">
        <f t="shared" si="76"/>
        <v>0.17599976016175134</v>
      </c>
      <c r="AM179" s="4">
        <f t="shared" si="76"/>
        <v>-0.62772561733145693</v>
      </c>
      <c r="AN179" s="4">
        <f t="shared" si="76"/>
        <v>-6.2671699842113071E-2</v>
      </c>
      <c r="AO179" s="4">
        <f t="shared" si="76"/>
        <v>0.80342400579645812</v>
      </c>
      <c r="AP179" s="4">
        <f t="shared" si="76"/>
        <v>-0.69282779902498959</v>
      </c>
      <c r="AQ179" s="4">
        <f t="shared" si="76"/>
        <v>-0.57478766300484097</v>
      </c>
      <c r="AR179" s="4">
        <f t="shared" si="76"/>
        <v>0.20545697877469848</v>
      </c>
      <c r="AS179" s="4">
        <f t="shared" si="76"/>
        <v>-0.74616692992525202</v>
      </c>
      <c r="AT179" s="4">
        <f t="shared" si="76"/>
        <v>-0.47641577097709842</v>
      </c>
      <c r="AU179" s="4">
        <f t="shared" si="76"/>
        <v>-0.20004636677334275</v>
      </c>
      <c r="AV179" s="4">
        <f t="shared" si="76"/>
        <v>0.32230780077785681</v>
      </c>
      <c r="AW179" s="4">
        <f t="shared" si="76"/>
        <v>-5.1446365379121062E-2</v>
      </c>
      <c r="AX179" s="4">
        <f t="shared" si="76"/>
        <v>-6.7588380395854131E-2</v>
      </c>
      <c r="AZ179" s="2">
        <f t="shared" si="77"/>
        <v>34.648908237459104</v>
      </c>
      <c r="BA179" s="2">
        <f t="shared" si="77"/>
        <v>39.740590364064346</v>
      </c>
      <c r="BB179" s="2">
        <f t="shared" si="77"/>
        <v>43.711751001202593</v>
      </c>
      <c r="BC179" s="2">
        <f t="shared" si="77"/>
        <v>47.996264391213202</v>
      </c>
      <c r="BD179" s="2">
        <f t="shared" si="77"/>
        <v>51.096716430200857</v>
      </c>
      <c r="BE179" s="2">
        <f t="shared" si="77"/>
        <v>54.308164068214367</v>
      </c>
      <c r="BF179" s="2">
        <f t="shared" si="77"/>
        <v>56.428739509005624</v>
      </c>
      <c r="BG179" s="2">
        <f t="shared" si="77"/>
        <v>55.44276191065358</v>
      </c>
      <c r="BH179" s="2">
        <f t="shared" si="77"/>
        <v>56.812416931969167</v>
      </c>
      <c r="BI179" s="2">
        <f t="shared" si="77"/>
        <v>57.836704152611098</v>
      </c>
      <c r="BJ179" s="2">
        <f t="shared" si="77"/>
        <v>57.284126224610418</v>
      </c>
      <c r="BK179" s="2">
        <f t="shared" si="77"/>
        <v>55.611531376486667</v>
      </c>
      <c r="BL179" s="2">
        <f t="shared" si="77"/>
        <v>52.140764694313091</v>
      </c>
      <c r="BM179" s="2">
        <f t="shared" si="77"/>
        <v>50.96873184835875</v>
      </c>
      <c r="BN179" s="2">
        <f t="shared" si="77"/>
        <v>47.734588380392971</v>
      </c>
      <c r="BP179" s="2" t="str">
        <f t="shared" si="78"/>
        <v/>
      </c>
      <c r="BQ179" s="2" t="str">
        <f t="shared" si="78"/>
        <v/>
      </c>
      <c r="BR179" s="2" t="str">
        <f t="shared" si="78"/>
        <v/>
      </c>
      <c r="BS179" s="2" t="str">
        <f t="shared" si="78"/>
        <v/>
      </c>
      <c r="BT179" s="2" t="str">
        <f t="shared" si="78"/>
        <v/>
      </c>
      <c r="BU179" s="2" t="str">
        <f t="shared" si="78"/>
        <v/>
      </c>
      <c r="BV179" s="2" t="str">
        <f t="shared" si="78"/>
        <v/>
      </c>
      <c r="BW179" s="2" t="str">
        <f t="shared" si="78"/>
        <v/>
      </c>
      <c r="BX179" s="2" t="str">
        <f t="shared" si="78"/>
        <v/>
      </c>
      <c r="BY179" s="2" t="str">
        <f t="shared" si="78"/>
        <v/>
      </c>
      <c r="BZ179" s="2" t="str">
        <f t="shared" si="78"/>
        <v/>
      </c>
      <c r="CA179" s="2" t="str">
        <f t="shared" si="78"/>
        <v/>
      </c>
      <c r="CB179" s="2" t="str">
        <f t="shared" si="78"/>
        <v/>
      </c>
      <c r="CC179" s="2" t="str">
        <f t="shared" si="78"/>
        <v/>
      </c>
      <c r="CD179" s="2" t="str">
        <f t="shared" si="78"/>
        <v/>
      </c>
      <c r="CF179" s="2" t="str">
        <f t="shared" si="79"/>
        <v/>
      </c>
      <c r="CG179" s="2">
        <f t="shared" si="79"/>
        <v>38.713999999999999</v>
      </c>
      <c r="CH179" s="2">
        <f t="shared" si="79"/>
        <v>43.905999999999999</v>
      </c>
      <c r="CI179" s="2" t="str">
        <f t="shared" si="79"/>
        <v/>
      </c>
      <c r="CJ179" s="2">
        <f t="shared" si="79"/>
        <v>51.037999999999997</v>
      </c>
      <c r="CK179" s="2">
        <f t="shared" si="79"/>
        <v>55.113</v>
      </c>
      <c r="CL179" s="2">
        <f t="shared" si="79"/>
        <v>55.735999999999997</v>
      </c>
      <c r="CM179" s="2">
        <f t="shared" si="79"/>
        <v>54.868000000000002</v>
      </c>
      <c r="CN179" s="2">
        <f t="shared" si="79"/>
        <v>57.018999999999998</v>
      </c>
      <c r="CO179" s="2">
        <f t="shared" si="79"/>
        <v>57.094000000000001</v>
      </c>
      <c r="CP179" s="2">
        <f t="shared" si="79"/>
        <v>56.83</v>
      </c>
      <c r="CQ179" s="2" t="str">
        <f t="shared" si="79"/>
        <v/>
      </c>
      <c r="CR179" s="2" t="str">
        <f t="shared" si="79"/>
        <v/>
      </c>
      <c r="CS179" s="2" t="str">
        <f t="shared" si="79"/>
        <v/>
      </c>
      <c r="CT179" s="2">
        <f t="shared" si="79"/>
        <v>47.667000000000002</v>
      </c>
      <c r="CV179" s="2">
        <f t="shared" si="80"/>
        <v>40.073824217963981</v>
      </c>
      <c r="CW179" s="2">
        <f t="shared" si="80"/>
        <v>45.737675374203874</v>
      </c>
      <c r="CX179" s="2">
        <f t="shared" si="80"/>
        <v>49.783662129456665</v>
      </c>
      <c r="CY179" s="2">
        <f t="shared" si="80"/>
        <v>52.923113229017147</v>
      </c>
      <c r="CZ179" s="2">
        <f t="shared" si="80"/>
        <v>54.960934833145544</v>
      </c>
      <c r="DA179" s="2">
        <f t="shared" si="80"/>
        <v>59.032401442402701</v>
      </c>
      <c r="DB179" s="2">
        <f t="shared" si="80"/>
        <v>62.76755355366484</v>
      </c>
      <c r="DC179" s="2">
        <f t="shared" si="80"/>
        <v>63.73184115894481</v>
      </c>
      <c r="DD179" s="2">
        <f t="shared" si="80"/>
        <v>64.867833748271082</v>
      </c>
      <c r="DE179" s="2">
        <f t="shared" si="80"/>
        <v>66.543268809762537</v>
      </c>
      <c r="DF179" s="2">
        <f t="shared" si="80"/>
        <v>65.119967827344425</v>
      </c>
      <c r="DG179" s="2">
        <f t="shared" si="80"/>
        <v>65.062599207927093</v>
      </c>
      <c r="DH179" s="2">
        <f t="shared" si="80"/>
        <v>63.468156718219952</v>
      </c>
      <c r="DI179" s="2">
        <f t="shared" si="80"/>
        <v>61.995355975652011</v>
      </c>
      <c r="DJ179" s="2">
        <f t="shared" si="80"/>
        <v>57.597169432668593</v>
      </c>
      <c r="DL179" s="2">
        <f t="shared" si="81"/>
        <v>34.621282467512415</v>
      </c>
      <c r="DM179" s="2">
        <f t="shared" si="81"/>
        <v>39.704775457315463</v>
      </c>
      <c r="DN179" s="2">
        <f t="shared" si="81"/>
        <v>43.677600745742403</v>
      </c>
      <c r="DO179" s="2">
        <f t="shared" si="81"/>
        <v>47.965387255644799</v>
      </c>
      <c r="DP179" s="2">
        <f t="shared" si="81"/>
        <v>51.076307591488245</v>
      </c>
      <c r="DQ179" s="2">
        <f t="shared" si="81"/>
        <v>54.284261742044805</v>
      </c>
      <c r="DR179" s="2">
        <f t="shared" si="81"/>
        <v>56.399853552255465</v>
      </c>
      <c r="DS179" s="2">
        <f t="shared" si="81"/>
        <v>55.408833046199682</v>
      </c>
      <c r="DT179" s="2">
        <f t="shared" si="81"/>
        <v>56.773981744090513</v>
      </c>
      <c r="DU179" s="2">
        <f t="shared" si="81"/>
        <v>57.795750422829173</v>
      </c>
      <c r="DV179" s="2">
        <f t="shared" si="81"/>
        <v>57.240253820221668</v>
      </c>
      <c r="DW179" s="2">
        <f t="shared" si="81"/>
        <v>55.551923260595061</v>
      </c>
      <c r="DX179" s="2">
        <f t="shared" si="81"/>
        <v>52.041306289406904</v>
      </c>
      <c r="DY179" s="2">
        <f t="shared" si="81"/>
        <v>50.875893776881846</v>
      </c>
      <c r="DZ179" s="2">
        <f t="shared" si="81"/>
        <v>47.671750507224772</v>
      </c>
      <c r="EB179" s="2">
        <f t="shared" si="82"/>
        <v>0.99493341432105487</v>
      </c>
      <c r="EC179" s="2">
        <f t="shared" si="82"/>
        <v>0.99406340114334957</v>
      </c>
      <c r="ED179" s="2">
        <f t="shared" si="82"/>
        <v>0.99440715490491516</v>
      </c>
      <c r="EE179" s="2">
        <f t="shared" si="82"/>
        <v>0.99377191564555023</v>
      </c>
      <c r="EF179" s="2">
        <f t="shared" si="82"/>
        <v>0.99474625557537244</v>
      </c>
      <c r="EG179" s="2">
        <f t="shared" si="82"/>
        <v>0.99496595979099711</v>
      </c>
      <c r="EH179" s="2">
        <f t="shared" si="82"/>
        <v>0.99546367499352006</v>
      </c>
      <c r="EI179" s="2">
        <f t="shared" si="82"/>
        <v>0.99592348535598085</v>
      </c>
      <c r="EJ179" s="2">
        <f t="shared" si="82"/>
        <v>0.99525131076540563</v>
      </c>
      <c r="EK179" s="2">
        <f t="shared" si="82"/>
        <v>0.99531824593325813</v>
      </c>
      <c r="EL179" s="2">
        <f t="shared" si="82"/>
        <v>0.99443223391748858</v>
      </c>
      <c r="EM179" s="2">
        <f t="shared" si="82"/>
        <v>0.99373250479548436</v>
      </c>
      <c r="EN179" s="2">
        <f t="shared" si="82"/>
        <v>0.99129607886916971</v>
      </c>
      <c r="EO179" s="2">
        <f t="shared" si="82"/>
        <v>0.99165084877151921</v>
      </c>
      <c r="EP179" s="2">
        <f t="shared" si="82"/>
        <v>0.99366899537035058</v>
      </c>
    </row>
    <row r="180" spans="2:146" x14ac:dyDescent="0.25">
      <c r="B180" s="2">
        <v>158</v>
      </c>
      <c r="C180" s="49">
        <v>33.25</v>
      </c>
      <c r="D180" s="49">
        <v>39.820999999999998</v>
      </c>
      <c r="E180" s="49">
        <v>43.037999999999997</v>
      </c>
      <c r="F180" s="49">
        <v>48.848999999999997</v>
      </c>
      <c r="G180" s="49">
        <v>50.66</v>
      </c>
      <c r="H180" s="49">
        <v>53.396000000000001</v>
      </c>
      <c r="I180" s="49">
        <v>56.679000000000002</v>
      </c>
      <c r="J180" s="49">
        <v>56.094000000000001</v>
      </c>
      <c r="K180" s="49">
        <v>56.357999999999997</v>
      </c>
      <c r="L180" s="49">
        <v>58.811</v>
      </c>
      <c r="M180" s="49">
        <v>58.037999999999997</v>
      </c>
      <c r="N180" s="49">
        <v>54.603999999999999</v>
      </c>
      <c r="O180" s="49">
        <v>51.811</v>
      </c>
      <c r="P180" s="49">
        <v>51.585000000000001</v>
      </c>
      <c r="Q180" s="49">
        <v>48.073999999999998</v>
      </c>
      <c r="T180" s="4">
        <f t="shared" si="75"/>
        <v>34.598820777376801</v>
      </c>
      <c r="U180" s="4">
        <f t="shared" si="75"/>
        <v>39.671972812401137</v>
      </c>
      <c r="V180" s="4">
        <f t="shared" si="75"/>
        <v>43.631192711717972</v>
      </c>
      <c r="W180" s="4">
        <f t="shared" si="75"/>
        <v>47.946691786322852</v>
      </c>
      <c r="X180" s="4">
        <f t="shared" si="75"/>
        <v>51.001234480715034</v>
      </c>
      <c r="Y180" s="4">
        <f t="shared" si="75"/>
        <v>54.21348356786855</v>
      </c>
      <c r="Z180" s="4">
        <f t="shared" si="75"/>
        <v>56.3133282183204</v>
      </c>
      <c r="AA180" s="4">
        <f t="shared" si="75"/>
        <v>55.296895260866059</v>
      </c>
      <c r="AB180" s="4">
        <f t="shared" si="75"/>
        <v>56.652914611209539</v>
      </c>
      <c r="AC180" s="4">
        <f t="shared" si="75"/>
        <v>57.696967655194328</v>
      </c>
      <c r="AD180" s="4">
        <f t="shared" si="75"/>
        <v>57.158200751328351</v>
      </c>
      <c r="AE180" s="4">
        <f t="shared" si="75"/>
        <v>55.512383078488462</v>
      </c>
      <c r="AF180" s="4">
        <f t="shared" si="75"/>
        <v>52.478357166624662</v>
      </c>
      <c r="AG180" s="4">
        <f t="shared" si="75"/>
        <v>51.270647386263882</v>
      </c>
      <c r="AH180" s="4">
        <f t="shared" si="75"/>
        <v>47.628869299620263</v>
      </c>
      <c r="AJ180" s="4">
        <f t="shared" si="76"/>
        <v>-1.3488207773768011</v>
      </c>
      <c r="AK180" s="4">
        <f t="shared" si="76"/>
        <v>0.14902718759886113</v>
      </c>
      <c r="AL180" s="4">
        <f t="shared" si="76"/>
        <v>-0.59319271171797538</v>
      </c>
      <c r="AM180" s="4">
        <f t="shared" si="76"/>
        <v>0.90230821367714498</v>
      </c>
      <c r="AN180" s="4">
        <f t="shared" si="76"/>
        <v>-0.34123448071503759</v>
      </c>
      <c r="AO180" s="4">
        <f t="shared" si="76"/>
        <v>-0.8174835678685497</v>
      </c>
      <c r="AP180" s="4">
        <f t="shared" si="76"/>
        <v>0.36567178167960179</v>
      </c>
      <c r="AQ180" s="4">
        <f t="shared" si="76"/>
        <v>0.79710473913394253</v>
      </c>
      <c r="AR180" s="4">
        <f t="shared" si="76"/>
        <v>-0.29491461120954199</v>
      </c>
      <c r="AS180" s="4">
        <f t="shared" si="76"/>
        <v>1.1140323448056719</v>
      </c>
      <c r="AT180" s="4">
        <f t="shared" si="76"/>
        <v>0.87979924867164527</v>
      </c>
      <c r="AU180" s="4">
        <f t="shared" si="76"/>
        <v>-0.90838307848846256</v>
      </c>
      <c r="AV180" s="4">
        <f t="shared" si="76"/>
        <v>-0.6673571666246616</v>
      </c>
      <c r="AW180" s="4">
        <f t="shared" si="76"/>
        <v>0.31435261373611922</v>
      </c>
      <c r="AX180" s="4">
        <f t="shared" si="76"/>
        <v>0.44513070037973534</v>
      </c>
      <c r="AZ180" s="2">
        <f t="shared" si="77"/>
        <v>34.593390701061878</v>
      </c>
      <c r="BA180" s="2">
        <f t="shared" si="77"/>
        <v>39.671702714867401</v>
      </c>
      <c r="BB180" s="2">
        <f t="shared" si="77"/>
        <v>43.623947071442934</v>
      </c>
      <c r="BC180" s="2">
        <f t="shared" si="77"/>
        <v>47.905740450552422</v>
      </c>
      <c r="BD180" s="2">
        <f t="shared" si="77"/>
        <v>51.000219458971671</v>
      </c>
      <c r="BE180" s="2">
        <f t="shared" si="77"/>
        <v>54.213150820045392</v>
      </c>
      <c r="BF180" s="2">
        <f t="shared" si="77"/>
        <v>56.313310738851939</v>
      </c>
      <c r="BG180" s="2">
        <f t="shared" si="77"/>
        <v>55.296890276918518</v>
      </c>
      <c r="BH180" s="2">
        <f t="shared" si="77"/>
        <v>56.652632721455404</v>
      </c>
      <c r="BI180" s="2">
        <f t="shared" si="77"/>
        <v>57.695950316029844</v>
      </c>
      <c r="BJ180" s="2">
        <f t="shared" si="77"/>
        <v>57.150830339839267</v>
      </c>
      <c r="BK180" s="2">
        <f t="shared" si="77"/>
        <v>55.461000259984317</v>
      </c>
      <c r="BL180" s="2">
        <f t="shared" si="77"/>
        <v>51.969121235141898</v>
      </c>
      <c r="BM180" s="2">
        <f t="shared" si="77"/>
        <v>50.81109879659828</v>
      </c>
      <c r="BN180" s="2">
        <f t="shared" si="77"/>
        <v>47.628869299602904</v>
      </c>
      <c r="BP180" s="2" t="str">
        <f t="shared" si="78"/>
        <v/>
      </c>
      <c r="BQ180" s="2" t="str">
        <f t="shared" si="78"/>
        <v/>
      </c>
      <c r="BR180" s="2" t="str">
        <f t="shared" si="78"/>
        <v/>
      </c>
      <c r="BS180" s="2" t="str">
        <f t="shared" si="78"/>
        <v/>
      </c>
      <c r="BT180" s="2" t="str">
        <f t="shared" si="78"/>
        <v/>
      </c>
      <c r="BU180" s="2" t="str">
        <f t="shared" si="78"/>
        <v/>
      </c>
      <c r="BV180" s="2" t="str">
        <f t="shared" si="78"/>
        <v/>
      </c>
      <c r="BW180" s="2" t="str">
        <f t="shared" si="78"/>
        <v/>
      </c>
      <c r="BX180" s="2" t="str">
        <f t="shared" si="78"/>
        <v/>
      </c>
      <c r="BY180" s="2" t="str">
        <f t="shared" si="78"/>
        <v/>
      </c>
      <c r="BZ180" s="2" t="str">
        <f t="shared" si="78"/>
        <v/>
      </c>
      <c r="CA180" s="2" t="str">
        <f t="shared" si="78"/>
        <v/>
      </c>
      <c r="CB180" s="2" t="str">
        <f t="shared" si="78"/>
        <v/>
      </c>
      <c r="CC180" s="2" t="str">
        <f t="shared" si="78"/>
        <v/>
      </c>
      <c r="CD180" s="2" t="str">
        <f t="shared" si="78"/>
        <v/>
      </c>
      <c r="CF180" s="2" t="str">
        <f t="shared" si="79"/>
        <v/>
      </c>
      <c r="CG180" s="2">
        <f t="shared" si="79"/>
        <v>39.820999999999998</v>
      </c>
      <c r="CH180" s="2">
        <f t="shared" si="79"/>
        <v>43.037999999999997</v>
      </c>
      <c r="CI180" s="2">
        <f t="shared" si="79"/>
        <v>48.848999999999997</v>
      </c>
      <c r="CJ180" s="2">
        <f t="shared" si="79"/>
        <v>50.66</v>
      </c>
      <c r="CK180" s="2">
        <f t="shared" si="79"/>
        <v>53.396000000000001</v>
      </c>
      <c r="CL180" s="2">
        <f t="shared" si="79"/>
        <v>56.679000000000002</v>
      </c>
      <c r="CM180" s="2">
        <f t="shared" si="79"/>
        <v>56.094000000000001</v>
      </c>
      <c r="CN180" s="2">
        <f t="shared" si="79"/>
        <v>56.357999999999997</v>
      </c>
      <c r="CO180" s="2">
        <f t="shared" si="79"/>
        <v>58.811</v>
      </c>
      <c r="CP180" s="2">
        <f t="shared" si="79"/>
        <v>58.037999999999997</v>
      </c>
      <c r="CQ180" s="2" t="str">
        <f t="shared" si="79"/>
        <v/>
      </c>
      <c r="CR180" s="2" t="str">
        <f t="shared" si="79"/>
        <v/>
      </c>
      <c r="CS180" s="2" t="str">
        <f t="shared" si="79"/>
        <v/>
      </c>
      <c r="CT180" s="2">
        <f t="shared" si="79"/>
        <v>48.073999999999998</v>
      </c>
      <c r="CV180" s="2">
        <f t="shared" si="80"/>
        <v>40.059314546500197</v>
      </c>
      <c r="CW180" s="2">
        <f t="shared" si="80"/>
        <v>45.719534555133173</v>
      </c>
      <c r="CX180" s="2">
        <f t="shared" si="80"/>
        <v>49.75539475351254</v>
      </c>
      <c r="CY180" s="2">
        <f t="shared" si="80"/>
        <v>52.890334767130014</v>
      </c>
      <c r="CZ180" s="2">
        <f t="shared" si="80"/>
        <v>54.914502324694126</v>
      </c>
      <c r="DA180" s="2">
        <f t="shared" si="80"/>
        <v>58.996856138191006</v>
      </c>
      <c r="DB180" s="2">
        <f t="shared" si="80"/>
        <v>62.741716394055643</v>
      </c>
      <c r="DC180" s="2">
        <f t="shared" si="80"/>
        <v>63.706055363133729</v>
      </c>
      <c r="DD180" s="2">
        <f t="shared" si="80"/>
        <v>64.842624438770073</v>
      </c>
      <c r="DE180" s="2">
        <f t="shared" si="80"/>
        <v>66.515343370037485</v>
      </c>
      <c r="DF180" s="2">
        <f t="shared" si="80"/>
        <v>65.076168561779824</v>
      </c>
      <c r="DG180" s="2">
        <f t="shared" si="80"/>
        <v>65.011582412164202</v>
      </c>
      <c r="DH180" s="2">
        <f t="shared" si="80"/>
        <v>63.418990119588315</v>
      </c>
      <c r="DI180" s="2">
        <f t="shared" si="80"/>
        <v>61.955857564210433</v>
      </c>
      <c r="DJ180" s="2">
        <f t="shared" si="80"/>
        <v>57.573685477991283</v>
      </c>
      <c r="DL180" s="2">
        <f t="shared" si="81"/>
        <v>34.568005246111419</v>
      </c>
      <c r="DM180" s="2">
        <f t="shared" si="81"/>
        <v>39.638762735202029</v>
      </c>
      <c r="DN180" s="2">
        <f t="shared" si="81"/>
        <v>43.592496280102964</v>
      </c>
      <c r="DO180" s="2">
        <f t="shared" si="81"/>
        <v>47.877250113653588</v>
      </c>
      <c r="DP180" s="2">
        <f t="shared" si="81"/>
        <v>50.981365227445067</v>
      </c>
      <c r="DQ180" s="2">
        <f t="shared" si="81"/>
        <v>54.191077234897065</v>
      </c>
      <c r="DR180" s="2">
        <f t="shared" si="81"/>
        <v>56.286594087708295</v>
      </c>
      <c r="DS180" s="2">
        <f t="shared" si="81"/>
        <v>55.265498499131077</v>
      </c>
      <c r="DT180" s="2">
        <f t="shared" si="81"/>
        <v>56.616993808114557</v>
      </c>
      <c r="DU180" s="2">
        <f t="shared" si="81"/>
        <v>57.65811604861635</v>
      </c>
      <c r="DV180" s="2">
        <f t="shared" si="81"/>
        <v>57.110361235468254</v>
      </c>
      <c r="DW180" s="2">
        <f t="shared" si="81"/>
        <v>55.406064598374712</v>
      </c>
      <c r="DX180" s="2">
        <f t="shared" si="81"/>
        <v>51.877433325345194</v>
      </c>
      <c r="DY180" s="2">
        <f t="shared" si="81"/>
        <v>50.725522357334626</v>
      </c>
      <c r="DZ180" s="2">
        <f t="shared" si="81"/>
        <v>47.571082631821511</v>
      </c>
      <c r="EB180" s="2">
        <f t="shared" si="82"/>
        <v>0.99537715805797566</v>
      </c>
      <c r="EC180" s="2">
        <f t="shared" si="82"/>
        <v>0.99458292785178926</v>
      </c>
      <c r="ED180" s="2">
        <f t="shared" si="82"/>
        <v>0.99489675329300575</v>
      </c>
      <c r="EE180" s="2">
        <f t="shared" si="82"/>
        <v>0.99431680514729115</v>
      </c>
      <c r="EF180" s="2">
        <f t="shared" si="82"/>
        <v>0.99520631214716804</v>
      </c>
      <c r="EG180" s="2">
        <f t="shared" si="82"/>
        <v>0.99540686627651687</v>
      </c>
      <c r="EH180" s="2">
        <f t="shared" si="82"/>
        <v>0.99586117042006006</v>
      </c>
      <c r="EI180" s="2">
        <f t="shared" si="82"/>
        <v>0.99628084043585763</v>
      </c>
      <c r="EJ180" s="2">
        <f t="shared" si="82"/>
        <v>0.99566733361354343</v>
      </c>
      <c r="EK180" s="2">
        <f t="shared" si="82"/>
        <v>0.99572842989792176</v>
      </c>
      <c r="EL180" s="2">
        <f t="shared" si="82"/>
        <v>0.9949196481017889</v>
      </c>
      <c r="EM180" s="2">
        <f t="shared" si="82"/>
        <v>0.99428082247364702</v>
      </c>
      <c r="EN180" s="2">
        <f t="shared" si="82"/>
        <v>0.99205584554741932</v>
      </c>
      <c r="EO180" s="2">
        <f t="shared" si="82"/>
        <v>0.992379885578904</v>
      </c>
      <c r="EP180" s="2">
        <f t="shared" si="82"/>
        <v>0.99422283692853808</v>
      </c>
    </row>
    <row r="181" spans="2:146" x14ac:dyDescent="0.25">
      <c r="B181" s="2">
        <v>159</v>
      </c>
      <c r="C181" s="49">
        <v>34.803600000000003</v>
      </c>
      <c r="D181" s="49">
        <v>39.643000000000001</v>
      </c>
      <c r="E181" s="49">
        <v>43.566000000000003</v>
      </c>
      <c r="F181" s="49">
        <v>47.527999999999999</v>
      </c>
      <c r="G181" s="49">
        <v>50.396000000000001</v>
      </c>
      <c r="H181" s="49">
        <v>54.151000000000003</v>
      </c>
      <c r="I181" s="49">
        <v>56.981000000000002</v>
      </c>
      <c r="J181" s="49">
        <v>53.981000000000002</v>
      </c>
      <c r="K181" s="49">
        <v>54.811</v>
      </c>
      <c r="L181" s="49">
        <v>56.151000000000003</v>
      </c>
      <c r="M181" s="49">
        <v>57.283000000000001</v>
      </c>
      <c r="N181" s="49">
        <v>56.151000000000003</v>
      </c>
      <c r="O181" s="49">
        <v>52.491</v>
      </c>
      <c r="P181" s="49">
        <v>51.189</v>
      </c>
      <c r="Q181" s="49">
        <v>47.295999999999999</v>
      </c>
      <c r="T181" s="4">
        <f t="shared" si="75"/>
        <v>34.540532583436402</v>
      </c>
      <c r="U181" s="4">
        <f t="shared" si="75"/>
        <v>39.603099584665756</v>
      </c>
      <c r="V181" s="4">
        <f t="shared" si="75"/>
        <v>43.539021671749992</v>
      </c>
      <c r="W181" s="4">
        <f t="shared" si="75"/>
        <v>47.830251687988643</v>
      </c>
      <c r="X181" s="4">
        <f t="shared" si="75"/>
        <v>50.904071755525457</v>
      </c>
      <c r="Y181" s="4">
        <f t="shared" si="75"/>
        <v>54.118344389515059</v>
      </c>
      <c r="Z181" s="4">
        <f t="shared" si="75"/>
        <v>56.19804261003172</v>
      </c>
      <c r="AA181" s="4">
        <f t="shared" si="75"/>
        <v>55.151202688545965</v>
      </c>
      <c r="AB181" s="4">
        <f t="shared" si="75"/>
        <v>56.493106475007885</v>
      </c>
      <c r="AC181" s="4">
        <f t="shared" si="75"/>
        <v>57.555701703881049</v>
      </c>
      <c r="AD181" s="4">
        <f t="shared" si="75"/>
        <v>57.020012311049967</v>
      </c>
      <c r="AE181" s="4">
        <f t="shared" si="75"/>
        <v>55.331700909801718</v>
      </c>
      <c r="AF181" s="4">
        <f t="shared" si="75"/>
        <v>52.070472181352294</v>
      </c>
      <c r="AG181" s="4">
        <f t="shared" si="75"/>
        <v>50.960525054935346</v>
      </c>
      <c r="AH181" s="4">
        <f t="shared" si="75"/>
        <v>47.523550503646213</v>
      </c>
      <c r="AJ181" s="4">
        <f t="shared" si="76"/>
        <v>0.26306741656360089</v>
      </c>
      <c r="AK181" s="4">
        <f t="shared" si="76"/>
        <v>3.9900415334244599E-2</v>
      </c>
      <c r="AL181" s="4">
        <f t="shared" si="76"/>
        <v>2.6978328250010009E-2</v>
      </c>
      <c r="AM181" s="4">
        <f t="shared" si="76"/>
        <v>-0.30225168798864388</v>
      </c>
      <c r="AN181" s="4">
        <f t="shared" si="76"/>
        <v>-0.50807175552545658</v>
      </c>
      <c r="AO181" s="4">
        <f t="shared" si="76"/>
        <v>3.2655610484944475E-2</v>
      </c>
      <c r="AP181" s="4">
        <f t="shared" si="76"/>
        <v>0.78295738996828135</v>
      </c>
      <c r="AQ181" s="4">
        <f t="shared" si="76"/>
        <v>-1.1702026885459631</v>
      </c>
      <c r="AR181" s="4">
        <f t="shared" si="76"/>
        <v>-1.6821064750078847</v>
      </c>
      <c r="AS181" s="4">
        <f t="shared" si="76"/>
        <v>-1.4047017038810452</v>
      </c>
      <c r="AT181" s="4">
        <f t="shared" si="76"/>
        <v>0.26298768895003377</v>
      </c>
      <c r="AU181" s="4">
        <f t="shared" si="76"/>
        <v>0.81929909019828528</v>
      </c>
      <c r="AV181" s="4">
        <f t="shared" si="76"/>
        <v>0.42052781864770594</v>
      </c>
      <c r="AW181" s="4">
        <f t="shared" si="76"/>
        <v>0.22847494506465438</v>
      </c>
      <c r="AX181" s="4">
        <f t="shared" si="76"/>
        <v>-0.22755050364621354</v>
      </c>
      <c r="AZ181" s="2">
        <f t="shared" si="77"/>
        <v>34.53805276952793</v>
      </c>
      <c r="BA181" s="2">
        <f t="shared" si="77"/>
        <v>39.603042578064688</v>
      </c>
      <c r="BB181" s="2">
        <f t="shared" si="77"/>
        <v>43.536352813550764</v>
      </c>
      <c r="BC181" s="2">
        <f t="shared" si="77"/>
        <v>47.815396542610976</v>
      </c>
      <c r="BD181" s="2">
        <f t="shared" si="77"/>
        <v>50.903837552317086</v>
      </c>
      <c r="BE181" s="2">
        <f t="shared" si="77"/>
        <v>54.118273763496312</v>
      </c>
      <c r="BF181" s="2">
        <f t="shared" si="77"/>
        <v>56.198039484671405</v>
      </c>
      <c r="BG181" s="2">
        <f t="shared" si="77"/>
        <v>55.151201811422482</v>
      </c>
      <c r="BH181" s="2">
        <f t="shared" si="77"/>
        <v>56.493042256958134</v>
      </c>
      <c r="BI181" s="2">
        <f t="shared" si="77"/>
        <v>57.555427465921284</v>
      </c>
      <c r="BJ181" s="2">
        <f t="shared" si="77"/>
        <v>57.017792496187639</v>
      </c>
      <c r="BK181" s="2">
        <f t="shared" si="77"/>
        <v>55.310828019952723</v>
      </c>
      <c r="BL181" s="2">
        <f t="shared" si="77"/>
        <v>51.798070867049354</v>
      </c>
      <c r="BM181" s="2">
        <f t="shared" si="77"/>
        <v>50.654020985413247</v>
      </c>
      <c r="BN181" s="2">
        <f t="shared" si="77"/>
        <v>47.523550503548179</v>
      </c>
      <c r="BP181" s="2" t="str">
        <f t="shared" si="78"/>
        <v/>
      </c>
      <c r="BQ181" s="2" t="str">
        <f t="shared" si="78"/>
        <v/>
      </c>
      <c r="BR181" s="2" t="str">
        <f t="shared" si="78"/>
        <v/>
      </c>
      <c r="BS181" s="2" t="str">
        <f t="shared" si="78"/>
        <v/>
      </c>
      <c r="BT181" s="2" t="str">
        <f t="shared" si="78"/>
        <v/>
      </c>
      <c r="BU181" s="2" t="str">
        <f t="shared" si="78"/>
        <v/>
      </c>
      <c r="BV181" s="2" t="str">
        <f t="shared" si="78"/>
        <v/>
      </c>
      <c r="BW181" s="2" t="str">
        <f t="shared" si="78"/>
        <v/>
      </c>
      <c r="BX181" s="2" t="str">
        <f t="shared" si="78"/>
        <v/>
      </c>
      <c r="BY181" s="2" t="str">
        <f t="shared" si="78"/>
        <v/>
      </c>
      <c r="BZ181" s="2" t="str">
        <f t="shared" si="78"/>
        <v/>
      </c>
      <c r="CA181" s="2" t="str">
        <f t="shared" si="78"/>
        <v/>
      </c>
      <c r="CB181" s="2" t="str">
        <f t="shared" si="78"/>
        <v/>
      </c>
      <c r="CC181" s="2" t="str">
        <f t="shared" si="78"/>
        <v/>
      </c>
      <c r="CD181" s="2" t="str">
        <f t="shared" si="78"/>
        <v/>
      </c>
      <c r="CF181" s="2">
        <f t="shared" si="79"/>
        <v>34.803600000000003</v>
      </c>
      <c r="CG181" s="2">
        <f t="shared" si="79"/>
        <v>39.643000000000001</v>
      </c>
      <c r="CH181" s="2">
        <f t="shared" si="79"/>
        <v>43.566000000000003</v>
      </c>
      <c r="CI181" s="2">
        <f t="shared" si="79"/>
        <v>47.527999999999999</v>
      </c>
      <c r="CJ181" s="2">
        <f t="shared" si="79"/>
        <v>50.396000000000001</v>
      </c>
      <c r="CK181" s="2">
        <f t="shared" si="79"/>
        <v>54.151000000000003</v>
      </c>
      <c r="CL181" s="2">
        <f t="shared" si="79"/>
        <v>56.981000000000002</v>
      </c>
      <c r="CM181" s="2">
        <f t="shared" si="79"/>
        <v>53.981000000000002</v>
      </c>
      <c r="CN181" s="2">
        <f t="shared" si="79"/>
        <v>54.811</v>
      </c>
      <c r="CO181" s="2">
        <f t="shared" si="79"/>
        <v>56.151000000000003</v>
      </c>
      <c r="CP181" s="2">
        <f t="shared" si="79"/>
        <v>57.283000000000001</v>
      </c>
      <c r="CQ181" s="2">
        <f t="shared" si="79"/>
        <v>56.151000000000003</v>
      </c>
      <c r="CR181" s="2" t="str">
        <f t="shared" si="79"/>
        <v/>
      </c>
      <c r="CS181" s="2" t="str">
        <f t="shared" si="79"/>
        <v/>
      </c>
      <c r="CT181" s="2">
        <f t="shared" si="79"/>
        <v>47.295999999999999</v>
      </c>
      <c r="CV181" s="2">
        <f t="shared" si="80"/>
        <v>40.044804875036412</v>
      </c>
      <c r="CW181" s="2">
        <f t="shared" si="80"/>
        <v>45.701393736062471</v>
      </c>
      <c r="CX181" s="2">
        <f t="shared" si="80"/>
        <v>49.727127377568415</v>
      </c>
      <c r="CY181" s="2">
        <f t="shared" si="80"/>
        <v>52.857556305242881</v>
      </c>
      <c r="CZ181" s="2">
        <f t="shared" si="80"/>
        <v>54.868069816242709</v>
      </c>
      <c r="DA181" s="2">
        <f t="shared" si="80"/>
        <v>58.961310833979311</v>
      </c>
      <c r="DB181" s="2">
        <f t="shared" si="80"/>
        <v>62.715879234446447</v>
      </c>
      <c r="DC181" s="2">
        <f t="shared" si="80"/>
        <v>63.680269567322654</v>
      </c>
      <c r="DD181" s="2">
        <f t="shared" si="80"/>
        <v>64.817415129269065</v>
      </c>
      <c r="DE181" s="2">
        <f t="shared" si="80"/>
        <v>66.487417930312432</v>
      </c>
      <c r="DF181" s="2">
        <f t="shared" si="80"/>
        <v>65.032369296215236</v>
      </c>
      <c r="DG181" s="2">
        <f t="shared" si="80"/>
        <v>64.960565616401311</v>
      </c>
      <c r="DH181" s="2">
        <f t="shared" si="80"/>
        <v>63.369823520956686</v>
      </c>
      <c r="DI181" s="2">
        <f t="shared" si="80"/>
        <v>61.916359152768848</v>
      </c>
      <c r="DJ181" s="2">
        <f t="shared" si="80"/>
        <v>57.550201523313973</v>
      </c>
      <c r="DL181" s="2">
        <f t="shared" si="81"/>
        <v>34.514728024710422</v>
      </c>
      <c r="DM181" s="2">
        <f t="shared" si="81"/>
        <v>39.572750013088587</v>
      </c>
      <c r="DN181" s="2">
        <f t="shared" si="81"/>
        <v>43.507391814463531</v>
      </c>
      <c r="DO181" s="2">
        <f t="shared" si="81"/>
        <v>47.789112971662377</v>
      </c>
      <c r="DP181" s="2">
        <f t="shared" si="81"/>
        <v>50.88642286340189</v>
      </c>
      <c r="DQ181" s="2">
        <f t="shared" si="81"/>
        <v>54.097892727749326</v>
      </c>
      <c r="DR181" s="2">
        <f t="shared" si="81"/>
        <v>56.173334623161132</v>
      </c>
      <c r="DS181" s="2">
        <f t="shared" si="81"/>
        <v>55.122163952062472</v>
      </c>
      <c r="DT181" s="2">
        <f t="shared" si="81"/>
        <v>56.460005872138609</v>
      </c>
      <c r="DU181" s="2">
        <f t="shared" si="81"/>
        <v>57.520481674403534</v>
      </c>
      <c r="DV181" s="2">
        <f t="shared" si="81"/>
        <v>56.98046865071484</v>
      </c>
      <c r="DW181" s="2">
        <f t="shared" si="81"/>
        <v>55.260205936154364</v>
      </c>
      <c r="DX181" s="2">
        <f t="shared" si="81"/>
        <v>51.713560361283484</v>
      </c>
      <c r="DY181" s="2">
        <f t="shared" si="81"/>
        <v>50.575150937787399</v>
      </c>
      <c r="DZ181" s="2">
        <f t="shared" si="81"/>
        <v>47.470414756418251</v>
      </c>
      <c r="EB181" s="2">
        <f t="shared" si="82"/>
        <v>0.99578220240897131</v>
      </c>
      <c r="EC181" s="2">
        <f t="shared" si="82"/>
        <v>0.9950572155365226</v>
      </c>
      <c r="ED181" s="2">
        <f t="shared" si="82"/>
        <v>0.99534369286388458</v>
      </c>
      <c r="EE181" s="2">
        <f t="shared" si="82"/>
        <v>0.99481427151913382</v>
      </c>
      <c r="EF181" s="2">
        <f t="shared" si="82"/>
        <v>0.99562625990665155</v>
      </c>
      <c r="EG181" s="2">
        <f t="shared" si="82"/>
        <v>0.99580931861053079</v>
      </c>
      <c r="EH181" s="2">
        <f t="shared" si="82"/>
        <v>0.99622396743498498</v>
      </c>
      <c r="EI181" s="2">
        <f t="shared" si="82"/>
        <v>0.99660697581153601</v>
      </c>
      <c r="EJ181" s="2">
        <f t="shared" si="82"/>
        <v>0.99604705431993301</v>
      </c>
      <c r="EK181" s="2">
        <f t="shared" si="82"/>
        <v>0.99610281700232672</v>
      </c>
      <c r="EL181" s="2">
        <f t="shared" si="82"/>
        <v>0.99536459189996862</v>
      </c>
      <c r="EM181" s="2">
        <f t="shared" si="82"/>
        <v>0.99478142198155373</v>
      </c>
      <c r="EN181" s="2">
        <f t="shared" si="82"/>
        <v>0.99274977712769452</v>
      </c>
      <c r="EO181" s="2">
        <f t="shared" si="82"/>
        <v>0.99304571028669919</v>
      </c>
      <c r="EP181" s="2">
        <f t="shared" si="82"/>
        <v>0.99472848500084909</v>
      </c>
    </row>
    <row r="182" spans="2:146" x14ac:dyDescent="0.25">
      <c r="B182" s="2">
        <v>160</v>
      </c>
      <c r="C182" s="49">
        <v>34.803600000000003</v>
      </c>
      <c r="D182" s="49">
        <v>39.893000000000001</v>
      </c>
      <c r="E182" s="49">
        <v>44.151000000000003</v>
      </c>
      <c r="F182" s="49">
        <v>46.924999999999997</v>
      </c>
      <c r="G182" s="49">
        <v>50.264000000000003</v>
      </c>
      <c r="H182" s="49">
        <v>54.755000000000003</v>
      </c>
      <c r="I182" s="49">
        <v>55.774000000000001</v>
      </c>
      <c r="J182" s="49">
        <v>56.320999999999998</v>
      </c>
      <c r="K182" s="49">
        <v>56.585000000000001</v>
      </c>
      <c r="L182" s="49">
        <v>58.094000000000001</v>
      </c>
      <c r="M182" s="49">
        <v>56.887</v>
      </c>
      <c r="N182" s="49">
        <v>55.546999999999997</v>
      </c>
      <c r="O182" s="49">
        <v>52.792000000000002</v>
      </c>
      <c r="P182" s="49">
        <v>50.527999999999999</v>
      </c>
      <c r="Q182" s="49">
        <v>46.426000000000002</v>
      </c>
      <c r="T182" s="4">
        <f t="shared" si="75"/>
        <v>34.483942436784723</v>
      </c>
      <c r="U182" s="4">
        <f t="shared" si="75"/>
        <v>39.534602904021092</v>
      </c>
      <c r="V182" s="4">
        <f t="shared" si="75"/>
        <v>43.449864375047682</v>
      </c>
      <c r="W182" s="4">
        <f t="shared" si="75"/>
        <v>47.730158212083516</v>
      </c>
      <c r="X182" s="4">
        <f t="shared" si="75"/>
        <v>50.807611162301271</v>
      </c>
      <c r="Y182" s="4">
        <f t="shared" si="75"/>
        <v>54.023536678643964</v>
      </c>
      <c r="Z182" s="4">
        <f t="shared" si="75"/>
        <v>56.082915416710804</v>
      </c>
      <c r="AA182" s="4" t="e">
        <f t="shared" si="75"/>
        <v>#N/A</v>
      </c>
      <c r="AB182" s="4">
        <f t="shared" si="75"/>
        <v>56.33364651862157</v>
      </c>
      <c r="AC182" s="4">
        <f t="shared" si="75"/>
        <v>57.41518707088207</v>
      </c>
      <c r="AD182" s="4">
        <f t="shared" si="75"/>
        <v>56.885602761082907</v>
      </c>
      <c r="AE182" s="4">
        <f t="shared" si="75"/>
        <v>55.168798414810666</v>
      </c>
      <c r="AF182" s="4">
        <f t="shared" si="75"/>
        <v>51.758887084882282</v>
      </c>
      <c r="AG182" s="4">
        <f t="shared" si="75"/>
        <v>50.684292481320142</v>
      </c>
      <c r="AH182" s="4">
        <f t="shared" si="75"/>
        <v>47.418600994679963</v>
      </c>
      <c r="AJ182" s="4">
        <f t="shared" si="76"/>
        <v>0.31965756321528005</v>
      </c>
      <c r="AK182" s="4">
        <f t="shared" si="76"/>
        <v>0.35839709597890845</v>
      </c>
      <c r="AL182" s="4">
        <f t="shared" si="76"/>
        <v>0.70113562495232173</v>
      </c>
      <c r="AM182" s="4">
        <f t="shared" si="76"/>
        <v>-0.80515821208351923</v>
      </c>
      <c r="AN182" s="4">
        <f t="shared" si="76"/>
        <v>-0.54361116230126783</v>
      </c>
      <c r="AO182" s="4">
        <f t="shared" si="76"/>
        <v>0.73146332135603842</v>
      </c>
      <c r="AP182" s="4">
        <f t="shared" si="76"/>
        <v>-0.30891541671080347</v>
      </c>
      <c r="AQ182" s="4">
        <f t="shared" si="76"/>
        <v>0</v>
      </c>
      <c r="AR182" s="4">
        <f t="shared" si="76"/>
        <v>0.25135348137843039</v>
      </c>
      <c r="AS182" s="4">
        <f t="shared" si="76"/>
        <v>0.67881292911793167</v>
      </c>
      <c r="AT182" s="4">
        <f t="shared" si="76"/>
        <v>1.397238917093091E-3</v>
      </c>
      <c r="AU182" s="4">
        <f t="shared" si="76"/>
        <v>0.37820158518933056</v>
      </c>
      <c r="AV182" s="4">
        <f t="shared" si="76"/>
        <v>1.0331129151177194</v>
      </c>
      <c r="AW182" s="4">
        <f t="shared" si="76"/>
        <v>-0.15629248132014339</v>
      </c>
      <c r="AX182" s="4">
        <f t="shared" si="76"/>
        <v>-0.99260099467996099</v>
      </c>
      <c r="AZ182" s="2">
        <f t="shared" si="77"/>
        <v>34.482880302581442</v>
      </c>
      <c r="BA182" s="2">
        <f t="shared" si="77"/>
        <v>39.534592353530599</v>
      </c>
      <c r="BB182" s="2">
        <f t="shared" si="77"/>
        <v>43.448952383228047</v>
      </c>
      <c r="BC182" s="2">
        <f t="shared" si="77"/>
        <v>47.725219609004732</v>
      </c>
      <c r="BD182" s="2">
        <f t="shared" si="77"/>
        <v>50.807562574350854</v>
      </c>
      <c r="BE182" s="2">
        <f t="shared" si="77"/>
        <v>54.023523177814873</v>
      </c>
      <c r="BF182" s="2">
        <f t="shared" si="77"/>
        <v>56.08291491201787</v>
      </c>
      <c r="BG182" s="2" t="e">
        <f t="shared" si="77"/>
        <v>#N/A</v>
      </c>
      <c r="BH182" s="2">
        <f t="shared" si="77"/>
        <v>56.33363320469126</v>
      </c>
      <c r="BI182" s="2">
        <f t="shared" si="77"/>
        <v>57.415119242730825</v>
      </c>
      <c r="BJ182" s="2">
        <f t="shared" si="77"/>
        <v>56.884993818578728</v>
      </c>
      <c r="BK182" s="2">
        <f t="shared" si="77"/>
        <v>55.16098796981688</v>
      </c>
      <c r="BL182" s="2">
        <f t="shared" si="77"/>
        <v>51.627570049876866</v>
      </c>
      <c r="BM182" s="2">
        <f t="shared" si="77"/>
        <v>50.497457527994953</v>
      </c>
      <c r="BN182" s="2">
        <f t="shared" si="77"/>
        <v>47.41860099416084</v>
      </c>
      <c r="BP182" s="2" t="str">
        <f t="shared" si="78"/>
        <v/>
      </c>
      <c r="BQ182" s="2" t="str">
        <f t="shared" si="78"/>
        <v/>
      </c>
      <c r="BR182" s="2" t="str">
        <f t="shared" si="78"/>
        <v/>
      </c>
      <c r="BS182" s="2" t="str">
        <f t="shared" si="78"/>
        <v/>
      </c>
      <c r="BT182" s="2" t="str">
        <f t="shared" si="78"/>
        <v/>
      </c>
      <c r="BU182" s="2" t="str">
        <f t="shared" si="78"/>
        <v/>
      </c>
      <c r="BV182" s="2" t="str">
        <f t="shared" si="78"/>
        <v/>
      </c>
      <c r="BW182" s="2" t="str">
        <f t="shared" si="78"/>
        <v/>
      </c>
      <c r="BX182" s="2" t="str">
        <f t="shared" si="78"/>
        <v/>
      </c>
      <c r="BY182" s="2" t="str">
        <f t="shared" si="78"/>
        <v/>
      </c>
      <c r="BZ182" s="2" t="str">
        <f t="shared" si="78"/>
        <v/>
      </c>
      <c r="CA182" s="2" t="str">
        <f t="shared" si="78"/>
        <v/>
      </c>
      <c r="CB182" s="2" t="str">
        <f t="shared" si="78"/>
        <v/>
      </c>
      <c r="CC182" s="2" t="str">
        <f t="shared" si="78"/>
        <v/>
      </c>
      <c r="CD182" s="2" t="str">
        <f t="shared" si="78"/>
        <v/>
      </c>
      <c r="CF182" s="2">
        <f t="shared" si="79"/>
        <v>34.803600000000003</v>
      </c>
      <c r="CG182" s="2">
        <f t="shared" si="79"/>
        <v>39.893000000000001</v>
      </c>
      <c r="CH182" s="2">
        <f t="shared" si="79"/>
        <v>44.151000000000003</v>
      </c>
      <c r="CI182" s="2">
        <f t="shared" si="79"/>
        <v>46.924999999999997</v>
      </c>
      <c r="CJ182" s="2">
        <f t="shared" si="79"/>
        <v>50.264000000000003</v>
      </c>
      <c r="CK182" s="2">
        <f t="shared" si="79"/>
        <v>54.755000000000003</v>
      </c>
      <c r="CL182" s="2">
        <f t="shared" si="79"/>
        <v>55.774000000000001</v>
      </c>
      <c r="CM182" s="2" t="str">
        <f t="shared" si="79"/>
        <v/>
      </c>
      <c r="CN182" s="2">
        <f t="shared" si="79"/>
        <v>56.585000000000001</v>
      </c>
      <c r="CO182" s="2">
        <f t="shared" si="79"/>
        <v>58.094000000000001</v>
      </c>
      <c r="CP182" s="2">
        <f t="shared" si="79"/>
        <v>56.887</v>
      </c>
      <c r="CQ182" s="2">
        <f t="shared" si="79"/>
        <v>55.546999999999997</v>
      </c>
      <c r="CR182" s="2" t="str">
        <f t="shared" si="79"/>
        <v/>
      </c>
      <c r="CS182" s="2" t="str">
        <f t="shared" si="79"/>
        <v/>
      </c>
      <c r="CT182" s="2">
        <f t="shared" si="79"/>
        <v>46.426000000000002</v>
      </c>
      <c r="CV182" s="2">
        <f t="shared" si="80"/>
        <v>40.030295203572635</v>
      </c>
      <c r="CW182" s="2">
        <f t="shared" si="80"/>
        <v>45.683252916991769</v>
      </c>
      <c r="CX182" s="2">
        <f t="shared" si="80"/>
        <v>49.69886000162429</v>
      </c>
      <c r="CY182" s="2">
        <f t="shared" si="80"/>
        <v>52.824777843355747</v>
      </c>
      <c r="CZ182" s="2">
        <f t="shared" si="80"/>
        <v>54.821637307791292</v>
      </c>
      <c r="DA182" s="2">
        <f t="shared" si="80"/>
        <v>58.925765529767617</v>
      </c>
      <c r="DB182" s="2">
        <f t="shared" si="80"/>
        <v>62.690042074837251</v>
      </c>
      <c r="DC182" s="2">
        <f t="shared" si="80"/>
        <v>63.654483771511572</v>
      </c>
      <c r="DD182" s="2">
        <f t="shared" si="80"/>
        <v>64.792205819768057</v>
      </c>
      <c r="DE182" s="2">
        <f t="shared" si="80"/>
        <v>66.459492490587365</v>
      </c>
      <c r="DF182" s="2">
        <f t="shared" si="80"/>
        <v>64.988570030650649</v>
      </c>
      <c r="DG182" s="2">
        <f t="shared" si="80"/>
        <v>64.90954882063842</v>
      </c>
      <c r="DH182" s="2">
        <f t="shared" si="80"/>
        <v>63.32065692232505</v>
      </c>
      <c r="DI182" s="2">
        <f t="shared" si="80"/>
        <v>61.87686074132727</v>
      </c>
      <c r="DJ182" s="2">
        <f t="shared" si="80"/>
        <v>57.526717568636663</v>
      </c>
      <c r="DL182" s="2">
        <f t="shared" si="81"/>
        <v>34.461450803309432</v>
      </c>
      <c r="DM182" s="2">
        <f t="shared" si="81"/>
        <v>39.506737290975146</v>
      </c>
      <c r="DN182" s="2">
        <f t="shared" si="81"/>
        <v>43.422287348824099</v>
      </c>
      <c r="DO182" s="2">
        <f t="shared" si="81"/>
        <v>47.700975829671165</v>
      </c>
      <c r="DP182" s="2">
        <f t="shared" si="81"/>
        <v>50.791480499358713</v>
      </c>
      <c r="DQ182" s="2">
        <f t="shared" si="81"/>
        <v>54.004708220601586</v>
      </c>
      <c r="DR182" s="2">
        <f t="shared" si="81"/>
        <v>56.060075158613969</v>
      </c>
      <c r="DS182" s="2">
        <f t="shared" si="81"/>
        <v>54.978829404993874</v>
      </c>
      <c r="DT182" s="2">
        <f t="shared" si="81"/>
        <v>56.303017936162661</v>
      </c>
      <c r="DU182" s="2">
        <f t="shared" si="81"/>
        <v>57.382847300190718</v>
      </c>
      <c r="DV182" s="2">
        <f t="shared" si="81"/>
        <v>56.850576065961434</v>
      </c>
      <c r="DW182" s="2">
        <f t="shared" si="81"/>
        <v>55.114347273934008</v>
      </c>
      <c r="DX182" s="2">
        <f t="shared" si="81"/>
        <v>51.549687397221774</v>
      </c>
      <c r="DY182" s="2">
        <f t="shared" si="81"/>
        <v>50.424779518240172</v>
      </c>
      <c r="DZ182" s="2">
        <f t="shared" si="81"/>
        <v>47.369746881014997</v>
      </c>
      <c r="EB182" s="2">
        <f t="shared" si="82"/>
        <v>0.99615189476815114</v>
      </c>
      <c r="EC182" s="2">
        <f t="shared" si="82"/>
        <v>0.99549016561406867</v>
      </c>
      <c r="ED182" s="2">
        <f t="shared" si="82"/>
        <v>0.99575165685494782</v>
      </c>
      <c r="EE182" s="2">
        <f t="shared" si="82"/>
        <v>0.99526840044388554</v>
      </c>
      <c r="EF182" s="2">
        <f t="shared" si="82"/>
        <v>0.99600956594083501</v>
      </c>
      <c r="EG182" s="2">
        <f t="shared" si="82"/>
        <v>0.99617664334486722</v>
      </c>
      <c r="EH182" s="2">
        <f t="shared" si="82"/>
        <v>0.99655507279410194</v>
      </c>
      <c r="EI182" s="2">
        <f t="shared" si="82"/>
        <v>0.99690460103257317</v>
      </c>
      <c r="EJ182" s="2">
        <f t="shared" si="82"/>
        <v>0.99639361633310908</v>
      </c>
      <c r="EK182" s="2">
        <f t="shared" si="82"/>
        <v>0.99644450764978132</v>
      </c>
      <c r="EL182" s="2">
        <f t="shared" si="82"/>
        <v>0.99577073259495807</v>
      </c>
      <c r="EM182" s="2">
        <f t="shared" si="82"/>
        <v>0.99523841386412726</v>
      </c>
      <c r="EN182" s="2">
        <f t="shared" si="82"/>
        <v>0.9933834972141421</v>
      </c>
      <c r="EO182" s="2">
        <f t="shared" si="82"/>
        <v>0.99365372910486693</v>
      </c>
      <c r="EP182" s="2">
        <f t="shared" si="82"/>
        <v>0.99519009017074533</v>
      </c>
    </row>
    <row r="183" spans="2:146" x14ac:dyDescent="0.25">
      <c r="B183" s="2">
        <v>161</v>
      </c>
      <c r="C183" s="49">
        <v>35.035699999999999</v>
      </c>
      <c r="D183" s="49">
        <v>40.286000000000001</v>
      </c>
      <c r="E183" s="49">
        <v>43.868000000000002</v>
      </c>
      <c r="F183" s="49">
        <v>48.453000000000003</v>
      </c>
      <c r="G183" s="49">
        <v>51.037999999999997</v>
      </c>
      <c r="H183" s="49">
        <v>53.018999999999998</v>
      </c>
      <c r="I183" s="49">
        <v>55.981000000000002</v>
      </c>
      <c r="J183" s="49">
        <v>55.716999999999999</v>
      </c>
      <c r="K183" s="49">
        <v>56.962000000000003</v>
      </c>
      <c r="L183" s="49">
        <v>58.566000000000003</v>
      </c>
      <c r="M183" s="49">
        <v>56.848999999999997</v>
      </c>
      <c r="N183" s="49">
        <v>55.357999999999997</v>
      </c>
      <c r="O183" s="49">
        <v>51.037999999999997</v>
      </c>
      <c r="P183" s="49">
        <v>49.887</v>
      </c>
      <c r="Q183" s="49">
        <v>47.795999999999999</v>
      </c>
      <c r="T183" s="4">
        <f t="shared" si="75"/>
        <v>34.428286903335596</v>
      </c>
      <c r="U183" s="4">
        <f t="shared" si="75"/>
        <v>39.466337461008536</v>
      </c>
      <c r="V183" s="4">
        <f t="shared" si="75"/>
        <v>43.362020193847833</v>
      </c>
      <c r="W183" s="4">
        <f t="shared" si="75"/>
        <v>47.636702172806821</v>
      </c>
      <c r="X183" s="4">
        <f t="shared" si="75"/>
        <v>50.711395981723001</v>
      </c>
      <c r="Y183" s="4">
        <f t="shared" si="75"/>
        <v>53.92889230958346</v>
      </c>
      <c r="Z183" s="4" t="e">
        <f t="shared" si="75"/>
        <v>#N/A</v>
      </c>
      <c r="AA183" s="4" t="e">
        <f t="shared" si="75"/>
        <v>#N/A</v>
      </c>
      <c r="AB183" s="4">
        <f t="shared" si="75"/>
        <v>56.174396397420146</v>
      </c>
      <c r="AC183" s="4">
        <f t="shared" si="75"/>
        <v>57.275025749397322</v>
      </c>
      <c r="AD183" s="4">
        <f t="shared" si="75"/>
        <v>56.752568876765466</v>
      </c>
      <c r="AE183" s="4">
        <f t="shared" si="75"/>
        <v>55.014147434802311</v>
      </c>
      <c r="AF183" s="4">
        <f t="shared" si="75"/>
        <v>51.514628079837372</v>
      </c>
      <c r="AG183" s="4">
        <f t="shared" si="75"/>
        <v>50.445457484072847</v>
      </c>
      <c r="AH183" s="4">
        <f t="shared" si="75"/>
        <v>47.313992078958115</v>
      </c>
      <c r="AJ183" s="4">
        <f t="shared" si="76"/>
        <v>0.60741309666440202</v>
      </c>
      <c r="AK183" s="4">
        <f t="shared" si="76"/>
        <v>0.81966253899146579</v>
      </c>
      <c r="AL183" s="4">
        <f t="shared" si="76"/>
        <v>0.50597980615216898</v>
      </c>
      <c r="AM183" s="4">
        <f t="shared" si="76"/>
        <v>0.816297827193182</v>
      </c>
      <c r="AN183" s="4">
        <f t="shared" si="76"/>
        <v>0.32660401827699559</v>
      </c>
      <c r="AO183" s="4">
        <f t="shared" si="76"/>
        <v>-0.90989230958346212</v>
      </c>
      <c r="AP183" s="4">
        <f t="shared" si="76"/>
        <v>0</v>
      </c>
      <c r="AQ183" s="4">
        <f t="shared" si="76"/>
        <v>0</v>
      </c>
      <c r="AR183" s="4">
        <f t="shared" si="76"/>
        <v>0.78760360257985695</v>
      </c>
      <c r="AS183" s="4">
        <f t="shared" si="76"/>
        <v>1.2909742506026802</v>
      </c>
      <c r="AT183" s="4">
        <f t="shared" si="76"/>
        <v>9.6431123234530958E-2</v>
      </c>
      <c r="AU183" s="4">
        <f t="shared" si="76"/>
        <v>0.34385256519768603</v>
      </c>
      <c r="AV183" s="4">
        <f t="shared" si="76"/>
        <v>-0.47662807983737565</v>
      </c>
      <c r="AW183" s="4">
        <f t="shared" si="76"/>
        <v>-0.55845748407284646</v>
      </c>
      <c r="AX183" s="4">
        <f t="shared" si="76"/>
        <v>0.48200792104188395</v>
      </c>
      <c r="AZ183" s="2">
        <f t="shared" si="77"/>
        <v>34.427860238508984</v>
      </c>
      <c r="BA183" s="2">
        <f t="shared" si="77"/>
        <v>39.46633574877449</v>
      </c>
      <c r="BB183" s="2">
        <f t="shared" si="77"/>
        <v>43.361731077200972</v>
      </c>
      <c r="BC183" s="2">
        <f t="shared" si="77"/>
        <v>47.635197473496717</v>
      </c>
      <c r="BD183" s="2">
        <f t="shared" si="77"/>
        <v>50.711386918502129</v>
      </c>
      <c r="BE183" s="2">
        <f t="shared" si="77"/>
        <v>53.928889985228963</v>
      </c>
      <c r="BF183" s="2" t="e">
        <f t="shared" si="77"/>
        <v>#N/A</v>
      </c>
      <c r="BG183" s="2" t="e">
        <f t="shared" si="77"/>
        <v>#N/A</v>
      </c>
      <c r="BH183" s="2">
        <f t="shared" si="77"/>
        <v>56.174393885378748</v>
      </c>
      <c r="BI183" s="2">
        <f t="shared" si="77"/>
        <v>57.275010356761456</v>
      </c>
      <c r="BJ183" s="2">
        <f t="shared" si="77"/>
        <v>56.752416727332793</v>
      </c>
      <c r="BK183" s="2">
        <f t="shared" si="77"/>
        <v>55.011455295590544</v>
      </c>
      <c r="BL183" s="2">
        <f t="shared" si="77"/>
        <v>51.457578211227599</v>
      </c>
      <c r="BM183" s="2">
        <f t="shared" si="77"/>
        <v>50.341370341611345</v>
      </c>
      <c r="BN183" s="2">
        <f t="shared" si="77"/>
        <v>47.313992076380018</v>
      </c>
      <c r="BP183" s="2" t="str">
        <f t="shared" si="78"/>
        <v/>
      </c>
      <c r="BQ183" s="2" t="str">
        <f t="shared" si="78"/>
        <v/>
      </c>
      <c r="BR183" s="2" t="str">
        <f t="shared" si="78"/>
        <v/>
      </c>
      <c r="BS183" s="2" t="str">
        <f t="shared" si="78"/>
        <v/>
      </c>
      <c r="BT183" s="2" t="str">
        <f t="shared" si="78"/>
        <v/>
      </c>
      <c r="BU183" s="2" t="str">
        <f t="shared" si="78"/>
        <v/>
      </c>
      <c r="BV183" s="2" t="str">
        <f t="shared" si="78"/>
        <v/>
      </c>
      <c r="BW183" s="2" t="str">
        <f t="shared" si="78"/>
        <v/>
      </c>
      <c r="BX183" s="2" t="str">
        <f t="shared" si="78"/>
        <v/>
      </c>
      <c r="BY183" s="2" t="str">
        <f t="shared" si="78"/>
        <v/>
      </c>
      <c r="BZ183" s="2" t="str">
        <f t="shared" si="78"/>
        <v/>
      </c>
      <c r="CA183" s="2" t="str">
        <f t="shared" si="78"/>
        <v/>
      </c>
      <c r="CB183" s="2" t="str">
        <f t="shared" si="78"/>
        <v/>
      </c>
      <c r="CC183" s="2" t="str">
        <f t="shared" si="78"/>
        <v/>
      </c>
      <c r="CD183" s="2" t="str">
        <f t="shared" si="78"/>
        <v/>
      </c>
      <c r="CF183" s="2">
        <f t="shared" si="79"/>
        <v>35.035699999999999</v>
      </c>
      <c r="CG183" s="2">
        <f t="shared" si="79"/>
        <v>40.286000000000001</v>
      </c>
      <c r="CH183" s="2">
        <f t="shared" si="79"/>
        <v>43.868000000000002</v>
      </c>
      <c r="CI183" s="2">
        <f t="shared" si="79"/>
        <v>48.453000000000003</v>
      </c>
      <c r="CJ183" s="2">
        <f t="shared" si="79"/>
        <v>51.037999999999997</v>
      </c>
      <c r="CK183" s="2">
        <f t="shared" si="79"/>
        <v>53.018999999999998</v>
      </c>
      <c r="CL183" s="2" t="str">
        <f t="shared" si="79"/>
        <v/>
      </c>
      <c r="CM183" s="2" t="str">
        <f t="shared" si="79"/>
        <v/>
      </c>
      <c r="CN183" s="2">
        <f t="shared" si="79"/>
        <v>56.962000000000003</v>
      </c>
      <c r="CO183" s="2">
        <f t="shared" si="79"/>
        <v>58.566000000000003</v>
      </c>
      <c r="CP183" s="2">
        <f t="shared" si="79"/>
        <v>56.848999999999997</v>
      </c>
      <c r="CQ183" s="2">
        <f t="shared" si="79"/>
        <v>55.357999999999997</v>
      </c>
      <c r="CR183" s="2" t="str">
        <f t="shared" si="79"/>
        <v/>
      </c>
      <c r="CS183" s="2" t="str">
        <f t="shared" si="79"/>
        <v/>
      </c>
      <c r="CT183" s="2">
        <f t="shared" si="79"/>
        <v>47.795999999999999</v>
      </c>
      <c r="CV183" s="2">
        <f t="shared" si="80"/>
        <v>40.01578553210885</v>
      </c>
      <c r="CW183" s="2">
        <f t="shared" si="80"/>
        <v>45.665112097921067</v>
      </c>
      <c r="CX183" s="2">
        <f t="shared" si="80"/>
        <v>49.670592625680165</v>
      </c>
      <c r="CY183" s="2">
        <f t="shared" si="80"/>
        <v>52.791999381468607</v>
      </c>
      <c r="CZ183" s="2">
        <f t="shared" si="80"/>
        <v>54.775204799339875</v>
      </c>
      <c r="DA183" s="2">
        <f t="shared" si="80"/>
        <v>58.890220225555922</v>
      </c>
      <c r="DB183" s="2">
        <f t="shared" si="80"/>
        <v>62.664204915228055</v>
      </c>
      <c r="DC183" s="2">
        <f t="shared" si="80"/>
        <v>63.62869797570049</v>
      </c>
      <c r="DD183" s="2">
        <f t="shared" si="80"/>
        <v>64.766996510267035</v>
      </c>
      <c r="DE183" s="2">
        <f t="shared" si="80"/>
        <v>66.431567050862313</v>
      </c>
      <c r="DF183" s="2">
        <f t="shared" si="80"/>
        <v>64.944770765086048</v>
      </c>
      <c r="DG183" s="2">
        <f t="shared" si="80"/>
        <v>64.858532024875529</v>
      </c>
      <c r="DH183" s="2">
        <f t="shared" si="80"/>
        <v>63.271490323693421</v>
      </c>
      <c r="DI183" s="2">
        <f t="shared" si="80"/>
        <v>61.837362329885693</v>
      </c>
      <c r="DJ183" s="2">
        <f t="shared" si="80"/>
        <v>57.503233613959353</v>
      </c>
      <c r="DL183" s="2">
        <f t="shared" si="81"/>
        <v>34.408173581908443</v>
      </c>
      <c r="DM183" s="2">
        <f t="shared" si="81"/>
        <v>39.440724568861704</v>
      </c>
      <c r="DN183" s="2">
        <f t="shared" si="81"/>
        <v>43.33718288318466</v>
      </c>
      <c r="DO183" s="2">
        <f t="shared" si="81"/>
        <v>47.612838687679954</v>
      </c>
      <c r="DP183" s="2">
        <f t="shared" si="81"/>
        <v>50.696538135315535</v>
      </c>
      <c r="DQ183" s="2">
        <f t="shared" si="81"/>
        <v>53.911523713453846</v>
      </c>
      <c r="DR183" s="2">
        <f t="shared" si="81"/>
        <v>55.9468156940668</v>
      </c>
      <c r="DS183" s="2">
        <f t="shared" si="81"/>
        <v>54.835494857925269</v>
      </c>
      <c r="DT183" s="2">
        <f t="shared" si="81"/>
        <v>56.146030000186713</v>
      </c>
      <c r="DU183" s="2">
        <f t="shared" si="81"/>
        <v>57.245212925977896</v>
      </c>
      <c r="DV183" s="2">
        <f t="shared" si="81"/>
        <v>56.720683481208013</v>
      </c>
      <c r="DW183" s="2">
        <f t="shared" si="81"/>
        <v>54.968488611713653</v>
      </c>
      <c r="DX183" s="2">
        <f t="shared" si="81"/>
        <v>51.385814433160057</v>
      </c>
      <c r="DY183" s="2">
        <f t="shared" si="81"/>
        <v>50.274408098692952</v>
      </c>
      <c r="DZ183" s="2">
        <f t="shared" si="81"/>
        <v>47.269079005611744</v>
      </c>
      <c r="EB183" s="2">
        <f t="shared" si="82"/>
        <v>0.99648929762341443</v>
      </c>
      <c r="EC183" s="2">
        <f t="shared" si="82"/>
        <v>0.99588534939490492</v>
      </c>
      <c r="ED183" s="2">
        <f t="shared" si="82"/>
        <v>0.99612401612805834</v>
      </c>
      <c r="EE183" s="2">
        <f t="shared" si="82"/>
        <v>0.99568293259493246</v>
      </c>
      <c r="EF183" s="2">
        <f t="shared" si="82"/>
        <v>0.99635940261616196</v>
      </c>
      <c r="EG183" s="2">
        <f t="shared" si="82"/>
        <v>0.99651188383688349</v>
      </c>
      <c r="EH183" s="2">
        <f t="shared" si="82"/>
        <v>0.9968572364247088</v>
      </c>
      <c r="EI183" s="2">
        <f t="shared" si="82"/>
        <v>0.99717619349323883</v>
      </c>
      <c r="EJ183" s="2">
        <f t="shared" si="82"/>
        <v>0.99670989498000384</v>
      </c>
      <c r="EK183" s="2">
        <f t="shared" si="82"/>
        <v>0.99675633767450245</v>
      </c>
      <c r="EL183" s="2">
        <f t="shared" si="82"/>
        <v>0.99614142639427083</v>
      </c>
      <c r="EM183" s="2">
        <f t="shared" si="82"/>
        <v>0.99565556165105251</v>
      </c>
      <c r="EN183" s="2">
        <f t="shared" si="82"/>
        <v>0.99396216262932946</v>
      </c>
      <c r="EO183" s="2">
        <f t="shared" si="82"/>
        <v>0.99420889838534932</v>
      </c>
      <c r="EP183" s="2">
        <f t="shared" si="82"/>
        <v>0.9956114527787534</v>
      </c>
    </row>
    <row r="184" spans="2:146" x14ac:dyDescent="0.25">
      <c r="B184" s="2">
        <v>162</v>
      </c>
      <c r="C184" s="49">
        <v>34.910699999999999</v>
      </c>
      <c r="D184" s="49">
        <v>39.106999999999999</v>
      </c>
      <c r="E184" s="49">
        <v>43.962000000000003</v>
      </c>
      <c r="F184" s="49">
        <v>48.207999999999998</v>
      </c>
      <c r="G184" s="49">
        <v>50.225999999999999</v>
      </c>
      <c r="H184" s="49">
        <v>53.414999999999999</v>
      </c>
      <c r="I184" s="49">
        <v>55.679000000000002</v>
      </c>
      <c r="J184" s="49">
        <v>57.34</v>
      </c>
      <c r="K184" s="49">
        <v>56.453000000000003</v>
      </c>
      <c r="L184" s="49">
        <v>57.453000000000003</v>
      </c>
      <c r="M184" s="49">
        <v>58.264000000000003</v>
      </c>
      <c r="N184" s="49">
        <v>55.414999999999999</v>
      </c>
      <c r="O184" s="49">
        <v>52.34</v>
      </c>
      <c r="P184" s="49">
        <v>50.755000000000003</v>
      </c>
      <c r="Q184" s="49">
        <v>46.351999999999997</v>
      </c>
      <c r="T184" s="4">
        <f t="shared" si="75"/>
        <v>34.373141263335725</v>
      </c>
      <c r="U184" s="4">
        <f t="shared" si="75"/>
        <v>39.398257933139099</v>
      </c>
      <c r="V184" s="4">
        <f t="shared" si="75"/>
        <v>43.27476028872529</v>
      </c>
      <c r="W184" s="4">
        <f t="shared" si="75"/>
        <v>47.545738950181082</v>
      </c>
      <c r="X184" s="4">
        <f t="shared" si="75"/>
        <v>50.615304999102179</v>
      </c>
      <c r="Y184" s="4">
        <f t="shared" si="75"/>
        <v>53.8343660754255</v>
      </c>
      <c r="Z184" s="4" t="e">
        <f t="shared" si="75"/>
        <v>#N/A</v>
      </c>
      <c r="AA184" s="4" t="e">
        <f t="shared" si="75"/>
        <v>#N/A</v>
      </c>
      <c r="AB184" s="4">
        <f t="shared" si="75"/>
        <v>56.015313688086884</v>
      </c>
      <c r="AC184" s="4">
        <f t="shared" si="75"/>
        <v>57.135089734686822</v>
      </c>
      <c r="AD184" s="4">
        <f t="shared" si="75"/>
        <v>56.620079486344167</v>
      </c>
      <c r="AE184" s="4">
        <f t="shared" si="75"/>
        <v>54.863061706898293</v>
      </c>
      <c r="AF184" s="4">
        <f t="shared" si="75"/>
        <v>51.310393810102198</v>
      </c>
      <c r="AG184" s="4">
        <f t="shared" si="75"/>
        <v>50.23872120826335</v>
      </c>
      <c r="AH184" s="4">
        <f t="shared" si="75"/>
        <v>47.209697213106068</v>
      </c>
      <c r="AJ184" s="4">
        <f t="shared" si="76"/>
        <v>0.53755873666427334</v>
      </c>
      <c r="AK184" s="4">
        <f t="shared" si="76"/>
        <v>-0.29125793313910009</v>
      </c>
      <c r="AL184" s="4">
        <f t="shared" si="76"/>
        <v>0.68723971127471373</v>
      </c>
      <c r="AM184" s="4">
        <f t="shared" si="76"/>
        <v>0.66226104981891609</v>
      </c>
      <c r="AN184" s="4">
        <f t="shared" si="76"/>
        <v>-0.38930499910217975</v>
      </c>
      <c r="AO184" s="4">
        <f t="shared" si="76"/>
        <v>-0.41936607542550064</v>
      </c>
      <c r="AP184" s="4">
        <f t="shared" si="76"/>
        <v>0</v>
      </c>
      <c r="AQ184" s="4">
        <f t="shared" si="76"/>
        <v>0</v>
      </c>
      <c r="AR184" s="4">
        <f t="shared" si="76"/>
        <v>0.43768631191311869</v>
      </c>
      <c r="AS184" s="4">
        <f t="shared" si="76"/>
        <v>0.31791026531318067</v>
      </c>
      <c r="AT184" s="4">
        <f t="shared" si="76"/>
        <v>1.6439205136558357</v>
      </c>
      <c r="AU184" s="4">
        <f t="shared" si="76"/>
        <v>0.55193829310170628</v>
      </c>
      <c r="AV184" s="4">
        <f t="shared" si="76"/>
        <v>1.0296061898978053</v>
      </c>
      <c r="AW184" s="4">
        <f t="shared" si="76"/>
        <v>0.51627879173665292</v>
      </c>
      <c r="AX184" s="4">
        <f t="shared" si="76"/>
        <v>-0.85769721310607139</v>
      </c>
      <c r="AZ184" s="2">
        <f t="shared" si="77"/>
        <v>34.372980516869561</v>
      </c>
      <c r="BA184" s="2">
        <f t="shared" si="77"/>
        <v>39.398257689472175</v>
      </c>
      <c r="BB184" s="2">
        <f t="shared" si="77"/>
        <v>43.274675258766969</v>
      </c>
      <c r="BC184" s="2">
        <f t="shared" si="77"/>
        <v>47.545318791149498</v>
      </c>
      <c r="BD184" s="2">
        <f t="shared" si="77"/>
        <v>50.615303479062959</v>
      </c>
      <c r="BE184" s="2">
        <f t="shared" si="77"/>
        <v>53.834365715020752</v>
      </c>
      <c r="BF184" s="2" t="e">
        <f t="shared" si="77"/>
        <v>#N/A</v>
      </c>
      <c r="BG184" s="2" t="e">
        <f t="shared" si="77"/>
        <v>#N/A</v>
      </c>
      <c r="BH184" s="2">
        <f t="shared" si="77"/>
        <v>56.015313256747959</v>
      </c>
      <c r="BI184" s="2">
        <f t="shared" si="77"/>
        <v>57.135086529623479</v>
      </c>
      <c r="BJ184" s="2">
        <f t="shared" si="77"/>
        <v>56.620044860617199</v>
      </c>
      <c r="BK184" s="2">
        <f t="shared" si="77"/>
        <v>54.862206939817852</v>
      </c>
      <c r="BL184" s="2">
        <f t="shared" si="77"/>
        <v>51.288057576682405</v>
      </c>
      <c r="BM184" s="2">
        <f t="shared" si="77"/>
        <v>50.185723984591242</v>
      </c>
      <c r="BN184" s="2">
        <f t="shared" si="77"/>
        <v>47.209697201098358</v>
      </c>
      <c r="BP184" s="2" t="str">
        <f t="shared" si="78"/>
        <v/>
      </c>
      <c r="BQ184" s="2" t="str">
        <f t="shared" si="78"/>
        <v/>
      </c>
      <c r="BR184" s="2" t="str">
        <f t="shared" si="78"/>
        <v/>
      </c>
      <c r="BS184" s="2" t="str">
        <f t="shared" si="78"/>
        <v/>
      </c>
      <c r="BT184" s="2" t="str">
        <f t="shared" si="78"/>
        <v/>
      </c>
      <c r="BU184" s="2" t="str">
        <f t="shared" si="78"/>
        <v/>
      </c>
      <c r="BV184" s="2" t="str">
        <f t="shared" si="78"/>
        <v/>
      </c>
      <c r="BW184" s="2" t="str">
        <f t="shared" si="78"/>
        <v/>
      </c>
      <c r="BX184" s="2" t="str">
        <f t="shared" si="78"/>
        <v/>
      </c>
      <c r="BY184" s="2" t="str">
        <f t="shared" si="78"/>
        <v/>
      </c>
      <c r="BZ184" s="2" t="str">
        <f t="shared" si="78"/>
        <v/>
      </c>
      <c r="CA184" s="2" t="str">
        <f t="shared" si="78"/>
        <v/>
      </c>
      <c r="CB184" s="2" t="str">
        <f t="shared" si="78"/>
        <v/>
      </c>
      <c r="CC184" s="2" t="str">
        <f t="shared" si="78"/>
        <v/>
      </c>
      <c r="CD184" s="2" t="str">
        <f t="shared" si="78"/>
        <v/>
      </c>
      <c r="CF184" s="2">
        <f t="shared" si="79"/>
        <v>34.910699999999999</v>
      </c>
      <c r="CG184" s="2">
        <f t="shared" si="79"/>
        <v>39.106999999999999</v>
      </c>
      <c r="CH184" s="2">
        <f t="shared" si="79"/>
        <v>43.962000000000003</v>
      </c>
      <c r="CI184" s="2">
        <f t="shared" si="79"/>
        <v>48.207999999999998</v>
      </c>
      <c r="CJ184" s="2">
        <f t="shared" si="79"/>
        <v>50.225999999999999</v>
      </c>
      <c r="CK184" s="2">
        <f t="shared" si="79"/>
        <v>53.414999999999999</v>
      </c>
      <c r="CL184" s="2" t="str">
        <f t="shared" si="79"/>
        <v/>
      </c>
      <c r="CM184" s="2" t="str">
        <f t="shared" si="79"/>
        <v/>
      </c>
      <c r="CN184" s="2">
        <f t="shared" si="79"/>
        <v>56.453000000000003</v>
      </c>
      <c r="CO184" s="2">
        <f t="shared" si="79"/>
        <v>57.453000000000003</v>
      </c>
      <c r="CP184" s="2">
        <f t="shared" si="79"/>
        <v>58.264000000000003</v>
      </c>
      <c r="CQ184" s="2">
        <f t="shared" si="79"/>
        <v>55.414999999999999</v>
      </c>
      <c r="CR184" s="2">
        <f t="shared" si="79"/>
        <v>52.34</v>
      </c>
      <c r="CS184" s="2" t="str">
        <f t="shared" si="79"/>
        <v/>
      </c>
      <c r="CT184" s="2">
        <f t="shared" si="79"/>
        <v>46.351999999999997</v>
      </c>
      <c r="CV184" s="2">
        <f t="shared" si="80"/>
        <v>40.001275860645066</v>
      </c>
      <c r="CW184" s="2">
        <f t="shared" si="80"/>
        <v>45.646971278850366</v>
      </c>
      <c r="CX184" s="2">
        <f t="shared" si="80"/>
        <v>49.642325249736047</v>
      </c>
      <c r="CY184" s="2">
        <f t="shared" si="80"/>
        <v>52.759220919581473</v>
      </c>
      <c r="CZ184" s="2">
        <f t="shared" si="80"/>
        <v>54.728772290888458</v>
      </c>
      <c r="DA184" s="2">
        <f t="shared" si="80"/>
        <v>58.854674921344227</v>
      </c>
      <c r="DB184" s="2">
        <f t="shared" si="80"/>
        <v>62.638367755618859</v>
      </c>
      <c r="DC184" s="2">
        <f t="shared" si="80"/>
        <v>63.602912179889415</v>
      </c>
      <c r="DD184" s="2">
        <f t="shared" si="80"/>
        <v>64.741787200766026</v>
      </c>
      <c r="DE184" s="2">
        <f t="shared" si="80"/>
        <v>66.403641611137246</v>
      </c>
      <c r="DF184" s="2">
        <f t="shared" si="80"/>
        <v>64.900971499521461</v>
      </c>
      <c r="DG184" s="2">
        <f t="shared" si="80"/>
        <v>64.807515229112653</v>
      </c>
      <c r="DH184" s="2">
        <f t="shared" si="80"/>
        <v>63.222323725061784</v>
      </c>
      <c r="DI184" s="2">
        <f t="shared" si="80"/>
        <v>61.797863918444108</v>
      </c>
      <c r="DJ184" s="2">
        <f t="shared" si="80"/>
        <v>57.479749659282042</v>
      </c>
      <c r="DL184" s="2">
        <f t="shared" si="81"/>
        <v>34.354896360507446</v>
      </c>
      <c r="DM184" s="2">
        <f t="shared" si="81"/>
        <v>39.374711846748262</v>
      </c>
      <c r="DN184" s="2">
        <f t="shared" si="81"/>
        <v>43.252078417545228</v>
      </c>
      <c r="DO184" s="2">
        <f t="shared" si="81"/>
        <v>47.524701545688742</v>
      </c>
      <c r="DP184" s="2">
        <f t="shared" si="81"/>
        <v>50.601595771272358</v>
      </c>
      <c r="DQ184" s="2">
        <f t="shared" si="81"/>
        <v>53.818339206306113</v>
      </c>
      <c r="DR184" s="2">
        <f t="shared" si="81"/>
        <v>55.833556229519637</v>
      </c>
      <c r="DS184" s="2">
        <f t="shared" si="81"/>
        <v>54.692160310856664</v>
      </c>
      <c r="DT184" s="2">
        <f t="shared" si="81"/>
        <v>55.989042064210757</v>
      </c>
      <c r="DU184" s="2">
        <f t="shared" si="81"/>
        <v>57.10757855176508</v>
      </c>
      <c r="DV184" s="2">
        <f t="shared" si="81"/>
        <v>56.590790896454607</v>
      </c>
      <c r="DW184" s="2">
        <f t="shared" si="81"/>
        <v>54.822629949493304</v>
      </c>
      <c r="DX184" s="2">
        <f t="shared" si="81"/>
        <v>51.221941469098347</v>
      </c>
      <c r="DY184" s="2">
        <f t="shared" si="81"/>
        <v>50.124036679145732</v>
      </c>
      <c r="DZ184" s="2">
        <f t="shared" si="81"/>
        <v>47.168411130208483</v>
      </c>
      <c r="EB184" s="2">
        <f t="shared" si="82"/>
        <v>0.99679721202556837</v>
      </c>
      <c r="EC184" s="2">
        <f t="shared" si="82"/>
        <v>0.99624603494501485</v>
      </c>
      <c r="ED184" s="2">
        <f t="shared" si="82"/>
        <v>0.99646385471248011</v>
      </c>
      <c r="EE184" s="2">
        <f t="shared" si="82"/>
        <v>0.99606129159372536</v>
      </c>
      <c r="EF184" s="2">
        <f t="shared" si="82"/>
        <v>0.99667867179282144</v>
      </c>
      <c r="EG184" s="2">
        <f t="shared" si="82"/>
        <v>0.99681782358813409</v>
      </c>
      <c r="EH184" s="2">
        <f t="shared" si="82"/>
        <v>0.99713297273724943</v>
      </c>
      <c r="EI184" s="2">
        <f t="shared" si="82"/>
        <v>0.99742401781781453</v>
      </c>
      <c r="EJ184" s="2">
        <f t="shared" si="82"/>
        <v>0.99699851964985498</v>
      </c>
      <c r="EK184" s="2">
        <f t="shared" si="82"/>
        <v>0.99704090025178282</v>
      </c>
      <c r="EL184" s="2">
        <f t="shared" si="82"/>
        <v>0.99647974387562688</v>
      </c>
      <c r="EM184" s="2">
        <f t="shared" si="82"/>
        <v>0.99603630996088344</v>
      </c>
      <c r="EN184" s="2">
        <f t="shared" si="82"/>
        <v>0.9944904998712687</v>
      </c>
      <c r="EO184" s="2">
        <f t="shared" si="82"/>
        <v>0.99471575994907235</v>
      </c>
      <c r="EP184" s="2">
        <f t="shared" si="82"/>
        <v>0.99599605126206825</v>
      </c>
    </row>
    <row r="185" spans="2:146" x14ac:dyDescent="0.25">
      <c r="B185" s="2">
        <v>163</v>
      </c>
      <c r="C185" s="49">
        <v>34.303600000000003</v>
      </c>
      <c r="D185" s="49">
        <v>40.786000000000001</v>
      </c>
      <c r="E185" s="49">
        <v>44.094000000000001</v>
      </c>
      <c r="F185" s="49">
        <v>47.735999999999997</v>
      </c>
      <c r="G185" s="49">
        <v>51.302</v>
      </c>
      <c r="H185" s="49">
        <v>51.66</v>
      </c>
      <c r="I185" s="49">
        <v>55.924999999999997</v>
      </c>
      <c r="J185" s="49">
        <v>56.131999999999998</v>
      </c>
      <c r="K185" s="49">
        <v>56.057000000000002</v>
      </c>
      <c r="L185" s="49">
        <v>56.905999999999999</v>
      </c>
      <c r="M185" s="49">
        <v>57.018999999999998</v>
      </c>
      <c r="N185" s="49">
        <v>54.037999999999997</v>
      </c>
      <c r="O185" s="49">
        <v>51.414999999999999</v>
      </c>
      <c r="P185" s="49">
        <v>49.566000000000003</v>
      </c>
      <c r="Q185" s="49">
        <v>46.667000000000002</v>
      </c>
      <c r="T185" s="4">
        <f t="shared" si="75"/>
        <v>34.318286805307885</v>
      </c>
      <c r="U185" s="4">
        <f t="shared" si="75"/>
        <v>39.330344265353297</v>
      </c>
      <c r="V185" s="4">
        <f t="shared" si="75"/>
        <v>43.187795487032091</v>
      </c>
      <c r="W185" s="4">
        <f t="shared" si="75"/>
        <v>47.455680520802623</v>
      </c>
      <c r="X185" s="4">
        <f t="shared" si="75"/>
        <v>50.519305852616675</v>
      </c>
      <c r="Y185" s="4" t="e">
        <f t="shared" si="75"/>
        <v>#N/A</v>
      </c>
      <c r="Z185" s="4" t="e">
        <f t="shared" si="75"/>
        <v>#N/A</v>
      </c>
      <c r="AA185" s="4" t="e">
        <f t="shared" si="75"/>
        <v>#N/A</v>
      </c>
      <c r="AB185" s="4" t="e">
        <f t="shared" si="75"/>
        <v>#N/A</v>
      </c>
      <c r="AC185" s="4">
        <f t="shared" si="75"/>
        <v>56.995335049587688</v>
      </c>
      <c r="AD185" s="4">
        <f t="shared" si="75"/>
        <v>56.487870177199007</v>
      </c>
      <c r="AE185" s="4">
        <f t="shared" si="75"/>
        <v>54.713471482702005</v>
      </c>
      <c r="AF185" s="4">
        <f t="shared" si="75"/>
        <v>51.126854106543064</v>
      </c>
      <c r="AG185" s="4">
        <f t="shared" si="75"/>
        <v>50.05514738094535</v>
      </c>
      <c r="AH185" s="4">
        <f t="shared" si="75"/>
        <v>47.105691869106394</v>
      </c>
      <c r="AJ185" s="4">
        <f t="shared" si="76"/>
        <v>-1.4686805307881912E-2</v>
      </c>
      <c r="AK185" s="4">
        <f t="shared" si="76"/>
        <v>1.4556557346467045</v>
      </c>
      <c r="AL185" s="4">
        <f t="shared" si="76"/>
        <v>0.9062045129679106</v>
      </c>
      <c r="AM185" s="4">
        <f t="shared" si="76"/>
        <v>0.28031947919737377</v>
      </c>
      <c r="AN185" s="4">
        <f t="shared" si="76"/>
        <v>0.78269414738332443</v>
      </c>
      <c r="AO185" s="4">
        <f t="shared" si="76"/>
        <v>0</v>
      </c>
      <c r="AP185" s="4">
        <f t="shared" si="76"/>
        <v>0</v>
      </c>
      <c r="AQ185" s="4">
        <f t="shared" si="76"/>
        <v>0</v>
      </c>
      <c r="AR185" s="4">
        <f t="shared" si="76"/>
        <v>0</v>
      </c>
      <c r="AS185" s="4">
        <f t="shared" si="76"/>
        <v>-8.9335049587688786E-2</v>
      </c>
      <c r="AT185" s="4">
        <f t="shared" si="76"/>
        <v>0.53112982280099175</v>
      </c>
      <c r="AU185" s="4">
        <f t="shared" si="76"/>
        <v>-0.67547148270200807</v>
      </c>
      <c r="AV185" s="4">
        <f t="shared" si="76"/>
        <v>0.2881458934569352</v>
      </c>
      <c r="AW185" s="4">
        <f t="shared" si="76"/>
        <v>-0.48914738094534727</v>
      </c>
      <c r="AX185" s="4">
        <f t="shared" si="76"/>
        <v>-0.43869186910639257</v>
      </c>
      <c r="AZ185" s="2">
        <f t="shared" si="77"/>
        <v>34.318230005983338</v>
      </c>
      <c r="BA185" s="2">
        <f t="shared" si="77"/>
        <v>39.330344234946338</v>
      </c>
      <c r="BB185" s="2">
        <f t="shared" si="77"/>
        <v>43.187772287055516</v>
      </c>
      <c r="BC185" s="2">
        <f t="shared" si="77"/>
        <v>47.455572999116185</v>
      </c>
      <c r="BD185" s="2">
        <f t="shared" si="77"/>
        <v>50.519305623400498</v>
      </c>
      <c r="BE185" s="2" t="e">
        <f t="shared" si="77"/>
        <v>#N/A</v>
      </c>
      <c r="BF185" s="2" t="e">
        <f t="shared" si="77"/>
        <v>#N/A</v>
      </c>
      <c r="BG185" s="2" t="e">
        <f t="shared" si="77"/>
        <v>#N/A</v>
      </c>
      <c r="BH185" s="2" t="e">
        <f t="shared" si="77"/>
        <v>#N/A</v>
      </c>
      <c r="BI185" s="2">
        <f t="shared" si="77"/>
        <v>56.995334437264304</v>
      </c>
      <c r="BJ185" s="2">
        <f t="shared" si="77"/>
        <v>56.487862999884499</v>
      </c>
      <c r="BK185" s="2">
        <f t="shared" si="77"/>
        <v>54.713221490420153</v>
      </c>
      <c r="BL185" s="2">
        <f t="shared" si="77"/>
        <v>51.118973004675418</v>
      </c>
      <c r="BM185" s="2">
        <f t="shared" si="77"/>
        <v>50.030485498254279</v>
      </c>
      <c r="BN185" s="2">
        <f t="shared" si="77"/>
        <v>47.105691816655828</v>
      </c>
      <c r="BP185" s="2" t="str">
        <f t="shared" si="78"/>
        <v/>
      </c>
      <c r="BQ185" s="2" t="str">
        <f t="shared" si="78"/>
        <v/>
      </c>
      <c r="BR185" s="2" t="str">
        <f t="shared" si="78"/>
        <v/>
      </c>
      <c r="BS185" s="2" t="str">
        <f t="shared" si="78"/>
        <v/>
      </c>
      <c r="BT185" s="2" t="str">
        <f t="shared" si="78"/>
        <v/>
      </c>
      <c r="BU185" s="2" t="str">
        <f t="shared" si="78"/>
        <v/>
      </c>
      <c r="BV185" s="2" t="str">
        <f t="shared" si="78"/>
        <v/>
      </c>
      <c r="BW185" s="2" t="str">
        <f t="shared" si="78"/>
        <v/>
      </c>
      <c r="BX185" s="2" t="str">
        <f t="shared" si="78"/>
        <v/>
      </c>
      <c r="BY185" s="2" t="str">
        <f t="shared" si="78"/>
        <v/>
      </c>
      <c r="BZ185" s="2" t="str">
        <f t="shared" si="78"/>
        <v/>
      </c>
      <c r="CA185" s="2" t="str">
        <f t="shared" si="78"/>
        <v/>
      </c>
      <c r="CB185" s="2" t="str">
        <f t="shared" si="78"/>
        <v/>
      </c>
      <c r="CC185" s="2" t="str">
        <f t="shared" si="78"/>
        <v/>
      </c>
      <c r="CD185" s="2" t="str">
        <f t="shared" si="78"/>
        <v/>
      </c>
      <c r="CF185" s="2">
        <f t="shared" si="79"/>
        <v>34.303600000000003</v>
      </c>
      <c r="CG185" s="2">
        <f t="shared" si="79"/>
        <v>40.786000000000001</v>
      </c>
      <c r="CH185" s="2">
        <f t="shared" si="79"/>
        <v>44.094000000000001</v>
      </c>
      <c r="CI185" s="2">
        <f t="shared" si="79"/>
        <v>47.735999999999997</v>
      </c>
      <c r="CJ185" s="2">
        <f t="shared" si="79"/>
        <v>51.302</v>
      </c>
      <c r="CK185" s="2" t="str">
        <f t="shared" si="79"/>
        <v/>
      </c>
      <c r="CL185" s="2" t="str">
        <f t="shared" si="79"/>
        <v/>
      </c>
      <c r="CM185" s="2" t="str">
        <f t="shared" si="79"/>
        <v/>
      </c>
      <c r="CN185" s="2" t="str">
        <f t="shared" si="79"/>
        <v/>
      </c>
      <c r="CO185" s="2">
        <f t="shared" si="79"/>
        <v>56.905999999999999</v>
      </c>
      <c r="CP185" s="2">
        <f t="shared" si="79"/>
        <v>57.018999999999998</v>
      </c>
      <c r="CQ185" s="2">
        <f t="shared" si="79"/>
        <v>54.037999999999997</v>
      </c>
      <c r="CR185" s="2">
        <f t="shared" si="79"/>
        <v>51.414999999999999</v>
      </c>
      <c r="CS185" s="2" t="str">
        <f t="shared" si="79"/>
        <v/>
      </c>
      <c r="CT185" s="2">
        <f t="shared" si="79"/>
        <v>46.667000000000002</v>
      </c>
      <c r="CV185" s="2">
        <f t="shared" si="80"/>
        <v>39.986766189181282</v>
      </c>
      <c r="CW185" s="2">
        <f t="shared" si="80"/>
        <v>45.628830459779664</v>
      </c>
      <c r="CX185" s="2">
        <f t="shared" si="80"/>
        <v>49.614057873791921</v>
      </c>
      <c r="CY185" s="2">
        <f t="shared" si="80"/>
        <v>52.72644245769434</v>
      </c>
      <c r="CZ185" s="2">
        <f t="shared" si="80"/>
        <v>54.68233978243704</v>
      </c>
      <c r="DA185" s="2">
        <f t="shared" si="80"/>
        <v>58.819129617132532</v>
      </c>
      <c r="DB185" s="2">
        <f t="shared" si="80"/>
        <v>62.612530596009663</v>
      </c>
      <c r="DC185" s="2">
        <f t="shared" si="80"/>
        <v>63.57712638407834</v>
      </c>
      <c r="DD185" s="2">
        <f t="shared" si="80"/>
        <v>64.716577891265018</v>
      </c>
      <c r="DE185" s="2">
        <f t="shared" si="80"/>
        <v>66.375716171412193</v>
      </c>
      <c r="DF185" s="2">
        <f t="shared" si="80"/>
        <v>64.857172233956874</v>
      </c>
      <c r="DG185" s="2">
        <f t="shared" si="80"/>
        <v>64.756498433349762</v>
      </c>
      <c r="DH185" s="2">
        <f t="shared" si="80"/>
        <v>63.173157126430155</v>
      </c>
      <c r="DI185" s="2">
        <f t="shared" si="80"/>
        <v>61.75836550700253</v>
      </c>
      <c r="DJ185" s="2">
        <f t="shared" si="80"/>
        <v>57.456265704604732</v>
      </c>
      <c r="DL185" s="2">
        <f t="shared" si="81"/>
        <v>34.301619139106457</v>
      </c>
      <c r="DM185" s="2">
        <f t="shared" si="81"/>
        <v>39.308699124634821</v>
      </c>
      <c r="DN185" s="2">
        <f t="shared" si="81"/>
        <v>43.166973951905796</v>
      </c>
      <c r="DO185" s="2">
        <f t="shared" si="81"/>
        <v>47.436564403697531</v>
      </c>
      <c r="DP185" s="2">
        <f t="shared" si="81"/>
        <v>50.50665340722918</v>
      </c>
      <c r="DQ185" s="2">
        <f t="shared" si="81"/>
        <v>53.725154699158374</v>
      </c>
      <c r="DR185" s="2">
        <f t="shared" si="81"/>
        <v>55.720296764972474</v>
      </c>
      <c r="DS185" s="2">
        <f t="shared" si="81"/>
        <v>54.548825763788059</v>
      </c>
      <c r="DT185" s="2">
        <f t="shared" si="81"/>
        <v>55.832054128234802</v>
      </c>
      <c r="DU185" s="2">
        <f t="shared" si="81"/>
        <v>56.969944177552264</v>
      </c>
      <c r="DV185" s="2">
        <f t="shared" si="81"/>
        <v>56.460898311701193</v>
      </c>
      <c r="DW185" s="2">
        <f t="shared" si="81"/>
        <v>54.676771287272956</v>
      </c>
      <c r="DX185" s="2">
        <f t="shared" si="81"/>
        <v>51.05806850503663</v>
      </c>
      <c r="DY185" s="2">
        <f t="shared" si="81"/>
        <v>49.973665259598505</v>
      </c>
      <c r="DZ185" s="2">
        <f t="shared" si="81"/>
        <v>47.067743254805222</v>
      </c>
      <c r="EB185" s="2">
        <f t="shared" si="82"/>
        <v>0.9970781992566643</v>
      </c>
      <c r="EC185" s="2">
        <f t="shared" si="82"/>
        <v>0.99657521194359455</v>
      </c>
      <c r="ED185" s="2">
        <f t="shared" si="82"/>
        <v>0.99677399342063511</v>
      </c>
      <c r="EE185" s="2">
        <f t="shared" si="82"/>
        <v>0.996406609902039</v>
      </c>
      <c r="EF185" s="2">
        <f t="shared" si="82"/>
        <v>0.99697002719207128</v>
      </c>
      <c r="EG185" s="2">
        <f t="shared" si="82"/>
        <v>0.99709700779043442</v>
      </c>
      <c r="EH185" s="2">
        <f t="shared" si="82"/>
        <v>0.99738458027471155</v>
      </c>
      <c r="EI185" s="2">
        <f t="shared" si="82"/>
        <v>0.99765014371293437</v>
      </c>
      <c r="EJ185" s="2">
        <f t="shared" si="82"/>
        <v>0.99726189425902489</v>
      </c>
      <c r="EK185" s="2">
        <f t="shared" si="82"/>
        <v>0.99730056610678863</v>
      </c>
      <c r="EL185" s="2">
        <f t="shared" si="82"/>
        <v>0.99678849351117116</v>
      </c>
      <c r="EM185" s="2">
        <f t="shared" si="82"/>
        <v>0.99638381053187663</v>
      </c>
      <c r="EN185" s="2">
        <f t="shared" si="82"/>
        <v>0.99497283911475154</v>
      </c>
      <c r="EO185" s="2">
        <f t="shared" si="82"/>
        <v>0.9951784739990911</v>
      </c>
      <c r="EP185" s="2">
        <f t="shared" si="82"/>
        <v>0.99634706840804521</v>
      </c>
    </row>
    <row r="186" spans="2:146" x14ac:dyDescent="0.25">
      <c r="B186" s="2">
        <v>164</v>
      </c>
      <c r="C186" s="49">
        <v>33.821399999999997</v>
      </c>
      <c r="D186" s="49">
        <v>40.570999999999998</v>
      </c>
      <c r="E186" s="49">
        <v>43.037999999999997</v>
      </c>
      <c r="F186" s="49">
        <v>46.868000000000002</v>
      </c>
      <c r="G186" s="49">
        <v>50.642000000000003</v>
      </c>
      <c r="H186" s="49">
        <v>52.887</v>
      </c>
      <c r="I186" s="49">
        <v>55.887</v>
      </c>
      <c r="J186" s="49">
        <v>55.698</v>
      </c>
      <c r="K186" s="49">
        <v>55.981000000000002</v>
      </c>
      <c r="L186" s="49">
        <v>56.716999999999999</v>
      </c>
      <c r="M186" s="49">
        <v>56.414999999999999</v>
      </c>
      <c r="N186" s="49">
        <v>54.585000000000001</v>
      </c>
      <c r="O186" s="49">
        <v>50.66</v>
      </c>
      <c r="P186" s="49">
        <v>50.075000000000003</v>
      </c>
      <c r="Q186" s="49">
        <v>46.610999999999997</v>
      </c>
      <c r="T186" s="4">
        <f t="shared" si="75"/>
        <v>34.263617258167628</v>
      </c>
      <c r="U186" s="4" t="e">
        <f t="shared" si="75"/>
        <v>#N/A</v>
      </c>
      <c r="V186" s="4">
        <f t="shared" si="75"/>
        <v>43.101016322464204</v>
      </c>
      <c r="W186" s="4">
        <f t="shared" si="75"/>
        <v>47.365975486439716</v>
      </c>
      <c r="X186" s="4" t="e">
        <f t="shared" si="75"/>
        <v>#N/A</v>
      </c>
      <c r="Y186" s="4" t="e">
        <f t="shared" si="75"/>
        <v>#N/A</v>
      </c>
      <c r="Z186" s="4" t="e">
        <f t="shared" si="75"/>
        <v>#N/A</v>
      </c>
      <c r="AA186" s="4" t="e">
        <f t="shared" si="75"/>
        <v>#N/A</v>
      </c>
      <c r="AB186" s="4" t="e">
        <f t="shared" si="75"/>
        <v>#N/A</v>
      </c>
      <c r="AC186" s="4" t="e">
        <f t="shared" si="75"/>
        <v>#N/A</v>
      </c>
      <c r="AD186" s="4">
        <f t="shared" si="75"/>
        <v>56.355858353526614</v>
      </c>
      <c r="AE186" s="4">
        <f t="shared" si="75"/>
        <v>54.564546424064787</v>
      </c>
      <c r="AF186" s="4">
        <f t="shared" si="75"/>
        <v>50.952797853302187</v>
      </c>
      <c r="AG186" s="4">
        <f t="shared" si="75"/>
        <v>49.886112827611313</v>
      </c>
      <c r="AH186" s="4">
        <f t="shared" si="75"/>
        <v>47.001953443647864</v>
      </c>
      <c r="AJ186" s="4">
        <f t="shared" si="76"/>
        <v>-0.44221725816763069</v>
      </c>
      <c r="AK186" s="4">
        <f t="shared" si="76"/>
        <v>0</v>
      </c>
      <c r="AL186" s="4">
        <f t="shared" si="76"/>
        <v>-6.3016322464207519E-2</v>
      </c>
      <c r="AM186" s="4">
        <f t="shared" si="76"/>
        <v>-0.49797548643971368</v>
      </c>
      <c r="AN186" s="4">
        <f t="shared" si="76"/>
        <v>0</v>
      </c>
      <c r="AO186" s="4">
        <f t="shared" si="76"/>
        <v>0</v>
      </c>
      <c r="AP186" s="4">
        <f t="shared" si="76"/>
        <v>0</v>
      </c>
      <c r="AQ186" s="4">
        <f t="shared" si="76"/>
        <v>0</v>
      </c>
      <c r="AR186" s="4">
        <f t="shared" si="76"/>
        <v>0</v>
      </c>
      <c r="AS186" s="4">
        <f t="shared" si="76"/>
        <v>0</v>
      </c>
      <c r="AT186" s="4">
        <f t="shared" si="76"/>
        <v>5.9141646473385379E-2</v>
      </c>
      <c r="AU186" s="4">
        <f t="shared" si="76"/>
        <v>2.0453575935214019E-2</v>
      </c>
      <c r="AV186" s="4">
        <f t="shared" si="76"/>
        <v>-0.29279785330218999</v>
      </c>
      <c r="AW186" s="4">
        <f t="shared" si="76"/>
        <v>0.18888717238868935</v>
      </c>
      <c r="AX186" s="4">
        <f t="shared" si="76"/>
        <v>-0.39095344364786655</v>
      </c>
      <c r="AZ186" s="2">
        <f t="shared" si="77"/>
        <v>34.263598435028477</v>
      </c>
      <c r="BA186" s="2" t="e">
        <f t="shared" si="77"/>
        <v>#N/A</v>
      </c>
      <c r="BB186" s="2">
        <f t="shared" si="77"/>
        <v>43.101010450007294</v>
      </c>
      <c r="BC186" s="2">
        <f t="shared" si="77"/>
        <v>47.365950269242546</v>
      </c>
      <c r="BD186" s="2" t="e">
        <f t="shared" si="77"/>
        <v>#N/A</v>
      </c>
      <c r="BE186" s="2" t="e">
        <f t="shared" si="77"/>
        <v>#N/A</v>
      </c>
      <c r="BF186" s="2" t="e">
        <f t="shared" si="77"/>
        <v>#N/A</v>
      </c>
      <c r="BG186" s="2" t="e">
        <f t="shared" si="77"/>
        <v>#N/A</v>
      </c>
      <c r="BH186" s="2" t="e">
        <f t="shared" si="77"/>
        <v>#N/A</v>
      </c>
      <c r="BI186" s="2" t="e">
        <f t="shared" si="77"/>
        <v>#N/A</v>
      </c>
      <c r="BJ186" s="2">
        <f t="shared" si="77"/>
        <v>56.355856998463359</v>
      </c>
      <c r="BK186" s="2">
        <f t="shared" si="77"/>
        <v>54.564479074630505</v>
      </c>
      <c r="BL186" s="2">
        <f t="shared" si="77"/>
        <v>50.950291826836001</v>
      </c>
      <c r="BM186" s="2">
        <f t="shared" si="77"/>
        <v>49.87562425446297</v>
      </c>
      <c r="BN186" s="2">
        <f t="shared" si="77"/>
        <v>47.001953228780977</v>
      </c>
      <c r="BP186" s="2" t="str">
        <f t="shared" si="78"/>
        <v/>
      </c>
      <c r="BQ186" s="2" t="str">
        <f t="shared" si="78"/>
        <v/>
      </c>
      <c r="BR186" s="2" t="str">
        <f t="shared" si="78"/>
        <v/>
      </c>
      <c r="BS186" s="2" t="str">
        <f t="shared" si="78"/>
        <v/>
      </c>
      <c r="BT186" s="2" t="str">
        <f t="shared" si="78"/>
        <v/>
      </c>
      <c r="BU186" s="2" t="str">
        <f t="shared" si="78"/>
        <v/>
      </c>
      <c r="BV186" s="2" t="str">
        <f t="shared" si="78"/>
        <v/>
      </c>
      <c r="BW186" s="2" t="str">
        <f t="shared" si="78"/>
        <v/>
      </c>
      <c r="BX186" s="2" t="str">
        <f t="shared" si="78"/>
        <v/>
      </c>
      <c r="BY186" s="2" t="str">
        <f t="shared" si="78"/>
        <v/>
      </c>
      <c r="BZ186" s="2" t="str">
        <f t="shared" si="78"/>
        <v/>
      </c>
      <c r="CA186" s="2" t="str">
        <f t="shared" si="78"/>
        <v/>
      </c>
      <c r="CB186" s="2" t="str">
        <f t="shared" si="78"/>
        <v/>
      </c>
      <c r="CC186" s="2" t="str">
        <f t="shared" si="78"/>
        <v/>
      </c>
      <c r="CD186" s="2" t="str">
        <f t="shared" si="78"/>
        <v/>
      </c>
      <c r="CF186" s="2">
        <f t="shared" si="79"/>
        <v>33.821399999999997</v>
      </c>
      <c r="CG186" s="2" t="str">
        <f t="shared" si="79"/>
        <v/>
      </c>
      <c r="CH186" s="2">
        <f t="shared" si="79"/>
        <v>43.037999999999997</v>
      </c>
      <c r="CI186" s="2">
        <f t="shared" si="79"/>
        <v>46.868000000000002</v>
      </c>
      <c r="CJ186" s="2" t="str">
        <f t="shared" si="79"/>
        <v/>
      </c>
      <c r="CK186" s="2" t="str">
        <f t="shared" si="79"/>
        <v/>
      </c>
      <c r="CL186" s="2" t="str">
        <f t="shared" si="79"/>
        <v/>
      </c>
      <c r="CM186" s="2" t="str">
        <f t="shared" si="79"/>
        <v/>
      </c>
      <c r="CN186" s="2" t="str">
        <f t="shared" si="79"/>
        <v/>
      </c>
      <c r="CO186" s="2" t="str">
        <f t="shared" si="79"/>
        <v/>
      </c>
      <c r="CP186" s="2">
        <f t="shared" si="79"/>
        <v>56.414999999999999</v>
      </c>
      <c r="CQ186" s="2">
        <f t="shared" si="79"/>
        <v>54.585000000000001</v>
      </c>
      <c r="CR186" s="2">
        <f t="shared" si="79"/>
        <v>50.66</v>
      </c>
      <c r="CS186" s="2">
        <f t="shared" si="79"/>
        <v>50.075000000000003</v>
      </c>
      <c r="CT186" s="2">
        <f t="shared" si="79"/>
        <v>46.610999999999997</v>
      </c>
      <c r="CV186" s="2">
        <f t="shared" si="80"/>
        <v>39.972256517717497</v>
      </c>
      <c r="CW186" s="2">
        <f t="shared" si="80"/>
        <v>45.610689640708962</v>
      </c>
      <c r="CX186" s="2">
        <f t="shared" si="80"/>
        <v>49.585790497847796</v>
      </c>
      <c r="CY186" s="2">
        <f t="shared" si="80"/>
        <v>52.693663995807206</v>
      </c>
      <c r="CZ186" s="2">
        <f t="shared" si="80"/>
        <v>54.635907273985623</v>
      </c>
      <c r="DA186" s="2">
        <f t="shared" si="80"/>
        <v>58.783584312920844</v>
      </c>
      <c r="DB186" s="2">
        <f t="shared" si="80"/>
        <v>62.586693436400466</v>
      </c>
      <c r="DC186" s="2">
        <f t="shared" si="80"/>
        <v>63.551340588267259</v>
      </c>
      <c r="DD186" s="2">
        <f t="shared" si="80"/>
        <v>64.69136858176401</v>
      </c>
      <c r="DE186" s="2">
        <f t="shared" si="80"/>
        <v>66.347790731687127</v>
      </c>
      <c r="DF186" s="2">
        <f t="shared" si="80"/>
        <v>64.813372968392272</v>
      </c>
      <c r="DG186" s="2">
        <f t="shared" si="80"/>
        <v>64.705481637586871</v>
      </c>
      <c r="DH186" s="2">
        <f t="shared" si="80"/>
        <v>63.123990527798519</v>
      </c>
      <c r="DI186" s="2">
        <f t="shared" si="80"/>
        <v>61.718867095560952</v>
      </c>
      <c r="DJ186" s="2">
        <f t="shared" si="80"/>
        <v>57.432781749927422</v>
      </c>
      <c r="DL186" s="2">
        <f t="shared" si="81"/>
        <v>34.24834191770546</v>
      </c>
      <c r="DM186" s="2">
        <f t="shared" si="81"/>
        <v>39.242686402521379</v>
      </c>
      <c r="DN186" s="2">
        <f t="shared" si="81"/>
        <v>43.081869486266356</v>
      </c>
      <c r="DO186" s="2">
        <f t="shared" si="81"/>
        <v>47.34842726170632</v>
      </c>
      <c r="DP186" s="2">
        <f t="shared" si="81"/>
        <v>50.411711043186003</v>
      </c>
      <c r="DQ186" s="2">
        <f t="shared" si="81"/>
        <v>53.631970192010634</v>
      </c>
      <c r="DR186" s="2">
        <f t="shared" si="81"/>
        <v>55.607037300425304</v>
      </c>
      <c r="DS186" s="2">
        <f t="shared" si="81"/>
        <v>54.405491216719454</v>
      </c>
      <c r="DT186" s="2">
        <f t="shared" si="81"/>
        <v>55.675066192258853</v>
      </c>
      <c r="DU186" s="2">
        <f t="shared" si="81"/>
        <v>56.832309803339442</v>
      </c>
      <c r="DV186" s="2">
        <f t="shared" si="81"/>
        <v>56.33100572694778</v>
      </c>
      <c r="DW186" s="2">
        <f t="shared" si="81"/>
        <v>54.530912625052601</v>
      </c>
      <c r="DX186" s="2">
        <f t="shared" si="81"/>
        <v>50.89419554097492</v>
      </c>
      <c r="DY186" s="2">
        <f t="shared" si="81"/>
        <v>49.823293840051278</v>
      </c>
      <c r="DZ186" s="2">
        <f t="shared" si="81"/>
        <v>46.967075379401962</v>
      </c>
      <c r="EB186" s="2">
        <f t="shared" si="82"/>
        <v>0.9973346008127052</v>
      </c>
      <c r="EC186" s="2">
        <f t="shared" si="82"/>
        <v>0.99687561465457653</v>
      </c>
      <c r="ED186" s="2">
        <f t="shared" si="82"/>
        <v>0.99705701165391614</v>
      </c>
      <c r="EE186" s="2">
        <f t="shared" si="82"/>
        <v>0.99672175276645214</v>
      </c>
      <c r="EF186" s="2">
        <f t="shared" si="82"/>
        <v>0.99723589503266252</v>
      </c>
      <c r="EG186" s="2">
        <f t="shared" si="82"/>
        <v>0.99735176319428953</v>
      </c>
      <c r="EH186" s="2">
        <f t="shared" si="82"/>
        <v>0.99761415981104173</v>
      </c>
      <c r="EI186" s="2">
        <f t="shared" si="82"/>
        <v>0.99785646239339709</v>
      </c>
      <c r="EJ186" s="2">
        <f t="shared" si="82"/>
        <v>0.99750221610977652</v>
      </c>
      <c r="EK186" s="2">
        <f t="shared" si="82"/>
        <v>0.99753750213450187</v>
      </c>
      <c r="EL186" s="2">
        <f t="shared" si="82"/>
        <v>0.99707024338746431</v>
      </c>
      <c r="EM186" s="2">
        <f t="shared" si="82"/>
        <v>0.99670094629693384</v>
      </c>
      <c r="EN186" s="2">
        <f t="shared" si="82"/>
        <v>0.9954131458522798</v>
      </c>
      <c r="EO186" s="2">
        <f t="shared" si="82"/>
        <v>0.99560084972050822</v>
      </c>
      <c r="EP186" s="2">
        <f t="shared" si="82"/>
        <v>0.99666741563882943</v>
      </c>
    </row>
    <row r="187" spans="2:146" x14ac:dyDescent="0.25">
      <c r="B187" s="2">
        <v>165</v>
      </c>
      <c r="C187" s="49">
        <v>34.5</v>
      </c>
      <c r="D187" s="49">
        <v>40.429000000000002</v>
      </c>
      <c r="E187" s="49">
        <v>41.942999999999998</v>
      </c>
      <c r="F187" s="49">
        <v>48.189</v>
      </c>
      <c r="G187" s="49">
        <v>49.942999999999998</v>
      </c>
      <c r="H187" s="49">
        <v>53.491</v>
      </c>
      <c r="I187" s="49">
        <v>55.491</v>
      </c>
      <c r="J187" s="49">
        <v>56.283000000000001</v>
      </c>
      <c r="K187" s="49">
        <v>57.453000000000003</v>
      </c>
      <c r="L187" s="49">
        <v>56</v>
      </c>
      <c r="M187" s="49">
        <v>56.302</v>
      </c>
      <c r="N187" s="49">
        <v>54.716999999999999</v>
      </c>
      <c r="O187" s="49">
        <v>49.472000000000001</v>
      </c>
      <c r="P187" s="49">
        <v>49.527999999999999</v>
      </c>
      <c r="Q187" s="49">
        <v>46.722000000000001</v>
      </c>
      <c r="T187" s="4">
        <f t="shared" si="75"/>
        <v>34.209082180992155</v>
      </c>
      <c r="U187" s="4" t="e">
        <f t="shared" si="75"/>
        <v>#N/A</v>
      </c>
      <c r="V187" s="4">
        <f t="shared" si="75"/>
        <v>43.014380280049323</v>
      </c>
      <c r="W187" s="4">
        <f t="shared" si="75"/>
        <v>47.276446882808905</v>
      </c>
      <c r="X187" s="4" t="e">
        <f t="shared" si="75"/>
        <v>#N/A</v>
      </c>
      <c r="Y187" s="4" t="e">
        <f t="shared" si="75"/>
        <v>#N/A</v>
      </c>
      <c r="Z187" s="4" t="e">
        <f t="shared" si="75"/>
        <v>#N/A</v>
      </c>
      <c r="AA187" s="4" t="e">
        <f t="shared" si="75"/>
        <v>#N/A</v>
      </c>
      <c r="AB187" s="4" t="e">
        <f t="shared" si="75"/>
        <v>#N/A</v>
      </c>
      <c r="AC187" s="4" t="e">
        <f t="shared" si="75"/>
        <v>#N/A</v>
      </c>
      <c r="AD187" s="4">
        <f t="shared" si="75"/>
        <v>56.224013946420854</v>
      </c>
      <c r="AE187" s="4">
        <f t="shared" si="75"/>
        <v>54.415977971701395</v>
      </c>
      <c r="AF187" s="4">
        <f t="shared" si="75"/>
        <v>50.782701829356412</v>
      </c>
      <c r="AG187" s="4">
        <f t="shared" si="75"/>
        <v>49.725188649306382</v>
      </c>
      <c r="AH187" s="4">
        <f t="shared" si="75"/>
        <v>46.898461294305811</v>
      </c>
      <c r="AJ187" s="4">
        <f t="shared" si="76"/>
        <v>0.29091781900784497</v>
      </c>
      <c r="AK187" s="4">
        <f t="shared" si="76"/>
        <v>0</v>
      </c>
      <c r="AL187" s="4">
        <f t="shared" si="76"/>
        <v>-1.0713802800493255</v>
      </c>
      <c r="AM187" s="4">
        <f t="shared" si="76"/>
        <v>0.912553117191095</v>
      </c>
      <c r="AN187" s="4">
        <f t="shared" si="76"/>
        <v>0</v>
      </c>
      <c r="AO187" s="4">
        <f t="shared" si="76"/>
        <v>0</v>
      </c>
      <c r="AP187" s="4">
        <f t="shared" si="76"/>
        <v>0</v>
      </c>
      <c r="AQ187" s="4">
        <f t="shared" si="76"/>
        <v>0</v>
      </c>
      <c r="AR187" s="4">
        <f t="shared" si="76"/>
        <v>0</v>
      </c>
      <c r="AS187" s="4">
        <f t="shared" si="76"/>
        <v>0</v>
      </c>
      <c r="AT187" s="4">
        <f t="shared" si="76"/>
        <v>7.7986053579145675E-2</v>
      </c>
      <c r="AU187" s="4">
        <f t="shared" si="76"/>
        <v>0.30102202829860403</v>
      </c>
      <c r="AV187" s="4">
        <f t="shared" si="76"/>
        <v>-1.310701829356411</v>
      </c>
      <c r="AW187" s="4">
        <f t="shared" si="76"/>
        <v>-0.19718864930638347</v>
      </c>
      <c r="AX187" s="4">
        <f t="shared" si="76"/>
        <v>-0.1764612943058097</v>
      </c>
      <c r="AZ187" s="2">
        <f t="shared" si="77"/>
        <v>34.209076330558226</v>
      </c>
      <c r="BA187" s="2" t="e">
        <f t="shared" si="77"/>
        <v>#N/A</v>
      </c>
      <c r="BB187" s="2">
        <f t="shared" si="77"/>
        <v>43.014378901034789</v>
      </c>
      <c r="BC187" s="2">
        <f t="shared" si="77"/>
        <v>47.276441462601021</v>
      </c>
      <c r="BD187" s="2" t="e">
        <f t="shared" si="77"/>
        <v>#N/A</v>
      </c>
      <c r="BE187" s="2" t="e">
        <f t="shared" si="77"/>
        <v>#N/A</v>
      </c>
      <c r="BF187" s="2" t="e">
        <f t="shared" si="77"/>
        <v>#N/A</v>
      </c>
      <c r="BG187" s="2" t="e">
        <f t="shared" si="77"/>
        <v>#N/A</v>
      </c>
      <c r="BH187" s="2" t="e">
        <f t="shared" si="77"/>
        <v>#N/A</v>
      </c>
      <c r="BI187" s="2" t="e">
        <f t="shared" si="77"/>
        <v>#N/A</v>
      </c>
      <c r="BJ187" s="2">
        <f t="shared" si="77"/>
        <v>56.224013713401668</v>
      </c>
      <c r="BK187" s="2">
        <f t="shared" si="77"/>
        <v>54.415961258107629</v>
      </c>
      <c r="BL187" s="2">
        <f t="shared" si="77"/>
        <v>50.781983694385261</v>
      </c>
      <c r="BM187" s="2">
        <f t="shared" si="77"/>
        <v>49.721111809278895</v>
      </c>
      <c r="BN187" s="2">
        <f t="shared" si="77"/>
        <v>46.898460468804025</v>
      </c>
      <c r="BP187" s="2" t="str">
        <f t="shared" si="78"/>
        <v/>
      </c>
      <c r="BQ187" s="2" t="str">
        <f t="shared" si="78"/>
        <v/>
      </c>
      <c r="BR187" s="2" t="str">
        <f t="shared" si="78"/>
        <v/>
      </c>
      <c r="BS187" s="2" t="str">
        <f t="shared" si="78"/>
        <v/>
      </c>
      <c r="BT187" s="2" t="str">
        <f t="shared" si="78"/>
        <v/>
      </c>
      <c r="BU187" s="2" t="str">
        <f t="shared" si="78"/>
        <v/>
      </c>
      <c r="BV187" s="2" t="str">
        <f t="shared" si="78"/>
        <v/>
      </c>
      <c r="BW187" s="2" t="str">
        <f t="shared" si="78"/>
        <v/>
      </c>
      <c r="BX187" s="2" t="str">
        <f t="shared" si="78"/>
        <v/>
      </c>
      <c r="BY187" s="2" t="str">
        <f t="shared" si="78"/>
        <v/>
      </c>
      <c r="BZ187" s="2" t="str">
        <f t="shared" si="78"/>
        <v/>
      </c>
      <c r="CA187" s="2" t="str">
        <f t="shared" si="78"/>
        <v/>
      </c>
      <c r="CB187" s="2" t="str">
        <f t="shared" si="78"/>
        <v/>
      </c>
      <c r="CC187" s="2" t="str">
        <f t="shared" si="78"/>
        <v/>
      </c>
      <c r="CD187" s="2" t="str">
        <f t="shared" si="78"/>
        <v/>
      </c>
      <c r="CF187" s="2">
        <f t="shared" si="79"/>
        <v>34.5</v>
      </c>
      <c r="CG187" s="2" t="str">
        <f t="shared" si="79"/>
        <v/>
      </c>
      <c r="CH187" s="2">
        <f t="shared" si="79"/>
        <v>41.942999999999998</v>
      </c>
      <c r="CI187" s="2">
        <f t="shared" si="79"/>
        <v>48.189</v>
      </c>
      <c r="CJ187" s="2" t="str">
        <f t="shared" si="79"/>
        <v/>
      </c>
      <c r="CK187" s="2" t="str">
        <f t="shared" si="79"/>
        <v/>
      </c>
      <c r="CL187" s="2" t="str">
        <f t="shared" si="79"/>
        <v/>
      </c>
      <c r="CM187" s="2" t="str">
        <f t="shared" si="79"/>
        <v/>
      </c>
      <c r="CN187" s="2" t="str">
        <f t="shared" si="79"/>
        <v/>
      </c>
      <c r="CO187" s="2" t="str">
        <f t="shared" si="79"/>
        <v/>
      </c>
      <c r="CP187" s="2">
        <f t="shared" si="79"/>
        <v>56.302</v>
      </c>
      <c r="CQ187" s="2">
        <f t="shared" si="79"/>
        <v>54.716999999999999</v>
      </c>
      <c r="CR187" s="2">
        <f t="shared" si="79"/>
        <v>49.472000000000001</v>
      </c>
      <c r="CS187" s="2">
        <f t="shared" si="79"/>
        <v>49.527999999999999</v>
      </c>
      <c r="CT187" s="2">
        <f t="shared" si="79"/>
        <v>46.722000000000001</v>
      </c>
      <c r="CV187" s="2">
        <f t="shared" si="80"/>
        <v>39.957746846253713</v>
      </c>
      <c r="CW187" s="2">
        <f t="shared" si="80"/>
        <v>45.59254882163826</v>
      </c>
      <c r="CX187" s="2">
        <f t="shared" si="80"/>
        <v>49.557523121903671</v>
      </c>
      <c r="CY187" s="2">
        <f t="shared" si="80"/>
        <v>52.660885533920073</v>
      </c>
      <c r="CZ187" s="2">
        <f t="shared" si="80"/>
        <v>54.589474765534206</v>
      </c>
      <c r="DA187" s="2">
        <f t="shared" si="80"/>
        <v>58.748039008709149</v>
      </c>
      <c r="DB187" s="2">
        <f t="shared" si="80"/>
        <v>62.56085627679127</v>
      </c>
      <c r="DC187" s="2">
        <f t="shared" si="80"/>
        <v>63.525554792456177</v>
      </c>
      <c r="DD187" s="2">
        <f t="shared" si="80"/>
        <v>64.666159272263002</v>
      </c>
      <c r="DE187" s="2">
        <f t="shared" si="80"/>
        <v>66.319865291962074</v>
      </c>
      <c r="DF187" s="2">
        <f t="shared" si="80"/>
        <v>64.769573702827685</v>
      </c>
      <c r="DG187" s="2">
        <f t="shared" si="80"/>
        <v>64.654464841823994</v>
      </c>
      <c r="DH187" s="2">
        <f t="shared" si="80"/>
        <v>63.074823929166882</v>
      </c>
      <c r="DI187" s="2">
        <f t="shared" si="80"/>
        <v>61.679368684119375</v>
      </c>
      <c r="DJ187" s="2">
        <f t="shared" si="80"/>
        <v>57.409297795250112</v>
      </c>
      <c r="DL187" s="2">
        <f t="shared" si="81"/>
        <v>34.19506469630447</v>
      </c>
      <c r="DM187" s="2">
        <f t="shared" si="81"/>
        <v>39.176673680407937</v>
      </c>
      <c r="DN187" s="2">
        <f t="shared" si="81"/>
        <v>42.996765020626924</v>
      </c>
      <c r="DO187" s="2">
        <f t="shared" si="81"/>
        <v>47.260290119715108</v>
      </c>
      <c r="DP187" s="2">
        <f t="shared" si="81"/>
        <v>50.316768679142825</v>
      </c>
      <c r="DQ187" s="2">
        <f t="shared" si="81"/>
        <v>53.538785684862894</v>
      </c>
      <c r="DR187" s="2">
        <f t="shared" si="81"/>
        <v>55.493777835878134</v>
      </c>
      <c r="DS187" s="2">
        <f t="shared" si="81"/>
        <v>54.262156669650849</v>
      </c>
      <c r="DT187" s="2">
        <f t="shared" si="81"/>
        <v>55.518078256282905</v>
      </c>
      <c r="DU187" s="2">
        <f t="shared" si="81"/>
        <v>56.694675429126626</v>
      </c>
      <c r="DV187" s="2">
        <f t="shared" si="81"/>
        <v>56.201113142194373</v>
      </c>
      <c r="DW187" s="2">
        <f t="shared" si="81"/>
        <v>54.385053962832245</v>
      </c>
      <c r="DX187" s="2">
        <f t="shared" si="81"/>
        <v>50.73032257691321</v>
      </c>
      <c r="DY187" s="2">
        <f t="shared" si="81"/>
        <v>49.672922420504058</v>
      </c>
      <c r="DZ187" s="2">
        <f t="shared" si="81"/>
        <v>46.866407503998701</v>
      </c>
      <c r="EB187" s="2">
        <f t="shared" si="82"/>
        <v>0.99756855681275491</v>
      </c>
      <c r="EC187" s="2">
        <f t="shared" si="82"/>
        <v>0.99714974312870641</v>
      </c>
      <c r="ED187" s="2">
        <f t="shared" si="82"/>
        <v>0.99731526751391175</v>
      </c>
      <c r="EE187" s="2">
        <f t="shared" si="82"/>
        <v>0.99700934033246946</v>
      </c>
      <c r="EF187" s="2">
        <f t="shared" si="82"/>
        <v>0.99747849304974789</v>
      </c>
      <c r="EG187" s="2">
        <f t="shared" si="82"/>
        <v>0.997584216411459</v>
      </c>
      <c r="EH187" s="2">
        <f t="shared" si="82"/>
        <v>0.99782363100574423</v>
      </c>
      <c r="EI187" s="2">
        <f t="shared" si="82"/>
        <v>0.99804470168315995</v>
      </c>
      <c r="EJ187" s="2">
        <f t="shared" si="82"/>
        <v>0.99772149325230131</v>
      </c>
      <c r="EK187" s="2">
        <f t="shared" si="82"/>
        <v>0.99775368853946167</v>
      </c>
      <c r="EL187" s="2">
        <f t="shared" si="82"/>
        <v>0.99732734123647526</v>
      </c>
      <c r="EM187" s="2">
        <f t="shared" si="82"/>
        <v>0.99699035362012722</v>
      </c>
      <c r="EN187" s="2">
        <f t="shared" si="82"/>
        <v>0.99581505028045403</v>
      </c>
      <c r="EO187" s="2">
        <f t="shared" si="82"/>
        <v>0.99598637367654153</v>
      </c>
      <c r="EP187" s="2">
        <f t="shared" si="82"/>
        <v>0.99695975544467907</v>
      </c>
    </row>
    <row r="188" spans="2:146" x14ac:dyDescent="0.25">
      <c r="B188" s="2">
        <v>166</v>
      </c>
      <c r="C188" s="49">
        <v>33.678600000000003</v>
      </c>
      <c r="D188" s="49">
        <v>39.429000000000002</v>
      </c>
      <c r="E188" s="49">
        <v>43.716999999999999</v>
      </c>
      <c r="F188" s="49">
        <v>46.642000000000003</v>
      </c>
      <c r="G188" s="49">
        <v>50.642000000000003</v>
      </c>
      <c r="H188" s="49">
        <v>51.962000000000003</v>
      </c>
      <c r="I188" s="49">
        <v>55.792000000000002</v>
      </c>
      <c r="J188" s="49">
        <v>55.622999999999998</v>
      </c>
      <c r="K188" s="49">
        <v>56.283000000000001</v>
      </c>
      <c r="L188" s="49">
        <v>56.811</v>
      </c>
      <c r="M188" s="49">
        <v>56.981000000000002</v>
      </c>
      <c r="N188" s="49">
        <v>54.942999999999998</v>
      </c>
      <c r="O188" s="49">
        <v>51.264000000000003</v>
      </c>
      <c r="P188" s="49">
        <v>48.962000000000003</v>
      </c>
      <c r="Q188" s="49">
        <v>46.389000000000003</v>
      </c>
      <c r="T188" s="4">
        <f t="shared" si="75"/>
        <v>34.154656662657594</v>
      </c>
      <c r="U188" s="4" t="e">
        <f t="shared" si="75"/>
        <v>#N/A</v>
      </c>
      <c r="V188" s="4">
        <f t="shared" si="75"/>
        <v>42.927867899719381</v>
      </c>
      <c r="W188" s="4">
        <f t="shared" si="75"/>
        <v>47.1870391537445</v>
      </c>
      <c r="X188" s="4" t="e">
        <f t="shared" si="75"/>
        <v>#N/A</v>
      </c>
      <c r="Y188" s="4" t="e">
        <f t="shared" si="75"/>
        <v>#N/A</v>
      </c>
      <c r="Z188" s="4" t="e">
        <f t="shared" si="75"/>
        <v>#N/A</v>
      </c>
      <c r="AA188" s="4" t="e">
        <f t="shared" si="75"/>
        <v>#N/A</v>
      </c>
      <c r="AB188" s="4" t="e">
        <f t="shared" si="75"/>
        <v>#N/A</v>
      </c>
      <c r="AC188" s="4" t="e">
        <f t="shared" si="75"/>
        <v>#N/A</v>
      </c>
      <c r="AD188" s="4" t="e">
        <f t="shared" si="75"/>
        <v>#N/A</v>
      </c>
      <c r="AE188" s="4">
        <f t="shared" si="75"/>
        <v>54.267654769872173</v>
      </c>
      <c r="AF188" s="4">
        <f t="shared" si="75"/>
        <v>50.614205890120594</v>
      </c>
      <c r="AG188" s="4">
        <f t="shared" si="75"/>
        <v>49.568370027941654</v>
      </c>
      <c r="AH188" s="4">
        <f t="shared" si="75"/>
        <v>46.795197144283691</v>
      </c>
      <c r="AJ188" s="4">
        <f t="shared" si="76"/>
        <v>-0.47605666265759083</v>
      </c>
      <c r="AK188" s="4">
        <f t="shared" si="76"/>
        <v>0</v>
      </c>
      <c r="AL188" s="4">
        <f t="shared" si="76"/>
        <v>0.78913210028061798</v>
      </c>
      <c r="AM188" s="4">
        <f t="shared" si="76"/>
        <v>-0.54503915374449718</v>
      </c>
      <c r="AN188" s="4">
        <f t="shared" si="76"/>
        <v>0</v>
      </c>
      <c r="AO188" s="4">
        <f t="shared" si="76"/>
        <v>0</v>
      </c>
      <c r="AP188" s="4">
        <f t="shared" si="76"/>
        <v>0</v>
      </c>
      <c r="AQ188" s="4">
        <f t="shared" si="76"/>
        <v>0</v>
      </c>
      <c r="AR188" s="4">
        <f t="shared" si="76"/>
        <v>0</v>
      </c>
      <c r="AS188" s="4">
        <f t="shared" si="76"/>
        <v>0</v>
      </c>
      <c r="AT188" s="4">
        <f t="shared" si="76"/>
        <v>0</v>
      </c>
      <c r="AU188" s="4">
        <f t="shared" si="76"/>
        <v>0.67534523012782444</v>
      </c>
      <c r="AV188" s="4">
        <f t="shared" si="76"/>
        <v>0.64979410987940867</v>
      </c>
      <c r="AW188" s="4">
        <f t="shared" si="76"/>
        <v>-0.60637002794165085</v>
      </c>
      <c r="AX188" s="4">
        <f t="shared" si="76"/>
        <v>-0.40619714428368781</v>
      </c>
      <c r="AZ188" s="2">
        <f t="shared" si="77"/>
        <v>34.154654957237994</v>
      </c>
      <c r="BA188" s="2" t="e">
        <f t="shared" si="77"/>
        <v>#N/A</v>
      </c>
      <c r="BB188" s="2">
        <f t="shared" si="77"/>
        <v>42.927867599295425</v>
      </c>
      <c r="BC188" s="2">
        <f t="shared" si="77"/>
        <v>47.187038086034143</v>
      </c>
      <c r="BD188" s="2" t="e">
        <f t="shared" si="77"/>
        <v>#N/A</v>
      </c>
      <c r="BE188" s="2" t="e">
        <f t="shared" si="77"/>
        <v>#N/A</v>
      </c>
      <c r="BF188" s="2" t="e">
        <f t="shared" si="77"/>
        <v>#N/A</v>
      </c>
      <c r="BG188" s="2" t="e">
        <f t="shared" si="77"/>
        <v>#N/A</v>
      </c>
      <c r="BH188" s="2" t="e">
        <f t="shared" si="77"/>
        <v>#N/A</v>
      </c>
      <c r="BI188" s="2" t="e">
        <f t="shared" si="77"/>
        <v>#N/A</v>
      </c>
      <c r="BJ188" s="2" t="e">
        <f t="shared" si="77"/>
        <v>#N/A</v>
      </c>
      <c r="BK188" s="2">
        <f t="shared" si="77"/>
        <v>54.267650949248427</v>
      </c>
      <c r="BL188" s="2">
        <f t="shared" si="77"/>
        <v>50.614020430994202</v>
      </c>
      <c r="BM188" s="2">
        <f t="shared" si="77"/>
        <v>49.566921763043965</v>
      </c>
      <c r="BN188" s="2">
        <f t="shared" si="77"/>
        <v>46.795194169908264</v>
      </c>
      <c r="BP188" s="2" t="str">
        <f t="shared" si="78"/>
        <v/>
      </c>
      <c r="BQ188" s="2" t="str">
        <f t="shared" si="78"/>
        <v/>
      </c>
      <c r="BR188" s="2" t="str">
        <f t="shared" si="78"/>
        <v/>
      </c>
      <c r="BS188" s="2" t="str">
        <f t="shared" si="78"/>
        <v/>
      </c>
      <c r="BT188" s="2" t="str">
        <f t="shared" si="78"/>
        <v/>
      </c>
      <c r="BU188" s="2" t="str">
        <f t="shared" si="78"/>
        <v/>
      </c>
      <c r="BV188" s="2" t="str">
        <f t="shared" si="78"/>
        <v/>
      </c>
      <c r="BW188" s="2" t="str">
        <f t="shared" si="78"/>
        <v/>
      </c>
      <c r="BX188" s="2" t="str">
        <f t="shared" si="78"/>
        <v/>
      </c>
      <c r="BY188" s="2" t="str">
        <f t="shared" si="78"/>
        <v/>
      </c>
      <c r="BZ188" s="2" t="str">
        <f t="shared" si="78"/>
        <v/>
      </c>
      <c r="CA188" s="2" t="str">
        <f t="shared" si="78"/>
        <v/>
      </c>
      <c r="CB188" s="2" t="str">
        <f t="shared" si="78"/>
        <v/>
      </c>
      <c r="CC188" s="2" t="str">
        <f t="shared" si="78"/>
        <v/>
      </c>
      <c r="CD188" s="2" t="str">
        <f t="shared" si="78"/>
        <v/>
      </c>
      <c r="CF188" s="2">
        <f t="shared" si="79"/>
        <v>33.678600000000003</v>
      </c>
      <c r="CG188" s="2" t="str">
        <f t="shared" si="79"/>
        <v/>
      </c>
      <c r="CH188" s="2">
        <f t="shared" si="79"/>
        <v>43.716999999999999</v>
      </c>
      <c r="CI188" s="2">
        <f t="shared" si="79"/>
        <v>46.642000000000003</v>
      </c>
      <c r="CJ188" s="2" t="str">
        <f t="shared" si="79"/>
        <v/>
      </c>
      <c r="CK188" s="2" t="str">
        <f t="shared" si="79"/>
        <v/>
      </c>
      <c r="CL188" s="2" t="str">
        <f t="shared" si="79"/>
        <v/>
      </c>
      <c r="CM188" s="2" t="str">
        <f t="shared" si="79"/>
        <v/>
      </c>
      <c r="CN188" s="2" t="str">
        <f t="shared" si="79"/>
        <v/>
      </c>
      <c r="CO188" s="2" t="str">
        <f t="shared" si="79"/>
        <v/>
      </c>
      <c r="CP188" s="2" t="str">
        <f t="shared" si="79"/>
        <v/>
      </c>
      <c r="CQ188" s="2">
        <f t="shared" si="79"/>
        <v>54.942999999999998</v>
      </c>
      <c r="CR188" s="2">
        <f t="shared" si="79"/>
        <v>51.264000000000003</v>
      </c>
      <c r="CS188" s="2">
        <f t="shared" si="79"/>
        <v>48.962000000000003</v>
      </c>
      <c r="CT188" s="2">
        <f t="shared" si="79"/>
        <v>46.389000000000003</v>
      </c>
      <c r="CV188" s="2">
        <f t="shared" si="80"/>
        <v>39.943237174789935</v>
      </c>
      <c r="CW188" s="2">
        <f t="shared" si="80"/>
        <v>45.574408002567559</v>
      </c>
      <c r="CX188" s="2">
        <f t="shared" si="80"/>
        <v>49.529255745959546</v>
      </c>
      <c r="CY188" s="2">
        <f t="shared" si="80"/>
        <v>52.62810707203294</v>
      </c>
      <c r="CZ188" s="2">
        <f t="shared" si="80"/>
        <v>54.543042257082789</v>
      </c>
      <c r="DA188" s="2">
        <f t="shared" si="80"/>
        <v>58.712493704497454</v>
      </c>
      <c r="DB188" s="2">
        <f t="shared" si="80"/>
        <v>62.535019117182074</v>
      </c>
      <c r="DC188" s="2">
        <f t="shared" si="80"/>
        <v>63.499768996645102</v>
      </c>
      <c r="DD188" s="2">
        <f t="shared" si="80"/>
        <v>64.640949962761994</v>
      </c>
      <c r="DE188" s="2">
        <f t="shared" si="80"/>
        <v>66.291939852237007</v>
      </c>
      <c r="DF188" s="2">
        <f t="shared" si="80"/>
        <v>64.725774437263098</v>
      </c>
      <c r="DG188" s="2">
        <f t="shared" si="80"/>
        <v>64.603448046061104</v>
      </c>
      <c r="DH188" s="2">
        <f t="shared" si="80"/>
        <v>63.025657330535253</v>
      </c>
      <c r="DI188" s="2">
        <f t="shared" si="80"/>
        <v>61.63987027267779</v>
      </c>
      <c r="DJ188" s="2">
        <f t="shared" si="80"/>
        <v>57.385813840572808</v>
      </c>
      <c r="DL188" s="2">
        <f t="shared" si="81"/>
        <v>34.141787474903474</v>
      </c>
      <c r="DM188" s="2">
        <f t="shared" si="81"/>
        <v>39.110660958294496</v>
      </c>
      <c r="DN188" s="2">
        <f t="shared" si="81"/>
        <v>42.911660554987492</v>
      </c>
      <c r="DO188" s="2">
        <f t="shared" si="81"/>
        <v>47.172152977723904</v>
      </c>
      <c r="DP188" s="2">
        <f t="shared" si="81"/>
        <v>50.221826315099648</v>
      </c>
      <c r="DQ188" s="2">
        <f t="shared" si="81"/>
        <v>53.445601177715155</v>
      </c>
      <c r="DR188" s="2">
        <f t="shared" si="81"/>
        <v>55.380518371330972</v>
      </c>
      <c r="DS188" s="2">
        <f t="shared" si="81"/>
        <v>54.118822122582245</v>
      </c>
      <c r="DT188" s="2">
        <f t="shared" si="81"/>
        <v>55.361090320306957</v>
      </c>
      <c r="DU188" s="2">
        <f t="shared" si="81"/>
        <v>56.55704105491381</v>
      </c>
      <c r="DV188" s="2">
        <f t="shared" si="81"/>
        <v>56.071220557440959</v>
      </c>
      <c r="DW188" s="2">
        <f t="shared" si="81"/>
        <v>54.239195300611897</v>
      </c>
      <c r="DX188" s="2">
        <f t="shared" si="81"/>
        <v>50.5664496128515</v>
      </c>
      <c r="DY188" s="2">
        <f t="shared" si="81"/>
        <v>49.522551000956831</v>
      </c>
      <c r="DZ188" s="2">
        <f t="shared" si="81"/>
        <v>46.765739628595441</v>
      </c>
      <c r="EB188" s="2">
        <f t="shared" si="82"/>
        <v>0.99778202294251173</v>
      </c>
      <c r="EC188" s="2">
        <f t="shared" si="82"/>
        <v>0.99739988275058111</v>
      </c>
      <c r="ED188" s="2">
        <f t="shared" si="82"/>
        <v>0.99755091633135196</v>
      </c>
      <c r="EE188" s="2">
        <f t="shared" si="82"/>
        <v>0.99727176804406004</v>
      </c>
      <c r="EF188" s="2">
        <f t="shared" si="82"/>
        <v>0.99769984800599232</v>
      </c>
      <c r="EG188" s="2">
        <f t="shared" si="82"/>
        <v>0.99779631075942277</v>
      </c>
      <c r="EH188" s="2">
        <f t="shared" si="82"/>
        <v>0.99801474771718035</v>
      </c>
      <c r="EI188" s="2">
        <f t="shared" si="82"/>
        <v>0.99821643988816511</v>
      </c>
      <c r="EJ188" s="2">
        <f t="shared" si="82"/>
        <v>0.99792156045489511</v>
      </c>
      <c r="EK188" s="2">
        <f t="shared" si="82"/>
        <v>0.99795093459947137</v>
      </c>
      <c r="EL188" s="2">
        <f t="shared" si="82"/>
        <v>0.99756193288971073</v>
      </c>
      <c r="EM188" s="2">
        <f t="shared" si="82"/>
        <v>0.9972544428107446</v>
      </c>
      <c r="EN188" s="2">
        <f t="shared" si="82"/>
        <v>0.99618187454446416</v>
      </c>
      <c r="EO188" s="2">
        <f t="shared" si="82"/>
        <v>0.9963382361154185</v>
      </c>
      <c r="EP188" s="2">
        <f t="shared" si="82"/>
        <v>0.99722652208215223</v>
      </c>
    </row>
    <row r="189" spans="2:146" x14ac:dyDescent="0.25">
      <c r="B189" s="2">
        <v>167</v>
      </c>
      <c r="C189" s="49">
        <v>34.375</v>
      </c>
      <c r="D189" s="49">
        <v>38.625</v>
      </c>
      <c r="E189" s="49">
        <v>42.962000000000003</v>
      </c>
      <c r="F189" s="49">
        <v>47.905999999999999</v>
      </c>
      <c r="G189" s="49">
        <v>50.642000000000003</v>
      </c>
      <c r="H189" s="49">
        <v>53.546999999999997</v>
      </c>
      <c r="I189" s="49">
        <v>54.924999999999997</v>
      </c>
      <c r="J189" s="49">
        <v>56.377000000000002</v>
      </c>
      <c r="K189" s="49">
        <v>54.585000000000001</v>
      </c>
      <c r="L189" s="49">
        <v>56.018999999999998</v>
      </c>
      <c r="M189" s="49">
        <v>56.679000000000002</v>
      </c>
      <c r="N189" s="49">
        <v>54.603999999999999</v>
      </c>
      <c r="O189" s="49">
        <v>50.414999999999999</v>
      </c>
      <c r="P189" s="49">
        <v>49.320999999999998</v>
      </c>
      <c r="Q189" s="49">
        <v>45.573999999999998</v>
      </c>
      <c r="T189" s="4">
        <f t="shared" si="75"/>
        <v>34.100326728848863</v>
      </c>
      <c r="U189" s="4" t="e">
        <f t="shared" si="75"/>
        <v>#N/A</v>
      </c>
      <c r="V189" s="4">
        <f t="shared" si="75"/>
        <v>42.841467314201118</v>
      </c>
      <c r="W189" s="4">
        <f t="shared" si="75"/>
        <v>47.097732443506068</v>
      </c>
      <c r="X189" s="4" t="e">
        <f t="shared" si="75"/>
        <v>#N/A</v>
      </c>
      <c r="Y189" s="4" t="e">
        <f t="shared" si="75"/>
        <v>#N/A</v>
      </c>
      <c r="Z189" s="4" t="e">
        <f t="shared" si="75"/>
        <v>#N/A</v>
      </c>
      <c r="AA189" s="4" t="e">
        <f t="shared" si="75"/>
        <v>#N/A</v>
      </c>
      <c r="AB189" s="4" t="e">
        <f t="shared" si="75"/>
        <v>#N/A</v>
      </c>
      <c r="AC189" s="4" t="e">
        <f t="shared" si="75"/>
        <v>#N/A</v>
      </c>
      <c r="AD189" s="4" t="e">
        <f t="shared" si="75"/>
        <v>#N/A</v>
      </c>
      <c r="AE189" s="4">
        <f t="shared" si="75"/>
        <v>54.119533113161332</v>
      </c>
      <c r="AF189" s="4">
        <f t="shared" si="75"/>
        <v>50.446419055402927</v>
      </c>
      <c r="AG189" s="4">
        <f t="shared" si="75"/>
        <v>49.413499834425537</v>
      </c>
      <c r="AH189" s="4">
        <f t="shared" si="75"/>
        <v>46.692146501993086</v>
      </c>
      <c r="AJ189" s="4">
        <f t="shared" si="76"/>
        <v>0.27467327115113704</v>
      </c>
      <c r="AK189" s="4">
        <f t="shared" si="76"/>
        <v>0</v>
      </c>
      <c r="AL189" s="4">
        <f t="shared" si="76"/>
        <v>0.1205326857988851</v>
      </c>
      <c r="AM189" s="4">
        <f t="shared" si="76"/>
        <v>0.80826755649393078</v>
      </c>
      <c r="AN189" s="4">
        <f t="shared" si="76"/>
        <v>0</v>
      </c>
      <c r="AO189" s="4">
        <f t="shared" si="76"/>
        <v>0</v>
      </c>
      <c r="AP189" s="4">
        <f t="shared" si="76"/>
        <v>0</v>
      </c>
      <c r="AQ189" s="4">
        <f t="shared" si="76"/>
        <v>0</v>
      </c>
      <c r="AR189" s="4">
        <f t="shared" si="76"/>
        <v>0</v>
      </c>
      <c r="AS189" s="4">
        <f t="shared" si="76"/>
        <v>0</v>
      </c>
      <c r="AT189" s="4">
        <f t="shared" si="76"/>
        <v>0</v>
      </c>
      <c r="AU189" s="4">
        <f t="shared" si="76"/>
        <v>0.48446688683866768</v>
      </c>
      <c r="AV189" s="4">
        <f t="shared" si="76"/>
        <v>-3.1419055402928109E-2</v>
      </c>
      <c r="AW189" s="4">
        <f t="shared" si="76"/>
        <v>-9.2499834425538552E-2</v>
      </c>
      <c r="AX189" s="4">
        <f t="shared" si="76"/>
        <v>-1.1181465019930883</v>
      </c>
      <c r="AZ189" s="2">
        <f t="shared" si="77"/>
        <v>34.100326262595942</v>
      </c>
      <c r="BA189" s="2" t="e">
        <f t="shared" si="77"/>
        <v>#N/A</v>
      </c>
      <c r="BB189" s="2">
        <f t="shared" si="77"/>
        <v>42.841467253483181</v>
      </c>
      <c r="BC189" s="2">
        <f t="shared" si="77"/>
        <v>47.097732250749431</v>
      </c>
      <c r="BD189" s="2" t="e">
        <f t="shared" si="77"/>
        <v>#N/A</v>
      </c>
      <c r="BE189" s="2" t="e">
        <f t="shared" si="77"/>
        <v>#N/A</v>
      </c>
      <c r="BF189" s="2" t="e">
        <f t="shared" si="77"/>
        <v>#N/A</v>
      </c>
      <c r="BG189" s="2" t="e">
        <f t="shared" si="77"/>
        <v>#N/A</v>
      </c>
      <c r="BH189" s="2" t="e">
        <f t="shared" si="77"/>
        <v>#N/A</v>
      </c>
      <c r="BI189" s="2" t="e">
        <f t="shared" si="77"/>
        <v>#N/A</v>
      </c>
      <c r="BJ189" s="2" t="e">
        <f t="shared" si="77"/>
        <v>#N/A</v>
      </c>
      <c r="BK189" s="2">
        <f t="shared" si="77"/>
        <v>54.119532308659124</v>
      </c>
      <c r="BL189" s="2">
        <f t="shared" si="77"/>
        <v>50.446375892360024</v>
      </c>
      <c r="BM189" s="2">
        <f t="shared" si="77"/>
        <v>49.41302962707487</v>
      </c>
      <c r="BN189" s="2">
        <f t="shared" si="77"/>
        <v>46.692136451143135</v>
      </c>
      <c r="BP189" s="2" t="str">
        <f t="shared" si="78"/>
        <v/>
      </c>
      <c r="BQ189" s="2" t="str">
        <f t="shared" si="78"/>
        <v/>
      </c>
      <c r="BR189" s="2" t="str">
        <f t="shared" si="78"/>
        <v/>
      </c>
      <c r="BS189" s="2" t="str">
        <f t="shared" si="78"/>
        <v/>
      </c>
      <c r="BT189" s="2" t="str">
        <f t="shared" si="78"/>
        <v/>
      </c>
      <c r="BU189" s="2" t="str">
        <f t="shared" si="78"/>
        <v/>
      </c>
      <c r="BV189" s="2" t="str">
        <f t="shared" si="78"/>
        <v/>
      </c>
      <c r="BW189" s="2" t="str">
        <f t="shared" si="78"/>
        <v/>
      </c>
      <c r="BX189" s="2" t="str">
        <f t="shared" si="78"/>
        <v/>
      </c>
      <c r="BY189" s="2" t="str">
        <f t="shared" si="78"/>
        <v/>
      </c>
      <c r="BZ189" s="2" t="str">
        <f t="shared" si="78"/>
        <v/>
      </c>
      <c r="CA189" s="2" t="str">
        <f t="shared" si="78"/>
        <v/>
      </c>
      <c r="CB189" s="2" t="str">
        <f t="shared" si="78"/>
        <v/>
      </c>
      <c r="CC189" s="2" t="str">
        <f t="shared" si="78"/>
        <v/>
      </c>
      <c r="CD189" s="2" t="str">
        <f t="shared" si="78"/>
        <v/>
      </c>
      <c r="CF189" s="2">
        <f t="shared" si="79"/>
        <v>34.375</v>
      </c>
      <c r="CG189" s="2" t="str">
        <f t="shared" si="79"/>
        <v/>
      </c>
      <c r="CH189" s="2">
        <f t="shared" si="79"/>
        <v>42.962000000000003</v>
      </c>
      <c r="CI189" s="2">
        <f t="shared" si="79"/>
        <v>47.905999999999999</v>
      </c>
      <c r="CJ189" s="2" t="str">
        <f t="shared" si="79"/>
        <v/>
      </c>
      <c r="CK189" s="2" t="str">
        <f t="shared" si="79"/>
        <v/>
      </c>
      <c r="CL189" s="2" t="str">
        <f t="shared" si="79"/>
        <v/>
      </c>
      <c r="CM189" s="2" t="str">
        <f t="shared" si="79"/>
        <v/>
      </c>
      <c r="CN189" s="2" t="str">
        <f t="shared" si="79"/>
        <v/>
      </c>
      <c r="CO189" s="2" t="str">
        <f t="shared" si="79"/>
        <v/>
      </c>
      <c r="CP189" s="2" t="str">
        <f t="shared" si="79"/>
        <v/>
      </c>
      <c r="CQ189" s="2">
        <f t="shared" si="79"/>
        <v>54.603999999999999</v>
      </c>
      <c r="CR189" s="2">
        <f t="shared" si="79"/>
        <v>50.414999999999999</v>
      </c>
      <c r="CS189" s="2">
        <f t="shared" si="79"/>
        <v>49.320999999999998</v>
      </c>
      <c r="CT189" s="2">
        <f t="shared" si="79"/>
        <v>45.573999999999998</v>
      </c>
      <c r="CV189" s="2">
        <f t="shared" si="80"/>
        <v>39.928727503326151</v>
      </c>
      <c r="CW189" s="2">
        <f t="shared" si="80"/>
        <v>45.556267183496857</v>
      </c>
      <c r="CX189" s="2">
        <f t="shared" si="80"/>
        <v>49.500988370015421</v>
      </c>
      <c r="CY189" s="2">
        <f t="shared" si="80"/>
        <v>52.595328610145799</v>
      </c>
      <c r="CZ189" s="2">
        <f t="shared" si="80"/>
        <v>54.496609748631379</v>
      </c>
      <c r="DA189" s="2">
        <f t="shared" si="80"/>
        <v>58.67694840028576</v>
      </c>
      <c r="DB189" s="2">
        <f t="shared" si="80"/>
        <v>62.509181957572878</v>
      </c>
      <c r="DC189" s="2">
        <f t="shared" si="80"/>
        <v>63.47398320083402</v>
      </c>
      <c r="DD189" s="2">
        <f t="shared" si="80"/>
        <v>64.615740653260971</v>
      </c>
      <c r="DE189" s="2">
        <f t="shared" si="80"/>
        <v>66.264014412511955</v>
      </c>
      <c r="DF189" s="2">
        <f t="shared" si="80"/>
        <v>64.681975171698497</v>
      </c>
      <c r="DG189" s="2">
        <f t="shared" si="80"/>
        <v>64.552431250298213</v>
      </c>
      <c r="DH189" s="2">
        <f t="shared" si="80"/>
        <v>62.976490731903617</v>
      </c>
      <c r="DI189" s="2">
        <f t="shared" si="80"/>
        <v>61.600371861236212</v>
      </c>
      <c r="DJ189" s="2">
        <f t="shared" si="80"/>
        <v>57.362329885895498</v>
      </c>
      <c r="DL189" s="2">
        <f t="shared" si="81"/>
        <v>34.088510253502484</v>
      </c>
      <c r="DM189" s="2">
        <f t="shared" si="81"/>
        <v>39.044648236181054</v>
      </c>
      <c r="DN189" s="2">
        <f t="shared" si="81"/>
        <v>42.82655608934806</v>
      </c>
      <c r="DO189" s="2">
        <f t="shared" si="81"/>
        <v>47.084015835732693</v>
      </c>
      <c r="DP189" s="2">
        <f t="shared" si="81"/>
        <v>50.12688395105647</v>
      </c>
      <c r="DQ189" s="2">
        <f t="shared" si="81"/>
        <v>53.352416670567422</v>
      </c>
      <c r="DR189" s="2">
        <f t="shared" si="81"/>
        <v>55.267258906783809</v>
      </c>
      <c r="DS189" s="2">
        <f t="shared" si="81"/>
        <v>53.97548757551364</v>
      </c>
      <c r="DT189" s="2">
        <f t="shared" si="81"/>
        <v>55.204102384331001</v>
      </c>
      <c r="DU189" s="2">
        <f t="shared" si="81"/>
        <v>56.419406680700988</v>
      </c>
      <c r="DV189" s="2">
        <f t="shared" si="81"/>
        <v>55.941327972687546</v>
      </c>
      <c r="DW189" s="2">
        <f t="shared" si="81"/>
        <v>54.093336638391548</v>
      </c>
      <c r="DX189" s="2">
        <f t="shared" si="81"/>
        <v>50.402576648789783</v>
      </c>
      <c r="DY189" s="2">
        <f t="shared" si="81"/>
        <v>49.372179581409611</v>
      </c>
      <c r="DZ189" s="2">
        <f t="shared" si="81"/>
        <v>46.665071753192187</v>
      </c>
      <c r="EB189" s="2">
        <f t="shared" si="82"/>
        <v>0.99797678603585926</v>
      </c>
      <c r="EC189" s="2">
        <f t="shared" si="82"/>
        <v>0.99762812224167774</v>
      </c>
      <c r="ED189" s="2">
        <f t="shared" si="82"/>
        <v>0.99776592772117623</v>
      </c>
      <c r="EE189" s="2">
        <f t="shared" si="82"/>
        <v>0.99751122544152759</v>
      </c>
      <c r="EF189" s="2">
        <f t="shared" si="82"/>
        <v>0.99790181180025539</v>
      </c>
      <c r="EG189" s="2">
        <f t="shared" si="82"/>
        <v>0.9979898217509181</v>
      </c>
      <c r="EH189" s="2">
        <f t="shared" si="82"/>
        <v>0.99818911207207406</v>
      </c>
      <c r="EI189" s="2">
        <f t="shared" si="82"/>
        <v>0.99837311853241717</v>
      </c>
      <c r="EJ189" s="2">
        <f t="shared" si="82"/>
        <v>0.99810409388232124</v>
      </c>
      <c r="EK189" s="2">
        <f t="shared" si="82"/>
        <v>0.99813089315253156</v>
      </c>
      <c r="EL189" s="2">
        <f t="shared" si="82"/>
        <v>0.99777597926367412</v>
      </c>
      <c r="EM189" s="2">
        <f t="shared" si="82"/>
        <v>0.99749541702799505</v>
      </c>
      <c r="EN189" s="2">
        <f t="shared" si="82"/>
        <v>0.99651665795704292</v>
      </c>
      <c r="EO189" s="2">
        <f t="shared" si="82"/>
        <v>0.99665935530530947</v>
      </c>
      <c r="EP189" s="2">
        <f t="shared" si="82"/>
        <v>0.9974699406506603</v>
      </c>
    </row>
    <row r="190" spans="2:146" x14ac:dyDescent="0.25">
      <c r="B190" s="2">
        <v>168</v>
      </c>
      <c r="C190" s="49">
        <v>34.571399999999997</v>
      </c>
      <c r="D190" s="49">
        <v>39.25</v>
      </c>
      <c r="E190" s="49">
        <v>43.566000000000003</v>
      </c>
      <c r="F190" s="49">
        <v>47.264000000000003</v>
      </c>
      <c r="G190" s="49">
        <v>51.094000000000001</v>
      </c>
      <c r="H190" s="49">
        <v>52.642000000000003</v>
      </c>
      <c r="I190" s="49">
        <v>54.887</v>
      </c>
      <c r="J190" s="49">
        <v>55.264000000000003</v>
      </c>
      <c r="K190" s="49">
        <v>56.302</v>
      </c>
      <c r="L190" s="49">
        <v>55.774000000000001</v>
      </c>
      <c r="M190" s="49">
        <v>57.264000000000003</v>
      </c>
      <c r="N190" s="49">
        <v>54.302</v>
      </c>
      <c r="O190" s="49">
        <v>50.642000000000003</v>
      </c>
      <c r="P190" s="49">
        <v>49.357999999999997</v>
      </c>
      <c r="Q190" s="49">
        <v>47.055999999999997</v>
      </c>
      <c r="T190" s="4">
        <f t="shared" si="75"/>
        <v>34.046082945129555</v>
      </c>
      <c r="U190" s="4" t="e">
        <f t="shared" si="75"/>
        <v>#N/A</v>
      </c>
      <c r="V190" s="4" t="e">
        <f t="shared" si="75"/>
        <v>#N/A</v>
      </c>
      <c r="W190" s="4" t="e">
        <f t="shared" si="75"/>
        <v>#N/A</v>
      </c>
      <c r="X190" s="4" t="e">
        <f t="shared" si="75"/>
        <v>#N/A</v>
      </c>
      <c r="Y190" s="4" t="e">
        <f t="shared" si="75"/>
        <v>#N/A</v>
      </c>
      <c r="Z190" s="4" t="e">
        <f t="shared" si="75"/>
        <v>#N/A</v>
      </c>
      <c r="AA190" s="4" t="e">
        <f t="shared" si="75"/>
        <v>#N/A</v>
      </c>
      <c r="AB190" s="4" t="e">
        <f t="shared" si="75"/>
        <v>#N/A</v>
      </c>
      <c r="AC190" s="4" t="e">
        <f t="shared" si="75"/>
        <v>#N/A</v>
      </c>
      <c r="AD190" s="4" t="e">
        <f t="shared" si="75"/>
        <v>#N/A</v>
      </c>
      <c r="AE190" s="4">
        <f t="shared" si="75"/>
        <v>53.971590819743383</v>
      </c>
      <c r="AF190" s="4">
        <f t="shared" si="75"/>
        <v>50.279034885740465</v>
      </c>
      <c r="AG190" s="4">
        <f t="shared" si="75"/>
        <v>49.259552220722782</v>
      </c>
      <c r="AH190" s="4">
        <f t="shared" si="75"/>
        <v>46.589302661061794</v>
      </c>
      <c r="AJ190" s="4">
        <f t="shared" si="76"/>
        <v>0.52531705487044178</v>
      </c>
      <c r="AK190" s="4">
        <f t="shared" si="76"/>
        <v>0</v>
      </c>
      <c r="AL190" s="4">
        <f t="shared" si="76"/>
        <v>0</v>
      </c>
      <c r="AM190" s="4">
        <f t="shared" si="76"/>
        <v>0</v>
      </c>
      <c r="AN190" s="4">
        <f t="shared" si="76"/>
        <v>0</v>
      </c>
      <c r="AO190" s="4">
        <f t="shared" si="76"/>
        <v>0</v>
      </c>
      <c r="AP190" s="4">
        <f t="shared" si="76"/>
        <v>0</v>
      </c>
      <c r="AQ190" s="4">
        <f t="shared" si="76"/>
        <v>0</v>
      </c>
      <c r="AR190" s="4">
        <f t="shared" si="76"/>
        <v>0</v>
      </c>
      <c r="AS190" s="4">
        <f t="shared" si="76"/>
        <v>0</v>
      </c>
      <c r="AT190" s="4">
        <f t="shared" si="76"/>
        <v>0</v>
      </c>
      <c r="AU190" s="4">
        <f t="shared" si="76"/>
        <v>0.33040918025661625</v>
      </c>
      <c r="AV190" s="4">
        <f t="shared" si="76"/>
        <v>0.36296511425953781</v>
      </c>
      <c r="AW190" s="4">
        <f t="shared" si="76"/>
        <v>9.8447779277215375E-2</v>
      </c>
      <c r="AX190" s="4">
        <f t="shared" si="76"/>
        <v>0.46669733893820364</v>
      </c>
      <c r="AZ190" s="2">
        <f t="shared" si="77"/>
        <v>34.046082825576953</v>
      </c>
      <c r="BA190" s="2" t="e">
        <f t="shared" si="77"/>
        <v>#N/A</v>
      </c>
      <c r="BB190" s="2" t="e">
        <f t="shared" si="77"/>
        <v>#N/A</v>
      </c>
      <c r="BC190" s="2" t="e">
        <f t="shared" si="77"/>
        <v>#N/A</v>
      </c>
      <c r="BD190" s="2" t="e">
        <f t="shared" si="77"/>
        <v>#N/A</v>
      </c>
      <c r="BE190" s="2" t="e">
        <f t="shared" si="77"/>
        <v>#N/A</v>
      </c>
      <c r="BF190" s="2" t="e">
        <f t="shared" si="77"/>
        <v>#N/A</v>
      </c>
      <c r="BG190" s="2" t="e">
        <f t="shared" si="77"/>
        <v>#N/A</v>
      </c>
      <c r="BH190" s="2" t="e">
        <f t="shared" si="77"/>
        <v>#N/A</v>
      </c>
      <c r="BI190" s="2" t="e">
        <f t="shared" si="77"/>
        <v>#N/A</v>
      </c>
      <c r="BJ190" s="2" t="e">
        <f t="shared" si="77"/>
        <v>#N/A</v>
      </c>
      <c r="BK190" s="2">
        <f t="shared" si="77"/>
        <v>53.971590663698784</v>
      </c>
      <c r="BL190" s="2">
        <f t="shared" si="77"/>
        <v>50.279025832634396</v>
      </c>
      <c r="BM190" s="2">
        <f t="shared" si="77"/>
        <v>49.259412697050372</v>
      </c>
      <c r="BN190" s="2">
        <f t="shared" si="77"/>
        <v>46.589270808891278</v>
      </c>
      <c r="BP190" s="2" t="str">
        <f t="shared" si="78"/>
        <v/>
      </c>
      <c r="BQ190" s="2" t="str">
        <f t="shared" si="78"/>
        <v/>
      </c>
      <c r="BR190" s="2" t="str">
        <f t="shared" si="78"/>
        <v/>
      </c>
      <c r="BS190" s="2" t="str">
        <f t="shared" si="78"/>
        <v/>
      </c>
      <c r="BT190" s="2" t="str">
        <f t="shared" si="78"/>
        <v/>
      </c>
      <c r="BU190" s="2" t="str">
        <f t="shared" si="78"/>
        <v/>
      </c>
      <c r="BV190" s="2" t="str">
        <f t="shared" si="78"/>
        <v/>
      </c>
      <c r="BW190" s="2" t="str">
        <f t="shared" si="78"/>
        <v/>
      </c>
      <c r="BX190" s="2" t="str">
        <f t="shared" si="78"/>
        <v/>
      </c>
      <c r="BY190" s="2" t="str">
        <f t="shared" si="78"/>
        <v/>
      </c>
      <c r="BZ190" s="2" t="str">
        <f t="shared" si="78"/>
        <v/>
      </c>
      <c r="CA190" s="2" t="str">
        <f t="shared" si="78"/>
        <v/>
      </c>
      <c r="CB190" s="2" t="str">
        <f t="shared" si="78"/>
        <v/>
      </c>
      <c r="CC190" s="2" t="str">
        <f t="shared" si="78"/>
        <v/>
      </c>
      <c r="CD190" s="2" t="str">
        <f t="shared" si="78"/>
        <v/>
      </c>
      <c r="CF190" s="2">
        <f t="shared" si="79"/>
        <v>34.571399999999997</v>
      </c>
      <c r="CG190" s="2" t="str">
        <f t="shared" si="79"/>
        <v/>
      </c>
      <c r="CH190" s="2" t="str">
        <f t="shared" si="79"/>
        <v/>
      </c>
      <c r="CI190" s="2" t="str">
        <f t="shared" si="79"/>
        <v/>
      </c>
      <c r="CJ190" s="2" t="str">
        <f t="shared" si="79"/>
        <v/>
      </c>
      <c r="CK190" s="2" t="str">
        <f t="shared" si="79"/>
        <v/>
      </c>
      <c r="CL190" s="2" t="str">
        <f t="shared" si="79"/>
        <v/>
      </c>
      <c r="CM190" s="2" t="str">
        <f t="shared" si="79"/>
        <v/>
      </c>
      <c r="CN190" s="2" t="str">
        <f t="shared" si="79"/>
        <v/>
      </c>
      <c r="CO190" s="2" t="str">
        <f t="shared" si="79"/>
        <v/>
      </c>
      <c r="CP190" s="2" t="str">
        <f t="shared" si="79"/>
        <v/>
      </c>
      <c r="CQ190" s="2">
        <f t="shared" si="79"/>
        <v>54.302</v>
      </c>
      <c r="CR190" s="2">
        <f t="shared" si="79"/>
        <v>50.642000000000003</v>
      </c>
      <c r="CS190" s="2">
        <f t="shared" si="79"/>
        <v>49.357999999999997</v>
      </c>
      <c r="CT190" s="2">
        <f t="shared" si="79"/>
        <v>47.055999999999997</v>
      </c>
      <c r="CV190" s="2">
        <f t="shared" si="80"/>
        <v>39.914217831862366</v>
      </c>
      <c r="CW190" s="2">
        <f t="shared" si="80"/>
        <v>45.538126364426155</v>
      </c>
      <c r="CX190" s="2">
        <f t="shared" si="80"/>
        <v>49.472720994071295</v>
      </c>
      <c r="CY190" s="2">
        <f t="shared" si="80"/>
        <v>52.562550148258666</v>
      </c>
      <c r="CZ190" s="2">
        <f t="shared" si="80"/>
        <v>54.450177240179961</v>
      </c>
      <c r="DA190" s="2">
        <f t="shared" si="80"/>
        <v>58.641403096074065</v>
      </c>
      <c r="DB190" s="2">
        <f t="shared" si="80"/>
        <v>62.483344797963682</v>
      </c>
      <c r="DC190" s="2">
        <f t="shared" si="80"/>
        <v>63.448197405022945</v>
      </c>
      <c r="DD190" s="2">
        <f t="shared" si="80"/>
        <v>64.590531343759963</v>
      </c>
      <c r="DE190" s="2">
        <f t="shared" si="80"/>
        <v>66.236088972786888</v>
      </c>
      <c r="DF190" s="2">
        <f t="shared" si="80"/>
        <v>64.63817590613391</v>
      </c>
      <c r="DG190" s="2">
        <f t="shared" si="80"/>
        <v>64.501414454535322</v>
      </c>
      <c r="DH190" s="2">
        <f t="shared" si="80"/>
        <v>62.927324133271981</v>
      </c>
      <c r="DI190" s="2">
        <f t="shared" si="80"/>
        <v>61.560873449794634</v>
      </c>
      <c r="DJ190" s="2">
        <f t="shared" si="80"/>
        <v>57.338845931218188</v>
      </c>
      <c r="DL190" s="2">
        <f t="shared" si="81"/>
        <v>34.035233032101488</v>
      </c>
      <c r="DM190" s="2">
        <f t="shared" si="81"/>
        <v>38.978635514067612</v>
      </c>
      <c r="DN190" s="2">
        <f t="shared" si="81"/>
        <v>42.74145162370862</v>
      </c>
      <c r="DO190" s="2">
        <f t="shared" si="81"/>
        <v>46.995878693741481</v>
      </c>
      <c r="DP190" s="2">
        <f t="shared" si="81"/>
        <v>50.0319415870133</v>
      </c>
      <c r="DQ190" s="2">
        <f t="shared" si="81"/>
        <v>53.259232163419682</v>
      </c>
      <c r="DR190" s="2">
        <f t="shared" si="81"/>
        <v>55.153999442236639</v>
      </c>
      <c r="DS190" s="2">
        <f t="shared" si="81"/>
        <v>53.832153028445042</v>
      </c>
      <c r="DT190" s="2">
        <f t="shared" si="81"/>
        <v>55.047114448355046</v>
      </c>
      <c r="DU190" s="2">
        <f t="shared" si="81"/>
        <v>56.281772306488172</v>
      </c>
      <c r="DV190" s="2">
        <f t="shared" si="81"/>
        <v>55.811435387934139</v>
      </c>
      <c r="DW190" s="2">
        <f t="shared" si="81"/>
        <v>53.947477976171193</v>
      </c>
      <c r="DX190" s="2">
        <f t="shared" si="81"/>
        <v>50.238703684728073</v>
      </c>
      <c r="DY190" s="2">
        <f t="shared" si="81"/>
        <v>49.221808161862384</v>
      </c>
      <c r="DZ190" s="2">
        <f t="shared" si="81"/>
        <v>46.564403877788926</v>
      </c>
      <c r="EB190" s="2">
        <f t="shared" si="82"/>
        <v>0.99815447839295268</v>
      </c>
      <c r="EC190" s="2">
        <f t="shared" si="82"/>
        <v>0.99783637022625926</v>
      </c>
      <c r="ED190" s="2">
        <f t="shared" si="82"/>
        <v>0.99796210126760798</v>
      </c>
      <c r="EE190" s="2">
        <f t="shared" si="82"/>
        <v>0.9977297134668448</v>
      </c>
      <c r="EF190" s="2">
        <f t="shared" si="82"/>
        <v>0.99808607627440116</v>
      </c>
      <c r="EG190" s="2">
        <f t="shared" si="82"/>
        <v>0.9981663713267509</v>
      </c>
      <c r="EH190" s="2">
        <f t="shared" si="82"/>
        <v>0.99834818738351372</v>
      </c>
      <c r="EI190" s="2">
        <f t="shared" si="82"/>
        <v>0.99851605404341814</v>
      </c>
      <c r="EJ190" s="2">
        <f t="shared" si="82"/>
        <v>0.99827062457727211</v>
      </c>
      <c r="EK190" s="2">
        <f t="shared" si="82"/>
        <v>0.99829507390110006</v>
      </c>
      <c r="EL190" s="2">
        <f t="shared" si="82"/>
        <v>0.99797127198030477</v>
      </c>
      <c r="EM190" s="2">
        <f t="shared" si="82"/>
        <v>0.99771528968579437</v>
      </c>
      <c r="EN190" s="2">
        <f t="shared" si="82"/>
        <v>0.99682218030952641</v>
      </c>
      <c r="EO190" s="2">
        <f t="shared" si="82"/>
        <v>0.99695240001487273</v>
      </c>
      <c r="EP190" s="2">
        <f t="shared" si="82"/>
        <v>0.99769204465725092</v>
      </c>
    </row>
    <row r="191" spans="2:146" x14ac:dyDescent="0.25">
      <c r="B191" s="2">
        <v>169</v>
      </c>
      <c r="C191" s="49">
        <v>33.946399999999997</v>
      </c>
      <c r="D191" s="49">
        <v>38.679000000000002</v>
      </c>
      <c r="E191" s="49">
        <v>42.151000000000003</v>
      </c>
      <c r="F191" s="49">
        <v>48.151000000000003</v>
      </c>
      <c r="G191" s="49">
        <v>50.491</v>
      </c>
      <c r="H191" s="49">
        <v>54.868000000000002</v>
      </c>
      <c r="I191" s="49">
        <v>54.225999999999999</v>
      </c>
      <c r="J191" s="49">
        <v>54.905999999999999</v>
      </c>
      <c r="K191" s="49">
        <v>55.34</v>
      </c>
      <c r="L191" s="49">
        <v>57.018999999999998</v>
      </c>
      <c r="M191" s="49">
        <v>55.264000000000003</v>
      </c>
      <c r="N191" s="49">
        <v>54.357999999999997</v>
      </c>
      <c r="O191" s="49">
        <v>50.151000000000003</v>
      </c>
      <c r="P191" s="49">
        <v>48.848999999999997</v>
      </c>
      <c r="Q191" s="49">
        <v>45.944000000000003</v>
      </c>
      <c r="T191" s="4">
        <f t="shared" si="75"/>
        <v>33.991917837440944</v>
      </c>
      <c r="U191" s="4" t="e">
        <f t="shared" si="75"/>
        <v>#N/A</v>
      </c>
      <c r="V191" s="4" t="e">
        <f t="shared" si="75"/>
        <v>#N/A</v>
      </c>
      <c r="W191" s="4" t="e">
        <f t="shared" si="75"/>
        <v>#N/A</v>
      </c>
      <c r="X191" s="4" t="e">
        <f t="shared" si="75"/>
        <v>#N/A</v>
      </c>
      <c r="Y191" s="4" t="e">
        <f t="shared" si="75"/>
        <v>#N/A</v>
      </c>
      <c r="Z191" s="4" t="e">
        <f t="shared" si="75"/>
        <v>#N/A</v>
      </c>
      <c r="AA191" s="4" t="e">
        <f t="shared" si="75"/>
        <v>#N/A</v>
      </c>
      <c r="AB191" s="4" t="e">
        <f t="shared" si="75"/>
        <v>#N/A</v>
      </c>
      <c r="AC191" s="4" t="e">
        <f t="shared" si="75"/>
        <v>#N/A</v>
      </c>
      <c r="AD191" s="4" t="e">
        <f t="shared" si="75"/>
        <v>#N/A</v>
      </c>
      <c r="AE191" s="4" t="e">
        <f t="shared" si="75"/>
        <v>#N/A</v>
      </c>
      <c r="AF191" s="4">
        <f t="shared" si="75"/>
        <v>50.111949488953293</v>
      </c>
      <c r="AG191" s="4">
        <f t="shared" si="75"/>
        <v>49.106087770673049</v>
      </c>
      <c r="AH191" s="4">
        <f t="shared" si="75"/>
        <v>46.486676683746779</v>
      </c>
      <c r="AJ191" s="4">
        <f t="shared" si="76"/>
        <v>-4.5517837440947062E-2</v>
      </c>
      <c r="AK191" s="4">
        <f t="shared" si="76"/>
        <v>0</v>
      </c>
      <c r="AL191" s="4">
        <f t="shared" si="76"/>
        <v>0</v>
      </c>
      <c r="AM191" s="4">
        <f t="shared" si="76"/>
        <v>0</v>
      </c>
      <c r="AN191" s="4">
        <f t="shared" si="76"/>
        <v>0</v>
      </c>
      <c r="AO191" s="4">
        <f t="shared" si="76"/>
        <v>0</v>
      </c>
      <c r="AP191" s="4">
        <f t="shared" si="76"/>
        <v>0</v>
      </c>
      <c r="AQ191" s="4">
        <f t="shared" si="76"/>
        <v>0</v>
      </c>
      <c r="AR191" s="4">
        <f t="shared" si="76"/>
        <v>0</v>
      </c>
      <c r="AS191" s="4">
        <f t="shared" si="76"/>
        <v>0</v>
      </c>
      <c r="AT191" s="4">
        <f t="shared" si="76"/>
        <v>0</v>
      </c>
      <c r="AU191" s="4">
        <f t="shared" si="76"/>
        <v>0</v>
      </c>
      <c r="AV191" s="4">
        <f t="shared" si="76"/>
        <v>3.9050511046710312E-2</v>
      </c>
      <c r="AW191" s="4">
        <f t="shared" si="76"/>
        <v>-0.25708777067305277</v>
      </c>
      <c r="AX191" s="4">
        <f t="shared" si="76"/>
        <v>-0.54267668374677669</v>
      </c>
      <c r="AZ191" s="2">
        <f t="shared" si="77"/>
        <v>33.991917808690559</v>
      </c>
      <c r="BA191" s="2" t="e">
        <f t="shared" si="77"/>
        <v>#N/A</v>
      </c>
      <c r="BB191" s="2" t="e">
        <f t="shared" si="77"/>
        <v>#N/A</v>
      </c>
      <c r="BC191" s="2" t="e">
        <f t="shared" si="77"/>
        <v>#N/A</v>
      </c>
      <c r="BD191" s="2" t="e">
        <f t="shared" si="77"/>
        <v>#N/A</v>
      </c>
      <c r="BE191" s="2" t="e">
        <f t="shared" si="77"/>
        <v>#N/A</v>
      </c>
      <c r="BF191" s="2" t="e">
        <f t="shared" si="77"/>
        <v>#N/A</v>
      </c>
      <c r="BG191" s="2" t="e">
        <f t="shared" si="77"/>
        <v>#N/A</v>
      </c>
      <c r="BH191" s="2" t="e">
        <f t="shared" si="77"/>
        <v>#N/A</v>
      </c>
      <c r="BI191" s="2" t="e">
        <f t="shared" si="77"/>
        <v>#N/A</v>
      </c>
      <c r="BJ191" s="2" t="e">
        <f t="shared" si="77"/>
        <v>#N/A</v>
      </c>
      <c r="BK191" s="2" t="e">
        <f t="shared" si="77"/>
        <v>#N/A</v>
      </c>
      <c r="BL191" s="2">
        <f t="shared" si="77"/>
        <v>50.111947777737129</v>
      </c>
      <c r="BM191" s="2">
        <f t="shared" si="77"/>
        <v>49.10604993308376</v>
      </c>
      <c r="BN191" s="2">
        <f t="shared" si="77"/>
        <v>46.486582015461252</v>
      </c>
      <c r="BP191" s="2" t="str">
        <f t="shared" si="78"/>
        <v/>
      </c>
      <c r="BQ191" s="2" t="str">
        <f t="shared" si="78"/>
        <v/>
      </c>
      <c r="BR191" s="2" t="str">
        <f t="shared" si="78"/>
        <v/>
      </c>
      <c r="BS191" s="2" t="str">
        <f t="shared" si="78"/>
        <v/>
      </c>
      <c r="BT191" s="2" t="str">
        <f t="shared" si="78"/>
        <v/>
      </c>
      <c r="BU191" s="2" t="str">
        <f t="shared" si="78"/>
        <v/>
      </c>
      <c r="BV191" s="2" t="str">
        <f t="shared" si="78"/>
        <v/>
      </c>
      <c r="BW191" s="2" t="str">
        <f t="shared" si="78"/>
        <v/>
      </c>
      <c r="BX191" s="2" t="str">
        <f t="shared" si="78"/>
        <v/>
      </c>
      <c r="BY191" s="2" t="str">
        <f t="shared" si="78"/>
        <v/>
      </c>
      <c r="BZ191" s="2" t="str">
        <f t="shared" si="78"/>
        <v/>
      </c>
      <c r="CA191" s="2" t="str">
        <f t="shared" si="78"/>
        <v/>
      </c>
      <c r="CB191" s="2" t="str">
        <f t="shared" si="78"/>
        <v/>
      </c>
      <c r="CC191" s="2" t="str">
        <f t="shared" si="78"/>
        <v/>
      </c>
      <c r="CD191" s="2" t="str">
        <f t="shared" si="78"/>
        <v/>
      </c>
      <c r="CF191" s="2">
        <f t="shared" si="79"/>
        <v>33.946399999999997</v>
      </c>
      <c r="CG191" s="2" t="str">
        <f t="shared" si="79"/>
        <v/>
      </c>
      <c r="CH191" s="2" t="str">
        <f t="shared" si="79"/>
        <v/>
      </c>
      <c r="CI191" s="2" t="str">
        <f t="shared" si="79"/>
        <v/>
      </c>
      <c r="CJ191" s="2" t="str">
        <f t="shared" si="79"/>
        <v/>
      </c>
      <c r="CK191" s="2" t="str">
        <f t="shared" si="79"/>
        <v/>
      </c>
      <c r="CL191" s="2" t="str">
        <f t="shared" si="79"/>
        <v/>
      </c>
      <c r="CM191" s="2" t="str">
        <f t="shared" si="79"/>
        <v/>
      </c>
      <c r="CN191" s="2" t="str">
        <f t="shared" si="79"/>
        <v/>
      </c>
      <c r="CO191" s="2" t="str">
        <f t="shared" si="79"/>
        <v/>
      </c>
      <c r="CP191" s="2" t="str">
        <f t="shared" si="79"/>
        <v/>
      </c>
      <c r="CQ191" s="2" t="str">
        <f t="shared" si="79"/>
        <v/>
      </c>
      <c r="CR191" s="2">
        <f t="shared" si="79"/>
        <v>50.151000000000003</v>
      </c>
      <c r="CS191" s="2">
        <f t="shared" si="79"/>
        <v>48.848999999999997</v>
      </c>
      <c r="CT191" s="2">
        <f t="shared" si="79"/>
        <v>45.944000000000003</v>
      </c>
      <c r="CV191" s="2">
        <f t="shared" si="80"/>
        <v>39.899708160398582</v>
      </c>
      <c r="CW191" s="2">
        <f t="shared" si="80"/>
        <v>45.519985545355453</v>
      </c>
      <c r="CX191" s="2">
        <f t="shared" si="80"/>
        <v>49.444453618127177</v>
      </c>
      <c r="CY191" s="2">
        <f t="shared" si="80"/>
        <v>52.529771686371532</v>
      </c>
      <c r="CZ191" s="2">
        <f t="shared" si="80"/>
        <v>54.403744731728544</v>
      </c>
      <c r="DA191" s="2">
        <f t="shared" si="80"/>
        <v>58.60585779186237</v>
      </c>
      <c r="DB191" s="2">
        <f t="shared" si="80"/>
        <v>62.457507638354485</v>
      </c>
      <c r="DC191" s="2">
        <f t="shared" si="80"/>
        <v>63.422411609211863</v>
      </c>
      <c r="DD191" s="2">
        <f t="shared" si="80"/>
        <v>64.565322034258955</v>
      </c>
      <c r="DE191" s="2">
        <f t="shared" si="80"/>
        <v>66.208163533061835</v>
      </c>
      <c r="DF191" s="2">
        <f t="shared" si="80"/>
        <v>64.594376640569322</v>
      </c>
      <c r="DG191" s="2">
        <f t="shared" si="80"/>
        <v>64.450397658772445</v>
      </c>
      <c r="DH191" s="2">
        <f t="shared" si="80"/>
        <v>62.878157534640351</v>
      </c>
      <c r="DI191" s="2">
        <f t="shared" si="80"/>
        <v>61.521375038353057</v>
      </c>
      <c r="DJ191" s="2">
        <f t="shared" si="80"/>
        <v>57.315361976540878</v>
      </c>
      <c r="DL191" s="2">
        <f t="shared" si="81"/>
        <v>33.981955810700498</v>
      </c>
      <c r="DM191" s="2">
        <f t="shared" si="81"/>
        <v>38.912622791954171</v>
      </c>
      <c r="DN191" s="2">
        <f t="shared" si="81"/>
        <v>42.656347158069188</v>
      </c>
      <c r="DO191" s="2">
        <f t="shared" si="81"/>
        <v>46.90774155175027</v>
      </c>
      <c r="DP191" s="2">
        <f t="shared" si="81"/>
        <v>49.936999222970123</v>
      </c>
      <c r="DQ191" s="2">
        <f t="shared" si="81"/>
        <v>53.166047656271942</v>
      </c>
      <c r="DR191" s="2">
        <f t="shared" si="81"/>
        <v>55.040739977689469</v>
      </c>
      <c r="DS191" s="2">
        <f t="shared" si="81"/>
        <v>53.688818481376437</v>
      </c>
      <c r="DT191" s="2">
        <f t="shared" si="81"/>
        <v>54.890126512379098</v>
      </c>
      <c r="DU191" s="2">
        <f t="shared" si="81"/>
        <v>56.144137932275356</v>
      </c>
      <c r="DV191" s="2">
        <f t="shared" si="81"/>
        <v>55.681542803180719</v>
      </c>
      <c r="DW191" s="2">
        <f t="shared" si="81"/>
        <v>53.801619313950845</v>
      </c>
      <c r="DX191" s="2">
        <f t="shared" si="81"/>
        <v>50.074830720666355</v>
      </c>
      <c r="DY191" s="2">
        <f t="shared" si="81"/>
        <v>49.071436742315157</v>
      </c>
      <c r="DZ191" s="2">
        <f t="shared" si="81"/>
        <v>46.463736002385673</v>
      </c>
      <c r="EB191" s="2">
        <f t="shared" si="82"/>
        <v>0.9983165909282149</v>
      </c>
      <c r="EC191" s="2">
        <f t="shared" si="82"/>
        <v>0.99802637046236209</v>
      </c>
      <c r="ED191" s="2">
        <f t="shared" si="82"/>
        <v>0.99814108093819698</v>
      </c>
      <c r="EE191" s="2">
        <f t="shared" si="82"/>
        <v>0.99792906038116447</v>
      </c>
      <c r="EF191" s="2">
        <f t="shared" si="82"/>
        <v>0.99825418681368305</v>
      </c>
      <c r="EG191" s="2">
        <f t="shared" si="82"/>
        <v>0.99832744092488535</v>
      </c>
      <c r="EH191" s="2">
        <f t="shared" si="82"/>
        <v>0.99849331000443642</v>
      </c>
      <c r="EI191" s="2">
        <f t="shared" si="82"/>
        <v>0.99864644846778639</v>
      </c>
      <c r="EJ191" s="2">
        <f t="shared" si="82"/>
        <v>0.99842255083456632</v>
      </c>
      <c r="EK191" s="2">
        <f t="shared" si="82"/>
        <v>0.99844485562249308</v>
      </c>
      <c r="EL191" s="2">
        <f t="shared" si="82"/>
        <v>0.99814944772110781</v>
      </c>
      <c r="EM191" s="2">
        <f t="shared" si="82"/>
        <v>0.9979159004626621</v>
      </c>
      <c r="EN191" s="2">
        <f t="shared" si="82"/>
        <v>0.99710098339204634</v>
      </c>
      <c r="EO191" s="2">
        <f t="shared" si="82"/>
        <v>0.99721981025563622</v>
      </c>
      <c r="EP191" s="2">
        <f t="shared" si="82"/>
        <v>0.99789469217516447</v>
      </c>
    </row>
    <row r="192" spans="2:146" x14ac:dyDescent="0.25">
      <c r="B192" s="2">
        <v>170</v>
      </c>
      <c r="C192" s="49">
        <v>34.535699999999999</v>
      </c>
      <c r="D192" s="49">
        <v>38.320999999999998</v>
      </c>
      <c r="E192" s="49">
        <v>44.472000000000001</v>
      </c>
      <c r="F192" s="49">
        <v>46.566000000000003</v>
      </c>
      <c r="G192" s="49">
        <v>50.357999999999997</v>
      </c>
      <c r="H192" s="49">
        <v>53.094000000000001</v>
      </c>
      <c r="I192" s="49">
        <v>54.811</v>
      </c>
      <c r="J192" s="49">
        <v>56.396000000000001</v>
      </c>
      <c r="K192" s="49">
        <v>55.283000000000001</v>
      </c>
      <c r="L192" s="49">
        <v>56.566000000000003</v>
      </c>
      <c r="M192" s="49">
        <v>56.264000000000003</v>
      </c>
      <c r="N192" s="49">
        <v>54.018999999999998</v>
      </c>
      <c r="O192" s="49">
        <v>51</v>
      </c>
      <c r="P192" s="49">
        <v>50.207999999999998</v>
      </c>
      <c r="Q192" s="49">
        <v>45.906999999999996</v>
      </c>
      <c r="T192" s="4" t="e">
        <f t="shared" ref="T192:AH208" si="83">AZ192+(C$3*_xlfn.NORM.DIST($B192,C$7,C$11,FALSE))+(C$4*_xlfn.NORM.DIST($B192,C$8,C$12,FALSE))+(C$5*_xlfn.NORM.DIST($B192,C$9,C$13,FALSE))+(C$6*_xlfn.NORM.DIST($B192,C$10,C$14,FALSE))</f>
        <v>#N/A</v>
      </c>
      <c r="U192" s="4" t="e">
        <f t="shared" si="83"/>
        <v>#N/A</v>
      </c>
      <c r="V192" s="4" t="e">
        <f t="shared" si="83"/>
        <v>#N/A</v>
      </c>
      <c r="W192" s="4" t="e">
        <f t="shared" si="83"/>
        <v>#N/A</v>
      </c>
      <c r="X192" s="4" t="e">
        <f t="shared" si="83"/>
        <v>#N/A</v>
      </c>
      <c r="Y192" s="4" t="e">
        <f t="shared" si="83"/>
        <v>#N/A</v>
      </c>
      <c r="Z192" s="4" t="e">
        <f t="shared" si="83"/>
        <v>#N/A</v>
      </c>
      <c r="AA192" s="4" t="e">
        <f t="shared" si="83"/>
        <v>#N/A</v>
      </c>
      <c r="AB192" s="4" t="e">
        <f t="shared" si="83"/>
        <v>#N/A</v>
      </c>
      <c r="AC192" s="4" t="e">
        <f t="shared" si="83"/>
        <v>#N/A</v>
      </c>
      <c r="AD192" s="4" t="e">
        <f t="shared" si="83"/>
        <v>#N/A</v>
      </c>
      <c r="AE192" s="4" t="e">
        <f t="shared" si="83"/>
        <v>#N/A</v>
      </c>
      <c r="AF192" s="4">
        <f t="shared" si="83"/>
        <v>49.945121197005619</v>
      </c>
      <c r="AG192" s="4">
        <f t="shared" si="83"/>
        <v>48.952931224529387</v>
      </c>
      <c r="AH192" s="4">
        <f t="shared" si="83"/>
        <v>46.384319900061683</v>
      </c>
      <c r="AJ192" s="4">
        <f t="shared" ref="AJ192:AX208" si="84">IF(OR($B192 &lt; C$226, $B192 &gt; C$231), 0, C192-T192)</f>
        <v>0</v>
      </c>
      <c r="AK192" s="4">
        <f t="shared" si="84"/>
        <v>0</v>
      </c>
      <c r="AL192" s="4">
        <f t="shared" si="84"/>
        <v>0</v>
      </c>
      <c r="AM192" s="4">
        <f t="shared" si="84"/>
        <v>0</v>
      </c>
      <c r="AN192" s="4">
        <f t="shared" si="84"/>
        <v>0</v>
      </c>
      <c r="AO192" s="4">
        <f t="shared" si="84"/>
        <v>0</v>
      </c>
      <c r="AP192" s="4">
        <f t="shared" si="84"/>
        <v>0</v>
      </c>
      <c r="AQ192" s="4">
        <f t="shared" si="84"/>
        <v>0</v>
      </c>
      <c r="AR192" s="4">
        <f t="shared" si="84"/>
        <v>0</v>
      </c>
      <c r="AS192" s="4">
        <f t="shared" si="84"/>
        <v>0</v>
      </c>
      <c r="AT192" s="4">
        <f t="shared" si="84"/>
        <v>0</v>
      </c>
      <c r="AU192" s="4">
        <f t="shared" si="84"/>
        <v>0</v>
      </c>
      <c r="AV192" s="4">
        <f t="shared" si="84"/>
        <v>1.0548788029943807</v>
      </c>
      <c r="AW192" s="4">
        <f t="shared" si="84"/>
        <v>1.2550687754706118</v>
      </c>
      <c r="AX192" s="4">
        <f t="shared" si="84"/>
        <v>-0.47731990006168701</v>
      </c>
      <c r="AZ192" s="2" t="e">
        <f t="shared" ref="AZ192:BN208" si="85">IF(OR($B192 &lt; C$226, $B192 &gt; C$231), #N/A, ((1-EB192)*CV192) + (EB192*DL192))</f>
        <v>#N/A</v>
      </c>
      <c r="BA192" s="2" t="e">
        <f t="shared" si="85"/>
        <v>#N/A</v>
      </c>
      <c r="BB192" s="2" t="e">
        <f t="shared" si="85"/>
        <v>#N/A</v>
      </c>
      <c r="BC192" s="2" t="e">
        <f t="shared" si="85"/>
        <v>#N/A</v>
      </c>
      <c r="BD192" s="2" t="e">
        <f t="shared" si="85"/>
        <v>#N/A</v>
      </c>
      <c r="BE192" s="2" t="e">
        <f t="shared" si="85"/>
        <v>#N/A</v>
      </c>
      <c r="BF192" s="2" t="e">
        <f t="shared" si="85"/>
        <v>#N/A</v>
      </c>
      <c r="BG192" s="2" t="e">
        <f t="shared" si="85"/>
        <v>#N/A</v>
      </c>
      <c r="BH192" s="2" t="e">
        <f t="shared" si="85"/>
        <v>#N/A</v>
      </c>
      <c r="BI192" s="2" t="e">
        <f t="shared" si="85"/>
        <v>#N/A</v>
      </c>
      <c r="BJ192" s="2" t="e">
        <f t="shared" si="85"/>
        <v>#N/A</v>
      </c>
      <c r="BK192" s="2" t="e">
        <f t="shared" si="85"/>
        <v>#N/A</v>
      </c>
      <c r="BL192" s="2">
        <f t="shared" si="85"/>
        <v>49.94512090550878</v>
      </c>
      <c r="BM192" s="2">
        <f t="shared" si="85"/>
        <v>48.952921846402724</v>
      </c>
      <c r="BN192" s="2">
        <f t="shared" si="85"/>
        <v>46.384056024464449</v>
      </c>
      <c r="BP192" s="2" t="str">
        <f t="shared" ref="BP192:CD208" si="86">IF(OR(AND($B192&gt;C$226, $B192&lt;C$227), AND($B192&gt;C$228, $B192&lt;AVERAGE(C$228, C$229))), C192, "")</f>
        <v/>
      </c>
      <c r="BQ192" s="2" t="str">
        <f t="shared" si="86"/>
        <v/>
      </c>
      <c r="BR192" s="2" t="str">
        <f t="shared" si="86"/>
        <v/>
      </c>
      <c r="BS192" s="2" t="str">
        <f t="shared" si="86"/>
        <v/>
      </c>
      <c r="BT192" s="2" t="str">
        <f t="shared" si="86"/>
        <v/>
      </c>
      <c r="BU192" s="2" t="str">
        <f t="shared" si="86"/>
        <v/>
      </c>
      <c r="BV192" s="2" t="str">
        <f t="shared" si="86"/>
        <v/>
      </c>
      <c r="BW192" s="2" t="str">
        <f t="shared" si="86"/>
        <v/>
      </c>
      <c r="BX192" s="2" t="str">
        <f t="shared" si="86"/>
        <v/>
      </c>
      <c r="BY192" s="2" t="str">
        <f t="shared" si="86"/>
        <v/>
      </c>
      <c r="BZ192" s="2" t="str">
        <f t="shared" si="86"/>
        <v/>
      </c>
      <c r="CA192" s="2" t="str">
        <f t="shared" si="86"/>
        <v/>
      </c>
      <c r="CB192" s="2" t="str">
        <f t="shared" si="86"/>
        <v/>
      </c>
      <c r="CC192" s="2" t="str">
        <f t="shared" si="86"/>
        <v/>
      </c>
      <c r="CD192" s="2" t="str">
        <f t="shared" si="86"/>
        <v/>
      </c>
      <c r="CF192" s="2" t="str">
        <f t="shared" ref="CF192:CT208" si="87">IF(OR(AND($B192&gt;AVERAGE(C$228,C$229), $B192&lt;C$229), AND($B192&gt;C$230, $B192&lt;C$231), AND($B192 &gt; (C$9 + C$13*$A$229), $B192 &lt; (C$10 - C$14*$A$229))), C192, "")</f>
        <v/>
      </c>
      <c r="CG192" s="2" t="str">
        <f t="shared" si="87"/>
        <v/>
      </c>
      <c r="CH192" s="2" t="str">
        <f t="shared" si="87"/>
        <v/>
      </c>
      <c r="CI192" s="2" t="str">
        <f t="shared" si="87"/>
        <v/>
      </c>
      <c r="CJ192" s="2" t="str">
        <f t="shared" si="87"/>
        <v/>
      </c>
      <c r="CK192" s="2" t="str">
        <f t="shared" si="87"/>
        <v/>
      </c>
      <c r="CL192" s="2" t="str">
        <f t="shared" si="87"/>
        <v/>
      </c>
      <c r="CM192" s="2" t="str">
        <f t="shared" si="87"/>
        <v/>
      </c>
      <c r="CN192" s="2" t="str">
        <f t="shared" si="87"/>
        <v/>
      </c>
      <c r="CO192" s="2" t="str">
        <f t="shared" si="87"/>
        <v/>
      </c>
      <c r="CP192" s="2" t="str">
        <f t="shared" si="87"/>
        <v/>
      </c>
      <c r="CQ192" s="2" t="str">
        <f t="shared" si="87"/>
        <v/>
      </c>
      <c r="CR192" s="2">
        <f t="shared" si="87"/>
        <v>51</v>
      </c>
      <c r="CS192" s="2">
        <f t="shared" si="87"/>
        <v>50.207999999999998</v>
      </c>
      <c r="CT192" s="2">
        <f t="shared" si="87"/>
        <v>45.906999999999996</v>
      </c>
      <c r="CV192" s="2">
        <f t="shared" ref="CV192:DJ208" si="88">BP$223*$B192+BP$224</f>
        <v>39.885198488934797</v>
      </c>
      <c r="CW192" s="2">
        <f t="shared" si="88"/>
        <v>45.501844726284752</v>
      </c>
      <c r="CX192" s="2">
        <f t="shared" si="88"/>
        <v>49.416186242183052</v>
      </c>
      <c r="CY192" s="2">
        <f t="shared" si="88"/>
        <v>52.496993224484399</v>
      </c>
      <c r="CZ192" s="2">
        <f t="shared" si="88"/>
        <v>54.357312223277127</v>
      </c>
      <c r="DA192" s="2">
        <f t="shared" si="88"/>
        <v>58.570312487650675</v>
      </c>
      <c r="DB192" s="2">
        <f t="shared" si="88"/>
        <v>62.431670478745296</v>
      </c>
      <c r="DC192" s="2">
        <f t="shared" si="88"/>
        <v>63.396625813400789</v>
      </c>
      <c r="DD192" s="2">
        <f t="shared" si="88"/>
        <v>64.540112724757947</v>
      </c>
      <c r="DE192" s="2">
        <f t="shared" si="88"/>
        <v>66.180238093336783</v>
      </c>
      <c r="DF192" s="2">
        <f t="shared" si="88"/>
        <v>64.550577375004721</v>
      </c>
      <c r="DG192" s="2">
        <f t="shared" si="88"/>
        <v>64.399380863009554</v>
      </c>
      <c r="DH192" s="2">
        <f t="shared" si="88"/>
        <v>62.828990936008722</v>
      </c>
      <c r="DI192" s="2">
        <f t="shared" si="88"/>
        <v>61.481876626911472</v>
      </c>
      <c r="DJ192" s="2">
        <f t="shared" si="88"/>
        <v>57.291878021863567</v>
      </c>
      <c r="DL192" s="2">
        <f t="shared" ref="DL192:DZ208" si="89">CF$223*$B192+CF$224</f>
        <v>33.928678589299508</v>
      </c>
      <c r="DM192" s="2">
        <f t="shared" si="89"/>
        <v>38.846610069840729</v>
      </c>
      <c r="DN192" s="2">
        <f t="shared" si="89"/>
        <v>42.571242692429749</v>
      </c>
      <c r="DO192" s="2">
        <f t="shared" si="89"/>
        <v>46.819604409759059</v>
      </c>
      <c r="DP192" s="2">
        <f t="shared" si="89"/>
        <v>49.842056858926945</v>
      </c>
      <c r="DQ192" s="2">
        <f t="shared" si="89"/>
        <v>53.072863149124203</v>
      </c>
      <c r="DR192" s="2">
        <f t="shared" si="89"/>
        <v>54.927480513142314</v>
      </c>
      <c r="DS192" s="2">
        <f t="shared" si="89"/>
        <v>53.545483934307832</v>
      </c>
      <c r="DT192" s="2">
        <f t="shared" si="89"/>
        <v>54.73313857640315</v>
      </c>
      <c r="DU192" s="2">
        <f t="shared" si="89"/>
        <v>56.006503558062533</v>
      </c>
      <c r="DV192" s="2">
        <f t="shared" si="89"/>
        <v>55.551650218427312</v>
      </c>
      <c r="DW192" s="2">
        <f t="shared" si="89"/>
        <v>53.655760651730489</v>
      </c>
      <c r="DX192" s="2">
        <f t="shared" si="89"/>
        <v>49.910957756604645</v>
      </c>
      <c r="DY192" s="2">
        <f t="shared" si="89"/>
        <v>48.921065322767937</v>
      </c>
      <c r="DZ192" s="2">
        <f t="shared" si="89"/>
        <v>46.363068126982412</v>
      </c>
      <c r="EB192" s="2">
        <f t="shared" ref="EB192:EP208" si="90">POWER(10,($B192-C$224)/C$225)/(1+POWER(10,($B192-C$224)/C$225))</f>
        <v>0.99846448523632614</v>
      </c>
      <c r="EC192" s="2">
        <f t="shared" si="90"/>
        <v>0.99819971583504219</v>
      </c>
      <c r="ED192" s="2">
        <f t="shared" si="90"/>
        <v>0.99830436832061598</v>
      </c>
      <c r="EE192" s="2">
        <f t="shared" si="90"/>
        <v>0.998110936394349</v>
      </c>
      <c r="EF192" s="2">
        <f t="shared" si="90"/>
        <v>0.99840755483088695</v>
      </c>
      <c r="EG192" s="2">
        <f t="shared" si="90"/>
        <v>0.99847438347351947</v>
      </c>
      <c r="EH192" s="2">
        <f t="shared" si="90"/>
        <v>0.99862570019829033</v>
      </c>
      <c r="EI192" s="2">
        <f t="shared" si="90"/>
        <v>0.99876539929268826</v>
      </c>
      <c r="EJ192" s="2">
        <f t="shared" si="90"/>
        <v>0.99856114955241126</v>
      </c>
      <c r="EK192" s="2">
        <f t="shared" si="90"/>
        <v>0.99858149736893931</v>
      </c>
      <c r="EL192" s="2">
        <f t="shared" si="90"/>
        <v>0.9983120014085064</v>
      </c>
      <c r="EM192" s="2">
        <f t="shared" si="90"/>
        <v>0.99809893001691863</v>
      </c>
      <c r="EN192" s="2">
        <f t="shared" si="90"/>
        <v>0.99735539083777858</v>
      </c>
      <c r="EO192" s="2">
        <f t="shared" si="90"/>
        <v>0.99746381639979931</v>
      </c>
      <c r="EP192" s="2">
        <f t="shared" si="90"/>
        <v>0.99807958069690028</v>
      </c>
    </row>
    <row r="193" spans="2:146" x14ac:dyDescent="0.25">
      <c r="B193" s="2">
        <v>171</v>
      </c>
      <c r="C193" s="49">
        <v>34.642899999999997</v>
      </c>
      <c r="D193" s="49">
        <v>38.411000000000001</v>
      </c>
      <c r="E193" s="49">
        <v>42.566000000000003</v>
      </c>
      <c r="F193" s="49">
        <v>47.225999999999999</v>
      </c>
      <c r="G193" s="49">
        <v>50.868000000000002</v>
      </c>
      <c r="H193" s="49">
        <v>52.566000000000003</v>
      </c>
      <c r="I193" s="49">
        <v>54.868000000000002</v>
      </c>
      <c r="J193" s="49">
        <v>55.018999999999998</v>
      </c>
      <c r="K193" s="49">
        <v>55.131999999999998</v>
      </c>
      <c r="L193" s="49">
        <v>55.433999999999997</v>
      </c>
      <c r="M193" s="49">
        <v>56.472000000000001</v>
      </c>
      <c r="N193" s="49">
        <v>53.566000000000003</v>
      </c>
      <c r="O193" s="49">
        <v>50.264000000000003</v>
      </c>
      <c r="P193" s="49">
        <v>49.716999999999999</v>
      </c>
      <c r="Q193" s="49">
        <v>45.704000000000001</v>
      </c>
      <c r="T193" s="4" t="e">
        <f t="shared" si="83"/>
        <v>#N/A</v>
      </c>
      <c r="U193" s="4" t="e">
        <f t="shared" si="83"/>
        <v>#N/A</v>
      </c>
      <c r="V193" s="4" t="e">
        <f t="shared" si="83"/>
        <v>#N/A</v>
      </c>
      <c r="W193" s="4" t="e">
        <f t="shared" si="83"/>
        <v>#N/A</v>
      </c>
      <c r="X193" s="4" t="e">
        <f t="shared" si="83"/>
        <v>#N/A</v>
      </c>
      <c r="Y193" s="4" t="e">
        <f t="shared" si="83"/>
        <v>#N/A</v>
      </c>
      <c r="Z193" s="4" t="e">
        <f t="shared" si="83"/>
        <v>#N/A</v>
      </c>
      <c r="AA193" s="4" t="e">
        <f t="shared" si="83"/>
        <v>#N/A</v>
      </c>
      <c r="AB193" s="4" t="e">
        <f t="shared" si="83"/>
        <v>#N/A</v>
      </c>
      <c r="AC193" s="4" t="e">
        <f t="shared" si="83"/>
        <v>#N/A</v>
      </c>
      <c r="AD193" s="4" t="e">
        <f t="shared" si="83"/>
        <v>#N/A</v>
      </c>
      <c r="AE193" s="4" t="e">
        <f t="shared" si="83"/>
        <v>#N/A</v>
      </c>
      <c r="AF193" s="4">
        <f t="shared" si="83"/>
        <v>49.778525977340955</v>
      </c>
      <c r="AG193" s="4">
        <f t="shared" si="83"/>
        <v>48.800012516852547</v>
      </c>
      <c r="AH193" s="4">
        <f t="shared" si="83"/>
        <v>46.282369682619553</v>
      </c>
      <c r="AJ193" s="4">
        <f t="shared" si="84"/>
        <v>0</v>
      </c>
      <c r="AK193" s="4">
        <f t="shared" si="84"/>
        <v>0</v>
      </c>
      <c r="AL193" s="4">
        <f t="shared" si="84"/>
        <v>0</v>
      </c>
      <c r="AM193" s="4">
        <f t="shared" si="84"/>
        <v>0</v>
      </c>
      <c r="AN193" s="4">
        <f t="shared" si="84"/>
        <v>0</v>
      </c>
      <c r="AO193" s="4">
        <f t="shared" si="84"/>
        <v>0</v>
      </c>
      <c r="AP193" s="4">
        <f t="shared" si="84"/>
        <v>0</v>
      </c>
      <c r="AQ193" s="4">
        <f t="shared" si="84"/>
        <v>0</v>
      </c>
      <c r="AR193" s="4">
        <f t="shared" si="84"/>
        <v>0</v>
      </c>
      <c r="AS193" s="4">
        <f t="shared" si="84"/>
        <v>0</v>
      </c>
      <c r="AT193" s="4">
        <f t="shared" si="84"/>
        <v>0</v>
      </c>
      <c r="AU193" s="4">
        <f t="shared" si="84"/>
        <v>0</v>
      </c>
      <c r="AV193" s="4">
        <f t="shared" si="84"/>
        <v>0.48547402265904793</v>
      </c>
      <c r="AW193" s="4">
        <f t="shared" si="84"/>
        <v>0.9169874831474516</v>
      </c>
      <c r="AX193" s="4">
        <f t="shared" si="84"/>
        <v>-0.57836968261955235</v>
      </c>
      <c r="AZ193" s="2" t="e">
        <f t="shared" si="85"/>
        <v>#N/A</v>
      </c>
      <c r="BA193" s="2" t="e">
        <f t="shared" si="85"/>
        <v>#N/A</v>
      </c>
      <c r="BB193" s="2" t="e">
        <f t="shared" si="85"/>
        <v>#N/A</v>
      </c>
      <c r="BC193" s="2" t="e">
        <f t="shared" si="85"/>
        <v>#N/A</v>
      </c>
      <c r="BD193" s="2" t="e">
        <f t="shared" si="85"/>
        <v>#N/A</v>
      </c>
      <c r="BE193" s="2" t="e">
        <f t="shared" si="85"/>
        <v>#N/A</v>
      </c>
      <c r="BF193" s="2" t="e">
        <f t="shared" si="85"/>
        <v>#N/A</v>
      </c>
      <c r="BG193" s="2" t="e">
        <f t="shared" si="85"/>
        <v>#N/A</v>
      </c>
      <c r="BH193" s="2" t="e">
        <f t="shared" si="85"/>
        <v>#N/A</v>
      </c>
      <c r="BI193" s="2" t="e">
        <f t="shared" si="85"/>
        <v>#N/A</v>
      </c>
      <c r="BJ193" s="2" t="e">
        <f t="shared" si="85"/>
        <v>#N/A</v>
      </c>
      <c r="BK193" s="2" t="e">
        <f t="shared" si="85"/>
        <v>#N/A</v>
      </c>
      <c r="BL193" s="2">
        <f t="shared" si="85"/>
        <v>49.778525932591833</v>
      </c>
      <c r="BM193" s="2">
        <f t="shared" si="85"/>
        <v>48.80001039250385</v>
      </c>
      <c r="BN193" s="2">
        <f t="shared" si="85"/>
        <v>46.281679882629277</v>
      </c>
      <c r="BP193" s="2" t="str">
        <f t="shared" si="86"/>
        <v/>
      </c>
      <c r="BQ193" s="2" t="str">
        <f t="shared" si="86"/>
        <v/>
      </c>
      <c r="BR193" s="2" t="str">
        <f t="shared" si="86"/>
        <v/>
      </c>
      <c r="BS193" s="2" t="str">
        <f t="shared" si="86"/>
        <v/>
      </c>
      <c r="BT193" s="2" t="str">
        <f t="shared" si="86"/>
        <v/>
      </c>
      <c r="BU193" s="2" t="str">
        <f t="shared" si="86"/>
        <v/>
      </c>
      <c r="BV193" s="2" t="str">
        <f t="shared" si="86"/>
        <v/>
      </c>
      <c r="BW193" s="2" t="str">
        <f t="shared" si="86"/>
        <v/>
      </c>
      <c r="BX193" s="2" t="str">
        <f t="shared" si="86"/>
        <v/>
      </c>
      <c r="BY193" s="2" t="str">
        <f t="shared" si="86"/>
        <v/>
      </c>
      <c r="BZ193" s="2" t="str">
        <f t="shared" si="86"/>
        <v/>
      </c>
      <c r="CA193" s="2" t="str">
        <f t="shared" si="86"/>
        <v/>
      </c>
      <c r="CB193" s="2" t="str">
        <f t="shared" si="86"/>
        <v/>
      </c>
      <c r="CC193" s="2" t="str">
        <f t="shared" si="86"/>
        <v/>
      </c>
      <c r="CD193" s="2" t="str">
        <f t="shared" si="86"/>
        <v/>
      </c>
      <c r="CF193" s="2" t="str">
        <f t="shared" si="87"/>
        <v/>
      </c>
      <c r="CG193" s="2" t="str">
        <f t="shared" si="87"/>
        <v/>
      </c>
      <c r="CH193" s="2" t="str">
        <f t="shared" si="87"/>
        <v/>
      </c>
      <c r="CI193" s="2" t="str">
        <f t="shared" si="87"/>
        <v/>
      </c>
      <c r="CJ193" s="2" t="str">
        <f t="shared" si="87"/>
        <v/>
      </c>
      <c r="CK193" s="2" t="str">
        <f t="shared" si="87"/>
        <v/>
      </c>
      <c r="CL193" s="2" t="str">
        <f t="shared" si="87"/>
        <v/>
      </c>
      <c r="CM193" s="2" t="str">
        <f t="shared" si="87"/>
        <v/>
      </c>
      <c r="CN193" s="2" t="str">
        <f t="shared" si="87"/>
        <v/>
      </c>
      <c r="CO193" s="2" t="str">
        <f t="shared" si="87"/>
        <v/>
      </c>
      <c r="CP193" s="2" t="str">
        <f t="shared" si="87"/>
        <v/>
      </c>
      <c r="CQ193" s="2" t="str">
        <f t="shared" si="87"/>
        <v/>
      </c>
      <c r="CR193" s="2">
        <f t="shared" si="87"/>
        <v>50.264000000000003</v>
      </c>
      <c r="CS193" s="2">
        <f t="shared" si="87"/>
        <v>49.716999999999999</v>
      </c>
      <c r="CT193" s="2">
        <f t="shared" si="87"/>
        <v>45.704000000000001</v>
      </c>
      <c r="CV193" s="2">
        <f t="shared" si="88"/>
        <v>39.87068881747102</v>
      </c>
      <c r="CW193" s="2">
        <f t="shared" si="88"/>
        <v>45.48370390721405</v>
      </c>
      <c r="CX193" s="2">
        <f t="shared" si="88"/>
        <v>49.387918866238927</v>
      </c>
      <c r="CY193" s="2">
        <f t="shared" si="88"/>
        <v>52.464214762597265</v>
      </c>
      <c r="CZ193" s="2">
        <f t="shared" si="88"/>
        <v>54.31087971482571</v>
      </c>
      <c r="DA193" s="2">
        <f t="shared" si="88"/>
        <v>58.53476718343898</v>
      </c>
      <c r="DB193" s="2">
        <f t="shared" si="88"/>
        <v>62.4058333191361</v>
      </c>
      <c r="DC193" s="2">
        <f t="shared" si="88"/>
        <v>63.370840017589707</v>
      </c>
      <c r="DD193" s="2">
        <f t="shared" si="88"/>
        <v>64.514903415256939</v>
      </c>
      <c r="DE193" s="2">
        <f t="shared" si="88"/>
        <v>66.152312653611716</v>
      </c>
      <c r="DF193" s="2">
        <f t="shared" si="88"/>
        <v>64.506778109440134</v>
      </c>
      <c r="DG193" s="2">
        <f t="shared" si="88"/>
        <v>64.348364067246663</v>
      </c>
      <c r="DH193" s="2">
        <f t="shared" si="88"/>
        <v>62.779824337377086</v>
      </c>
      <c r="DI193" s="2">
        <f t="shared" si="88"/>
        <v>61.442378215469894</v>
      </c>
      <c r="DJ193" s="2">
        <f t="shared" si="88"/>
        <v>57.268394067186257</v>
      </c>
      <c r="DL193" s="2">
        <f t="shared" si="89"/>
        <v>33.875401367898512</v>
      </c>
      <c r="DM193" s="2">
        <f t="shared" si="89"/>
        <v>38.780597347727287</v>
      </c>
      <c r="DN193" s="2">
        <f t="shared" si="89"/>
        <v>42.486138226790317</v>
      </c>
      <c r="DO193" s="2">
        <f t="shared" si="89"/>
        <v>46.731467267767847</v>
      </c>
      <c r="DP193" s="2">
        <f t="shared" si="89"/>
        <v>49.747114494883768</v>
      </c>
      <c r="DQ193" s="2">
        <f t="shared" si="89"/>
        <v>52.979678641976463</v>
      </c>
      <c r="DR193" s="2">
        <f t="shared" si="89"/>
        <v>54.814221048595144</v>
      </c>
      <c r="DS193" s="2">
        <f t="shared" si="89"/>
        <v>53.402149387239234</v>
      </c>
      <c r="DT193" s="2">
        <f t="shared" si="89"/>
        <v>54.576150640427194</v>
      </c>
      <c r="DU193" s="2">
        <f t="shared" si="89"/>
        <v>55.868869183849718</v>
      </c>
      <c r="DV193" s="2">
        <f t="shared" si="89"/>
        <v>55.421757633673899</v>
      </c>
      <c r="DW193" s="2">
        <f t="shared" si="89"/>
        <v>53.509901989510141</v>
      </c>
      <c r="DX193" s="2">
        <f t="shared" si="89"/>
        <v>49.747084792542935</v>
      </c>
      <c r="DY193" s="2">
        <f t="shared" si="89"/>
        <v>48.770693903220717</v>
      </c>
      <c r="DZ193" s="2">
        <f t="shared" si="89"/>
        <v>46.262400251579152</v>
      </c>
      <c r="EB193" s="2">
        <f t="shared" si="90"/>
        <v>0.99859940465898533</v>
      </c>
      <c r="EC193" s="2">
        <f t="shared" si="90"/>
        <v>0.99835786120383274</v>
      </c>
      <c r="ED193" s="2">
        <f t="shared" si="90"/>
        <v>0.9984533347707123</v>
      </c>
      <c r="EE193" s="2">
        <f t="shared" si="90"/>
        <v>0.99827686710122387</v>
      </c>
      <c r="EF193" s="2">
        <f t="shared" si="90"/>
        <v>0.9985474692191062</v>
      </c>
      <c r="EG193" s="2">
        <f t="shared" si="90"/>
        <v>0.99860843439055791</v>
      </c>
      <c r="EH193" s="2">
        <f t="shared" si="90"/>
        <v>0.99874647210335299</v>
      </c>
      <c r="EI193" s="2">
        <f t="shared" si="90"/>
        <v>0.99887390844366286</v>
      </c>
      <c r="EJ193" s="2">
        <f t="shared" si="90"/>
        <v>0.99868758663979917</v>
      </c>
      <c r="EK193" s="2">
        <f t="shared" si="90"/>
        <v>0.99870614873554631</v>
      </c>
      <c r="EL193" s="2">
        <f t="shared" si="90"/>
        <v>0.99846029830265393</v>
      </c>
      <c r="EM193" s="2">
        <f t="shared" si="90"/>
        <v>0.99826591350224747</v>
      </c>
      <c r="EN193" s="2">
        <f t="shared" si="90"/>
        <v>0.99758752640296922</v>
      </c>
      <c r="EO193" s="2">
        <f t="shared" si="90"/>
        <v>0.99768645678342893</v>
      </c>
      <c r="EP193" s="2">
        <f t="shared" si="90"/>
        <v>0.99824826077743323</v>
      </c>
    </row>
    <row r="194" spans="2:146" x14ac:dyDescent="0.25">
      <c r="B194" s="2">
        <v>172</v>
      </c>
      <c r="C194" s="49">
        <v>34.892899999999997</v>
      </c>
      <c r="D194" s="49">
        <v>39.25</v>
      </c>
      <c r="E194" s="49">
        <v>42.603999999999999</v>
      </c>
      <c r="F194" s="49">
        <v>47.698</v>
      </c>
      <c r="G194" s="49">
        <v>51.244999999999997</v>
      </c>
      <c r="H194" s="49">
        <v>53.396000000000001</v>
      </c>
      <c r="I194" s="49">
        <v>54.075000000000003</v>
      </c>
      <c r="J194" s="49">
        <v>54.302</v>
      </c>
      <c r="K194" s="49">
        <v>54.83</v>
      </c>
      <c r="L194" s="49">
        <v>55.244999999999997</v>
      </c>
      <c r="M194" s="49">
        <v>55.527999999999999</v>
      </c>
      <c r="N194" s="49">
        <v>52.698</v>
      </c>
      <c r="O194" s="49">
        <v>50.527999999999999</v>
      </c>
      <c r="P194" s="49">
        <v>49.642000000000003</v>
      </c>
      <c r="Q194" s="49">
        <v>45.536999999999999</v>
      </c>
      <c r="T194" s="4" t="e">
        <f t="shared" si="83"/>
        <v>#N/A</v>
      </c>
      <c r="U194" s="4" t="e">
        <f t="shared" si="83"/>
        <v>#N/A</v>
      </c>
      <c r="V194" s="4" t="e">
        <f t="shared" si="83"/>
        <v>#N/A</v>
      </c>
      <c r="W194" s="4" t="e">
        <f t="shared" si="83"/>
        <v>#N/A</v>
      </c>
      <c r="X194" s="4" t="e">
        <f t="shared" si="83"/>
        <v>#N/A</v>
      </c>
      <c r="Y194" s="4" t="e">
        <f t="shared" si="83"/>
        <v>#N/A</v>
      </c>
      <c r="Z194" s="4" t="e">
        <f t="shared" si="83"/>
        <v>#N/A</v>
      </c>
      <c r="AA194" s="4" t="e">
        <f t="shared" si="83"/>
        <v>#N/A</v>
      </c>
      <c r="AB194" s="4" t="e">
        <f t="shared" si="83"/>
        <v>#N/A</v>
      </c>
      <c r="AC194" s="4" t="e">
        <f t="shared" si="83"/>
        <v>#N/A</v>
      </c>
      <c r="AD194" s="4" t="e">
        <f t="shared" si="83"/>
        <v>#N/A</v>
      </c>
      <c r="AE194" s="4" t="e">
        <f t="shared" si="83"/>
        <v>#N/A</v>
      </c>
      <c r="AF194" s="4" t="e">
        <f t="shared" si="83"/>
        <v>#N/A</v>
      </c>
      <c r="AG194" s="4">
        <f t="shared" si="83"/>
        <v>48.647299310404236</v>
      </c>
      <c r="AH194" s="4">
        <f t="shared" si="83"/>
        <v>46.181132775298067</v>
      </c>
      <c r="AJ194" s="4">
        <f t="shared" si="84"/>
        <v>0</v>
      </c>
      <c r="AK194" s="4">
        <f t="shared" si="84"/>
        <v>0</v>
      </c>
      <c r="AL194" s="4">
        <f t="shared" si="84"/>
        <v>0</v>
      </c>
      <c r="AM194" s="4">
        <f t="shared" si="84"/>
        <v>0</v>
      </c>
      <c r="AN194" s="4">
        <f t="shared" si="84"/>
        <v>0</v>
      </c>
      <c r="AO194" s="4">
        <f t="shared" si="84"/>
        <v>0</v>
      </c>
      <c r="AP194" s="4">
        <f t="shared" si="84"/>
        <v>0</v>
      </c>
      <c r="AQ194" s="4">
        <f t="shared" si="84"/>
        <v>0</v>
      </c>
      <c r="AR194" s="4">
        <f t="shared" si="84"/>
        <v>0</v>
      </c>
      <c r="AS194" s="4">
        <f t="shared" si="84"/>
        <v>0</v>
      </c>
      <c r="AT194" s="4">
        <f t="shared" si="84"/>
        <v>0</v>
      </c>
      <c r="AU194" s="4">
        <f t="shared" si="84"/>
        <v>0</v>
      </c>
      <c r="AV194" s="4">
        <f t="shared" si="84"/>
        <v>0</v>
      </c>
      <c r="AW194" s="4">
        <f t="shared" si="84"/>
        <v>0.99470068959576707</v>
      </c>
      <c r="AX194" s="4">
        <f t="shared" si="84"/>
        <v>-0.64413277529806834</v>
      </c>
      <c r="AZ194" s="2" t="e">
        <f t="shared" si="85"/>
        <v>#N/A</v>
      </c>
      <c r="BA194" s="2" t="e">
        <f t="shared" si="85"/>
        <v>#N/A</v>
      </c>
      <c r="BB194" s="2" t="e">
        <f t="shared" si="85"/>
        <v>#N/A</v>
      </c>
      <c r="BC194" s="2" t="e">
        <f t="shared" si="85"/>
        <v>#N/A</v>
      </c>
      <c r="BD194" s="2" t="e">
        <f t="shared" si="85"/>
        <v>#N/A</v>
      </c>
      <c r="BE194" s="2" t="e">
        <f t="shared" si="85"/>
        <v>#N/A</v>
      </c>
      <c r="BF194" s="2" t="e">
        <f t="shared" si="85"/>
        <v>#N/A</v>
      </c>
      <c r="BG194" s="2" t="e">
        <f t="shared" si="85"/>
        <v>#N/A</v>
      </c>
      <c r="BH194" s="2" t="e">
        <f t="shared" si="85"/>
        <v>#N/A</v>
      </c>
      <c r="BI194" s="2" t="e">
        <f t="shared" si="85"/>
        <v>#N/A</v>
      </c>
      <c r="BJ194" s="2" t="e">
        <f t="shared" si="85"/>
        <v>#N/A</v>
      </c>
      <c r="BK194" s="2" t="e">
        <f t="shared" si="85"/>
        <v>#N/A</v>
      </c>
      <c r="BL194" s="2" t="e">
        <f t="shared" si="85"/>
        <v>#N/A</v>
      </c>
      <c r="BM194" s="2">
        <f t="shared" si="85"/>
        <v>48.647298870606903</v>
      </c>
      <c r="BN194" s="2">
        <f t="shared" si="85"/>
        <v>46.179441647704294</v>
      </c>
      <c r="BP194" s="2" t="str">
        <f t="shared" si="86"/>
        <v/>
      </c>
      <c r="BQ194" s="2" t="str">
        <f t="shared" si="86"/>
        <v/>
      </c>
      <c r="BR194" s="2" t="str">
        <f t="shared" si="86"/>
        <v/>
      </c>
      <c r="BS194" s="2" t="str">
        <f t="shared" si="86"/>
        <v/>
      </c>
      <c r="BT194" s="2" t="str">
        <f t="shared" si="86"/>
        <v/>
      </c>
      <c r="BU194" s="2" t="str">
        <f t="shared" si="86"/>
        <v/>
      </c>
      <c r="BV194" s="2" t="str">
        <f t="shared" si="86"/>
        <v/>
      </c>
      <c r="BW194" s="2" t="str">
        <f t="shared" si="86"/>
        <v/>
      </c>
      <c r="BX194" s="2" t="str">
        <f t="shared" si="86"/>
        <v/>
      </c>
      <c r="BY194" s="2" t="str">
        <f t="shared" si="86"/>
        <v/>
      </c>
      <c r="BZ194" s="2" t="str">
        <f t="shared" si="86"/>
        <v/>
      </c>
      <c r="CA194" s="2" t="str">
        <f t="shared" si="86"/>
        <v/>
      </c>
      <c r="CB194" s="2" t="str">
        <f t="shared" si="86"/>
        <v/>
      </c>
      <c r="CC194" s="2" t="str">
        <f t="shared" si="86"/>
        <v/>
      </c>
      <c r="CD194" s="2" t="str">
        <f t="shared" si="86"/>
        <v/>
      </c>
      <c r="CF194" s="2" t="str">
        <f t="shared" si="87"/>
        <v/>
      </c>
      <c r="CG194" s="2" t="str">
        <f t="shared" si="87"/>
        <v/>
      </c>
      <c r="CH194" s="2" t="str">
        <f t="shared" si="87"/>
        <v/>
      </c>
      <c r="CI194" s="2" t="str">
        <f t="shared" si="87"/>
        <v/>
      </c>
      <c r="CJ194" s="2" t="str">
        <f t="shared" si="87"/>
        <v/>
      </c>
      <c r="CK194" s="2" t="str">
        <f t="shared" si="87"/>
        <v/>
      </c>
      <c r="CL194" s="2" t="str">
        <f t="shared" si="87"/>
        <v/>
      </c>
      <c r="CM194" s="2" t="str">
        <f t="shared" si="87"/>
        <v/>
      </c>
      <c r="CN194" s="2" t="str">
        <f t="shared" si="87"/>
        <v/>
      </c>
      <c r="CO194" s="2" t="str">
        <f t="shared" si="87"/>
        <v/>
      </c>
      <c r="CP194" s="2" t="str">
        <f t="shared" si="87"/>
        <v/>
      </c>
      <c r="CQ194" s="2" t="str">
        <f t="shared" si="87"/>
        <v/>
      </c>
      <c r="CR194" s="2" t="str">
        <f t="shared" si="87"/>
        <v/>
      </c>
      <c r="CS194" s="2">
        <f t="shared" si="87"/>
        <v>49.642000000000003</v>
      </c>
      <c r="CT194" s="2">
        <f t="shared" si="87"/>
        <v>45.536999999999999</v>
      </c>
      <c r="CV194" s="2">
        <f t="shared" si="88"/>
        <v>39.856179146007236</v>
      </c>
      <c r="CW194" s="2">
        <f t="shared" si="88"/>
        <v>45.465563088143348</v>
      </c>
      <c r="CX194" s="2">
        <f t="shared" si="88"/>
        <v>49.359651490294802</v>
      </c>
      <c r="CY194" s="2">
        <f t="shared" si="88"/>
        <v>52.431436300710132</v>
      </c>
      <c r="CZ194" s="2">
        <f t="shared" si="88"/>
        <v>54.264447206374292</v>
      </c>
      <c r="DA194" s="2">
        <f t="shared" si="88"/>
        <v>58.499221879227285</v>
      </c>
      <c r="DB194" s="2">
        <f t="shared" si="88"/>
        <v>62.379996159526904</v>
      </c>
      <c r="DC194" s="2">
        <f t="shared" si="88"/>
        <v>63.345054221778632</v>
      </c>
      <c r="DD194" s="2">
        <f t="shared" si="88"/>
        <v>64.489694105755916</v>
      </c>
      <c r="DE194" s="2">
        <f t="shared" si="88"/>
        <v>66.124387213886664</v>
      </c>
      <c r="DF194" s="2">
        <f t="shared" si="88"/>
        <v>64.462978843875547</v>
      </c>
      <c r="DG194" s="2">
        <f t="shared" si="88"/>
        <v>64.297347271483773</v>
      </c>
      <c r="DH194" s="2">
        <f t="shared" si="88"/>
        <v>62.73065773874545</v>
      </c>
      <c r="DI194" s="2">
        <f t="shared" si="88"/>
        <v>61.402879804028316</v>
      </c>
      <c r="DJ194" s="2">
        <f t="shared" si="88"/>
        <v>57.244910112508947</v>
      </c>
      <c r="DL194" s="2">
        <f t="shared" si="89"/>
        <v>33.822124146497515</v>
      </c>
      <c r="DM194" s="2">
        <f t="shared" si="89"/>
        <v>38.714584625613846</v>
      </c>
      <c r="DN194" s="2">
        <f t="shared" si="89"/>
        <v>42.401033761150885</v>
      </c>
      <c r="DO194" s="2">
        <f t="shared" si="89"/>
        <v>46.643330125776636</v>
      </c>
      <c r="DP194" s="2">
        <f t="shared" si="89"/>
        <v>49.65217213084059</v>
      </c>
      <c r="DQ194" s="2">
        <f t="shared" si="89"/>
        <v>52.886494134828723</v>
      </c>
      <c r="DR194" s="2">
        <f t="shared" si="89"/>
        <v>54.700961584047974</v>
      </c>
      <c r="DS194" s="2">
        <f t="shared" si="89"/>
        <v>53.258814840170629</v>
      </c>
      <c r="DT194" s="2">
        <f t="shared" si="89"/>
        <v>54.419162704451246</v>
      </c>
      <c r="DU194" s="2">
        <f t="shared" si="89"/>
        <v>55.731234809636902</v>
      </c>
      <c r="DV194" s="2">
        <f t="shared" si="89"/>
        <v>55.291865048920485</v>
      </c>
      <c r="DW194" s="2">
        <f t="shared" si="89"/>
        <v>53.364043327289792</v>
      </c>
      <c r="DX194" s="2">
        <f t="shared" si="89"/>
        <v>49.583211828481225</v>
      </c>
      <c r="DY194" s="2">
        <f t="shared" si="89"/>
        <v>48.62032248367349</v>
      </c>
      <c r="DZ194" s="2">
        <f t="shared" si="89"/>
        <v>46.161732376175891</v>
      </c>
      <c r="EB194" s="2">
        <f t="shared" si="90"/>
        <v>0.99872248442999068</v>
      </c>
      <c r="EC194" s="2">
        <f t="shared" si="90"/>
        <v>0.99850213519106168</v>
      </c>
      <c r="ED194" s="2">
        <f t="shared" si="90"/>
        <v>0.99858923255501009</v>
      </c>
      <c r="EE194" s="2">
        <f t="shared" si="90"/>
        <v>0.99842824581398359</v>
      </c>
      <c r="EF194" s="2">
        <f t="shared" si="90"/>
        <v>0.99867510685275562</v>
      </c>
      <c r="EG194" s="2">
        <f t="shared" si="90"/>
        <v>0.99873072166666044</v>
      </c>
      <c r="EH194" s="2">
        <f t="shared" si="90"/>
        <v>0.99885664286211218</v>
      </c>
      <c r="EI194" s="2">
        <f t="shared" si="90"/>
        <v>0.99897289052455129</v>
      </c>
      <c r="EJ194" s="2">
        <f t="shared" si="90"/>
        <v>0.99880292655395442</v>
      </c>
      <c r="EK194" s="2">
        <f t="shared" si="90"/>
        <v>0.99881985926931605</v>
      </c>
      <c r="EL194" s="2">
        <f t="shared" si="90"/>
        <v>0.99859558509664359</v>
      </c>
      <c r="EM194" s="2">
        <f t="shared" si="90"/>
        <v>0.9984182529734178</v>
      </c>
      <c r="EN194" s="2">
        <f t="shared" si="90"/>
        <v>0.9977993307904347</v>
      </c>
      <c r="EO194" s="2">
        <f t="shared" si="90"/>
        <v>0.99788959390070919</v>
      </c>
      <c r="EP194" s="2">
        <f t="shared" si="90"/>
        <v>0.99840214855795806</v>
      </c>
    </row>
    <row r="195" spans="2:146" x14ac:dyDescent="0.25">
      <c r="B195" s="2">
        <v>173</v>
      </c>
      <c r="C195" s="49">
        <v>34.303600000000003</v>
      </c>
      <c r="D195" s="49">
        <v>37.856999999999999</v>
      </c>
      <c r="E195" s="49">
        <v>43.302</v>
      </c>
      <c r="F195" s="49">
        <v>46.131999999999998</v>
      </c>
      <c r="G195" s="49">
        <v>50.264000000000003</v>
      </c>
      <c r="H195" s="49">
        <v>53.377000000000002</v>
      </c>
      <c r="I195" s="49">
        <v>55.113</v>
      </c>
      <c r="J195" s="49">
        <v>55.491</v>
      </c>
      <c r="K195" s="49">
        <v>53.585000000000001</v>
      </c>
      <c r="L195" s="49">
        <v>54.83</v>
      </c>
      <c r="M195" s="49">
        <v>56.453000000000003</v>
      </c>
      <c r="N195" s="49">
        <v>53.66</v>
      </c>
      <c r="O195" s="49">
        <v>50.320999999999998</v>
      </c>
      <c r="P195" s="49">
        <v>48.566000000000003</v>
      </c>
      <c r="Q195" s="49">
        <v>47.073999999999998</v>
      </c>
      <c r="T195" s="4" t="e">
        <f t="shared" si="83"/>
        <v>#N/A</v>
      </c>
      <c r="U195" s="4" t="e">
        <f t="shared" si="83"/>
        <v>#N/A</v>
      </c>
      <c r="V195" s="4" t="e">
        <f t="shared" si="83"/>
        <v>#N/A</v>
      </c>
      <c r="W195" s="4" t="e">
        <f t="shared" si="83"/>
        <v>#N/A</v>
      </c>
      <c r="X195" s="4" t="e">
        <f t="shared" si="83"/>
        <v>#N/A</v>
      </c>
      <c r="Y195" s="4" t="e">
        <f t="shared" si="83"/>
        <v>#N/A</v>
      </c>
      <c r="Z195" s="4" t="e">
        <f t="shared" si="83"/>
        <v>#N/A</v>
      </c>
      <c r="AA195" s="4" t="e">
        <f t="shared" si="83"/>
        <v>#N/A</v>
      </c>
      <c r="AB195" s="4" t="e">
        <f t="shared" si="83"/>
        <v>#N/A</v>
      </c>
      <c r="AC195" s="4" t="e">
        <f t="shared" si="83"/>
        <v>#N/A</v>
      </c>
      <c r="AD195" s="4" t="e">
        <f t="shared" si="83"/>
        <v>#N/A</v>
      </c>
      <c r="AE195" s="4" t="e">
        <f t="shared" si="83"/>
        <v>#N/A</v>
      </c>
      <c r="AF195" s="4" t="e">
        <f t="shared" si="83"/>
        <v>#N/A</v>
      </c>
      <c r="AG195" s="4">
        <f t="shared" si="83"/>
        <v>48.49477191241553</v>
      </c>
      <c r="AH195" s="4">
        <f t="shared" si="83"/>
        <v>46.081218603509804</v>
      </c>
      <c r="AJ195" s="4">
        <f t="shared" si="84"/>
        <v>0</v>
      </c>
      <c r="AK195" s="4">
        <f t="shared" si="84"/>
        <v>0</v>
      </c>
      <c r="AL195" s="4">
        <f t="shared" si="84"/>
        <v>0</v>
      </c>
      <c r="AM195" s="4">
        <f t="shared" si="84"/>
        <v>0</v>
      </c>
      <c r="AN195" s="4">
        <f t="shared" si="84"/>
        <v>0</v>
      </c>
      <c r="AO195" s="4">
        <f t="shared" si="84"/>
        <v>0</v>
      </c>
      <c r="AP195" s="4">
        <f t="shared" si="84"/>
        <v>0</v>
      </c>
      <c r="AQ195" s="4">
        <f t="shared" si="84"/>
        <v>0</v>
      </c>
      <c r="AR195" s="4">
        <f t="shared" si="84"/>
        <v>0</v>
      </c>
      <c r="AS195" s="4">
        <f t="shared" si="84"/>
        <v>0</v>
      </c>
      <c r="AT195" s="4">
        <f t="shared" si="84"/>
        <v>0</v>
      </c>
      <c r="AU195" s="4">
        <f t="shared" si="84"/>
        <v>0</v>
      </c>
      <c r="AV195" s="4">
        <f t="shared" si="84"/>
        <v>0</v>
      </c>
      <c r="AW195" s="4">
        <f t="shared" si="84"/>
        <v>7.1228087584472632E-2</v>
      </c>
      <c r="AX195" s="4">
        <f t="shared" si="84"/>
        <v>0.99278139649019437</v>
      </c>
      <c r="AZ195" s="2" t="e">
        <f t="shared" si="85"/>
        <v>#N/A</v>
      </c>
      <c r="BA195" s="2" t="e">
        <f t="shared" si="85"/>
        <v>#N/A</v>
      </c>
      <c r="BB195" s="2" t="e">
        <f t="shared" si="85"/>
        <v>#N/A</v>
      </c>
      <c r="BC195" s="2" t="e">
        <f t="shared" si="85"/>
        <v>#N/A</v>
      </c>
      <c r="BD195" s="2" t="e">
        <f t="shared" si="85"/>
        <v>#N/A</v>
      </c>
      <c r="BE195" s="2" t="e">
        <f t="shared" si="85"/>
        <v>#N/A</v>
      </c>
      <c r="BF195" s="2" t="e">
        <f t="shared" si="85"/>
        <v>#N/A</v>
      </c>
      <c r="BG195" s="2" t="e">
        <f t="shared" si="85"/>
        <v>#N/A</v>
      </c>
      <c r="BH195" s="2" t="e">
        <f t="shared" si="85"/>
        <v>#N/A</v>
      </c>
      <c r="BI195" s="2" t="e">
        <f t="shared" si="85"/>
        <v>#N/A</v>
      </c>
      <c r="BJ195" s="2" t="e">
        <f t="shared" si="85"/>
        <v>#N/A</v>
      </c>
      <c r="BK195" s="2" t="e">
        <f t="shared" si="85"/>
        <v>#N/A</v>
      </c>
      <c r="BL195" s="2" t="e">
        <f t="shared" si="85"/>
        <v>#N/A</v>
      </c>
      <c r="BM195" s="2">
        <f t="shared" si="85"/>
        <v>48.494771829201518</v>
      </c>
      <c r="BN195" s="2">
        <f t="shared" si="85"/>
        <v>46.077330312105929</v>
      </c>
      <c r="BP195" s="2" t="str">
        <f t="shared" si="86"/>
        <v/>
      </c>
      <c r="BQ195" s="2" t="str">
        <f t="shared" si="86"/>
        <v/>
      </c>
      <c r="BR195" s="2" t="str">
        <f t="shared" si="86"/>
        <v/>
      </c>
      <c r="BS195" s="2" t="str">
        <f t="shared" si="86"/>
        <v/>
      </c>
      <c r="BT195" s="2" t="str">
        <f t="shared" si="86"/>
        <v/>
      </c>
      <c r="BU195" s="2" t="str">
        <f t="shared" si="86"/>
        <v/>
      </c>
      <c r="BV195" s="2" t="str">
        <f t="shared" si="86"/>
        <v/>
      </c>
      <c r="BW195" s="2" t="str">
        <f t="shared" si="86"/>
        <v/>
      </c>
      <c r="BX195" s="2" t="str">
        <f t="shared" si="86"/>
        <v/>
      </c>
      <c r="BY195" s="2" t="str">
        <f t="shared" si="86"/>
        <v/>
      </c>
      <c r="BZ195" s="2" t="str">
        <f t="shared" si="86"/>
        <v/>
      </c>
      <c r="CA195" s="2" t="str">
        <f t="shared" si="86"/>
        <v/>
      </c>
      <c r="CB195" s="2" t="str">
        <f t="shared" si="86"/>
        <v/>
      </c>
      <c r="CC195" s="2" t="str">
        <f t="shared" si="86"/>
        <v/>
      </c>
      <c r="CD195" s="2" t="str">
        <f t="shared" si="86"/>
        <v/>
      </c>
      <c r="CF195" s="2" t="str">
        <f t="shared" si="87"/>
        <v/>
      </c>
      <c r="CG195" s="2" t="str">
        <f t="shared" si="87"/>
        <v/>
      </c>
      <c r="CH195" s="2" t="str">
        <f t="shared" si="87"/>
        <v/>
      </c>
      <c r="CI195" s="2" t="str">
        <f t="shared" si="87"/>
        <v/>
      </c>
      <c r="CJ195" s="2" t="str">
        <f t="shared" si="87"/>
        <v/>
      </c>
      <c r="CK195" s="2" t="str">
        <f t="shared" si="87"/>
        <v/>
      </c>
      <c r="CL195" s="2" t="str">
        <f t="shared" si="87"/>
        <v/>
      </c>
      <c r="CM195" s="2" t="str">
        <f t="shared" si="87"/>
        <v/>
      </c>
      <c r="CN195" s="2" t="str">
        <f t="shared" si="87"/>
        <v/>
      </c>
      <c r="CO195" s="2" t="str">
        <f t="shared" si="87"/>
        <v/>
      </c>
      <c r="CP195" s="2" t="str">
        <f t="shared" si="87"/>
        <v/>
      </c>
      <c r="CQ195" s="2" t="str">
        <f t="shared" si="87"/>
        <v/>
      </c>
      <c r="CR195" s="2" t="str">
        <f t="shared" si="87"/>
        <v/>
      </c>
      <c r="CS195" s="2">
        <f t="shared" si="87"/>
        <v>48.566000000000003</v>
      </c>
      <c r="CT195" s="2">
        <f t="shared" si="87"/>
        <v>47.073999999999998</v>
      </c>
      <c r="CV195" s="2">
        <f t="shared" si="88"/>
        <v>39.841669474543451</v>
      </c>
      <c r="CW195" s="2">
        <f t="shared" si="88"/>
        <v>45.447422269072646</v>
      </c>
      <c r="CX195" s="2">
        <f t="shared" si="88"/>
        <v>49.331384114350676</v>
      </c>
      <c r="CY195" s="2">
        <f t="shared" si="88"/>
        <v>52.398657838822999</v>
      </c>
      <c r="CZ195" s="2">
        <f t="shared" si="88"/>
        <v>54.218014697922875</v>
      </c>
      <c r="DA195" s="2">
        <f t="shared" si="88"/>
        <v>58.46367657501559</v>
      </c>
      <c r="DB195" s="2">
        <f t="shared" si="88"/>
        <v>62.354158999917708</v>
      </c>
      <c r="DC195" s="2">
        <f t="shared" si="88"/>
        <v>63.31926842596755</v>
      </c>
      <c r="DD195" s="2">
        <f t="shared" si="88"/>
        <v>64.464484796254908</v>
      </c>
      <c r="DE195" s="2">
        <f t="shared" si="88"/>
        <v>66.096461774161597</v>
      </c>
      <c r="DF195" s="2">
        <f t="shared" si="88"/>
        <v>64.419179578310946</v>
      </c>
      <c r="DG195" s="2">
        <f t="shared" si="88"/>
        <v>64.246330475720896</v>
      </c>
      <c r="DH195" s="2">
        <f t="shared" si="88"/>
        <v>62.68149114011382</v>
      </c>
      <c r="DI195" s="2">
        <f t="shared" si="88"/>
        <v>61.363381392586732</v>
      </c>
      <c r="DJ195" s="2">
        <f t="shared" si="88"/>
        <v>57.221426157831637</v>
      </c>
      <c r="DL195" s="2">
        <f t="shared" si="89"/>
        <v>33.768846925096526</v>
      </c>
      <c r="DM195" s="2">
        <f t="shared" si="89"/>
        <v>38.648571903500404</v>
      </c>
      <c r="DN195" s="2">
        <f t="shared" si="89"/>
        <v>42.315929295511452</v>
      </c>
      <c r="DO195" s="2">
        <f t="shared" si="89"/>
        <v>46.555192983785425</v>
      </c>
      <c r="DP195" s="2">
        <f t="shared" si="89"/>
        <v>49.55722976679742</v>
      </c>
      <c r="DQ195" s="2">
        <f t="shared" si="89"/>
        <v>52.793309627680983</v>
      </c>
      <c r="DR195" s="2">
        <f t="shared" si="89"/>
        <v>54.587702119500811</v>
      </c>
      <c r="DS195" s="2">
        <f t="shared" si="89"/>
        <v>53.115480293102024</v>
      </c>
      <c r="DT195" s="2">
        <f t="shared" si="89"/>
        <v>54.26217476847529</v>
      </c>
      <c r="DU195" s="2">
        <f t="shared" si="89"/>
        <v>55.593600435424079</v>
      </c>
      <c r="DV195" s="2">
        <f t="shared" si="89"/>
        <v>55.161972464167079</v>
      </c>
      <c r="DW195" s="2">
        <f t="shared" si="89"/>
        <v>53.218184665069437</v>
      </c>
      <c r="DX195" s="2">
        <f t="shared" si="89"/>
        <v>49.419338864419508</v>
      </c>
      <c r="DY195" s="2">
        <f t="shared" si="89"/>
        <v>48.469951064126263</v>
      </c>
      <c r="DZ195" s="2">
        <f t="shared" si="89"/>
        <v>46.06106450077263</v>
      </c>
      <c r="EB195" s="2">
        <f t="shared" si="90"/>
        <v>0.99883476097107293</v>
      </c>
      <c r="EC195" s="2">
        <f t="shared" si="90"/>
        <v>0.9986337509923856</v>
      </c>
      <c r="ED195" s="2">
        <f t="shared" si="90"/>
        <v>0.99871320506561678</v>
      </c>
      <c r="EE195" s="2">
        <f t="shared" si="90"/>
        <v>0.99856634487487184</v>
      </c>
      <c r="EF195" s="2">
        <f t="shared" si="90"/>
        <v>0.99879154221126443</v>
      </c>
      <c r="EG195" s="2">
        <f t="shared" si="90"/>
        <v>0.99884227510395174</v>
      </c>
      <c r="EH195" s="2">
        <f t="shared" si="90"/>
        <v>0.99895714098220922</v>
      </c>
      <c r="EI195" s="2">
        <f t="shared" si="90"/>
        <v>0.99906318036057851</v>
      </c>
      <c r="EJ195" s="2">
        <f t="shared" si="90"/>
        <v>0.99890814103675596</v>
      </c>
      <c r="EK195" s="2">
        <f t="shared" si="90"/>
        <v>0.99892358708737283</v>
      </c>
      <c r="EL195" s="2">
        <f t="shared" si="90"/>
        <v>0.99871900008781422</v>
      </c>
      <c r="EM195" s="2">
        <f t="shared" si="90"/>
        <v>0.99855722876665298</v>
      </c>
      <c r="EN195" s="2">
        <f t="shared" si="90"/>
        <v>0.99799257711963674</v>
      </c>
      <c r="EO195" s="2">
        <f t="shared" si="90"/>
        <v>0.99807492929011565</v>
      </c>
      <c r="EP195" s="2">
        <f t="shared" si="90"/>
        <v>0.99854253725523257</v>
      </c>
    </row>
    <row r="196" spans="2:146" x14ac:dyDescent="0.25">
      <c r="B196" s="2">
        <v>174</v>
      </c>
      <c r="C196" s="49">
        <v>34.392899999999997</v>
      </c>
      <c r="D196" s="49">
        <v>39.338999999999999</v>
      </c>
      <c r="E196" s="49">
        <v>43.244999999999997</v>
      </c>
      <c r="F196" s="49">
        <v>46.113</v>
      </c>
      <c r="G196" s="49">
        <v>50.83</v>
      </c>
      <c r="H196" s="49">
        <v>53.981000000000002</v>
      </c>
      <c r="I196" s="49">
        <v>55.868000000000002</v>
      </c>
      <c r="J196" s="49">
        <v>54.491</v>
      </c>
      <c r="K196" s="49">
        <v>55.679000000000002</v>
      </c>
      <c r="L196" s="49">
        <v>56.433999999999997</v>
      </c>
      <c r="M196" s="49">
        <v>55.433999999999997</v>
      </c>
      <c r="N196" s="49">
        <v>52.981000000000002</v>
      </c>
      <c r="O196" s="49">
        <v>51.698</v>
      </c>
      <c r="P196" s="49">
        <v>49.057000000000002</v>
      </c>
      <c r="Q196" s="49">
        <v>45.389000000000003</v>
      </c>
      <c r="T196" s="4" t="e">
        <f t="shared" si="83"/>
        <v>#N/A</v>
      </c>
      <c r="U196" s="4" t="e">
        <f t="shared" si="83"/>
        <v>#N/A</v>
      </c>
      <c r="V196" s="4" t="e">
        <f t="shared" si="83"/>
        <v>#N/A</v>
      </c>
      <c r="W196" s="4" t="e">
        <f t="shared" si="83"/>
        <v>#N/A</v>
      </c>
      <c r="X196" s="4" t="e">
        <f t="shared" si="83"/>
        <v>#N/A</v>
      </c>
      <c r="Y196" s="4" t="e">
        <f t="shared" si="83"/>
        <v>#N/A</v>
      </c>
      <c r="Z196" s="4" t="e">
        <f t="shared" si="83"/>
        <v>#N/A</v>
      </c>
      <c r="AA196" s="4" t="e">
        <f t="shared" si="83"/>
        <v>#N/A</v>
      </c>
      <c r="AB196" s="4" t="e">
        <f t="shared" si="83"/>
        <v>#N/A</v>
      </c>
      <c r="AC196" s="4" t="e">
        <f t="shared" si="83"/>
        <v>#N/A</v>
      </c>
      <c r="AD196" s="4" t="e">
        <f t="shared" si="83"/>
        <v>#N/A</v>
      </c>
      <c r="AE196" s="4" t="e">
        <f t="shared" si="83"/>
        <v>#N/A</v>
      </c>
      <c r="AF196" s="4" t="e">
        <f t="shared" si="83"/>
        <v>#N/A</v>
      </c>
      <c r="AG196" s="4">
        <f t="shared" si="83"/>
        <v>48.342414991846134</v>
      </c>
      <c r="AH196" s="4">
        <f t="shared" si="83"/>
        <v>45.983720102677772</v>
      </c>
      <c r="AJ196" s="4">
        <f t="shared" si="84"/>
        <v>0</v>
      </c>
      <c r="AK196" s="4">
        <f t="shared" si="84"/>
        <v>0</v>
      </c>
      <c r="AL196" s="4">
        <f t="shared" si="84"/>
        <v>0</v>
      </c>
      <c r="AM196" s="4">
        <f t="shared" si="84"/>
        <v>0</v>
      </c>
      <c r="AN196" s="4">
        <f t="shared" si="84"/>
        <v>0</v>
      </c>
      <c r="AO196" s="4">
        <f t="shared" si="84"/>
        <v>0</v>
      </c>
      <c r="AP196" s="4">
        <f t="shared" si="84"/>
        <v>0</v>
      </c>
      <c r="AQ196" s="4">
        <f t="shared" si="84"/>
        <v>0</v>
      </c>
      <c r="AR196" s="4">
        <f t="shared" si="84"/>
        <v>0</v>
      </c>
      <c r="AS196" s="4">
        <f t="shared" si="84"/>
        <v>0</v>
      </c>
      <c r="AT196" s="4">
        <f t="shared" si="84"/>
        <v>0</v>
      </c>
      <c r="AU196" s="4">
        <f t="shared" si="84"/>
        <v>0</v>
      </c>
      <c r="AV196" s="4">
        <f t="shared" si="84"/>
        <v>0</v>
      </c>
      <c r="AW196" s="4">
        <f t="shared" si="84"/>
        <v>0.71458500815386827</v>
      </c>
      <c r="AX196" s="4">
        <f t="shared" si="84"/>
        <v>-0.59472010267776909</v>
      </c>
      <c r="AZ196" s="2" t="e">
        <f t="shared" si="85"/>
        <v>#N/A</v>
      </c>
      <c r="BA196" s="2" t="e">
        <f t="shared" si="85"/>
        <v>#N/A</v>
      </c>
      <c r="BB196" s="2" t="e">
        <f t="shared" si="85"/>
        <v>#N/A</v>
      </c>
      <c r="BC196" s="2" t="e">
        <f t="shared" si="85"/>
        <v>#N/A</v>
      </c>
      <c r="BD196" s="2" t="e">
        <f t="shared" si="85"/>
        <v>#N/A</v>
      </c>
      <c r="BE196" s="2" t="e">
        <f t="shared" si="85"/>
        <v>#N/A</v>
      </c>
      <c r="BF196" s="2" t="e">
        <f t="shared" si="85"/>
        <v>#N/A</v>
      </c>
      <c r="BG196" s="2" t="e">
        <f t="shared" si="85"/>
        <v>#N/A</v>
      </c>
      <c r="BH196" s="2" t="e">
        <f t="shared" si="85"/>
        <v>#N/A</v>
      </c>
      <c r="BI196" s="2" t="e">
        <f t="shared" si="85"/>
        <v>#N/A</v>
      </c>
      <c r="BJ196" s="2" t="e">
        <f t="shared" si="85"/>
        <v>#N/A</v>
      </c>
      <c r="BK196" s="2" t="e">
        <f t="shared" si="85"/>
        <v>#N/A</v>
      </c>
      <c r="BL196" s="2" t="e">
        <f t="shared" si="85"/>
        <v>#N/A</v>
      </c>
      <c r="BM196" s="2">
        <f t="shared" si="85"/>
        <v>48.342414977456244</v>
      </c>
      <c r="BN196" s="2">
        <f t="shared" si="85"/>
        <v>45.975335731972763</v>
      </c>
      <c r="BP196" s="2" t="str">
        <f t="shared" si="86"/>
        <v/>
      </c>
      <c r="BQ196" s="2" t="str">
        <f t="shared" si="86"/>
        <v/>
      </c>
      <c r="BR196" s="2" t="str">
        <f t="shared" si="86"/>
        <v/>
      </c>
      <c r="BS196" s="2" t="str">
        <f t="shared" si="86"/>
        <v/>
      </c>
      <c r="BT196" s="2" t="str">
        <f t="shared" si="86"/>
        <v/>
      </c>
      <c r="BU196" s="2" t="str">
        <f t="shared" si="86"/>
        <v/>
      </c>
      <c r="BV196" s="2" t="str">
        <f t="shared" si="86"/>
        <v/>
      </c>
      <c r="BW196" s="2" t="str">
        <f t="shared" si="86"/>
        <v/>
      </c>
      <c r="BX196" s="2" t="str">
        <f t="shared" si="86"/>
        <v/>
      </c>
      <c r="BY196" s="2" t="str">
        <f t="shared" si="86"/>
        <v/>
      </c>
      <c r="BZ196" s="2" t="str">
        <f t="shared" si="86"/>
        <v/>
      </c>
      <c r="CA196" s="2" t="str">
        <f t="shared" si="86"/>
        <v/>
      </c>
      <c r="CB196" s="2" t="str">
        <f t="shared" si="86"/>
        <v/>
      </c>
      <c r="CC196" s="2" t="str">
        <f t="shared" si="86"/>
        <v/>
      </c>
      <c r="CD196" s="2" t="str">
        <f t="shared" si="86"/>
        <v/>
      </c>
      <c r="CF196" s="2" t="str">
        <f t="shared" si="87"/>
        <v/>
      </c>
      <c r="CG196" s="2" t="str">
        <f t="shared" si="87"/>
        <v/>
      </c>
      <c r="CH196" s="2" t="str">
        <f t="shared" si="87"/>
        <v/>
      </c>
      <c r="CI196" s="2" t="str">
        <f t="shared" si="87"/>
        <v/>
      </c>
      <c r="CJ196" s="2" t="str">
        <f t="shared" si="87"/>
        <v/>
      </c>
      <c r="CK196" s="2" t="str">
        <f t="shared" si="87"/>
        <v/>
      </c>
      <c r="CL196" s="2" t="str">
        <f t="shared" si="87"/>
        <v/>
      </c>
      <c r="CM196" s="2" t="str">
        <f t="shared" si="87"/>
        <v/>
      </c>
      <c r="CN196" s="2" t="str">
        <f t="shared" si="87"/>
        <v/>
      </c>
      <c r="CO196" s="2" t="str">
        <f t="shared" si="87"/>
        <v/>
      </c>
      <c r="CP196" s="2" t="str">
        <f t="shared" si="87"/>
        <v/>
      </c>
      <c r="CQ196" s="2" t="str">
        <f t="shared" si="87"/>
        <v/>
      </c>
      <c r="CR196" s="2" t="str">
        <f t="shared" si="87"/>
        <v/>
      </c>
      <c r="CS196" s="2">
        <f t="shared" si="87"/>
        <v>49.057000000000002</v>
      </c>
      <c r="CT196" s="2">
        <f t="shared" si="87"/>
        <v>45.389000000000003</v>
      </c>
      <c r="CV196" s="2">
        <f t="shared" si="88"/>
        <v>39.827159803079667</v>
      </c>
      <c r="CW196" s="2">
        <f t="shared" si="88"/>
        <v>45.429281450001945</v>
      </c>
      <c r="CX196" s="2">
        <f t="shared" si="88"/>
        <v>49.303116738406558</v>
      </c>
      <c r="CY196" s="2">
        <f t="shared" si="88"/>
        <v>52.365879376935858</v>
      </c>
      <c r="CZ196" s="2">
        <f t="shared" si="88"/>
        <v>54.171582189471458</v>
      </c>
      <c r="DA196" s="2">
        <f t="shared" si="88"/>
        <v>58.428131270803902</v>
      </c>
      <c r="DB196" s="2">
        <f t="shared" si="88"/>
        <v>62.328321840308512</v>
      </c>
      <c r="DC196" s="2">
        <f t="shared" si="88"/>
        <v>63.293482630156475</v>
      </c>
      <c r="DD196" s="2">
        <f t="shared" si="88"/>
        <v>64.4392754867539</v>
      </c>
      <c r="DE196" s="2">
        <f t="shared" si="88"/>
        <v>66.068536334436544</v>
      </c>
      <c r="DF196" s="2">
        <f t="shared" si="88"/>
        <v>64.375380312746358</v>
      </c>
      <c r="DG196" s="2">
        <f t="shared" si="88"/>
        <v>64.195313679958005</v>
      </c>
      <c r="DH196" s="2">
        <f t="shared" si="88"/>
        <v>62.632324541482184</v>
      </c>
      <c r="DI196" s="2">
        <f t="shared" si="88"/>
        <v>61.323882981145154</v>
      </c>
      <c r="DJ196" s="2">
        <f t="shared" si="88"/>
        <v>57.197942203154327</v>
      </c>
      <c r="DL196" s="2">
        <f t="shared" si="89"/>
        <v>33.715569703695536</v>
      </c>
      <c r="DM196" s="2">
        <f t="shared" si="89"/>
        <v>38.582559181386962</v>
      </c>
      <c r="DN196" s="2">
        <f t="shared" si="89"/>
        <v>42.230824829872013</v>
      </c>
      <c r="DO196" s="2">
        <f t="shared" si="89"/>
        <v>46.467055841794213</v>
      </c>
      <c r="DP196" s="2">
        <f t="shared" si="89"/>
        <v>49.462287402754242</v>
      </c>
      <c r="DQ196" s="2">
        <f t="shared" si="89"/>
        <v>52.700125120533244</v>
      </c>
      <c r="DR196" s="2">
        <f t="shared" si="89"/>
        <v>54.474442654953648</v>
      </c>
      <c r="DS196" s="2">
        <f t="shared" si="89"/>
        <v>52.972145746033419</v>
      </c>
      <c r="DT196" s="2">
        <f t="shared" si="89"/>
        <v>54.105186832499342</v>
      </c>
      <c r="DU196" s="2">
        <f t="shared" si="89"/>
        <v>55.455966061211264</v>
      </c>
      <c r="DV196" s="2">
        <f t="shared" si="89"/>
        <v>55.032079879413665</v>
      </c>
      <c r="DW196" s="2">
        <f t="shared" si="89"/>
        <v>53.072326002849081</v>
      </c>
      <c r="DX196" s="2">
        <f t="shared" si="89"/>
        <v>49.255465900357798</v>
      </c>
      <c r="DY196" s="2">
        <f t="shared" si="89"/>
        <v>48.319579644579044</v>
      </c>
      <c r="DZ196" s="2">
        <f t="shared" si="89"/>
        <v>45.960396625369377</v>
      </c>
      <c r="EB196" s="2">
        <f t="shared" si="90"/>
        <v>0.99893718040598112</v>
      </c>
      <c r="EC196" s="2">
        <f t="shared" si="90"/>
        <v>0.99875381628569238</v>
      </c>
      <c r="ED196" s="2">
        <f t="shared" si="90"/>
        <v>0.99882629618036567</v>
      </c>
      <c r="EE196" s="2">
        <f t="shared" si="90"/>
        <v>0.99869232602799873</v>
      </c>
      <c r="EF196" s="2">
        <f t="shared" si="90"/>
        <v>0.99889775619487753</v>
      </c>
      <c r="EG196" s="2">
        <f t="shared" si="90"/>
        <v>0.99894403477754712</v>
      </c>
      <c r="EH196" s="2">
        <f t="shared" si="90"/>
        <v>0.99904881399075107</v>
      </c>
      <c r="EI196" s="2">
        <f t="shared" si="90"/>
        <v>0.99914553990120258</v>
      </c>
      <c r="EJ196" s="2">
        <f t="shared" si="90"/>
        <v>0.99900411711425818</v>
      </c>
      <c r="EK196" s="2">
        <f t="shared" si="90"/>
        <v>0.99901820676780428</v>
      </c>
      <c r="EL196" s="2">
        <f t="shared" si="90"/>
        <v>0.99883158249773707</v>
      </c>
      <c r="EM196" s="2">
        <f t="shared" si="90"/>
        <v>0.9986840099338673</v>
      </c>
      <c r="EN196" s="2">
        <f t="shared" si="90"/>
        <v>0.99816888514145719</v>
      </c>
      <c r="EO196" s="2">
        <f t="shared" si="90"/>
        <v>0.9982440172082887</v>
      </c>
      <c r="EP196" s="2">
        <f t="shared" si="90"/>
        <v>0.99867060769631788</v>
      </c>
    </row>
    <row r="197" spans="2:146" x14ac:dyDescent="0.25">
      <c r="B197" s="2">
        <v>175</v>
      </c>
      <c r="C197" s="49">
        <v>33.910699999999999</v>
      </c>
      <c r="D197" s="49">
        <v>39.570999999999998</v>
      </c>
      <c r="E197" s="49">
        <v>42.848999999999997</v>
      </c>
      <c r="F197" s="49">
        <v>46.792000000000002</v>
      </c>
      <c r="G197" s="49">
        <v>50.679000000000002</v>
      </c>
      <c r="H197" s="49">
        <v>54.357999999999997</v>
      </c>
      <c r="I197" s="49">
        <v>53.905999999999999</v>
      </c>
      <c r="J197" s="49">
        <v>56.566000000000003</v>
      </c>
      <c r="K197" s="49">
        <v>54.698</v>
      </c>
      <c r="L197" s="49">
        <v>55.642000000000003</v>
      </c>
      <c r="M197" s="49">
        <v>56.603999999999999</v>
      </c>
      <c r="N197" s="49">
        <v>54.264000000000003</v>
      </c>
      <c r="O197" s="49">
        <v>49.792000000000002</v>
      </c>
      <c r="P197" s="49">
        <v>48.037999999999997</v>
      </c>
      <c r="Q197" s="49">
        <v>46.13</v>
      </c>
      <c r="T197" s="4" t="e">
        <f t="shared" si="83"/>
        <v>#N/A</v>
      </c>
      <c r="U197" s="4" t="e">
        <f t="shared" si="83"/>
        <v>#N/A</v>
      </c>
      <c r="V197" s="4" t="e">
        <f t="shared" si="83"/>
        <v>#N/A</v>
      </c>
      <c r="W197" s="4" t="e">
        <f t="shared" si="83"/>
        <v>#N/A</v>
      </c>
      <c r="X197" s="4" t="e">
        <f t="shared" si="83"/>
        <v>#N/A</v>
      </c>
      <c r="Y197" s="4" t="e">
        <f t="shared" si="83"/>
        <v>#N/A</v>
      </c>
      <c r="Z197" s="4" t="e">
        <f t="shared" si="83"/>
        <v>#N/A</v>
      </c>
      <c r="AA197" s="4" t="e">
        <f t="shared" si="83"/>
        <v>#N/A</v>
      </c>
      <c r="AB197" s="4" t="e">
        <f t="shared" si="83"/>
        <v>#N/A</v>
      </c>
      <c r="AC197" s="4" t="e">
        <f t="shared" si="83"/>
        <v>#N/A</v>
      </c>
      <c r="AD197" s="4" t="e">
        <f t="shared" si="83"/>
        <v>#N/A</v>
      </c>
      <c r="AE197" s="4" t="e">
        <f t="shared" si="83"/>
        <v>#N/A</v>
      </c>
      <c r="AF197" s="4" t="e">
        <f t="shared" si="83"/>
        <v>#N/A</v>
      </c>
      <c r="AG197" s="4" t="e">
        <f t="shared" si="83"/>
        <v>#N/A</v>
      </c>
      <c r="AH197" s="4">
        <f t="shared" si="83"/>
        <v>45.890404091543147</v>
      </c>
      <c r="AJ197" s="4">
        <f t="shared" si="84"/>
        <v>0</v>
      </c>
      <c r="AK197" s="4">
        <f t="shared" si="84"/>
        <v>0</v>
      </c>
      <c r="AL197" s="4">
        <f t="shared" si="84"/>
        <v>0</v>
      </c>
      <c r="AM197" s="4">
        <f t="shared" si="84"/>
        <v>0</v>
      </c>
      <c r="AN197" s="4">
        <f t="shared" si="84"/>
        <v>0</v>
      </c>
      <c r="AO197" s="4">
        <f t="shared" si="84"/>
        <v>0</v>
      </c>
      <c r="AP197" s="4">
        <f t="shared" si="84"/>
        <v>0</v>
      </c>
      <c r="AQ197" s="4">
        <f t="shared" si="84"/>
        <v>0</v>
      </c>
      <c r="AR197" s="4">
        <f t="shared" si="84"/>
        <v>0</v>
      </c>
      <c r="AS197" s="4">
        <f t="shared" si="84"/>
        <v>0</v>
      </c>
      <c r="AT197" s="4">
        <f t="shared" si="84"/>
        <v>0</v>
      </c>
      <c r="AU197" s="4">
        <f t="shared" si="84"/>
        <v>0</v>
      </c>
      <c r="AV197" s="4">
        <f t="shared" si="84"/>
        <v>0</v>
      </c>
      <c r="AW197" s="4">
        <f t="shared" si="84"/>
        <v>0</v>
      </c>
      <c r="AX197" s="4">
        <f t="shared" si="84"/>
        <v>0.23959590845685597</v>
      </c>
      <c r="AZ197" s="2" t="e">
        <f t="shared" si="85"/>
        <v>#N/A</v>
      </c>
      <c r="BA197" s="2" t="e">
        <f t="shared" si="85"/>
        <v>#N/A</v>
      </c>
      <c r="BB197" s="2" t="e">
        <f t="shared" si="85"/>
        <v>#N/A</v>
      </c>
      <c r="BC197" s="2" t="e">
        <f t="shared" si="85"/>
        <v>#N/A</v>
      </c>
      <c r="BD197" s="2" t="e">
        <f t="shared" si="85"/>
        <v>#N/A</v>
      </c>
      <c r="BE197" s="2" t="e">
        <f t="shared" si="85"/>
        <v>#N/A</v>
      </c>
      <c r="BF197" s="2" t="e">
        <f t="shared" si="85"/>
        <v>#N/A</v>
      </c>
      <c r="BG197" s="2" t="e">
        <f t="shared" si="85"/>
        <v>#N/A</v>
      </c>
      <c r="BH197" s="2" t="e">
        <f t="shared" si="85"/>
        <v>#N/A</v>
      </c>
      <c r="BI197" s="2" t="e">
        <f t="shared" si="85"/>
        <v>#N/A</v>
      </c>
      <c r="BJ197" s="2" t="e">
        <f t="shared" si="85"/>
        <v>#N/A</v>
      </c>
      <c r="BK197" s="2" t="e">
        <f t="shared" si="85"/>
        <v>#N/A</v>
      </c>
      <c r="BL197" s="2" t="e">
        <f t="shared" si="85"/>
        <v>#N/A</v>
      </c>
      <c r="BM197" s="2" t="e">
        <f t="shared" si="85"/>
        <v>#N/A</v>
      </c>
      <c r="BN197" s="2">
        <f t="shared" si="85"/>
        <v>45.873448561297906</v>
      </c>
      <c r="BP197" s="2" t="str">
        <f t="shared" si="86"/>
        <v/>
      </c>
      <c r="BQ197" s="2" t="str">
        <f t="shared" si="86"/>
        <v/>
      </c>
      <c r="BR197" s="2" t="str">
        <f t="shared" si="86"/>
        <v/>
      </c>
      <c r="BS197" s="2" t="str">
        <f t="shared" si="86"/>
        <v/>
      </c>
      <c r="BT197" s="2" t="str">
        <f t="shared" si="86"/>
        <v/>
      </c>
      <c r="BU197" s="2" t="str">
        <f t="shared" si="86"/>
        <v/>
      </c>
      <c r="BV197" s="2" t="str">
        <f t="shared" si="86"/>
        <v/>
      </c>
      <c r="BW197" s="2" t="str">
        <f t="shared" si="86"/>
        <v/>
      </c>
      <c r="BX197" s="2" t="str">
        <f t="shared" si="86"/>
        <v/>
      </c>
      <c r="BY197" s="2" t="str">
        <f t="shared" si="86"/>
        <v/>
      </c>
      <c r="BZ197" s="2" t="str">
        <f t="shared" si="86"/>
        <v/>
      </c>
      <c r="CA197" s="2" t="str">
        <f t="shared" si="86"/>
        <v/>
      </c>
      <c r="CB197" s="2" t="str">
        <f t="shared" si="86"/>
        <v/>
      </c>
      <c r="CC197" s="2" t="str">
        <f t="shared" si="86"/>
        <v/>
      </c>
      <c r="CD197" s="2" t="str">
        <f t="shared" si="86"/>
        <v/>
      </c>
      <c r="CF197" s="2" t="str">
        <f t="shared" si="87"/>
        <v/>
      </c>
      <c r="CG197" s="2" t="str">
        <f t="shared" si="87"/>
        <v/>
      </c>
      <c r="CH197" s="2" t="str">
        <f t="shared" si="87"/>
        <v/>
      </c>
      <c r="CI197" s="2" t="str">
        <f t="shared" si="87"/>
        <v/>
      </c>
      <c r="CJ197" s="2" t="str">
        <f t="shared" si="87"/>
        <v/>
      </c>
      <c r="CK197" s="2" t="str">
        <f t="shared" si="87"/>
        <v/>
      </c>
      <c r="CL197" s="2" t="str">
        <f t="shared" si="87"/>
        <v/>
      </c>
      <c r="CM197" s="2" t="str">
        <f t="shared" si="87"/>
        <v/>
      </c>
      <c r="CN197" s="2" t="str">
        <f t="shared" si="87"/>
        <v/>
      </c>
      <c r="CO197" s="2" t="str">
        <f t="shared" si="87"/>
        <v/>
      </c>
      <c r="CP197" s="2" t="str">
        <f t="shared" si="87"/>
        <v/>
      </c>
      <c r="CQ197" s="2" t="str">
        <f t="shared" si="87"/>
        <v/>
      </c>
      <c r="CR197" s="2" t="str">
        <f t="shared" si="87"/>
        <v/>
      </c>
      <c r="CS197" s="2" t="str">
        <f t="shared" si="87"/>
        <v/>
      </c>
      <c r="CT197" s="2">
        <f t="shared" si="87"/>
        <v>46.13</v>
      </c>
      <c r="CV197" s="2">
        <f t="shared" si="88"/>
        <v>39.812650131615882</v>
      </c>
      <c r="CW197" s="2">
        <f t="shared" si="88"/>
        <v>45.411140630931243</v>
      </c>
      <c r="CX197" s="2">
        <f t="shared" si="88"/>
        <v>49.274849362462433</v>
      </c>
      <c r="CY197" s="2">
        <f t="shared" si="88"/>
        <v>52.333100915048725</v>
      </c>
      <c r="CZ197" s="2">
        <f t="shared" si="88"/>
        <v>54.125149681020048</v>
      </c>
      <c r="DA197" s="2">
        <f t="shared" si="88"/>
        <v>58.392585966592208</v>
      </c>
      <c r="DB197" s="2">
        <f t="shared" si="88"/>
        <v>62.302484680699315</v>
      </c>
      <c r="DC197" s="2">
        <f t="shared" si="88"/>
        <v>63.267696834345394</v>
      </c>
      <c r="DD197" s="2">
        <f t="shared" si="88"/>
        <v>64.414066177252892</v>
      </c>
      <c r="DE197" s="2">
        <f t="shared" si="88"/>
        <v>66.040610894711477</v>
      </c>
      <c r="DF197" s="2">
        <f t="shared" si="88"/>
        <v>64.331581047181771</v>
      </c>
      <c r="DG197" s="2">
        <f t="shared" si="88"/>
        <v>64.144296884195114</v>
      </c>
      <c r="DH197" s="2">
        <f t="shared" si="88"/>
        <v>62.583157942850548</v>
      </c>
      <c r="DI197" s="2">
        <f t="shared" si="88"/>
        <v>61.284384569703576</v>
      </c>
      <c r="DJ197" s="2">
        <f t="shared" si="88"/>
        <v>57.174458248477016</v>
      </c>
      <c r="DL197" s="2">
        <f t="shared" si="89"/>
        <v>33.662292482294539</v>
      </c>
      <c r="DM197" s="2">
        <f t="shared" si="89"/>
        <v>38.51654645927352</v>
      </c>
      <c r="DN197" s="2">
        <f t="shared" si="89"/>
        <v>42.145720364232581</v>
      </c>
      <c r="DO197" s="2">
        <f t="shared" si="89"/>
        <v>46.378918699803002</v>
      </c>
      <c r="DP197" s="2">
        <f t="shared" si="89"/>
        <v>49.367345038711065</v>
      </c>
      <c r="DQ197" s="2">
        <f t="shared" si="89"/>
        <v>52.606940613385504</v>
      </c>
      <c r="DR197" s="2">
        <f t="shared" si="89"/>
        <v>54.361183190406479</v>
      </c>
      <c r="DS197" s="2">
        <f t="shared" si="89"/>
        <v>52.828811198964814</v>
      </c>
      <c r="DT197" s="2">
        <f t="shared" si="89"/>
        <v>53.948198896523394</v>
      </c>
      <c r="DU197" s="2">
        <f t="shared" si="89"/>
        <v>55.318331686998448</v>
      </c>
      <c r="DV197" s="2">
        <f t="shared" si="89"/>
        <v>54.902187294660251</v>
      </c>
      <c r="DW197" s="2">
        <f t="shared" si="89"/>
        <v>52.926467340628733</v>
      </c>
      <c r="DX197" s="2">
        <f t="shared" si="89"/>
        <v>49.091592936296081</v>
      </c>
      <c r="DY197" s="2">
        <f t="shared" si="89"/>
        <v>48.169208225031824</v>
      </c>
      <c r="DZ197" s="2">
        <f t="shared" si="89"/>
        <v>45.859728749966116</v>
      </c>
      <c r="EB197" s="2">
        <f t="shared" si="90"/>
        <v>0.99903060635557339</v>
      </c>
      <c r="EC197" s="2">
        <f t="shared" si="90"/>
        <v>0.99886334230945772</v>
      </c>
      <c r="ED197" s="2">
        <f t="shared" si="90"/>
        <v>0.99892945883607343</v>
      </c>
      <c r="EE197" s="2">
        <f t="shared" si="90"/>
        <v>0.9988072499240136</v>
      </c>
      <c r="EF197" s="2">
        <f t="shared" si="90"/>
        <v>0.99899464419717288</v>
      </c>
      <c r="EG197" s="2">
        <f t="shared" si="90"/>
        <v>0.99903685878232473</v>
      </c>
      <c r="EH197" s="2">
        <f t="shared" si="90"/>
        <v>0.99913243543932206</v>
      </c>
      <c r="EI197" s="2">
        <f t="shared" si="90"/>
        <v>0.99922066453514458</v>
      </c>
      <c r="EJ197" s="2">
        <f t="shared" si="90"/>
        <v>0.99909166441884401</v>
      </c>
      <c r="EK197" s="2">
        <f t="shared" si="90"/>
        <v>0.99910451657195887</v>
      </c>
      <c r="EL197" s="2">
        <f t="shared" si="90"/>
        <v>0.99893428100852477</v>
      </c>
      <c r="EM197" s="2">
        <f t="shared" si="90"/>
        <v>0.99879966380483964</v>
      </c>
      <c r="EN197" s="2">
        <f t="shared" si="90"/>
        <v>0.99832973429059935</v>
      </c>
      <c r="EO197" s="2">
        <f t="shared" si="90"/>
        <v>0.99839827718212548</v>
      </c>
      <c r="EP197" s="2">
        <f t="shared" si="90"/>
        <v>0.99878743797334324</v>
      </c>
    </row>
    <row r="198" spans="2:146" x14ac:dyDescent="0.25">
      <c r="B198" s="2">
        <v>176</v>
      </c>
      <c r="C198" s="49">
        <v>34.321399999999997</v>
      </c>
      <c r="D198" s="49">
        <v>38.695999999999998</v>
      </c>
      <c r="E198" s="49">
        <v>42</v>
      </c>
      <c r="F198" s="49">
        <v>46.357999999999997</v>
      </c>
      <c r="G198" s="49">
        <v>50</v>
      </c>
      <c r="H198" s="49">
        <v>53.151000000000003</v>
      </c>
      <c r="I198" s="49">
        <v>54.283000000000001</v>
      </c>
      <c r="J198" s="49">
        <v>54.924999999999997</v>
      </c>
      <c r="K198" s="49">
        <v>54.585000000000001</v>
      </c>
      <c r="L198" s="49">
        <v>55.491</v>
      </c>
      <c r="M198" s="49">
        <v>56.414999999999999</v>
      </c>
      <c r="N198" s="49">
        <v>53.207999999999998</v>
      </c>
      <c r="O198" s="49">
        <v>50.566000000000003</v>
      </c>
      <c r="P198" s="49">
        <v>48.037999999999997</v>
      </c>
      <c r="Q198" s="49">
        <v>45.889000000000003</v>
      </c>
      <c r="T198" s="4" t="e">
        <f t="shared" si="83"/>
        <v>#N/A</v>
      </c>
      <c r="U198" s="4" t="e">
        <f t="shared" si="83"/>
        <v>#N/A</v>
      </c>
      <c r="V198" s="4" t="e">
        <f t="shared" si="83"/>
        <v>#N/A</v>
      </c>
      <c r="W198" s="4" t="e">
        <f t="shared" si="83"/>
        <v>#N/A</v>
      </c>
      <c r="X198" s="4" t="e">
        <f t="shared" si="83"/>
        <v>#N/A</v>
      </c>
      <c r="Y198" s="4" t="e">
        <f t="shared" si="83"/>
        <v>#N/A</v>
      </c>
      <c r="Z198" s="4" t="e">
        <f t="shared" si="83"/>
        <v>#N/A</v>
      </c>
      <c r="AA198" s="4" t="e">
        <f t="shared" si="83"/>
        <v>#N/A</v>
      </c>
      <c r="AB198" s="4" t="e">
        <f t="shared" si="83"/>
        <v>#N/A</v>
      </c>
      <c r="AC198" s="4" t="e">
        <f t="shared" si="83"/>
        <v>#N/A</v>
      </c>
      <c r="AD198" s="4" t="e">
        <f t="shared" si="83"/>
        <v>#N/A</v>
      </c>
      <c r="AE198" s="4" t="e">
        <f t="shared" si="83"/>
        <v>#N/A</v>
      </c>
      <c r="AF198" s="4" t="e">
        <f t="shared" si="83"/>
        <v>#N/A</v>
      </c>
      <c r="AG198" s="4" t="e">
        <f t="shared" si="83"/>
        <v>#N/A</v>
      </c>
      <c r="AH198" s="4">
        <f t="shared" si="83"/>
        <v>45.803817634468011</v>
      </c>
      <c r="AJ198" s="4">
        <f t="shared" si="84"/>
        <v>0</v>
      </c>
      <c r="AK198" s="4">
        <f t="shared" si="84"/>
        <v>0</v>
      </c>
      <c r="AL198" s="4">
        <f t="shared" si="84"/>
        <v>0</v>
      </c>
      <c r="AM198" s="4">
        <f t="shared" si="84"/>
        <v>0</v>
      </c>
      <c r="AN198" s="4">
        <f t="shared" si="84"/>
        <v>0</v>
      </c>
      <c r="AO198" s="4">
        <f t="shared" si="84"/>
        <v>0</v>
      </c>
      <c r="AP198" s="4">
        <f t="shared" si="84"/>
        <v>0</v>
      </c>
      <c r="AQ198" s="4">
        <f t="shared" si="84"/>
        <v>0</v>
      </c>
      <c r="AR198" s="4">
        <f t="shared" si="84"/>
        <v>0</v>
      </c>
      <c r="AS198" s="4">
        <f t="shared" si="84"/>
        <v>0</v>
      </c>
      <c r="AT198" s="4">
        <f t="shared" si="84"/>
        <v>0</v>
      </c>
      <c r="AU198" s="4">
        <f t="shared" si="84"/>
        <v>0</v>
      </c>
      <c r="AV198" s="4">
        <f t="shared" si="84"/>
        <v>0</v>
      </c>
      <c r="AW198" s="4">
        <f t="shared" si="84"/>
        <v>0</v>
      </c>
      <c r="AX198" s="4">
        <f t="shared" si="84"/>
        <v>8.5182365531991877E-2</v>
      </c>
      <c r="AZ198" s="2" t="e">
        <f t="shared" si="85"/>
        <v>#N/A</v>
      </c>
      <c r="BA198" s="2" t="e">
        <f t="shared" si="85"/>
        <v>#N/A</v>
      </c>
      <c r="BB198" s="2" t="e">
        <f t="shared" si="85"/>
        <v>#N/A</v>
      </c>
      <c r="BC198" s="2" t="e">
        <f t="shared" si="85"/>
        <v>#N/A</v>
      </c>
      <c r="BD198" s="2" t="e">
        <f t="shared" si="85"/>
        <v>#N/A</v>
      </c>
      <c r="BE198" s="2" t="e">
        <f t="shared" si="85"/>
        <v>#N/A</v>
      </c>
      <c r="BF198" s="2" t="e">
        <f t="shared" si="85"/>
        <v>#N/A</v>
      </c>
      <c r="BG198" s="2" t="e">
        <f t="shared" si="85"/>
        <v>#N/A</v>
      </c>
      <c r="BH198" s="2" t="e">
        <f t="shared" si="85"/>
        <v>#N/A</v>
      </c>
      <c r="BI198" s="2" t="e">
        <f t="shared" si="85"/>
        <v>#N/A</v>
      </c>
      <c r="BJ198" s="2" t="e">
        <f t="shared" si="85"/>
        <v>#N/A</v>
      </c>
      <c r="BK198" s="2" t="e">
        <f t="shared" si="85"/>
        <v>#N/A</v>
      </c>
      <c r="BL198" s="2" t="e">
        <f t="shared" si="85"/>
        <v>#N/A</v>
      </c>
      <c r="BM198" s="2" t="e">
        <f t="shared" si="85"/>
        <v>#N/A</v>
      </c>
      <c r="BN198" s="2">
        <f t="shared" si="85"/>
        <v>45.771660190821756</v>
      </c>
      <c r="BP198" s="2" t="str">
        <f t="shared" si="86"/>
        <v/>
      </c>
      <c r="BQ198" s="2" t="str">
        <f t="shared" si="86"/>
        <v/>
      </c>
      <c r="BR198" s="2" t="str">
        <f t="shared" si="86"/>
        <v/>
      </c>
      <c r="BS198" s="2" t="str">
        <f t="shared" si="86"/>
        <v/>
      </c>
      <c r="BT198" s="2" t="str">
        <f t="shared" si="86"/>
        <v/>
      </c>
      <c r="BU198" s="2" t="str">
        <f t="shared" si="86"/>
        <v/>
      </c>
      <c r="BV198" s="2" t="str">
        <f t="shared" si="86"/>
        <v/>
      </c>
      <c r="BW198" s="2" t="str">
        <f t="shared" si="86"/>
        <v/>
      </c>
      <c r="BX198" s="2" t="str">
        <f t="shared" si="86"/>
        <v/>
      </c>
      <c r="BY198" s="2" t="str">
        <f t="shared" si="86"/>
        <v/>
      </c>
      <c r="BZ198" s="2" t="str">
        <f t="shared" si="86"/>
        <v/>
      </c>
      <c r="CA198" s="2" t="str">
        <f t="shared" si="86"/>
        <v/>
      </c>
      <c r="CB198" s="2" t="str">
        <f t="shared" si="86"/>
        <v/>
      </c>
      <c r="CC198" s="2" t="str">
        <f t="shared" si="86"/>
        <v/>
      </c>
      <c r="CD198" s="2" t="str">
        <f t="shared" si="86"/>
        <v/>
      </c>
      <c r="CF198" s="2" t="str">
        <f t="shared" si="87"/>
        <v/>
      </c>
      <c r="CG198" s="2" t="str">
        <f t="shared" si="87"/>
        <v/>
      </c>
      <c r="CH198" s="2" t="str">
        <f t="shared" si="87"/>
        <v/>
      </c>
      <c r="CI198" s="2" t="str">
        <f t="shared" si="87"/>
        <v/>
      </c>
      <c r="CJ198" s="2" t="str">
        <f t="shared" si="87"/>
        <v/>
      </c>
      <c r="CK198" s="2" t="str">
        <f t="shared" si="87"/>
        <v/>
      </c>
      <c r="CL198" s="2" t="str">
        <f t="shared" si="87"/>
        <v/>
      </c>
      <c r="CM198" s="2" t="str">
        <f t="shared" si="87"/>
        <v/>
      </c>
      <c r="CN198" s="2" t="str">
        <f t="shared" si="87"/>
        <v/>
      </c>
      <c r="CO198" s="2" t="str">
        <f t="shared" si="87"/>
        <v/>
      </c>
      <c r="CP198" s="2" t="str">
        <f t="shared" si="87"/>
        <v/>
      </c>
      <c r="CQ198" s="2" t="str">
        <f t="shared" si="87"/>
        <v/>
      </c>
      <c r="CR198" s="2" t="str">
        <f t="shared" si="87"/>
        <v/>
      </c>
      <c r="CS198" s="2" t="str">
        <f t="shared" si="87"/>
        <v/>
      </c>
      <c r="CT198" s="2">
        <f t="shared" si="87"/>
        <v>45.889000000000003</v>
      </c>
      <c r="CV198" s="2">
        <f t="shared" si="88"/>
        <v>39.798140460152098</v>
      </c>
      <c r="CW198" s="2">
        <f t="shared" si="88"/>
        <v>45.392999811860541</v>
      </c>
      <c r="CX198" s="2">
        <f t="shared" si="88"/>
        <v>49.246581986518308</v>
      </c>
      <c r="CY198" s="2">
        <f t="shared" si="88"/>
        <v>52.300322453161591</v>
      </c>
      <c r="CZ198" s="2">
        <f t="shared" si="88"/>
        <v>54.078717172568631</v>
      </c>
      <c r="DA198" s="2">
        <f t="shared" si="88"/>
        <v>58.357040662380513</v>
      </c>
      <c r="DB198" s="2">
        <f t="shared" si="88"/>
        <v>62.276647521090119</v>
      </c>
      <c r="DC198" s="2">
        <f t="shared" si="88"/>
        <v>63.241911038534319</v>
      </c>
      <c r="DD198" s="2">
        <f t="shared" si="88"/>
        <v>64.388856867751883</v>
      </c>
      <c r="DE198" s="2">
        <f t="shared" si="88"/>
        <v>66.012685454986425</v>
      </c>
      <c r="DF198" s="2">
        <f t="shared" si="88"/>
        <v>64.28778178161717</v>
      </c>
      <c r="DG198" s="2">
        <f t="shared" si="88"/>
        <v>64.093280088432238</v>
      </c>
      <c r="DH198" s="2">
        <f t="shared" si="88"/>
        <v>62.533991344218919</v>
      </c>
      <c r="DI198" s="2">
        <f t="shared" si="88"/>
        <v>61.244886158261998</v>
      </c>
      <c r="DJ198" s="2">
        <f t="shared" si="88"/>
        <v>57.150974293799706</v>
      </c>
      <c r="DL198" s="2">
        <f t="shared" si="89"/>
        <v>33.60901526089355</v>
      </c>
      <c r="DM198" s="2">
        <f t="shared" si="89"/>
        <v>38.450533737160079</v>
      </c>
      <c r="DN198" s="2">
        <f t="shared" si="89"/>
        <v>42.060615898593149</v>
      </c>
      <c r="DO198" s="2">
        <f t="shared" si="89"/>
        <v>46.290781557811798</v>
      </c>
      <c r="DP198" s="2">
        <f t="shared" si="89"/>
        <v>49.272402674667887</v>
      </c>
      <c r="DQ198" s="2">
        <f t="shared" si="89"/>
        <v>52.513756106237771</v>
      </c>
      <c r="DR198" s="2">
        <f t="shared" si="89"/>
        <v>54.247923725859309</v>
      </c>
      <c r="DS198" s="2">
        <f t="shared" si="89"/>
        <v>52.685476651896209</v>
      </c>
      <c r="DT198" s="2">
        <f t="shared" si="89"/>
        <v>53.791210960547438</v>
      </c>
      <c r="DU198" s="2">
        <f t="shared" si="89"/>
        <v>55.180697312785625</v>
      </c>
      <c r="DV198" s="2">
        <f t="shared" si="89"/>
        <v>54.772294709906845</v>
      </c>
      <c r="DW198" s="2">
        <f t="shared" si="89"/>
        <v>52.780608678408385</v>
      </c>
      <c r="DX198" s="2">
        <f t="shared" si="89"/>
        <v>48.927719972234371</v>
      </c>
      <c r="DY198" s="2">
        <f t="shared" si="89"/>
        <v>48.018836805484597</v>
      </c>
      <c r="DZ198" s="2">
        <f t="shared" si="89"/>
        <v>45.759060874562863</v>
      </c>
      <c r="EB198" s="2">
        <f t="shared" si="90"/>
        <v>0.99911582707214841</v>
      </c>
      <c r="EC198" s="2">
        <f t="shared" si="90"/>
        <v>0.99896325217675164</v>
      </c>
      <c r="ED198" s="2">
        <f t="shared" si="90"/>
        <v>0.99902356287803329</v>
      </c>
      <c r="EE198" s="2">
        <f t="shared" si="90"/>
        <v>0.99891208482636329</v>
      </c>
      <c r="EF198" s="2">
        <f t="shared" si="90"/>
        <v>0.99908302349429168</v>
      </c>
      <c r="EG198" s="2">
        <f t="shared" si="90"/>
        <v>0.99912153032286954</v>
      </c>
      <c r="EH198" s="2">
        <f t="shared" si="90"/>
        <v>0.99920871131278788</v>
      </c>
      <c r="EI198" s="2">
        <f t="shared" si="90"/>
        <v>0.99928918886605334</v>
      </c>
      <c r="EJ198" s="2">
        <f t="shared" si="90"/>
        <v>0.99917152188918923</v>
      </c>
      <c r="EK198" s="2">
        <f t="shared" si="90"/>
        <v>0.99918324505272493</v>
      </c>
      <c r="EL198" s="2">
        <f t="shared" si="90"/>
        <v>0.99902796157835283</v>
      </c>
      <c r="EM198" s="2">
        <f t="shared" si="90"/>
        <v>0.99890516474639368</v>
      </c>
      <c r="EN198" s="2">
        <f t="shared" si="90"/>
        <v>0.99847647566324471</v>
      </c>
      <c r="EO198" s="2">
        <f t="shared" si="90"/>
        <v>0.99853900552429942</v>
      </c>
      <c r="EP198" s="2">
        <f t="shared" si="90"/>
        <v>0.99889401228790831</v>
      </c>
    </row>
    <row r="199" spans="2:146" x14ac:dyDescent="0.25">
      <c r="B199" s="2">
        <v>177</v>
      </c>
      <c r="C199" s="49">
        <v>34.946399999999997</v>
      </c>
      <c r="D199" s="49">
        <v>38.268000000000001</v>
      </c>
      <c r="E199" s="49">
        <v>42.527999999999999</v>
      </c>
      <c r="F199" s="49">
        <v>47.264000000000003</v>
      </c>
      <c r="G199" s="49">
        <v>51.811</v>
      </c>
      <c r="H199" s="49">
        <v>54.113</v>
      </c>
      <c r="I199" s="49">
        <v>55.057000000000002</v>
      </c>
      <c r="J199" s="49">
        <v>54.774000000000001</v>
      </c>
      <c r="K199" s="49">
        <v>55.189</v>
      </c>
      <c r="L199" s="49">
        <v>55.113</v>
      </c>
      <c r="M199" s="49">
        <v>56.377000000000002</v>
      </c>
      <c r="N199" s="49">
        <v>52.811</v>
      </c>
      <c r="O199" s="49">
        <v>50.244999999999997</v>
      </c>
      <c r="P199" s="49">
        <v>47.585000000000001</v>
      </c>
      <c r="Q199" s="49">
        <v>44.87</v>
      </c>
      <c r="T199" s="4" t="e">
        <f t="shared" si="83"/>
        <v>#N/A</v>
      </c>
      <c r="U199" s="4" t="e">
        <f t="shared" si="83"/>
        <v>#N/A</v>
      </c>
      <c r="V199" s="4" t="e">
        <f t="shared" si="83"/>
        <v>#N/A</v>
      </c>
      <c r="W199" s="4" t="e">
        <f t="shared" si="83"/>
        <v>#N/A</v>
      </c>
      <c r="X199" s="4" t="e">
        <f t="shared" si="83"/>
        <v>#N/A</v>
      </c>
      <c r="Y199" s="4" t="e">
        <f t="shared" si="83"/>
        <v>#N/A</v>
      </c>
      <c r="Z199" s="4" t="e">
        <f t="shared" si="83"/>
        <v>#N/A</v>
      </c>
      <c r="AA199" s="4" t="e">
        <f t="shared" si="83"/>
        <v>#N/A</v>
      </c>
      <c r="AB199" s="4" t="e">
        <f t="shared" si="83"/>
        <v>#N/A</v>
      </c>
      <c r="AC199" s="4" t="e">
        <f t="shared" si="83"/>
        <v>#N/A</v>
      </c>
      <c r="AD199" s="4" t="e">
        <f t="shared" si="83"/>
        <v>#N/A</v>
      </c>
      <c r="AE199" s="4" t="e">
        <f t="shared" si="83"/>
        <v>#N/A</v>
      </c>
      <c r="AF199" s="4" t="e">
        <f t="shared" si="83"/>
        <v>#N/A</v>
      </c>
      <c r="AG199" s="4" t="e">
        <f t="shared" si="83"/>
        <v>#N/A</v>
      </c>
      <c r="AH199" s="4">
        <f t="shared" si="83"/>
        <v>45.72716069829783</v>
      </c>
      <c r="AJ199" s="4">
        <f t="shared" si="84"/>
        <v>0</v>
      </c>
      <c r="AK199" s="4">
        <f t="shared" si="84"/>
        <v>0</v>
      </c>
      <c r="AL199" s="4">
        <f t="shared" si="84"/>
        <v>0</v>
      </c>
      <c r="AM199" s="4">
        <f t="shared" si="84"/>
        <v>0</v>
      </c>
      <c r="AN199" s="4">
        <f t="shared" si="84"/>
        <v>0</v>
      </c>
      <c r="AO199" s="4">
        <f t="shared" si="84"/>
        <v>0</v>
      </c>
      <c r="AP199" s="4">
        <f t="shared" si="84"/>
        <v>0</v>
      </c>
      <c r="AQ199" s="4">
        <f t="shared" si="84"/>
        <v>0</v>
      </c>
      <c r="AR199" s="4">
        <f t="shared" si="84"/>
        <v>0</v>
      </c>
      <c r="AS199" s="4">
        <f t="shared" si="84"/>
        <v>0</v>
      </c>
      <c r="AT199" s="4">
        <f t="shared" si="84"/>
        <v>0</v>
      </c>
      <c r="AU199" s="4">
        <f t="shared" si="84"/>
        <v>0</v>
      </c>
      <c r="AV199" s="4">
        <f t="shared" si="84"/>
        <v>0</v>
      </c>
      <c r="AW199" s="4">
        <f t="shared" si="84"/>
        <v>0</v>
      </c>
      <c r="AX199" s="4">
        <f t="shared" si="84"/>
        <v>-0.85716069829783237</v>
      </c>
      <c r="AZ199" s="2" t="e">
        <f t="shared" si="85"/>
        <v>#N/A</v>
      </c>
      <c r="BA199" s="2" t="e">
        <f t="shared" si="85"/>
        <v>#N/A</v>
      </c>
      <c r="BB199" s="2" t="e">
        <f t="shared" si="85"/>
        <v>#N/A</v>
      </c>
      <c r="BC199" s="2" t="e">
        <f t="shared" si="85"/>
        <v>#N/A</v>
      </c>
      <c r="BD199" s="2" t="e">
        <f t="shared" si="85"/>
        <v>#N/A</v>
      </c>
      <c r="BE199" s="2" t="e">
        <f t="shared" si="85"/>
        <v>#N/A</v>
      </c>
      <c r="BF199" s="2" t="e">
        <f t="shared" si="85"/>
        <v>#N/A</v>
      </c>
      <c r="BG199" s="2" t="e">
        <f t="shared" si="85"/>
        <v>#N/A</v>
      </c>
      <c r="BH199" s="2" t="e">
        <f t="shared" si="85"/>
        <v>#N/A</v>
      </c>
      <c r="BI199" s="2" t="e">
        <f t="shared" si="85"/>
        <v>#N/A</v>
      </c>
      <c r="BJ199" s="2" t="e">
        <f t="shared" si="85"/>
        <v>#N/A</v>
      </c>
      <c r="BK199" s="2" t="e">
        <f t="shared" si="85"/>
        <v>#N/A</v>
      </c>
      <c r="BL199" s="2" t="e">
        <f t="shared" si="85"/>
        <v>#N/A</v>
      </c>
      <c r="BM199" s="2" t="e">
        <f t="shared" si="85"/>
        <v>#N/A</v>
      </c>
      <c r="BN199" s="2">
        <f t="shared" si="85"/>
        <v>45.669962691379993</v>
      </c>
      <c r="BP199" s="2" t="str">
        <f t="shared" si="86"/>
        <v/>
      </c>
      <c r="BQ199" s="2" t="str">
        <f t="shared" si="86"/>
        <v/>
      </c>
      <c r="BR199" s="2" t="str">
        <f t="shared" si="86"/>
        <v/>
      </c>
      <c r="BS199" s="2" t="str">
        <f t="shared" si="86"/>
        <v/>
      </c>
      <c r="BT199" s="2" t="str">
        <f t="shared" si="86"/>
        <v/>
      </c>
      <c r="BU199" s="2" t="str">
        <f t="shared" si="86"/>
        <v/>
      </c>
      <c r="BV199" s="2" t="str">
        <f t="shared" si="86"/>
        <v/>
      </c>
      <c r="BW199" s="2" t="str">
        <f t="shared" si="86"/>
        <v/>
      </c>
      <c r="BX199" s="2" t="str">
        <f t="shared" si="86"/>
        <v/>
      </c>
      <c r="BY199" s="2" t="str">
        <f t="shared" si="86"/>
        <v/>
      </c>
      <c r="BZ199" s="2" t="str">
        <f t="shared" si="86"/>
        <v/>
      </c>
      <c r="CA199" s="2" t="str">
        <f t="shared" si="86"/>
        <v/>
      </c>
      <c r="CB199" s="2" t="str">
        <f t="shared" si="86"/>
        <v/>
      </c>
      <c r="CC199" s="2" t="str">
        <f t="shared" si="86"/>
        <v/>
      </c>
      <c r="CD199" s="2" t="str">
        <f t="shared" si="86"/>
        <v/>
      </c>
      <c r="CF199" s="2" t="str">
        <f t="shared" si="87"/>
        <v/>
      </c>
      <c r="CG199" s="2" t="str">
        <f t="shared" si="87"/>
        <v/>
      </c>
      <c r="CH199" s="2" t="str">
        <f t="shared" si="87"/>
        <v/>
      </c>
      <c r="CI199" s="2" t="str">
        <f t="shared" si="87"/>
        <v/>
      </c>
      <c r="CJ199" s="2" t="str">
        <f t="shared" si="87"/>
        <v/>
      </c>
      <c r="CK199" s="2" t="str">
        <f t="shared" si="87"/>
        <v/>
      </c>
      <c r="CL199" s="2" t="str">
        <f t="shared" si="87"/>
        <v/>
      </c>
      <c r="CM199" s="2" t="str">
        <f t="shared" si="87"/>
        <v/>
      </c>
      <c r="CN199" s="2" t="str">
        <f t="shared" si="87"/>
        <v/>
      </c>
      <c r="CO199" s="2" t="str">
        <f t="shared" si="87"/>
        <v/>
      </c>
      <c r="CP199" s="2" t="str">
        <f t="shared" si="87"/>
        <v/>
      </c>
      <c r="CQ199" s="2" t="str">
        <f t="shared" si="87"/>
        <v/>
      </c>
      <c r="CR199" s="2" t="str">
        <f t="shared" si="87"/>
        <v/>
      </c>
      <c r="CS199" s="2" t="str">
        <f t="shared" si="87"/>
        <v/>
      </c>
      <c r="CT199" s="2">
        <f t="shared" si="87"/>
        <v>44.87</v>
      </c>
      <c r="CV199" s="2">
        <f t="shared" si="88"/>
        <v>39.78363078868832</v>
      </c>
      <c r="CW199" s="2">
        <f t="shared" si="88"/>
        <v>45.374858992789839</v>
      </c>
      <c r="CX199" s="2">
        <f t="shared" si="88"/>
        <v>49.218314610574183</v>
      </c>
      <c r="CY199" s="2">
        <f t="shared" si="88"/>
        <v>52.267543991274458</v>
      </c>
      <c r="CZ199" s="2">
        <f t="shared" si="88"/>
        <v>54.032284664117213</v>
      </c>
      <c r="DA199" s="2">
        <f t="shared" si="88"/>
        <v>58.321495358168818</v>
      </c>
      <c r="DB199" s="2">
        <f t="shared" si="88"/>
        <v>62.250810361480923</v>
      </c>
      <c r="DC199" s="2">
        <f t="shared" si="88"/>
        <v>63.216125242723237</v>
      </c>
      <c r="DD199" s="2">
        <f t="shared" si="88"/>
        <v>64.363647558250875</v>
      </c>
      <c r="DE199" s="2">
        <f t="shared" si="88"/>
        <v>65.984760015261358</v>
      </c>
      <c r="DF199" s="2">
        <f t="shared" si="88"/>
        <v>64.243982516052583</v>
      </c>
      <c r="DG199" s="2">
        <f t="shared" si="88"/>
        <v>64.042263292669347</v>
      </c>
      <c r="DH199" s="2">
        <f t="shared" si="88"/>
        <v>62.484824745587282</v>
      </c>
      <c r="DI199" s="2">
        <f t="shared" si="88"/>
        <v>61.205387746820421</v>
      </c>
      <c r="DJ199" s="2">
        <f t="shared" si="88"/>
        <v>57.127490339122396</v>
      </c>
      <c r="DL199" s="2">
        <f t="shared" si="89"/>
        <v>33.555738039492553</v>
      </c>
      <c r="DM199" s="2">
        <f t="shared" si="89"/>
        <v>38.384521015046637</v>
      </c>
      <c r="DN199" s="2">
        <f t="shared" si="89"/>
        <v>41.975511432953709</v>
      </c>
      <c r="DO199" s="2">
        <f t="shared" si="89"/>
        <v>46.202644415820586</v>
      </c>
      <c r="DP199" s="2">
        <f t="shared" si="89"/>
        <v>49.17746031062471</v>
      </c>
      <c r="DQ199" s="2">
        <f t="shared" si="89"/>
        <v>52.420571599090032</v>
      </c>
      <c r="DR199" s="2">
        <f t="shared" si="89"/>
        <v>54.134664261312146</v>
      </c>
      <c r="DS199" s="2">
        <f t="shared" si="89"/>
        <v>52.542142104827604</v>
      </c>
      <c r="DT199" s="2">
        <f t="shared" si="89"/>
        <v>53.634223024571483</v>
      </c>
      <c r="DU199" s="2">
        <f t="shared" si="89"/>
        <v>55.04306293857281</v>
      </c>
      <c r="DV199" s="2">
        <f t="shared" si="89"/>
        <v>54.642402125153424</v>
      </c>
      <c r="DW199" s="2">
        <f t="shared" si="89"/>
        <v>52.634750016188029</v>
      </c>
      <c r="DX199" s="2">
        <f t="shared" si="89"/>
        <v>48.763847008172661</v>
      </c>
      <c r="DY199" s="2">
        <f t="shared" si="89"/>
        <v>47.86846538593737</v>
      </c>
      <c r="DZ199" s="2">
        <f t="shared" si="89"/>
        <v>45.658392999159602</v>
      </c>
      <c r="EB199" s="2">
        <f t="shared" si="90"/>
        <v>0.99919356196696352</v>
      </c>
      <c r="EC199" s="2">
        <f t="shared" si="90"/>
        <v>0.9990543884864056</v>
      </c>
      <c r="ED199" s="2">
        <f t="shared" si="90"/>
        <v>0.99910940224432432</v>
      </c>
      <c r="EE199" s="2">
        <f t="shared" si="90"/>
        <v>0.99900771458307702</v>
      </c>
      <c r="EF199" s="2">
        <f t="shared" si="90"/>
        <v>0.99916364000649538</v>
      </c>
      <c r="EG199" s="2">
        <f t="shared" si="90"/>
        <v>0.99919876420024178</v>
      </c>
      <c r="EH199" s="2">
        <f t="shared" si="90"/>
        <v>0.99927828589098255</v>
      </c>
      <c r="EI199" s="2">
        <f t="shared" si="90"/>
        <v>0.99935169199354046</v>
      </c>
      <c r="EJ199" s="2">
        <f t="shared" si="90"/>
        <v>0.99924436389909588</v>
      </c>
      <c r="EK199" s="2">
        <f t="shared" si="90"/>
        <v>0.99925505709923224</v>
      </c>
      <c r="EL199" s="2">
        <f t="shared" si="90"/>
        <v>0.99911341459456182</v>
      </c>
      <c r="EM199" s="2">
        <f t="shared" si="90"/>
        <v>0.99900140218284439</v>
      </c>
      <c r="EN199" s="2">
        <f t="shared" si="90"/>
        <v>0.99861034300229501</v>
      </c>
      <c r="EO199" s="2">
        <f t="shared" si="90"/>
        <v>0.99866738589214277</v>
      </c>
      <c r="EP199" s="2">
        <f t="shared" si="90"/>
        <v>0.99899122904990312</v>
      </c>
    </row>
    <row r="200" spans="2:146" x14ac:dyDescent="0.25">
      <c r="B200" s="2">
        <v>178</v>
      </c>
      <c r="C200" s="49">
        <v>35.142899999999997</v>
      </c>
      <c r="D200" s="49">
        <v>39.429000000000002</v>
      </c>
      <c r="E200" s="49">
        <v>43.414999999999999</v>
      </c>
      <c r="F200" s="49">
        <v>45.981000000000002</v>
      </c>
      <c r="G200" s="49">
        <v>51.151000000000003</v>
      </c>
      <c r="H200" s="49">
        <v>53.377000000000002</v>
      </c>
      <c r="I200" s="49">
        <v>55.848999999999997</v>
      </c>
      <c r="J200" s="49">
        <v>55.848999999999997</v>
      </c>
      <c r="K200" s="49">
        <v>54.981000000000002</v>
      </c>
      <c r="L200" s="49">
        <v>55.509</v>
      </c>
      <c r="M200" s="49">
        <v>55.377000000000002</v>
      </c>
      <c r="N200" s="49">
        <v>53.037999999999997</v>
      </c>
      <c r="O200" s="49">
        <v>51.207999999999998</v>
      </c>
      <c r="P200" s="49">
        <v>47.868000000000002</v>
      </c>
      <c r="Q200" s="49">
        <v>45.167000000000002</v>
      </c>
      <c r="T200" s="4" t="e">
        <f t="shared" si="83"/>
        <v>#N/A</v>
      </c>
      <c r="U200" s="4" t="e">
        <f t="shared" si="83"/>
        <v>#N/A</v>
      </c>
      <c r="V200" s="4" t="e">
        <f t="shared" si="83"/>
        <v>#N/A</v>
      </c>
      <c r="W200" s="4" t="e">
        <f t="shared" si="83"/>
        <v>#N/A</v>
      </c>
      <c r="X200" s="4" t="e">
        <f t="shared" si="83"/>
        <v>#N/A</v>
      </c>
      <c r="Y200" s="4" t="e">
        <f t="shared" si="83"/>
        <v>#N/A</v>
      </c>
      <c r="Z200" s="4" t="e">
        <f t="shared" si="83"/>
        <v>#N/A</v>
      </c>
      <c r="AA200" s="4" t="e">
        <f t="shared" si="83"/>
        <v>#N/A</v>
      </c>
      <c r="AB200" s="4" t="e">
        <f t="shared" si="83"/>
        <v>#N/A</v>
      </c>
      <c r="AC200" s="4" t="e">
        <f t="shared" si="83"/>
        <v>#N/A</v>
      </c>
      <c r="AD200" s="4" t="e">
        <f t="shared" si="83"/>
        <v>#N/A</v>
      </c>
      <c r="AE200" s="4" t="e">
        <f t="shared" si="83"/>
        <v>#N/A</v>
      </c>
      <c r="AF200" s="4" t="e">
        <f t="shared" si="83"/>
        <v>#N/A</v>
      </c>
      <c r="AG200" s="4" t="e">
        <f t="shared" si="83"/>
        <v>#N/A</v>
      </c>
      <c r="AH200" s="4">
        <f t="shared" si="83"/>
        <v>45.663762192176165</v>
      </c>
      <c r="AJ200" s="4">
        <f t="shared" si="84"/>
        <v>0</v>
      </c>
      <c r="AK200" s="4">
        <f t="shared" si="84"/>
        <v>0</v>
      </c>
      <c r="AL200" s="4">
        <f t="shared" si="84"/>
        <v>0</v>
      </c>
      <c r="AM200" s="4">
        <f t="shared" si="84"/>
        <v>0</v>
      </c>
      <c r="AN200" s="4">
        <f t="shared" si="84"/>
        <v>0</v>
      </c>
      <c r="AO200" s="4">
        <f t="shared" si="84"/>
        <v>0</v>
      </c>
      <c r="AP200" s="4">
        <f t="shared" si="84"/>
        <v>0</v>
      </c>
      <c r="AQ200" s="4">
        <f t="shared" si="84"/>
        <v>0</v>
      </c>
      <c r="AR200" s="4">
        <f t="shared" si="84"/>
        <v>0</v>
      </c>
      <c r="AS200" s="4">
        <f t="shared" si="84"/>
        <v>0</v>
      </c>
      <c r="AT200" s="4">
        <f t="shared" si="84"/>
        <v>0</v>
      </c>
      <c r="AU200" s="4">
        <f t="shared" si="84"/>
        <v>0</v>
      </c>
      <c r="AV200" s="4">
        <f t="shared" si="84"/>
        <v>0</v>
      </c>
      <c r="AW200" s="4">
        <f t="shared" si="84"/>
        <v>0</v>
      </c>
      <c r="AX200" s="4">
        <f t="shared" si="84"/>
        <v>-0.49676219217616335</v>
      </c>
      <c r="AZ200" s="2" t="e">
        <f t="shared" si="85"/>
        <v>#N/A</v>
      </c>
      <c r="BA200" s="2" t="e">
        <f t="shared" si="85"/>
        <v>#N/A</v>
      </c>
      <c r="BB200" s="2" t="e">
        <f t="shared" si="85"/>
        <v>#N/A</v>
      </c>
      <c r="BC200" s="2" t="e">
        <f t="shared" si="85"/>
        <v>#N/A</v>
      </c>
      <c r="BD200" s="2" t="e">
        <f t="shared" si="85"/>
        <v>#N/A</v>
      </c>
      <c r="BE200" s="2" t="e">
        <f t="shared" si="85"/>
        <v>#N/A</v>
      </c>
      <c r="BF200" s="2" t="e">
        <f t="shared" si="85"/>
        <v>#N/A</v>
      </c>
      <c r="BG200" s="2" t="e">
        <f t="shared" si="85"/>
        <v>#N/A</v>
      </c>
      <c r="BH200" s="2" t="e">
        <f t="shared" si="85"/>
        <v>#N/A</v>
      </c>
      <c r="BI200" s="2" t="e">
        <f t="shared" si="85"/>
        <v>#N/A</v>
      </c>
      <c r="BJ200" s="2" t="e">
        <f t="shared" si="85"/>
        <v>#N/A</v>
      </c>
      <c r="BK200" s="2" t="e">
        <f t="shared" si="85"/>
        <v>#N/A</v>
      </c>
      <c r="BL200" s="2" t="e">
        <f t="shared" si="85"/>
        <v>#N/A</v>
      </c>
      <c r="BM200" s="2" t="e">
        <f t="shared" si="85"/>
        <v>#N/A</v>
      </c>
      <c r="BN200" s="2">
        <f t="shared" si="85"/>
        <v>45.568348761415145</v>
      </c>
      <c r="BP200" s="2" t="str">
        <f t="shared" si="86"/>
        <v/>
      </c>
      <c r="BQ200" s="2" t="str">
        <f t="shared" si="86"/>
        <v/>
      </c>
      <c r="BR200" s="2" t="str">
        <f t="shared" si="86"/>
        <v/>
      </c>
      <c r="BS200" s="2" t="str">
        <f t="shared" si="86"/>
        <v/>
      </c>
      <c r="BT200" s="2" t="str">
        <f t="shared" si="86"/>
        <v/>
      </c>
      <c r="BU200" s="2" t="str">
        <f t="shared" si="86"/>
        <v/>
      </c>
      <c r="BV200" s="2" t="str">
        <f t="shared" si="86"/>
        <v/>
      </c>
      <c r="BW200" s="2" t="str">
        <f t="shared" si="86"/>
        <v/>
      </c>
      <c r="BX200" s="2" t="str">
        <f t="shared" si="86"/>
        <v/>
      </c>
      <c r="BY200" s="2" t="str">
        <f t="shared" si="86"/>
        <v/>
      </c>
      <c r="BZ200" s="2" t="str">
        <f t="shared" si="86"/>
        <v/>
      </c>
      <c r="CA200" s="2" t="str">
        <f t="shared" si="86"/>
        <v/>
      </c>
      <c r="CB200" s="2" t="str">
        <f t="shared" si="86"/>
        <v/>
      </c>
      <c r="CC200" s="2" t="str">
        <f t="shared" si="86"/>
        <v/>
      </c>
      <c r="CD200" s="2" t="str">
        <f t="shared" si="86"/>
        <v/>
      </c>
      <c r="CF200" s="2" t="str">
        <f t="shared" si="87"/>
        <v/>
      </c>
      <c r="CG200" s="2" t="str">
        <f t="shared" si="87"/>
        <v/>
      </c>
      <c r="CH200" s="2" t="str">
        <f t="shared" si="87"/>
        <v/>
      </c>
      <c r="CI200" s="2" t="str">
        <f t="shared" si="87"/>
        <v/>
      </c>
      <c r="CJ200" s="2" t="str">
        <f t="shared" si="87"/>
        <v/>
      </c>
      <c r="CK200" s="2" t="str">
        <f t="shared" si="87"/>
        <v/>
      </c>
      <c r="CL200" s="2" t="str">
        <f t="shared" si="87"/>
        <v/>
      </c>
      <c r="CM200" s="2" t="str">
        <f t="shared" si="87"/>
        <v/>
      </c>
      <c r="CN200" s="2" t="str">
        <f t="shared" si="87"/>
        <v/>
      </c>
      <c r="CO200" s="2" t="str">
        <f t="shared" si="87"/>
        <v/>
      </c>
      <c r="CP200" s="2" t="str">
        <f t="shared" si="87"/>
        <v/>
      </c>
      <c r="CQ200" s="2" t="str">
        <f t="shared" si="87"/>
        <v/>
      </c>
      <c r="CR200" s="2" t="str">
        <f t="shared" si="87"/>
        <v/>
      </c>
      <c r="CS200" s="2" t="str">
        <f t="shared" si="87"/>
        <v/>
      </c>
      <c r="CT200" s="2" t="str">
        <f t="shared" si="87"/>
        <v/>
      </c>
      <c r="CV200" s="2">
        <f t="shared" si="88"/>
        <v>39.769121117224536</v>
      </c>
      <c r="CW200" s="2">
        <f t="shared" si="88"/>
        <v>45.356718173719138</v>
      </c>
      <c r="CX200" s="2">
        <f t="shared" si="88"/>
        <v>49.190047234630057</v>
      </c>
      <c r="CY200" s="2">
        <f t="shared" si="88"/>
        <v>52.234765529387325</v>
      </c>
      <c r="CZ200" s="2">
        <f t="shared" si="88"/>
        <v>53.985852155665796</v>
      </c>
      <c r="DA200" s="2">
        <f t="shared" si="88"/>
        <v>58.285950053957123</v>
      </c>
      <c r="DB200" s="2">
        <f t="shared" si="88"/>
        <v>62.224973201871727</v>
      </c>
      <c r="DC200" s="2">
        <f t="shared" si="88"/>
        <v>63.190339446912162</v>
      </c>
      <c r="DD200" s="2">
        <f t="shared" si="88"/>
        <v>64.338438248749853</v>
      </c>
      <c r="DE200" s="2">
        <f t="shared" si="88"/>
        <v>65.956834575536305</v>
      </c>
      <c r="DF200" s="2">
        <f t="shared" si="88"/>
        <v>64.200183250487996</v>
      </c>
      <c r="DG200" s="2">
        <f t="shared" si="88"/>
        <v>63.991246496906456</v>
      </c>
      <c r="DH200" s="2">
        <f t="shared" si="88"/>
        <v>62.435658146955653</v>
      </c>
      <c r="DI200" s="2">
        <f t="shared" si="88"/>
        <v>61.165889335378836</v>
      </c>
      <c r="DJ200" s="2">
        <f t="shared" si="88"/>
        <v>57.104006384445086</v>
      </c>
      <c r="DL200" s="2">
        <f t="shared" si="89"/>
        <v>33.502460818091564</v>
      </c>
      <c r="DM200" s="2">
        <f t="shared" si="89"/>
        <v>38.318508292933195</v>
      </c>
      <c r="DN200" s="2">
        <f t="shared" si="89"/>
        <v>41.890406967314277</v>
      </c>
      <c r="DO200" s="2">
        <f t="shared" si="89"/>
        <v>46.114507273829375</v>
      </c>
      <c r="DP200" s="2">
        <f t="shared" si="89"/>
        <v>49.082517946581532</v>
      </c>
      <c r="DQ200" s="2">
        <f t="shared" si="89"/>
        <v>52.327387091942292</v>
      </c>
      <c r="DR200" s="2">
        <f t="shared" si="89"/>
        <v>54.021404796764983</v>
      </c>
      <c r="DS200" s="2">
        <f t="shared" si="89"/>
        <v>52.398807557759</v>
      </c>
      <c r="DT200" s="2">
        <f t="shared" si="89"/>
        <v>53.477235088595535</v>
      </c>
      <c r="DU200" s="2">
        <f t="shared" si="89"/>
        <v>54.905428564359994</v>
      </c>
      <c r="DV200" s="2">
        <f t="shared" si="89"/>
        <v>54.512509540400018</v>
      </c>
      <c r="DW200" s="2">
        <f t="shared" si="89"/>
        <v>52.488891353967674</v>
      </c>
      <c r="DX200" s="2">
        <f t="shared" si="89"/>
        <v>48.599974044110951</v>
      </c>
      <c r="DY200" s="2">
        <f t="shared" si="89"/>
        <v>47.718093966390143</v>
      </c>
      <c r="DZ200" s="2">
        <f t="shared" si="89"/>
        <v>45.557725123756342</v>
      </c>
      <c r="EB200" s="2">
        <f t="shared" si="90"/>
        <v>0.99926446758083542</v>
      </c>
      <c r="EC200" s="2">
        <f t="shared" si="90"/>
        <v>0.99913752028839686</v>
      </c>
      <c r="ED200" s="2">
        <f t="shared" si="90"/>
        <v>0.99918770153921488</v>
      </c>
      <c r="EE200" s="2">
        <f t="shared" si="90"/>
        <v>0.9990949459234334</v>
      </c>
      <c r="EF200" s="2">
        <f t="shared" si="90"/>
        <v>0.99923717448352212</v>
      </c>
      <c r="EG200" s="2">
        <f t="shared" si="90"/>
        <v>0.9992692127451912</v>
      </c>
      <c r="EH200" s="2">
        <f t="shared" si="90"/>
        <v>0.99934174710861434</v>
      </c>
      <c r="EI200" s="2">
        <f t="shared" si="90"/>
        <v>0.99940870234083834</v>
      </c>
      <c r="EJ200" s="2">
        <f t="shared" si="90"/>
        <v>0.99931080586237431</v>
      </c>
      <c r="EK200" s="2">
        <f t="shared" si="90"/>
        <v>0.99932055946457732</v>
      </c>
      <c r="EL200" s="2">
        <f t="shared" si="90"/>
        <v>0.99919136141840614</v>
      </c>
      <c r="EM200" s="2">
        <f t="shared" si="90"/>
        <v>0.99908918793738122</v>
      </c>
      <c r="EN200" s="2">
        <f t="shared" si="90"/>
        <v>0.99873246276730443</v>
      </c>
      <c r="EO200" s="2">
        <f t="shared" si="90"/>
        <v>0.99878449896465626</v>
      </c>
      <c r="EP200" s="2">
        <f t="shared" si="90"/>
        <v>0.99907990829090765</v>
      </c>
    </row>
    <row r="201" spans="2:146" x14ac:dyDescent="0.25">
      <c r="B201" s="2">
        <v>179</v>
      </c>
      <c r="C201" s="49">
        <v>35.160699999999999</v>
      </c>
      <c r="D201" s="49">
        <v>38.786000000000001</v>
      </c>
      <c r="E201" s="49">
        <v>43.17</v>
      </c>
      <c r="F201" s="49">
        <v>46.924999999999997</v>
      </c>
      <c r="G201" s="49">
        <v>51.151000000000003</v>
      </c>
      <c r="H201" s="49">
        <v>54.037999999999997</v>
      </c>
      <c r="I201" s="49">
        <v>54.037999999999997</v>
      </c>
      <c r="J201" s="49">
        <v>55.566000000000003</v>
      </c>
      <c r="K201" s="49">
        <v>54.811</v>
      </c>
      <c r="L201" s="49">
        <v>56.225999999999999</v>
      </c>
      <c r="M201" s="49">
        <v>55.018999999999998</v>
      </c>
      <c r="N201" s="49">
        <v>53.622999999999998</v>
      </c>
      <c r="O201" s="49">
        <v>49.603999999999999</v>
      </c>
      <c r="P201" s="49">
        <v>48.491</v>
      </c>
      <c r="Q201" s="49">
        <v>45.073999999999998</v>
      </c>
      <c r="T201" s="4" t="e">
        <f t="shared" si="83"/>
        <v>#N/A</v>
      </c>
      <c r="U201" s="4" t="e">
        <f t="shared" si="83"/>
        <v>#N/A</v>
      </c>
      <c r="V201" s="4" t="e">
        <f t="shared" si="83"/>
        <v>#N/A</v>
      </c>
      <c r="W201" s="4" t="e">
        <f t="shared" si="83"/>
        <v>#N/A</v>
      </c>
      <c r="X201" s="4" t="e">
        <f t="shared" si="83"/>
        <v>#N/A</v>
      </c>
      <c r="Y201" s="4" t="e">
        <f t="shared" si="83"/>
        <v>#N/A</v>
      </c>
      <c r="Z201" s="4" t="e">
        <f t="shared" si="83"/>
        <v>#N/A</v>
      </c>
      <c r="AA201" s="4" t="e">
        <f t="shared" si="83"/>
        <v>#N/A</v>
      </c>
      <c r="AB201" s="4" t="e">
        <f t="shared" si="83"/>
        <v>#N/A</v>
      </c>
      <c r="AC201" s="4" t="e">
        <f t="shared" si="83"/>
        <v>#N/A</v>
      </c>
      <c r="AD201" s="4" t="e">
        <f t="shared" si="83"/>
        <v>#N/A</v>
      </c>
      <c r="AE201" s="4" t="e">
        <f t="shared" si="83"/>
        <v>#N/A</v>
      </c>
      <c r="AF201" s="4" t="e">
        <f t="shared" si="83"/>
        <v>#N/A</v>
      </c>
      <c r="AG201" s="4" t="e">
        <f t="shared" si="83"/>
        <v>#N/A</v>
      </c>
      <c r="AH201" s="4">
        <f t="shared" si="83"/>
        <v>45.616079902287723</v>
      </c>
      <c r="AJ201" s="4">
        <f t="shared" si="84"/>
        <v>0</v>
      </c>
      <c r="AK201" s="4">
        <f t="shared" si="84"/>
        <v>0</v>
      </c>
      <c r="AL201" s="4">
        <f t="shared" si="84"/>
        <v>0</v>
      </c>
      <c r="AM201" s="4">
        <f t="shared" si="84"/>
        <v>0</v>
      </c>
      <c r="AN201" s="4">
        <f t="shared" si="84"/>
        <v>0</v>
      </c>
      <c r="AO201" s="4">
        <f t="shared" si="84"/>
        <v>0</v>
      </c>
      <c r="AP201" s="4">
        <f t="shared" si="84"/>
        <v>0</v>
      </c>
      <c r="AQ201" s="4">
        <f t="shared" si="84"/>
        <v>0</v>
      </c>
      <c r="AR201" s="4">
        <f t="shared" si="84"/>
        <v>0</v>
      </c>
      <c r="AS201" s="4">
        <f t="shared" si="84"/>
        <v>0</v>
      </c>
      <c r="AT201" s="4">
        <f t="shared" si="84"/>
        <v>0</v>
      </c>
      <c r="AU201" s="4">
        <f t="shared" si="84"/>
        <v>0</v>
      </c>
      <c r="AV201" s="4">
        <f t="shared" si="84"/>
        <v>0</v>
      </c>
      <c r="AW201" s="4">
        <f t="shared" si="84"/>
        <v>0</v>
      </c>
      <c r="AX201" s="4">
        <f t="shared" si="84"/>
        <v>-0.54207990228772474</v>
      </c>
      <c r="AZ201" s="2" t="e">
        <f t="shared" si="85"/>
        <v>#N/A</v>
      </c>
      <c r="BA201" s="2" t="e">
        <f t="shared" si="85"/>
        <v>#N/A</v>
      </c>
      <c r="BB201" s="2" t="e">
        <f t="shared" si="85"/>
        <v>#N/A</v>
      </c>
      <c r="BC201" s="2" t="e">
        <f t="shared" si="85"/>
        <v>#N/A</v>
      </c>
      <c r="BD201" s="2" t="e">
        <f t="shared" si="85"/>
        <v>#N/A</v>
      </c>
      <c r="BE201" s="2" t="e">
        <f t="shared" si="85"/>
        <v>#N/A</v>
      </c>
      <c r="BF201" s="2" t="e">
        <f t="shared" si="85"/>
        <v>#N/A</v>
      </c>
      <c r="BG201" s="2" t="e">
        <f t="shared" si="85"/>
        <v>#N/A</v>
      </c>
      <c r="BH201" s="2" t="e">
        <f t="shared" si="85"/>
        <v>#N/A</v>
      </c>
      <c r="BI201" s="2" t="e">
        <f t="shared" si="85"/>
        <v>#N/A</v>
      </c>
      <c r="BJ201" s="2" t="e">
        <f t="shared" si="85"/>
        <v>#N/A</v>
      </c>
      <c r="BK201" s="2" t="e">
        <f t="shared" si="85"/>
        <v>#N/A</v>
      </c>
      <c r="BL201" s="2" t="e">
        <f t="shared" si="85"/>
        <v>#N/A</v>
      </c>
      <c r="BM201" s="2" t="e">
        <f t="shared" si="85"/>
        <v>#N/A</v>
      </c>
      <c r="BN201" s="2">
        <f t="shared" si="85"/>
        <v>45.466811678373574</v>
      </c>
      <c r="BP201" s="2" t="str">
        <f t="shared" si="86"/>
        <v/>
      </c>
      <c r="BQ201" s="2" t="str">
        <f t="shared" si="86"/>
        <v/>
      </c>
      <c r="BR201" s="2" t="str">
        <f t="shared" si="86"/>
        <v/>
      </c>
      <c r="BS201" s="2" t="str">
        <f t="shared" si="86"/>
        <v/>
      </c>
      <c r="BT201" s="2" t="str">
        <f t="shared" si="86"/>
        <v/>
      </c>
      <c r="BU201" s="2" t="str">
        <f t="shared" si="86"/>
        <v/>
      </c>
      <c r="BV201" s="2" t="str">
        <f t="shared" si="86"/>
        <v/>
      </c>
      <c r="BW201" s="2" t="str">
        <f t="shared" si="86"/>
        <v/>
      </c>
      <c r="BX201" s="2" t="str">
        <f t="shared" si="86"/>
        <v/>
      </c>
      <c r="BY201" s="2" t="str">
        <f t="shared" si="86"/>
        <v/>
      </c>
      <c r="BZ201" s="2" t="str">
        <f t="shared" si="86"/>
        <v/>
      </c>
      <c r="CA201" s="2" t="str">
        <f t="shared" si="86"/>
        <v/>
      </c>
      <c r="CB201" s="2" t="str">
        <f t="shared" si="86"/>
        <v/>
      </c>
      <c r="CC201" s="2" t="str">
        <f t="shared" si="86"/>
        <v/>
      </c>
      <c r="CD201" s="2" t="str">
        <f t="shared" si="86"/>
        <v/>
      </c>
      <c r="CF201" s="2" t="str">
        <f t="shared" si="87"/>
        <v/>
      </c>
      <c r="CG201" s="2" t="str">
        <f t="shared" si="87"/>
        <v/>
      </c>
      <c r="CH201" s="2" t="str">
        <f t="shared" si="87"/>
        <v/>
      </c>
      <c r="CI201" s="2" t="str">
        <f t="shared" si="87"/>
        <v/>
      </c>
      <c r="CJ201" s="2" t="str">
        <f t="shared" si="87"/>
        <v/>
      </c>
      <c r="CK201" s="2" t="str">
        <f t="shared" si="87"/>
        <v/>
      </c>
      <c r="CL201" s="2" t="str">
        <f t="shared" si="87"/>
        <v/>
      </c>
      <c r="CM201" s="2" t="str">
        <f t="shared" si="87"/>
        <v/>
      </c>
      <c r="CN201" s="2" t="str">
        <f t="shared" si="87"/>
        <v/>
      </c>
      <c r="CO201" s="2" t="str">
        <f t="shared" si="87"/>
        <v/>
      </c>
      <c r="CP201" s="2" t="str">
        <f t="shared" si="87"/>
        <v/>
      </c>
      <c r="CQ201" s="2" t="str">
        <f t="shared" si="87"/>
        <v/>
      </c>
      <c r="CR201" s="2" t="str">
        <f t="shared" si="87"/>
        <v/>
      </c>
      <c r="CS201" s="2" t="str">
        <f t="shared" si="87"/>
        <v/>
      </c>
      <c r="CT201" s="2" t="str">
        <f t="shared" si="87"/>
        <v/>
      </c>
      <c r="CV201" s="2">
        <f t="shared" si="88"/>
        <v>39.754611445760752</v>
      </c>
      <c r="CW201" s="2">
        <f t="shared" si="88"/>
        <v>45.338577354648436</v>
      </c>
      <c r="CX201" s="2">
        <f t="shared" si="88"/>
        <v>49.161779858685932</v>
      </c>
      <c r="CY201" s="2">
        <f t="shared" si="88"/>
        <v>52.201987067500184</v>
      </c>
      <c r="CZ201" s="2">
        <f t="shared" si="88"/>
        <v>53.939419647214379</v>
      </c>
      <c r="DA201" s="2">
        <f t="shared" si="88"/>
        <v>58.250404749745428</v>
      </c>
      <c r="DB201" s="2">
        <f t="shared" si="88"/>
        <v>62.199136042262531</v>
      </c>
      <c r="DC201" s="2">
        <f t="shared" si="88"/>
        <v>63.16455365110108</v>
      </c>
      <c r="DD201" s="2">
        <f t="shared" si="88"/>
        <v>64.313228939248845</v>
      </c>
      <c r="DE201" s="2">
        <f t="shared" si="88"/>
        <v>65.928909135811239</v>
      </c>
      <c r="DF201" s="2">
        <f t="shared" si="88"/>
        <v>64.156383984923394</v>
      </c>
      <c r="DG201" s="2">
        <f t="shared" si="88"/>
        <v>63.940229701143565</v>
      </c>
      <c r="DH201" s="2">
        <f t="shared" si="88"/>
        <v>62.386491548324017</v>
      </c>
      <c r="DI201" s="2">
        <f t="shared" si="88"/>
        <v>61.126390923937258</v>
      </c>
      <c r="DJ201" s="2">
        <f t="shared" si="88"/>
        <v>57.080522429767782</v>
      </c>
      <c r="DL201" s="2">
        <f t="shared" si="89"/>
        <v>33.449183596690567</v>
      </c>
      <c r="DM201" s="2">
        <f t="shared" si="89"/>
        <v>38.252495570819754</v>
      </c>
      <c r="DN201" s="2">
        <f t="shared" si="89"/>
        <v>41.805302501674845</v>
      </c>
      <c r="DO201" s="2">
        <f t="shared" si="89"/>
        <v>46.026370131838164</v>
      </c>
      <c r="DP201" s="2">
        <f t="shared" si="89"/>
        <v>48.987575582538355</v>
      </c>
      <c r="DQ201" s="2">
        <f t="shared" si="89"/>
        <v>52.234202584794559</v>
      </c>
      <c r="DR201" s="2">
        <f t="shared" si="89"/>
        <v>53.908145332217813</v>
      </c>
      <c r="DS201" s="2">
        <f t="shared" si="89"/>
        <v>52.255473010690402</v>
      </c>
      <c r="DT201" s="2">
        <f t="shared" si="89"/>
        <v>53.320247152619586</v>
      </c>
      <c r="DU201" s="2">
        <f t="shared" si="89"/>
        <v>54.767794190147171</v>
      </c>
      <c r="DV201" s="2">
        <f t="shared" si="89"/>
        <v>54.382616955646604</v>
      </c>
      <c r="DW201" s="2">
        <f t="shared" si="89"/>
        <v>52.343032691747325</v>
      </c>
      <c r="DX201" s="2">
        <f t="shared" si="89"/>
        <v>48.436101080049241</v>
      </c>
      <c r="DY201" s="2">
        <f t="shared" si="89"/>
        <v>47.567722546842923</v>
      </c>
      <c r="DZ201" s="2">
        <f t="shared" si="89"/>
        <v>45.457057248353081</v>
      </c>
      <c r="EB201" s="2">
        <f t="shared" si="90"/>
        <v>0.99932914304391329</v>
      </c>
      <c r="EC201" s="2">
        <f t="shared" si="90"/>
        <v>0.99921334945627571</v>
      </c>
      <c r="ED201" s="2">
        <f t="shared" si="90"/>
        <v>0.9992591220458612</v>
      </c>
      <c r="EE201" s="2">
        <f t="shared" si="90"/>
        <v>0.99917451513452327</v>
      </c>
      <c r="EF201" s="2">
        <f t="shared" si="90"/>
        <v>0.99930424816130925</v>
      </c>
      <c r="EG201" s="2">
        <f t="shared" si="90"/>
        <v>0.99933347124364758</v>
      </c>
      <c r="EH201" s="2">
        <f t="shared" si="90"/>
        <v>0.9993996314552015</v>
      </c>
      <c r="EI201" s="2">
        <f t="shared" si="90"/>
        <v>0.99946070206708204</v>
      </c>
      <c r="EJ201" s="2">
        <f t="shared" si="90"/>
        <v>0.99937140935731394</v>
      </c>
      <c r="EK201" s="2">
        <f t="shared" si="90"/>
        <v>0.99938030581957016</v>
      </c>
      <c r="EL201" s="2">
        <f t="shared" si="90"/>
        <v>0.99926246037146571</v>
      </c>
      <c r="EM201" s="2">
        <f t="shared" si="90"/>
        <v>0.99916926294968833</v>
      </c>
      <c r="EN201" s="2">
        <f t="shared" si="90"/>
        <v>0.9988438633611102</v>
      </c>
      <c r="EO201" s="2">
        <f t="shared" si="90"/>
        <v>0.99889133130738617</v>
      </c>
      <c r="EP201" s="2">
        <f t="shared" si="90"/>
        <v>0.99916079844794548</v>
      </c>
    </row>
    <row r="202" spans="2:146" x14ac:dyDescent="0.25">
      <c r="B202" s="2">
        <v>180</v>
      </c>
      <c r="C202" s="49">
        <v>34.071399999999997</v>
      </c>
      <c r="D202" s="49">
        <v>38.945999999999998</v>
      </c>
      <c r="E202" s="49">
        <v>43.302</v>
      </c>
      <c r="F202" s="49">
        <v>47.057000000000002</v>
      </c>
      <c r="G202" s="49">
        <v>49.774000000000001</v>
      </c>
      <c r="H202" s="49">
        <v>53.716999999999999</v>
      </c>
      <c r="I202" s="49">
        <v>54.603999999999999</v>
      </c>
      <c r="J202" s="49">
        <v>54.887</v>
      </c>
      <c r="K202" s="49">
        <v>54.642000000000003</v>
      </c>
      <c r="L202" s="49">
        <v>55.905999999999999</v>
      </c>
      <c r="M202" s="49">
        <v>55.546999999999997</v>
      </c>
      <c r="N202" s="49">
        <v>53.17</v>
      </c>
      <c r="O202" s="49">
        <v>50.377000000000002</v>
      </c>
      <c r="P202" s="49">
        <v>47.735999999999997</v>
      </c>
      <c r="Q202" s="49">
        <v>45.906999999999996</v>
      </c>
      <c r="T202" s="4" t="e">
        <f t="shared" si="83"/>
        <v>#N/A</v>
      </c>
      <c r="U202" s="4" t="e">
        <f t="shared" si="83"/>
        <v>#N/A</v>
      </c>
      <c r="V202" s="4" t="e">
        <f t="shared" si="83"/>
        <v>#N/A</v>
      </c>
      <c r="W202" s="4" t="e">
        <f t="shared" si="83"/>
        <v>#N/A</v>
      </c>
      <c r="X202" s="4" t="e">
        <f t="shared" si="83"/>
        <v>#N/A</v>
      </c>
      <c r="Y202" s="4" t="e">
        <f t="shared" si="83"/>
        <v>#N/A</v>
      </c>
      <c r="Z202" s="4" t="e">
        <f t="shared" si="83"/>
        <v>#N/A</v>
      </c>
      <c r="AA202" s="4" t="e">
        <f t="shared" si="83"/>
        <v>#N/A</v>
      </c>
      <c r="AB202" s="4" t="e">
        <f t="shared" si="83"/>
        <v>#N/A</v>
      </c>
      <c r="AC202" s="4" t="e">
        <f t="shared" si="83"/>
        <v>#N/A</v>
      </c>
      <c r="AD202" s="4" t="e">
        <f t="shared" si="83"/>
        <v>#N/A</v>
      </c>
      <c r="AE202" s="4" t="e">
        <f t="shared" si="83"/>
        <v>#N/A</v>
      </c>
      <c r="AF202" s="4" t="e">
        <f t="shared" si="83"/>
        <v>#N/A</v>
      </c>
      <c r="AG202" s="4" t="e">
        <f t="shared" si="83"/>
        <v>#N/A</v>
      </c>
      <c r="AH202" s="4">
        <f t="shared" si="83"/>
        <v>45.584350468514764</v>
      </c>
      <c r="AJ202" s="4">
        <f t="shared" si="84"/>
        <v>0</v>
      </c>
      <c r="AK202" s="4">
        <f t="shared" si="84"/>
        <v>0</v>
      </c>
      <c r="AL202" s="4">
        <f t="shared" si="84"/>
        <v>0</v>
      </c>
      <c r="AM202" s="4">
        <f t="shared" si="84"/>
        <v>0</v>
      </c>
      <c r="AN202" s="4">
        <f t="shared" si="84"/>
        <v>0</v>
      </c>
      <c r="AO202" s="4">
        <f t="shared" si="84"/>
        <v>0</v>
      </c>
      <c r="AP202" s="4">
        <f t="shared" si="84"/>
        <v>0</v>
      </c>
      <c r="AQ202" s="4">
        <f t="shared" si="84"/>
        <v>0</v>
      </c>
      <c r="AR202" s="4">
        <f t="shared" si="84"/>
        <v>0</v>
      </c>
      <c r="AS202" s="4">
        <f t="shared" si="84"/>
        <v>0</v>
      </c>
      <c r="AT202" s="4">
        <f t="shared" si="84"/>
        <v>0</v>
      </c>
      <c r="AU202" s="4">
        <f t="shared" si="84"/>
        <v>0</v>
      </c>
      <c r="AV202" s="4">
        <f t="shared" si="84"/>
        <v>0</v>
      </c>
      <c r="AW202" s="4">
        <f t="shared" si="84"/>
        <v>0</v>
      </c>
      <c r="AX202" s="4">
        <f t="shared" si="84"/>
        <v>0.3226495314852329</v>
      </c>
      <c r="AZ202" s="2" t="e">
        <f t="shared" si="85"/>
        <v>#N/A</v>
      </c>
      <c r="BA202" s="2" t="e">
        <f t="shared" si="85"/>
        <v>#N/A</v>
      </c>
      <c r="BB202" s="2" t="e">
        <f t="shared" si="85"/>
        <v>#N/A</v>
      </c>
      <c r="BC202" s="2" t="e">
        <f t="shared" si="85"/>
        <v>#N/A</v>
      </c>
      <c r="BD202" s="2" t="e">
        <f t="shared" si="85"/>
        <v>#N/A</v>
      </c>
      <c r="BE202" s="2" t="e">
        <f t="shared" si="85"/>
        <v>#N/A</v>
      </c>
      <c r="BF202" s="2" t="e">
        <f t="shared" si="85"/>
        <v>#N/A</v>
      </c>
      <c r="BG202" s="2" t="e">
        <f t="shared" si="85"/>
        <v>#N/A</v>
      </c>
      <c r="BH202" s="2" t="e">
        <f t="shared" si="85"/>
        <v>#N/A</v>
      </c>
      <c r="BI202" s="2" t="e">
        <f t="shared" si="85"/>
        <v>#N/A</v>
      </c>
      <c r="BJ202" s="2" t="e">
        <f t="shared" si="85"/>
        <v>#N/A</v>
      </c>
      <c r="BK202" s="2" t="e">
        <f t="shared" si="85"/>
        <v>#N/A</v>
      </c>
      <c r="BL202" s="2" t="e">
        <f t="shared" si="85"/>
        <v>#N/A</v>
      </c>
      <c r="BM202" s="2" t="e">
        <f t="shared" si="85"/>
        <v>#N/A</v>
      </c>
      <c r="BN202" s="2">
        <f t="shared" si="85"/>
        <v>45.365345253724172</v>
      </c>
      <c r="BP202" s="2" t="str">
        <f t="shared" si="86"/>
        <v/>
      </c>
      <c r="BQ202" s="2" t="str">
        <f t="shared" si="86"/>
        <v/>
      </c>
      <c r="BR202" s="2" t="str">
        <f t="shared" si="86"/>
        <v/>
      </c>
      <c r="BS202" s="2" t="str">
        <f t="shared" si="86"/>
        <v/>
      </c>
      <c r="BT202" s="2" t="str">
        <f t="shared" si="86"/>
        <v/>
      </c>
      <c r="BU202" s="2" t="str">
        <f t="shared" si="86"/>
        <v/>
      </c>
      <c r="BV202" s="2" t="str">
        <f t="shared" si="86"/>
        <v/>
      </c>
      <c r="BW202" s="2" t="str">
        <f t="shared" si="86"/>
        <v/>
      </c>
      <c r="BX202" s="2" t="str">
        <f t="shared" si="86"/>
        <v/>
      </c>
      <c r="BY202" s="2" t="str">
        <f t="shared" si="86"/>
        <v/>
      </c>
      <c r="BZ202" s="2" t="str">
        <f t="shared" si="86"/>
        <v/>
      </c>
      <c r="CA202" s="2" t="str">
        <f t="shared" si="86"/>
        <v/>
      </c>
      <c r="CB202" s="2" t="str">
        <f t="shared" si="86"/>
        <v/>
      </c>
      <c r="CC202" s="2" t="str">
        <f t="shared" si="86"/>
        <v/>
      </c>
      <c r="CD202" s="2" t="str">
        <f t="shared" si="86"/>
        <v/>
      </c>
      <c r="CF202" s="2" t="str">
        <f t="shared" si="87"/>
        <v/>
      </c>
      <c r="CG202" s="2" t="str">
        <f t="shared" si="87"/>
        <v/>
      </c>
      <c r="CH202" s="2" t="str">
        <f t="shared" si="87"/>
        <v/>
      </c>
      <c r="CI202" s="2" t="str">
        <f t="shared" si="87"/>
        <v/>
      </c>
      <c r="CJ202" s="2" t="str">
        <f t="shared" si="87"/>
        <v/>
      </c>
      <c r="CK202" s="2" t="str">
        <f t="shared" si="87"/>
        <v/>
      </c>
      <c r="CL202" s="2" t="str">
        <f t="shared" si="87"/>
        <v/>
      </c>
      <c r="CM202" s="2" t="str">
        <f t="shared" si="87"/>
        <v/>
      </c>
      <c r="CN202" s="2" t="str">
        <f t="shared" si="87"/>
        <v/>
      </c>
      <c r="CO202" s="2" t="str">
        <f t="shared" si="87"/>
        <v/>
      </c>
      <c r="CP202" s="2" t="str">
        <f t="shared" si="87"/>
        <v/>
      </c>
      <c r="CQ202" s="2" t="str">
        <f t="shared" si="87"/>
        <v/>
      </c>
      <c r="CR202" s="2" t="str">
        <f t="shared" si="87"/>
        <v/>
      </c>
      <c r="CS202" s="2" t="str">
        <f t="shared" si="87"/>
        <v/>
      </c>
      <c r="CT202" s="2" t="str">
        <f t="shared" si="87"/>
        <v/>
      </c>
      <c r="CV202" s="2">
        <f t="shared" si="88"/>
        <v>39.740101774296967</v>
      </c>
      <c r="CW202" s="2">
        <f t="shared" si="88"/>
        <v>45.320436535577734</v>
      </c>
      <c r="CX202" s="2">
        <f t="shared" si="88"/>
        <v>49.133512482741807</v>
      </c>
      <c r="CY202" s="2">
        <f t="shared" si="88"/>
        <v>52.169208605613051</v>
      </c>
      <c r="CZ202" s="2">
        <f t="shared" si="88"/>
        <v>53.892987138762962</v>
      </c>
      <c r="DA202" s="2">
        <f t="shared" si="88"/>
        <v>58.214859445533733</v>
      </c>
      <c r="DB202" s="2">
        <f t="shared" si="88"/>
        <v>62.173298882653334</v>
      </c>
      <c r="DC202" s="2">
        <f t="shared" si="88"/>
        <v>63.138767855289998</v>
      </c>
      <c r="DD202" s="2">
        <f t="shared" si="88"/>
        <v>64.288019629747836</v>
      </c>
      <c r="DE202" s="2">
        <f t="shared" si="88"/>
        <v>65.900983696086186</v>
      </c>
      <c r="DF202" s="2">
        <f t="shared" si="88"/>
        <v>64.112584719358807</v>
      </c>
      <c r="DG202" s="2">
        <f t="shared" si="88"/>
        <v>63.889212905380681</v>
      </c>
      <c r="DH202" s="2">
        <f t="shared" si="88"/>
        <v>62.337324949692388</v>
      </c>
      <c r="DI202" s="2">
        <f t="shared" si="88"/>
        <v>61.08689251249568</v>
      </c>
      <c r="DJ202" s="2">
        <f t="shared" si="88"/>
        <v>57.057038475090472</v>
      </c>
      <c r="DL202" s="2">
        <f t="shared" si="89"/>
        <v>33.395906375289577</v>
      </c>
      <c r="DM202" s="2">
        <f t="shared" si="89"/>
        <v>38.186482848706312</v>
      </c>
      <c r="DN202" s="2">
        <f t="shared" si="89"/>
        <v>41.720198036035413</v>
      </c>
      <c r="DO202" s="2">
        <f t="shared" si="89"/>
        <v>45.938232989846952</v>
      </c>
      <c r="DP202" s="2">
        <f t="shared" si="89"/>
        <v>48.892633218495178</v>
      </c>
      <c r="DQ202" s="2">
        <f t="shared" si="89"/>
        <v>52.14101807764682</v>
      </c>
      <c r="DR202" s="2">
        <f t="shared" si="89"/>
        <v>53.794885867670651</v>
      </c>
      <c r="DS202" s="2">
        <f t="shared" si="89"/>
        <v>52.112138463621797</v>
      </c>
      <c r="DT202" s="2">
        <f t="shared" si="89"/>
        <v>53.163259216643638</v>
      </c>
      <c r="DU202" s="2">
        <f t="shared" si="89"/>
        <v>54.630159815934356</v>
      </c>
      <c r="DV202" s="2">
        <f t="shared" si="89"/>
        <v>54.252724370893191</v>
      </c>
      <c r="DW202" s="2">
        <f t="shared" si="89"/>
        <v>52.197174029526977</v>
      </c>
      <c r="DX202" s="2">
        <f t="shared" si="89"/>
        <v>48.272228115987524</v>
      </c>
      <c r="DY202" s="2">
        <f t="shared" si="89"/>
        <v>47.417351127295703</v>
      </c>
      <c r="DZ202" s="2">
        <f t="shared" si="89"/>
        <v>45.35638937294982</v>
      </c>
      <c r="EB202" s="2">
        <f t="shared" si="90"/>
        <v>0.99938813506714241</v>
      </c>
      <c r="EC202" s="2">
        <f t="shared" si="90"/>
        <v>0.99928251651548405</v>
      </c>
      <c r="ED202" s="2">
        <f t="shared" si="90"/>
        <v>0.99932426722468681</v>
      </c>
      <c r="EE202" s="2">
        <f t="shared" si="90"/>
        <v>0.99924709416860924</v>
      </c>
      <c r="EF202" s="2">
        <f t="shared" si="90"/>
        <v>0.99936542793398586</v>
      </c>
      <c r="EG202" s="2">
        <f t="shared" si="90"/>
        <v>0.99939208289676396</v>
      </c>
      <c r="EH202" s="2">
        <f t="shared" si="90"/>
        <v>0.9994524284535623</v>
      </c>
      <c r="EI202" s="2">
        <f t="shared" si="90"/>
        <v>0.99950813109919023</v>
      </c>
      <c r="EJ202" s="2">
        <f t="shared" si="90"/>
        <v>0.99942668681087998</v>
      </c>
      <c r="EK202" s="2">
        <f t="shared" si="90"/>
        <v>0.99943480137213225</v>
      </c>
      <c r="EL202" s="2">
        <f t="shared" si="90"/>
        <v>0.99932731220991655</v>
      </c>
      <c r="EM202" s="2">
        <f t="shared" si="90"/>
        <v>0.99924230342098141</v>
      </c>
      <c r="EN202" s="2">
        <f t="shared" si="90"/>
        <v>0.99894548358024482</v>
      </c>
      <c r="EO202" s="2">
        <f t="shared" si="90"/>
        <v>0.99898878349007414</v>
      </c>
      <c r="EP202" s="2">
        <f t="shared" si="90"/>
        <v>0.99923458256920883</v>
      </c>
    </row>
    <row r="203" spans="2:146" x14ac:dyDescent="0.25">
      <c r="B203" s="2">
        <v>181</v>
      </c>
      <c r="C203" s="49">
        <v>34.642899999999997</v>
      </c>
      <c r="D203" s="49">
        <v>39.929000000000002</v>
      </c>
      <c r="E203" s="49">
        <v>41.905999999999999</v>
      </c>
      <c r="F203" s="49">
        <v>46.962000000000003</v>
      </c>
      <c r="G203" s="49">
        <v>49.962000000000003</v>
      </c>
      <c r="H203" s="49">
        <v>53.244999999999997</v>
      </c>
      <c r="I203" s="49">
        <v>54.735999999999997</v>
      </c>
      <c r="J203" s="49">
        <v>54.566000000000003</v>
      </c>
      <c r="K203" s="49">
        <v>54.698</v>
      </c>
      <c r="L203" s="49">
        <v>54.509</v>
      </c>
      <c r="M203" s="49">
        <v>54.774000000000001</v>
      </c>
      <c r="N203" s="49">
        <v>52.716999999999999</v>
      </c>
      <c r="O203" s="49">
        <v>50.472000000000001</v>
      </c>
      <c r="P203" s="49">
        <v>47.755000000000003</v>
      </c>
      <c r="Q203" s="49">
        <v>45.185000000000002</v>
      </c>
      <c r="T203" s="4" t="e">
        <f t="shared" si="83"/>
        <v>#N/A</v>
      </c>
      <c r="U203" s="4" t="e">
        <f t="shared" si="83"/>
        <v>#N/A</v>
      </c>
      <c r="V203" s="4" t="e">
        <f t="shared" si="83"/>
        <v>#N/A</v>
      </c>
      <c r="W203" s="4" t="e">
        <f t="shared" si="83"/>
        <v>#N/A</v>
      </c>
      <c r="X203" s="4" t="e">
        <f t="shared" si="83"/>
        <v>#N/A</v>
      </c>
      <c r="Y203" s="4" t="e">
        <f t="shared" si="83"/>
        <v>#N/A</v>
      </c>
      <c r="Z203" s="4" t="e">
        <f t="shared" si="83"/>
        <v>#N/A</v>
      </c>
      <c r="AA203" s="4" t="e">
        <f t="shared" si="83"/>
        <v>#N/A</v>
      </c>
      <c r="AB203" s="4" t="e">
        <f t="shared" si="83"/>
        <v>#N/A</v>
      </c>
      <c r="AC203" s="4" t="e">
        <f t="shared" si="83"/>
        <v>#N/A</v>
      </c>
      <c r="AD203" s="4" t="e">
        <f t="shared" si="83"/>
        <v>#N/A</v>
      </c>
      <c r="AE203" s="4" t="e">
        <f t="shared" si="83"/>
        <v>#N/A</v>
      </c>
      <c r="AF203" s="4" t="e">
        <f t="shared" si="83"/>
        <v>#N/A</v>
      </c>
      <c r="AG203" s="4" t="e">
        <f t="shared" si="83"/>
        <v>#N/A</v>
      </c>
      <c r="AH203" s="4">
        <f t="shared" si="83"/>
        <v>45.56529350569155</v>
      </c>
      <c r="AJ203" s="4">
        <f t="shared" si="84"/>
        <v>0</v>
      </c>
      <c r="AK203" s="4">
        <f t="shared" si="84"/>
        <v>0</v>
      </c>
      <c r="AL203" s="4">
        <f t="shared" si="84"/>
        <v>0</v>
      </c>
      <c r="AM203" s="4">
        <f t="shared" si="84"/>
        <v>0</v>
      </c>
      <c r="AN203" s="4">
        <f t="shared" si="84"/>
        <v>0</v>
      </c>
      <c r="AO203" s="4">
        <f t="shared" si="84"/>
        <v>0</v>
      </c>
      <c r="AP203" s="4">
        <f t="shared" si="84"/>
        <v>0</v>
      </c>
      <c r="AQ203" s="4">
        <f t="shared" si="84"/>
        <v>0</v>
      </c>
      <c r="AR203" s="4">
        <f t="shared" si="84"/>
        <v>0</v>
      </c>
      <c r="AS203" s="4">
        <f t="shared" si="84"/>
        <v>0</v>
      </c>
      <c r="AT203" s="4">
        <f t="shared" si="84"/>
        <v>0</v>
      </c>
      <c r="AU203" s="4">
        <f t="shared" si="84"/>
        <v>0</v>
      </c>
      <c r="AV203" s="4">
        <f t="shared" si="84"/>
        <v>0</v>
      </c>
      <c r="AW203" s="4">
        <f t="shared" si="84"/>
        <v>0</v>
      </c>
      <c r="AX203" s="4">
        <f t="shared" si="84"/>
        <v>-0.3802935056915473</v>
      </c>
      <c r="AZ203" s="2" t="e">
        <f t="shared" si="85"/>
        <v>#N/A</v>
      </c>
      <c r="BA203" s="2" t="e">
        <f t="shared" si="85"/>
        <v>#N/A</v>
      </c>
      <c r="BB203" s="2" t="e">
        <f t="shared" si="85"/>
        <v>#N/A</v>
      </c>
      <c r="BC203" s="2" t="e">
        <f t="shared" si="85"/>
        <v>#N/A</v>
      </c>
      <c r="BD203" s="2" t="e">
        <f t="shared" si="85"/>
        <v>#N/A</v>
      </c>
      <c r="BE203" s="2" t="e">
        <f t="shared" si="85"/>
        <v>#N/A</v>
      </c>
      <c r="BF203" s="2" t="e">
        <f t="shared" si="85"/>
        <v>#N/A</v>
      </c>
      <c r="BG203" s="2" t="e">
        <f t="shared" si="85"/>
        <v>#N/A</v>
      </c>
      <c r="BH203" s="2" t="e">
        <f t="shared" si="85"/>
        <v>#N/A</v>
      </c>
      <c r="BI203" s="2" t="e">
        <f t="shared" si="85"/>
        <v>#N/A</v>
      </c>
      <c r="BJ203" s="2" t="e">
        <f t="shared" si="85"/>
        <v>#N/A</v>
      </c>
      <c r="BK203" s="2" t="e">
        <f t="shared" si="85"/>
        <v>#N/A</v>
      </c>
      <c r="BL203" s="2" t="e">
        <f t="shared" si="85"/>
        <v>#N/A</v>
      </c>
      <c r="BM203" s="2" t="e">
        <f t="shared" si="85"/>
        <v>#N/A</v>
      </c>
      <c r="BN203" s="2">
        <f t="shared" si="85"/>
        <v>45.263943791349249</v>
      </c>
      <c r="BP203" s="2" t="str">
        <f t="shared" si="86"/>
        <v/>
      </c>
      <c r="BQ203" s="2" t="str">
        <f t="shared" si="86"/>
        <v/>
      </c>
      <c r="BR203" s="2" t="str">
        <f t="shared" si="86"/>
        <v/>
      </c>
      <c r="BS203" s="2" t="str">
        <f t="shared" si="86"/>
        <v/>
      </c>
      <c r="BT203" s="2" t="str">
        <f t="shared" si="86"/>
        <v/>
      </c>
      <c r="BU203" s="2" t="str">
        <f t="shared" si="86"/>
        <v/>
      </c>
      <c r="BV203" s="2" t="str">
        <f t="shared" si="86"/>
        <v/>
      </c>
      <c r="BW203" s="2" t="str">
        <f t="shared" si="86"/>
        <v/>
      </c>
      <c r="BX203" s="2" t="str">
        <f t="shared" si="86"/>
        <v/>
      </c>
      <c r="BY203" s="2" t="str">
        <f t="shared" si="86"/>
        <v/>
      </c>
      <c r="BZ203" s="2" t="str">
        <f t="shared" si="86"/>
        <v/>
      </c>
      <c r="CA203" s="2" t="str">
        <f t="shared" si="86"/>
        <v/>
      </c>
      <c r="CB203" s="2" t="str">
        <f t="shared" si="86"/>
        <v/>
      </c>
      <c r="CC203" s="2" t="str">
        <f t="shared" si="86"/>
        <v/>
      </c>
      <c r="CD203" s="2" t="str">
        <f t="shared" si="86"/>
        <v/>
      </c>
      <c r="CF203" s="2" t="str">
        <f t="shared" si="87"/>
        <v/>
      </c>
      <c r="CG203" s="2" t="str">
        <f t="shared" si="87"/>
        <v/>
      </c>
      <c r="CH203" s="2" t="str">
        <f t="shared" si="87"/>
        <v/>
      </c>
      <c r="CI203" s="2" t="str">
        <f t="shared" si="87"/>
        <v/>
      </c>
      <c r="CJ203" s="2" t="str">
        <f t="shared" si="87"/>
        <v/>
      </c>
      <c r="CK203" s="2" t="str">
        <f t="shared" si="87"/>
        <v/>
      </c>
      <c r="CL203" s="2" t="str">
        <f t="shared" si="87"/>
        <v/>
      </c>
      <c r="CM203" s="2" t="str">
        <f t="shared" si="87"/>
        <v/>
      </c>
      <c r="CN203" s="2" t="str">
        <f t="shared" si="87"/>
        <v/>
      </c>
      <c r="CO203" s="2" t="str">
        <f t="shared" si="87"/>
        <v/>
      </c>
      <c r="CP203" s="2" t="str">
        <f t="shared" si="87"/>
        <v/>
      </c>
      <c r="CQ203" s="2" t="str">
        <f t="shared" si="87"/>
        <v/>
      </c>
      <c r="CR203" s="2" t="str">
        <f t="shared" si="87"/>
        <v/>
      </c>
      <c r="CS203" s="2" t="str">
        <f t="shared" si="87"/>
        <v/>
      </c>
      <c r="CT203" s="2" t="str">
        <f t="shared" si="87"/>
        <v/>
      </c>
      <c r="CV203" s="2">
        <f t="shared" si="88"/>
        <v>39.725592102833183</v>
      </c>
      <c r="CW203" s="2">
        <f t="shared" si="88"/>
        <v>45.302295716507032</v>
      </c>
      <c r="CX203" s="2">
        <f t="shared" si="88"/>
        <v>49.105245106797682</v>
      </c>
      <c r="CY203" s="2">
        <f t="shared" si="88"/>
        <v>52.136430143725917</v>
      </c>
      <c r="CZ203" s="2">
        <f t="shared" si="88"/>
        <v>53.846554630311545</v>
      </c>
      <c r="DA203" s="2">
        <f t="shared" si="88"/>
        <v>58.179314141322038</v>
      </c>
      <c r="DB203" s="2">
        <f t="shared" si="88"/>
        <v>62.147461723044138</v>
      </c>
      <c r="DC203" s="2">
        <f t="shared" si="88"/>
        <v>63.112982059478924</v>
      </c>
      <c r="DD203" s="2">
        <f t="shared" si="88"/>
        <v>64.262810320246828</v>
      </c>
      <c r="DE203" s="2">
        <f t="shared" si="88"/>
        <v>65.873058256361134</v>
      </c>
      <c r="DF203" s="2">
        <f t="shared" si="88"/>
        <v>64.06878545379422</v>
      </c>
      <c r="DG203" s="2">
        <f t="shared" si="88"/>
        <v>63.838196109617797</v>
      </c>
      <c r="DH203" s="2">
        <f t="shared" si="88"/>
        <v>62.288158351060751</v>
      </c>
      <c r="DI203" s="2">
        <f t="shared" si="88"/>
        <v>61.047394101054095</v>
      </c>
      <c r="DJ203" s="2">
        <f t="shared" si="88"/>
        <v>57.033554520413162</v>
      </c>
      <c r="DL203" s="2">
        <f t="shared" si="89"/>
        <v>33.342629153888581</v>
      </c>
      <c r="DM203" s="2">
        <f t="shared" si="89"/>
        <v>38.12047012659287</v>
      </c>
      <c r="DN203" s="2">
        <f t="shared" si="89"/>
        <v>41.635093570395973</v>
      </c>
      <c r="DO203" s="2">
        <f t="shared" si="89"/>
        <v>45.850095847855741</v>
      </c>
      <c r="DP203" s="2">
        <f t="shared" si="89"/>
        <v>48.797690854452</v>
      </c>
      <c r="DQ203" s="2">
        <f t="shared" si="89"/>
        <v>52.04783357049908</v>
      </c>
      <c r="DR203" s="2">
        <f t="shared" si="89"/>
        <v>53.681626403123488</v>
      </c>
      <c r="DS203" s="2">
        <f t="shared" si="89"/>
        <v>51.968803916553192</v>
      </c>
      <c r="DT203" s="2">
        <f t="shared" si="89"/>
        <v>53.006271280667683</v>
      </c>
      <c r="DU203" s="2">
        <f t="shared" si="89"/>
        <v>54.49252544172154</v>
      </c>
      <c r="DV203" s="2">
        <f t="shared" si="89"/>
        <v>54.122831786139784</v>
      </c>
      <c r="DW203" s="2">
        <f t="shared" si="89"/>
        <v>52.051315367306628</v>
      </c>
      <c r="DX203" s="2">
        <f t="shared" si="89"/>
        <v>48.108355151925807</v>
      </c>
      <c r="DY203" s="2">
        <f t="shared" si="89"/>
        <v>47.266979707748476</v>
      </c>
      <c r="DZ203" s="2">
        <f t="shared" si="89"/>
        <v>45.255721497546567</v>
      </c>
      <c r="EB203" s="2">
        <f t="shared" si="90"/>
        <v>0.99944194250460183</v>
      </c>
      <c r="EC203" s="2">
        <f t="shared" si="90"/>
        <v>0.99934560597266398</v>
      </c>
      <c r="ED203" s="2">
        <f t="shared" si="90"/>
        <v>0.99938368774022979</v>
      </c>
      <c r="EE203" s="2">
        <f t="shared" si="90"/>
        <v>0.99931329622831344</v>
      </c>
      <c r="EF203" s="2">
        <f t="shared" si="90"/>
        <v>0.99942123108161185</v>
      </c>
      <c r="EG203" s="2">
        <f t="shared" si="90"/>
        <v>0.99944554335446878</v>
      </c>
      <c r="EH203" s="2">
        <f t="shared" si="90"/>
        <v>0.99950058475231918</v>
      </c>
      <c r="EI203" s="2">
        <f t="shared" si="90"/>
        <v>0.99955139081550348</v>
      </c>
      <c r="EJ203" s="2">
        <f t="shared" si="90"/>
        <v>0.99947710577959681</v>
      </c>
      <c r="EK203" s="2">
        <f t="shared" si="90"/>
        <v>0.99948450708883574</v>
      </c>
      <c r="EL203" s="2">
        <f t="shared" si="90"/>
        <v>0.99938646512928253</v>
      </c>
      <c r="EM203" s="2">
        <f t="shared" si="90"/>
        <v>0.99930892643374913</v>
      </c>
      <c r="EN203" s="2">
        <f t="shared" si="90"/>
        <v>0.9990381803514925</v>
      </c>
      <c r="EO203" s="2">
        <f t="shared" si="90"/>
        <v>0.99907767751736198</v>
      </c>
      <c r="EP203" s="2">
        <f t="shared" si="90"/>
        <v>0.99930188398946418</v>
      </c>
    </row>
    <row r="204" spans="2:146" x14ac:dyDescent="0.25">
      <c r="B204" s="2">
        <v>182</v>
      </c>
      <c r="C204" s="49">
        <v>34.946399999999997</v>
      </c>
      <c r="D204" s="49">
        <v>39.338999999999999</v>
      </c>
      <c r="E204" s="49">
        <v>42.698</v>
      </c>
      <c r="F204" s="49">
        <v>46.962000000000003</v>
      </c>
      <c r="G204" s="49">
        <v>50.924999999999997</v>
      </c>
      <c r="H204" s="49">
        <v>53.981000000000002</v>
      </c>
      <c r="I204" s="49">
        <v>55.377000000000002</v>
      </c>
      <c r="J204" s="49">
        <v>54.924999999999997</v>
      </c>
      <c r="K204" s="49">
        <v>55.848999999999997</v>
      </c>
      <c r="L204" s="49">
        <v>54.698</v>
      </c>
      <c r="M204" s="49">
        <v>56.151000000000003</v>
      </c>
      <c r="N204" s="49">
        <v>53.453000000000003</v>
      </c>
      <c r="O204" s="49">
        <v>50.377000000000002</v>
      </c>
      <c r="P204" s="49">
        <v>47.868000000000002</v>
      </c>
      <c r="Q204" s="49">
        <v>45.036999999999999</v>
      </c>
      <c r="T204" s="4" t="e">
        <f t="shared" si="83"/>
        <v>#N/A</v>
      </c>
      <c r="U204" s="4" t="e">
        <f t="shared" si="83"/>
        <v>#N/A</v>
      </c>
      <c r="V204" s="4" t="e">
        <f t="shared" si="83"/>
        <v>#N/A</v>
      </c>
      <c r="W204" s="4" t="e">
        <f t="shared" si="83"/>
        <v>#N/A</v>
      </c>
      <c r="X204" s="4" t="e">
        <f t="shared" si="83"/>
        <v>#N/A</v>
      </c>
      <c r="Y204" s="4" t="e">
        <f t="shared" si="83"/>
        <v>#N/A</v>
      </c>
      <c r="Z204" s="4" t="e">
        <f t="shared" si="83"/>
        <v>#N/A</v>
      </c>
      <c r="AA204" s="4" t="e">
        <f t="shared" si="83"/>
        <v>#N/A</v>
      </c>
      <c r="AB204" s="4" t="e">
        <f t="shared" si="83"/>
        <v>#N/A</v>
      </c>
      <c r="AC204" s="4" t="e">
        <f t="shared" si="83"/>
        <v>#N/A</v>
      </c>
      <c r="AD204" s="4" t="e">
        <f t="shared" si="83"/>
        <v>#N/A</v>
      </c>
      <c r="AE204" s="4" t="e">
        <f t="shared" si="83"/>
        <v>#N/A</v>
      </c>
      <c r="AF204" s="4" t="e">
        <f t="shared" si="83"/>
        <v>#N/A</v>
      </c>
      <c r="AG204" s="4" t="e">
        <f t="shared" si="83"/>
        <v>#N/A</v>
      </c>
      <c r="AH204" s="4">
        <f t="shared" si="83"/>
        <v>45.55148271299889</v>
      </c>
      <c r="AJ204" s="4">
        <f t="shared" si="84"/>
        <v>0</v>
      </c>
      <c r="AK204" s="4">
        <f t="shared" si="84"/>
        <v>0</v>
      </c>
      <c r="AL204" s="4">
        <f t="shared" si="84"/>
        <v>0</v>
      </c>
      <c r="AM204" s="4">
        <f t="shared" si="84"/>
        <v>0</v>
      </c>
      <c r="AN204" s="4">
        <f t="shared" si="84"/>
        <v>0</v>
      </c>
      <c r="AO204" s="4">
        <f t="shared" si="84"/>
        <v>0</v>
      </c>
      <c r="AP204" s="4">
        <f t="shared" si="84"/>
        <v>0</v>
      </c>
      <c r="AQ204" s="4">
        <f t="shared" si="84"/>
        <v>0</v>
      </c>
      <c r="AR204" s="4">
        <f t="shared" si="84"/>
        <v>0</v>
      </c>
      <c r="AS204" s="4">
        <f t="shared" si="84"/>
        <v>0</v>
      </c>
      <c r="AT204" s="4">
        <f t="shared" si="84"/>
        <v>0</v>
      </c>
      <c r="AU204" s="4">
        <f t="shared" si="84"/>
        <v>0</v>
      </c>
      <c r="AV204" s="4">
        <f t="shared" si="84"/>
        <v>0</v>
      </c>
      <c r="AW204" s="4">
        <f t="shared" si="84"/>
        <v>0</v>
      </c>
      <c r="AX204" s="4">
        <f t="shared" si="84"/>
        <v>-0.51448271299889115</v>
      </c>
      <c r="AZ204" s="2" t="e">
        <f t="shared" si="85"/>
        <v>#N/A</v>
      </c>
      <c r="BA204" s="2" t="e">
        <f t="shared" si="85"/>
        <v>#N/A</v>
      </c>
      <c r="BB204" s="2" t="e">
        <f t="shared" si="85"/>
        <v>#N/A</v>
      </c>
      <c r="BC204" s="2" t="e">
        <f t="shared" si="85"/>
        <v>#N/A</v>
      </c>
      <c r="BD204" s="2" t="e">
        <f t="shared" si="85"/>
        <v>#N/A</v>
      </c>
      <c r="BE204" s="2" t="e">
        <f t="shared" si="85"/>
        <v>#N/A</v>
      </c>
      <c r="BF204" s="2" t="e">
        <f t="shared" si="85"/>
        <v>#N/A</v>
      </c>
      <c r="BG204" s="2" t="e">
        <f t="shared" si="85"/>
        <v>#N/A</v>
      </c>
      <c r="BH204" s="2" t="e">
        <f t="shared" si="85"/>
        <v>#N/A</v>
      </c>
      <c r="BI204" s="2" t="e">
        <f t="shared" si="85"/>
        <v>#N/A</v>
      </c>
      <c r="BJ204" s="2" t="e">
        <f t="shared" si="85"/>
        <v>#N/A</v>
      </c>
      <c r="BK204" s="2" t="e">
        <f t="shared" si="85"/>
        <v>#N/A</v>
      </c>
      <c r="BL204" s="2" t="e">
        <f t="shared" si="85"/>
        <v>#N/A</v>
      </c>
      <c r="BM204" s="2" t="e">
        <f t="shared" si="85"/>
        <v>#N/A</v>
      </c>
      <c r="BN204" s="2">
        <f t="shared" si="85"/>
        <v>45.162602049071999</v>
      </c>
      <c r="BP204" s="2" t="str">
        <f t="shared" si="86"/>
        <v/>
      </c>
      <c r="BQ204" s="2" t="str">
        <f t="shared" si="86"/>
        <v/>
      </c>
      <c r="BR204" s="2" t="str">
        <f t="shared" si="86"/>
        <v/>
      </c>
      <c r="BS204" s="2" t="str">
        <f t="shared" si="86"/>
        <v/>
      </c>
      <c r="BT204" s="2" t="str">
        <f t="shared" si="86"/>
        <v/>
      </c>
      <c r="BU204" s="2" t="str">
        <f t="shared" si="86"/>
        <v/>
      </c>
      <c r="BV204" s="2" t="str">
        <f t="shared" si="86"/>
        <v/>
      </c>
      <c r="BW204" s="2" t="str">
        <f t="shared" si="86"/>
        <v/>
      </c>
      <c r="BX204" s="2" t="str">
        <f t="shared" si="86"/>
        <v/>
      </c>
      <c r="BY204" s="2" t="str">
        <f t="shared" si="86"/>
        <v/>
      </c>
      <c r="BZ204" s="2" t="str">
        <f t="shared" si="86"/>
        <v/>
      </c>
      <c r="CA204" s="2" t="str">
        <f t="shared" si="86"/>
        <v/>
      </c>
      <c r="CB204" s="2" t="str">
        <f t="shared" si="86"/>
        <v/>
      </c>
      <c r="CC204" s="2" t="str">
        <f t="shared" si="86"/>
        <v/>
      </c>
      <c r="CD204" s="2" t="str">
        <f t="shared" si="86"/>
        <v/>
      </c>
      <c r="CF204" s="2" t="str">
        <f t="shared" si="87"/>
        <v/>
      </c>
      <c r="CG204" s="2" t="str">
        <f t="shared" si="87"/>
        <v/>
      </c>
      <c r="CH204" s="2" t="str">
        <f t="shared" si="87"/>
        <v/>
      </c>
      <c r="CI204" s="2" t="str">
        <f t="shared" si="87"/>
        <v/>
      </c>
      <c r="CJ204" s="2" t="str">
        <f t="shared" si="87"/>
        <v/>
      </c>
      <c r="CK204" s="2" t="str">
        <f t="shared" si="87"/>
        <v/>
      </c>
      <c r="CL204" s="2" t="str">
        <f t="shared" si="87"/>
        <v/>
      </c>
      <c r="CM204" s="2" t="str">
        <f t="shared" si="87"/>
        <v/>
      </c>
      <c r="CN204" s="2" t="str">
        <f t="shared" si="87"/>
        <v/>
      </c>
      <c r="CO204" s="2" t="str">
        <f t="shared" si="87"/>
        <v/>
      </c>
      <c r="CP204" s="2" t="str">
        <f t="shared" si="87"/>
        <v/>
      </c>
      <c r="CQ204" s="2" t="str">
        <f t="shared" si="87"/>
        <v/>
      </c>
      <c r="CR204" s="2" t="str">
        <f t="shared" si="87"/>
        <v/>
      </c>
      <c r="CS204" s="2" t="str">
        <f t="shared" si="87"/>
        <v/>
      </c>
      <c r="CT204" s="2" t="str">
        <f t="shared" si="87"/>
        <v/>
      </c>
      <c r="CV204" s="2">
        <f t="shared" si="88"/>
        <v>39.711082431369405</v>
      </c>
      <c r="CW204" s="2">
        <f t="shared" si="88"/>
        <v>45.284154897436331</v>
      </c>
      <c r="CX204" s="2">
        <f t="shared" si="88"/>
        <v>49.076977730853564</v>
      </c>
      <c r="CY204" s="2">
        <f t="shared" si="88"/>
        <v>52.103651681838784</v>
      </c>
      <c r="CZ204" s="2">
        <f t="shared" si="88"/>
        <v>53.800122121860127</v>
      </c>
      <c r="DA204" s="2">
        <f t="shared" si="88"/>
        <v>58.143768837110343</v>
      </c>
      <c r="DB204" s="2">
        <f t="shared" si="88"/>
        <v>62.121624563434942</v>
      </c>
      <c r="DC204" s="2">
        <f t="shared" si="88"/>
        <v>63.087196263667842</v>
      </c>
      <c r="DD204" s="2">
        <f t="shared" si="88"/>
        <v>64.23760101074582</v>
      </c>
      <c r="DE204" s="2">
        <f t="shared" si="88"/>
        <v>65.845132816636067</v>
      </c>
      <c r="DF204" s="2">
        <f t="shared" si="88"/>
        <v>64.024986188229619</v>
      </c>
      <c r="DG204" s="2">
        <f t="shared" si="88"/>
        <v>63.787179313854907</v>
      </c>
      <c r="DH204" s="2">
        <f t="shared" si="88"/>
        <v>62.238991752429115</v>
      </c>
      <c r="DI204" s="2">
        <f t="shared" si="88"/>
        <v>61.007895689612518</v>
      </c>
      <c r="DJ204" s="2">
        <f t="shared" si="88"/>
        <v>57.010070565735852</v>
      </c>
      <c r="DL204" s="2">
        <f t="shared" si="89"/>
        <v>33.289351932487591</v>
      </c>
      <c r="DM204" s="2">
        <f t="shared" si="89"/>
        <v>38.054457404479429</v>
      </c>
      <c r="DN204" s="2">
        <f t="shared" si="89"/>
        <v>41.549989104756541</v>
      </c>
      <c r="DO204" s="2">
        <f t="shared" si="89"/>
        <v>45.761958705864529</v>
      </c>
      <c r="DP204" s="2">
        <f t="shared" si="89"/>
        <v>48.702748490408823</v>
      </c>
      <c r="DQ204" s="2">
        <f t="shared" si="89"/>
        <v>51.95464906335134</v>
      </c>
      <c r="DR204" s="2">
        <f t="shared" si="89"/>
        <v>53.568366938576318</v>
      </c>
      <c r="DS204" s="2">
        <f t="shared" si="89"/>
        <v>51.825469369484594</v>
      </c>
      <c r="DT204" s="2">
        <f t="shared" si="89"/>
        <v>52.849283344691727</v>
      </c>
      <c r="DU204" s="2">
        <f t="shared" si="89"/>
        <v>54.354891067508717</v>
      </c>
      <c r="DV204" s="2">
        <f t="shared" si="89"/>
        <v>53.99293920138637</v>
      </c>
      <c r="DW204" s="2">
        <f t="shared" si="89"/>
        <v>51.905456705086273</v>
      </c>
      <c r="DX204" s="2">
        <f t="shared" si="89"/>
        <v>47.944482187864097</v>
      </c>
      <c r="DY204" s="2">
        <f t="shared" si="89"/>
        <v>47.116608288201249</v>
      </c>
      <c r="DZ204" s="2">
        <f t="shared" si="89"/>
        <v>45.155053622143306</v>
      </c>
      <c r="EB204" s="2">
        <f t="shared" si="90"/>
        <v>0.99949102052278838</v>
      </c>
      <c r="EC204" s="2">
        <f t="shared" si="90"/>
        <v>0.99940315118755518</v>
      </c>
      <c r="ED204" s="2">
        <f t="shared" si="90"/>
        <v>0.99943788605589789</v>
      </c>
      <c r="EE204" s="2">
        <f t="shared" si="90"/>
        <v>0.99937368087303502</v>
      </c>
      <c r="EF204" s="2">
        <f t="shared" si="90"/>
        <v>0.99947212959094056</v>
      </c>
      <c r="EG204" s="2">
        <f t="shared" si="90"/>
        <v>0.99949430485839097</v>
      </c>
      <c r="EH204" s="2">
        <f t="shared" si="90"/>
        <v>0.99954450786502613</v>
      </c>
      <c r="EI204" s="2">
        <f t="shared" si="90"/>
        <v>0.99959084741072846</v>
      </c>
      <c r="EJ204" s="2">
        <f t="shared" si="90"/>
        <v>0.99952309286112395</v>
      </c>
      <c r="EK204" s="2">
        <f t="shared" si="90"/>
        <v>0.99952984355215024</v>
      </c>
      <c r="EL204" s="2">
        <f t="shared" si="90"/>
        <v>0.99944041933894634</v>
      </c>
      <c r="EM204" s="2">
        <f t="shared" si="90"/>
        <v>0.99936969508984685</v>
      </c>
      <c r="EN204" s="2">
        <f t="shared" si="90"/>
        <v>0.99912273581244759</v>
      </c>
      <c r="EO204" s="2">
        <f t="shared" si="90"/>
        <v>0.99915876362843536</v>
      </c>
      <c r="EP204" s="2">
        <f t="shared" si="90"/>
        <v>0.99936327151917115</v>
      </c>
    </row>
    <row r="205" spans="2:146" x14ac:dyDescent="0.25">
      <c r="B205" s="2">
        <v>183</v>
      </c>
      <c r="C205" s="49">
        <v>34.571399999999997</v>
      </c>
      <c r="D205" s="49">
        <v>39.481999999999999</v>
      </c>
      <c r="E205" s="49">
        <v>42.320999999999998</v>
      </c>
      <c r="F205" s="49">
        <v>47.377000000000002</v>
      </c>
      <c r="G205" s="49">
        <v>51.225999999999999</v>
      </c>
      <c r="H205" s="49">
        <v>54.755000000000003</v>
      </c>
      <c r="I205" s="49">
        <v>54.603999999999999</v>
      </c>
      <c r="J205" s="49">
        <v>53.414999999999999</v>
      </c>
      <c r="K205" s="49">
        <v>54.037999999999997</v>
      </c>
      <c r="L205" s="49">
        <v>55.037999999999997</v>
      </c>
      <c r="M205" s="49">
        <v>56.603999999999999</v>
      </c>
      <c r="N205" s="49">
        <v>54.755000000000003</v>
      </c>
      <c r="O205" s="49">
        <v>49.603999999999999</v>
      </c>
      <c r="P205" s="49">
        <v>46.792000000000002</v>
      </c>
      <c r="Q205" s="49">
        <v>46.906999999999996</v>
      </c>
      <c r="T205" s="4" t="e">
        <f t="shared" si="83"/>
        <v>#N/A</v>
      </c>
      <c r="U205" s="4" t="e">
        <f t="shared" si="83"/>
        <v>#N/A</v>
      </c>
      <c r="V205" s="4" t="e">
        <f t="shared" si="83"/>
        <v>#N/A</v>
      </c>
      <c r="W205" s="4" t="e">
        <f t="shared" si="83"/>
        <v>#N/A</v>
      </c>
      <c r="X205" s="4" t="e">
        <f t="shared" si="83"/>
        <v>#N/A</v>
      </c>
      <c r="Y205" s="4" t="e">
        <f t="shared" si="83"/>
        <v>#N/A</v>
      </c>
      <c r="Z205" s="4" t="e">
        <f t="shared" si="83"/>
        <v>#N/A</v>
      </c>
      <c r="AA205" s="4" t="e">
        <f t="shared" si="83"/>
        <v>#N/A</v>
      </c>
      <c r="AB205" s="4" t="e">
        <f t="shared" si="83"/>
        <v>#N/A</v>
      </c>
      <c r="AC205" s="4" t="e">
        <f t="shared" si="83"/>
        <v>#N/A</v>
      </c>
      <c r="AD205" s="4" t="e">
        <f t="shared" si="83"/>
        <v>#N/A</v>
      </c>
      <c r="AE205" s="4" t="e">
        <f t="shared" si="83"/>
        <v>#N/A</v>
      </c>
      <c r="AF205" s="4" t="e">
        <f t="shared" si="83"/>
        <v>#N/A</v>
      </c>
      <c r="AG205" s="4" t="e">
        <f t="shared" si="83"/>
        <v>#N/A</v>
      </c>
      <c r="AH205" s="4">
        <f t="shared" si="83"/>
        <v>45.531957713897668</v>
      </c>
      <c r="AJ205" s="4">
        <f t="shared" si="84"/>
        <v>0</v>
      </c>
      <c r="AK205" s="4">
        <f t="shared" si="84"/>
        <v>0</v>
      </c>
      <c r="AL205" s="4">
        <f t="shared" si="84"/>
        <v>0</v>
      </c>
      <c r="AM205" s="4">
        <f t="shared" si="84"/>
        <v>0</v>
      </c>
      <c r="AN205" s="4">
        <f t="shared" si="84"/>
        <v>0</v>
      </c>
      <c r="AO205" s="4">
        <f t="shared" si="84"/>
        <v>0</v>
      </c>
      <c r="AP205" s="4">
        <f t="shared" si="84"/>
        <v>0</v>
      </c>
      <c r="AQ205" s="4">
        <f t="shared" si="84"/>
        <v>0</v>
      </c>
      <c r="AR205" s="4">
        <f t="shared" si="84"/>
        <v>0</v>
      </c>
      <c r="AS205" s="4">
        <f t="shared" si="84"/>
        <v>0</v>
      </c>
      <c r="AT205" s="4">
        <f t="shared" si="84"/>
        <v>0</v>
      </c>
      <c r="AU205" s="4">
        <f t="shared" si="84"/>
        <v>0</v>
      </c>
      <c r="AV205" s="4">
        <f t="shared" si="84"/>
        <v>0</v>
      </c>
      <c r="AW205" s="4">
        <f t="shared" si="84"/>
        <v>0</v>
      </c>
      <c r="AX205" s="4">
        <f t="shared" si="84"/>
        <v>1.3750422861023281</v>
      </c>
      <c r="AZ205" s="2" t="e">
        <f t="shared" si="85"/>
        <v>#N/A</v>
      </c>
      <c r="BA205" s="2" t="e">
        <f t="shared" si="85"/>
        <v>#N/A</v>
      </c>
      <c r="BB205" s="2" t="e">
        <f t="shared" si="85"/>
        <v>#N/A</v>
      </c>
      <c r="BC205" s="2" t="e">
        <f t="shared" si="85"/>
        <v>#N/A</v>
      </c>
      <c r="BD205" s="2" t="e">
        <f t="shared" si="85"/>
        <v>#N/A</v>
      </c>
      <c r="BE205" s="2" t="e">
        <f t="shared" si="85"/>
        <v>#N/A</v>
      </c>
      <c r="BF205" s="2" t="e">
        <f t="shared" si="85"/>
        <v>#N/A</v>
      </c>
      <c r="BG205" s="2" t="e">
        <f t="shared" si="85"/>
        <v>#N/A</v>
      </c>
      <c r="BH205" s="2" t="e">
        <f t="shared" si="85"/>
        <v>#N/A</v>
      </c>
      <c r="BI205" s="2" t="e">
        <f t="shared" si="85"/>
        <v>#N/A</v>
      </c>
      <c r="BJ205" s="2" t="e">
        <f t="shared" si="85"/>
        <v>#N/A</v>
      </c>
      <c r="BK205" s="2" t="e">
        <f t="shared" si="85"/>
        <v>#N/A</v>
      </c>
      <c r="BL205" s="2" t="e">
        <f t="shared" si="85"/>
        <v>#N/A</v>
      </c>
      <c r="BM205" s="2" t="e">
        <f t="shared" si="85"/>
        <v>#N/A</v>
      </c>
      <c r="BN205" s="2">
        <f t="shared" si="85"/>
        <v>45.061315203098957</v>
      </c>
      <c r="BP205" s="2" t="str">
        <f t="shared" si="86"/>
        <v/>
      </c>
      <c r="BQ205" s="2" t="str">
        <f t="shared" si="86"/>
        <v/>
      </c>
      <c r="BR205" s="2" t="str">
        <f t="shared" si="86"/>
        <v/>
      </c>
      <c r="BS205" s="2" t="str">
        <f t="shared" si="86"/>
        <v/>
      </c>
      <c r="BT205" s="2" t="str">
        <f t="shared" si="86"/>
        <v/>
      </c>
      <c r="BU205" s="2" t="str">
        <f t="shared" si="86"/>
        <v/>
      </c>
      <c r="BV205" s="2" t="str">
        <f t="shared" si="86"/>
        <v/>
      </c>
      <c r="BW205" s="2" t="str">
        <f t="shared" si="86"/>
        <v/>
      </c>
      <c r="BX205" s="2" t="str">
        <f t="shared" si="86"/>
        <v/>
      </c>
      <c r="BY205" s="2" t="str">
        <f t="shared" si="86"/>
        <v/>
      </c>
      <c r="BZ205" s="2" t="str">
        <f t="shared" si="86"/>
        <v/>
      </c>
      <c r="CA205" s="2" t="str">
        <f t="shared" si="86"/>
        <v/>
      </c>
      <c r="CB205" s="2" t="str">
        <f t="shared" si="86"/>
        <v/>
      </c>
      <c r="CC205" s="2" t="str">
        <f t="shared" si="86"/>
        <v/>
      </c>
      <c r="CD205" s="2" t="str">
        <f t="shared" si="86"/>
        <v/>
      </c>
      <c r="CF205" s="2" t="str">
        <f t="shared" si="87"/>
        <v/>
      </c>
      <c r="CG205" s="2" t="str">
        <f t="shared" si="87"/>
        <v/>
      </c>
      <c r="CH205" s="2" t="str">
        <f t="shared" si="87"/>
        <v/>
      </c>
      <c r="CI205" s="2" t="str">
        <f t="shared" si="87"/>
        <v/>
      </c>
      <c r="CJ205" s="2" t="str">
        <f t="shared" si="87"/>
        <v/>
      </c>
      <c r="CK205" s="2" t="str">
        <f t="shared" si="87"/>
        <v/>
      </c>
      <c r="CL205" s="2" t="str">
        <f t="shared" si="87"/>
        <v/>
      </c>
      <c r="CM205" s="2" t="str">
        <f t="shared" si="87"/>
        <v/>
      </c>
      <c r="CN205" s="2" t="str">
        <f t="shared" si="87"/>
        <v/>
      </c>
      <c r="CO205" s="2" t="str">
        <f t="shared" si="87"/>
        <v/>
      </c>
      <c r="CP205" s="2" t="str">
        <f t="shared" si="87"/>
        <v/>
      </c>
      <c r="CQ205" s="2" t="str">
        <f t="shared" si="87"/>
        <v/>
      </c>
      <c r="CR205" s="2" t="str">
        <f t="shared" si="87"/>
        <v/>
      </c>
      <c r="CS205" s="2" t="str">
        <f t="shared" si="87"/>
        <v/>
      </c>
      <c r="CT205" s="2" t="str">
        <f t="shared" si="87"/>
        <v/>
      </c>
      <c r="CV205" s="2">
        <f t="shared" si="88"/>
        <v>39.696572759905621</v>
      </c>
      <c r="CW205" s="2">
        <f t="shared" si="88"/>
        <v>45.266014078365629</v>
      </c>
      <c r="CX205" s="2">
        <f t="shared" si="88"/>
        <v>49.048710354909439</v>
      </c>
      <c r="CY205" s="2">
        <f t="shared" si="88"/>
        <v>52.07087321995165</v>
      </c>
      <c r="CZ205" s="2">
        <f t="shared" si="88"/>
        <v>53.75368961340871</v>
      </c>
      <c r="DA205" s="2">
        <f t="shared" si="88"/>
        <v>58.108223532898649</v>
      </c>
      <c r="DB205" s="2">
        <f t="shared" si="88"/>
        <v>62.095787403825753</v>
      </c>
      <c r="DC205" s="2">
        <f t="shared" si="88"/>
        <v>63.061410467856767</v>
      </c>
      <c r="DD205" s="2">
        <f t="shared" si="88"/>
        <v>64.212391701244798</v>
      </c>
      <c r="DE205" s="2">
        <f t="shared" si="88"/>
        <v>65.817207376911014</v>
      </c>
      <c r="DF205" s="2">
        <f t="shared" si="88"/>
        <v>63.981186922665032</v>
      </c>
      <c r="DG205" s="2">
        <f t="shared" si="88"/>
        <v>63.736162518092023</v>
      </c>
      <c r="DH205" s="2">
        <f t="shared" si="88"/>
        <v>62.189825153797486</v>
      </c>
      <c r="DI205" s="2">
        <f t="shared" si="88"/>
        <v>60.96839727817094</v>
      </c>
      <c r="DJ205" s="2">
        <f t="shared" si="88"/>
        <v>56.986586611058542</v>
      </c>
      <c r="DL205" s="2">
        <f t="shared" si="89"/>
        <v>33.236074711086601</v>
      </c>
      <c r="DM205" s="2">
        <f t="shared" si="89"/>
        <v>37.988444682365987</v>
      </c>
      <c r="DN205" s="2">
        <f t="shared" si="89"/>
        <v>41.464884639117102</v>
      </c>
      <c r="DO205" s="2">
        <f t="shared" si="89"/>
        <v>45.673821563873318</v>
      </c>
      <c r="DP205" s="2">
        <f t="shared" si="89"/>
        <v>48.607806126365645</v>
      </c>
      <c r="DQ205" s="2">
        <f t="shared" si="89"/>
        <v>51.8614645562036</v>
      </c>
      <c r="DR205" s="2">
        <f t="shared" si="89"/>
        <v>53.455107474029148</v>
      </c>
      <c r="DS205" s="2">
        <f t="shared" si="89"/>
        <v>51.682134822415989</v>
      </c>
      <c r="DT205" s="2">
        <f t="shared" si="89"/>
        <v>52.692295408715779</v>
      </c>
      <c r="DU205" s="2">
        <f t="shared" si="89"/>
        <v>54.217256693295901</v>
      </c>
      <c r="DV205" s="2">
        <f t="shared" si="89"/>
        <v>53.863046616632957</v>
      </c>
      <c r="DW205" s="2">
        <f t="shared" si="89"/>
        <v>51.759598042865917</v>
      </c>
      <c r="DX205" s="2">
        <f t="shared" si="89"/>
        <v>47.780609223802387</v>
      </c>
      <c r="DY205" s="2">
        <f t="shared" si="89"/>
        <v>46.966236868654029</v>
      </c>
      <c r="DZ205" s="2">
        <f t="shared" si="89"/>
        <v>45.054385746740053</v>
      </c>
      <c r="EB205" s="2">
        <f t="shared" si="90"/>
        <v>0.99953578441002799</v>
      </c>
      <c r="EC205" s="2">
        <f t="shared" si="90"/>
        <v>0.99945563882579913</v>
      </c>
      <c r="ED205" s="2">
        <f t="shared" si="90"/>
        <v>0.99948732063293799</v>
      </c>
      <c r="EE205" s="2">
        <f t="shared" si="90"/>
        <v>0.99942875868660641</v>
      </c>
      <c r="EF205" s="2">
        <f t="shared" si="90"/>
        <v>0.99951855410350554</v>
      </c>
      <c r="EG205" s="2">
        <f t="shared" si="90"/>
        <v>0.99953878002714158</v>
      </c>
      <c r="EH205" s="2">
        <f t="shared" si="90"/>
        <v>0.99958456958588826</v>
      </c>
      <c r="EI205" s="2">
        <f t="shared" si="90"/>
        <v>0.99962683496932214</v>
      </c>
      <c r="EJ205" s="2">
        <f t="shared" si="90"/>
        <v>0.99956503726778601</v>
      </c>
      <c r="EK205" s="2">
        <f t="shared" si="90"/>
        <v>0.99957119448425358</v>
      </c>
      <c r="EL205" s="2">
        <f t="shared" si="90"/>
        <v>0.99948963124258194</v>
      </c>
      <c r="EM205" s="2">
        <f t="shared" si="90"/>
        <v>0.99942512320717414</v>
      </c>
      <c r="EN205" s="2">
        <f t="shared" si="90"/>
        <v>0.99919986378966774</v>
      </c>
      <c r="EO205" s="2">
        <f t="shared" si="90"/>
        <v>0.99923272651733319</v>
      </c>
      <c r="EP205" s="2">
        <f t="shared" si="90"/>
        <v>0.99941926418791471</v>
      </c>
    </row>
    <row r="206" spans="2:146" x14ac:dyDescent="0.25">
      <c r="B206" s="2">
        <v>184</v>
      </c>
      <c r="C206" s="49">
        <v>34.964300000000001</v>
      </c>
      <c r="D206" s="49">
        <v>38.429000000000002</v>
      </c>
      <c r="E206" s="49">
        <v>43.207999999999998</v>
      </c>
      <c r="F206" s="49">
        <v>47.433999999999997</v>
      </c>
      <c r="G206" s="49">
        <v>49.622999999999998</v>
      </c>
      <c r="H206" s="49">
        <v>54.131999999999998</v>
      </c>
      <c r="I206" s="49">
        <v>54.679000000000002</v>
      </c>
      <c r="J206" s="49">
        <v>54.811</v>
      </c>
      <c r="K206" s="49">
        <v>54.527999999999999</v>
      </c>
      <c r="L206" s="49">
        <v>55.057000000000002</v>
      </c>
      <c r="M206" s="49">
        <v>55.225999999999999</v>
      </c>
      <c r="N206" s="49">
        <v>52.942999999999998</v>
      </c>
      <c r="O206" s="49">
        <v>49.527999999999999</v>
      </c>
      <c r="P206" s="49">
        <v>48.433999999999997</v>
      </c>
      <c r="Q206" s="49">
        <v>44.667000000000002</v>
      </c>
      <c r="T206" s="4" t="e">
        <f t="shared" si="83"/>
        <v>#N/A</v>
      </c>
      <c r="U206" s="4" t="e">
        <f t="shared" si="83"/>
        <v>#N/A</v>
      </c>
      <c r="V206" s="4" t="e">
        <f t="shared" si="83"/>
        <v>#N/A</v>
      </c>
      <c r="W206" s="4" t="e">
        <f t="shared" si="83"/>
        <v>#N/A</v>
      </c>
      <c r="X206" s="4" t="e">
        <f t="shared" si="83"/>
        <v>#N/A</v>
      </c>
      <c r="Y206" s="4" t="e">
        <f t="shared" si="83"/>
        <v>#N/A</v>
      </c>
      <c r="Z206" s="4" t="e">
        <f t="shared" si="83"/>
        <v>#N/A</v>
      </c>
      <c r="AA206" s="4" t="e">
        <f t="shared" si="83"/>
        <v>#N/A</v>
      </c>
      <c r="AB206" s="4" t="e">
        <f t="shared" si="83"/>
        <v>#N/A</v>
      </c>
      <c r="AC206" s="4" t="e">
        <f t="shared" si="83"/>
        <v>#N/A</v>
      </c>
      <c r="AD206" s="4" t="e">
        <f t="shared" si="83"/>
        <v>#N/A</v>
      </c>
      <c r="AE206" s="4" t="e">
        <f t="shared" si="83"/>
        <v>#N/A</v>
      </c>
      <c r="AF206" s="4" t="e">
        <f t="shared" si="83"/>
        <v>#N/A</v>
      </c>
      <c r="AG206" s="4" t="e">
        <f t="shared" si="83"/>
        <v>#N/A</v>
      </c>
      <c r="AH206" s="4">
        <f t="shared" si="83"/>
        <v>45.494268124591684</v>
      </c>
      <c r="AJ206" s="4">
        <f t="shared" si="84"/>
        <v>0</v>
      </c>
      <c r="AK206" s="4">
        <f t="shared" si="84"/>
        <v>0</v>
      </c>
      <c r="AL206" s="4">
        <f t="shared" si="84"/>
        <v>0</v>
      </c>
      <c r="AM206" s="4">
        <f t="shared" si="84"/>
        <v>0</v>
      </c>
      <c r="AN206" s="4">
        <f t="shared" si="84"/>
        <v>0</v>
      </c>
      <c r="AO206" s="4">
        <f t="shared" si="84"/>
        <v>0</v>
      </c>
      <c r="AP206" s="4">
        <f t="shared" si="84"/>
        <v>0</v>
      </c>
      <c r="AQ206" s="4">
        <f t="shared" si="84"/>
        <v>0</v>
      </c>
      <c r="AR206" s="4">
        <f t="shared" si="84"/>
        <v>0</v>
      </c>
      <c r="AS206" s="4">
        <f t="shared" si="84"/>
        <v>0</v>
      </c>
      <c r="AT206" s="4">
        <f t="shared" si="84"/>
        <v>0</v>
      </c>
      <c r="AU206" s="4">
        <f t="shared" si="84"/>
        <v>0</v>
      </c>
      <c r="AV206" s="4">
        <f t="shared" si="84"/>
        <v>0</v>
      </c>
      <c r="AW206" s="4">
        <f t="shared" si="84"/>
        <v>0</v>
      </c>
      <c r="AX206" s="4">
        <f t="shared" si="84"/>
        <v>-0.82726812459168286</v>
      </c>
      <c r="AZ206" s="2" t="e">
        <f t="shared" si="85"/>
        <v>#N/A</v>
      </c>
      <c r="BA206" s="2" t="e">
        <f t="shared" si="85"/>
        <v>#N/A</v>
      </c>
      <c r="BB206" s="2" t="e">
        <f t="shared" si="85"/>
        <v>#N/A</v>
      </c>
      <c r="BC206" s="2" t="e">
        <f t="shared" si="85"/>
        <v>#N/A</v>
      </c>
      <c r="BD206" s="2" t="e">
        <f t="shared" si="85"/>
        <v>#N/A</v>
      </c>
      <c r="BE206" s="2" t="e">
        <f t="shared" si="85"/>
        <v>#N/A</v>
      </c>
      <c r="BF206" s="2" t="e">
        <f t="shared" si="85"/>
        <v>#N/A</v>
      </c>
      <c r="BG206" s="2" t="e">
        <f t="shared" si="85"/>
        <v>#N/A</v>
      </c>
      <c r="BH206" s="2" t="e">
        <f t="shared" si="85"/>
        <v>#N/A</v>
      </c>
      <c r="BI206" s="2" t="e">
        <f t="shared" si="85"/>
        <v>#N/A</v>
      </c>
      <c r="BJ206" s="2" t="e">
        <f t="shared" si="85"/>
        <v>#N/A</v>
      </c>
      <c r="BK206" s="2" t="e">
        <f t="shared" si="85"/>
        <v>#N/A</v>
      </c>
      <c r="BL206" s="2" t="e">
        <f t="shared" si="85"/>
        <v>#N/A</v>
      </c>
      <c r="BM206" s="2" t="e">
        <f t="shared" si="85"/>
        <v>#N/A</v>
      </c>
      <c r="BN206" s="2">
        <f t="shared" si="85"/>
        <v>44.96007881516902</v>
      </c>
      <c r="BP206" s="2" t="str">
        <f t="shared" si="86"/>
        <v/>
      </c>
      <c r="BQ206" s="2" t="str">
        <f t="shared" si="86"/>
        <v/>
      </c>
      <c r="BR206" s="2" t="str">
        <f t="shared" si="86"/>
        <v/>
      </c>
      <c r="BS206" s="2" t="str">
        <f t="shared" si="86"/>
        <v/>
      </c>
      <c r="BT206" s="2" t="str">
        <f t="shared" si="86"/>
        <v/>
      </c>
      <c r="BU206" s="2" t="str">
        <f t="shared" si="86"/>
        <v/>
      </c>
      <c r="BV206" s="2" t="str">
        <f t="shared" si="86"/>
        <v/>
      </c>
      <c r="BW206" s="2" t="str">
        <f t="shared" si="86"/>
        <v/>
      </c>
      <c r="BX206" s="2" t="str">
        <f t="shared" si="86"/>
        <v/>
      </c>
      <c r="BY206" s="2" t="str">
        <f t="shared" si="86"/>
        <v/>
      </c>
      <c r="BZ206" s="2" t="str">
        <f t="shared" si="86"/>
        <v/>
      </c>
      <c r="CA206" s="2" t="str">
        <f t="shared" si="86"/>
        <v/>
      </c>
      <c r="CB206" s="2" t="str">
        <f t="shared" si="86"/>
        <v/>
      </c>
      <c r="CC206" s="2" t="str">
        <f t="shared" si="86"/>
        <v/>
      </c>
      <c r="CD206" s="2" t="str">
        <f t="shared" si="86"/>
        <v/>
      </c>
      <c r="CF206" s="2" t="str">
        <f t="shared" si="87"/>
        <v/>
      </c>
      <c r="CG206" s="2" t="str">
        <f t="shared" si="87"/>
        <v/>
      </c>
      <c r="CH206" s="2" t="str">
        <f t="shared" si="87"/>
        <v/>
      </c>
      <c r="CI206" s="2" t="str">
        <f t="shared" si="87"/>
        <v/>
      </c>
      <c r="CJ206" s="2" t="str">
        <f t="shared" si="87"/>
        <v/>
      </c>
      <c r="CK206" s="2" t="str">
        <f t="shared" si="87"/>
        <v/>
      </c>
      <c r="CL206" s="2" t="str">
        <f t="shared" si="87"/>
        <v/>
      </c>
      <c r="CM206" s="2" t="str">
        <f t="shared" si="87"/>
        <v/>
      </c>
      <c r="CN206" s="2" t="str">
        <f t="shared" si="87"/>
        <v/>
      </c>
      <c r="CO206" s="2" t="str">
        <f t="shared" si="87"/>
        <v/>
      </c>
      <c r="CP206" s="2" t="str">
        <f t="shared" si="87"/>
        <v/>
      </c>
      <c r="CQ206" s="2" t="str">
        <f t="shared" si="87"/>
        <v/>
      </c>
      <c r="CR206" s="2" t="str">
        <f t="shared" si="87"/>
        <v/>
      </c>
      <c r="CS206" s="2" t="str">
        <f t="shared" si="87"/>
        <v/>
      </c>
      <c r="CT206" s="2" t="str">
        <f t="shared" si="87"/>
        <v/>
      </c>
      <c r="CV206" s="2">
        <f t="shared" si="88"/>
        <v>39.682063088441836</v>
      </c>
      <c r="CW206" s="2">
        <f t="shared" si="88"/>
        <v>45.247873259294927</v>
      </c>
      <c r="CX206" s="2">
        <f t="shared" si="88"/>
        <v>49.020442978965313</v>
      </c>
      <c r="CY206" s="2">
        <f t="shared" si="88"/>
        <v>52.038094758064517</v>
      </c>
      <c r="CZ206" s="2">
        <f t="shared" si="88"/>
        <v>53.707257104957293</v>
      </c>
      <c r="DA206" s="2">
        <f t="shared" si="88"/>
        <v>58.072678228686954</v>
      </c>
      <c r="DB206" s="2">
        <f t="shared" si="88"/>
        <v>62.069950244216557</v>
      </c>
      <c r="DC206" s="2">
        <f t="shared" si="88"/>
        <v>63.035624672045685</v>
      </c>
      <c r="DD206" s="2">
        <f t="shared" si="88"/>
        <v>64.187182391743789</v>
      </c>
      <c r="DE206" s="2">
        <f t="shared" si="88"/>
        <v>65.789281937185947</v>
      </c>
      <c r="DF206" s="2">
        <f t="shared" si="88"/>
        <v>63.937387657100437</v>
      </c>
      <c r="DG206" s="2">
        <f t="shared" si="88"/>
        <v>63.685145722329132</v>
      </c>
      <c r="DH206" s="2">
        <f t="shared" si="88"/>
        <v>62.140658555165849</v>
      </c>
      <c r="DI206" s="2">
        <f t="shared" si="88"/>
        <v>60.928898866729362</v>
      </c>
      <c r="DJ206" s="2">
        <f t="shared" si="88"/>
        <v>56.963102656381231</v>
      </c>
      <c r="DL206" s="2">
        <f t="shared" si="89"/>
        <v>33.182797489685605</v>
      </c>
      <c r="DM206" s="2">
        <f t="shared" si="89"/>
        <v>37.922431960252553</v>
      </c>
      <c r="DN206" s="2">
        <f t="shared" si="89"/>
        <v>41.37978017347767</v>
      </c>
      <c r="DO206" s="2">
        <f t="shared" si="89"/>
        <v>45.585684421882107</v>
      </c>
      <c r="DP206" s="2">
        <f t="shared" si="89"/>
        <v>48.512863762322468</v>
      </c>
      <c r="DQ206" s="2">
        <f t="shared" si="89"/>
        <v>51.768280049055861</v>
      </c>
      <c r="DR206" s="2">
        <f t="shared" si="89"/>
        <v>53.341848009481986</v>
      </c>
      <c r="DS206" s="2">
        <f t="shared" si="89"/>
        <v>51.538800275347384</v>
      </c>
      <c r="DT206" s="2">
        <f t="shared" si="89"/>
        <v>52.535307472739831</v>
      </c>
      <c r="DU206" s="2">
        <f t="shared" si="89"/>
        <v>54.079622319083086</v>
      </c>
      <c r="DV206" s="2">
        <f t="shared" si="89"/>
        <v>53.73315403187955</v>
      </c>
      <c r="DW206" s="2">
        <f t="shared" si="89"/>
        <v>51.613739380645569</v>
      </c>
      <c r="DX206" s="2">
        <f t="shared" si="89"/>
        <v>47.616736259740676</v>
      </c>
      <c r="DY206" s="2">
        <f t="shared" si="89"/>
        <v>46.815865449106809</v>
      </c>
      <c r="DZ206" s="2">
        <f t="shared" si="89"/>
        <v>44.953717871336792</v>
      </c>
      <c r="EB206" s="2">
        <f t="shared" si="90"/>
        <v>0.9995766130565098</v>
      </c>
      <c r="EC206" s="2">
        <f t="shared" si="90"/>
        <v>0.99950351292792472</v>
      </c>
      <c r="ED206" s="2">
        <f t="shared" si="90"/>
        <v>0.99953240976702373</v>
      </c>
      <c r="EE206" s="2">
        <f t="shared" si="90"/>
        <v>0.99947899554302733</v>
      </c>
      <c r="EF206" s="2">
        <f t="shared" si="90"/>
        <v>0.99956089752256561</v>
      </c>
      <c r="EG206" s="2">
        <f t="shared" si="90"/>
        <v>0.99957934531426651</v>
      </c>
      <c r="EH206" s="2">
        <f t="shared" si="90"/>
        <v>0.99962110910959179</v>
      </c>
      <c r="EI206" s="2">
        <f t="shared" si="90"/>
        <v>0.99965965827221037</v>
      </c>
      <c r="EJ206" s="2">
        <f t="shared" si="90"/>
        <v>0.9996032940907742</v>
      </c>
      <c r="EK206" s="2">
        <f t="shared" si="90"/>
        <v>0.99960890996574381</v>
      </c>
      <c r="EL206" s="2">
        <f t="shared" si="90"/>
        <v>0.99953451725777054</v>
      </c>
      <c r="EM206" s="2">
        <f t="shared" si="90"/>
        <v>0.99947567961198902</v>
      </c>
      <c r="EN206" s="2">
        <f t="shared" si="90"/>
        <v>0.99927021572398467</v>
      </c>
      <c r="EO206" s="2">
        <f t="shared" si="90"/>
        <v>0.99930019102172896</v>
      </c>
      <c r="EP206" s="2">
        <f t="shared" si="90"/>
        <v>0.99947033557954168</v>
      </c>
    </row>
    <row r="207" spans="2:146" x14ac:dyDescent="0.25">
      <c r="B207" s="2">
        <v>185</v>
      </c>
      <c r="C207" s="49">
        <v>34.285699999999999</v>
      </c>
      <c r="D207" s="49">
        <v>38.606999999999999</v>
      </c>
      <c r="E207" s="49">
        <v>41.962000000000003</v>
      </c>
      <c r="F207" s="49">
        <v>47.131999999999998</v>
      </c>
      <c r="G207" s="49">
        <v>50.037999999999997</v>
      </c>
      <c r="H207" s="49">
        <v>53.868000000000002</v>
      </c>
      <c r="I207" s="49">
        <v>53.075000000000003</v>
      </c>
      <c r="J207" s="49">
        <v>54.527999999999999</v>
      </c>
      <c r="K207" s="49">
        <v>56.509</v>
      </c>
      <c r="L207" s="49">
        <v>54.942999999999998</v>
      </c>
      <c r="M207" s="49">
        <v>55.320999999999998</v>
      </c>
      <c r="N207" s="49">
        <v>52.716999999999999</v>
      </c>
      <c r="O207" s="49">
        <v>48.868000000000002</v>
      </c>
      <c r="P207" s="49">
        <v>48.018999999999998</v>
      </c>
      <c r="Q207" s="49">
        <v>46.222000000000001</v>
      </c>
      <c r="T207" s="4" t="e">
        <f t="shared" si="83"/>
        <v>#N/A</v>
      </c>
      <c r="U207" s="4" t="e">
        <f t="shared" si="83"/>
        <v>#N/A</v>
      </c>
      <c r="V207" s="4" t="e">
        <f t="shared" si="83"/>
        <v>#N/A</v>
      </c>
      <c r="W207" s="4" t="e">
        <f t="shared" si="83"/>
        <v>#N/A</v>
      </c>
      <c r="X207" s="4" t="e">
        <f t="shared" si="83"/>
        <v>#N/A</v>
      </c>
      <c r="Y207" s="4" t="e">
        <f t="shared" si="83"/>
        <v>#N/A</v>
      </c>
      <c r="Z207" s="4" t="e">
        <f t="shared" si="83"/>
        <v>#N/A</v>
      </c>
      <c r="AA207" s="4" t="e">
        <f t="shared" si="83"/>
        <v>#N/A</v>
      </c>
      <c r="AB207" s="4" t="e">
        <f t="shared" si="83"/>
        <v>#N/A</v>
      </c>
      <c r="AC207" s="4" t="e">
        <f t="shared" si="83"/>
        <v>#N/A</v>
      </c>
      <c r="AD207" s="4" t="e">
        <f t="shared" si="83"/>
        <v>#N/A</v>
      </c>
      <c r="AE207" s="4" t="e">
        <f t="shared" si="83"/>
        <v>#N/A</v>
      </c>
      <c r="AF207" s="4" t="e">
        <f t="shared" si="83"/>
        <v>#N/A</v>
      </c>
      <c r="AG207" s="4" t="e">
        <f t="shared" si="83"/>
        <v>#N/A</v>
      </c>
      <c r="AH207" s="4">
        <f t="shared" si="83"/>
        <v>45.427517101617504</v>
      </c>
      <c r="AJ207" s="4">
        <f t="shared" si="84"/>
        <v>0</v>
      </c>
      <c r="AK207" s="4">
        <f t="shared" si="84"/>
        <v>0</v>
      </c>
      <c r="AL207" s="4">
        <f t="shared" si="84"/>
        <v>0</v>
      </c>
      <c r="AM207" s="4">
        <f t="shared" si="84"/>
        <v>0</v>
      </c>
      <c r="AN207" s="4">
        <f t="shared" si="84"/>
        <v>0</v>
      </c>
      <c r="AO207" s="4">
        <f t="shared" si="84"/>
        <v>0</v>
      </c>
      <c r="AP207" s="4">
        <f t="shared" si="84"/>
        <v>0</v>
      </c>
      <c r="AQ207" s="4">
        <f t="shared" si="84"/>
        <v>0</v>
      </c>
      <c r="AR207" s="4">
        <f t="shared" si="84"/>
        <v>0</v>
      </c>
      <c r="AS207" s="4">
        <f t="shared" si="84"/>
        <v>0</v>
      </c>
      <c r="AT207" s="4">
        <f t="shared" si="84"/>
        <v>0</v>
      </c>
      <c r="AU207" s="4">
        <f t="shared" si="84"/>
        <v>0</v>
      </c>
      <c r="AV207" s="4">
        <f t="shared" si="84"/>
        <v>0</v>
      </c>
      <c r="AW207" s="4">
        <f t="shared" si="84"/>
        <v>0</v>
      </c>
      <c r="AX207" s="4">
        <f t="shared" si="84"/>
        <v>0.79448289838249764</v>
      </c>
      <c r="AZ207" s="2" t="e">
        <f t="shared" si="85"/>
        <v>#N/A</v>
      </c>
      <c r="BA207" s="2" t="e">
        <f t="shared" si="85"/>
        <v>#N/A</v>
      </c>
      <c r="BB207" s="2" t="e">
        <f t="shared" si="85"/>
        <v>#N/A</v>
      </c>
      <c r="BC207" s="2" t="e">
        <f t="shared" si="85"/>
        <v>#N/A</v>
      </c>
      <c r="BD207" s="2" t="e">
        <f t="shared" si="85"/>
        <v>#N/A</v>
      </c>
      <c r="BE207" s="2" t="e">
        <f t="shared" si="85"/>
        <v>#N/A</v>
      </c>
      <c r="BF207" s="2" t="e">
        <f t="shared" si="85"/>
        <v>#N/A</v>
      </c>
      <c r="BG207" s="2" t="e">
        <f t="shared" si="85"/>
        <v>#N/A</v>
      </c>
      <c r="BH207" s="2" t="e">
        <f t="shared" si="85"/>
        <v>#N/A</v>
      </c>
      <c r="BI207" s="2" t="e">
        <f t="shared" si="85"/>
        <v>#N/A</v>
      </c>
      <c r="BJ207" s="2" t="e">
        <f t="shared" si="85"/>
        <v>#N/A</v>
      </c>
      <c r="BK207" s="2" t="e">
        <f t="shared" si="85"/>
        <v>#N/A</v>
      </c>
      <c r="BL207" s="2" t="e">
        <f t="shared" si="85"/>
        <v>#N/A</v>
      </c>
      <c r="BM207" s="2" t="e">
        <f t="shared" si="85"/>
        <v>#N/A</v>
      </c>
      <c r="BN207" s="2">
        <f t="shared" si="85"/>
        <v>44.858888802214061</v>
      </c>
      <c r="BP207" s="2" t="str">
        <f t="shared" si="86"/>
        <v/>
      </c>
      <c r="BQ207" s="2" t="str">
        <f t="shared" si="86"/>
        <v/>
      </c>
      <c r="BR207" s="2" t="str">
        <f t="shared" si="86"/>
        <v/>
      </c>
      <c r="BS207" s="2" t="str">
        <f t="shared" si="86"/>
        <v/>
      </c>
      <c r="BT207" s="2" t="str">
        <f t="shared" si="86"/>
        <v/>
      </c>
      <c r="BU207" s="2" t="str">
        <f t="shared" si="86"/>
        <v/>
      </c>
      <c r="BV207" s="2" t="str">
        <f t="shared" si="86"/>
        <v/>
      </c>
      <c r="BW207" s="2" t="str">
        <f t="shared" si="86"/>
        <v/>
      </c>
      <c r="BX207" s="2" t="str">
        <f t="shared" si="86"/>
        <v/>
      </c>
      <c r="BY207" s="2" t="str">
        <f t="shared" si="86"/>
        <v/>
      </c>
      <c r="BZ207" s="2" t="str">
        <f t="shared" si="86"/>
        <v/>
      </c>
      <c r="CA207" s="2" t="str">
        <f t="shared" si="86"/>
        <v/>
      </c>
      <c r="CB207" s="2" t="str">
        <f t="shared" si="86"/>
        <v/>
      </c>
      <c r="CC207" s="2" t="str">
        <f t="shared" si="86"/>
        <v/>
      </c>
      <c r="CD207" s="2" t="str">
        <f t="shared" si="86"/>
        <v/>
      </c>
      <c r="CF207" s="2" t="str">
        <f t="shared" si="87"/>
        <v/>
      </c>
      <c r="CG207" s="2" t="str">
        <f t="shared" si="87"/>
        <v/>
      </c>
      <c r="CH207" s="2" t="str">
        <f t="shared" si="87"/>
        <v/>
      </c>
      <c r="CI207" s="2" t="str">
        <f t="shared" si="87"/>
        <v/>
      </c>
      <c r="CJ207" s="2" t="str">
        <f t="shared" si="87"/>
        <v/>
      </c>
      <c r="CK207" s="2" t="str">
        <f t="shared" si="87"/>
        <v/>
      </c>
      <c r="CL207" s="2" t="str">
        <f t="shared" si="87"/>
        <v/>
      </c>
      <c r="CM207" s="2" t="str">
        <f t="shared" si="87"/>
        <v/>
      </c>
      <c r="CN207" s="2" t="str">
        <f t="shared" si="87"/>
        <v/>
      </c>
      <c r="CO207" s="2" t="str">
        <f t="shared" si="87"/>
        <v/>
      </c>
      <c r="CP207" s="2" t="str">
        <f t="shared" si="87"/>
        <v/>
      </c>
      <c r="CQ207" s="2" t="str">
        <f t="shared" si="87"/>
        <v/>
      </c>
      <c r="CR207" s="2" t="str">
        <f t="shared" si="87"/>
        <v/>
      </c>
      <c r="CS207" s="2" t="str">
        <f t="shared" si="87"/>
        <v/>
      </c>
      <c r="CT207" s="2" t="str">
        <f t="shared" si="87"/>
        <v/>
      </c>
      <c r="CV207" s="2">
        <f t="shared" si="88"/>
        <v>39.667553416978052</v>
      </c>
      <c r="CW207" s="2">
        <f t="shared" si="88"/>
        <v>45.229732440224225</v>
      </c>
      <c r="CX207" s="2">
        <f t="shared" si="88"/>
        <v>48.992175603021188</v>
      </c>
      <c r="CY207" s="2">
        <f t="shared" si="88"/>
        <v>52.005316296177384</v>
      </c>
      <c r="CZ207" s="2">
        <f t="shared" si="88"/>
        <v>53.660824596505876</v>
      </c>
      <c r="DA207" s="2">
        <f t="shared" si="88"/>
        <v>58.037132924475259</v>
      </c>
      <c r="DB207" s="2">
        <f t="shared" si="88"/>
        <v>62.044113084607361</v>
      </c>
      <c r="DC207" s="2">
        <f t="shared" si="88"/>
        <v>63.00983887623461</v>
      </c>
      <c r="DD207" s="2">
        <f t="shared" si="88"/>
        <v>64.161973082242781</v>
      </c>
      <c r="DE207" s="2">
        <f t="shared" si="88"/>
        <v>65.761356497460895</v>
      </c>
      <c r="DF207" s="2">
        <f t="shared" si="88"/>
        <v>63.893588391535843</v>
      </c>
      <c r="DG207" s="2">
        <f t="shared" si="88"/>
        <v>63.634128926566248</v>
      </c>
      <c r="DH207" s="2">
        <f t="shared" si="88"/>
        <v>62.091491956534213</v>
      </c>
      <c r="DI207" s="2">
        <f t="shared" si="88"/>
        <v>60.889400455287777</v>
      </c>
      <c r="DJ207" s="2">
        <f t="shared" si="88"/>
        <v>56.939618701703921</v>
      </c>
      <c r="DL207" s="2">
        <f t="shared" si="89"/>
        <v>33.129520268284608</v>
      </c>
      <c r="DM207" s="2">
        <f t="shared" si="89"/>
        <v>37.856419238139111</v>
      </c>
      <c r="DN207" s="2">
        <f t="shared" si="89"/>
        <v>41.294675707838238</v>
      </c>
      <c r="DO207" s="2">
        <f t="shared" si="89"/>
        <v>45.497547279890895</v>
      </c>
      <c r="DP207" s="2">
        <f t="shared" si="89"/>
        <v>48.41792139827929</v>
      </c>
      <c r="DQ207" s="2">
        <f t="shared" si="89"/>
        <v>51.675095541908121</v>
      </c>
      <c r="DR207" s="2">
        <f t="shared" si="89"/>
        <v>53.228588544934823</v>
      </c>
      <c r="DS207" s="2">
        <f t="shared" si="89"/>
        <v>51.395465728278779</v>
      </c>
      <c r="DT207" s="2">
        <f t="shared" si="89"/>
        <v>52.378319536763883</v>
      </c>
      <c r="DU207" s="2">
        <f t="shared" si="89"/>
        <v>53.941987944870263</v>
      </c>
      <c r="DV207" s="2">
        <f t="shared" si="89"/>
        <v>53.60326144712613</v>
      </c>
      <c r="DW207" s="2">
        <f t="shared" si="89"/>
        <v>51.467880718425221</v>
      </c>
      <c r="DX207" s="2">
        <f t="shared" si="89"/>
        <v>47.452863295678966</v>
      </c>
      <c r="DY207" s="2">
        <f t="shared" si="89"/>
        <v>46.665494029559582</v>
      </c>
      <c r="DZ207" s="2">
        <f t="shared" si="89"/>
        <v>44.853049995933532</v>
      </c>
      <c r="EB207" s="2">
        <f t="shared" si="90"/>
        <v>0.9996138521329504</v>
      </c>
      <c r="EC207" s="2">
        <f t="shared" si="90"/>
        <v>0.99954717862694786</v>
      </c>
      <c r="ED207" s="2">
        <f t="shared" si="90"/>
        <v>0.99957353509315761</v>
      </c>
      <c r="EE207" s="2">
        <f t="shared" si="90"/>
        <v>0.99952481650417246</v>
      </c>
      <c r="EF207" s="2">
        <f t="shared" si="90"/>
        <v>0.99959951830787763</v>
      </c>
      <c r="EG207" s="2">
        <f t="shared" si="90"/>
        <v>0.99961634416671163</v>
      </c>
      <c r="EH207" s="2">
        <f t="shared" si="90"/>
        <v>0.99965443588049718</v>
      </c>
      <c r="EI207" s="2">
        <f t="shared" si="90"/>
        <v>0.9996895953596745</v>
      </c>
      <c r="EJ207" s="2">
        <f t="shared" si="90"/>
        <v>0.99963818728137988</v>
      </c>
      <c r="EK207" s="2">
        <f t="shared" si="90"/>
        <v>0.99964330937526924</v>
      </c>
      <c r="EL207" s="2">
        <f t="shared" si="90"/>
        <v>0.99957545730537345</v>
      </c>
      <c r="EM207" s="2">
        <f t="shared" si="90"/>
        <v>0.99952179206094938</v>
      </c>
      <c r="EN207" s="2">
        <f t="shared" si="90"/>
        <v>0.99933438608874592</v>
      </c>
      <c r="EO207" s="2">
        <f t="shared" si="90"/>
        <v>0.99936172732431228</v>
      </c>
      <c r="EP207" s="2">
        <f t="shared" si="90"/>
        <v>0.99951691779340612</v>
      </c>
    </row>
    <row r="208" spans="2:146" x14ac:dyDescent="0.25">
      <c r="B208" s="2">
        <v>186</v>
      </c>
      <c r="C208" s="49">
        <v>34.357100000000003</v>
      </c>
      <c r="D208" s="49">
        <v>38.5</v>
      </c>
      <c r="E208" s="49">
        <v>42.491</v>
      </c>
      <c r="F208" s="49">
        <v>47.302</v>
      </c>
      <c r="G208" s="49">
        <v>49.924999999999997</v>
      </c>
      <c r="H208" s="49">
        <v>53.320999999999998</v>
      </c>
      <c r="I208" s="49">
        <v>53.546999999999997</v>
      </c>
      <c r="J208" s="49">
        <v>55.34</v>
      </c>
      <c r="K208" s="49">
        <v>53.981000000000002</v>
      </c>
      <c r="L208" s="49">
        <v>52.924999999999997</v>
      </c>
      <c r="M208" s="49">
        <v>55.189</v>
      </c>
      <c r="N208" s="49">
        <v>53.868000000000002</v>
      </c>
      <c r="O208" s="49">
        <v>49.848999999999997</v>
      </c>
      <c r="P208" s="49">
        <v>48.546999999999997</v>
      </c>
      <c r="Q208" s="49">
        <v>44.5</v>
      </c>
      <c r="T208" s="4" t="e">
        <f t="shared" si="83"/>
        <v>#N/A</v>
      </c>
      <c r="U208" s="4" t="e">
        <f t="shared" si="83"/>
        <v>#N/A</v>
      </c>
      <c r="V208" s="4" t="e">
        <f t="shared" si="83"/>
        <v>#N/A</v>
      </c>
      <c r="W208" s="4" t="e">
        <f t="shared" si="83"/>
        <v>#N/A</v>
      </c>
      <c r="X208" s="4" t="e">
        <f t="shared" si="83"/>
        <v>#N/A</v>
      </c>
      <c r="Y208" s="4" t="e">
        <f t="shared" si="83"/>
        <v>#N/A</v>
      </c>
      <c r="Z208" s="4" t="e">
        <f t="shared" si="83"/>
        <v>#N/A</v>
      </c>
      <c r="AA208" s="4" t="e">
        <f t="shared" si="83"/>
        <v>#N/A</v>
      </c>
      <c r="AB208" s="4" t="e">
        <f t="shared" si="83"/>
        <v>#N/A</v>
      </c>
      <c r="AC208" s="4" t="e">
        <f t="shared" si="83"/>
        <v>#N/A</v>
      </c>
      <c r="AD208" s="4" t="e">
        <f t="shared" si="83"/>
        <v>#N/A</v>
      </c>
      <c r="AE208" s="4" t="e">
        <f t="shared" si="83"/>
        <v>#N/A</v>
      </c>
      <c r="AF208" s="4" t="e">
        <f t="shared" si="83"/>
        <v>#N/A</v>
      </c>
      <c r="AG208" s="4" t="e">
        <f t="shared" si="83"/>
        <v>#N/A</v>
      </c>
      <c r="AH208" s="4">
        <f t="shared" si="83"/>
        <v>45.325404926636814</v>
      </c>
      <c r="AJ208" s="4">
        <f t="shared" si="84"/>
        <v>0</v>
      </c>
      <c r="AK208" s="4">
        <f t="shared" si="84"/>
        <v>0</v>
      </c>
      <c r="AL208" s="4">
        <f t="shared" si="84"/>
        <v>0</v>
      </c>
      <c r="AM208" s="4">
        <f t="shared" si="84"/>
        <v>0</v>
      </c>
      <c r="AN208" s="4">
        <f t="shared" si="84"/>
        <v>0</v>
      </c>
      <c r="AO208" s="4">
        <f t="shared" si="84"/>
        <v>0</v>
      </c>
      <c r="AP208" s="4">
        <f t="shared" si="84"/>
        <v>0</v>
      </c>
      <c r="AQ208" s="4">
        <f t="shared" si="84"/>
        <v>0</v>
      </c>
      <c r="AR208" s="4">
        <f t="shared" si="84"/>
        <v>0</v>
      </c>
      <c r="AS208" s="4">
        <f t="shared" si="84"/>
        <v>0</v>
      </c>
      <c r="AT208" s="4">
        <f t="shared" si="84"/>
        <v>0</v>
      </c>
      <c r="AU208" s="4">
        <f t="shared" si="84"/>
        <v>0</v>
      </c>
      <c r="AV208" s="4">
        <f t="shared" si="84"/>
        <v>0</v>
      </c>
      <c r="AW208" s="4">
        <f t="shared" si="84"/>
        <v>0</v>
      </c>
      <c r="AX208" s="4">
        <f t="shared" si="84"/>
        <v>-0.8254049266368142</v>
      </c>
      <c r="AZ208" s="2" t="e">
        <f t="shared" si="85"/>
        <v>#N/A</v>
      </c>
      <c r="BA208" s="2" t="e">
        <f t="shared" si="85"/>
        <v>#N/A</v>
      </c>
      <c r="BB208" s="2" t="e">
        <f t="shared" si="85"/>
        <v>#N/A</v>
      </c>
      <c r="BC208" s="2" t="e">
        <f t="shared" si="85"/>
        <v>#N/A</v>
      </c>
      <c r="BD208" s="2" t="e">
        <f t="shared" si="85"/>
        <v>#N/A</v>
      </c>
      <c r="BE208" s="2" t="e">
        <f t="shared" si="85"/>
        <v>#N/A</v>
      </c>
      <c r="BF208" s="2" t="e">
        <f t="shared" si="85"/>
        <v>#N/A</v>
      </c>
      <c r="BG208" s="2" t="e">
        <f t="shared" si="85"/>
        <v>#N/A</v>
      </c>
      <c r="BH208" s="2" t="e">
        <f t="shared" si="85"/>
        <v>#N/A</v>
      </c>
      <c r="BI208" s="2" t="e">
        <f t="shared" si="85"/>
        <v>#N/A</v>
      </c>
      <c r="BJ208" s="2" t="e">
        <f t="shared" si="85"/>
        <v>#N/A</v>
      </c>
      <c r="BK208" s="2" t="e">
        <f t="shared" si="85"/>
        <v>#N/A</v>
      </c>
      <c r="BL208" s="2" t="e">
        <f t="shared" si="85"/>
        <v>#N/A</v>
      </c>
      <c r="BM208" s="2" t="e">
        <f t="shared" si="85"/>
        <v>#N/A</v>
      </c>
      <c r="BN208" s="2">
        <f t="shared" si="85"/>
        <v>44.75774140834806</v>
      </c>
      <c r="BP208" s="2" t="str">
        <f t="shared" si="86"/>
        <v/>
      </c>
      <c r="BQ208" s="2" t="str">
        <f t="shared" si="86"/>
        <v/>
      </c>
      <c r="BR208" s="2" t="str">
        <f t="shared" si="86"/>
        <v/>
      </c>
      <c r="BS208" s="2" t="str">
        <f t="shared" si="86"/>
        <v/>
      </c>
      <c r="BT208" s="2" t="str">
        <f t="shared" si="86"/>
        <v/>
      </c>
      <c r="BU208" s="2" t="str">
        <f t="shared" si="86"/>
        <v/>
      </c>
      <c r="BV208" s="2" t="str">
        <f t="shared" si="86"/>
        <v/>
      </c>
      <c r="BW208" s="2" t="str">
        <f t="shared" si="86"/>
        <v/>
      </c>
      <c r="BX208" s="2" t="str">
        <f t="shared" si="86"/>
        <v/>
      </c>
      <c r="BY208" s="2" t="str">
        <f t="shared" si="86"/>
        <v/>
      </c>
      <c r="BZ208" s="2" t="str">
        <f t="shared" si="86"/>
        <v/>
      </c>
      <c r="CA208" s="2" t="str">
        <f t="shared" si="86"/>
        <v/>
      </c>
      <c r="CB208" s="2" t="str">
        <f t="shared" si="86"/>
        <v/>
      </c>
      <c r="CC208" s="2" t="str">
        <f t="shared" si="86"/>
        <v/>
      </c>
      <c r="CD208" s="2" t="str">
        <f t="shared" si="86"/>
        <v/>
      </c>
      <c r="CF208" s="2" t="str">
        <f t="shared" si="87"/>
        <v/>
      </c>
      <c r="CG208" s="2" t="str">
        <f t="shared" si="87"/>
        <v/>
      </c>
      <c r="CH208" s="2" t="str">
        <f t="shared" si="87"/>
        <v/>
      </c>
      <c r="CI208" s="2" t="str">
        <f t="shared" si="87"/>
        <v/>
      </c>
      <c r="CJ208" s="2" t="str">
        <f t="shared" si="87"/>
        <v/>
      </c>
      <c r="CK208" s="2" t="str">
        <f t="shared" si="87"/>
        <v/>
      </c>
      <c r="CL208" s="2" t="str">
        <f t="shared" si="87"/>
        <v/>
      </c>
      <c r="CM208" s="2" t="str">
        <f t="shared" si="87"/>
        <v/>
      </c>
      <c r="CN208" s="2" t="str">
        <f t="shared" si="87"/>
        <v/>
      </c>
      <c r="CO208" s="2" t="str">
        <f t="shared" si="87"/>
        <v/>
      </c>
      <c r="CP208" s="2" t="str">
        <f t="shared" si="87"/>
        <v/>
      </c>
      <c r="CQ208" s="2" t="str">
        <f t="shared" si="87"/>
        <v/>
      </c>
      <c r="CR208" s="2" t="str">
        <f t="shared" si="87"/>
        <v/>
      </c>
      <c r="CS208" s="2" t="str">
        <f t="shared" si="87"/>
        <v/>
      </c>
      <c r="CT208" s="2" t="str">
        <f t="shared" si="87"/>
        <v/>
      </c>
      <c r="CV208" s="2">
        <f t="shared" si="88"/>
        <v>39.653043745514267</v>
      </c>
      <c r="CW208" s="2">
        <f t="shared" si="88"/>
        <v>45.211591621153524</v>
      </c>
      <c r="CX208" s="2">
        <f t="shared" si="88"/>
        <v>48.963908227077063</v>
      </c>
      <c r="CY208" s="2">
        <f t="shared" si="88"/>
        <v>51.972537834290243</v>
      </c>
      <c r="CZ208" s="2">
        <f t="shared" si="88"/>
        <v>53.614392088054458</v>
      </c>
      <c r="DA208" s="2">
        <f t="shared" si="88"/>
        <v>58.001587620263564</v>
      </c>
      <c r="DB208" s="2">
        <f t="shared" si="88"/>
        <v>62.018275924998164</v>
      </c>
      <c r="DC208" s="2">
        <f t="shared" si="88"/>
        <v>62.984053080423529</v>
      </c>
      <c r="DD208" s="2">
        <f t="shared" si="88"/>
        <v>64.136763772741773</v>
      </c>
      <c r="DE208" s="2">
        <f t="shared" si="88"/>
        <v>65.733431057735828</v>
      </c>
      <c r="DF208" s="2">
        <f t="shared" si="88"/>
        <v>63.849789125971256</v>
      </c>
      <c r="DG208" s="2">
        <f t="shared" si="88"/>
        <v>63.583112130803357</v>
      </c>
      <c r="DH208" s="2">
        <f t="shared" si="88"/>
        <v>62.042325357902584</v>
      </c>
      <c r="DI208" s="2">
        <f t="shared" si="88"/>
        <v>60.8499020438462</v>
      </c>
      <c r="DJ208" s="2">
        <f t="shared" si="88"/>
        <v>56.916134747026611</v>
      </c>
      <c r="DL208" s="2">
        <f t="shared" si="89"/>
        <v>33.076243046883619</v>
      </c>
      <c r="DM208" s="2">
        <f t="shared" si="89"/>
        <v>37.790406516025669</v>
      </c>
      <c r="DN208" s="2">
        <f t="shared" si="89"/>
        <v>41.209571242198805</v>
      </c>
      <c r="DO208" s="2">
        <f t="shared" si="89"/>
        <v>45.409410137899684</v>
      </c>
      <c r="DP208" s="2">
        <f t="shared" si="89"/>
        <v>48.322979034236113</v>
      </c>
      <c r="DQ208" s="2">
        <f t="shared" si="89"/>
        <v>51.581911034760381</v>
      </c>
      <c r="DR208" s="2">
        <f t="shared" si="89"/>
        <v>53.115329080387653</v>
      </c>
      <c r="DS208" s="2">
        <f t="shared" si="89"/>
        <v>51.252131181210174</v>
      </c>
      <c r="DT208" s="2">
        <f t="shared" si="89"/>
        <v>52.221331600787927</v>
      </c>
      <c r="DU208" s="2">
        <f t="shared" si="89"/>
        <v>53.804353570657447</v>
      </c>
      <c r="DV208" s="2">
        <f t="shared" si="89"/>
        <v>53.473368862372723</v>
      </c>
      <c r="DW208" s="2">
        <f t="shared" si="89"/>
        <v>51.322022056204865</v>
      </c>
      <c r="DX208" s="2">
        <f t="shared" si="89"/>
        <v>47.288990331617249</v>
      </c>
      <c r="DY208" s="2">
        <f t="shared" si="89"/>
        <v>46.515122610012355</v>
      </c>
      <c r="DZ208" s="2">
        <f t="shared" si="89"/>
        <v>44.752382120530271</v>
      </c>
      <c r="EB208" s="2">
        <f t="shared" si="90"/>
        <v>0.99964781699359562</v>
      </c>
      <c r="EC208" s="2">
        <f t="shared" si="90"/>
        <v>0.9995870055443925</v>
      </c>
      <c r="ED208" s="2">
        <f t="shared" si="90"/>
        <v>0.99961104478708684</v>
      </c>
      <c r="EE208" s="2">
        <f t="shared" si="90"/>
        <v>0.99956660938062836</v>
      </c>
      <c r="EF208" s="2">
        <f t="shared" si="90"/>
        <v>0.99963474348489423</v>
      </c>
      <c r="EG208" s="2">
        <f t="shared" si="90"/>
        <v>0.99965008990934978</v>
      </c>
      <c r="EH208" s="2">
        <f t="shared" si="90"/>
        <v>0.99968483219436122</v>
      </c>
      <c r="EI208" s="2">
        <f t="shared" si="90"/>
        <v>0.99971689987133705</v>
      </c>
      <c r="EJ208" s="2">
        <f t="shared" si="90"/>
        <v>0.99967001237344844</v>
      </c>
      <c r="EK208" s="2">
        <f t="shared" si="90"/>
        <v>0.99967468407393834</v>
      </c>
      <c r="EL208" s="2">
        <f t="shared" si="90"/>
        <v>0.99961279799674019</v>
      </c>
      <c r="EM208" s="2">
        <f t="shared" si="90"/>
        <v>0.99956385082422061</v>
      </c>
      <c r="EN208" s="2">
        <f t="shared" si="90"/>
        <v>0.999392917343216</v>
      </c>
      <c r="EO208" s="2">
        <f t="shared" si="90"/>
        <v>0.99941785570745767</v>
      </c>
      <c r="EP208" s="2">
        <f t="shared" si="90"/>
        <v>0.99955940506335894</v>
      </c>
    </row>
    <row r="209" spans="1:147" x14ac:dyDescent="0.25">
      <c r="B209" s="2">
        <v>187</v>
      </c>
      <c r="C209" s="49">
        <v>33.892899999999997</v>
      </c>
      <c r="D209" s="49">
        <v>39.981999999999999</v>
      </c>
      <c r="E209" s="49">
        <v>43.491</v>
      </c>
      <c r="F209" s="49">
        <v>46.037999999999997</v>
      </c>
      <c r="G209" s="49">
        <v>49.868000000000002</v>
      </c>
      <c r="H209" s="49">
        <v>53.546999999999997</v>
      </c>
      <c r="I209" s="49">
        <v>54.716999999999999</v>
      </c>
      <c r="J209" s="49">
        <v>55.189</v>
      </c>
      <c r="K209" s="49">
        <v>56.491</v>
      </c>
      <c r="L209" s="49">
        <v>54.453000000000003</v>
      </c>
      <c r="M209" s="49">
        <v>55.887</v>
      </c>
      <c r="N209" s="49">
        <v>53.433999999999997</v>
      </c>
      <c r="O209" s="49">
        <v>49.320999999999998</v>
      </c>
      <c r="P209" s="49">
        <v>46.491</v>
      </c>
      <c r="Q209" s="49">
        <v>45.37</v>
      </c>
      <c r="T209" s="4" t="e">
        <f t="shared" ref="T209:AH222" si="91">AZ209+(C$3*_xlfn.NORM.DIST($B209,C$7,C$11,FALSE))+(C$4*_xlfn.NORM.DIST($B209,C$8,C$12,FALSE))+(C$5*_xlfn.NORM.DIST($B209,C$9,C$13,FALSE))+(C$6*_xlfn.NORM.DIST($B209,C$10,C$14,FALSE))</f>
        <v>#N/A</v>
      </c>
      <c r="U209" s="4" t="e">
        <f t="shared" si="91"/>
        <v>#N/A</v>
      </c>
      <c r="V209" s="4" t="e">
        <f t="shared" si="91"/>
        <v>#N/A</v>
      </c>
      <c r="W209" s="4" t="e">
        <f t="shared" si="91"/>
        <v>#N/A</v>
      </c>
      <c r="X209" s="4" t="e">
        <f t="shared" si="91"/>
        <v>#N/A</v>
      </c>
      <c r="Y209" s="4" t="e">
        <f t="shared" si="91"/>
        <v>#N/A</v>
      </c>
      <c r="Z209" s="4" t="e">
        <f t="shared" si="91"/>
        <v>#N/A</v>
      </c>
      <c r="AA209" s="4" t="e">
        <f t="shared" si="91"/>
        <v>#N/A</v>
      </c>
      <c r="AB209" s="4" t="e">
        <f t="shared" si="91"/>
        <v>#N/A</v>
      </c>
      <c r="AC209" s="4" t="e">
        <f t="shared" si="91"/>
        <v>#N/A</v>
      </c>
      <c r="AD209" s="4" t="e">
        <f t="shared" si="91"/>
        <v>#N/A</v>
      </c>
      <c r="AE209" s="4" t="e">
        <f t="shared" si="91"/>
        <v>#N/A</v>
      </c>
      <c r="AF209" s="4" t="e">
        <f t="shared" si="91"/>
        <v>#N/A</v>
      </c>
      <c r="AG209" s="4" t="e">
        <f t="shared" si="91"/>
        <v>#N/A</v>
      </c>
      <c r="AH209" s="4">
        <f t="shared" si="91"/>
        <v>45.188108051832273</v>
      </c>
      <c r="AJ209" s="4">
        <f t="shared" ref="AJ209:AX222" si="92">IF(OR($B209 &lt; C$226, $B209 &gt; C$231), 0, C209-T209)</f>
        <v>0</v>
      </c>
      <c r="AK209" s="4">
        <f t="shared" si="92"/>
        <v>0</v>
      </c>
      <c r="AL209" s="4">
        <f t="shared" si="92"/>
        <v>0</v>
      </c>
      <c r="AM209" s="4">
        <f t="shared" si="92"/>
        <v>0</v>
      </c>
      <c r="AN209" s="4">
        <f t="shared" si="92"/>
        <v>0</v>
      </c>
      <c r="AO209" s="4">
        <f t="shared" si="92"/>
        <v>0</v>
      </c>
      <c r="AP209" s="4">
        <f t="shared" si="92"/>
        <v>0</v>
      </c>
      <c r="AQ209" s="4">
        <f t="shared" si="92"/>
        <v>0</v>
      </c>
      <c r="AR209" s="4">
        <f t="shared" si="92"/>
        <v>0</v>
      </c>
      <c r="AS209" s="4">
        <f t="shared" si="92"/>
        <v>0</v>
      </c>
      <c r="AT209" s="4">
        <f t="shared" si="92"/>
        <v>0</v>
      </c>
      <c r="AU209" s="4">
        <f t="shared" si="92"/>
        <v>0</v>
      </c>
      <c r="AV209" s="4">
        <f t="shared" si="92"/>
        <v>0</v>
      </c>
      <c r="AW209" s="4">
        <f t="shared" si="92"/>
        <v>0</v>
      </c>
      <c r="AX209" s="4">
        <f t="shared" si="92"/>
        <v>0.18189194816772414</v>
      </c>
      <c r="AZ209" s="2" t="e">
        <f t="shared" ref="AZ209:BN222" si="93">IF(OR($B209 &lt; C$226, $B209 &gt; C$231), #N/A, ((1-EB209)*CV209) + (EB209*DL209))</f>
        <v>#N/A</v>
      </c>
      <c r="BA209" s="2" t="e">
        <f t="shared" si="93"/>
        <v>#N/A</v>
      </c>
      <c r="BB209" s="2" t="e">
        <f t="shared" si="93"/>
        <v>#N/A</v>
      </c>
      <c r="BC209" s="2" t="e">
        <f t="shared" si="93"/>
        <v>#N/A</v>
      </c>
      <c r="BD209" s="2" t="e">
        <f t="shared" si="93"/>
        <v>#N/A</v>
      </c>
      <c r="BE209" s="2" t="e">
        <f t="shared" si="93"/>
        <v>#N/A</v>
      </c>
      <c r="BF209" s="2" t="e">
        <f t="shared" si="93"/>
        <v>#N/A</v>
      </c>
      <c r="BG209" s="2" t="e">
        <f t="shared" si="93"/>
        <v>#N/A</v>
      </c>
      <c r="BH209" s="2" t="e">
        <f t="shared" si="93"/>
        <v>#N/A</v>
      </c>
      <c r="BI209" s="2" t="e">
        <f t="shared" si="93"/>
        <v>#N/A</v>
      </c>
      <c r="BJ209" s="2" t="e">
        <f t="shared" si="93"/>
        <v>#N/A</v>
      </c>
      <c r="BK209" s="2" t="e">
        <f t="shared" si="93"/>
        <v>#N/A</v>
      </c>
      <c r="BL209" s="2" t="e">
        <f t="shared" si="93"/>
        <v>#N/A</v>
      </c>
      <c r="BM209" s="2" t="e">
        <f t="shared" si="93"/>
        <v>#N/A</v>
      </c>
      <c r="BN209" s="2">
        <f t="shared" si="93"/>
        <v>44.656633179014165</v>
      </c>
      <c r="BP209" s="2" t="str">
        <f t="shared" ref="BP209:CD222" si="94">IF(OR(AND($B209&gt;C$226, $B209&lt;C$227), AND($B209&gt;C$228, $B209&lt;AVERAGE(C$228, C$229))), C209, "")</f>
        <v/>
      </c>
      <c r="BQ209" s="2" t="str">
        <f t="shared" si="94"/>
        <v/>
      </c>
      <c r="BR209" s="2" t="str">
        <f t="shared" si="94"/>
        <v/>
      </c>
      <c r="BS209" s="2" t="str">
        <f t="shared" si="94"/>
        <v/>
      </c>
      <c r="BT209" s="2" t="str">
        <f t="shared" si="94"/>
        <v/>
      </c>
      <c r="BU209" s="2" t="str">
        <f t="shared" si="94"/>
        <v/>
      </c>
      <c r="BV209" s="2" t="str">
        <f t="shared" si="94"/>
        <v/>
      </c>
      <c r="BW209" s="2" t="str">
        <f t="shared" si="94"/>
        <v/>
      </c>
      <c r="BX209" s="2" t="str">
        <f t="shared" si="94"/>
        <v/>
      </c>
      <c r="BY209" s="2" t="str">
        <f t="shared" si="94"/>
        <v/>
      </c>
      <c r="BZ209" s="2" t="str">
        <f t="shared" si="94"/>
        <v/>
      </c>
      <c r="CA209" s="2" t="str">
        <f t="shared" si="94"/>
        <v/>
      </c>
      <c r="CB209" s="2" t="str">
        <f t="shared" si="94"/>
        <v/>
      </c>
      <c r="CC209" s="2" t="str">
        <f t="shared" si="94"/>
        <v/>
      </c>
      <c r="CD209" s="2" t="str">
        <f t="shared" si="94"/>
        <v/>
      </c>
      <c r="CF209" s="2" t="str">
        <f t="shared" ref="CF209:CT222" si="95">IF(OR(AND($B209&gt;AVERAGE(C$228,C$229), $B209&lt;C$229), AND($B209&gt;C$230, $B209&lt;C$231), AND($B209 &gt; (C$9 + C$13*$A$229), $B209 &lt; (C$10 - C$14*$A$229))), C209, "")</f>
        <v/>
      </c>
      <c r="CG209" s="2" t="str">
        <f t="shared" si="95"/>
        <v/>
      </c>
      <c r="CH209" s="2" t="str">
        <f t="shared" si="95"/>
        <v/>
      </c>
      <c r="CI209" s="2" t="str">
        <f t="shared" si="95"/>
        <v/>
      </c>
      <c r="CJ209" s="2" t="str">
        <f t="shared" si="95"/>
        <v/>
      </c>
      <c r="CK209" s="2" t="str">
        <f t="shared" si="95"/>
        <v/>
      </c>
      <c r="CL209" s="2" t="str">
        <f t="shared" si="95"/>
        <v/>
      </c>
      <c r="CM209" s="2" t="str">
        <f t="shared" si="95"/>
        <v/>
      </c>
      <c r="CN209" s="2" t="str">
        <f t="shared" si="95"/>
        <v/>
      </c>
      <c r="CO209" s="2" t="str">
        <f t="shared" si="95"/>
        <v/>
      </c>
      <c r="CP209" s="2" t="str">
        <f t="shared" si="95"/>
        <v/>
      </c>
      <c r="CQ209" s="2" t="str">
        <f t="shared" si="95"/>
        <v/>
      </c>
      <c r="CR209" s="2" t="str">
        <f t="shared" si="95"/>
        <v/>
      </c>
      <c r="CS209" s="2" t="str">
        <f t="shared" si="95"/>
        <v/>
      </c>
      <c r="CT209" s="2" t="str">
        <f t="shared" si="95"/>
        <v/>
      </c>
      <c r="CV209" s="2">
        <f t="shared" ref="CV209:DJ222" si="96">BP$223*$B209+BP$224</f>
        <v>39.63853407405049</v>
      </c>
      <c r="CW209" s="2">
        <f t="shared" si="96"/>
        <v>45.193450802082822</v>
      </c>
      <c r="CX209" s="2">
        <f t="shared" si="96"/>
        <v>48.935640851132945</v>
      </c>
      <c r="CY209" s="2">
        <f t="shared" si="96"/>
        <v>51.93975937240311</v>
      </c>
      <c r="CZ209" s="2">
        <f t="shared" si="96"/>
        <v>53.567959579603041</v>
      </c>
      <c r="DA209" s="2">
        <f t="shared" si="96"/>
        <v>57.966042316051876</v>
      </c>
      <c r="DB209" s="2">
        <f t="shared" si="96"/>
        <v>61.992438765388968</v>
      </c>
      <c r="DC209" s="2">
        <f t="shared" si="96"/>
        <v>62.958267284612454</v>
      </c>
      <c r="DD209" s="2">
        <f t="shared" si="96"/>
        <v>64.111554463240765</v>
      </c>
      <c r="DE209" s="2">
        <f t="shared" si="96"/>
        <v>65.705505618010775</v>
      </c>
      <c r="DF209" s="2">
        <f t="shared" si="96"/>
        <v>63.805989860406662</v>
      </c>
      <c r="DG209" s="2">
        <f t="shared" si="96"/>
        <v>63.532095335040474</v>
      </c>
      <c r="DH209" s="2">
        <f t="shared" si="96"/>
        <v>61.993158759270948</v>
      </c>
      <c r="DI209" s="2">
        <f t="shared" si="96"/>
        <v>60.810403632404622</v>
      </c>
      <c r="DJ209" s="2">
        <f t="shared" si="96"/>
        <v>56.892650792349301</v>
      </c>
      <c r="DL209" s="2">
        <f t="shared" ref="DL209:DZ222" si="97">CF$223*$B209+CF$224</f>
        <v>33.022965825482629</v>
      </c>
      <c r="DM209" s="2">
        <f t="shared" si="97"/>
        <v>37.724393793912228</v>
      </c>
      <c r="DN209" s="2">
        <f t="shared" si="97"/>
        <v>41.124466776559366</v>
      </c>
      <c r="DO209" s="2">
        <f t="shared" si="97"/>
        <v>45.321272995908473</v>
      </c>
      <c r="DP209" s="2">
        <f t="shared" si="97"/>
        <v>48.228036670192942</v>
      </c>
      <c r="DQ209" s="2">
        <f t="shared" si="97"/>
        <v>51.488726527612641</v>
      </c>
      <c r="DR209" s="2">
        <f t="shared" si="97"/>
        <v>53.00206961584049</v>
      </c>
      <c r="DS209" s="2">
        <f t="shared" si="97"/>
        <v>51.108796634141569</v>
      </c>
      <c r="DT209" s="2">
        <f t="shared" si="97"/>
        <v>52.064343664811972</v>
      </c>
      <c r="DU209" s="2">
        <f t="shared" si="97"/>
        <v>53.666719196444632</v>
      </c>
      <c r="DV209" s="2">
        <f t="shared" si="97"/>
        <v>53.34347627761931</v>
      </c>
      <c r="DW209" s="2">
        <f t="shared" si="97"/>
        <v>51.17616339398451</v>
      </c>
      <c r="DX209" s="2">
        <f t="shared" si="97"/>
        <v>47.125117367555532</v>
      </c>
      <c r="DY209" s="2">
        <f t="shared" si="97"/>
        <v>46.364751190465128</v>
      </c>
      <c r="DZ209" s="2">
        <f t="shared" si="97"/>
        <v>44.65171424512701</v>
      </c>
      <c r="EB209" s="2">
        <f t="shared" ref="EB209:EP222" si="98">POWER(10,($B209-C$224)/C$225)/(1+POWER(10,($B209-C$224)/C$225))</f>
        <v>0.99967879532713966</v>
      </c>
      <c r="EC209" s="2">
        <f t="shared" si="98"/>
        <v>0.99962333089209998</v>
      </c>
      <c r="ED209" s="2">
        <f t="shared" si="98"/>
        <v>0.99964525648911318</v>
      </c>
      <c r="EE209" s="2">
        <f t="shared" si="98"/>
        <v>0.99960472798428257</v>
      </c>
      <c r="EF209" s="2">
        <f t="shared" si="98"/>
        <v>0.99966687139278632</v>
      </c>
      <c r="EG209" s="2">
        <f t="shared" si="98"/>
        <v>0.99968086837900849</v>
      </c>
      <c r="EH209" s="2">
        <f t="shared" si="98"/>
        <v>0.99971255557381922</v>
      </c>
      <c r="EI209" s="2">
        <f t="shared" si="98"/>
        <v>0.99974180318242001</v>
      </c>
      <c r="EJ209" s="2">
        <f t="shared" si="98"/>
        <v>0.99969903896922752</v>
      </c>
      <c r="EK209" s="2">
        <f t="shared" si="98"/>
        <v>0.99970329985639006</v>
      </c>
      <c r="EL209" s="2">
        <f t="shared" si="98"/>
        <v>0.9996468555445237</v>
      </c>
      <c r="EM209" s="2">
        <f t="shared" si="98"/>
        <v>0.99960221195844012</v>
      </c>
      <c r="EN209" s="2">
        <f t="shared" si="98"/>
        <v>0.99944630446004301</v>
      </c>
      <c r="EO209" s="2">
        <f t="shared" si="98"/>
        <v>0.99946905089865157</v>
      </c>
      <c r="EP209" s="2">
        <f t="shared" si="98"/>
        <v>0.99959815706354038</v>
      </c>
    </row>
    <row r="210" spans="1:147" x14ac:dyDescent="0.25">
      <c r="B210" s="2">
        <v>188</v>
      </c>
      <c r="C210" s="49">
        <v>33.875</v>
      </c>
      <c r="D210" s="49">
        <v>39.088999999999999</v>
      </c>
      <c r="E210" s="49">
        <v>42.433999999999997</v>
      </c>
      <c r="F210" s="49">
        <v>46.942999999999998</v>
      </c>
      <c r="G210" s="49">
        <v>50.755000000000003</v>
      </c>
      <c r="H210" s="49">
        <v>54.17</v>
      </c>
      <c r="I210" s="49">
        <v>53.113</v>
      </c>
      <c r="J210" s="49">
        <v>55.962000000000003</v>
      </c>
      <c r="K210" s="49">
        <v>54.113</v>
      </c>
      <c r="L210" s="49">
        <v>54.396000000000001</v>
      </c>
      <c r="M210" s="49">
        <v>56.244999999999997</v>
      </c>
      <c r="N210" s="49">
        <v>53.962000000000003</v>
      </c>
      <c r="O210" s="49">
        <v>48.585000000000001</v>
      </c>
      <c r="P210" s="49">
        <v>47.264000000000003</v>
      </c>
      <c r="Q210" s="49">
        <v>45.148000000000003</v>
      </c>
      <c r="T210" s="4" t="e">
        <f t="shared" si="91"/>
        <v>#N/A</v>
      </c>
      <c r="U210" s="4" t="e">
        <f t="shared" si="91"/>
        <v>#N/A</v>
      </c>
      <c r="V210" s="4" t="e">
        <f t="shared" si="91"/>
        <v>#N/A</v>
      </c>
      <c r="W210" s="4" t="e">
        <f t="shared" si="91"/>
        <v>#N/A</v>
      </c>
      <c r="X210" s="4" t="e">
        <f t="shared" si="91"/>
        <v>#N/A</v>
      </c>
      <c r="Y210" s="4" t="e">
        <f t="shared" si="91"/>
        <v>#N/A</v>
      </c>
      <c r="Z210" s="4" t="e">
        <f t="shared" si="91"/>
        <v>#N/A</v>
      </c>
      <c r="AA210" s="4" t="e">
        <f t="shared" si="91"/>
        <v>#N/A</v>
      </c>
      <c r="AB210" s="4" t="e">
        <f t="shared" si="91"/>
        <v>#N/A</v>
      </c>
      <c r="AC210" s="4" t="e">
        <f t="shared" si="91"/>
        <v>#N/A</v>
      </c>
      <c r="AD210" s="4" t="e">
        <f t="shared" si="91"/>
        <v>#N/A</v>
      </c>
      <c r="AE210" s="4" t="e">
        <f t="shared" si="91"/>
        <v>#N/A</v>
      </c>
      <c r="AF210" s="4" t="e">
        <f t="shared" si="91"/>
        <v>#N/A</v>
      </c>
      <c r="AG210" s="4" t="e">
        <f t="shared" si="91"/>
        <v>#N/A</v>
      </c>
      <c r="AH210" s="4">
        <f t="shared" si="91"/>
        <v>45.022224321278465</v>
      </c>
      <c r="AJ210" s="4">
        <f t="shared" si="92"/>
        <v>0</v>
      </c>
      <c r="AK210" s="4">
        <f t="shared" si="92"/>
        <v>0</v>
      </c>
      <c r="AL210" s="4">
        <f t="shared" si="92"/>
        <v>0</v>
      </c>
      <c r="AM210" s="4">
        <f t="shared" si="92"/>
        <v>0</v>
      </c>
      <c r="AN210" s="4">
        <f t="shared" si="92"/>
        <v>0</v>
      </c>
      <c r="AO210" s="4">
        <f t="shared" si="92"/>
        <v>0</v>
      </c>
      <c r="AP210" s="4">
        <f t="shared" si="92"/>
        <v>0</v>
      </c>
      <c r="AQ210" s="4">
        <f t="shared" si="92"/>
        <v>0</v>
      </c>
      <c r="AR210" s="4">
        <f t="shared" si="92"/>
        <v>0</v>
      </c>
      <c r="AS210" s="4">
        <f t="shared" si="92"/>
        <v>0</v>
      </c>
      <c r="AT210" s="4">
        <f t="shared" si="92"/>
        <v>0</v>
      </c>
      <c r="AU210" s="4">
        <f t="shared" si="92"/>
        <v>0</v>
      </c>
      <c r="AV210" s="4">
        <f t="shared" si="92"/>
        <v>0</v>
      </c>
      <c r="AW210" s="4">
        <f t="shared" si="92"/>
        <v>0</v>
      </c>
      <c r="AX210" s="4">
        <f t="shared" si="92"/>
        <v>0.1257756787215385</v>
      </c>
      <c r="AZ210" s="2" t="e">
        <f t="shared" si="93"/>
        <v>#N/A</v>
      </c>
      <c r="BA210" s="2" t="e">
        <f t="shared" si="93"/>
        <v>#N/A</v>
      </c>
      <c r="BB210" s="2" t="e">
        <f t="shared" si="93"/>
        <v>#N/A</v>
      </c>
      <c r="BC210" s="2" t="e">
        <f t="shared" si="93"/>
        <v>#N/A</v>
      </c>
      <c r="BD210" s="2" t="e">
        <f t="shared" si="93"/>
        <v>#N/A</v>
      </c>
      <c r="BE210" s="2" t="e">
        <f t="shared" si="93"/>
        <v>#N/A</v>
      </c>
      <c r="BF210" s="2" t="e">
        <f t="shared" si="93"/>
        <v>#N/A</v>
      </c>
      <c r="BG210" s="2" t="e">
        <f t="shared" si="93"/>
        <v>#N/A</v>
      </c>
      <c r="BH210" s="2" t="e">
        <f t="shared" si="93"/>
        <v>#N/A</v>
      </c>
      <c r="BI210" s="2" t="e">
        <f t="shared" si="93"/>
        <v>#N/A</v>
      </c>
      <c r="BJ210" s="2" t="e">
        <f t="shared" si="93"/>
        <v>#N/A</v>
      </c>
      <c r="BK210" s="2" t="e">
        <f t="shared" si="93"/>
        <v>#N/A</v>
      </c>
      <c r="BL210" s="2" t="e">
        <f t="shared" si="93"/>
        <v>#N/A</v>
      </c>
      <c r="BM210" s="2" t="e">
        <f t="shared" si="93"/>
        <v>#N/A</v>
      </c>
      <c r="BN210" s="2">
        <f t="shared" si="93"/>
        <v>44.555560937130153</v>
      </c>
      <c r="BP210" s="2" t="str">
        <f t="shared" si="94"/>
        <v/>
      </c>
      <c r="BQ210" s="2" t="str">
        <f t="shared" si="94"/>
        <v/>
      </c>
      <c r="BR210" s="2" t="str">
        <f t="shared" si="94"/>
        <v/>
      </c>
      <c r="BS210" s="2" t="str">
        <f t="shared" si="94"/>
        <v/>
      </c>
      <c r="BT210" s="2" t="str">
        <f t="shared" si="94"/>
        <v/>
      </c>
      <c r="BU210" s="2" t="str">
        <f t="shared" si="94"/>
        <v/>
      </c>
      <c r="BV210" s="2" t="str">
        <f t="shared" si="94"/>
        <v/>
      </c>
      <c r="BW210" s="2" t="str">
        <f t="shared" si="94"/>
        <v/>
      </c>
      <c r="BX210" s="2" t="str">
        <f t="shared" si="94"/>
        <v/>
      </c>
      <c r="BY210" s="2" t="str">
        <f t="shared" si="94"/>
        <v/>
      </c>
      <c r="BZ210" s="2" t="str">
        <f t="shared" si="94"/>
        <v/>
      </c>
      <c r="CA210" s="2" t="str">
        <f t="shared" si="94"/>
        <v/>
      </c>
      <c r="CB210" s="2" t="str">
        <f t="shared" si="94"/>
        <v/>
      </c>
      <c r="CC210" s="2" t="str">
        <f t="shared" si="94"/>
        <v/>
      </c>
      <c r="CD210" s="2" t="str">
        <f t="shared" si="94"/>
        <v/>
      </c>
      <c r="CF210" s="2" t="str">
        <f t="shared" si="95"/>
        <v/>
      </c>
      <c r="CG210" s="2" t="str">
        <f t="shared" si="95"/>
        <v/>
      </c>
      <c r="CH210" s="2" t="str">
        <f t="shared" si="95"/>
        <v/>
      </c>
      <c r="CI210" s="2" t="str">
        <f t="shared" si="95"/>
        <v/>
      </c>
      <c r="CJ210" s="2" t="str">
        <f t="shared" si="95"/>
        <v/>
      </c>
      <c r="CK210" s="2" t="str">
        <f t="shared" si="95"/>
        <v/>
      </c>
      <c r="CL210" s="2" t="str">
        <f t="shared" si="95"/>
        <v/>
      </c>
      <c r="CM210" s="2" t="str">
        <f t="shared" si="95"/>
        <v/>
      </c>
      <c r="CN210" s="2" t="str">
        <f t="shared" si="95"/>
        <v/>
      </c>
      <c r="CO210" s="2" t="str">
        <f t="shared" si="95"/>
        <v/>
      </c>
      <c r="CP210" s="2" t="str">
        <f t="shared" si="95"/>
        <v/>
      </c>
      <c r="CQ210" s="2" t="str">
        <f t="shared" si="95"/>
        <v/>
      </c>
      <c r="CR210" s="2" t="str">
        <f t="shared" si="95"/>
        <v/>
      </c>
      <c r="CS210" s="2" t="str">
        <f t="shared" si="95"/>
        <v/>
      </c>
      <c r="CT210" s="2" t="str">
        <f t="shared" si="95"/>
        <v/>
      </c>
      <c r="CV210" s="2">
        <f t="shared" si="96"/>
        <v>39.624024402586706</v>
      </c>
      <c r="CW210" s="2">
        <f t="shared" si="96"/>
        <v>45.17530998301212</v>
      </c>
      <c r="CX210" s="2">
        <f t="shared" si="96"/>
        <v>48.90737347518882</v>
      </c>
      <c r="CY210" s="2">
        <f t="shared" si="96"/>
        <v>51.906980910515976</v>
      </c>
      <c r="CZ210" s="2">
        <f t="shared" si="96"/>
        <v>53.521527071151624</v>
      </c>
      <c r="DA210" s="2">
        <f t="shared" si="96"/>
        <v>57.930497011840181</v>
      </c>
      <c r="DB210" s="2">
        <f t="shared" si="96"/>
        <v>61.966601605779772</v>
      </c>
      <c r="DC210" s="2">
        <f t="shared" si="96"/>
        <v>62.932481488801372</v>
      </c>
      <c r="DD210" s="2">
        <f t="shared" si="96"/>
        <v>64.086345153739757</v>
      </c>
      <c r="DE210" s="2">
        <f t="shared" si="96"/>
        <v>65.677580178285709</v>
      </c>
      <c r="DF210" s="2">
        <f t="shared" si="96"/>
        <v>63.762190594842068</v>
      </c>
      <c r="DG210" s="2">
        <f t="shared" si="96"/>
        <v>63.481078539277583</v>
      </c>
      <c r="DH210" s="2">
        <f t="shared" si="96"/>
        <v>61.943992160639318</v>
      </c>
      <c r="DI210" s="2">
        <f t="shared" si="96"/>
        <v>60.770905220963044</v>
      </c>
      <c r="DJ210" s="2">
        <f t="shared" si="96"/>
        <v>56.86916683767199</v>
      </c>
      <c r="DL210" s="2">
        <f t="shared" si="97"/>
        <v>32.969688604081632</v>
      </c>
      <c r="DM210" s="2">
        <f t="shared" si="97"/>
        <v>37.658381071798786</v>
      </c>
      <c r="DN210" s="2">
        <f t="shared" si="97"/>
        <v>41.039362310919934</v>
      </c>
      <c r="DO210" s="2">
        <f t="shared" si="97"/>
        <v>45.233135853917261</v>
      </c>
      <c r="DP210" s="2">
        <f t="shared" si="97"/>
        <v>48.133094306149765</v>
      </c>
      <c r="DQ210" s="2">
        <f t="shared" si="97"/>
        <v>51.395542020464902</v>
      </c>
      <c r="DR210" s="2">
        <f t="shared" si="97"/>
        <v>52.888810151293328</v>
      </c>
      <c r="DS210" s="2">
        <f t="shared" si="97"/>
        <v>50.965462087072964</v>
      </c>
      <c r="DT210" s="2">
        <f t="shared" si="97"/>
        <v>51.907355728836023</v>
      </c>
      <c r="DU210" s="2">
        <f t="shared" si="97"/>
        <v>53.529084822231809</v>
      </c>
      <c r="DV210" s="2">
        <f t="shared" si="97"/>
        <v>53.213583692865896</v>
      </c>
      <c r="DW210" s="2">
        <f t="shared" si="97"/>
        <v>51.030304731764161</v>
      </c>
      <c r="DX210" s="2">
        <f t="shared" si="97"/>
        <v>46.961244403493822</v>
      </c>
      <c r="DY210" s="2">
        <f t="shared" si="97"/>
        <v>46.214379770917908</v>
      </c>
      <c r="DZ210" s="2">
        <f t="shared" si="97"/>
        <v>44.551046369723757</v>
      </c>
      <c r="EB210" s="2">
        <f t="shared" si="98"/>
        <v>0.9997070495771796</v>
      </c>
      <c r="EC210" s="2">
        <f t="shared" si="98"/>
        <v>0.99965646230494398</v>
      </c>
      <c r="ED210" s="2">
        <f t="shared" si="98"/>
        <v>0.99967645997403631</v>
      </c>
      <c r="EE210" s="2">
        <f t="shared" si="98"/>
        <v>0.99963949509893635</v>
      </c>
      <c r="EF210" s="2">
        <f t="shared" si="98"/>
        <v>0.99969617419366874</v>
      </c>
      <c r="EG210" s="2">
        <f t="shared" si="98"/>
        <v>0.99970894032948299</v>
      </c>
      <c r="EH210" s="2">
        <f t="shared" si="98"/>
        <v>0.99973784093708529</v>
      </c>
      <c r="EI210" s="2">
        <f t="shared" si="98"/>
        <v>0.99976451635383967</v>
      </c>
      <c r="EJ210" s="2">
        <f t="shared" si="98"/>
        <v>0.99972551300893708</v>
      </c>
      <c r="EK210" s="2">
        <f t="shared" si="98"/>
        <v>0.99972939918857717</v>
      </c>
      <c r="EL210" s="2">
        <f t="shared" si="98"/>
        <v>0.99967791842074361</v>
      </c>
      <c r="EM210" s="2">
        <f t="shared" si="98"/>
        <v>0.99963720029596581</v>
      </c>
      <c r="EN210" s="2">
        <f t="shared" si="98"/>
        <v>0.99949499906261163</v>
      </c>
      <c r="EO210" s="2">
        <f t="shared" si="98"/>
        <v>0.99951574604116089</v>
      </c>
      <c r="EP210" s="2">
        <f t="shared" si="98"/>
        <v>0.99963350192765632</v>
      </c>
    </row>
    <row r="211" spans="1:147" x14ac:dyDescent="0.25">
      <c r="B211" s="2">
        <v>189</v>
      </c>
      <c r="C211" s="49">
        <v>35.928600000000003</v>
      </c>
      <c r="D211" s="49">
        <v>39.356999999999999</v>
      </c>
      <c r="E211" s="49">
        <v>42.509</v>
      </c>
      <c r="F211" s="49">
        <v>46</v>
      </c>
      <c r="G211" s="49">
        <v>50.792000000000002</v>
      </c>
      <c r="H211" s="49">
        <v>53.868000000000002</v>
      </c>
      <c r="I211" s="49">
        <v>54.018999999999998</v>
      </c>
      <c r="J211" s="49">
        <v>54.094000000000001</v>
      </c>
      <c r="K211" s="49">
        <v>55.302</v>
      </c>
      <c r="L211" s="49">
        <v>55</v>
      </c>
      <c r="M211" s="49">
        <v>54.83</v>
      </c>
      <c r="N211" s="49">
        <v>52.018999999999998</v>
      </c>
      <c r="O211" s="49">
        <v>49.433999999999997</v>
      </c>
      <c r="P211" s="49">
        <v>48.057000000000002</v>
      </c>
      <c r="Q211" s="49">
        <v>44.406999999999996</v>
      </c>
      <c r="T211" s="4" t="e">
        <f t="shared" si="91"/>
        <v>#N/A</v>
      </c>
      <c r="U211" s="4" t="e">
        <f t="shared" si="91"/>
        <v>#N/A</v>
      </c>
      <c r="V211" s="4" t="e">
        <f t="shared" si="91"/>
        <v>#N/A</v>
      </c>
      <c r="W211" s="4" t="e">
        <f t="shared" si="91"/>
        <v>#N/A</v>
      </c>
      <c r="X211" s="4" t="e">
        <f t="shared" si="91"/>
        <v>#N/A</v>
      </c>
      <c r="Y211" s="4" t="e">
        <f t="shared" si="91"/>
        <v>#N/A</v>
      </c>
      <c r="Z211" s="4" t="e">
        <f t="shared" si="91"/>
        <v>#N/A</v>
      </c>
      <c r="AA211" s="4" t="e">
        <f t="shared" si="91"/>
        <v>#N/A</v>
      </c>
      <c r="AB211" s="4" t="e">
        <f t="shared" si="91"/>
        <v>#N/A</v>
      </c>
      <c r="AC211" s="4" t="e">
        <f t="shared" si="91"/>
        <v>#N/A</v>
      </c>
      <c r="AD211" s="4" t="e">
        <f t="shared" si="91"/>
        <v>#N/A</v>
      </c>
      <c r="AE211" s="4" t="e">
        <f t="shared" si="91"/>
        <v>#N/A</v>
      </c>
      <c r="AF211" s="4" t="e">
        <f t="shared" si="91"/>
        <v>#N/A</v>
      </c>
      <c r="AG211" s="4" t="e">
        <f t="shared" si="91"/>
        <v>#N/A</v>
      </c>
      <c r="AH211" s="4">
        <f t="shared" si="91"/>
        <v>44.838807221368548</v>
      </c>
      <c r="AJ211" s="4">
        <f t="shared" si="92"/>
        <v>0</v>
      </c>
      <c r="AK211" s="4">
        <f t="shared" si="92"/>
        <v>0</v>
      </c>
      <c r="AL211" s="4">
        <f t="shared" si="92"/>
        <v>0</v>
      </c>
      <c r="AM211" s="4">
        <f t="shared" si="92"/>
        <v>0</v>
      </c>
      <c r="AN211" s="4">
        <f t="shared" si="92"/>
        <v>0</v>
      </c>
      <c r="AO211" s="4">
        <f t="shared" si="92"/>
        <v>0</v>
      </c>
      <c r="AP211" s="4">
        <f t="shared" si="92"/>
        <v>0</v>
      </c>
      <c r="AQ211" s="4">
        <f t="shared" si="92"/>
        <v>0</v>
      </c>
      <c r="AR211" s="4">
        <f t="shared" si="92"/>
        <v>0</v>
      </c>
      <c r="AS211" s="4">
        <f t="shared" si="92"/>
        <v>0</v>
      </c>
      <c r="AT211" s="4">
        <f t="shared" si="92"/>
        <v>0</v>
      </c>
      <c r="AU211" s="4">
        <f t="shared" si="92"/>
        <v>0</v>
      </c>
      <c r="AV211" s="4">
        <f t="shared" si="92"/>
        <v>0</v>
      </c>
      <c r="AW211" s="4">
        <f t="shared" si="92"/>
        <v>0</v>
      </c>
      <c r="AX211" s="4">
        <f t="shared" si="92"/>
        <v>-0.4318072213685511</v>
      </c>
      <c r="AZ211" s="2" t="e">
        <f t="shared" si="93"/>
        <v>#N/A</v>
      </c>
      <c r="BA211" s="2" t="e">
        <f t="shared" si="93"/>
        <v>#N/A</v>
      </c>
      <c r="BB211" s="2" t="e">
        <f t="shared" si="93"/>
        <v>#N/A</v>
      </c>
      <c r="BC211" s="2" t="e">
        <f t="shared" si="93"/>
        <v>#N/A</v>
      </c>
      <c r="BD211" s="2" t="e">
        <f t="shared" si="93"/>
        <v>#N/A</v>
      </c>
      <c r="BE211" s="2" t="e">
        <f t="shared" si="93"/>
        <v>#N/A</v>
      </c>
      <c r="BF211" s="2" t="e">
        <f t="shared" si="93"/>
        <v>#N/A</v>
      </c>
      <c r="BG211" s="2" t="e">
        <f t="shared" si="93"/>
        <v>#N/A</v>
      </c>
      <c r="BH211" s="2" t="e">
        <f t="shared" si="93"/>
        <v>#N/A</v>
      </c>
      <c r="BI211" s="2" t="e">
        <f t="shared" si="93"/>
        <v>#N/A</v>
      </c>
      <c r="BJ211" s="2" t="e">
        <f t="shared" si="93"/>
        <v>#N/A</v>
      </c>
      <c r="BK211" s="2" t="e">
        <f t="shared" si="93"/>
        <v>#N/A</v>
      </c>
      <c r="BL211" s="2" t="e">
        <f t="shared" si="93"/>
        <v>#N/A</v>
      </c>
      <c r="BM211" s="2" t="e">
        <f t="shared" si="93"/>
        <v>#N/A</v>
      </c>
      <c r="BN211" s="2">
        <f t="shared" si="93"/>
        <v>44.454521761083676</v>
      </c>
      <c r="BP211" s="2" t="str">
        <f t="shared" si="94"/>
        <v/>
      </c>
      <c r="BQ211" s="2" t="str">
        <f t="shared" si="94"/>
        <v/>
      </c>
      <c r="BR211" s="2" t="str">
        <f t="shared" si="94"/>
        <v/>
      </c>
      <c r="BS211" s="2" t="str">
        <f t="shared" si="94"/>
        <v/>
      </c>
      <c r="BT211" s="2" t="str">
        <f t="shared" si="94"/>
        <v/>
      </c>
      <c r="BU211" s="2" t="str">
        <f t="shared" si="94"/>
        <v/>
      </c>
      <c r="BV211" s="2" t="str">
        <f t="shared" si="94"/>
        <v/>
      </c>
      <c r="BW211" s="2" t="str">
        <f t="shared" si="94"/>
        <v/>
      </c>
      <c r="BX211" s="2" t="str">
        <f t="shared" si="94"/>
        <v/>
      </c>
      <c r="BY211" s="2" t="str">
        <f t="shared" si="94"/>
        <v/>
      </c>
      <c r="BZ211" s="2" t="str">
        <f t="shared" si="94"/>
        <v/>
      </c>
      <c r="CA211" s="2" t="str">
        <f t="shared" si="94"/>
        <v/>
      </c>
      <c r="CB211" s="2" t="str">
        <f t="shared" si="94"/>
        <v/>
      </c>
      <c r="CC211" s="2" t="str">
        <f t="shared" si="94"/>
        <v/>
      </c>
      <c r="CD211" s="2" t="str">
        <f t="shared" si="94"/>
        <v/>
      </c>
      <c r="CF211" s="2" t="str">
        <f t="shared" si="95"/>
        <v/>
      </c>
      <c r="CG211" s="2" t="str">
        <f t="shared" si="95"/>
        <v/>
      </c>
      <c r="CH211" s="2" t="str">
        <f t="shared" si="95"/>
        <v/>
      </c>
      <c r="CI211" s="2" t="str">
        <f t="shared" si="95"/>
        <v/>
      </c>
      <c r="CJ211" s="2" t="str">
        <f t="shared" si="95"/>
        <v/>
      </c>
      <c r="CK211" s="2" t="str">
        <f t="shared" si="95"/>
        <v/>
      </c>
      <c r="CL211" s="2" t="str">
        <f t="shared" si="95"/>
        <v/>
      </c>
      <c r="CM211" s="2" t="str">
        <f t="shared" si="95"/>
        <v/>
      </c>
      <c r="CN211" s="2" t="str">
        <f t="shared" si="95"/>
        <v/>
      </c>
      <c r="CO211" s="2" t="str">
        <f t="shared" si="95"/>
        <v/>
      </c>
      <c r="CP211" s="2" t="str">
        <f t="shared" si="95"/>
        <v/>
      </c>
      <c r="CQ211" s="2" t="str">
        <f t="shared" si="95"/>
        <v/>
      </c>
      <c r="CR211" s="2" t="str">
        <f t="shared" si="95"/>
        <v/>
      </c>
      <c r="CS211" s="2" t="str">
        <f t="shared" si="95"/>
        <v/>
      </c>
      <c r="CT211" s="2" t="str">
        <f t="shared" si="95"/>
        <v/>
      </c>
      <c r="CV211" s="2">
        <f t="shared" si="96"/>
        <v>39.609514731122921</v>
      </c>
      <c r="CW211" s="2">
        <f t="shared" si="96"/>
        <v>45.157169163941418</v>
      </c>
      <c r="CX211" s="2">
        <f t="shared" si="96"/>
        <v>48.879106099244694</v>
      </c>
      <c r="CY211" s="2">
        <f t="shared" si="96"/>
        <v>51.874202448628843</v>
      </c>
      <c r="CZ211" s="2">
        <f t="shared" si="96"/>
        <v>53.475094562700214</v>
      </c>
      <c r="DA211" s="2">
        <f t="shared" si="96"/>
        <v>57.894951707628486</v>
      </c>
      <c r="DB211" s="2">
        <f t="shared" si="96"/>
        <v>61.940764446170576</v>
      </c>
      <c r="DC211" s="2">
        <f t="shared" si="96"/>
        <v>62.906695692990297</v>
      </c>
      <c r="DD211" s="2">
        <f t="shared" si="96"/>
        <v>64.061135844238734</v>
      </c>
      <c r="DE211" s="2">
        <f t="shared" si="96"/>
        <v>65.649654738560656</v>
      </c>
      <c r="DF211" s="2">
        <f t="shared" si="96"/>
        <v>63.71839132927748</v>
      </c>
      <c r="DG211" s="2">
        <f t="shared" si="96"/>
        <v>63.430061743514699</v>
      </c>
      <c r="DH211" s="2">
        <f t="shared" si="96"/>
        <v>61.894825562007682</v>
      </c>
      <c r="DI211" s="2">
        <f t="shared" si="96"/>
        <v>60.731406809521459</v>
      </c>
      <c r="DJ211" s="2">
        <f t="shared" si="96"/>
        <v>56.84568288299468</v>
      </c>
      <c r="DL211" s="2">
        <f t="shared" si="97"/>
        <v>32.916411382680643</v>
      </c>
      <c r="DM211" s="2">
        <f t="shared" si="97"/>
        <v>37.592368349685344</v>
      </c>
      <c r="DN211" s="2">
        <f t="shared" si="97"/>
        <v>40.954257845280495</v>
      </c>
      <c r="DO211" s="2">
        <f t="shared" si="97"/>
        <v>45.14499871192605</v>
      </c>
      <c r="DP211" s="2">
        <f t="shared" si="97"/>
        <v>48.038151942106587</v>
      </c>
      <c r="DQ211" s="2">
        <f t="shared" si="97"/>
        <v>51.302357513317169</v>
      </c>
      <c r="DR211" s="2">
        <f t="shared" si="97"/>
        <v>52.775550686746158</v>
      </c>
      <c r="DS211" s="2">
        <f t="shared" si="97"/>
        <v>50.82212754000436</v>
      </c>
      <c r="DT211" s="2">
        <f t="shared" si="97"/>
        <v>51.750367792860075</v>
      </c>
      <c r="DU211" s="2">
        <f t="shared" si="97"/>
        <v>53.391450448018993</v>
      </c>
      <c r="DV211" s="2">
        <f t="shared" si="97"/>
        <v>53.08369110811249</v>
      </c>
      <c r="DW211" s="2">
        <f t="shared" si="97"/>
        <v>50.884446069543813</v>
      </c>
      <c r="DX211" s="2">
        <f t="shared" si="97"/>
        <v>46.797371439432112</v>
      </c>
      <c r="DY211" s="2">
        <f t="shared" si="97"/>
        <v>46.064008351370688</v>
      </c>
      <c r="DZ211" s="2">
        <f t="shared" si="97"/>
        <v>44.450378494320496</v>
      </c>
      <c r="EB211" s="2">
        <f t="shared" si="98"/>
        <v>0.99973281915201695</v>
      </c>
      <c r="EC211" s="2">
        <f t="shared" si="98"/>
        <v>0.99968668042748499</v>
      </c>
      <c r="ED211" s="2">
        <f t="shared" si="98"/>
        <v>0.99970491958900198</v>
      </c>
      <c r="EE211" s="2">
        <f t="shared" si="98"/>
        <v>0.99967120519304553</v>
      </c>
      <c r="EF211" s="2">
        <f t="shared" si="98"/>
        <v>0.99972290016353527</v>
      </c>
      <c r="EG211" s="2">
        <f t="shared" si="98"/>
        <v>0.99973454362722591</v>
      </c>
      <c r="EH211" s="2">
        <f t="shared" si="98"/>
        <v>0.9997609025776889</v>
      </c>
      <c r="EI211" s="2">
        <f t="shared" si="98"/>
        <v>0.99978523191221413</v>
      </c>
      <c r="EJ211" s="2">
        <f t="shared" si="98"/>
        <v>0.99974965884267886</v>
      </c>
      <c r="EK211" s="2">
        <f t="shared" si="98"/>
        <v>0.99975320325062855</v>
      </c>
      <c r="EL211" s="2">
        <f t="shared" si="98"/>
        <v>0.99970624978377187</v>
      </c>
      <c r="EM211" s="2">
        <f t="shared" si="98"/>
        <v>0.99966911217465848</v>
      </c>
      <c r="EN211" s="2">
        <f t="shared" si="98"/>
        <v>0.99953941320522299</v>
      </c>
      <c r="EO211" s="2">
        <f t="shared" si="98"/>
        <v>0.99955833632164615</v>
      </c>
      <c r="EP211" s="2">
        <f t="shared" si="98"/>
        <v>0.99966573900621858</v>
      </c>
    </row>
    <row r="212" spans="1:147" x14ac:dyDescent="0.25">
      <c r="B212" s="2">
        <v>190</v>
      </c>
      <c r="C212" s="49">
        <v>33.767899999999997</v>
      </c>
      <c r="D212" s="49">
        <v>38.286000000000001</v>
      </c>
      <c r="E212" s="49">
        <v>43.189</v>
      </c>
      <c r="F212" s="49">
        <v>46.094000000000001</v>
      </c>
      <c r="G212" s="49">
        <v>50.225999999999999</v>
      </c>
      <c r="H212" s="49">
        <v>53.546999999999997</v>
      </c>
      <c r="I212" s="49">
        <v>53.981000000000002</v>
      </c>
      <c r="J212" s="49">
        <v>54.566000000000003</v>
      </c>
      <c r="K212" s="49">
        <v>54.075000000000003</v>
      </c>
      <c r="L212" s="49">
        <v>55.151000000000003</v>
      </c>
      <c r="M212" s="49">
        <v>54.792000000000002</v>
      </c>
      <c r="N212" s="49">
        <v>54.131999999999998</v>
      </c>
      <c r="O212" s="49">
        <v>49.792000000000002</v>
      </c>
      <c r="P212" s="49">
        <v>48.603999999999999</v>
      </c>
      <c r="Q212" s="49">
        <v>44.795999999999999</v>
      </c>
      <c r="T212" s="4" t="e">
        <f t="shared" si="91"/>
        <v>#N/A</v>
      </c>
      <c r="U212" s="4" t="e">
        <f t="shared" si="91"/>
        <v>#N/A</v>
      </c>
      <c r="V212" s="4" t="e">
        <f t="shared" si="91"/>
        <v>#N/A</v>
      </c>
      <c r="W212" s="4" t="e">
        <f t="shared" si="91"/>
        <v>#N/A</v>
      </c>
      <c r="X212" s="4" t="e">
        <f t="shared" si="91"/>
        <v>#N/A</v>
      </c>
      <c r="Y212" s="4" t="e">
        <f t="shared" si="91"/>
        <v>#N/A</v>
      </c>
      <c r="Z212" s="4" t="e">
        <f t="shared" si="91"/>
        <v>#N/A</v>
      </c>
      <c r="AA212" s="4" t="e">
        <f t="shared" si="91"/>
        <v>#N/A</v>
      </c>
      <c r="AB212" s="4" t="e">
        <f t="shared" si="91"/>
        <v>#N/A</v>
      </c>
      <c r="AC212" s="4" t="e">
        <f t="shared" si="91"/>
        <v>#N/A</v>
      </c>
      <c r="AD212" s="4" t="e">
        <f t="shared" si="91"/>
        <v>#N/A</v>
      </c>
      <c r="AE212" s="4" t="e">
        <f t="shared" si="91"/>
        <v>#N/A</v>
      </c>
      <c r="AF212" s="4" t="e">
        <f t="shared" si="91"/>
        <v>#N/A</v>
      </c>
      <c r="AG212" s="4" t="e">
        <f t="shared" si="91"/>
        <v>#N/A</v>
      </c>
      <c r="AH212" s="4">
        <f t="shared" si="91"/>
        <v>44.650292135235631</v>
      </c>
      <c r="AJ212" s="4">
        <f t="shared" si="92"/>
        <v>0</v>
      </c>
      <c r="AK212" s="4">
        <f t="shared" si="92"/>
        <v>0</v>
      </c>
      <c r="AL212" s="4">
        <f t="shared" si="92"/>
        <v>0</v>
      </c>
      <c r="AM212" s="4">
        <f t="shared" si="92"/>
        <v>0</v>
      </c>
      <c r="AN212" s="4">
        <f t="shared" si="92"/>
        <v>0</v>
      </c>
      <c r="AO212" s="4">
        <f t="shared" si="92"/>
        <v>0</v>
      </c>
      <c r="AP212" s="4">
        <f t="shared" si="92"/>
        <v>0</v>
      </c>
      <c r="AQ212" s="4">
        <f t="shared" si="92"/>
        <v>0</v>
      </c>
      <c r="AR212" s="4">
        <f t="shared" si="92"/>
        <v>0</v>
      </c>
      <c r="AS212" s="4">
        <f t="shared" si="92"/>
        <v>0</v>
      </c>
      <c r="AT212" s="4">
        <f t="shared" si="92"/>
        <v>0</v>
      </c>
      <c r="AU212" s="4">
        <f t="shared" si="92"/>
        <v>0</v>
      </c>
      <c r="AV212" s="4">
        <f t="shared" si="92"/>
        <v>0</v>
      </c>
      <c r="AW212" s="4">
        <f t="shared" si="92"/>
        <v>0</v>
      </c>
      <c r="AX212" s="4">
        <f t="shared" si="92"/>
        <v>0.14570786476436837</v>
      </c>
      <c r="AZ212" s="2" t="e">
        <f t="shared" si="93"/>
        <v>#N/A</v>
      </c>
      <c r="BA212" s="2" t="e">
        <f t="shared" si="93"/>
        <v>#N/A</v>
      </c>
      <c r="BB212" s="2" t="e">
        <f t="shared" si="93"/>
        <v>#N/A</v>
      </c>
      <c r="BC212" s="2" t="e">
        <f t="shared" si="93"/>
        <v>#N/A</v>
      </c>
      <c r="BD212" s="2" t="e">
        <f t="shared" si="93"/>
        <v>#N/A</v>
      </c>
      <c r="BE212" s="2" t="e">
        <f t="shared" si="93"/>
        <v>#N/A</v>
      </c>
      <c r="BF212" s="2" t="e">
        <f t="shared" si="93"/>
        <v>#N/A</v>
      </c>
      <c r="BG212" s="2" t="e">
        <f t="shared" si="93"/>
        <v>#N/A</v>
      </c>
      <c r="BH212" s="2" t="e">
        <f t="shared" si="93"/>
        <v>#N/A</v>
      </c>
      <c r="BI212" s="2" t="e">
        <f t="shared" si="93"/>
        <v>#N/A</v>
      </c>
      <c r="BJ212" s="2" t="e">
        <f t="shared" si="93"/>
        <v>#N/A</v>
      </c>
      <c r="BK212" s="2" t="e">
        <f t="shared" si="93"/>
        <v>#N/A</v>
      </c>
      <c r="BL212" s="2" t="e">
        <f t="shared" si="93"/>
        <v>#N/A</v>
      </c>
      <c r="BM212" s="2" t="e">
        <f t="shared" si="93"/>
        <v>#N/A</v>
      </c>
      <c r="BN212" s="2">
        <f t="shared" si="93"/>
        <v>44.353512964438885</v>
      </c>
      <c r="BP212" s="2" t="str">
        <f t="shared" si="94"/>
        <v/>
      </c>
      <c r="BQ212" s="2" t="str">
        <f t="shared" si="94"/>
        <v/>
      </c>
      <c r="BR212" s="2" t="str">
        <f t="shared" si="94"/>
        <v/>
      </c>
      <c r="BS212" s="2" t="str">
        <f t="shared" si="94"/>
        <v/>
      </c>
      <c r="BT212" s="2" t="str">
        <f t="shared" si="94"/>
        <v/>
      </c>
      <c r="BU212" s="2" t="str">
        <f t="shared" si="94"/>
        <v/>
      </c>
      <c r="BV212" s="2" t="str">
        <f t="shared" si="94"/>
        <v/>
      </c>
      <c r="BW212" s="2" t="str">
        <f t="shared" si="94"/>
        <v/>
      </c>
      <c r="BX212" s="2" t="str">
        <f t="shared" si="94"/>
        <v/>
      </c>
      <c r="BY212" s="2" t="str">
        <f t="shared" si="94"/>
        <v/>
      </c>
      <c r="BZ212" s="2" t="str">
        <f t="shared" si="94"/>
        <v/>
      </c>
      <c r="CA212" s="2" t="str">
        <f t="shared" si="94"/>
        <v/>
      </c>
      <c r="CB212" s="2" t="str">
        <f t="shared" si="94"/>
        <v/>
      </c>
      <c r="CC212" s="2" t="str">
        <f t="shared" si="94"/>
        <v/>
      </c>
      <c r="CD212" s="2" t="str">
        <f t="shared" si="94"/>
        <v/>
      </c>
      <c r="CF212" s="2" t="str">
        <f t="shared" si="95"/>
        <v/>
      </c>
      <c r="CG212" s="2" t="str">
        <f t="shared" si="95"/>
        <v/>
      </c>
      <c r="CH212" s="2" t="str">
        <f t="shared" si="95"/>
        <v/>
      </c>
      <c r="CI212" s="2" t="str">
        <f t="shared" si="95"/>
        <v/>
      </c>
      <c r="CJ212" s="2" t="str">
        <f t="shared" si="95"/>
        <v/>
      </c>
      <c r="CK212" s="2" t="str">
        <f t="shared" si="95"/>
        <v/>
      </c>
      <c r="CL212" s="2" t="str">
        <f t="shared" si="95"/>
        <v/>
      </c>
      <c r="CM212" s="2" t="str">
        <f t="shared" si="95"/>
        <v/>
      </c>
      <c r="CN212" s="2" t="str">
        <f t="shared" si="95"/>
        <v/>
      </c>
      <c r="CO212" s="2" t="str">
        <f t="shared" si="95"/>
        <v/>
      </c>
      <c r="CP212" s="2" t="str">
        <f t="shared" si="95"/>
        <v/>
      </c>
      <c r="CQ212" s="2" t="str">
        <f t="shared" si="95"/>
        <v/>
      </c>
      <c r="CR212" s="2" t="str">
        <f t="shared" si="95"/>
        <v/>
      </c>
      <c r="CS212" s="2" t="str">
        <f t="shared" si="95"/>
        <v/>
      </c>
      <c r="CT212" s="2" t="str">
        <f t="shared" si="95"/>
        <v/>
      </c>
      <c r="CV212" s="2">
        <f t="shared" si="96"/>
        <v>39.595005059659137</v>
      </c>
      <c r="CW212" s="2">
        <f t="shared" si="96"/>
        <v>45.139028344870717</v>
      </c>
      <c r="CX212" s="2">
        <f t="shared" si="96"/>
        <v>48.850838723300569</v>
      </c>
      <c r="CY212" s="2">
        <f t="shared" si="96"/>
        <v>51.841423986741709</v>
      </c>
      <c r="CZ212" s="2">
        <f t="shared" si="96"/>
        <v>53.428662054248797</v>
      </c>
      <c r="DA212" s="2">
        <f t="shared" si="96"/>
        <v>57.859406403416791</v>
      </c>
      <c r="DB212" s="2">
        <f t="shared" si="96"/>
        <v>61.91492728656138</v>
      </c>
      <c r="DC212" s="2">
        <f t="shared" si="96"/>
        <v>62.880909897179215</v>
      </c>
      <c r="DD212" s="2">
        <f t="shared" si="96"/>
        <v>64.035926534737726</v>
      </c>
      <c r="DE212" s="2">
        <f t="shared" si="96"/>
        <v>65.621729298835589</v>
      </c>
      <c r="DF212" s="2">
        <f t="shared" si="96"/>
        <v>63.674592063712886</v>
      </c>
      <c r="DG212" s="2">
        <f t="shared" si="96"/>
        <v>63.379044947751808</v>
      </c>
      <c r="DH212" s="2">
        <f t="shared" si="96"/>
        <v>61.845658963376053</v>
      </c>
      <c r="DI212" s="2">
        <f t="shared" si="96"/>
        <v>60.691908398079882</v>
      </c>
      <c r="DJ212" s="2">
        <f t="shared" si="96"/>
        <v>56.822198928317377</v>
      </c>
      <c r="DL212" s="2">
        <f t="shared" si="97"/>
        <v>32.863134161279646</v>
      </c>
      <c r="DM212" s="2">
        <f t="shared" si="97"/>
        <v>37.526355627571903</v>
      </c>
      <c r="DN212" s="2">
        <f t="shared" si="97"/>
        <v>40.869153379641062</v>
      </c>
      <c r="DO212" s="2">
        <f t="shared" si="97"/>
        <v>45.056861569934838</v>
      </c>
      <c r="DP212" s="2">
        <f t="shared" si="97"/>
        <v>47.94320957806341</v>
      </c>
      <c r="DQ212" s="2">
        <f t="shared" si="97"/>
        <v>51.209173006169429</v>
      </c>
      <c r="DR212" s="2">
        <f t="shared" si="97"/>
        <v>52.662291222198988</v>
      </c>
      <c r="DS212" s="2">
        <f t="shared" si="97"/>
        <v>50.678792992935762</v>
      </c>
      <c r="DT212" s="2">
        <f t="shared" si="97"/>
        <v>51.593379856884127</v>
      </c>
      <c r="DU212" s="2">
        <f t="shared" si="97"/>
        <v>53.253816073806178</v>
      </c>
      <c r="DV212" s="2">
        <f t="shared" si="97"/>
        <v>52.953798523359076</v>
      </c>
      <c r="DW212" s="2">
        <f t="shared" si="97"/>
        <v>50.738587407323458</v>
      </c>
      <c r="DX212" s="2">
        <f t="shared" si="97"/>
        <v>46.633498475370402</v>
      </c>
      <c r="DY212" s="2">
        <f t="shared" si="97"/>
        <v>45.913636931823461</v>
      </c>
      <c r="DZ212" s="2">
        <f t="shared" si="97"/>
        <v>44.349710618917243</v>
      </c>
      <c r="EB212" s="2">
        <f t="shared" si="98"/>
        <v>0.9997563224419509</v>
      </c>
      <c r="EC212" s="2">
        <f t="shared" si="98"/>
        <v>0.99971424127567987</v>
      </c>
      <c r="ED212" s="2">
        <f t="shared" si="98"/>
        <v>0.99973087647919801</v>
      </c>
      <c r="EE212" s="2">
        <f t="shared" si="98"/>
        <v>0.99970012689669108</v>
      </c>
      <c r="EF212" s="2">
        <f t="shared" si="98"/>
        <v>0.99974727578369371</v>
      </c>
      <c r="EG212" s="2">
        <f t="shared" si="98"/>
        <v>0.99975789525574477</v>
      </c>
      <c r="EH212" s="2">
        <f t="shared" si="98"/>
        <v>0.99978193597156317</v>
      </c>
      <c r="EI212" s="2">
        <f t="shared" si="98"/>
        <v>0.99980412547449893</v>
      </c>
      <c r="EJ212" s="2">
        <f t="shared" si="98"/>
        <v>0.99977168112173587</v>
      </c>
      <c r="EK212" s="2">
        <f t="shared" si="98"/>
        <v>0.99977491380160988</v>
      </c>
      <c r="EL212" s="2">
        <f t="shared" si="98"/>
        <v>0.99973208969410332</v>
      </c>
      <c r="EM212" s="2">
        <f t="shared" si="98"/>
        <v>0.9996982179304309</v>
      </c>
      <c r="EN212" s="2">
        <f t="shared" si="98"/>
        <v>0.99957992282638042</v>
      </c>
      <c r="EO212" s="2">
        <f t="shared" si="98"/>
        <v>0.99959718228384398</v>
      </c>
      <c r="EP212" s="2">
        <f t="shared" si="98"/>
        <v>0.9996951413841958</v>
      </c>
    </row>
    <row r="213" spans="1:147" x14ac:dyDescent="0.25">
      <c r="B213" s="2">
        <v>191</v>
      </c>
      <c r="C213" s="49">
        <v>33.839300000000001</v>
      </c>
      <c r="D213" s="49">
        <v>38.393000000000001</v>
      </c>
      <c r="E213" s="49">
        <v>42.018999999999998</v>
      </c>
      <c r="F213" s="49">
        <v>47.113</v>
      </c>
      <c r="G213" s="49">
        <v>49.151000000000003</v>
      </c>
      <c r="H213" s="49">
        <v>52.774000000000001</v>
      </c>
      <c r="I213" s="49">
        <v>54.34</v>
      </c>
      <c r="J213" s="49">
        <v>54.774000000000001</v>
      </c>
      <c r="K213" s="49">
        <v>54.887</v>
      </c>
      <c r="L213" s="49">
        <v>55.189</v>
      </c>
      <c r="M213" s="49">
        <v>55.792000000000002</v>
      </c>
      <c r="N213" s="49">
        <v>52.735999999999997</v>
      </c>
      <c r="O213" s="49">
        <v>49.17</v>
      </c>
      <c r="P213" s="49">
        <v>47.962000000000003</v>
      </c>
      <c r="Q213" s="49">
        <v>45.073999999999998</v>
      </c>
      <c r="T213" s="4" t="e">
        <f t="shared" si="91"/>
        <v>#N/A</v>
      </c>
      <c r="U213" s="4" t="e">
        <f t="shared" si="91"/>
        <v>#N/A</v>
      </c>
      <c r="V213" s="4" t="e">
        <f t="shared" si="91"/>
        <v>#N/A</v>
      </c>
      <c r="W213" s="4" t="e">
        <f t="shared" si="91"/>
        <v>#N/A</v>
      </c>
      <c r="X213" s="4" t="e">
        <f t="shared" si="91"/>
        <v>#N/A</v>
      </c>
      <c r="Y213" s="4" t="e">
        <f t="shared" si="91"/>
        <v>#N/A</v>
      </c>
      <c r="Z213" s="4" t="e">
        <f t="shared" si="91"/>
        <v>#N/A</v>
      </c>
      <c r="AA213" s="4" t="e">
        <f t="shared" si="91"/>
        <v>#N/A</v>
      </c>
      <c r="AB213" s="4" t="e">
        <f t="shared" si="91"/>
        <v>#N/A</v>
      </c>
      <c r="AC213" s="4" t="e">
        <f t="shared" si="91"/>
        <v>#N/A</v>
      </c>
      <c r="AD213" s="4" t="e">
        <f t="shared" si="91"/>
        <v>#N/A</v>
      </c>
      <c r="AE213" s="4" t="e">
        <f t="shared" si="91"/>
        <v>#N/A</v>
      </c>
      <c r="AF213" s="4" t="e">
        <f t="shared" si="91"/>
        <v>#N/A</v>
      </c>
      <c r="AG213" s="4" t="e">
        <f t="shared" si="91"/>
        <v>#N/A</v>
      </c>
      <c r="AH213" s="4">
        <f t="shared" si="91"/>
        <v>44.467484388167293</v>
      </c>
      <c r="AJ213" s="4">
        <f t="shared" si="92"/>
        <v>0</v>
      </c>
      <c r="AK213" s="4">
        <f t="shared" si="92"/>
        <v>0</v>
      </c>
      <c r="AL213" s="4">
        <f t="shared" si="92"/>
        <v>0</v>
      </c>
      <c r="AM213" s="4">
        <f t="shared" si="92"/>
        <v>0</v>
      </c>
      <c r="AN213" s="4">
        <f t="shared" si="92"/>
        <v>0</v>
      </c>
      <c r="AO213" s="4">
        <f t="shared" si="92"/>
        <v>0</v>
      </c>
      <c r="AP213" s="4">
        <f t="shared" si="92"/>
        <v>0</v>
      </c>
      <c r="AQ213" s="4">
        <f t="shared" si="92"/>
        <v>0</v>
      </c>
      <c r="AR213" s="4">
        <f t="shared" si="92"/>
        <v>0</v>
      </c>
      <c r="AS213" s="4">
        <f t="shared" si="92"/>
        <v>0</v>
      </c>
      <c r="AT213" s="4">
        <f t="shared" si="92"/>
        <v>0</v>
      </c>
      <c r="AU213" s="4">
        <f t="shared" si="92"/>
        <v>0</v>
      </c>
      <c r="AV213" s="4">
        <f t="shared" si="92"/>
        <v>0</v>
      </c>
      <c r="AW213" s="4">
        <f t="shared" si="92"/>
        <v>0</v>
      </c>
      <c r="AX213" s="4">
        <f t="shared" si="92"/>
        <v>0.6065156118327053</v>
      </c>
      <c r="AZ213" s="2" t="e">
        <f t="shared" si="93"/>
        <v>#N/A</v>
      </c>
      <c r="BA213" s="2" t="e">
        <f t="shared" si="93"/>
        <v>#N/A</v>
      </c>
      <c r="BB213" s="2" t="e">
        <f t="shared" si="93"/>
        <v>#N/A</v>
      </c>
      <c r="BC213" s="2" t="e">
        <f t="shared" si="93"/>
        <v>#N/A</v>
      </c>
      <c r="BD213" s="2" t="e">
        <f t="shared" si="93"/>
        <v>#N/A</v>
      </c>
      <c r="BE213" s="2" t="e">
        <f t="shared" si="93"/>
        <v>#N/A</v>
      </c>
      <c r="BF213" s="2" t="e">
        <f t="shared" si="93"/>
        <v>#N/A</v>
      </c>
      <c r="BG213" s="2" t="e">
        <f t="shared" si="93"/>
        <v>#N/A</v>
      </c>
      <c r="BH213" s="2" t="e">
        <f t="shared" si="93"/>
        <v>#N/A</v>
      </c>
      <c r="BI213" s="2" t="e">
        <f t="shared" si="93"/>
        <v>#N/A</v>
      </c>
      <c r="BJ213" s="2" t="e">
        <f t="shared" si="93"/>
        <v>#N/A</v>
      </c>
      <c r="BK213" s="2" t="e">
        <f t="shared" si="93"/>
        <v>#N/A</v>
      </c>
      <c r="BL213" s="2" t="e">
        <f t="shared" si="93"/>
        <v>#N/A</v>
      </c>
      <c r="BM213" s="2" t="e">
        <f t="shared" si="93"/>
        <v>#N/A</v>
      </c>
      <c r="BN213" s="2">
        <f t="shared" si="93"/>
        <v>44.252532077225624</v>
      </c>
      <c r="BP213" s="2" t="str">
        <f t="shared" si="94"/>
        <v/>
      </c>
      <c r="BQ213" s="2" t="str">
        <f t="shared" si="94"/>
        <v/>
      </c>
      <c r="BR213" s="2" t="str">
        <f t="shared" si="94"/>
        <v/>
      </c>
      <c r="BS213" s="2" t="str">
        <f t="shared" si="94"/>
        <v/>
      </c>
      <c r="BT213" s="2" t="str">
        <f t="shared" si="94"/>
        <v/>
      </c>
      <c r="BU213" s="2" t="str">
        <f t="shared" si="94"/>
        <v/>
      </c>
      <c r="BV213" s="2" t="str">
        <f t="shared" si="94"/>
        <v/>
      </c>
      <c r="BW213" s="2" t="str">
        <f t="shared" si="94"/>
        <v/>
      </c>
      <c r="BX213" s="2" t="str">
        <f t="shared" si="94"/>
        <v/>
      </c>
      <c r="BY213" s="2" t="str">
        <f t="shared" si="94"/>
        <v/>
      </c>
      <c r="BZ213" s="2" t="str">
        <f t="shared" si="94"/>
        <v/>
      </c>
      <c r="CA213" s="2" t="str">
        <f t="shared" si="94"/>
        <v/>
      </c>
      <c r="CB213" s="2" t="str">
        <f t="shared" si="94"/>
        <v/>
      </c>
      <c r="CC213" s="2" t="str">
        <f t="shared" si="94"/>
        <v/>
      </c>
      <c r="CD213" s="2" t="str">
        <f t="shared" si="94"/>
        <v/>
      </c>
      <c r="CF213" s="2" t="str">
        <f t="shared" si="95"/>
        <v/>
      </c>
      <c r="CG213" s="2" t="str">
        <f t="shared" si="95"/>
        <v/>
      </c>
      <c r="CH213" s="2" t="str">
        <f t="shared" si="95"/>
        <v/>
      </c>
      <c r="CI213" s="2" t="str">
        <f t="shared" si="95"/>
        <v/>
      </c>
      <c r="CJ213" s="2" t="str">
        <f t="shared" si="95"/>
        <v/>
      </c>
      <c r="CK213" s="2" t="str">
        <f t="shared" si="95"/>
        <v/>
      </c>
      <c r="CL213" s="2" t="str">
        <f t="shared" si="95"/>
        <v/>
      </c>
      <c r="CM213" s="2" t="str">
        <f t="shared" si="95"/>
        <v/>
      </c>
      <c r="CN213" s="2" t="str">
        <f t="shared" si="95"/>
        <v/>
      </c>
      <c r="CO213" s="2" t="str">
        <f t="shared" si="95"/>
        <v/>
      </c>
      <c r="CP213" s="2" t="str">
        <f t="shared" si="95"/>
        <v/>
      </c>
      <c r="CQ213" s="2" t="str">
        <f t="shared" si="95"/>
        <v/>
      </c>
      <c r="CR213" s="2" t="str">
        <f t="shared" si="95"/>
        <v/>
      </c>
      <c r="CS213" s="2" t="str">
        <f t="shared" si="95"/>
        <v/>
      </c>
      <c r="CT213" s="2" t="str">
        <f t="shared" si="95"/>
        <v/>
      </c>
      <c r="CV213" s="2">
        <f t="shared" si="96"/>
        <v>39.580495388195352</v>
      </c>
      <c r="CW213" s="2">
        <f t="shared" si="96"/>
        <v>45.120887525800015</v>
      </c>
      <c r="CX213" s="2">
        <f t="shared" si="96"/>
        <v>48.822571347356444</v>
      </c>
      <c r="CY213" s="2">
        <f t="shared" si="96"/>
        <v>51.808645524854576</v>
      </c>
      <c r="CZ213" s="2">
        <f t="shared" si="96"/>
        <v>53.382229545797379</v>
      </c>
      <c r="DA213" s="2">
        <f t="shared" si="96"/>
        <v>57.823861099205097</v>
      </c>
      <c r="DB213" s="2">
        <f t="shared" si="96"/>
        <v>61.889090126952183</v>
      </c>
      <c r="DC213" s="2">
        <f t="shared" si="96"/>
        <v>62.855124101368141</v>
      </c>
      <c r="DD213" s="2">
        <f t="shared" si="96"/>
        <v>64.010717225236718</v>
      </c>
      <c r="DE213" s="2">
        <f t="shared" si="96"/>
        <v>65.593803859110537</v>
      </c>
      <c r="DF213" s="2">
        <f t="shared" si="96"/>
        <v>63.630792798148292</v>
      </c>
      <c r="DG213" s="2">
        <f t="shared" si="96"/>
        <v>63.328028151988924</v>
      </c>
      <c r="DH213" s="2">
        <f t="shared" si="96"/>
        <v>61.796492364744417</v>
      </c>
      <c r="DI213" s="2">
        <f t="shared" si="96"/>
        <v>60.652409986638304</v>
      </c>
      <c r="DJ213" s="2">
        <f t="shared" si="96"/>
        <v>56.798714973640067</v>
      </c>
      <c r="DL213" s="2">
        <f t="shared" si="97"/>
        <v>32.809856939878657</v>
      </c>
      <c r="DM213" s="2">
        <f t="shared" si="97"/>
        <v>37.460342905458461</v>
      </c>
      <c r="DN213" s="2">
        <f t="shared" si="97"/>
        <v>40.78404891400163</v>
      </c>
      <c r="DO213" s="2">
        <f t="shared" si="97"/>
        <v>44.968724427943627</v>
      </c>
      <c r="DP213" s="2">
        <f t="shared" si="97"/>
        <v>47.84826721402024</v>
      </c>
      <c r="DQ213" s="2">
        <f t="shared" si="97"/>
        <v>51.11598849902169</v>
      </c>
      <c r="DR213" s="2">
        <f t="shared" si="97"/>
        <v>52.549031757651825</v>
      </c>
      <c r="DS213" s="2">
        <f t="shared" si="97"/>
        <v>50.535458445867157</v>
      </c>
      <c r="DT213" s="2">
        <f t="shared" si="97"/>
        <v>51.436391920908171</v>
      </c>
      <c r="DU213" s="2">
        <f t="shared" si="97"/>
        <v>53.116181699593355</v>
      </c>
      <c r="DV213" s="2">
        <f t="shared" si="97"/>
        <v>52.823905938605662</v>
      </c>
      <c r="DW213" s="2">
        <f t="shared" si="97"/>
        <v>50.592728745103102</v>
      </c>
      <c r="DX213" s="2">
        <f t="shared" si="97"/>
        <v>46.469625511308692</v>
      </c>
      <c r="DY213" s="2">
        <f t="shared" si="97"/>
        <v>45.763265512276234</v>
      </c>
      <c r="DZ213" s="2">
        <f t="shared" si="97"/>
        <v>44.249042743513982</v>
      </c>
      <c r="EB213" s="2">
        <f t="shared" si="98"/>
        <v>0.99977775866067853</v>
      </c>
      <c r="EC213" s="2">
        <f t="shared" si="98"/>
        <v>0.99973937839299576</v>
      </c>
      <c r="ED213" s="2">
        <f t="shared" si="98"/>
        <v>0.99975455061967322</v>
      </c>
      <c r="EE213" s="2">
        <f t="shared" si="98"/>
        <v>0.99972650526303297</v>
      </c>
      <c r="EF213" s="2">
        <f t="shared" si="98"/>
        <v>0.99976950764990447</v>
      </c>
      <c r="EG213" s="2">
        <f t="shared" si="98"/>
        <v>0.99977919314522112</v>
      </c>
      <c r="EH213" s="2">
        <f t="shared" si="98"/>
        <v>0.99980111942641658</v>
      </c>
      <c r="EI213" s="2">
        <f t="shared" si="98"/>
        <v>0.99982135723071075</v>
      </c>
      <c r="EJ213" s="2">
        <f t="shared" si="98"/>
        <v>0.99979176652486912</v>
      </c>
      <c r="EK213" s="2">
        <f t="shared" si="98"/>
        <v>0.99979471488157712</v>
      </c>
      <c r="EL213" s="2">
        <f t="shared" si="98"/>
        <v>0.99975565713710313</v>
      </c>
      <c r="EM213" s="2">
        <f t="shared" si="98"/>
        <v>0.99972476417294109</v>
      </c>
      <c r="EN213" s="2">
        <f t="shared" si="98"/>
        <v>0.99961687090298412</v>
      </c>
      <c r="EO213" s="2">
        <f t="shared" si="98"/>
        <v>0.99963261285506078</v>
      </c>
      <c r="EP213" s="2">
        <f t="shared" si="98"/>
        <v>0.99972195817965115</v>
      </c>
    </row>
    <row r="214" spans="1:147" x14ac:dyDescent="0.25">
      <c r="B214" s="2">
        <v>192</v>
      </c>
      <c r="C214" s="49">
        <v>33.089300000000001</v>
      </c>
      <c r="D214" s="49">
        <v>38.606999999999999</v>
      </c>
      <c r="E214" s="49">
        <v>42.057000000000002</v>
      </c>
      <c r="F214" s="49">
        <v>45.792000000000002</v>
      </c>
      <c r="G214" s="49">
        <v>50.679000000000002</v>
      </c>
      <c r="H214" s="49">
        <v>53.546999999999997</v>
      </c>
      <c r="I214" s="49">
        <v>54.433999999999997</v>
      </c>
      <c r="J214" s="49">
        <v>54.622999999999998</v>
      </c>
      <c r="K214" s="49">
        <v>54.357999999999997</v>
      </c>
      <c r="L214" s="49">
        <v>55.603999999999999</v>
      </c>
      <c r="M214" s="49">
        <v>55.546999999999997</v>
      </c>
      <c r="N214" s="49">
        <v>53.868000000000002</v>
      </c>
      <c r="O214" s="49">
        <v>49.396000000000001</v>
      </c>
      <c r="P214" s="49">
        <v>48.151000000000003</v>
      </c>
      <c r="Q214" s="49">
        <v>44.444000000000003</v>
      </c>
      <c r="T214" s="4" t="e">
        <f t="shared" si="91"/>
        <v>#N/A</v>
      </c>
      <c r="U214" s="4" t="e">
        <f t="shared" si="91"/>
        <v>#N/A</v>
      </c>
      <c r="V214" s="4" t="e">
        <f t="shared" si="91"/>
        <v>#N/A</v>
      </c>
      <c r="W214" s="4" t="e">
        <f t="shared" si="91"/>
        <v>#N/A</v>
      </c>
      <c r="X214" s="4" t="e">
        <f t="shared" si="91"/>
        <v>#N/A</v>
      </c>
      <c r="Y214" s="4" t="e">
        <f t="shared" si="91"/>
        <v>#N/A</v>
      </c>
      <c r="Z214" s="4" t="e">
        <f t="shared" si="91"/>
        <v>#N/A</v>
      </c>
      <c r="AA214" s="4" t="e">
        <f t="shared" si="91"/>
        <v>#N/A</v>
      </c>
      <c r="AB214" s="4" t="e">
        <f t="shared" si="91"/>
        <v>#N/A</v>
      </c>
      <c r="AC214" s="4" t="e">
        <f t="shared" si="91"/>
        <v>#N/A</v>
      </c>
      <c r="AD214" s="4" t="e">
        <f t="shared" si="91"/>
        <v>#N/A</v>
      </c>
      <c r="AE214" s="4" t="e">
        <f t="shared" si="91"/>
        <v>#N/A</v>
      </c>
      <c r="AF214" s="4" t="e">
        <f t="shared" si="91"/>
        <v>#N/A</v>
      </c>
      <c r="AG214" s="4" t="e">
        <f t="shared" si="91"/>
        <v>#N/A</v>
      </c>
      <c r="AH214" s="4">
        <f t="shared" si="91"/>
        <v>44.297585973540976</v>
      </c>
      <c r="AJ214" s="4">
        <f t="shared" si="92"/>
        <v>0</v>
      </c>
      <c r="AK214" s="4">
        <f t="shared" si="92"/>
        <v>0</v>
      </c>
      <c r="AL214" s="4">
        <f t="shared" si="92"/>
        <v>0</v>
      </c>
      <c r="AM214" s="4">
        <f t="shared" si="92"/>
        <v>0</v>
      </c>
      <c r="AN214" s="4">
        <f t="shared" si="92"/>
        <v>0</v>
      </c>
      <c r="AO214" s="4">
        <f t="shared" si="92"/>
        <v>0</v>
      </c>
      <c r="AP214" s="4">
        <f t="shared" si="92"/>
        <v>0</v>
      </c>
      <c r="AQ214" s="4">
        <f t="shared" si="92"/>
        <v>0</v>
      </c>
      <c r="AR214" s="4">
        <f t="shared" si="92"/>
        <v>0</v>
      </c>
      <c r="AS214" s="4">
        <f t="shared" si="92"/>
        <v>0</v>
      </c>
      <c r="AT214" s="4">
        <f t="shared" si="92"/>
        <v>0</v>
      </c>
      <c r="AU214" s="4">
        <f t="shared" si="92"/>
        <v>0</v>
      </c>
      <c r="AV214" s="4">
        <f t="shared" si="92"/>
        <v>0</v>
      </c>
      <c r="AW214" s="4">
        <f t="shared" si="92"/>
        <v>0</v>
      </c>
      <c r="AX214" s="4">
        <f t="shared" si="92"/>
        <v>0.14641402645902701</v>
      </c>
      <c r="AZ214" s="2" t="e">
        <f t="shared" si="93"/>
        <v>#N/A</v>
      </c>
      <c r="BA214" s="2" t="e">
        <f t="shared" si="93"/>
        <v>#N/A</v>
      </c>
      <c r="BB214" s="2" t="e">
        <f t="shared" si="93"/>
        <v>#N/A</v>
      </c>
      <c r="BC214" s="2" t="e">
        <f t="shared" si="93"/>
        <v>#N/A</v>
      </c>
      <c r="BD214" s="2" t="e">
        <f t="shared" si="93"/>
        <v>#N/A</v>
      </c>
      <c r="BE214" s="2" t="e">
        <f t="shared" si="93"/>
        <v>#N/A</v>
      </c>
      <c r="BF214" s="2" t="e">
        <f t="shared" si="93"/>
        <v>#N/A</v>
      </c>
      <c r="BG214" s="2" t="e">
        <f t="shared" si="93"/>
        <v>#N/A</v>
      </c>
      <c r="BH214" s="2" t="e">
        <f t="shared" si="93"/>
        <v>#N/A</v>
      </c>
      <c r="BI214" s="2" t="e">
        <f t="shared" si="93"/>
        <v>#N/A</v>
      </c>
      <c r="BJ214" s="2" t="e">
        <f t="shared" si="93"/>
        <v>#N/A</v>
      </c>
      <c r="BK214" s="2" t="e">
        <f t="shared" si="93"/>
        <v>#N/A</v>
      </c>
      <c r="BL214" s="2" t="e">
        <f t="shared" si="93"/>
        <v>#N/A</v>
      </c>
      <c r="BM214" s="2" t="e">
        <f t="shared" si="93"/>
        <v>#N/A</v>
      </c>
      <c r="BN214" s="2">
        <f t="shared" si="93"/>
        <v>44.151576828691717</v>
      </c>
      <c r="BP214" s="2" t="str">
        <f t="shared" si="94"/>
        <v/>
      </c>
      <c r="BQ214" s="2" t="str">
        <f t="shared" si="94"/>
        <v/>
      </c>
      <c r="BR214" s="2" t="str">
        <f t="shared" si="94"/>
        <v/>
      </c>
      <c r="BS214" s="2" t="str">
        <f t="shared" si="94"/>
        <v/>
      </c>
      <c r="BT214" s="2" t="str">
        <f t="shared" si="94"/>
        <v/>
      </c>
      <c r="BU214" s="2" t="str">
        <f t="shared" si="94"/>
        <v/>
      </c>
      <c r="BV214" s="2" t="str">
        <f t="shared" si="94"/>
        <v/>
      </c>
      <c r="BW214" s="2" t="str">
        <f t="shared" si="94"/>
        <v/>
      </c>
      <c r="BX214" s="2" t="str">
        <f t="shared" si="94"/>
        <v/>
      </c>
      <c r="BY214" s="2" t="str">
        <f t="shared" si="94"/>
        <v/>
      </c>
      <c r="BZ214" s="2" t="str">
        <f t="shared" si="94"/>
        <v/>
      </c>
      <c r="CA214" s="2" t="str">
        <f t="shared" si="94"/>
        <v/>
      </c>
      <c r="CB214" s="2" t="str">
        <f t="shared" si="94"/>
        <v/>
      </c>
      <c r="CC214" s="2" t="str">
        <f t="shared" si="94"/>
        <v/>
      </c>
      <c r="CD214" s="2" t="str">
        <f t="shared" si="94"/>
        <v/>
      </c>
      <c r="CF214" s="2" t="str">
        <f t="shared" si="95"/>
        <v/>
      </c>
      <c r="CG214" s="2" t="str">
        <f t="shared" si="95"/>
        <v/>
      </c>
      <c r="CH214" s="2" t="str">
        <f t="shared" si="95"/>
        <v/>
      </c>
      <c r="CI214" s="2" t="str">
        <f t="shared" si="95"/>
        <v/>
      </c>
      <c r="CJ214" s="2" t="str">
        <f t="shared" si="95"/>
        <v/>
      </c>
      <c r="CK214" s="2" t="str">
        <f t="shared" si="95"/>
        <v/>
      </c>
      <c r="CL214" s="2" t="str">
        <f t="shared" si="95"/>
        <v/>
      </c>
      <c r="CM214" s="2" t="str">
        <f t="shared" si="95"/>
        <v/>
      </c>
      <c r="CN214" s="2" t="str">
        <f t="shared" si="95"/>
        <v/>
      </c>
      <c r="CO214" s="2" t="str">
        <f t="shared" si="95"/>
        <v/>
      </c>
      <c r="CP214" s="2" t="str">
        <f t="shared" si="95"/>
        <v/>
      </c>
      <c r="CQ214" s="2" t="str">
        <f t="shared" si="95"/>
        <v/>
      </c>
      <c r="CR214" s="2" t="str">
        <f t="shared" si="95"/>
        <v/>
      </c>
      <c r="CS214" s="2" t="str">
        <f t="shared" si="95"/>
        <v/>
      </c>
      <c r="CT214" s="2" t="str">
        <f t="shared" si="95"/>
        <v/>
      </c>
      <c r="CV214" s="2">
        <f t="shared" si="96"/>
        <v>39.565985716731575</v>
      </c>
      <c r="CW214" s="2">
        <f t="shared" si="96"/>
        <v>45.102746706729313</v>
      </c>
      <c r="CX214" s="2">
        <f t="shared" si="96"/>
        <v>48.794303971412319</v>
      </c>
      <c r="CY214" s="2">
        <f t="shared" si="96"/>
        <v>51.775867062967436</v>
      </c>
      <c r="CZ214" s="2">
        <f t="shared" si="96"/>
        <v>53.335797037345962</v>
      </c>
      <c r="DA214" s="2">
        <f t="shared" si="96"/>
        <v>57.788315794993402</v>
      </c>
      <c r="DB214" s="2">
        <f t="shared" si="96"/>
        <v>61.863252967342987</v>
      </c>
      <c r="DC214" s="2">
        <f t="shared" si="96"/>
        <v>62.829338305557059</v>
      </c>
      <c r="DD214" s="2">
        <f t="shared" si="96"/>
        <v>63.98550791573571</v>
      </c>
      <c r="DE214" s="2">
        <f t="shared" si="96"/>
        <v>65.565878419385484</v>
      </c>
      <c r="DF214" s="2">
        <f t="shared" si="96"/>
        <v>63.586993532583705</v>
      </c>
      <c r="DG214" s="2">
        <f t="shared" si="96"/>
        <v>63.277011356226041</v>
      </c>
      <c r="DH214" s="2">
        <f t="shared" si="96"/>
        <v>61.74732576611278</v>
      </c>
      <c r="DI214" s="2">
        <f t="shared" si="96"/>
        <v>60.612911575196719</v>
      </c>
      <c r="DJ214" s="2">
        <f t="shared" si="96"/>
        <v>56.775231018962756</v>
      </c>
      <c r="DL214" s="2">
        <f t="shared" si="97"/>
        <v>32.75657971847766</v>
      </c>
      <c r="DM214" s="2">
        <f t="shared" si="97"/>
        <v>37.394330183345019</v>
      </c>
      <c r="DN214" s="2">
        <f t="shared" si="97"/>
        <v>40.698944448362198</v>
      </c>
      <c r="DO214" s="2">
        <f t="shared" si="97"/>
        <v>44.880587285952416</v>
      </c>
      <c r="DP214" s="2">
        <f t="shared" si="97"/>
        <v>47.753324849977062</v>
      </c>
      <c r="DQ214" s="2">
        <f t="shared" si="97"/>
        <v>51.02280399187395</v>
      </c>
      <c r="DR214" s="2">
        <f t="shared" si="97"/>
        <v>52.435772293104662</v>
      </c>
      <c r="DS214" s="2">
        <f t="shared" si="97"/>
        <v>50.392123898798552</v>
      </c>
      <c r="DT214" s="2">
        <f t="shared" si="97"/>
        <v>51.279403984932216</v>
      </c>
      <c r="DU214" s="2">
        <f t="shared" si="97"/>
        <v>52.978547325380539</v>
      </c>
      <c r="DV214" s="2">
        <f t="shared" si="97"/>
        <v>52.694013353852249</v>
      </c>
      <c r="DW214" s="2">
        <f t="shared" si="97"/>
        <v>50.446870082882754</v>
      </c>
      <c r="DX214" s="2">
        <f t="shared" si="97"/>
        <v>46.305752547246975</v>
      </c>
      <c r="DY214" s="2">
        <f t="shared" si="97"/>
        <v>45.612894092729015</v>
      </c>
      <c r="DZ214" s="2">
        <f t="shared" si="97"/>
        <v>44.148374868110722</v>
      </c>
      <c r="EB214" s="2">
        <f t="shared" si="98"/>
        <v>0.99979730952600832</v>
      </c>
      <c r="EC214" s="2">
        <f t="shared" si="98"/>
        <v>0.99976230481864525</v>
      </c>
      <c r="ED214" s="2">
        <f t="shared" si="98"/>
        <v>0.99977614267000781</v>
      </c>
      <c r="EE214" s="2">
        <f t="shared" si="98"/>
        <v>0.99975056383280458</v>
      </c>
      <c r="EF214" s="2">
        <f t="shared" si="98"/>
        <v>0.999789784214974</v>
      </c>
      <c r="EG214" s="2">
        <f t="shared" si="98"/>
        <v>0.99979861784246227</v>
      </c>
      <c r="EH214" s="2">
        <f t="shared" si="98"/>
        <v>0.9998186155870481</v>
      </c>
      <c r="EI214" s="2">
        <f t="shared" si="98"/>
        <v>0.99983707329705152</v>
      </c>
      <c r="EJ214" s="2">
        <f t="shared" si="98"/>
        <v>0.9998100853338926</v>
      </c>
      <c r="EK214" s="2">
        <f t="shared" si="98"/>
        <v>0.99981277436500837</v>
      </c>
      <c r="EL214" s="2">
        <f t="shared" si="98"/>
        <v>0.9997771518693902</v>
      </c>
      <c r="EM214" s="2">
        <f t="shared" si="98"/>
        <v>0.99974897586309852</v>
      </c>
      <c r="EN214" s="2">
        <f t="shared" si="98"/>
        <v>0.99965057033095273</v>
      </c>
      <c r="EO214" s="2">
        <f t="shared" si="98"/>
        <v>0.99966492811001251</v>
      </c>
      <c r="EP214" s="2">
        <f t="shared" si="98"/>
        <v>0.99974641664221531</v>
      </c>
    </row>
    <row r="215" spans="1:147" x14ac:dyDescent="0.25">
      <c r="B215" s="2">
        <v>193</v>
      </c>
      <c r="C215" s="49">
        <v>34.142899999999997</v>
      </c>
      <c r="D215" s="49">
        <v>38.929000000000002</v>
      </c>
      <c r="E215" s="49">
        <v>42.414999999999999</v>
      </c>
      <c r="F215" s="49">
        <v>45.792000000000002</v>
      </c>
      <c r="G215" s="49">
        <v>49.735999999999997</v>
      </c>
      <c r="H215" s="49">
        <v>52.792000000000002</v>
      </c>
      <c r="I215" s="49">
        <v>54.113</v>
      </c>
      <c r="J215" s="49">
        <v>56.433999999999997</v>
      </c>
      <c r="K215" s="49">
        <v>55.17</v>
      </c>
      <c r="L215" s="49">
        <v>56.244999999999997</v>
      </c>
      <c r="M215" s="49">
        <v>55.34</v>
      </c>
      <c r="N215" s="49">
        <v>52.357999999999997</v>
      </c>
      <c r="O215" s="49">
        <v>48.716999999999999</v>
      </c>
      <c r="P215" s="49">
        <v>46.811</v>
      </c>
      <c r="Q215" s="49">
        <v>43.704000000000001</v>
      </c>
      <c r="T215" s="4" t="e">
        <f t="shared" si="91"/>
        <v>#N/A</v>
      </c>
      <c r="U215" s="4" t="e">
        <f t="shared" si="91"/>
        <v>#N/A</v>
      </c>
      <c r="V215" s="4" t="e">
        <f t="shared" si="91"/>
        <v>#N/A</v>
      </c>
      <c r="W215" s="4" t="e">
        <f t="shared" si="91"/>
        <v>#N/A</v>
      </c>
      <c r="X215" s="4" t="e">
        <f t="shared" si="91"/>
        <v>#N/A</v>
      </c>
      <c r="Y215" s="4" t="e">
        <f t="shared" si="91"/>
        <v>#N/A</v>
      </c>
      <c r="Z215" s="4" t="e">
        <f t="shared" si="91"/>
        <v>#N/A</v>
      </c>
      <c r="AA215" s="4" t="e">
        <f t="shared" si="91"/>
        <v>#N/A</v>
      </c>
      <c r="AB215" s="4" t="e">
        <f t="shared" si="91"/>
        <v>#N/A</v>
      </c>
      <c r="AC215" s="4" t="e">
        <f t="shared" si="91"/>
        <v>#N/A</v>
      </c>
      <c r="AD215" s="4" t="e">
        <f t="shared" si="91"/>
        <v>#N/A</v>
      </c>
      <c r="AE215" s="4" t="e">
        <f t="shared" si="91"/>
        <v>#N/A</v>
      </c>
      <c r="AF215" s="4" t="e">
        <f t="shared" si="91"/>
        <v>#N/A</v>
      </c>
      <c r="AG215" s="4" t="e">
        <f t="shared" si="91"/>
        <v>#N/A</v>
      </c>
      <c r="AH215" s="4">
        <f t="shared" si="91"/>
        <v>44.143658898441139</v>
      </c>
      <c r="AJ215" s="4">
        <f t="shared" si="92"/>
        <v>0</v>
      </c>
      <c r="AK215" s="4">
        <f t="shared" si="92"/>
        <v>0</v>
      </c>
      <c r="AL215" s="4">
        <f t="shared" si="92"/>
        <v>0</v>
      </c>
      <c r="AM215" s="4">
        <f t="shared" si="92"/>
        <v>0</v>
      </c>
      <c r="AN215" s="4">
        <f t="shared" si="92"/>
        <v>0</v>
      </c>
      <c r="AO215" s="4">
        <f t="shared" si="92"/>
        <v>0</v>
      </c>
      <c r="AP215" s="4">
        <f t="shared" si="92"/>
        <v>0</v>
      </c>
      <c r="AQ215" s="4">
        <f t="shared" si="92"/>
        <v>0</v>
      </c>
      <c r="AR215" s="4">
        <f t="shared" si="92"/>
        <v>0</v>
      </c>
      <c r="AS215" s="4">
        <f t="shared" si="92"/>
        <v>0</v>
      </c>
      <c r="AT215" s="4">
        <f t="shared" si="92"/>
        <v>0</v>
      </c>
      <c r="AU215" s="4">
        <f t="shared" si="92"/>
        <v>0</v>
      </c>
      <c r="AV215" s="4">
        <f t="shared" si="92"/>
        <v>0</v>
      </c>
      <c r="AW215" s="4">
        <f t="shared" si="92"/>
        <v>0</v>
      </c>
      <c r="AX215" s="4">
        <f t="shared" si="92"/>
        <v>-0.43965889844113804</v>
      </c>
      <c r="AZ215" s="2" t="e">
        <f t="shared" si="93"/>
        <v>#N/A</v>
      </c>
      <c r="BA215" s="2" t="e">
        <f t="shared" si="93"/>
        <v>#N/A</v>
      </c>
      <c r="BB215" s="2" t="e">
        <f t="shared" si="93"/>
        <v>#N/A</v>
      </c>
      <c r="BC215" s="2" t="e">
        <f t="shared" si="93"/>
        <v>#N/A</v>
      </c>
      <c r="BD215" s="2" t="e">
        <f t="shared" si="93"/>
        <v>#N/A</v>
      </c>
      <c r="BE215" s="2" t="e">
        <f t="shared" si="93"/>
        <v>#N/A</v>
      </c>
      <c r="BF215" s="2" t="e">
        <f t="shared" si="93"/>
        <v>#N/A</v>
      </c>
      <c r="BG215" s="2" t="e">
        <f t="shared" si="93"/>
        <v>#N/A</v>
      </c>
      <c r="BH215" s="2" t="e">
        <f t="shared" si="93"/>
        <v>#N/A</v>
      </c>
      <c r="BI215" s="2" t="e">
        <f t="shared" si="93"/>
        <v>#N/A</v>
      </c>
      <c r="BJ215" s="2" t="e">
        <f t="shared" si="93"/>
        <v>#N/A</v>
      </c>
      <c r="BK215" s="2" t="e">
        <f t="shared" si="93"/>
        <v>#N/A</v>
      </c>
      <c r="BL215" s="2" t="e">
        <f t="shared" si="93"/>
        <v>#N/A</v>
      </c>
      <c r="BM215" s="2" t="e">
        <f t="shared" si="93"/>
        <v>#N/A</v>
      </c>
      <c r="BN215" s="2">
        <f t="shared" si="93"/>
        <v>44.050645131406846</v>
      </c>
      <c r="BP215" s="2" t="str">
        <f t="shared" si="94"/>
        <v/>
      </c>
      <c r="BQ215" s="2" t="str">
        <f t="shared" si="94"/>
        <v/>
      </c>
      <c r="BR215" s="2" t="str">
        <f t="shared" si="94"/>
        <v/>
      </c>
      <c r="BS215" s="2" t="str">
        <f t="shared" si="94"/>
        <v/>
      </c>
      <c r="BT215" s="2" t="str">
        <f t="shared" si="94"/>
        <v/>
      </c>
      <c r="BU215" s="2" t="str">
        <f t="shared" si="94"/>
        <v/>
      </c>
      <c r="BV215" s="2" t="str">
        <f t="shared" si="94"/>
        <v/>
      </c>
      <c r="BW215" s="2" t="str">
        <f t="shared" si="94"/>
        <v/>
      </c>
      <c r="BX215" s="2" t="str">
        <f t="shared" si="94"/>
        <v/>
      </c>
      <c r="BY215" s="2" t="str">
        <f t="shared" si="94"/>
        <v/>
      </c>
      <c r="BZ215" s="2" t="str">
        <f t="shared" si="94"/>
        <v/>
      </c>
      <c r="CA215" s="2" t="str">
        <f t="shared" si="94"/>
        <v/>
      </c>
      <c r="CB215" s="2" t="str">
        <f t="shared" si="94"/>
        <v/>
      </c>
      <c r="CC215" s="2" t="str">
        <f t="shared" si="94"/>
        <v/>
      </c>
      <c r="CD215" s="2" t="str">
        <f t="shared" si="94"/>
        <v/>
      </c>
      <c r="CF215" s="2" t="str">
        <f t="shared" si="95"/>
        <v/>
      </c>
      <c r="CG215" s="2" t="str">
        <f t="shared" si="95"/>
        <v/>
      </c>
      <c r="CH215" s="2" t="str">
        <f t="shared" si="95"/>
        <v/>
      </c>
      <c r="CI215" s="2" t="str">
        <f t="shared" si="95"/>
        <v/>
      </c>
      <c r="CJ215" s="2" t="str">
        <f t="shared" si="95"/>
        <v/>
      </c>
      <c r="CK215" s="2" t="str">
        <f t="shared" si="95"/>
        <v/>
      </c>
      <c r="CL215" s="2" t="str">
        <f t="shared" si="95"/>
        <v/>
      </c>
      <c r="CM215" s="2" t="str">
        <f t="shared" si="95"/>
        <v/>
      </c>
      <c r="CN215" s="2" t="str">
        <f t="shared" si="95"/>
        <v/>
      </c>
      <c r="CO215" s="2" t="str">
        <f t="shared" si="95"/>
        <v/>
      </c>
      <c r="CP215" s="2" t="str">
        <f t="shared" si="95"/>
        <v/>
      </c>
      <c r="CQ215" s="2" t="str">
        <f t="shared" si="95"/>
        <v/>
      </c>
      <c r="CR215" s="2" t="str">
        <f t="shared" si="95"/>
        <v/>
      </c>
      <c r="CS215" s="2" t="str">
        <f t="shared" si="95"/>
        <v/>
      </c>
      <c r="CT215" s="2" t="str">
        <f t="shared" si="95"/>
        <v/>
      </c>
      <c r="CV215" s="2">
        <f t="shared" si="96"/>
        <v>39.55147604526779</v>
      </c>
      <c r="CW215" s="2">
        <f t="shared" si="96"/>
        <v>45.084605887658611</v>
      </c>
      <c r="CX215" s="2">
        <f t="shared" si="96"/>
        <v>48.766036595468194</v>
      </c>
      <c r="CY215" s="2">
        <f t="shared" si="96"/>
        <v>51.743088601080302</v>
      </c>
      <c r="CZ215" s="2">
        <f t="shared" si="96"/>
        <v>53.289364528894545</v>
      </c>
      <c r="DA215" s="2">
        <f t="shared" si="96"/>
        <v>57.752770490781707</v>
      </c>
      <c r="DB215" s="2">
        <f t="shared" si="96"/>
        <v>61.837415807733791</v>
      </c>
      <c r="DC215" s="2">
        <f t="shared" si="96"/>
        <v>62.803552509745984</v>
      </c>
      <c r="DD215" s="2">
        <f t="shared" si="96"/>
        <v>63.960298606234694</v>
      </c>
      <c r="DE215" s="2">
        <f t="shared" si="96"/>
        <v>65.537952979660417</v>
      </c>
      <c r="DF215" s="2">
        <f t="shared" si="96"/>
        <v>63.543194267019111</v>
      </c>
      <c r="DG215" s="2">
        <f t="shared" si="96"/>
        <v>63.22599456046315</v>
      </c>
      <c r="DH215" s="2">
        <f t="shared" si="96"/>
        <v>61.698159167481151</v>
      </c>
      <c r="DI215" s="2">
        <f t="shared" si="96"/>
        <v>60.573413163755141</v>
      </c>
      <c r="DJ215" s="2">
        <f t="shared" si="96"/>
        <v>56.751747064285446</v>
      </c>
      <c r="DL215" s="2">
        <f t="shared" si="97"/>
        <v>32.70330249707667</v>
      </c>
      <c r="DM215" s="2">
        <f t="shared" si="97"/>
        <v>37.328317461231578</v>
      </c>
      <c r="DN215" s="2">
        <f t="shared" si="97"/>
        <v>40.613839982722766</v>
      </c>
      <c r="DO215" s="2">
        <f t="shared" si="97"/>
        <v>44.792450143961204</v>
      </c>
      <c r="DP215" s="2">
        <f t="shared" si="97"/>
        <v>47.658382485933885</v>
      </c>
      <c r="DQ215" s="2">
        <f t="shared" si="97"/>
        <v>50.929619484726217</v>
      </c>
      <c r="DR215" s="2">
        <f t="shared" si="97"/>
        <v>52.322512828557493</v>
      </c>
      <c r="DS215" s="2">
        <f t="shared" si="97"/>
        <v>50.248789351729954</v>
      </c>
      <c r="DT215" s="2">
        <f t="shared" si="97"/>
        <v>51.122416048956268</v>
      </c>
      <c r="DU215" s="2">
        <f t="shared" si="97"/>
        <v>52.840912951167724</v>
      </c>
      <c r="DV215" s="2">
        <f t="shared" si="97"/>
        <v>52.564120769098835</v>
      </c>
      <c r="DW215" s="2">
        <f t="shared" si="97"/>
        <v>50.301011420662405</v>
      </c>
      <c r="DX215" s="2">
        <f t="shared" si="97"/>
        <v>46.141879583185258</v>
      </c>
      <c r="DY215" s="2">
        <f t="shared" si="97"/>
        <v>45.462522673181795</v>
      </c>
      <c r="DZ215" s="2">
        <f t="shared" si="97"/>
        <v>44.047706992707461</v>
      </c>
      <c r="EB215" s="2">
        <f t="shared" si="98"/>
        <v>0.99981514079380185</v>
      </c>
      <c r="EC215" s="2">
        <f t="shared" si="98"/>
        <v>0.99978321488416788</v>
      </c>
      <c r="ED215" s="2">
        <f t="shared" si="98"/>
        <v>0.99979583566714914</v>
      </c>
      <c r="EE215" s="2">
        <f t="shared" si="98"/>
        <v>0.99977250651883642</v>
      </c>
      <c r="EF215" s="2">
        <f t="shared" si="98"/>
        <v>0.99980827737921474</v>
      </c>
      <c r="EG215" s="2">
        <f t="shared" si="98"/>
        <v>0.99981633403501335</v>
      </c>
      <c r="EH215" s="2">
        <f t="shared" si="98"/>
        <v>0.99983457280910248</v>
      </c>
      <c r="EI215" s="2">
        <f t="shared" si="98"/>
        <v>0.99985140695069263</v>
      </c>
      <c r="EJ215" s="2">
        <f t="shared" si="98"/>
        <v>0.99982679287159137</v>
      </c>
      <c r="EK215" s="2">
        <f t="shared" si="98"/>
        <v>0.99982924537850038</v>
      </c>
      <c r="EL215" s="2">
        <f t="shared" si="98"/>
        <v>0.99979675610410268</v>
      </c>
      <c r="EM215" s="2">
        <f t="shared" si="98"/>
        <v>0.99977105820947632</v>
      </c>
      <c r="EN215" s="2">
        <f t="shared" si="98"/>
        <v>0.99968130655568033</v>
      </c>
      <c r="EO215" s="2">
        <f t="shared" si="98"/>
        <v>0.99969440179450941</v>
      </c>
      <c r="EP215" s="2">
        <f t="shared" si="98"/>
        <v>0.9997687240686558</v>
      </c>
    </row>
    <row r="216" spans="1:147" x14ac:dyDescent="0.25">
      <c r="B216" s="2">
        <v>194</v>
      </c>
      <c r="C216" s="49">
        <v>33.660699999999999</v>
      </c>
      <c r="D216" s="49">
        <v>38.661000000000001</v>
      </c>
      <c r="E216" s="49">
        <v>43.603999999999999</v>
      </c>
      <c r="F216" s="49">
        <v>45.716999999999999</v>
      </c>
      <c r="G216" s="49">
        <v>50.546999999999997</v>
      </c>
      <c r="H216" s="49">
        <v>54.057000000000002</v>
      </c>
      <c r="I216" s="49">
        <v>52.774000000000001</v>
      </c>
      <c r="J216" s="49">
        <v>54.302</v>
      </c>
      <c r="K216" s="49">
        <v>54.698</v>
      </c>
      <c r="L216" s="49">
        <v>55.472000000000001</v>
      </c>
      <c r="M216" s="49">
        <v>54.414999999999999</v>
      </c>
      <c r="N216" s="49">
        <v>51.811</v>
      </c>
      <c r="O216" s="49">
        <v>49.094000000000001</v>
      </c>
      <c r="P216" s="49">
        <v>46.735999999999997</v>
      </c>
      <c r="Q216" s="49">
        <v>44.314999999999998</v>
      </c>
      <c r="T216" s="4" t="e">
        <f t="shared" si="91"/>
        <v>#N/A</v>
      </c>
      <c r="U216" s="4" t="e">
        <f t="shared" si="91"/>
        <v>#N/A</v>
      </c>
      <c r="V216" s="4" t="e">
        <f t="shared" si="91"/>
        <v>#N/A</v>
      </c>
      <c r="W216" s="4" t="e">
        <f t="shared" si="91"/>
        <v>#N/A</v>
      </c>
      <c r="X216" s="4" t="e">
        <f t="shared" si="91"/>
        <v>#N/A</v>
      </c>
      <c r="Y216" s="4" t="e">
        <f t="shared" si="91"/>
        <v>#N/A</v>
      </c>
      <c r="Z216" s="4" t="e">
        <f t="shared" si="91"/>
        <v>#N/A</v>
      </c>
      <c r="AA216" s="4" t="e">
        <f t="shared" si="91"/>
        <v>#N/A</v>
      </c>
      <c r="AB216" s="4" t="e">
        <f t="shared" si="91"/>
        <v>#N/A</v>
      </c>
      <c r="AC216" s="4" t="e">
        <f t="shared" si="91"/>
        <v>#N/A</v>
      </c>
      <c r="AD216" s="4" t="e">
        <f t="shared" si="91"/>
        <v>#N/A</v>
      </c>
      <c r="AE216" s="4" t="e">
        <f t="shared" si="91"/>
        <v>#N/A</v>
      </c>
      <c r="AF216" s="4" t="e">
        <f t="shared" si="91"/>
        <v>#N/A</v>
      </c>
      <c r="AG216" s="4" t="e">
        <f t="shared" si="91"/>
        <v>#N/A</v>
      </c>
      <c r="AH216" s="4">
        <f t="shared" si="91"/>
        <v>44.005305482504347</v>
      </c>
      <c r="AJ216" s="4">
        <f t="shared" si="92"/>
        <v>0</v>
      </c>
      <c r="AK216" s="4">
        <f t="shared" si="92"/>
        <v>0</v>
      </c>
      <c r="AL216" s="4">
        <f t="shared" si="92"/>
        <v>0</v>
      </c>
      <c r="AM216" s="4">
        <f t="shared" si="92"/>
        <v>0</v>
      </c>
      <c r="AN216" s="4">
        <f t="shared" si="92"/>
        <v>0</v>
      </c>
      <c r="AO216" s="4">
        <f t="shared" si="92"/>
        <v>0</v>
      </c>
      <c r="AP216" s="4">
        <f t="shared" si="92"/>
        <v>0</v>
      </c>
      <c r="AQ216" s="4">
        <f t="shared" si="92"/>
        <v>0</v>
      </c>
      <c r="AR216" s="4">
        <f t="shared" si="92"/>
        <v>0</v>
      </c>
      <c r="AS216" s="4">
        <f t="shared" si="92"/>
        <v>0</v>
      </c>
      <c r="AT216" s="4">
        <f t="shared" si="92"/>
        <v>0</v>
      </c>
      <c r="AU216" s="4">
        <f t="shared" si="92"/>
        <v>0</v>
      </c>
      <c r="AV216" s="4">
        <f t="shared" si="92"/>
        <v>0</v>
      </c>
      <c r="AW216" s="4">
        <f t="shared" si="92"/>
        <v>0</v>
      </c>
      <c r="AX216" s="4">
        <f t="shared" si="92"/>
        <v>0.30969451749565025</v>
      </c>
      <c r="AZ216" s="2" t="e">
        <f t="shared" si="93"/>
        <v>#N/A</v>
      </c>
      <c r="BA216" s="2" t="e">
        <f t="shared" si="93"/>
        <v>#N/A</v>
      </c>
      <c r="BB216" s="2" t="e">
        <f t="shared" si="93"/>
        <v>#N/A</v>
      </c>
      <c r="BC216" s="2" t="e">
        <f t="shared" si="93"/>
        <v>#N/A</v>
      </c>
      <c r="BD216" s="2" t="e">
        <f t="shared" si="93"/>
        <v>#N/A</v>
      </c>
      <c r="BE216" s="2" t="e">
        <f t="shared" si="93"/>
        <v>#N/A</v>
      </c>
      <c r="BF216" s="2" t="e">
        <f t="shared" si="93"/>
        <v>#N/A</v>
      </c>
      <c r="BG216" s="2" t="e">
        <f t="shared" si="93"/>
        <v>#N/A</v>
      </c>
      <c r="BH216" s="2" t="e">
        <f t="shared" si="93"/>
        <v>#N/A</v>
      </c>
      <c r="BI216" s="2" t="e">
        <f t="shared" si="93"/>
        <v>#N/A</v>
      </c>
      <c r="BJ216" s="2" t="e">
        <f t="shared" si="93"/>
        <v>#N/A</v>
      </c>
      <c r="BK216" s="2" t="e">
        <f t="shared" si="93"/>
        <v>#N/A</v>
      </c>
      <c r="BL216" s="2" t="e">
        <f t="shared" si="93"/>
        <v>#N/A</v>
      </c>
      <c r="BM216" s="2" t="e">
        <f t="shared" si="93"/>
        <v>#N/A</v>
      </c>
      <c r="BN216" s="2">
        <f t="shared" si="93"/>
        <v>43.949735066615254</v>
      </c>
      <c r="BP216" s="2" t="str">
        <f t="shared" si="94"/>
        <v/>
      </c>
      <c r="BQ216" s="2" t="str">
        <f t="shared" si="94"/>
        <v/>
      </c>
      <c r="BR216" s="2" t="str">
        <f t="shared" si="94"/>
        <v/>
      </c>
      <c r="BS216" s="2" t="str">
        <f t="shared" si="94"/>
        <v/>
      </c>
      <c r="BT216" s="2" t="str">
        <f t="shared" si="94"/>
        <v/>
      </c>
      <c r="BU216" s="2" t="str">
        <f t="shared" si="94"/>
        <v/>
      </c>
      <c r="BV216" s="2" t="str">
        <f t="shared" si="94"/>
        <v/>
      </c>
      <c r="BW216" s="2" t="str">
        <f t="shared" si="94"/>
        <v/>
      </c>
      <c r="BX216" s="2" t="str">
        <f t="shared" si="94"/>
        <v/>
      </c>
      <c r="BY216" s="2" t="str">
        <f t="shared" si="94"/>
        <v/>
      </c>
      <c r="BZ216" s="2" t="str">
        <f t="shared" si="94"/>
        <v/>
      </c>
      <c r="CA216" s="2" t="str">
        <f t="shared" si="94"/>
        <v/>
      </c>
      <c r="CB216" s="2" t="str">
        <f t="shared" si="94"/>
        <v/>
      </c>
      <c r="CC216" s="2" t="str">
        <f t="shared" si="94"/>
        <v/>
      </c>
      <c r="CD216" s="2" t="str">
        <f t="shared" si="94"/>
        <v/>
      </c>
      <c r="CF216" s="2" t="str">
        <f t="shared" si="95"/>
        <v/>
      </c>
      <c r="CG216" s="2" t="str">
        <f t="shared" si="95"/>
        <v/>
      </c>
      <c r="CH216" s="2" t="str">
        <f t="shared" si="95"/>
        <v/>
      </c>
      <c r="CI216" s="2" t="str">
        <f t="shared" si="95"/>
        <v/>
      </c>
      <c r="CJ216" s="2" t="str">
        <f t="shared" si="95"/>
        <v/>
      </c>
      <c r="CK216" s="2" t="str">
        <f t="shared" si="95"/>
        <v/>
      </c>
      <c r="CL216" s="2" t="str">
        <f t="shared" si="95"/>
        <v/>
      </c>
      <c r="CM216" s="2" t="str">
        <f t="shared" si="95"/>
        <v/>
      </c>
      <c r="CN216" s="2" t="str">
        <f t="shared" si="95"/>
        <v/>
      </c>
      <c r="CO216" s="2" t="str">
        <f t="shared" si="95"/>
        <v/>
      </c>
      <c r="CP216" s="2" t="str">
        <f t="shared" si="95"/>
        <v/>
      </c>
      <c r="CQ216" s="2" t="str">
        <f t="shared" si="95"/>
        <v/>
      </c>
      <c r="CR216" s="2" t="str">
        <f t="shared" si="95"/>
        <v/>
      </c>
      <c r="CS216" s="2" t="str">
        <f t="shared" si="95"/>
        <v/>
      </c>
      <c r="CT216" s="2" t="str">
        <f t="shared" si="95"/>
        <v/>
      </c>
      <c r="CV216" s="2">
        <f t="shared" si="96"/>
        <v>39.536966373804006</v>
      </c>
      <c r="CW216" s="2">
        <f t="shared" si="96"/>
        <v>45.06646506858791</v>
      </c>
      <c r="CX216" s="2">
        <f t="shared" si="96"/>
        <v>48.737769219524075</v>
      </c>
      <c r="CY216" s="2">
        <f t="shared" si="96"/>
        <v>51.710310139193169</v>
      </c>
      <c r="CZ216" s="2">
        <f t="shared" si="96"/>
        <v>53.242932020443128</v>
      </c>
      <c r="DA216" s="2">
        <f t="shared" si="96"/>
        <v>57.717225186570012</v>
      </c>
      <c r="DB216" s="2">
        <f t="shared" si="96"/>
        <v>61.811578648124595</v>
      </c>
      <c r="DC216" s="2">
        <f t="shared" si="96"/>
        <v>62.777766713934902</v>
      </c>
      <c r="DD216" s="2">
        <f t="shared" si="96"/>
        <v>63.935089296733686</v>
      </c>
      <c r="DE216" s="2">
        <f t="shared" si="96"/>
        <v>65.510027539935365</v>
      </c>
      <c r="DF216" s="2">
        <f t="shared" si="96"/>
        <v>63.499395001454516</v>
      </c>
      <c r="DG216" s="2">
        <f t="shared" si="96"/>
        <v>63.174977764700259</v>
      </c>
      <c r="DH216" s="2">
        <f t="shared" si="96"/>
        <v>61.648992568849515</v>
      </c>
      <c r="DI216" s="2">
        <f t="shared" si="96"/>
        <v>60.533914752313564</v>
      </c>
      <c r="DJ216" s="2">
        <f t="shared" si="96"/>
        <v>56.728263109608136</v>
      </c>
      <c r="DL216" s="2">
        <f t="shared" si="97"/>
        <v>32.650025275675674</v>
      </c>
      <c r="DM216" s="2">
        <f t="shared" si="97"/>
        <v>37.262304739118136</v>
      </c>
      <c r="DN216" s="2">
        <f t="shared" si="97"/>
        <v>40.528735517083327</v>
      </c>
      <c r="DO216" s="2">
        <f t="shared" si="97"/>
        <v>44.70431300197</v>
      </c>
      <c r="DP216" s="2">
        <f t="shared" si="97"/>
        <v>47.563440121890707</v>
      </c>
      <c r="DQ216" s="2">
        <f t="shared" si="97"/>
        <v>50.836434977578477</v>
      </c>
      <c r="DR216" s="2">
        <f t="shared" si="97"/>
        <v>52.209253364010323</v>
      </c>
      <c r="DS216" s="2">
        <f t="shared" si="97"/>
        <v>50.105454804661349</v>
      </c>
      <c r="DT216" s="2">
        <f t="shared" si="97"/>
        <v>50.965428112980319</v>
      </c>
      <c r="DU216" s="2">
        <f t="shared" si="97"/>
        <v>52.703278576954901</v>
      </c>
      <c r="DV216" s="2">
        <f t="shared" si="97"/>
        <v>52.434228184345429</v>
      </c>
      <c r="DW216" s="2">
        <f t="shared" si="97"/>
        <v>50.155152758442057</v>
      </c>
      <c r="DX216" s="2">
        <f t="shared" si="97"/>
        <v>45.978006619123548</v>
      </c>
      <c r="DY216" s="2">
        <f t="shared" si="97"/>
        <v>45.312151253634568</v>
      </c>
      <c r="DZ216" s="2">
        <f t="shared" si="97"/>
        <v>43.9470391173042</v>
      </c>
      <c r="EB216" s="2">
        <f t="shared" si="98"/>
        <v>0.99983140365787082</v>
      </c>
      <c r="EC216" s="2">
        <f t="shared" si="98"/>
        <v>0.99980228585320408</v>
      </c>
      <c r="ED216" s="2">
        <f t="shared" si="98"/>
        <v>0.99981379657042557</v>
      </c>
      <c r="EE216" s="2">
        <f t="shared" si="98"/>
        <v>0.99979251932616364</v>
      </c>
      <c r="EF216" s="2">
        <f t="shared" si="98"/>
        <v>0.99982514394195765</v>
      </c>
      <c r="EG216" s="2">
        <f t="shared" si="98"/>
        <v>0.99983249194207835</v>
      </c>
      <c r="EH216" s="2">
        <f t="shared" si="98"/>
        <v>0.99984912641269152</v>
      </c>
      <c r="EI216" s="2">
        <f t="shared" si="98"/>
        <v>0.99986447975650872</v>
      </c>
      <c r="EJ216" s="2">
        <f t="shared" si="98"/>
        <v>0.99984203081393197</v>
      </c>
      <c r="EK216" s="2">
        <f t="shared" si="98"/>
        <v>0.99984426759451195</v>
      </c>
      <c r="EL216" s="2">
        <f t="shared" si="98"/>
        <v>0.99981463604899701</v>
      </c>
      <c r="EM216" s="2">
        <f t="shared" si="98"/>
        <v>0.99979119839927866</v>
      </c>
      <c r="EN216" s="2">
        <f t="shared" si="98"/>
        <v>0.99970933997378575</v>
      </c>
      <c r="EO216" s="2">
        <f t="shared" si="98"/>
        <v>0.99972128362960855</v>
      </c>
      <c r="EP216" s="2">
        <f t="shared" si="98"/>
        <v>0.99978906955134483</v>
      </c>
    </row>
    <row r="217" spans="1:147" x14ac:dyDescent="0.25">
      <c r="B217" s="2">
        <v>195</v>
      </c>
      <c r="C217" s="49">
        <v>33.517899999999997</v>
      </c>
      <c r="D217" s="49">
        <v>40.570999999999998</v>
      </c>
      <c r="E217" s="49">
        <v>42.546999999999997</v>
      </c>
      <c r="F217" s="49">
        <v>46.302</v>
      </c>
      <c r="G217" s="49">
        <v>50.207999999999998</v>
      </c>
      <c r="H217" s="49">
        <v>52.905999999999999</v>
      </c>
      <c r="I217" s="49">
        <v>54</v>
      </c>
      <c r="J217" s="49">
        <v>53.642000000000003</v>
      </c>
      <c r="K217" s="49">
        <v>54.642000000000003</v>
      </c>
      <c r="L217" s="49">
        <v>55.566000000000003</v>
      </c>
      <c r="M217" s="49">
        <v>53.622999999999998</v>
      </c>
      <c r="N217" s="49">
        <v>52.283000000000001</v>
      </c>
      <c r="O217" s="49">
        <v>49.075000000000003</v>
      </c>
      <c r="P217" s="49">
        <v>46.679000000000002</v>
      </c>
      <c r="Q217" s="49">
        <v>45.093000000000004</v>
      </c>
      <c r="T217" s="4" t="e">
        <f t="shared" si="91"/>
        <v>#N/A</v>
      </c>
      <c r="U217" s="4" t="e">
        <f t="shared" si="91"/>
        <v>#N/A</v>
      </c>
      <c r="V217" s="4" t="e">
        <f t="shared" si="91"/>
        <v>#N/A</v>
      </c>
      <c r="W217" s="4" t="e">
        <f t="shared" si="91"/>
        <v>#N/A</v>
      </c>
      <c r="X217" s="4" t="e">
        <f t="shared" si="91"/>
        <v>#N/A</v>
      </c>
      <c r="Y217" s="4" t="e">
        <f t="shared" si="91"/>
        <v>#N/A</v>
      </c>
      <c r="Z217" s="4" t="e">
        <f t="shared" si="91"/>
        <v>#N/A</v>
      </c>
      <c r="AA217" s="4" t="e">
        <f t="shared" si="91"/>
        <v>#N/A</v>
      </c>
      <c r="AB217" s="4" t="e">
        <f t="shared" si="91"/>
        <v>#N/A</v>
      </c>
      <c r="AC217" s="4" t="e">
        <f t="shared" si="91"/>
        <v>#N/A</v>
      </c>
      <c r="AD217" s="4" t="e">
        <f t="shared" si="91"/>
        <v>#N/A</v>
      </c>
      <c r="AE217" s="4" t="e">
        <f t="shared" si="91"/>
        <v>#N/A</v>
      </c>
      <c r="AF217" s="4" t="e">
        <f t="shared" si="91"/>
        <v>#N/A</v>
      </c>
      <c r="AG217" s="4" t="e">
        <f t="shared" si="91"/>
        <v>#N/A</v>
      </c>
      <c r="AH217" s="4">
        <f t="shared" si="91"/>
        <v>43.879981335268731</v>
      </c>
      <c r="AJ217" s="4">
        <f t="shared" si="92"/>
        <v>0</v>
      </c>
      <c r="AK217" s="4">
        <f t="shared" si="92"/>
        <v>0</v>
      </c>
      <c r="AL217" s="4">
        <f t="shared" si="92"/>
        <v>0</v>
      </c>
      <c r="AM217" s="4">
        <f t="shared" si="92"/>
        <v>0</v>
      </c>
      <c r="AN217" s="4">
        <f t="shared" si="92"/>
        <v>0</v>
      </c>
      <c r="AO217" s="4">
        <f t="shared" si="92"/>
        <v>0</v>
      </c>
      <c r="AP217" s="4">
        <f t="shared" si="92"/>
        <v>0</v>
      </c>
      <c r="AQ217" s="4">
        <f t="shared" si="92"/>
        <v>0</v>
      </c>
      <c r="AR217" s="4">
        <f t="shared" si="92"/>
        <v>0</v>
      </c>
      <c r="AS217" s="4">
        <f t="shared" si="92"/>
        <v>0</v>
      </c>
      <c r="AT217" s="4">
        <f t="shared" si="92"/>
        <v>0</v>
      </c>
      <c r="AU217" s="4">
        <f t="shared" si="92"/>
        <v>0</v>
      </c>
      <c r="AV217" s="4">
        <f t="shared" si="92"/>
        <v>0</v>
      </c>
      <c r="AW217" s="4">
        <f t="shared" si="92"/>
        <v>0</v>
      </c>
      <c r="AX217" s="4">
        <f t="shared" si="92"/>
        <v>1.2130186647312726</v>
      </c>
      <c r="AZ217" s="2" t="e">
        <f t="shared" si="93"/>
        <v>#N/A</v>
      </c>
      <c r="BA217" s="2" t="e">
        <f t="shared" si="93"/>
        <v>#N/A</v>
      </c>
      <c r="BB217" s="2" t="e">
        <f t="shared" si="93"/>
        <v>#N/A</v>
      </c>
      <c r="BC217" s="2" t="e">
        <f t="shared" si="93"/>
        <v>#N/A</v>
      </c>
      <c r="BD217" s="2" t="e">
        <f t="shared" si="93"/>
        <v>#N/A</v>
      </c>
      <c r="BE217" s="2" t="e">
        <f t="shared" si="93"/>
        <v>#N/A</v>
      </c>
      <c r="BF217" s="2" t="e">
        <f t="shared" si="93"/>
        <v>#N/A</v>
      </c>
      <c r="BG217" s="2" t="e">
        <f t="shared" si="93"/>
        <v>#N/A</v>
      </c>
      <c r="BH217" s="2" t="e">
        <f t="shared" si="93"/>
        <v>#N/A</v>
      </c>
      <c r="BI217" s="2" t="e">
        <f t="shared" si="93"/>
        <v>#N/A</v>
      </c>
      <c r="BJ217" s="2" t="e">
        <f t="shared" si="93"/>
        <v>#N/A</v>
      </c>
      <c r="BK217" s="2" t="e">
        <f t="shared" si="93"/>
        <v>#N/A</v>
      </c>
      <c r="BL217" s="2" t="e">
        <f t="shared" si="93"/>
        <v>#N/A</v>
      </c>
      <c r="BM217" s="2" t="e">
        <f t="shared" si="93"/>
        <v>#N/A</v>
      </c>
      <c r="BN217" s="2">
        <f t="shared" si="93"/>
        <v>43.848844870741395</v>
      </c>
      <c r="BP217" s="2" t="str">
        <f t="shared" si="94"/>
        <v/>
      </c>
      <c r="BQ217" s="2" t="str">
        <f t="shared" si="94"/>
        <v/>
      </c>
      <c r="BR217" s="2" t="str">
        <f t="shared" si="94"/>
        <v/>
      </c>
      <c r="BS217" s="2" t="str">
        <f t="shared" si="94"/>
        <v/>
      </c>
      <c r="BT217" s="2" t="str">
        <f t="shared" si="94"/>
        <v/>
      </c>
      <c r="BU217" s="2" t="str">
        <f t="shared" si="94"/>
        <v/>
      </c>
      <c r="BV217" s="2" t="str">
        <f t="shared" si="94"/>
        <v/>
      </c>
      <c r="BW217" s="2" t="str">
        <f t="shared" si="94"/>
        <v/>
      </c>
      <c r="BX217" s="2" t="str">
        <f t="shared" si="94"/>
        <v/>
      </c>
      <c r="BY217" s="2" t="str">
        <f t="shared" si="94"/>
        <v/>
      </c>
      <c r="BZ217" s="2" t="str">
        <f t="shared" si="94"/>
        <v/>
      </c>
      <c r="CA217" s="2" t="str">
        <f t="shared" si="94"/>
        <v/>
      </c>
      <c r="CB217" s="2" t="str">
        <f t="shared" si="94"/>
        <v/>
      </c>
      <c r="CC217" s="2" t="str">
        <f t="shared" si="94"/>
        <v/>
      </c>
      <c r="CD217" s="2" t="str">
        <f t="shared" si="94"/>
        <v/>
      </c>
      <c r="CF217" s="2" t="str">
        <f t="shared" si="95"/>
        <v/>
      </c>
      <c r="CG217" s="2" t="str">
        <f t="shared" si="95"/>
        <v/>
      </c>
      <c r="CH217" s="2" t="str">
        <f t="shared" si="95"/>
        <v/>
      </c>
      <c r="CI217" s="2" t="str">
        <f t="shared" si="95"/>
        <v/>
      </c>
      <c r="CJ217" s="2" t="str">
        <f t="shared" si="95"/>
        <v/>
      </c>
      <c r="CK217" s="2" t="str">
        <f t="shared" si="95"/>
        <v/>
      </c>
      <c r="CL217" s="2" t="str">
        <f t="shared" si="95"/>
        <v/>
      </c>
      <c r="CM217" s="2" t="str">
        <f t="shared" si="95"/>
        <v/>
      </c>
      <c r="CN217" s="2" t="str">
        <f t="shared" si="95"/>
        <v/>
      </c>
      <c r="CO217" s="2" t="str">
        <f t="shared" si="95"/>
        <v/>
      </c>
      <c r="CP217" s="2" t="str">
        <f t="shared" si="95"/>
        <v/>
      </c>
      <c r="CQ217" s="2" t="str">
        <f t="shared" si="95"/>
        <v/>
      </c>
      <c r="CR217" s="2" t="str">
        <f t="shared" si="95"/>
        <v/>
      </c>
      <c r="CS217" s="2" t="str">
        <f t="shared" si="95"/>
        <v/>
      </c>
      <c r="CT217" s="2" t="str">
        <f t="shared" si="95"/>
        <v/>
      </c>
      <c r="CV217" s="2">
        <f t="shared" si="96"/>
        <v>39.522456702340222</v>
      </c>
      <c r="CW217" s="2">
        <f t="shared" si="96"/>
        <v>45.048324249517208</v>
      </c>
      <c r="CX217" s="2">
        <f t="shared" si="96"/>
        <v>48.70950184357995</v>
      </c>
      <c r="CY217" s="2">
        <f t="shared" si="96"/>
        <v>51.677531677306035</v>
      </c>
      <c r="CZ217" s="2">
        <f t="shared" si="96"/>
        <v>53.196499511991711</v>
      </c>
      <c r="DA217" s="2">
        <f t="shared" si="96"/>
        <v>57.681679882358317</v>
      </c>
      <c r="DB217" s="2">
        <f t="shared" si="96"/>
        <v>61.785741488515399</v>
      </c>
      <c r="DC217" s="2">
        <f t="shared" si="96"/>
        <v>62.75198091812382</v>
      </c>
      <c r="DD217" s="2">
        <f t="shared" si="96"/>
        <v>63.909879987232678</v>
      </c>
      <c r="DE217" s="2">
        <f t="shared" si="96"/>
        <v>65.482102100210298</v>
      </c>
      <c r="DF217" s="2">
        <f t="shared" si="96"/>
        <v>63.455595735889929</v>
      </c>
      <c r="DG217" s="2">
        <f t="shared" si="96"/>
        <v>63.123960968937375</v>
      </c>
      <c r="DH217" s="2">
        <f t="shared" si="96"/>
        <v>61.599825970217879</v>
      </c>
      <c r="DI217" s="2">
        <f t="shared" si="96"/>
        <v>60.494416340871986</v>
      </c>
      <c r="DJ217" s="2">
        <f t="shared" si="96"/>
        <v>56.704779154930826</v>
      </c>
      <c r="DL217" s="2">
        <f t="shared" si="97"/>
        <v>32.596748054274684</v>
      </c>
      <c r="DM217" s="2">
        <f t="shared" si="97"/>
        <v>37.196292017004694</v>
      </c>
      <c r="DN217" s="2">
        <f t="shared" si="97"/>
        <v>40.443631051443887</v>
      </c>
      <c r="DO217" s="2">
        <f t="shared" si="97"/>
        <v>44.616175859978789</v>
      </c>
      <c r="DP217" s="2">
        <f t="shared" si="97"/>
        <v>47.46849775784753</v>
      </c>
      <c r="DQ217" s="2">
        <f t="shared" si="97"/>
        <v>50.743250470430738</v>
      </c>
      <c r="DR217" s="2">
        <f t="shared" si="97"/>
        <v>52.095993899463167</v>
      </c>
      <c r="DS217" s="2">
        <f t="shared" si="97"/>
        <v>49.962120257592744</v>
      </c>
      <c r="DT217" s="2">
        <f t="shared" si="97"/>
        <v>50.808440177004371</v>
      </c>
      <c r="DU217" s="2">
        <f t="shared" si="97"/>
        <v>52.565644202742085</v>
      </c>
      <c r="DV217" s="2">
        <f t="shared" si="97"/>
        <v>52.304335599592015</v>
      </c>
      <c r="DW217" s="2">
        <f t="shared" si="97"/>
        <v>50.009294096221701</v>
      </c>
      <c r="DX217" s="2">
        <f t="shared" si="97"/>
        <v>45.814133655061838</v>
      </c>
      <c r="DY217" s="2">
        <f t="shared" si="97"/>
        <v>45.161779834087341</v>
      </c>
      <c r="DZ217" s="2">
        <f t="shared" si="97"/>
        <v>43.846371241900947</v>
      </c>
      <c r="EB217" s="2">
        <f t="shared" si="98"/>
        <v>0.99984623602746769</v>
      </c>
      <c r="EC217" s="2">
        <f t="shared" si="98"/>
        <v>0.99981967941804473</v>
      </c>
      <c r="ED217" s="2">
        <f t="shared" si="98"/>
        <v>0.99983017767155358</v>
      </c>
      <c r="EE217" s="2">
        <f t="shared" si="98"/>
        <v>0.99981077192194701</v>
      </c>
      <c r="EF217" s="2">
        <f t="shared" si="98"/>
        <v>0.99984052692617531</v>
      </c>
      <c r="EG217" s="2">
        <f t="shared" si="98"/>
        <v>0.99984722858381436</v>
      </c>
      <c r="EH217" s="2">
        <f t="shared" si="98"/>
        <v>0.99986239982632674</v>
      </c>
      <c r="EI217" s="2">
        <f t="shared" si="98"/>
        <v>0.99987640259516974</v>
      </c>
      <c r="EJ217" s="2">
        <f t="shared" si="98"/>
        <v>0.99985592838748738</v>
      </c>
      <c r="EK217" s="2">
        <f t="shared" si="98"/>
        <v>0.99985796841193064</v>
      </c>
      <c r="EL217" s="2">
        <f t="shared" si="98"/>
        <v>0.99983094331014166</v>
      </c>
      <c r="EM217" s="2">
        <f t="shared" si="98"/>
        <v>0.99980956717818259</v>
      </c>
      <c r="EN217" s="2">
        <f t="shared" si="98"/>
        <v>0.99973490812581844</v>
      </c>
      <c r="EO217" s="2">
        <f t="shared" si="98"/>
        <v>0.99974580141512603</v>
      </c>
      <c r="EP217" s="2">
        <f t="shared" si="98"/>
        <v>0.9998076255740852</v>
      </c>
    </row>
    <row r="218" spans="1:147" x14ac:dyDescent="0.25">
      <c r="B218" s="2">
        <v>196</v>
      </c>
      <c r="C218" s="49">
        <v>34.017899999999997</v>
      </c>
      <c r="D218" s="49">
        <v>39.125</v>
      </c>
      <c r="E218" s="49">
        <v>43.357999999999997</v>
      </c>
      <c r="F218" s="49">
        <v>45.283000000000001</v>
      </c>
      <c r="G218" s="49">
        <v>49.453000000000003</v>
      </c>
      <c r="H218" s="49">
        <v>52.34</v>
      </c>
      <c r="I218" s="49">
        <v>53.453000000000003</v>
      </c>
      <c r="J218" s="49">
        <v>54.924999999999997</v>
      </c>
      <c r="K218" s="49">
        <v>54.244999999999997</v>
      </c>
      <c r="L218" s="49">
        <v>55.453000000000003</v>
      </c>
      <c r="M218" s="49">
        <v>55.151000000000003</v>
      </c>
      <c r="N218" s="49">
        <v>53.151000000000003</v>
      </c>
      <c r="O218" s="49">
        <v>47.546999999999997</v>
      </c>
      <c r="P218" s="49">
        <v>48.075000000000003</v>
      </c>
      <c r="Q218" s="49">
        <v>44.463000000000001</v>
      </c>
      <c r="T218" s="4" t="e">
        <f t="shared" si="91"/>
        <v>#N/A</v>
      </c>
      <c r="U218" s="4" t="e">
        <f t="shared" si="91"/>
        <v>#N/A</v>
      </c>
      <c r="V218" s="4" t="e">
        <f t="shared" si="91"/>
        <v>#N/A</v>
      </c>
      <c r="W218" s="4" t="e">
        <f t="shared" si="91"/>
        <v>#N/A</v>
      </c>
      <c r="X218" s="4" t="e">
        <f t="shared" si="91"/>
        <v>#N/A</v>
      </c>
      <c r="Y218" s="4" t="e">
        <f t="shared" si="91"/>
        <v>#N/A</v>
      </c>
      <c r="Z218" s="4" t="e">
        <f t="shared" si="91"/>
        <v>#N/A</v>
      </c>
      <c r="AA218" s="4" t="e">
        <f t="shared" si="91"/>
        <v>#N/A</v>
      </c>
      <c r="AB218" s="4" t="e">
        <f t="shared" si="91"/>
        <v>#N/A</v>
      </c>
      <c r="AC218" s="4" t="e">
        <f t="shared" si="91"/>
        <v>#N/A</v>
      </c>
      <c r="AD218" s="4" t="e">
        <f t="shared" si="91"/>
        <v>#N/A</v>
      </c>
      <c r="AE218" s="4" t="e">
        <f t="shared" si="91"/>
        <v>#N/A</v>
      </c>
      <c r="AF218" s="4" t="e">
        <f t="shared" si="91"/>
        <v>#N/A</v>
      </c>
      <c r="AG218" s="4" t="e">
        <f t="shared" si="91"/>
        <v>#N/A</v>
      </c>
      <c r="AH218" s="4">
        <f t="shared" si="91"/>
        <v>43.764334463248879</v>
      </c>
      <c r="AJ218" s="4">
        <f t="shared" si="92"/>
        <v>0</v>
      </c>
      <c r="AK218" s="4">
        <f t="shared" si="92"/>
        <v>0</v>
      </c>
      <c r="AL218" s="4">
        <f t="shared" si="92"/>
        <v>0</v>
      </c>
      <c r="AM218" s="4">
        <f t="shared" si="92"/>
        <v>0</v>
      </c>
      <c r="AN218" s="4">
        <f t="shared" si="92"/>
        <v>0</v>
      </c>
      <c r="AO218" s="4">
        <f t="shared" si="92"/>
        <v>0</v>
      </c>
      <c r="AP218" s="4">
        <f t="shared" si="92"/>
        <v>0</v>
      </c>
      <c r="AQ218" s="4">
        <f t="shared" si="92"/>
        <v>0</v>
      </c>
      <c r="AR218" s="4">
        <f t="shared" si="92"/>
        <v>0</v>
      </c>
      <c r="AS218" s="4">
        <f t="shared" si="92"/>
        <v>0</v>
      </c>
      <c r="AT218" s="4">
        <f t="shared" si="92"/>
        <v>0</v>
      </c>
      <c r="AU218" s="4">
        <f t="shared" si="92"/>
        <v>0</v>
      </c>
      <c r="AV218" s="4">
        <f t="shared" si="92"/>
        <v>0</v>
      </c>
      <c r="AW218" s="4">
        <f t="shared" si="92"/>
        <v>0</v>
      </c>
      <c r="AX218" s="4">
        <f t="shared" si="92"/>
        <v>0.69866553675112186</v>
      </c>
      <c r="AZ218" s="2" t="e">
        <f t="shared" si="93"/>
        <v>#N/A</v>
      </c>
      <c r="BA218" s="2" t="e">
        <f t="shared" si="93"/>
        <v>#N/A</v>
      </c>
      <c r="BB218" s="2" t="e">
        <f t="shared" si="93"/>
        <v>#N/A</v>
      </c>
      <c r="BC218" s="2" t="e">
        <f t="shared" si="93"/>
        <v>#N/A</v>
      </c>
      <c r="BD218" s="2" t="e">
        <f t="shared" si="93"/>
        <v>#N/A</v>
      </c>
      <c r="BE218" s="2" t="e">
        <f t="shared" si="93"/>
        <v>#N/A</v>
      </c>
      <c r="BF218" s="2" t="e">
        <f t="shared" si="93"/>
        <v>#N/A</v>
      </c>
      <c r="BG218" s="2" t="e">
        <f t="shared" si="93"/>
        <v>#N/A</v>
      </c>
      <c r="BH218" s="2" t="e">
        <f t="shared" si="93"/>
        <v>#N/A</v>
      </c>
      <c r="BI218" s="2" t="e">
        <f t="shared" si="93"/>
        <v>#N/A</v>
      </c>
      <c r="BJ218" s="2" t="e">
        <f t="shared" si="93"/>
        <v>#N/A</v>
      </c>
      <c r="BK218" s="2" t="e">
        <f t="shared" si="93"/>
        <v>#N/A</v>
      </c>
      <c r="BL218" s="2" t="e">
        <f t="shared" si="93"/>
        <v>#N/A</v>
      </c>
      <c r="BM218" s="2" t="e">
        <f t="shared" si="93"/>
        <v>#N/A</v>
      </c>
      <c r="BN218" s="2">
        <f t="shared" si="93"/>
        <v>43.747972922959882</v>
      </c>
      <c r="BP218" s="2" t="str">
        <f t="shared" si="94"/>
        <v/>
      </c>
      <c r="BQ218" s="2" t="str">
        <f t="shared" si="94"/>
        <v/>
      </c>
      <c r="BR218" s="2" t="str">
        <f t="shared" si="94"/>
        <v/>
      </c>
      <c r="BS218" s="2" t="str">
        <f t="shared" si="94"/>
        <v/>
      </c>
      <c r="BT218" s="2" t="str">
        <f t="shared" si="94"/>
        <v/>
      </c>
      <c r="BU218" s="2" t="str">
        <f t="shared" si="94"/>
        <v/>
      </c>
      <c r="BV218" s="2" t="str">
        <f t="shared" si="94"/>
        <v/>
      </c>
      <c r="BW218" s="2" t="str">
        <f t="shared" si="94"/>
        <v/>
      </c>
      <c r="BX218" s="2" t="str">
        <f t="shared" si="94"/>
        <v/>
      </c>
      <c r="BY218" s="2" t="str">
        <f t="shared" si="94"/>
        <v/>
      </c>
      <c r="BZ218" s="2" t="str">
        <f t="shared" si="94"/>
        <v/>
      </c>
      <c r="CA218" s="2" t="str">
        <f t="shared" si="94"/>
        <v/>
      </c>
      <c r="CB218" s="2" t="str">
        <f t="shared" si="94"/>
        <v/>
      </c>
      <c r="CC218" s="2" t="str">
        <f t="shared" si="94"/>
        <v/>
      </c>
      <c r="CD218" s="2" t="str">
        <f t="shared" si="94"/>
        <v/>
      </c>
      <c r="CF218" s="2" t="str">
        <f t="shared" si="95"/>
        <v/>
      </c>
      <c r="CG218" s="2" t="str">
        <f t="shared" si="95"/>
        <v/>
      </c>
      <c r="CH218" s="2" t="str">
        <f t="shared" si="95"/>
        <v/>
      </c>
      <c r="CI218" s="2" t="str">
        <f t="shared" si="95"/>
        <v/>
      </c>
      <c r="CJ218" s="2" t="str">
        <f t="shared" si="95"/>
        <v/>
      </c>
      <c r="CK218" s="2" t="str">
        <f t="shared" si="95"/>
        <v/>
      </c>
      <c r="CL218" s="2" t="str">
        <f t="shared" si="95"/>
        <v/>
      </c>
      <c r="CM218" s="2" t="str">
        <f t="shared" si="95"/>
        <v/>
      </c>
      <c r="CN218" s="2" t="str">
        <f t="shared" si="95"/>
        <v/>
      </c>
      <c r="CO218" s="2" t="str">
        <f t="shared" si="95"/>
        <v/>
      </c>
      <c r="CP218" s="2" t="str">
        <f t="shared" si="95"/>
        <v/>
      </c>
      <c r="CQ218" s="2" t="str">
        <f t="shared" si="95"/>
        <v/>
      </c>
      <c r="CR218" s="2" t="str">
        <f t="shared" si="95"/>
        <v/>
      </c>
      <c r="CS218" s="2" t="str">
        <f t="shared" si="95"/>
        <v/>
      </c>
      <c r="CT218" s="2" t="str">
        <f t="shared" si="95"/>
        <v/>
      </c>
      <c r="CV218" s="2">
        <f t="shared" si="96"/>
        <v>39.507947030876437</v>
      </c>
      <c r="CW218" s="2">
        <f t="shared" si="96"/>
        <v>45.030183430446506</v>
      </c>
      <c r="CX218" s="2">
        <f t="shared" si="96"/>
        <v>48.681234467635825</v>
      </c>
      <c r="CY218" s="2">
        <f t="shared" si="96"/>
        <v>51.644753215418902</v>
      </c>
      <c r="CZ218" s="2">
        <f t="shared" si="96"/>
        <v>53.1500670035403</v>
      </c>
      <c r="DA218" s="2">
        <f t="shared" si="96"/>
        <v>57.646134578146622</v>
      </c>
      <c r="DB218" s="2">
        <f t="shared" si="96"/>
        <v>61.759904328906202</v>
      </c>
      <c r="DC218" s="2">
        <f t="shared" si="96"/>
        <v>62.726195122312745</v>
      </c>
      <c r="DD218" s="2">
        <f t="shared" si="96"/>
        <v>63.884670677731663</v>
      </c>
      <c r="DE218" s="2">
        <f t="shared" si="96"/>
        <v>65.454176660485246</v>
      </c>
      <c r="DF218" s="2">
        <f t="shared" si="96"/>
        <v>63.411796470325335</v>
      </c>
      <c r="DG218" s="2">
        <f t="shared" si="96"/>
        <v>63.072944173174491</v>
      </c>
      <c r="DH218" s="2">
        <f t="shared" si="96"/>
        <v>61.550659371586249</v>
      </c>
      <c r="DI218" s="2">
        <f t="shared" si="96"/>
        <v>60.454917929430401</v>
      </c>
      <c r="DJ218" s="2">
        <f t="shared" si="96"/>
        <v>56.681295200253516</v>
      </c>
      <c r="DL218" s="2">
        <f t="shared" si="97"/>
        <v>32.543470832873695</v>
      </c>
      <c r="DM218" s="2">
        <f t="shared" si="97"/>
        <v>37.130279294891253</v>
      </c>
      <c r="DN218" s="2">
        <f t="shared" si="97"/>
        <v>40.358526585804455</v>
      </c>
      <c r="DO218" s="2">
        <f t="shared" si="97"/>
        <v>44.528038717987577</v>
      </c>
      <c r="DP218" s="2">
        <f t="shared" si="97"/>
        <v>47.373555393804352</v>
      </c>
      <c r="DQ218" s="2">
        <f t="shared" si="97"/>
        <v>50.650065963282998</v>
      </c>
      <c r="DR218" s="2">
        <f t="shared" si="97"/>
        <v>51.982734434915997</v>
      </c>
      <c r="DS218" s="2">
        <f t="shared" si="97"/>
        <v>49.818785710524139</v>
      </c>
      <c r="DT218" s="2">
        <f t="shared" si="97"/>
        <v>50.651452241028416</v>
      </c>
      <c r="DU218" s="2">
        <f t="shared" si="97"/>
        <v>52.428009828529269</v>
      </c>
      <c r="DV218" s="2">
        <f t="shared" si="97"/>
        <v>52.174443014838602</v>
      </c>
      <c r="DW218" s="2">
        <f t="shared" si="97"/>
        <v>49.863435434001346</v>
      </c>
      <c r="DX218" s="2">
        <f t="shared" si="97"/>
        <v>45.650260691000128</v>
      </c>
      <c r="DY218" s="2">
        <f t="shared" si="97"/>
        <v>45.011408414540121</v>
      </c>
      <c r="DZ218" s="2">
        <f t="shared" si="97"/>
        <v>43.745703366497686</v>
      </c>
      <c r="EB218" s="2">
        <f t="shared" si="98"/>
        <v>0.9998597636930121</v>
      </c>
      <c r="EC218" s="2">
        <f t="shared" si="98"/>
        <v>0.99983554306538192</v>
      </c>
      <c r="ED218" s="2">
        <f t="shared" si="98"/>
        <v>0.99984511788136243</v>
      </c>
      <c r="EE218" s="2">
        <f t="shared" si="98"/>
        <v>0.99982741906822925</v>
      </c>
      <c r="EF218" s="2">
        <f t="shared" si="98"/>
        <v>0.99985455678724156</v>
      </c>
      <c r="EG218" s="2">
        <f t="shared" si="98"/>
        <v>0.99986066893957493</v>
      </c>
      <c r="EH218" s="2">
        <f t="shared" si="98"/>
        <v>0.99987450563071179</v>
      </c>
      <c r="EI218" s="2">
        <f t="shared" si="98"/>
        <v>0.99988727660118548</v>
      </c>
      <c r="EJ218" s="2">
        <f t="shared" si="98"/>
        <v>0.99986860346206519</v>
      </c>
      <c r="EK218" s="2">
        <f t="shared" si="98"/>
        <v>0.99987046403330782</v>
      </c>
      <c r="EL218" s="2">
        <f t="shared" si="98"/>
        <v>0.99984581617287505</v>
      </c>
      <c r="EM218" s="2">
        <f t="shared" si="98"/>
        <v>0.99982632029215202</v>
      </c>
      <c r="EN218" s="2">
        <f t="shared" si="98"/>
        <v>0.99975822769793121</v>
      </c>
      <c r="EO218" s="2">
        <f t="shared" si="98"/>
        <v>0.99976816294981152</v>
      </c>
      <c r="EP218" s="2">
        <f t="shared" si="98"/>
        <v>0.9998245494685235</v>
      </c>
    </row>
    <row r="219" spans="1:147" x14ac:dyDescent="0.25">
      <c r="B219" s="2">
        <v>197</v>
      </c>
      <c r="C219" s="49">
        <v>34.517899999999997</v>
      </c>
      <c r="D219" s="49">
        <v>39.25</v>
      </c>
      <c r="E219" s="49">
        <v>42.716999999999999</v>
      </c>
      <c r="F219" s="49">
        <v>46.546999999999997</v>
      </c>
      <c r="G219" s="49">
        <v>50.453000000000003</v>
      </c>
      <c r="H219" s="49">
        <v>52.320999999999998</v>
      </c>
      <c r="I219" s="49">
        <v>53.924999999999997</v>
      </c>
      <c r="J219" s="49">
        <v>54.848999999999997</v>
      </c>
      <c r="K219" s="49">
        <v>54.151000000000003</v>
      </c>
      <c r="L219" s="49">
        <v>54.924999999999997</v>
      </c>
      <c r="M219" s="49">
        <v>54.225999999999999</v>
      </c>
      <c r="N219" s="49">
        <v>53.357999999999997</v>
      </c>
      <c r="O219" s="49">
        <v>48.283000000000001</v>
      </c>
      <c r="P219" s="49">
        <v>46.905999999999999</v>
      </c>
      <c r="Q219" s="49">
        <v>44.741</v>
      </c>
      <c r="T219" s="4" t="e">
        <f t="shared" si="91"/>
        <v>#N/A</v>
      </c>
      <c r="U219" s="4" t="e">
        <f t="shared" si="91"/>
        <v>#N/A</v>
      </c>
      <c r="V219" s="4" t="e">
        <f t="shared" si="91"/>
        <v>#N/A</v>
      </c>
      <c r="W219" s="4" t="e">
        <f t="shared" si="91"/>
        <v>#N/A</v>
      </c>
      <c r="X219" s="4" t="e">
        <f t="shared" si="91"/>
        <v>#N/A</v>
      </c>
      <c r="Y219" s="4" t="e">
        <f t="shared" si="91"/>
        <v>#N/A</v>
      </c>
      <c r="Z219" s="4" t="e">
        <f t="shared" si="91"/>
        <v>#N/A</v>
      </c>
      <c r="AA219" s="4" t="e">
        <f t="shared" si="91"/>
        <v>#N/A</v>
      </c>
      <c r="AB219" s="4" t="e">
        <f t="shared" si="91"/>
        <v>#N/A</v>
      </c>
      <c r="AC219" s="4" t="e">
        <f t="shared" si="91"/>
        <v>#N/A</v>
      </c>
      <c r="AD219" s="4" t="e">
        <f t="shared" si="91"/>
        <v>#N/A</v>
      </c>
      <c r="AE219" s="4" t="e">
        <f t="shared" si="91"/>
        <v>#N/A</v>
      </c>
      <c r="AF219" s="4" t="e">
        <f t="shared" si="91"/>
        <v>#N/A</v>
      </c>
      <c r="AG219" s="4" t="e">
        <f t="shared" si="91"/>
        <v>#N/A</v>
      </c>
      <c r="AH219" s="4">
        <f t="shared" si="91"/>
        <v>43.65518095007581</v>
      </c>
      <c r="AJ219" s="4">
        <f t="shared" si="92"/>
        <v>0</v>
      </c>
      <c r="AK219" s="4">
        <f t="shared" si="92"/>
        <v>0</v>
      </c>
      <c r="AL219" s="4">
        <f t="shared" si="92"/>
        <v>0</v>
      </c>
      <c r="AM219" s="4">
        <f t="shared" si="92"/>
        <v>0</v>
      </c>
      <c r="AN219" s="4">
        <f t="shared" si="92"/>
        <v>0</v>
      </c>
      <c r="AO219" s="4">
        <f t="shared" si="92"/>
        <v>0</v>
      </c>
      <c r="AP219" s="4">
        <f t="shared" si="92"/>
        <v>0</v>
      </c>
      <c r="AQ219" s="4">
        <f t="shared" si="92"/>
        <v>0</v>
      </c>
      <c r="AR219" s="4">
        <f t="shared" si="92"/>
        <v>0</v>
      </c>
      <c r="AS219" s="4">
        <f t="shared" si="92"/>
        <v>0</v>
      </c>
      <c r="AT219" s="4">
        <f t="shared" si="92"/>
        <v>0</v>
      </c>
      <c r="AU219" s="4">
        <f t="shared" si="92"/>
        <v>0</v>
      </c>
      <c r="AV219" s="4">
        <f t="shared" si="92"/>
        <v>0</v>
      </c>
      <c r="AW219" s="4">
        <f t="shared" si="92"/>
        <v>0</v>
      </c>
      <c r="AX219" s="4">
        <f t="shared" si="92"/>
        <v>1.08581904992419</v>
      </c>
      <c r="AZ219" s="2" t="e">
        <f t="shared" si="93"/>
        <v>#N/A</v>
      </c>
      <c r="BA219" s="2" t="e">
        <f t="shared" si="93"/>
        <v>#N/A</v>
      </c>
      <c r="BB219" s="2" t="e">
        <f t="shared" si="93"/>
        <v>#N/A</v>
      </c>
      <c r="BC219" s="2" t="e">
        <f t="shared" si="93"/>
        <v>#N/A</v>
      </c>
      <c r="BD219" s="2" t="e">
        <f t="shared" si="93"/>
        <v>#N/A</v>
      </c>
      <c r="BE219" s="2" t="e">
        <f t="shared" si="93"/>
        <v>#N/A</v>
      </c>
      <c r="BF219" s="2" t="e">
        <f t="shared" si="93"/>
        <v>#N/A</v>
      </c>
      <c r="BG219" s="2" t="e">
        <f t="shared" si="93"/>
        <v>#N/A</v>
      </c>
      <c r="BH219" s="2" t="e">
        <f t="shared" si="93"/>
        <v>#N/A</v>
      </c>
      <c r="BI219" s="2" t="e">
        <f t="shared" si="93"/>
        <v>#N/A</v>
      </c>
      <c r="BJ219" s="2" t="e">
        <f t="shared" si="93"/>
        <v>#N/A</v>
      </c>
      <c r="BK219" s="2" t="e">
        <f t="shared" si="93"/>
        <v>#N/A</v>
      </c>
      <c r="BL219" s="2" t="e">
        <f t="shared" si="93"/>
        <v>#N/A</v>
      </c>
      <c r="BM219" s="2" t="e">
        <f t="shared" si="93"/>
        <v>#N/A</v>
      </c>
      <c r="BN219" s="2">
        <f t="shared" si="93"/>
        <v>43.647117733747841</v>
      </c>
      <c r="BP219" s="2" t="str">
        <f t="shared" si="94"/>
        <v/>
      </c>
      <c r="BQ219" s="2" t="str">
        <f t="shared" si="94"/>
        <v/>
      </c>
      <c r="BR219" s="2" t="str">
        <f t="shared" si="94"/>
        <v/>
      </c>
      <c r="BS219" s="2" t="str">
        <f t="shared" si="94"/>
        <v/>
      </c>
      <c r="BT219" s="2" t="str">
        <f t="shared" si="94"/>
        <v/>
      </c>
      <c r="BU219" s="2" t="str">
        <f t="shared" si="94"/>
        <v/>
      </c>
      <c r="BV219" s="2" t="str">
        <f t="shared" si="94"/>
        <v/>
      </c>
      <c r="BW219" s="2" t="str">
        <f t="shared" si="94"/>
        <v/>
      </c>
      <c r="BX219" s="2" t="str">
        <f t="shared" si="94"/>
        <v/>
      </c>
      <c r="BY219" s="2" t="str">
        <f t="shared" si="94"/>
        <v/>
      </c>
      <c r="BZ219" s="2" t="str">
        <f t="shared" si="94"/>
        <v/>
      </c>
      <c r="CA219" s="2" t="str">
        <f t="shared" si="94"/>
        <v/>
      </c>
      <c r="CB219" s="2" t="str">
        <f t="shared" si="94"/>
        <v/>
      </c>
      <c r="CC219" s="2" t="str">
        <f t="shared" si="94"/>
        <v/>
      </c>
      <c r="CD219" s="2" t="str">
        <f t="shared" si="94"/>
        <v/>
      </c>
      <c r="CF219" s="2" t="str">
        <f t="shared" si="95"/>
        <v/>
      </c>
      <c r="CG219" s="2" t="str">
        <f t="shared" si="95"/>
        <v/>
      </c>
      <c r="CH219" s="2" t="str">
        <f t="shared" si="95"/>
        <v/>
      </c>
      <c r="CI219" s="2" t="str">
        <f t="shared" si="95"/>
        <v/>
      </c>
      <c r="CJ219" s="2" t="str">
        <f t="shared" si="95"/>
        <v/>
      </c>
      <c r="CK219" s="2" t="str">
        <f t="shared" si="95"/>
        <v/>
      </c>
      <c r="CL219" s="2" t="str">
        <f t="shared" si="95"/>
        <v/>
      </c>
      <c r="CM219" s="2" t="str">
        <f t="shared" si="95"/>
        <v/>
      </c>
      <c r="CN219" s="2" t="str">
        <f t="shared" si="95"/>
        <v/>
      </c>
      <c r="CO219" s="2" t="str">
        <f t="shared" si="95"/>
        <v/>
      </c>
      <c r="CP219" s="2" t="str">
        <f t="shared" si="95"/>
        <v/>
      </c>
      <c r="CQ219" s="2" t="str">
        <f t="shared" si="95"/>
        <v/>
      </c>
      <c r="CR219" s="2" t="str">
        <f t="shared" si="95"/>
        <v/>
      </c>
      <c r="CS219" s="2" t="str">
        <f t="shared" si="95"/>
        <v/>
      </c>
      <c r="CT219" s="2" t="str">
        <f t="shared" si="95"/>
        <v/>
      </c>
      <c r="CV219" s="2">
        <f t="shared" si="96"/>
        <v>39.493437359412653</v>
      </c>
      <c r="CW219" s="2">
        <f t="shared" si="96"/>
        <v>45.012042611375804</v>
      </c>
      <c r="CX219" s="2">
        <f t="shared" si="96"/>
        <v>48.6529670916917</v>
      </c>
      <c r="CY219" s="2">
        <f t="shared" si="96"/>
        <v>51.611974753531769</v>
      </c>
      <c r="CZ219" s="2">
        <f t="shared" si="96"/>
        <v>53.103634495088883</v>
      </c>
      <c r="DA219" s="2">
        <f t="shared" si="96"/>
        <v>57.610589273934934</v>
      </c>
      <c r="DB219" s="2">
        <f t="shared" si="96"/>
        <v>61.734067169297006</v>
      </c>
      <c r="DC219" s="2">
        <f t="shared" si="96"/>
        <v>62.700409326501671</v>
      </c>
      <c r="DD219" s="2">
        <f t="shared" si="96"/>
        <v>63.859461368230654</v>
      </c>
      <c r="DE219" s="2">
        <f t="shared" si="96"/>
        <v>65.426251220760179</v>
      </c>
      <c r="DF219" s="2">
        <f t="shared" si="96"/>
        <v>63.367997204760741</v>
      </c>
      <c r="DG219" s="2">
        <f t="shared" si="96"/>
        <v>63.0219273774116</v>
      </c>
      <c r="DH219" s="2">
        <f t="shared" si="96"/>
        <v>61.50149277295462</v>
      </c>
      <c r="DI219" s="2">
        <f t="shared" si="96"/>
        <v>60.415419517988823</v>
      </c>
      <c r="DJ219" s="2">
        <f t="shared" si="96"/>
        <v>56.657811245576205</v>
      </c>
      <c r="DL219" s="2">
        <f t="shared" si="97"/>
        <v>32.490193611472698</v>
      </c>
      <c r="DM219" s="2">
        <f t="shared" si="97"/>
        <v>37.064266572777811</v>
      </c>
      <c r="DN219" s="2">
        <f t="shared" si="97"/>
        <v>40.273422120165023</v>
      </c>
      <c r="DO219" s="2">
        <f t="shared" si="97"/>
        <v>44.439901575996366</v>
      </c>
      <c r="DP219" s="2">
        <f t="shared" si="97"/>
        <v>47.278613029761175</v>
      </c>
      <c r="DQ219" s="2">
        <f t="shared" si="97"/>
        <v>50.556881456135258</v>
      </c>
      <c r="DR219" s="2">
        <f t="shared" si="97"/>
        <v>51.869474970368827</v>
      </c>
      <c r="DS219" s="2">
        <f t="shared" si="97"/>
        <v>49.675451163455534</v>
      </c>
      <c r="DT219" s="2">
        <f t="shared" si="97"/>
        <v>50.49446430505246</v>
      </c>
      <c r="DU219" s="2">
        <f t="shared" si="97"/>
        <v>52.290375454316447</v>
      </c>
      <c r="DV219" s="2">
        <f t="shared" si="97"/>
        <v>52.044550430085195</v>
      </c>
      <c r="DW219" s="2">
        <f t="shared" si="97"/>
        <v>49.717576771780998</v>
      </c>
      <c r="DX219" s="2">
        <f t="shared" si="97"/>
        <v>45.48638772693841</v>
      </c>
      <c r="DY219" s="2">
        <f t="shared" si="97"/>
        <v>44.861036994992901</v>
      </c>
      <c r="DZ219" s="2">
        <f t="shared" si="97"/>
        <v>43.645035491094433</v>
      </c>
      <c r="EB219" s="2">
        <f t="shared" si="98"/>
        <v>0.99987210138977967</v>
      </c>
      <c r="EC219" s="2">
        <f t="shared" si="98"/>
        <v>0.99985001132262075</v>
      </c>
      <c r="ED219" s="2">
        <f t="shared" si="98"/>
        <v>0.99985874390394947</v>
      </c>
      <c r="EE219" s="2">
        <f t="shared" si="98"/>
        <v>0.99984260192942975</v>
      </c>
      <c r="EF219" s="2">
        <f t="shared" si="98"/>
        <v>0.99986735251590719</v>
      </c>
      <c r="EG219" s="2">
        <f t="shared" si="98"/>
        <v>0.99987292700476638</v>
      </c>
      <c r="EH219" s="2">
        <f t="shared" si="98"/>
        <v>0.99988554651111905</v>
      </c>
      <c r="EI219" s="2">
        <f t="shared" si="98"/>
        <v>0.99989719401875743</v>
      </c>
      <c r="EJ219" s="2">
        <f t="shared" si="98"/>
        <v>0.99988016354766396</v>
      </c>
      <c r="EK219" s="2">
        <f t="shared" si="98"/>
        <v>0.99988186044776384</v>
      </c>
      <c r="EL219" s="2">
        <f t="shared" si="98"/>
        <v>0.99985938077069714</v>
      </c>
      <c r="EM219" s="2">
        <f t="shared" si="98"/>
        <v>0.99984159980320553</v>
      </c>
      <c r="EN219" s="2">
        <f t="shared" si="98"/>
        <v>0.99977949634900765</v>
      </c>
      <c r="EO219" s="2">
        <f t="shared" si="98"/>
        <v>0.99978855778402287</v>
      </c>
      <c r="EP219" s="2">
        <f t="shared" si="98"/>
        <v>0.99983998474324798</v>
      </c>
    </row>
    <row r="220" spans="1:147" x14ac:dyDescent="0.25">
      <c r="B220" s="2">
        <v>198</v>
      </c>
      <c r="C220" s="49">
        <v>34.732100000000003</v>
      </c>
      <c r="D220" s="49">
        <v>38.338999999999999</v>
      </c>
      <c r="E220" s="49">
        <v>43.34</v>
      </c>
      <c r="F220" s="49">
        <v>47.585000000000001</v>
      </c>
      <c r="G220" s="49">
        <v>50.66</v>
      </c>
      <c r="H220" s="49">
        <v>52.905999999999999</v>
      </c>
      <c r="I220" s="49">
        <v>53.377000000000002</v>
      </c>
      <c r="J220" s="49">
        <v>54.981000000000002</v>
      </c>
      <c r="K220" s="49">
        <v>54.735999999999997</v>
      </c>
      <c r="L220" s="49">
        <v>54.377000000000002</v>
      </c>
      <c r="M220" s="49">
        <v>54.396000000000001</v>
      </c>
      <c r="N220" s="49">
        <v>52.472000000000001</v>
      </c>
      <c r="O220" s="49">
        <v>48.981000000000002</v>
      </c>
      <c r="P220" s="49">
        <v>46.66</v>
      </c>
      <c r="Q220" s="49">
        <v>45.406999999999996</v>
      </c>
      <c r="T220" s="4" t="e">
        <f t="shared" si="91"/>
        <v>#N/A</v>
      </c>
      <c r="U220" s="4" t="e">
        <f t="shared" si="91"/>
        <v>#N/A</v>
      </c>
      <c r="V220" s="4" t="e">
        <f t="shared" si="91"/>
        <v>#N/A</v>
      </c>
      <c r="W220" s="4" t="e">
        <f t="shared" si="91"/>
        <v>#N/A</v>
      </c>
      <c r="X220" s="4" t="e">
        <f t="shared" si="91"/>
        <v>#N/A</v>
      </c>
      <c r="Y220" s="4" t="e">
        <f t="shared" si="91"/>
        <v>#N/A</v>
      </c>
      <c r="Z220" s="4" t="e">
        <f t="shared" si="91"/>
        <v>#N/A</v>
      </c>
      <c r="AA220" s="4" t="e">
        <f t="shared" si="91"/>
        <v>#N/A</v>
      </c>
      <c r="AB220" s="4" t="e">
        <f t="shared" si="91"/>
        <v>#N/A</v>
      </c>
      <c r="AC220" s="4" t="e">
        <f t="shared" si="91"/>
        <v>#N/A</v>
      </c>
      <c r="AD220" s="4" t="e">
        <f t="shared" si="91"/>
        <v>#N/A</v>
      </c>
      <c r="AE220" s="4" t="e">
        <f t="shared" si="91"/>
        <v>#N/A</v>
      </c>
      <c r="AF220" s="4" t="e">
        <f t="shared" si="91"/>
        <v>#N/A</v>
      </c>
      <c r="AG220" s="4" t="e">
        <f t="shared" si="91"/>
        <v>#N/A</v>
      </c>
      <c r="AH220" s="4">
        <f t="shared" si="91"/>
        <v>43.550004610669482</v>
      </c>
      <c r="AJ220" s="4">
        <f t="shared" si="92"/>
        <v>0</v>
      </c>
      <c r="AK220" s="4">
        <f t="shared" si="92"/>
        <v>0</v>
      </c>
      <c r="AL220" s="4">
        <f t="shared" si="92"/>
        <v>0</v>
      </c>
      <c r="AM220" s="4">
        <f t="shared" si="92"/>
        <v>0</v>
      </c>
      <c r="AN220" s="4">
        <f t="shared" si="92"/>
        <v>0</v>
      </c>
      <c r="AO220" s="4">
        <f t="shared" si="92"/>
        <v>0</v>
      </c>
      <c r="AP220" s="4">
        <f t="shared" si="92"/>
        <v>0</v>
      </c>
      <c r="AQ220" s="4">
        <f t="shared" si="92"/>
        <v>0</v>
      </c>
      <c r="AR220" s="4">
        <f t="shared" si="92"/>
        <v>0</v>
      </c>
      <c r="AS220" s="4">
        <f t="shared" si="92"/>
        <v>0</v>
      </c>
      <c r="AT220" s="4">
        <f t="shared" si="92"/>
        <v>0</v>
      </c>
      <c r="AU220" s="4">
        <f t="shared" si="92"/>
        <v>0</v>
      </c>
      <c r="AV220" s="4">
        <f t="shared" si="92"/>
        <v>0</v>
      </c>
      <c r="AW220" s="4">
        <f t="shared" si="92"/>
        <v>0</v>
      </c>
      <c r="AX220" s="4">
        <f t="shared" si="92"/>
        <v>1.856995389330514</v>
      </c>
      <c r="AZ220" s="2" t="e">
        <f t="shared" si="93"/>
        <v>#N/A</v>
      </c>
      <c r="BA220" s="2" t="e">
        <f t="shared" si="93"/>
        <v>#N/A</v>
      </c>
      <c r="BB220" s="2" t="e">
        <f t="shared" si="93"/>
        <v>#N/A</v>
      </c>
      <c r="BC220" s="2" t="e">
        <f t="shared" si="93"/>
        <v>#N/A</v>
      </c>
      <c r="BD220" s="2" t="e">
        <f t="shared" si="93"/>
        <v>#N/A</v>
      </c>
      <c r="BE220" s="2" t="e">
        <f t="shared" si="93"/>
        <v>#N/A</v>
      </c>
      <c r="BF220" s="2" t="e">
        <f t="shared" si="93"/>
        <v>#N/A</v>
      </c>
      <c r="BG220" s="2" t="e">
        <f t="shared" si="93"/>
        <v>#N/A</v>
      </c>
      <c r="BH220" s="2" t="e">
        <f t="shared" si="93"/>
        <v>#N/A</v>
      </c>
      <c r="BI220" s="2" t="e">
        <f t="shared" si="93"/>
        <v>#N/A</v>
      </c>
      <c r="BJ220" s="2" t="e">
        <f t="shared" si="93"/>
        <v>#N/A</v>
      </c>
      <c r="BK220" s="2" t="e">
        <f t="shared" si="93"/>
        <v>#N/A</v>
      </c>
      <c r="BL220" s="2" t="e">
        <f t="shared" si="93"/>
        <v>#N/A</v>
      </c>
      <c r="BM220" s="2" t="e">
        <f t="shared" si="93"/>
        <v>#N/A</v>
      </c>
      <c r="BN220" s="2">
        <f t="shared" si="93"/>
        <v>43.546277934343323</v>
      </c>
      <c r="BP220" s="2" t="str">
        <f t="shared" si="94"/>
        <v/>
      </c>
      <c r="BQ220" s="2" t="str">
        <f t="shared" si="94"/>
        <v/>
      </c>
      <c r="BR220" s="2" t="str">
        <f t="shared" si="94"/>
        <v/>
      </c>
      <c r="BS220" s="2" t="str">
        <f t="shared" si="94"/>
        <v/>
      </c>
      <c r="BT220" s="2" t="str">
        <f t="shared" si="94"/>
        <v/>
      </c>
      <c r="BU220" s="2" t="str">
        <f t="shared" si="94"/>
        <v/>
      </c>
      <c r="BV220" s="2" t="str">
        <f t="shared" si="94"/>
        <v/>
      </c>
      <c r="BW220" s="2" t="str">
        <f t="shared" si="94"/>
        <v/>
      </c>
      <c r="BX220" s="2" t="str">
        <f t="shared" si="94"/>
        <v/>
      </c>
      <c r="BY220" s="2" t="str">
        <f t="shared" si="94"/>
        <v/>
      </c>
      <c r="BZ220" s="2" t="str">
        <f t="shared" si="94"/>
        <v/>
      </c>
      <c r="CA220" s="2" t="str">
        <f t="shared" si="94"/>
        <v/>
      </c>
      <c r="CB220" s="2" t="str">
        <f t="shared" si="94"/>
        <v/>
      </c>
      <c r="CC220" s="2" t="str">
        <f t="shared" si="94"/>
        <v/>
      </c>
      <c r="CD220" s="2" t="str">
        <f t="shared" si="94"/>
        <v/>
      </c>
      <c r="CF220" s="2" t="str">
        <f t="shared" si="95"/>
        <v/>
      </c>
      <c r="CG220" s="2" t="str">
        <f t="shared" si="95"/>
        <v/>
      </c>
      <c r="CH220" s="2" t="str">
        <f t="shared" si="95"/>
        <v/>
      </c>
      <c r="CI220" s="2" t="str">
        <f t="shared" si="95"/>
        <v/>
      </c>
      <c r="CJ220" s="2" t="str">
        <f t="shared" si="95"/>
        <v/>
      </c>
      <c r="CK220" s="2" t="str">
        <f t="shared" si="95"/>
        <v/>
      </c>
      <c r="CL220" s="2" t="str">
        <f t="shared" si="95"/>
        <v/>
      </c>
      <c r="CM220" s="2" t="str">
        <f t="shared" si="95"/>
        <v/>
      </c>
      <c r="CN220" s="2" t="str">
        <f t="shared" si="95"/>
        <v/>
      </c>
      <c r="CO220" s="2" t="str">
        <f t="shared" si="95"/>
        <v/>
      </c>
      <c r="CP220" s="2" t="str">
        <f t="shared" si="95"/>
        <v/>
      </c>
      <c r="CQ220" s="2" t="str">
        <f t="shared" si="95"/>
        <v/>
      </c>
      <c r="CR220" s="2" t="str">
        <f t="shared" si="95"/>
        <v/>
      </c>
      <c r="CS220" s="2" t="str">
        <f t="shared" si="95"/>
        <v/>
      </c>
      <c r="CT220" s="2">
        <f t="shared" si="95"/>
        <v>45.406999999999996</v>
      </c>
      <c r="CV220" s="2">
        <f t="shared" si="96"/>
        <v>39.478927687948875</v>
      </c>
      <c r="CW220" s="2">
        <f t="shared" si="96"/>
        <v>44.993901792305103</v>
      </c>
      <c r="CX220" s="2">
        <f t="shared" si="96"/>
        <v>48.624699715747575</v>
      </c>
      <c r="CY220" s="2">
        <f t="shared" si="96"/>
        <v>51.579196291644635</v>
      </c>
      <c r="CZ220" s="2">
        <f t="shared" si="96"/>
        <v>53.057201986637466</v>
      </c>
      <c r="DA220" s="2">
        <f t="shared" si="96"/>
        <v>57.575043969723239</v>
      </c>
      <c r="DB220" s="2">
        <f t="shared" si="96"/>
        <v>61.70823000968781</v>
      </c>
      <c r="DC220" s="2">
        <f t="shared" si="96"/>
        <v>62.674623530690589</v>
      </c>
      <c r="DD220" s="2">
        <f t="shared" si="96"/>
        <v>63.834252058729646</v>
      </c>
      <c r="DE220" s="2">
        <f t="shared" si="96"/>
        <v>65.398325781035126</v>
      </c>
      <c r="DF220" s="2">
        <f t="shared" si="96"/>
        <v>63.324197939196154</v>
      </c>
      <c r="DG220" s="2">
        <f t="shared" si="96"/>
        <v>62.97091058164871</v>
      </c>
      <c r="DH220" s="2">
        <f t="shared" si="96"/>
        <v>61.452326174322984</v>
      </c>
      <c r="DI220" s="2">
        <f t="shared" si="96"/>
        <v>60.375921106547246</v>
      </c>
      <c r="DJ220" s="2">
        <f t="shared" si="96"/>
        <v>56.634327290898895</v>
      </c>
      <c r="DL220" s="2">
        <f t="shared" si="97"/>
        <v>32.436916390071701</v>
      </c>
      <c r="DM220" s="2">
        <f t="shared" si="97"/>
        <v>36.998253850664369</v>
      </c>
      <c r="DN220" s="2">
        <f t="shared" si="97"/>
        <v>40.188317654525591</v>
      </c>
      <c r="DO220" s="2">
        <f t="shared" si="97"/>
        <v>44.351764434005155</v>
      </c>
      <c r="DP220" s="2">
        <f t="shared" si="97"/>
        <v>47.183670665717997</v>
      </c>
      <c r="DQ220" s="2">
        <f t="shared" si="97"/>
        <v>50.463696948987518</v>
      </c>
      <c r="DR220" s="2">
        <f t="shared" si="97"/>
        <v>51.756215505821665</v>
      </c>
      <c r="DS220" s="2">
        <f t="shared" si="97"/>
        <v>49.532116616386929</v>
      </c>
      <c r="DT220" s="2">
        <f t="shared" si="97"/>
        <v>50.337476369076512</v>
      </c>
      <c r="DU220" s="2">
        <f t="shared" si="97"/>
        <v>52.152741080103631</v>
      </c>
      <c r="DV220" s="2">
        <f t="shared" si="97"/>
        <v>51.914657845331774</v>
      </c>
      <c r="DW220" s="2">
        <f t="shared" si="97"/>
        <v>49.571718109560649</v>
      </c>
      <c r="DX220" s="2">
        <f t="shared" si="97"/>
        <v>45.3225147628767</v>
      </c>
      <c r="DY220" s="2">
        <f t="shared" si="97"/>
        <v>44.710665575445674</v>
      </c>
      <c r="DZ220" s="2">
        <f t="shared" si="97"/>
        <v>43.544367615691172</v>
      </c>
      <c r="EB220" s="2">
        <f t="shared" si="98"/>
        <v>0.99988335376843984</v>
      </c>
      <c r="EC220" s="2">
        <f t="shared" si="98"/>
        <v>0.99986320689513919</v>
      </c>
      <c r="ED220" s="2">
        <f t="shared" si="98"/>
        <v>0.99987117130806435</v>
      </c>
      <c r="EE220" s="2">
        <f t="shared" si="98"/>
        <v>0.99985644926546557</v>
      </c>
      <c r="EF220" s="2">
        <f t="shared" si="98"/>
        <v>0.99987902264470185</v>
      </c>
      <c r="EG220" s="2">
        <f t="shared" si="98"/>
        <v>0.99988410675514983</v>
      </c>
      <c r="EH220" s="2">
        <f t="shared" si="98"/>
        <v>0.99989561612632338</v>
      </c>
      <c r="EI220" s="2">
        <f t="shared" si="98"/>
        <v>0.99990623898261155</v>
      </c>
      <c r="EJ220" s="2">
        <f t="shared" si="98"/>
        <v>0.9998907067040973</v>
      </c>
      <c r="EK220" s="2">
        <f t="shared" si="98"/>
        <v>0.99989225432778772</v>
      </c>
      <c r="EL220" s="2">
        <f t="shared" si="98"/>
        <v>0.99987175215184743</v>
      </c>
      <c r="EM220" s="2">
        <f t="shared" si="98"/>
        <v>0.99985553529009041</v>
      </c>
      <c r="EN220" s="2">
        <f t="shared" si="98"/>
        <v>0.99979889437834002</v>
      </c>
      <c r="EO220" s="2">
        <f t="shared" si="98"/>
        <v>0.99980715881939397</v>
      </c>
      <c r="EP220" s="2">
        <f t="shared" si="98"/>
        <v>0.99985406229663409</v>
      </c>
    </row>
    <row r="221" spans="1:147" x14ac:dyDescent="0.25">
      <c r="B221" s="2">
        <v>199</v>
      </c>
      <c r="C221" s="49">
        <v>33.5</v>
      </c>
      <c r="D221" s="49">
        <v>39.161000000000001</v>
      </c>
      <c r="E221" s="49">
        <v>43.037999999999997</v>
      </c>
      <c r="F221" s="49">
        <v>44.755000000000003</v>
      </c>
      <c r="G221" s="49">
        <v>49.698</v>
      </c>
      <c r="H221" s="49">
        <v>53.396000000000001</v>
      </c>
      <c r="I221" s="49">
        <v>53.887</v>
      </c>
      <c r="J221" s="49">
        <v>54.453000000000003</v>
      </c>
      <c r="K221" s="49">
        <v>52.716999999999999</v>
      </c>
      <c r="L221" s="49">
        <v>54.472000000000001</v>
      </c>
      <c r="M221" s="49">
        <v>54.622999999999998</v>
      </c>
      <c r="N221" s="49">
        <v>53.981000000000002</v>
      </c>
      <c r="O221" s="49">
        <v>48.981000000000002</v>
      </c>
      <c r="P221" s="49">
        <v>46.302</v>
      </c>
      <c r="Q221" s="49">
        <v>45.295999999999999</v>
      </c>
      <c r="T221" s="4" t="e">
        <f t="shared" si="91"/>
        <v>#N/A</v>
      </c>
      <c r="U221" s="4" t="e">
        <f t="shared" si="91"/>
        <v>#N/A</v>
      </c>
      <c r="V221" s="4" t="e">
        <f t="shared" si="91"/>
        <v>#N/A</v>
      </c>
      <c r="W221" s="4" t="e">
        <f t="shared" si="91"/>
        <v>#N/A</v>
      </c>
      <c r="X221" s="4" t="e">
        <f t="shared" si="91"/>
        <v>#N/A</v>
      </c>
      <c r="Y221" s="4" t="e">
        <f t="shared" si="91"/>
        <v>#N/A</v>
      </c>
      <c r="Z221" s="4" t="e">
        <f t="shared" si="91"/>
        <v>#N/A</v>
      </c>
      <c r="AA221" s="4" t="e">
        <f t="shared" si="91"/>
        <v>#N/A</v>
      </c>
      <c r="AB221" s="4" t="e">
        <f t="shared" si="91"/>
        <v>#N/A</v>
      </c>
      <c r="AC221" s="4" t="e">
        <f t="shared" si="91"/>
        <v>#N/A</v>
      </c>
      <c r="AD221" s="4" t="e">
        <f t="shared" si="91"/>
        <v>#N/A</v>
      </c>
      <c r="AE221" s="4" t="e">
        <f t="shared" si="91"/>
        <v>#N/A</v>
      </c>
      <c r="AF221" s="4" t="e">
        <f t="shared" si="91"/>
        <v>#N/A</v>
      </c>
      <c r="AG221" s="4" t="e">
        <f t="shared" si="91"/>
        <v>#N/A</v>
      </c>
      <c r="AH221" s="4">
        <f t="shared" si="91"/>
        <v>43.447067608257008</v>
      </c>
      <c r="AJ221" s="4">
        <f t="shared" si="92"/>
        <v>0</v>
      </c>
      <c r="AK221" s="4">
        <f t="shared" si="92"/>
        <v>0</v>
      </c>
      <c r="AL221" s="4">
        <f t="shared" si="92"/>
        <v>0</v>
      </c>
      <c r="AM221" s="4">
        <f t="shared" si="92"/>
        <v>0</v>
      </c>
      <c r="AN221" s="4">
        <f t="shared" si="92"/>
        <v>0</v>
      </c>
      <c r="AO221" s="4">
        <f t="shared" si="92"/>
        <v>0</v>
      </c>
      <c r="AP221" s="4">
        <f t="shared" si="92"/>
        <v>0</v>
      </c>
      <c r="AQ221" s="4">
        <f t="shared" si="92"/>
        <v>0</v>
      </c>
      <c r="AR221" s="4">
        <f t="shared" si="92"/>
        <v>0</v>
      </c>
      <c r="AS221" s="4">
        <f t="shared" si="92"/>
        <v>0</v>
      </c>
      <c r="AT221" s="4">
        <f t="shared" si="92"/>
        <v>0</v>
      </c>
      <c r="AU221" s="4">
        <f t="shared" si="92"/>
        <v>0</v>
      </c>
      <c r="AV221" s="4">
        <f t="shared" si="92"/>
        <v>0</v>
      </c>
      <c r="AW221" s="4">
        <f t="shared" si="92"/>
        <v>0</v>
      </c>
      <c r="AX221" s="4">
        <f t="shared" si="92"/>
        <v>1.8489323917429914</v>
      </c>
      <c r="AZ221" s="2" t="e">
        <f t="shared" si="93"/>
        <v>#N/A</v>
      </c>
      <c r="BA221" s="2" t="e">
        <f t="shared" si="93"/>
        <v>#N/A</v>
      </c>
      <c r="BB221" s="2" t="e">
        <f t="shared" si="93"/>
        <v>#N/A</v>
      </c>
      <c r="BC221" s="2" t="e">
        <f t="shared" si="93"/>
        <v>#N/A</v>
      </c>
      <c r="BD221" s="2" t="e">
        <f t="shared" si="93"/>
        <v>#N/A</v>
      </c>
      <c r="BE221" s="2" t="e">
        <f t="shared" si="93"/>
        <v>#N/A</v>
      </c>
      <c r="BF221" s="2" t="e">
        <f t="shared" si="93"/>
        <v>#N/A</v>
      </c>
      <c r="BG221" s="2" t="e">
        <f t="shared" si="93"/>
        <v>#N/A</v>
      </c>
      <c r="BH221" s="2" t="e">
        <f t="shared" si="93"/>
        <v>#N/A</v>
      </c>
      <c r="BI221" s="2" t="e">
        <f t="shared" si="93"/>
        <v>#N/A</v>
      </c>
      <c r="BJ221" s="2" t="e">
        <f t="shared" si="93"/>
        <v>#N/A</v>
      </c>
      <c r="BK221" s="2" t="e">
        <f t="shared" si="93"/>
        <v>#N/A</v>
      </c>
      <c r="BL221" s="2" t="e">
        <f t="shared" si="93"/>
        <v>#N/A</v>
      </c>
      <c r="BM221" s="2" t="e">
        <f t="shared" si="93"/>
        <v>#N/A</v>
      </c>
      <c r="BN221" s="2">
        <f t="shared" si="93"/>
        <v>43.44545226703972</v>
      </c>
      <c r="BP221" s="2" t="str">
        <f t="shared" si="94"/>
        <v/>
      </c>
      <c r="BQ221" s="2" t="str">
        <f t="shared" si="94"/>
        <v/>
      </c>
      <c r="BR221" s="2" t="str">
        <f t="shared" si="94"/>
        <v/>
      </c>
      <c r="BS221" s="2" t="str">
        <f t="shared" si="94"/>
        <v/>
      </c>
      <c r="BT221" s="2" t="str">
        <f t="shared" si="94"/>
        <v/>
      </c>
      <c r="BU221" s="2" t="str">
        <f t="shared" si="94"/>
        <v/>
      </c>
      <c r="BV221" s="2" t="str">
        <f t="shared" si="94"/>
        <v/>
      </c>
      <c r="BW221" s="2" t="str">
        <f t="shared" si="94"/>
        <v/>
      </c>
      <c r="BX221" s="2" t="str">
        <f t="shared" si="94"/>
        <v/>
      </c>
      <c r="BY221" s="2" t="str">
        <f t="shared" si="94"/>
        <v/>
      </c>
      <c r="BZ221" s="2" t="str">
        <f t="shared" si="94"/>
        <v/>
      </c>
      <c r="CA221" s="2" t="str">
        <f t="shared" si="94"/>
        <v/>
      </c>
      <c r="CB221" s="2" t="str">
        <f t="shared" si="94"/>
        <v/>
      </c>
      <c r="CC221" s="2" t="str">
        <f t="shared" si="94"/>
        <v/>
      </c>
      <c r="CD221" s="2" t="str">
        <f t="shared" si="94"/>
        <v/>
      </c>
      <c r="CF221" s="2" t="str">
        <f t="shared" si="95"/>
        <v/>
      </c>
      <c r="CG221" s="2" t="str">
        <f t="shared" si="95"/>
        <v/>
      </c>
      <c r="CH221" s="2" t="str">
        <f t="shared" si="95"/>
        <v/>
      </c>
      <c r="CI221" s="2" t="str">
        <f t="shared" si="95"/>
        <v/>
      </c>
      <c r="CJ221" s="2" t="str">
        <f t="shared" si="95"/>
        <v/>
      </c>
      <c r="CK221" s="2" t="str">
        <f t="shared" si="95"/>
        <v/>
      </c>
      <c r="CL221" s="2" t="str">
        <f t="shared" si="95"/>
        <v/>
      </c>
      <c r="CM221" s="2" t="str">
        <f t="shared" si="95"/>
        <v/>
      </c>
      <c r="CN221" s="2" t="str">
        <f t="shared" si="95"/>
        <v/>
      </c>
      <c r="CO221" s="2" t="str">
        <f t="shared" si="95"/>
        <v/>
      </c>
      <c r="CP221" s="2" t="str">
        <f t="shared" si="95"/>
        <v/>
      </c>
      <c r="CQ221" s="2" t="str">
        <f t="shared" si="95"/>
        <v/>
      </c>
      <c r="CR221" s="2" t="str">
        <f t="shared" si="95"/>
        <v/>
      </c>
      <c r="CS221" s="2" t="str">
        <f t="shared" si="95"/>
        <v/>
      </c>
      <c r="CT221" s="2">
        <f t="shared" si="95"/>
        <v>45.295999999999999</v>
      </c>
      <c r="CV221" s="2">
        <f t="shared" si="96"/>
        <v>39.464418016485091</v>
      </c>
      <c r="CW221" s="2">
        <f t="shared" si="96"/>
        <v>44.975760973234401</v>
      </c>
      <c r="CX221" s="2">
        <f t="shared" si="96"/>
        <v>48.596432339803449</v>
      </c>
      <c r="CY221" s="2">
        <f t="shared" si="96"/>
        <v>51.546417829757495</v>
      </c>
      <c r="CZ221" s="2">
        <f t="shared" si="96"/>
        <v>53.010769478186049</v>
      </c>
      <c r="DA221" s="2">
        <f t="shared" si="96"/>
        <v>57.539498665511545</v>
      </c>
      <c r="DB221" s="2">
        <f t="shared" si="96"/>
        <v>61.682392850078614</v>
      </c>
      <c r="DC221" s="2">
        <f t="shared" si="96"/>
        <v>62.648837734879507</v>
      </c>
      <c r="DD221" s="2">
        <f t="shared" si="96"/>
        <v>63.809042749228631</v>
      </c>
      <c r="DE221" s="2">
        <f t="shared" si="96"/>
        <v>65.370400341310059</v>
      </c>
      <c r="DF221" s="2">
        <f t="shared" si="96"/>
        <v>63.280398673631559</v>
      </c>
      <c r="DG221" s="2">
        <f t="shared" si="96"/>
        <v>62.919893785885826</v>
      </c>
      <c r="DH221" s="2">
        <f t="shared" si="96"/>
        <v>61.403159575691348</v>
      </c>
      <c r="DI221" s="2">
        <f t="shared" si="96"/>
        <v>60.336422695105668</v>
      </c>
      <c r="DJ221" s="2">
        <f t="shared" si="96"/>
        <v>56.610843336221585</v>
      </c>
      <c r="DL221" s="2">
        <f t="shared" si="97"/>
        <v>32.383639168670712</v>
      </c>
      <c r="DM221" s="2">
        <f t="shared" si="97"/>
        <v>36.932241128550928</v>
      </c>
      <c r="DN221" s="2">
        <f t="shared" si="97"/>
        <v>40.103213188886158</v>
      </c>
      <c r="DO221" s="2">
        <f t="shared" si="97"/>
        <v>44.263627292013943</v>
      </c>
      <c r="DP221" s="2">
        <f t="shared" si="97"/>
        <v>47.08872830167482</v>
      </c>
      <c r="DQ221" s="2">
        <f t="shared" si="97"/>
        <v>50.370512441839779</v>
      </c>
      <c r="DR221" s="2">
        <f t="shared" si="97"/>
        <v>51.642956041274502</v>
      </c>
      <c r="DS221" s="2">
        <f t="shared" si="97"/>
        <v>49.388782069318324</v>
      </c>
      <c r="DT221" s="2">
        <f t="shared" si="97"/>
        <v>50.180488433100564</v>
      </c>
      <c r="DU221" s="2">
        <f t="shared" si="97"/>
        <v>52.015106705890815</v>
      </c>
      <c r="DV221" s="2">
        <f t="shared" si="97"/>
        <v>51.784765260578368</v>
      </c>
      <c r="DW221" s="2">
        <f t="shared" si="97"/>
        <v>49.425859447340294</v>
      </c>
      <c r="DX221" s="2">
        <f t="shared" si="97"/>
        <v>45.15864179881499</v>
      </c>
      <c r="DY221" s="2">
        <f t="shared" si="97"/>
        <v>44.560294155898447</v>
      </c>
      <c r="DZ221" s="2">
        <f t="shared" si="97"/>
        <v>43.443699740287911</v>
      </c>
      <c r="EB221" s="2">
        <f t="shared" si="98"/>
        <v>0.99989361628056672</v>
      </c>
      <c r="EC221" s="2">
        <f t="shared" si="98"/>
        <v>0.99987524170398823</v>
      </c>
      <c r="ED221" s="2">
        <f t="shared" si="98"/>
        <v>0.99988250550467239</v>
      </c>
      <c r="EE221" s="2">
        <f t="shared" si="98"/>
        <v>0.99986907852044982</v>
      </c>
      <c r="EF221" s="2">
        <f t="shared" si="98"/>
        <v>0.99988966616618136</v>
      </c>
      <c r="EG221" s="2">
        <f t="shared" si="98"/>
        <v>0.99989430302665949</v>
      </c>
      <c r="EH221" s="2">
        <f t="shared" si="98"/>
        <v>0.99990479990137338</v>
      </c>
      <c r="EI221" s="2">
        <f t="shared" si="98"/>
        <v>0.99991448823036466</v>
      </c>
      <c r="EJ221" s="2">
        <f t="shared" si="98"/>
        <v>0.99990032237090543</v>
      </c>
      <c r="EK221" s="2">
        <f t="shared" si="98"/>
        <v>0.99990173384744119</v>
      </c>
      <c r="EL221" s="2">
        <f t="shared" si="98"/>
        <v>0.99988303525248134</v>
      </c>
      <c r="EM221" s="2">
        <f t="shared" si="98"/>
        <v>0.99986824494387616</v>
      </c>
      <c r="EN221" s="2">
        <f t="shared" si="98"/>
        <v>0.99981658624766323</v>
      </c>
      <c r="EO221" s="2">
        <f t="shared" si="98"/>
        <v>0.99982412376875685</v>
      </c>
      <c r="EP221" s="2">
        <f t="shared" si="98"/>
        <v>0.99986690152355062</v>
      </c>
    </row>
    <row r="222" spans="1:147" ht="15.75" thickBot="1" x14ac:dyDescent="0.3">
      <c r="B222" s="2">
        <v>200</v>
      </c>
      <c r="C222" s="49">
        <v>33.553600000000003</v>
      </c>
      <c r="D222" s="49">
        <v>39.5</v>
      </c>
      <c r="E222" s="49">
        <v>43.037999999999997</v>
      </c>
      <c r="F222" s="49">
        <v>45.566000000000003</v>
      </c>
      <c r="G222" s="49">
        <v>49.509</v>
      </c>
      <c r="H222" s="49">
        <v>51.981000000000002</v>
      </c>
      <c r="I222" s="49">
        <v>53.302</v>
      </c>
      <c r="J222" s="49">
        <v>54.698</v>
      </c>
      <c r="K222" s="49">
        <v>54.622999999999998</v>
      </c>
      <c r="L222" s="49">
        <v>56.283000000000001</v>
      </c>
      <c r="M222" s="49">
        <v>53.509</v>
      </c>
      <c r="N222" s="49">
        <v>51.244999999999997</v>
      </c>
      <c r="O222" s="49">
        <v>49.357999999999997</v>
      </c>
      <c r="P222" s="49">
        <v>46.264000000000003</v>
      </c>
      <c r="Q222" s="49">
        <v>44.093000000000004</v>
      </c>
      <c r="T222" s="4" t="e">
        <f t="shared" si="91"/>
        <v>#N/A</v>
      </c>
      <c r="U222" s="4" t="e">
        <f t="shared" si="91"/>
        <v>#N/A</v>
      </c>
      <c r="V222" s="4" t="e">
        <f t="shared" si="91"/>
        <v>#N/A</v>
      </c>
      <c r="W222" s="4" t="e">
        <f t="shared" si="91"/>
        <v>#N/A</v>
      </c>
      <c r="X222" s="4" t="e">
        <f t="shared" si="91"/>
        <v>#N/A</v>
      </c>
      <c r="Y222" s="4" t="e">
        <f t="shared" si="91"/>
        <v>#N/A</v>
      </c>
      <c r="Z222" s="4" t="e">
        <f t="shared" si="91"/>
        <v>#N/A</v>
      </c>
      <c r="AA222" s="4" t="e">
        <f t="shared" si="91"/>
        <v>#N/A</v>
      </c>
      <c r="AB222" s="4" t="e">
        <f t="shared" si="91"/>
        <v>#N/A</v>
      </c>
      <c r="AC222" s="4" t="e">
        <f t="shared" si="91"/>
        <v>#N/A</v>
      </c>
      <c r="AD222" s="4" t="e">
        <f t="shared" si="91"/>
        <v>#N/A</v>
      </c>
      <c r="AE222" s="4" t="e">
        <f t="shared" si="91"/>
        <v>#N/A</v>
      </c>
      <c r="AF222" s="4" t="e">
        <f t="shared" si="91"/>
        <v>#N/A</v>
      </c>
      <c r="AG222" s="4" t="e">
        <f t="shared" si="91"/>
        <v>#N/A</v>
      </c>
      <c r="AH222" s="4">
        <f t="shared" si="91"/>
        <v>43.345296229522468</v>
      </c>
      <c r="AJ222" s="4">
        <f>IF(OR($B222 &lt; C$226, $B222 &gt; C$231), 0, C222-T222)</f>
        <v>0</v>
      </c>
      <c r="AK222" s="4">
        <f t="shared" si="92"/>
        <v>0</v>
      </c>
      <c r="AL222" s="4">
        <f t="shared" si="92"/>
        <v>0</v>
      </c>
      <c r="AM222" s="4">
        <f t="shared" si="92"/>
        <v>0</v>
      </c>
      <c r="AN222" s="4">
        <f t="shared" si="92"/>
        <v>0</v>
      </c>
      <c r="AO222" s="4">
        <f t="shared" si="92"/>
        <v>0</v>
      </c>
      <c r="AP222" s="4">
        <f t="shared" si="92"/>
        <v>0</v>
      </c>
      <c r="AQ222" s="4">
        <f t="shared" si="92"/>
        <v>0</v>
      </c>
      <c r="AR222" s="4">
        <f t="shared" si="92"/>
        <v>0</v>
      </c>
      <c r="AS222" s="4">
        <f t="shared" si="92"/>
        <v>0</v>
      </c>
      <c r="AT222" s="4">
        <f t="shared" si="92"/>
        <v>0</v>
      </c>
      <c r="AU222" s="4">
        <f t="shared" si="92"/>
        <v>0</v>
      </c>
      <c r="AV222" s="4">
        <f t="shared" si="92"/>
        <v>0</v>
      </c>
      <c r="AW222" s="4">
        <f t="shared" si="92"/>
        <v>0</v>
      </c>
      <c r="AX222" s="4">
        <f t="shared" si="92"/>
        <v>0.74770377047753556</v>
      </c>
      <c r="AZ222" s="2" t="e">
        <f>IF(OR($B222 &lt; C$226, $B222 &gt; C$231), #N/A, ((1-EB222)*CV222) + (EB222*DL222))</f>
        <v>#N/A</v>
      </c>
      <c r="BA222" s="2" t="e">
        <f t="shared" si="93"/>
        <v>#N/A</v>
      </c>
      <c r="BB222" s="2" t="e">
        <f t="shared" si="93"/>
        <v>#N/A</v>
      </c>
      <c r="BC222" s="2" t="e">
        <f t="shared" si="93"/>
        <v>#N/A</v>
      </c>
      <c r="BD222" s="2" t="e">
        <f t="shared" si="93"/>
        <v>#N/A</v>
      </c>
      <c r="BE222" s="2" t="e">
        <f t="shared" si="93"/>
        <v>#N/A</v>
      </c>
      <c r="BF222" s="2" t="e">
        <f t="shared" si="93"/>
        <v>#N/A</v>
      </c>
      <c r="BG222" s="2" t="e">
        <f t="shared" si="93"/>
        <v>#N/A</v>
      </c>
      <c r="BH222" s="2" t="e">
        <f t="shared" si="93"/>
        <v>#N/A</v>
      </c>
      <c r="BI222" s="2" t="e">
        <f t="shared" si="93"/>
        <v>#N/A</v>
      </c>
      <c r="BJ222" s="2" t="e">
        <f t="shared" si="93"/>
        <v>#N/A</v>
      </c>
      <c r="BK222" s="2" t="e">
        <f t="shared" si="93"/>
        <v>#N/A</v>
      </c>
      <c r="BL222" s="2" t="e">
        <f t="shared" si="93"/>
        <v>#N/A</v>
      </c>
      <c r="BM222" s="2" t="e">
        <f t="shared" si="93"/>
        <v>#N/A</v>
      </c>
      <c r="BN222" s="2">
        <f t="shared" si="93"/>
        <v>43.344639576250962</v>
      </c>
      <c r="BP222" s="2" t="str">
        <f t="shared" si="94"/>
        <v/>
      </c>
      <c r="BQ222" s="2" t="str">
        <f t="shared" si="94"/>
        <v/>
      </c>
      <c r="BR222" s="2" t="str">
        <f t="shared" si="94"/>
        <v/>
      </c>
      <c r="BS222" s="2" t="str">
        <f t="shared" si="94"/>
        <v/>
      </c>
      <c r="BT222" s="2" t="str">
        <f t="shared" si="94"/>
        <v/>
      </c>
      <c r="BU222" s="2" t="str">
        <f t="shared" si="94"/>
        <v/>
      </c>
      <c r="BV222" s="2" t="str">
        <f t="shared" si="94"/>
        <v/>
      </c>
      <c r="BW222" s="2" t="str">
        <f t="shared" si="94"/>
        <v/>
      </c>
      <c r="BX222" s="2" t="str">
        <f t="shared" si="94"/>
        <v/>
      </c>
      <c r="BY222" s="2" t="str">
        <f t="shared" si="94"/>
        <v/>
      </c>
      <c r="BZ222" s="2" t="str">
        <f t="shared" si="94"/>
        <v/>
      </c>
      <c r="CA222" s="2" t="str">
        <f t="shared" si="94"/>
        <v/>
      </c>
      <c r="CB222" s="2" t="str">
        <f t="shared" si="94"/>
        <v/>
      </c>
      <c r="CC222" s="2" t="str">
        <f t="shared" si="94"/>
        <v/>
      </c>
      <c r="CD222" s="2" t="str">
        <f t="shared" si="94"/>
        <v/>
      </c>
      <c r="CF222" s="2" t="str">
        <f t="shared" si="95"/>
        <v/>
      </c>
      <c r="CG222" s="2" t="str">
        <f t="shared" si="95"/>
        <v/>
      </c>
      <c r="CH222" s="2" t="str">
        <f t="shared" si="95"/>
        <v/>
      </c>
      <c r="CI222" s="2" t="str">
        <f t="shared" si="95"/>
        <v/>
      </c>
      <c r="CJ222" s="2" t="str">
        <f t="shared" si="95"/>
        <v/>
      </c>
      <c r="CK222" s="2" t="str">
        <f t="shared" si="95"/>
        <v/>
      </c>
      <c r="CL222" s="2" t="str">
        <f t="shared" si="95"/>
        <v/>
      </c>
      <c r="CM222" s="2" t="str">
        <f t="shared" si="95"/>
        <v/>
      </c>
      <c r="CN222" s="2" t="str">
        <f t="shared" si="95"/>
        <v/>
      </c>
      <c r="CO222" s="2" t="str">
        <f t="shared" si="95"/>
        <v/>
      </c>
      <c r="CP222" s="2" t="str">
        <f t="shared" si="95"/>
        <v/>
      </c>
      <c r="CQ222" s="2" t="str">
        <f t="shared" si="95"/>
        <v/>
      </c>
      <c r="CR222" s="2" t="str">
        <f t="shared" si="95"/>
        <v/>
      </c>
      <c r="CS222" s="2" t="str">
        <f t="shared" si="95"/>
        <v/>
      </c>
      <c r="CT222" s="2">
        <f t="shared" si="95"/>
        <v>44.093000000000004</v>
      </c>
      <c r="CV222" s="2">
        <f t="shared" si="96"/>
        <v>39.449908345021306</v>
      </c>
      <c r="CW222" s="2">
        <f t="shared" si="96"/>
        <v>44.957620154163699</v>
      </c>
      <c r="CX222" s="2">
        <f t="shared" si="96"/>
        <v>48.568164963859331</v>
      </c>
      <c r="CY222" s="2">
        <f t="shared" si="96"/>
        <v>51.513639367870361</v>
      </c>
      <c r="CZ222" s="2">
        <f t="shared" si="96"/>
        <v>52.964336969734632</v>
      </c>
      <c r="DA222" s="2">
        <f t="shared" si="96"/>
        <v>57.50395336129985</v>
      </c>
      <c r="DB222" s="2">
        <f t="shared" si="96"/>
        <v>61.656555690469418</v>
      </c>
      <c r="DC222" s="2">
        <f t="shared" si="96"/>
        <v>62.623051939068432</v>
      </c>
      <c r="DD222" s="2">
        <f t="shared" si="96"/>
        <v>63.783833439727623</v>
      </c>
      <c r="DE222" s="2">
        <f t="shared" si="96"/>
        <v>65.342474901585007</v>
      </c>
      <c r="DF222" s="2">
        <f t="shared" si="96"/>
        <v>63.236599408066965</v>
      </c>
      <c r="DG222" s="2">
        <f t="shared" si="96"/>
        <v>62.868876990122942</v>
      </c>
      <c r="DH222" s="2">
        <f t="shared" si="96"/>
        <v>61.353992977059718</v>
      </c>
      <c r="DI222" s="2">
        <f t="shared" si="96"/>
        <v>60.296924283664083</v>
      </c>
      <c r="DJ222" s="2">
        <f t="shared" si="96"/>
        <v>56.587359381544275</v>
      </c>
      <c r="DK222" s="5"/>
      <c r="DL222" s="2">
        <f t="shared" si="97"/>
        <v>32.330361947269722</v>
      </c>
      <c r="DM222" s="2">
        <f t="shared" si="97"/>
        <v>36.866228406437486</v>
      </c>
      <c r="DN222" s="2">
        <f t="shared" si="97"/>
        <v>40.018108723246719</v>
      </c>
      <c r="DO222" s="2">
        <f t="shared" si="97"/>
        <v>44.175490150022732</v>
      </c>
      <c r="DP222" s="2">
        <f t="shared" si="97"/>
        <v>46.993785937631642</v>
      </c>
      <c r="DQ222" s="2">
        <f t="shared" si="97"/>
        <v>50.277327934692039</v>
      </c>
      <c r="DR222" s="2">
        <f t="shared" si="97"/>
        <v>51.529696576727332</v>
      </c>
      <c r="DS222" s="2">
        <f t="shared" si="97"/>
        <v>49.245447522249719</v>
      </c>
      <c r="DT222" s="2">
        <f t="shared" si="97"/>
        <v>50.023500497124608</v>
      </c>
      <c r="DU222" s="2">
        <f t="shared" si="97"/>
        <v>51.877472331677993</v>
      </c>
      <c r="DV222" s="2">
        <f t="shared" si="97"/>
        <v>51.654872675824954</v>
      </c>
      <c r="DW222" s="2">
        <f t="shared" si="97"/>
        <v>49.280000785119938</v>
      </c>
      <c r="DX222" s="2">
        <f t="shared" si="97"/>
        <v>44.994768834753273</v>
      </c>
      <c r="DY222" s="2">
        <f t="shared" si="97"/>
        <v>44.40992273635122</v>
      </c>
      <c r="DZ222" s="2">
        <f t="shared" si="97"/>
        <v>43.343031864884651</v>
      </c>
      <c r="EB222" s="2">
        <f t="shared" si="98"/>
        <v>0.99990297598654154</v>
      </c>
      <c r="EC222" s="2">
        <f t="shared" si="98"/>
        <v>0.99988621783270781</v>
      </c>
      <c r="ED222" s="2">
        <f t="shared" si="98"/>
        <v>0.9998928426388779</v>
      </c>
      <c r="EE222" s="2">
        <f t="shared" si="98"/>
        <v>0.99988059681606034</v>
      </c>
      <c r="EF222" s="2">
        <f t="shared" si="98"/>
        <v>0.99989937337070822</v>
      </c>
      <c r="EG222" s="2">
        <f t="shared" si="98"/>
        <v>0.99990360231810982</v>
      </c>
      <c r="EH222" s="2">
        <f t="shared" si="98"/>
        <v>0.99991317575085481</v>
      </c>
      <c r="EI222" s="2">
        <f t="shared" si="98"/>
        <v>0.99992201175240802</v>
      </c>
      <c r="EJ222" s="2">
        <f t="shared" si="98"/>
        <v>0.99990909212451229</v>
      </c>
      <c r="EK222" s="2">
        <f t="shared" si="98"/>
        <v>0.99991037942883321</v>
      </c>
      <c r="EL222" s="2">
        <f t="shared" si="98"/>
        <v>0.99989332578458889</v>
      </c>
      <c r="EM222" s="2">
        <f t="shared" si="98"/>
        <v>0.99987983656761847</v>
      </c>
      <c r="EN222" s="2">
        <f t="shared" si="98"/>
        <v>0.99983272197017847</v>
      </c>
      <c r="EO222" s="2">
        <f t="shared" si="98"/>
        <v>0.99983959648844445</v>
      </c>
      <c r="EP222" s="2">
        <f t="shared" si="98"/>
        <v>0.99987861132516653</v>
      </c>
      <c r="EQ222" s="5"/>
    </row>
    <row r="223" spans="1:147" ht="15.75" thickBot="1" x14ac:dyDescent="0.3">
      <c r="AI223" s="26">
        <f>SUM(AJ223:AX223)</f>
        <v>79417.320892214964</v>
      </c>
      <c r="AJ223" s="6">
        <f>SUMSQ(AJ22:AJ222)</f>
        <v>1212.0105480892159</v>
      </c>
      <c r="AK223" s="6">
        <f t="shared" ref="AK223:AX223" si="99">SUMSQ(AK22:AK222)</f>
        <v>2852.9244405694285</v>
      </c>
      <c r="AL223" s="6">
        <f t="shared" si="99"/>
        <v>3505.6436968482285</v>
      </c>
      <c r="AM223" s="6">
        <f t="shared" si="99"/>
        <v>4563.2740976755467</v>
      </c>
      <c r="AN223" s="6">
        <f t="shared" si="99"/>
        <v>5958.8359970489137</v>
      </c>
      <c r="AO223" s="6">
        <f t="shared" si="99"/>
        <v>6144.5287071100747</v>
      </c>
      <c r="AP223" s="6">
        <f t="shared" si="99"/>
        <v>6437.5491586643175</v>
      </c>
      <c r="AQ223" s="6">
        <f t="shared" si="99"/>
        <v>6119.9601299135666</v>
      </c>
      <c r="AR223" s="6">
        <f t="shared" si="99"/>
        <v>6108.666988978066</v>
      </c>
      <c r="AS223" s="6">
        <f t="shared" si="99"/>
        <v>6588.9694828730017</v>
      </c>
      <c r="AT223" s="6">
        <f t="shared" si="99"/>
        <v>6246.2636998219241</v>
      </c>
      <c r="AU223" s="6">
        <f t="shared" si="99"/>
        <v>6847.9349020414465</v>
      </c>
      <c r="AV223" s="6">
        <f t="shared" si="99"/>
        <v>6040.1748430008038</v>
      </c>
      <c r="AW223" s="6">
        <f t="shared" si="99"/>
        <v>5637.0009157850582</v>
      </c>
      <c r="AX223" s="6">
        <f t="shared" si="99"/>
        <v>5153.5832837953749</v>
      </c>
      <c r="AZ223" s="5"/>
      <c r="BA223" s="5"/>
      <c r="BP223" s="27">
        <f>SLOPE(BP22:BP222,$B22:$B222)</f>
        <v>-1.4509671463783104E-2</v>
      </c>
      <c r="BQ223" s="27">
        <f t="shared" ref="BQ223:CD223" si="100">SLOPE(BQ22:BQ222,$B22:$B222)</f>
        <v>-1.8140819070701711E-2</v>
      </c>
      <c r="BR223" s="27">
        <f t="shared" si="100"/>
        <v>-2.8267375944124085E-2</v>
      </c>
      <c r="BS223" s="27">
        <f t="shared" si="100"/>
        <v>-3.2778461887134534E-2</v>
      </c>
      <c r="BT223" s="27">
        <f t="shared" si="100"/>
        <v>-4.6432508451416554E-2</v>
      </c>
      <c r="BU223" s="27">
        <f t="shared" si="100"/>
        <v>-3.5545304211694252E-2</v>
      </c>
      <c r="BV223" s="27">
        <f t="shared" si="100"/>
        <v>-2.5837159609195748E-2</v>
      </c>
      <c r="BW223" s="27">
        <f t="shared" si="100"/>
        <v>-2.5785795811078534E-2</v>
      </c>
      <c r="BX223" s="27">
        <f t="shared" si="100"/>
        <v>-2.5209309501010718E-2</v>
      </c>
      <c r="BY223" s="27">
        <f t="shared" si="100"/>
        <v>-2.7925439725059047E-2</v>
      </c>
      <c r="BZ223" s="27">
        <f t="shared" si="100"/>
        <v>-4.3799265564591953E-2</v>
      </c>
      <c r="CA223" s="27">
        <f t="shared" si="100"/>
        <v>-5.1016795762887111E-2</v>
      </c>
      <c r="CB223" s="27">
        <f t="shared" si="100"/>
        <v>-4.9166598631633404E-2</v>
      </c>
      <c r="CC223" s="27">
        <f t="shared" si="100"/>
        <v>-3.9498411441579638E-2</v>
      </c>
      <c r="CD223" s="27">
        <f t="shared" si="100"/>
        <v>-2.3483954677309658E-2</v>
      </c>
      <c r="CF223" s="27">
        <f>SLOPE(CF22:CF222,$B22:$B222)</f>
        <v>-5.3277221400992843E-2</v>
      </c>
      <c r="CG223" s="27">
        <f t="shared" ref="CG223:CT223" si="101">SLOPE(CG22:CG222,$B22:$B222)</f>
        <v>-6.601272211344146E-2</v>
      </c>
      <c r="CH223" s="27">
        <f t="shared" si="101"/>
        <v>-8.5104465639434426E-2</v>
      </c>
      <c r="CI223" s="27">
        <f t="shared" si="101"/>
        <v>-8.8137141991210824E-2</v>
      </c>
      <c r="CJ223" s="27">
        <f t="shared" si="101"/>
        <v>-9.4942364043176672E-2</v>
      </c>
      <c r="CK223" s="27">
        <f t="shared" si="101"/>
        <v>-9.3184507147738654E-2</v>
      </c>
      <c r="CL223" s="27">
        <f t="shared" si="101"/>
        <v>-0.11325946454716586</v>
      </c>
      <c r="CM223" s="27">
        <f t="shared" si="101"/>
        <v>-0.14333454706860363</v>
      </c>
      <c r="CN223" s="27">
        <f t="shared" si="101"/>
        <v>-0.15698793597595123</v>
      </c>
      <c r="CO223" s="27">
        <f t="shared" si="101"/>
        <v>-0.13763437421281799</v>
      </c>
      <c r="CP223" s="27">
        <f t="shared" si="101"/>
        <v>-0.12989258475341184</v>
      </c>
      <c r="CQ223" s="27">
        <f t="shared" si="101"/>
        <v>-0.14585866222035163</v>
      </c>
      <c r="CR223" s="27">
        <f t="shared" si="101"/>
        <v>-0.16387296406171237</v>
      </c>
      <c r="CS223" s="27">
        <f t="shared" si="101"/>
        <v>-0.15037141954722377</v>
      </c>
      <c r="CT223" s="27">
        <f t="shared" si="101"/>
        <v>-0.10066787540325861</v>
      </c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EQ223" s="5"/>
    </row>
    <row r="224" spans="1:147" s="5" customFormat="1" x14ac:dyDescent="0.25">
      <c r="A224" s="3" t="s">
        <v>34</v>
      </c>
      <c r="B224" s="3" t="s">
        <v>29</v>
      </c>
      <c r="C224" s="28">
        <f t="shared" ref="C224:Q224" si="102">AVERAGE(C$8, C$9)</f>
        <v>99.673034364001012</v>
      </c>
      <c r="D224" s="28">
        <f t="shared" si="102"/>
        <v>101.40309049035272</v>
      </c>
      <c r="E224" s="28">
        <f t="shared" si="102"/>
        <v>100.75171375980948</v>
      </c>
      <c r="F224" s="28">
        <f t="shared" si="102"/>
        <v>101.92669417114526</v>
      </c>
      <c r="G224" s="28">
        <f t="shared" si="102"/>
        <v>100.06891572705973</v>
      </c>
      <c r="H224" s="28">
        <f t="shared" si="102"/>
        <v>99.602711434790706</v>
      </c>
      <c r="I224" s="28">
        <f t="shared" si="102"/>
        <v>98.46696862890596</v>
      </c>
      <c r="J224" s="28">
        <f t="shared" si="102"/>
        <v>97.301575824328097</v>
      </c>
      <c r="K224" s="28">
        <f t="shared" si="102"/>
        <v>98.966024775689249</v>
      </c>
      <c r="L224" s="28">
        <f t="shared" si="102"/>
        <v>98.811165772009986</v>
      </c>
      <c r="M224" s="28">
        <f t="shared" si="102"/>
        <v>100.70264469502835</v>
      </c>
      <c r="N224" s="28">
        <f t="shared" si="102"/>
        <v>101.99561286490828</v>
      </c>
      <c r="O224" s="28">
        <f t="shared" si="102"/>
        <v>105.58778896947382</v>
      </c>
      <c r="P224" s="28">
        <f t="shared" si="102"/>
        <v>105.13208848948999</v>
      </c>
      <c r="Q224" s="28">
        <f t="shared" si="102"/>
        <v>102.10577230013779</v>
      </c>
      <c r="R224" s="32"/>
      <c r="S224" s="2"/>
      <c r="AI224" s="32"/>
      <c r="AJ224" s="33"/>
      <c r="AK224" s="33"/>
      <c r="AL224" s="33"/>
      <c r="AM224" s="33"/>
      <c r="AN224" s="33"/>
      <c r="AO224" s="33"/>
      <c r="AP224" s="33"/>
      <c r="AQ224" s="33"/>
      <c r="AR224" s="33"/>
      <c r="AS224" s="33"/>
      <c r="AT224" s="33"/>
      <c r="AU224" s="33"/>
      <c r="AV224" s="33"/>
      <c r="AW224" s="33"/>
      <c r="AX224" s="33"/>
      <c r="BP224" s="27">
        <f t="shared" ref="BP224:CD224" si="103">INTERCEPT(BP22:BP222,$B22:$B222)</f>
        <v>42.351842637777928</v>
      </c>
      <c r="BQ224" s="27">
        <f t="shared" si="103"/>
        <v>48.585783968304042</v>
      </c>
      <c r="BR224" s="27">
        <f t="shared" si="103"/>
        <v>54.221640152684145</v>
      </c>
      <c r="BS224" s="27">
        <f t="shared" si="103"/>
        <v>58.069331745297269</v>
      </c>
      <c r="BT224" s="27">
        <f t="shared" si="103"/>
        <v>62.250838660017941</v>
      </c>
      <c r="BU224" s="27">
        <f t="shared" si="103"/>
        <v>64.613014203638699</v>
      </c>
      <c r="BV224" s="27">
        <f t="shared" si="103"/>
        <v>66.823987612308571</v>
      </c>
      <c r="BW224" s="27">
        <f t="shared" si="103"/>
        <v>67.780211101284138</v>
      </c>
      <c r="BX224" s="27">
        <f t="shared" si="103"/>
        <v>68.825695339929766</v>
      </c>
      <c r="BY224" s="27">
        <f t="shared" si="103"/>
        <v>70.927562846596814</v>
      </c>
      <c r="BZ224" s="27">
        <f t="shared" si="103"/>
        <v>71.996452520985358</v>
      </c>
      <c r="CA224" s="27">
        <f t="shared" si="103"/>
        <v>73.072236142700362</v>
      </c>
      <c r="CB224" s="27">
        <f t="shared" si="103"/>
        <v>71.187312703386397</v>
      </c>
      <c r="CC224" s="27">
        <f t="shared" si="103"/>
        <v>68.196606571980013</v>
      </c>
      <c r="CD224" s="27">
        <f t="shared" si="103"/>
        <v>61.284150317006208</v>
      </c>
      <c r="CE224" s="2"/>
      <c r="CF224" s="27">
        <f t="shared" ref="CF224:CT224" si="104">INTERCEPT(CF22:CF222,$B22:$B222)</f>
        <v>42.985806227468288</v>
      </c>
      <c r="CG224" s="27">
        <f t="shared" si="104"/>
        <v>50.068772829125777</v>
      </c>
      <c r="CH224" s="27">
        <f t="shared" si="104"/>
        <v>57.039001851133605</v>
      </c>
      <c r="CI224" s="27">
        <f t="shared" si="104"/>
        <v>61.802918548264898</v>
      </c>
      <c r="CJ224" s="27">
        <f t="shared" si="104"/>
        <v>65.982258746266979</v>
      </c>
      <c r="CK224" s="27">
        <f t="shared" si="104"/>
        <v>68.914229364239773</v>
      </c>
      <c r="CL224" s="27">
        <f t="shared" si="104"/>
        <v>74.181589486160505</v>
      </c>
      <c r="CM224" s="27">
        <f t="shared" si="104"/>
        <v>77.91235693597045</v>
      </c>
      <c r="CN224" s="27">
        <f t="shared" si="104"/>
        <v>81.421087692314856</v>
      </c>
      <c r="CO224" s="27">
        <f t="shared" si="104"/>
        <v>79.404347174241593</v>
      </c>
      <c r="CP224" s="27">
        <f t="shared" si="104"/>
        <v>77.633389626507324</v>
      </c>
      <c r="CQ224" s="27">
        <f t="shared" si="104"/>
        <v>78.451733229190268</v>
      </c>
      <c r="CR224" s="27">
        <f t="shared" si="104"/>
        <v>77.769361647095749</v>
      </c>
      <c r="CS224" s="27">
        <f t="shared" si="104"/>
        <v>74.484206645795979</v>
      </c>
      <c r="CT224" s="27">
        <f t="shared" si="104"/>
        <v>63.476606945536375</v>
      </c>
    </row>
    <row r="225" spans="1:68" x14ac:dyDescent="0.25">
      <c r="B225" s="3" t="s">
        <v>30</v>
      </c>
      <c r="C225" s="29">
        <v>25</v>
      </c>
      <c r="D225" s="29">
        <v>25</v>
      </c>
      <c r="E225" s="29">
        <v>25</v>
      </c>
      <c r="F225" s="29">
        <v>25</v>
      </c>
      <c r="G225" s="29">
        <v>25</v>
      </c>
      <c r="H225" s="29">
        <v>25</v>
      </c>
      <c r="I225" s="29">
        <v>25</v>
      </c>
      <c r="J225" s="29">
        <v>25</v>
      </c>
      <c r="K225" s="29">
        <v>25</v>
      </c>
      <c r="L225" s="29">
        <v>25</v>
      </c>
      <c r="M225" s="29">
        <v>25</v>
      </c>
      <c r="N225" s="29">
        <v>25</v>
      </c>
      <c r="O225" s="29">
        <v>25</v>
      </c>
      <c r="P225" s="29">
        <v>25</v>
      </c>
      <c r="Q225" s="29">
        <v>25</v>
      </c>
    </row>
    <row r="226" spans="1:68" x14ac:dyDescent="0.25">
      <c r="A226" s="5">
        <v>4</v>
      </c>
      <c r="B226" s="27" t="s">
        <v>44</v>
      </c>
      <c r="C226" s="5">
        <f t="shared" ref="C226:Q226" si="105">C$7 - C$11*$A$227*$A$226</f>
        <v>-2.5911228470557504</v>
      </c>
      <c r="D226" s="5">
        <f t="shared" si="105"/>
        <v>3.2365765048314685</v>
      </c>
      <c r="E226" s="5">
        <f t="shared" si="105"/>
        <v>6.0000005303213442</v>
      </c>
      <c r="F226" s="5">
        <f t="shared" si="105"/>
        <v>10.815380325196053</v>
      </c>
      <c r="G226" s="5">
        <f t="shared" si="105"/>
        <v>13.000102933784774</v>
      </c>
      <c r="H226" s="5">
        <f t="shared" si="105"/>
        <v>13.000438537354832</v>
      </c>
      <c r="I226" s="5">
        <f t="shared" si="105"/>
        <v>11.000630264117248</v>
      </c>
      <c r="J226" s="5">
        <f t="shared" si="105"/>
        <v>13.000000002350099</v>
      </c>
      <c r="K226" s="5">
        <f t="shared" si="105"/>
        <v>13.603895052919505</v>
      </c>
      <c r="L226" s="5">
        <f t="shared" si="105"/>
        <v>12.213560764750888</v>
      </c>
      <c r="M226" s="5">
        <f t="shared" si="105"/>
        <v>13.140648761671009</v>
      </c>
      <c r="N226" s="5">
        <f t="shared" si="105"/>
        <v>12.00035123841888</v>
      </c>
      <c r="O226" s="5">
        <f t="shared" si="105"/>
        <v>13.701531080387134</v>
      </c>
      <c r="P226" s="5">
        <f t="shared" si="105"/>
        <v>14.00000000492048</v>
      </c>
      <c r="Q226" s="5">
        <f t="shared" si="105"/>
        <v>13.082887603222844</v>
      </c>
      <c r="BP226" s="2" t="e">
        <f>LINEST(BP116:BP122,$B116:$B122^{1,2},FALSE,FALSE)</f>
        <v>#VALUE!</v>
      </c>
    </row>
    <row r="227" spans="1:68" s="5" customFormat="1" x14ac:dyDescent="0.25">
      <c r="A227" s="2">
        <v>3</v>
      </c>
      <c r="B227" s="3" t="s">
        <v>35</v>
      </c>
      <c r="C227" s="2">
        <f t="shared" ref="C227:Q227" si="106">C$7 - C$11*$A$227</f>
        <v>44.000000011893363</v>
      </c>
      <c r="D227" s="2">
        <f t="shared" si="106"/>
        <v>48.000000011365685</v>
      </c>
      <c r="E227" s="2">
        <f t="shared" si="106"/>
        <v>48.418583716896102</v>
      </c>
      <c r="F227" s="2">
        <f t="shared" si="106"/>
        <v>50.162110107473474</v>
      </c>
      <c r="G227" s="2">
        <f t="shared" si="106"/>
        <v>49.25715101439836</v>
      </c>
      <c r="H227" s="2">
        <f t="shared" si="106"/>
        <v>49.100113696006645</v>
      </c>
      <c r="I227" s="2">
        <f t="shared" si="106"/>
        <v>48.131159844371382</v>
      </c>
      <c r="J227" s="2">
        <f t="shared" si="106"/>
        <v>48.359138922387508</v>
      </c>
      <c r="K227" s="2">
        <f t="shared" si="106"/>
        <v>49.688545345465542</v>
      </c>
      <c r="L227" s="2">
        <f t="shared" si="106"/>
        <v>48.761746255610788</v>
      </c>
      <c r="M227" s="2">
        <f t="shared" si="106"/>
        <v>50.000000000866308</v>
      </c>
      <c r="N227" s="2">
        <f t="shared" si="106"/>
        <v>50.626730316680259</v>
      </c>
      <c r="O227" s="2">
        <f t="shared" si="106"/>
        <v>54.000022294527156</v>
      </c>
      <c r="P227" s="2">
        <f t="shared" si="106"/>
        <v>55.171151560414735</v>
      </c>
      <c r="Q227" s="2">
        <f t="shared" si="106"/>
        <v>52.794016087064314</v>
      </c>
      <c r="S227" s="2"/>
      <c r="BP227" s="5" t="e">
        <f>LINEST(BP116:BP122,$B116:$B122^{1,2},TRUE)</f>
        <v>#VALUE!</v>
      </c>
    </row>
    <row r="228" spans="1:68" s="5" customFormat="1" x14ac:dyDescent="0.25">
      <c r="A228" s="2"/>
      <c r="B228" s="3" t="s">
        <v>36</v>
      </c>
      <c r="C228" s="2">
        <f t="shared" ref="C228:Q228" si="107">C$8 + C$12*$A$227</f>
        <v>93.014456037365278</v>
      </c>
      <c r="D228" s="2">
        <f t="shared" si="107"/>
        <v>95.316105963947393</v>
      </c>
      <c r="E228" s="2">
        <f t="shared" si="107"/>
        <v>93.812306144131</v>
      </c>
      <c r="F228" s="2">
        <f t="shared" si="107"/>
        <v>93.80936167816499</v>
      </c>
      <c r="G228" s="2">
        <f t="shared" si="107"/>
        <v>91.165762661245083</v>
      </c>
      <c r="H228" s="2">
        <f t="shared" si="107"/>
        <v>90.685057193455933</v>
      </c>
      <c r="I228" s="2">
        <f t="shared" si="107"/>
        <v>89.857898833075041</v>
      </c>
      <c r="J228" s="2">
        <f t="shared" si="107"/>
        <v>88.524542987719286</v>
      </c>
      <c r="K228" s="2">
        <f t="shared" si="107"/>
        <v>90.295354664361284</v>
      </c>
      <c r="L228" s="2">
        <f t="shared" si="107"/>
        <v>90.192255174599268</v>
      </c>
      <c r="M228" s="2">
        <f t="shared" si="107"/>
        <v>92.156585383633256</v>
      </c>
      <c r="N228" s="2">
        <f t="shared" si="107"/>
        <v>94.010678166179744</v>
      </c>
      <c r="O228" s="2">
        <f t="shared" si="107"/>
        <v>98.523581558586272</v>
      </c>
      <c r="P228" s="2">
        <f t="shared" si="107"/>
        <v>100.20906696264235</v>
      </c>
      <c r="Q228" s="2">
        <f t="shared" si="107"/>
        <v>97.00000000002801</v>
      </c>
      <c r="S228" s="2"/>
    </row>
    <row r="229" spans="1:68" x14ac:dyDescent="0.25">
      <c r="A229" s="2">
        <v>2</v>
      </c>
      <c r="B229" s="3" t="s">
        <v>37</v>
      </c>
      <c r="C229" s="2">
        <f t="shared" ref="C229:Q229" si="108">C$9 - C$13*$A$227</f>
        <v>105.52143605333536</v>
      </c>
      <c r="D229" s="2">
        <f t="shared" si="108"/>
        <v>108.67016788732013</v>
      </c>
      <c r="E229" s="2">
        <f t="shared" si="108"/>
        <v>107.16626224867524</v>
      </c>
      <c r="F229" s="2">
        <f t="shared" si="108"/>
        <v>108.99999999996429</v>
      </c>
      <c r="G229" s="2">
        <f t="shared" si="108"/>
        <v>107.99999999999663</v>
      </c>
      <c r="H229" s="2">
        <f t="shared" si="108"/>
        <v>106.99999999995293</v>
      </c>
      <c r="I229" s="2">
        <f t="shared" si="108"/>
        <v>106.14210108038067</v>
      </c>
      <c r="J229" s="2">
        <f t="shared" si="108"/>
        <v>104.8724537159904</v>
      </c>
      <c r="K229" s="2">
        <f t="shared" si="108"/>
        <v>106.1702078857471</v>
      </c>
      <c r="L229" s="2">
        <f t="shared" si="108"/>
        <v>106.48080543624751</v>
      </c>
      <c r="M229" s="2">
        <f t="shared" si="108"/>
        <v>108.29248059936008</v>
      </c>
      <c r="N229" s="2">
        <f t="shared" si="108"/>
        <v>109.95838411700814</v>
      </c>
      <c r="O229" s="2">
        <f t="shared" si="108"/>
        <v>111.47641840777023</v>
      </c>
      <c r="P229" s="2">
        <f t="shared" si="108"/>
        <v>110.47126901021147</v>
      </c>
      <c r="Q229" s="2">
        <f t="shared" si="108"/>
        <v>106.2365743593439</v>
      </c>
    </row>
    <row r="230" spans="1:68" x14ac:dyDescent="0.25">
      <c r="B230" s="3" t="s">
        <v>38</v>
      </c>
      <c r="C230" s="2">
        <f t="shared" ref="C230:Q230" si="109">C$10 + C$14*$A$227</f>
        <v>158.1252902702837</v>
      </c>
      <c r="D230" s="2">
        <f t="shared" si="109"/>
        <v>154.93602507537702</v>
      </c>
      <c r="E230" s="2">
        <f t="shared" si="109"/>
        <v>156.14048995129781</v>
      </c>
      <c r="F230" s="2">
        <f t="shared" si="109"/>
        <v>157.0323298548802</v>
      </c>
      <c r="G230" s="2">
        <f t="shared" si="109"/>
        <v>153.9090141839435</v>
      </c>
      <c r="H230" s="2">
        <f t="shared" si="109"/>
        <v>152.96361549372693</v>
      </c>
      <c r="I230" s="2">
        <f t="shared" si="109"/>
        <v>151.00146033723021</v>
      </c>
      <c r="J230" s="2">
        <f t="shared" si="109"/>
        <v>149.94928564657155</v>
      </c>
      <c r="K230" s="2">
        <f t="shared" si="109"/>
        <v>152.57621789030543</v>
      </c>
      <c r="L230" s="2">
        <f t="shared" si="109"/>
        <v>153.49446165110425</v>
      </c>
      <c r="M230" s="2">
        <f t="shared" si="109"/>
        <v>155.46826762612258</v>
      </c>
      <c r="N230" s="2">
        <f t="shared" si="109"/>
        <v>158.0000000000006</v>
      </c>
      <c r="O230" s="2">
        <f t="shared" si="109"/>
        <v>161.78723581652969</v>
      </c>
      <c r="P230" s="2">
        <f t="shared" si="109"/>
        <v>163.99989411171387</v>
      </c>
      <c r="Q230" s="2">
        <f t="shared" si="109"/>
        <v>197.31591886913557</v>
      </c>
    </row>
    <row r="231" spans="1:68" x14ac:dyDescent="0.25">
      <c r="A231" s="2">
        <v>2</v>
      </c>
      <c r="B231" s="3" t="s">
        <v>43</v>
      </c>
      <c r="C231" s="2">
        <f t="shared" ref="C231:Q231" si="110">C$10 + C$14*$A$227*$A$231</f>
        <v>169.97147630728119</v>
      </c>
      <c r="D231" s="2">
        <f t="shared" si="110"/>
        <v>163.21275615258543</v>
      </c>
      <c r="E231" s="2">
        <f t="shared" si="110"/>
        <v>167.09305797263755</v>
      </c>
      <c r="F231" s="2">
        <f t="shared" si="110"/>
        <v>167.19011805858909</v>
      </c>
      <c r="G231" s="2">
        <f t="shared" si="110"/>
        <v>163.10881009593993</v>
      </c>
      <c r="H231" s="2">
        <f t="shared" si="110"/>
        <v>162.23678861695109</v>
      </c>
      <c r="I231" s="2">
        <f t="shared" si="110"/>
        <v>160.40048077127878</v>
      </c>
      <c r="J231" s="2">
        <f t="shared" si="110"/>
        <v>159.6812356722406</v>
      </c>
      <c r="K231" s="2">
        <f t="shared" si="110"/>
        <v>162.34858282702902</v>
      </c>
      <c r="L231" s="2">
        <f t="shared" si="110"/>
        <v>163.72026125741573</v>
      </c>
      <c r="M231" s="2">
        <f t="shared" si="110"/>
        <v>165.28427940336238</v>
      </c>
      <c r="N231" s="2">
        <f t="shared" si="110"/>
        <v>168.46774078410124</v>
      </c>
      <c r="O231" s="2">
        <f t="shared" si="110"/>
        <v>171.08864005297514</v>
      </c>
      <c r="P231" s="2">
        <f t="shared" si="110"/>
        <v>174.00035192513226</v>
      </c>
      <c r="Q231" s="2">
        <f t="shared" si="110"/>
        <v>209.15829862981212</v>
      </c>
    </row>
    <row r="234" spans="1:68" x14ac:dyDescent="0.25">
      <c r="S234" s="5"/>
    </row>
    <row r="235" spans="1:68" x14ac:dyDescent="0.25"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</row>
  </sheetData>
  <mergeCells count="21">
    <mergeCell ref="EB19:EP19"/>
    <mergeCell ref="A3:A6"/>
    <mergeCell ref="A7:A10"/>
    <mergeCell ref="A11:A14"/>
    <mergeCell ref="C19:Q19"/>
    <mergeCell ref="T19:AH19"/>
    <mergeCell ref="AJ19:AX19"/>
    <mergeCell ref="AZ19:BN19"/>
    <mergeCell ref="BP19:CD19"/>
    <mergeCell ref="CF19:CT19"/>
    <mergeCell ref="CV19:DJ19"/>
    <mergeCell ref="DL19:DZ19"/>
    <mergeCell ref="CV20:DJ20"/>
    <mergeCell ref="DL20:DZ20"/>
    <mergeCell ref="EB20:EP20"/>
    <mergeCell ref="C20:Q20"/>
    <mergeCell ref="T20:AH20"/>
    <mergeCell ref="AJ20:AX20"/>
    <mergeCell ref="AZ20:BN20"/>
    <mergeCell ref="BP20:CD20"/>
    <mergeCell ref="CF20:CT20"/>
  </mergeCells>
  <conditionalFormatting sqref="AJ223:AX224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Q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UseSolverColumnC">
                <anchor moveWithCells="1" sizeWithCells="1">
                  <from>
                    <xdr:col>2</xdr:col>
                    <xdr:colOff>9525</xdr:colOff>
                    <xdr:row>0</xdr:row>
                    <xdr:rowOff>9525</xdr:rowOff>
                  </from>
                  <to>
                    <xdr:col>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7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8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9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0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1" r:id="rId14" name="Button 11">
              <controlPr defaultSize="0" print="0" autoFill="0" autoPict="0" macro="[0]!UseSolverAll">
                <anchor moveWithCells="1" sizeWithCells="1">
                  <from>
                    <xdr:col>18</xdr:col>
                    <xdr:colOff>9525</xdr:colOff>
                    <xdr:row>0</xdr:row>
                    <xdr:rowOff>9525</xdr:rowOff>
                  </from>
                  <to>
                    <xdr:col>18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2" r:id="rId15" name="Button 12">
              <controlPr defaultSize="0" print="0" autoFill="0" autoPict="0" macro="[0]!UseSolverRow6">
                <anchor moveWithCells="1" sizeWithCells="1">
                  <from>
                    <xdr:col>18</xdr:col>
                    <xdr:colOff>9525</xdr:colOff>
                    <xdr:row>5</xdr:row>
                    <xdr:rowOff>9525</xdr:rowOff>
                  </from>
                  <to>
                    <xdr:col>18</xdr:col>
                    <xdr:colOff>600075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3" r:id="rId16" name="Button 13">
              <controlPr defaultSize="0" print="0" autoFill="0" autoPict="0" macro="[0]!UseSolverRow7">
                <anchor moveWithCells="1" sizeWithCells="1">
                  <from>
                    <xdr:col>18</xdr:col>
                    <xdr:colOff>9525</xdr:colOff>
                    <xdr:row>6</xdr:row>
                    <xdr:rowOff>9525</xdr:rowOff>
                  </from>
                  <to>
                    <xdr:col>18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4" r:id="rId17" name="Button 14">
              <controlPr defaultSize="0" print="0" autoFill="0" autoPict="0" macro="[0]!UseSolverRow8">
                <anchor moveWithCells="1" sizeWithCells="1">
                  <from>
                    <xdr:col>18</xdr:col>
                    <xdr:colOff>9525</xdr:colOff>
                    <xdr:row>7</xdr:row>
                    <xdr:rowOff>9525</xdr:rowOff>
                  </from>
                  <to>
                    <xdr:col>18</xdr:col>
                    <xdr:colOff>600075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5" r:id="rId18" name="Button 15">
              <controlPr defaultSize="0" print="0" autoFill="0" autoPict="0" macro="[0]!UseSolverRow9">
                <anchor moveWithCells="1" sizeWithCells="1">
                  <from>
                    <xdr:col>18</xdr:col>
                    <xdr:colOff>9525</xdr:colOff>
                    <xdr:row>8</xdr:row>
                    <xdr:rowOff>9525</xdr:rowOff>
                  </from>
                  <to>
                    <xdr:col>18</xdr:col>
                    <xdr:colOff>600075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6" r:id="rId19" name="Button 16">
              <controlPr defaultSize="0" print="0" autoFill="0" autoPict="0" macro="[0]!UseSolverRow3">
                <anchor moveWithCells="1" sizeWithCells="1">
                  <from>
                    <xdr:col>18</xdr:col>
                    <xdr:colOff>9525</xdr:colOff>
                    <xdr:row>2</xdr:row>
                    <xdr:rowOff>9525</xdr:rowOff>
                  </from>
                  <to>
                    <xdr:col>18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7" r:id="rId20" name="Button 17">
              <controlPr defaultSize="0" print="0" autoFill="0" autoPict="0" macro="[0]!UseSolverRow4">
                <anchor moveWithCells="1" sizeWithCells="1">
                  <from>
                    <xdr:col>18</xdr:col>
                    <xdr:colOff>9525</xdr:colOff>
                    <xdr:row>3</xdr:row>
                    <xdr:rowOff>9525</xdr:rowOff>
                  </from>
                  <to>
                    <xdr:col>18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8" r:id="rId21" name="Button 18">
              <controlPr defaultSize="0" print="0" autoFill="0" autoPict="0" macro="[0]!UseSolverRow5">
                <anchor moveWithCells="1" sizeWithCells="1">
                  <from>
                    <xdr:col>18</xdr:col>
                    <xdr:colOff>9525</xdr:colOff>
                    <xdr:row>4</xdr:row>
                    <xdr:rowOff>9525</xdr:rowOff>
                  </from>
                  <to>
                    <xdr:col>18</xdr:col>
                    <xdr:colOff>600075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19" r:id="rId22" name="Button 19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0" r:id="rId23" name="Button 20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1" r:id="rId24" name="Button 21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2" r:id="rId25" name="Button 22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3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24" r:id="rId27" name="Button 24">
              <controlPr defaultSize="0" print="0" autoFill="0" autoPict="0" macro="[0]!UseSolverRow10">
                <anchor moveWithCells="1" sizeWithCells="1">
                  <from>
                    <xdr:col>18</xdr:col>
                    <xdr:colOff>9525</xdr:colOff>
                    <xdr:row>9</xdr:row>
                    <xdr:rowOff>9525</xdr:rowOff>
                  </from>
                  <to>
                    <xdr:col>18</xdr:col>
                    <xdr:colOff>600075</xdr:colOff>
                    <xdr:row>9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W48"/>
  <sheetViews>
    <sheetView zoomScale="85" zoomScaleNormal="85" workbookViewId="0">
      <selection activeCell="J41" sqref="J41"/>
    </sheetView>
  </sheetViews>
  <sheetFormatPr defaultRowHeight="15" x14ac:dyDescent="0.25"/>
  <cols>
    <col min="1" max="1" width="9.140625" style="2"/>
    <col min="2" max="2" width="9.140625" style="3"/>
    <col min="3" max="3" width="9.28515625" style="2" customWidth="1"/>
    <col min="4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80" t="str">
        <f>CONCATENATE(Expt!B1*2," ", Expt!B2," a1(I), ", Expt!B3, " ", Expt!B4, " ", Expt!B5)</f>
        <v>1600 nM a1(I), 20 nM MMP-1(DS)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3"/>
    </row>
    <row r="2" spans="1:23" ht="15.75" thickBot="1" x14ac:dyDescent="0.3">
      <c r="B2" s="11" t="s">
        <v>15</v>
      </c>
      <c r="C2" s="77" t="s">
        <v>45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9"/>
      <c r="S2" s="3"/>
    </row>
    <row r="3" spans="1:23" ht="15.75" thickBot="1" x14ac:dyDescent="0.3">
      <c r="B3" s="11"/>
      <c r="C3" s="30">
        <v>4.26</v>
      </c>
      <c r="D3" s="31">
        <v>4.66</v>
      </c>
      <c r="E3" s="31">
        <v>5.15</v>
      </c>
      <c r="F3" s="31">
        <v>6.05</v>
      </c>
      <c r="G3" s="31">
        <v>6.67</v>
      </c>
      <c r="H3" s="31">
        <v>7.08</v>
      </c>
      <c r="I3" s="31">
        <v>7.51</v>
      </c>
      <c r="J3" s="31">
        <v>8.09</v>
      </c>
      <c r="K3" s="31">
        <v>8.76</v>
      </c>
      <c r="L3" s="58">
        <v>9.2100000000000009</v>
      </c>
      <c r="M3" s="58">
        <v>9.6</v>
      </c>
      <c r="N3" s="58">
        <v>10.08</v>
      </c>
      <c r="O3" s="58">
        <v>10.58</v>
      </c>
      <c r="P3" s="31">
        <v>11.06</v>
      </c>
      <c r="Q3" s="31">
        <v>11.46</v>
      </c>
      <c r="R3" s="22"/>
    </row>
    <row r="4" spans="1:23" x14ac:dyDescent="0.25">
      <c r="B4" s="12" t="s">
        <v>10</v>
      </c>
      <c r="C4" s="8">
        <f>A!C$16</f>
        <v>0</v>
      </c>
      <c r="D4" s="9">
        <f>A!D$16</f>
        <v>1.5572621506551931E-2</v>
      </c>
      <c r="E4" s="9">
        <f>A!E$16</f>
        <v>7.5759235700814512E-2</v>
      </c>
      <c r="F4" s="9">
        <f>A!F$16</f>
        <v>0.16067082533576085</v>
      </c>
      <c r="G4" s="9">
        <f>A!G$16</f>
        <v>0.18794021736744848</v>
      </c>
      <c r="H4" s="9">
        <f>A!H$16</f>
        <v>0.20762823433193037</v>
      </c>
      <c r="I4" s="9">
        <f>A!I$16</f>
        <v>0.20652124717045742</v>
      </c>
      <c r="J4" s="9">
        <f>A!J$16</f>
        <v>0.21800042969211331</v>
      </c>
      <c r="K4" s="9">
        <f>A!K$16</f>
        <v>0.20452807976212553</v>
      </c>
      <c r="L4" s="9">
        <f>A!L$16</f>
        <v>0.15584907017041399</v>
      </c>
      <c r="M4" s="9">
        <f>A!M$16</f>
        <v>0.13111277996209486</v>
      </c>
      <c r="N4" s="9">
        <f>A!N$16</f>
        <v>8.2228945381125657E-2</v>
      </c>
      <c r="O4" s="9">
        <f>A!O$16</f>
        <v>3.548375203068628E-2</v>
      </c>
      <c r="P4" s="9">
        <f>A!P$16</f>
        <v>1.3979514980370984E-2</v>
      </c>
      <c r="Q4" s="9">
        <f>A!Q$16</f>
        <v>1.7175459256611231E-3</v>
      </c>
      <c r="R4" s="8"/>
    </row>
    <row r="5" spans="1:23" x14ac:dyDescent="0.25">
      <c r="B5" s="12" t="s">
        <v>11</v>
      </c>
      <c r="C5" s="8">
        <f>B!C$16</f>
        <v>0</v>
      </c>
      <c r="D5" s="9">
        <f>B!D$16</f>
        <v>2.0327417086054612E-2</v>
      </c>
      <c r="E5" s="9">
        <f>B!E$16</f>
        <v>7.788806558467215E-2</v>
      </c>
      <c r="F5" s="9">
        <f>B!F$16</f>
        <v>0.15045725130374529</v>
      </c>
      <c r="G5" s="9">
        <f>B!G$16</f>
        <v>0.17905976671447163</v>
      </c>
      <c r="H5" s="9">
        <f>B!H$16</f>
        <v>0.20208986148546113</v>
      </c>
      <c r="I5" s="9">
        <f>B!I$16</f>
        <v>0.21255989973116879</v>
      </c>
      <c r="J5" s="9">
        <f>B!J$16</f>
        <v>0.2144330331537066</v>
      </c>
      <c r="K5" s="9">
        <f>B!K$16</f>
        <v>0.21239511789787585</v>
      </c>
      <c r="L5" s="9">
        <f>B!L$16</f>
        <v>0.16501612079950845</v>
      </c>
      <c r="M5" s="9">
        <f>B!M$16</f>
        <v>0.1312691249537577</v>
      </c>
      <c r="N5" s="9">
        <f>B!N$16</f>
        <v>8.0066724335377731E-2</v>
      </c>
      <c r="O5" s="9">
        <f>B!O$16</f>
        <v>4.6234079371626415E-2</v>
      </c>
      <c r="P5" s="9">
        <f>B!P$16</f>
        <v>1.9769554381512188E-2</v>
      </c>
      <c r="Q5" s="9">
        <f>B!Q$16</f>
        <v>7.3140710553209181E-3</v>
      </c>
      <c r="R5" s="8"/>
    </row>
    <row r="6" spans="1:23" ht="15.75" thickBot="1" x14ac:dyDescent="0.3">
      <c r="B6" s="12" t="s">
        <v>12</v>
      </c>
      <c r="C6" s="8">
        <f>'C'!C$16</f>
        <v>0</v>
      </c>
      <c r="D6" s="9">
        <f>'C'!D$16</f>
        <v>1.8734996822068653E-2</v>
      </c>
      <c r="E6" s="9">
        <f>'C'!E$16</f>
        <v>7.3309067139303408E-2</v>
      </c>
      <c r="F6" s="9">
        <f>'C'!F$16</f>
        <v>0.14212170683071121</v>
      </c>
      <c r="G6" s="9">
        <f>'C'!G$16</f>
        <v>0.17584227633023763</v>
      </c>
      <c r="H6" s="9">
        <f>'C'!H$16</f>
        <v>0.20394953234877083</v>
      </c>
      <c r="I6" s="9">
        <f>'C'!I$16</f>
        <v>0.20466507161254929</v>
      </c>
      <c r="J6" s="9">
        <f>'C'!J$16</f>
        <v>0.21536920933278186</v>
      </c>
      <c r="K6" s="9">
        <f>'C'!K$16</f>
        <v>0.21137743064518036</v>
      </c>
      <c r="L6" s="9">
        <f>'C'!L$16</f>
        <v>0.17050935657077218</v>
      </c>
      <c r="M6" s="9">
        <f>'C'!M$16</f>
        <v>0.12661006843355227</v>
      </c>
      <c r="N6" s="9">
        <f>'C'!N$16</f>
        <v>7.5675460754952836E-2</v>
      </c>
      <c r="O6" s="9">
        <f>'C'!O$16</f>
        <v>4.0032642381255118E-2</v>
      </c>
      <c r="P6" s="9">
        <f>'C'!P$16</f>
        <v>0</v>
      </c>
      <c r="Q6" s="9">
        <f>'C'!Q$16</f>
        <v>0</v>
      </c>
      <c r="R6" s="8"/>
    </row>
    <row r="7" spans="1:23" x14ac:dyDescent="0.25">
      <c r="B7" s="13" t="s">
        <v>13</v>
      </c>
      <c r="C7" s="14">
        <f t="shared" ref="C7:K7" si="0">AVERAGE(C4:C6)</f>
        <v>0</v>
      </c>
      <c r="D7" s="15">
        <f t="shared" si="0"/>
        <v>1.8211678471558398E-2</v>
      </c>
      <c r="E7" s="15">
        <f t="shared" si="0"/>
        <v>7.5652122808263347E-2</v>
      </c>
      <c r="F7" s="15">
        <f t="shared" si="0"/>
        <v>0.15108326115673912</v>
      </c>
      <c r="G7" s="15">
        <f t="shared" si="0"/>
        <v>0.18094742013738593</v>
      </c>
      <c r="H7" s="15">
        <f t="shared" si="0"/>
        <v>0.20455587605538747</v>
      </c>
      <c r="I7" s="15">
        <f t="shared" si="0"/>
        <v>0.20791540617139184</v>
      </c>
      <c r="J7" s="15">
        <f t="shared" si="0"/>
        <v>0.21593422405953391</v>
      </c>
      <c r="K7" s="15">
        <f t="shared" si="0"/>
        <v>0.2094335427683939</v>
      </c>
      <c r="L7" s="15">
        <f t="shared" ref="L7:Q7" si="1">AVERAGE(L4:L6)</f>
        <v>0.16379151584689822</v>
      </c>
      <c r="M7" s="15">
        <f t="shared" si="1"/>
        <v>0.12966399111646829</v>
      </c>
      <c r="N7" s="15">
        <f t="shared" si="1"/>
        <v>7.9323710157152075E-2</v>
      </c>
      <c r="O7" s="15">
        <f t="shared" si="1"/>
        <v>4.0583491261189271E-2</v>
      </c>
      <c r="P7" s="15">
        <f t="shared" si="1"/>
        <v>1.124968978729439E-2</v>
      </c>
      <c r="Q7" s="15">
        <f t="shared" si="1"/>
        <v>3.0105389936606803E-3</v>
      </c>
      <c r="R7" s="23"/>
    </row>
    <row r="8" spans="1:23" ht="15.75" thickBot="1" x14ac:dyDescent="0.3">
      <c r="B8" s="16" t="s">
        <v>14</v>
      </c>
      <c r="C8" s="20">
        <f t="shared" ref="C8:K8" si="2">STDEV(C4:C6)</f>
        <v>0</v>
      </c>
      <c r="D8" s="21">
        <f t="shared" si="2"/>
        <v>2.4202100782163808E-3</v>
      </c>
      <c r="E8" s="21">
        <f t="shared" si="2"/>
        <v>2.2913776575425857E-3</v>
      </c>
      <c r="F8" s="21">
        <f t="shared" si="2"/>
        <v>9.290391034861116E-3</v>
      </c>
      <c r="G8" s="21">
        <f t="shared" si="2"/>
        <v>6.2659772516932728E-3</v>
      </c>
      <c r="H8" s="21">
        <f t="shared" si="2"/>
        <v>2.8185338324281523E-3</v>
      </c>
      <c r="I8" s="21">
        <f t="shared" si="2"/>
        <v>4.1279337743659475E-3</v>
      </c>
      <c r="J8" s="21">
        <f t="shared" si="2"/>
        <v>1.8495974552977924E-3</v>
      </c>
      <c r="K8" s="21">
        <f t="shared" si="2"/>
        <v>4.2786209595470654E-3</v>
      </c>
      <c r="L8" s="21">
        <f t="shared" ref="L8:Q8" si="3">STDEV(L4:L6)</f>
        <v>7.4064662493391505E-3</v>
      </c>
      <c r="M8" s="21">
        <f t="shared" si="3"/>
        <v>2.6459296578001065E-3</v>
      </c>
      <c r="N8" s="21">
        <f t="shared" si="3"/>
        <v>3.3393251920341839E-3</v>
      </c>
      <c r="O8" s="21">
        <f t="shared" si="3"/>
        <v>5.3962913515427221E-3</v>
      </c>
      <c r="P8" s="21">
        <f t="shared" si="3"/>
        <v>1.0163551510149329E-2</v>
      </c>
      <c r="Q8" s="21">
        <f t="shared" si="3"/>
        <v>3.8246283683505767E-3</v>
      </c>
      <c r="R8" s="24"/>
    </row>
    <row r="9" spans="1:23" x14ac:dyDescent="0.25">
      <c r="B9" s="3">
        <f>Expt!B1*2</f>
        <v>1600</v>
      </c>
      <c r="C9" s="25">
        <f>$B$9*C7</f>
        <v>0</v>
      </c>
      <c r="D9" s="25">
        <f t="shared" ref="D9:K10" si="4">$B$9*D7</f>
        <v>29.138685554493438</v>
      </c>
      <c r="E9" s="25">
        <f t="shared" si="4"/>
        <v>121.04339649322135</v>
      </c>
      <c r="F9" s="25">
        <f t="shared" si="4"/>
        <v>241.73321785078258</v>
      </c>
      <c r="G9" s="25">
        <f t="shared" si="4"/>
        <v>289.51587221981748</v>
      </c>
      <c r="H9" s="25">
        <f t="shared" si="4"/>
        <v>327.28940168861993</v>
      </c>
      <c r="I9" s="25">
        <f t="shared" si="4"/>
        <v>332.66464987422694</v>
      </c>
      <c r="J9" s="25">
        <f t="shared" si="4"/>
        <v>345.49475849525425</v>
      </c>
      <c r="K9" s="25">
        <f t="shared" si="4"/>
        <v>335.09366842943024</v>
      </c>
      <c r="L9" s="25">
        <f t="shared" ref="L9:Q9" si="5">$B$9*L7</f>
        <v>262.06642535503715</v>
      </c>
      <c r="M9" s="25">
        <f t="shared" si="5"/>
        <v>207.46238578634924</v>
      </c>
      <c r="N9" s="25">
        <f t="shared" si="5"/>
        <v>126.91793625144332</v>
      </c>
      <c r="O9" s="25">
        <f t="shared" si="5"/>
        <v>64.93358601790284</v>
      </c>
      <c r="P9" s="25">
        <f t="shared" si="5"/>
        <v>17.999503659671024</v>
      </c>
      <c r="Q9" s="25">
        <f t="shared" si="5"/>
        <v>4.8168623898570884</v>
      </c>
      <c r="R9" s="17"/>
      <c r="S9" s="3"/>
      <c r="T9" s="3"/>
    </row>
    <row r="10" spans="1:23" x14ac:dyDescent="0.25">
      <c r="C10" s="17">
        <f>$B$9*C8</f>
        <v>0</v>
      </c>
      <c r="D10" s="17">
        <f t="shared" si="4"/>
        <v>3.8723361251462092</v>
      </c>
      <c r="E10" s="17">
        <f t="shared" si="4"/>
        <v>3.666204252068137</v>
      </c>
      <c r="F10" s="17">
        <f t="shared" si="4"/>
        <v>14.864625655777786</v>
      </c>
      <c r="G10" s="17">
        <f t="shared" si="4"/>
        <v>10.025563602709237</v>
      </c>
      <c r="H10" s="17">
        <f t="shared" si="4"/>
        <v>4.5096541318850436</v>
      </c>
      <c r="I10" s="17">
        <f t="shared" si="4"/>
        <v>6.6046940389855164</v>
      </c>
      <c r="J10" s="17">
        <f t="shared" si="4"/>
        <v>2.9593559284764681</v>
      </c>
      <c r="K10" s="17">
        <f t="shared" si="4"/>
        <v>6.8457935352753045</v>
      </c>
      <c r="L10" s="17">
        <f t="shared" ref="L10:Q10" si="6">$B$9*L8</f>
        <v>11.850345998942641</v>
      </c>
      <c r="M10" s="17">
        <f t="shared" si="6"/>
        <v>4.23348745248017</v>
      </c>
      <c r="N10" s="17">
        <f t="shared" si="6"/>
        <v>5.342920307254694</v>
      </c>
      <c r="O10" s="17">
        <f t="shared" si="6"/>
        <v>8.6340661624683559</v>
      </c>
      <c r="P10" s="17">
        <f t="shared" si="6"/>
        <v>16.261682416238926</v>
      </c>
      <c r="Q10" s="17">
        <f t="shared" si="6"/>
        <v>6.1194053893609226</v>
      </c>
      <c r="R10" s="17"/>
    </row>
    <row r="11" spans="1:23" x14ac:dyDescent="0.25">
      <c r="B11" s="3">
        <f>Expt!B3</f>
        <v>20</v>
      </c>
      <c r="C11" s="25">
        <f>C9/$B11</f>
        <v>0</v>
      </c>
      <c r="D11" s="25">
        <f t="shared" ref="D11:K11" si="7">D9/$B11</f>
        <v>1.4569342777246719</v>
      </c>
      <c r="E11" s="25">
        <f t="shared" si="7"/>
        <v>6.0521698246610676</v>
      </c>
      <c r="F11" s="25">
        <f t="shared" si="7"/>
        <v>12.086660892539129</v>
      </c>
      <c r="G11" s="25">
        <f t="shared" si="7"/>
        <v>14.475793610990873</v>
      </c>
      <c r="H11" s="25">
        <f t="shared" si="7"/>
        <v>16.364470084430998</v>
      </c>
      <c r="I11" s="25">
        <f t="shared" si="7"/>
        <v>16.633232493711347</v>
      </c>
      <c r="J11" s="25">
        <f t="shared" si="7"/>
        <v>17.274737924762711</v>
      </c>
      <c r="K11" s="25">
        <f t="shared" si="7"/>
        <v>16.754683421471512</v>
      </c>
      <c r="L11" s="25">
        <f t="shared" ref="L11:Q11" si="8">L9/$B11</f>
        <v>13.103321267751857</v>
      </c>
      <c r="M11" s="25">
        <f t="shared" si="8"/>
        <v>10.373119289317462</v>
      </c>
      <c r="N11" s="25">
        <f t="shared" si="8"/>
        <v>6.3458968125721658</v>
      </c>
      <c r="O11" s="25">
        <f t="shared" si="8"/>
        <v>3.246679300895142</v>
      </c>
      <c r="P11" s="25">
        <f t="shared" si="8"/>
        <v>0.89997518298355117</v>
      </c>
      <c r="Q11" s="25">
        <f t="shared" si="8"/>
        <v>0.24084311949285442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</v>
      </c>
      <c r="D12" s="25">
        <f t="shared" ref="D12:K12" si="9">D10/$B11</f>
        <v>0.19361680625731045</v>
      </c>
      <c r="E12" s="25">
        <f t="shared" si="9"/>
        <v>0.18331021260340685</v>
      </c>
      <c r="F12" s="25">
        <f t="shared" si="9"/>
        <v>0.74323128278888928</v>
      </c>
      <c r="G12" s="25">
        <f t="shared" si="9"/>
        <v>0.50127818013546188</v>
      </c>
      <c r="H12" s="25">
        <f t="shared" si="9"/>
        <v>0.22548270659425218</v>
      </c>
      <c r="I12" s="25">
        <f t="shared" si="9"/>
        <v>0.33023470194927584</v>
      </c>
      <c r="J12" s="25">
        <f t="shared" si="9"/>
        <v>0.14796779642382341</v>
      </c>
      <c r="K12" s="25">
        <f t="shared" si="9"/>
        <v>0.3422896767637652</v>
      </c>
      <c r="L12" s="25">
        <f t="shared" ref="L12:Q12" si="10">L10/$B11</f>
        <v>0.59251729994713209</v>
      </c>
      <c r="M12" s="25">
        <f t="shared" si="10"/>
        <v>0.21167437262400851</v>
      </c>
      <c r="N12" s="25">
        <f t="shared" si="10"/>
        <v>0.26714601536273469</v>
      </c>
      <c r="O12" s="25">
        <f t="shared" si="10"/>
        <v>0.43170330812341778</v>
      </c>
      <c r="P12" s="25">
        <f t="shared" si="10"/>
        <v>0.81308412081194636</v>
      </c>
      <c r="Q12" s="25">
        <f t="shared" si="10"/>
        <v>0.30597026946804612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10" t="s">
        <v>61</v>
      </c>
      <c r="S33" s="10" t="s">
        <v>65</v>
      </c>
    </row>
    <row r="34" spans="1:22" ht="15.75" thickBot="1" x14ac:dyDescent="0.3">
      <c r="A34" s="71">
        <v>10</v>
      </c>
      <c r="B34" s="70">
        <v>5.6215093855157994</v>
      </c>
      <c r="C34" s="67">
        <f>POWER($A$34,C$3-$B$34)/(1 + POWER($A$34,C$3-$B$34))</f>
        <v>4.168675640191568E-2</v>
      </c>
      <c r="D34" s="67">
        <f t="shared" ref="D34:Q34" si="11">POWER($A$34,D$3-$B$34)/(1 + POWER($A$34,D$3-$B$34))</f>
        <v>9.8504112886597869E-2</v>
      </c>
      <c r="E34" s="67">
        <f t="shared" si="11"/>
        <v>0.25243065699353245</v>
      </c>
      <c r="F34" s="67">
        <f t="shared" si="11"/>
        <v>0.72842297759219055</v>
      </c>
      <c r="G34" s="67">
        <f t="shared" si="11"/>
        <v>0.91790666329656523</v>
      </c>
      <c r="H34" s="67">
        <f t="shared" si="11"/>
        <v>0.96637554029461425</v>
      </c>
      <c r="I34" s="67">
        <f t="shared" si="11"/>
        <v>0.98723763710842261</v>
      </c>
      <c r="J34" s="67">
        <f t="shared" si="11"/>
        <v>0.99661128390344378</v>
      </c>
      <c r="K34" s="67">
        <f t="shared" si="11"/>
        <v>0.9992735699748988</v>
      </c>
      <c r="L34" s="67">
        <f t="shared" si="11"/>
        <v>0.999742132042444</v>
      </c>
      <c r="M34" s="67">
        <f t="shared" si="11"/>
        <v>0.99989493362381865</v>
      </c>
      <c r="N34" s="67">
        <f t="shared" si="11"/>
        <v>0.99996520680791146</v>
      </c>
      <c r="O34" s="67">
        <f t="shared" si="11"/>
        <v>0.99998899716482903</v>
      </c>
      <c r="P34" s="67">
        <f t="shared" si="11"/>
        <v>0.99999635659203689</v>
      </c>
      <c r="Q34" s="67">
        <f t="shared" si="11"/>
        <v>0.99999854952998379</v>
      </c>
      <c r="R34" s="66"/>
    </row>
    <row r="35" spans="1:22" ht="15.75" thickBot="1" x14ac:dyDescent="0.3">
      <c r="B35" s="66"/>
      <c r="C35" s="67">
        <f>1 - POWER($S$35,C$3-$R$35)/(1 + POWER($S$35,C$3-$R$35))</f>
        <v>0.99999725252618865</v>
      </c>
      <c r="D35" s="67">
        <f t="shared" ref="D35:Q35" si="12">1 - POWER($S$35,D$3-$R$35)/(1 + POWER($S$35,D$3-$R$35))</f>
        <v>0.99999309868647945</v>
      </c>
      <c r="E35" s="67">
        <f t="shared" si="12"/>
        <v>0.99997867321000478</v>
      </c>
      <c r="F35" s="67">
        <f t="shared" si="12"/>
        <v>0.99983062036689208</v>
      </c>
      <c r="G35" s="67">
        <f t="shared" si="12"/>
        <v>0.99929428693255107</v>
      </c>
      <c r="H35" s="67">
        <f t="shared" si="12"/>
        <v>0.99818804620325063</v>
      </c>
      <c r="I35" s="67">
        <f t="shared" si="12"/>
        <v>0.99513796534606513</v>
      </c>
      <c r="J35" s="67">
        <f t="shared" si="12"/>
        <v>0.98176349399904406</v>
      </c>
      <c r="K35" s="67">
        <f t="shared" si="12"/>
        <v>0.92006224209717802</v>
      </c>
      <c r="L35" s="67">
        <f t="shared" si="12"/>
        <v>0.80329703050780799</v>
      </c>
      <c r="M35" s="67">
        <f t="shared" si="12"/>
        <v>0.62457707224485182</v>
      </c>
      <c r="N35" s="67">
        <f t="shared" si="12"/>
        <v>0.35520913248793184</v>
      </c>
      <c r="O35" s="67">
        <f t="shared" si="12"/>
        <v>0.14836130102643252</v>
      </c>
      <c r="P35" s="67">
        <f t="shared" si="12"/>
        <v>5.4539201093147027E-2</v>
      </c>
      <c r="Q35" s="67">
        <f t="shared" si="12"/>
        <v>2.244938755556336E-2</v>
      </c>
      <c r="R35" s="69">
        <v>9.8210652453202147</v>
      </c>
      <c r="S35" s="71">
        <v>10</v>
      </c>
    </row>
    <row r="36" spans="1:22" x14ac:dyDescent="0.25">
      <c r="A36" s="10" t="s">
        <v>9</v>
      </c>
      <c r="C36" s="68">
        <f>C34*C35*MAX($C$7:$Q$7)</f>
        <v>9.0015726655533618E-3</v>
      </c>
      <c r="D36" s="68">
        <f t="shared" ref="D36:Q36" si="13">D34*D35*MAX($C$7:$Q$7)</f>
        <v>2.1270262389077765E-2</v>
      </c>
      <c r="E36" s="68">
        <f t="shared" si="13"/>
        <v>5.4507255557152128E-2</v>
      </c>
      <c r="F36" s="68">
        <f t="shared" si="13"/>
        <v>0.15726480848533608</v>
      </c>
      <c r="G36" s="68">
        <f t="shared" si="13"/>
        <v>0.19806758550124548</v>
      </c>
      <c r="H36" s="68">
        <f t="shared" si="13"/>
        <v>0.20829544560799895</v>
      </c>
      <c r="I36" s="68">
        <f t="shared" si="13"/>
        <v>0.21214191239650007</v>
      </c>
      <c r="J36" s="68">
        <f t="shared" si="13"/>
        <v>0.21127794288269747</v>
      </c>
      <c r="K36" s="68">
        <f t="shared" si="13"/>
        <v>0.19852860435486563</v>
      </c>
      <c r="L36" s="68">
        <f t="shared" si="13"/>
        <v>0.17341459137121315</v>
      </c>
      <c r="M36" s="68">
        <f t="shared" si="13"/>
        <v>0.13485339541420019</v>
      </c>
      <c r="N36" s="68">
        <f t="shared" si="13"/>
        <v>7.669913970188845E-2</v>
      </c>
      <c r="O36" s="68">
        <f t="shared" si="13"/>
        <v>3.2035929927670709E-2</v>
      </c>
      <c r="P36" s="68">
        <f t="shared" si="13"/>
        <v>1.1776837160896964E-2</v>
      </c>
      <c r="Q36" s="68">
        <f t="shared" si="13"/>
        <v>4.8475840511368155E-3</v>
      </c>
    </row>
    <row r="37" spans="1:22" x14ac:dyDescent="0.25">
      <c r="A37" s="10" t="s">
        <v>63</v>
      </c>
      <c r="B37" s="2">
        <f>SUMSQ(C37:Q37)</f>
        <v>1.2443819113063307E-3</v>
      </c>
      <c r="C37" s="64">
        <f>C36-C7</f>
        <v>9.0015726655533618E-3</v>
      </c>
      <c r="D37" s="64">
        <f t="shared" ref="D37:Q37" si="14">D36-D7</f>
        <v>3.0585839175193662E-3</v>
      </c>
      <c r="E37" s="64">
        <f t="shared" si="14"/>
        <v>-2.114486725111122E-2</v>
      </c>
      <c r="F37" s="64">
        <f t="shared" si="14"/>
        <v>6.1815473285969647E-3</v>
      </c>
      <c r="G37" s="64">
        <f t="shared" si="14"/>
        <v>1.7120165363859546E-2</v>
      </c>
      <c r="H37" s="64">
        <f t="shared" si="14"/>
        <v>3.7395695526114825E-3</v>
      </c>
      <c r="I37" s="64">
        <f t="shared" si="14"/>
        <v>4.2265062251082286E-3</v>
      </c>
      <c r="J37" s="64">
        <f t="shared" si="14"/>
        <v>-4.6562811768364465E-3</v>
      </c>
      <c r="K37" s="64">
        <f t="shared" si="14"/>
        <v>-1.090493841352827E-2</v>
      </c>
      <c r="L37" s="64">
        <f t="shared" si="14"/>
        <v>9.6230755243149335E-3</v>
      </c>
      <c r="M37" s="64">
        <f t="shared" si="14"/>
        <v>5.1894042977319033E-3</v>
      </c>
      <c r="N37" s="64">
        <f t="shared" si="14"/>
        <v>-2.6245704552636251E-3</v>
      </c>
      <c r="O37" s="64">
        <f t="shared" si="14"/>
        <v>-8.5475613335185621E-3</v>
      </c>
      <c r="P37" s="64">
        <f t="shared" si="14"/>
        <v>5.271473736025746E-4</v>
      </c>
      <c r="Q37" s="64">
        <f t="shared" si="14"/>
        <v>1.8370450574761352E-3</v>
      </c>
    </row>
    <row r="48" spans="1:22" x14ac:dyDescent="0.25">
      <c r="U48" s="3"/>
      <c r="V48" s="3"/>
    </row>
  </sheetData>
  <mergeCells count="2">
    <mergeCell ref="C2:Q2"/>
    <mergeCell ref="B1:Q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W48"/>
  <sheetViews>
    <sheetView zoomScale="85" zoomScaleNormal="85" workbookViewId="0">
      <selection activeCell="M41" sqref="M41"/>
    </sheetView>
  </sheetViews>
  <sheetFormatPr defaultRowHeight="15" x14ac:dyDescent="0.25"/>
  <cols>
    <col min="1" max="1" width="9.140625" style="2"/>
    <col min="2" max="2" width="9.140625" style="3"/>
    <col min="3" max="11" width="9.28515625" style="2" bestFit="1" customWidth="1"/>
    <col min="12" max="15" width="9.28515625" style="2" customWidth="1"/>
    <col min="16" max="17" width="9.28515625" style="2" bestFit="1" customWidth="1"/>
    <col min="18" max="16384" width="9.140625" style="2"/>
  </cols>
  <sheetData>
    <row r="1" spans="1:23" ht="15.75" thickBot="1" x14ac:dyDescent="0.3">
      <c r="B1" s="80" t="str">
        <f>CONCATENATE(Expt!B1," ", Expt!B2," a2(I), ", Expt!B3, " ", Expt!B4, " ", Expt!B5)</f>
        <v>800 nM a2(I), 20 nM MMP-1(DS)</v>
      </c>
      <c r="C1" s="80"/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3"/>
    </row>
    <row r="2" spans="1:23" ht="15.75" thickBot="1" x14ac:dyDescent="0.3">
      <c r="B2" s="11" t="s">
        <v>15</v>
      </c>
      <c r="C2" s="77" t="s">
        <v>45</v>
      </c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9"/>
      <c r="S2" s="3"/>
    </row>
    <row r="3" spans="1:23" ht="15.75" thickBot="1" x14ac:dyDescent="0.3">
      <c r="B3" s="11"/>
      <c r="C3" s="61">
        <v>4.26</v>
      </c>
      <c r="D3" s="62">
        <v>4.66</v>
      </c>
      <c r="E3" s="62">
        <v>5.15</v>
      </c>
      <c r="F3" s="62">
        <v>6.05</v>
      </c>
      <c r="G3" s="62">
        <v>6.67</v>
      </c>
      <c r="H3" s="62">
        <v>7.08</v>
      </c>
      <c r="I3" s="62">
        <v>7.51</v>
      </c>
      <c r="J3" s="62">
        <v>8.09</v>
      </c>
      <c r="K3" s="62">
        <v>8.76</v>
      </c>
      <c r="L3" s="62">
        <v>9.2100000000000009</v>
      </c>
      <c r="M3" s="62">
        <v>9.6</v>
      </c>
      <c r="N3" s="62">
        <v>10.08</v>
      </c>
      <c r="O3" s="62">
        <v>10.58</v>
      </c>
      <c r="P3" s="62">
        <v>11.06</v>
      </c>
      <c r="Q3" s="62">
        <v>11.46</v>
      </c>
      <c r="R3" s="59"/>
    </row>
    <row r="4" spans="1:23" x14ac:dyDescent="0.25">
      <c r="B4" s="12" t="s">
        <v>10</v>
      </c>
      <c r="C4" s="8">
        <f>A!C$17</f>
        <v>9.2772550066612597E-4</v>
      </c>
      <c r="D4" s="9">
        <f>A!D$17</f>
        <v>1.5606335997186508E-2</v>
      </c>
      <c r="E4" s="9">
        <f>A!E$17</f>
        <v>6.32490945772997E-2</v>
      </c>
      <c r="F4" s="9">
        <f>A!F$17</f>
        <v>0.13282354447190056</v>
      </c>
      <c r="G4" s="9">
        <f>A!G$17</f>
        <v>0.15867329880602324</v>
      </c>
      <c r="H4" s="9">
        <f>A!H$17</f>
        <v>0.18872542471946821</v>
      </c>
      <c r="I4" s="9">
        <f>A!I$17</f>
        <v>0.19127482500248169</v>
      </c>
      <c r="J4" s="9">
        <f>A!J$17</f>
        <v>0.20182854093158381</v>
      </c>
      <c r="K4" s="9">
        <f>A!K$17</f>
        <v>0.18989070755705614</v>
      </c>
      <c r="L4" s="9">
        <f>A!L$17</f>
        <v>0.14745007610739327</v>
      </c>
      <c r="M4" s="9">
        <f>A!M$17</f>
        <v>0.10278381068174101</v>
      </c>
      <c r="N4" s="9">
        <f>A!N$17</f>
        <v>6.9769269045875854E-2</v>
      </c>
      <c r="O4" s="9">
        <f>A!O$17</f>
        <v>3.5505125649388111E-2</v>
      </c>
      <c r="P4" s="9">
        <f>A!P$17</f>
        <v>1.7528878202126872E-2</v>
      </c>
      <c r="Q4" s="9">
        <f>A!Q$17</f>
        <v>1.020600548838662E-2</v>
      </c>
      <c r="R4" s="8"/>
    </row>
    <row r="5" spans="1:23" x14ac:dyDescent="0.25">
      <c r="B5" s="12" t="s">
        <v>11</v>
      </c>
      <c r="C5" s="8">
        <f>B!C$17</f>
        <v>0</v>
      </c>
      <c r="D5" s="9">
        <f>B!D$17</f>
        <v>1.839048719485761E-2</v>
      </c>
      <c r="E5" s="9">
        <f>B!E$17</f>
        <v>5.7722388367194434E-2</v>
      </c>
      <c r="F5" s="9">
        <f>B!F$17</f>
        <v>0.13298007165637676</v>
      </c>
      <c r="G5" s="9">
        <f>B!G$17</f>
        <v>0.16113455411448971</v>
      </c>
      <c r="H5" s="9">
        <f>B!H$17</f>
        <v>0.188326435795617</v>
      </c>
      <c r="I5" s="9">
        <f>B!I$17</f>
        <v>0.19664159664882194</v>
      </c>
      <c r="J5" s="9">
        <f>B!J$17</f>
        <v>0.19582449981891653</v>
      </c>
      <c r="K5" s="9">
        <f>B!K$17</f>
        <v>0.18622227027179428</v>
      </c>
      <c r="L5" s="9">
        <f>B!L$17</f>
        <v>0.1330867543422263</v>
      </c>
      <c r="M5" s="9">
        <f>B!M$17</f>
        <v>0.11791681077299528</v>
      </c>
      <c r="N5" s="9">
        <f>B!N$17</f>
        <v>6.7129581177302847E-2</v>
      </c>
      <c r="O5" s="9">
        <f>B!O$17</f>
        <v>3.3498007006967652E-2</v>
      </c>
      <c r="P5" s="9">
        <f>B!P$17</f>
        <v>1.4596510034371563E-2</v>
      </c>
      <c r="Q5" s="9">
        <f>B!Q$17</f>
        <v>0</v>
      </c>
      <c r="R5" s="8"/>
    </row>
    <row r="6" spans="1:23" ht="15.75" thickBot="1" x14ac:dyDescent="0.3">
      <c r="B6" s="12" t="s">
        <v>12</v>
      </c>
      <c r="C6" s="8">
        <f>'C'!C$17</f>
        <v>1.2214384050875221E-2</v>
      </c>
      <c r="D6" s="9">
        <f>'C'!D$17</f>
        <v>1.9815272570073025E-2</v>
      </c>
      <c r="E6" s="9">
        <f>'C'!E$17</f>
        <v>5.9679458501141439E-2</v>
      </c>
      <c r="F6" s="9">
        <f>'C'!F$17</f>
        <v>0.1328030565805175</v>
      </c>
      <c r="G6" s="9">
        <f>'C'!G$17</f>
        <v>0.15484319836953636</v>
      </c>
      <c r="H6" s="9">
        <f>'C'!H$17</f>
        <v>0.18685381237920379</v>
      </c>
      <c r="I6" s="9">
        <f>'C'!I$17</f>
        <v>0.19082362203627801</v>
      </c>
      <c r="J6" s="9">
        <f>'C'!J$17</f>
        <v>0.21316869632618199</v>
      </c>
      <c r="K6" s="9">
        <f>'C'!K$17</f>
        <v>0.19106136943529889</v>
      </c>
      <c r="L6" s="9">
        <f>'C'!L$17</f>
        <v>0.1548110946821844</v>
      </c>
      <c r="M6" s="9">
        <f>'C'!M$17</f>
        <v>0.1183968984604138</v>
      </c>
      <c r="N6" s="9">
        <f>'C'!N$17</f>
        <v>6.5189075782317404E-2</v>
      </c>
      <c r="O6" s="9">
        <f>'C'!O$17</f>
        <v>3.2643726931544076E-2</v>
      </c>
      <c r="P6" s="9">
        <f>'C'!P$17</f>
        <v>1.3859904201493165E-2</v>
      </c>
      <c r="Q6" s="9">
        <f>'C'!Q$17</f>
        <v>1.006973206944445E-2</v>
      </c>
      <c r="R6" s="8"/>
    </row>
    <row r="7" spans="1:23" x14ac:dyDescent="0.25">
      <c r="B7" s="13" t="s">
        <v>13</v>
      </c>
      <c r="C7" s="14">
        <f t="shared" ref="C7:Q7" si="0">AVERAGE(C4:C6)</f>
        <v>4.3807031838471152E-3</v>
      </c>
      <c r="D7" s="15">
        <f t="shared" si="0"/>
        <v>1.7937365254039047E-2</v>
      </c>
      <c r="E7" s="15">
        <f t="shared" si="0"/>
        <v>6.0216980481878533E-2</v>
      </c>
      <c r="F7" s="15">
        <f t="shared" si="0"/>
        <v>0.13286889090293161</v>
      </c>
      <c r="G7" s="15">
        <f t="shared" si="0"/>
        <v>0.15821701709668309</v>
      </c>
      <c r="H7" s="15">
        <f t="shared" si="0"/>
        <v>0.18796855763142969</v>
      </c>
      <c r="I7" s="15">
        <f t="shared" si="0"/>
        <v>0.19291334789586054</v>
      </c>
      <c r="J7" s="15">
        <f t="shared" si="0"/>
        <v>0.20360724569222743</v>
      </c>
      <c r="K7" s="15">
        <f t="shared" si="0"/>
        <v>0.18905811575471643</v>
      </c>
      <c r="L7" s="15">
        <f t="shared" si="0"/>
        <v>0.14511597504393467</v>
      </c>
      <c r="M7" s="15">
        <f t="shared" si="0"/>
        <v>0.11303250663838336</v>
      </c>
      <c r="N7" s="15">
        <f t="shared" si="0"/>
        <v>6.7362642001832049E-2</v>
      </c>
      <c r="O7" s="15">
        <f t="shared" si="0"/>
        <v>3.3882286529299949E-2</v>
      </c>
      <c r="P7" s="15">
        <f t="shared" si="0"/>
        <v>1.5328430812663866E-2</v>
      </c>
      <c r="Q7" s="15">
        <f t="shared" si="0"/>
        <v>6.7585791859436891E-3</v>
      </c>
      <c r="R7" s="23"/>
    </row>
    <row r="8" spans="1:23" ht="15.75" thickBot="1" x14ac:dyDescent="0.3">
      <c r="B8" s="16" t="s">
        <v>14</v>
      </c>
      <c r="C8" s="20">
        <f t="shared" ref="C8:Q8" si="1">STDEV(C4:C6)</f>
        <v>6.8000062938190142E-3</v>
      </c>
      <c r="D8" s="21">
        <f t="shared" si="1"/>
        <v>2.1407420182226094E-3</v>
      </c>
      <c r="E8" s="21">
        <f t="shared" si="1"/>
        <v>2.8022879568373534E-3</v>
      </c>
      <c r="F8" s="21">
        <f t="shared" si="1"/>
        <v>9.6828757999911701E-5</v>
      </c>
      <c r="G8" s="21">
        <f t="shared" si="1"/>
        <v>3.1703996634648668E-3</v>
      </c>
      <c r="H8" s="21">
        <f t="shared" si="1"/>
        <v>9.8579448839963119E-4</v>
      </c>
      <c r="I8" s="21">
        <f t="shared" si="1"/>
        <v>3.2366302078159011E-3</v>
      </c>
      <c r="J8" s="21">
        <f t="shared" si="1"/>
        <v>8.8078448606802827E-3</v>
      </c>
      <c r="K8" s="21">
        <f t="shared" si="1"/>
        <v>2.5247033509999189E-3</v>
      </c>
      <c r="L8" s="21">
        <f t="shared" si="1"/>
        <v>1.1048654290564605E-2</v>
      </c>
      <c r="M8" s="21">
        <f t="shared" si="1"/>
        <v>8.8788764861144273E-3</v>
      </c>
      <c r="N8" s="21">
        <f t="shared" si="1"/>
        <v>2.2989738132119337E-3</v>
      </c>
      <c r="O8" s="21">
        <f t="shared" si="1"/>
        <v>1.4688954078091554E-3</v>
      </c>
      <c r="P8" s="21">
        <f t="shared" si="1"/>
        <v>1.9409079250710312E-3</v>
      </c>
      <c r="Q8" s="21">
        <f t="shared" si="1"/>
        <v>5.8534978492078569E-3</v>
      </c>
      <c r="R8" s="24"/>
    </row>
    <row r="9" spans="1:23" x14ac:dyDescent="0.25">
      <c r="B9" s="3">
        <f>Expt!B1</f>
        <v>800</v>
      </c>
      <c r="C9" s="25">
        <f>$B$9*C7</f>
        <v>3.504562547077692</v>
      </c>
      <c r="D9" s="25">
        <f t="shared" ref="D9:Q10" si="2">$B$9*D7</f>
        <v>14.349892203231237</v>
      </c>
      <c r="E9" s="25">
        <f t="shared" si="2"/>
        <v>48.173584385502828</v>
      </c>
      <c r="F9" s="25">
        <f t="shared" si="2"/>
        <v>106.29511272234528</v>
      </c>
      <c r="G9" s="25">
        <f t="shared" si="2"/>
        <v>126.57361367734647</v>
      </c>
      <c r="H9" s="25">
        <f t="shared" si="2"/>
        <v>150.37484610514375</v>
      </c>
      <c r="I9" s="25">
        <f t="shared" si="2"/>
        <v>154.33067831668842</v>
      </c>
      <c r="J9" s="25">
        <f t="shared" si="2"/>
        <v>162.88579655378194</v>
      </c>
      <c r="K9" s="25">
        <f t="shared" si="2"/>
        <v>151.24649260377313</v>
      </c>
      <c r="L9" s="25">
        <f t="shared" si="2"/>
        <v>116.09278003514774</v>
      </c>
      <c r="M9" s="25">
        <f t="shared" si="2"/>
        <v>90.426005310706685</v>
      </c>
      <c r="N9" s="25">
        <f t="shared" si="2"/>
        <v>53.890113601465636</v>
      </c>
      <c r="O9" s="25">
        <f t="shared" si="2"/>
        <v>27.105829223439958</v>
      </c>
      <c r="P9" s="25">
        <f t="shared" si="2"/>
        <v>12.262744650131092</v>
      </c>
      <c r="Q9" s="25">
        <f t="shared" si="2"/>
        <v>5.4068633487549516</v>
      </c>
      <c r="R9" s="17"/>
      <c r="S9" s="3"/>
      <c r="T9" s="3"/>
    </row>
    <row r="10" spans="1:23" x14ac:dyDescent="0.25">
      <c r="C10" s="17">
        <f>$B$9*C8</f>
        <v>5.4400050350552114</v>
      </c>
      <c r="D10" s="17">
        <f t="shared" si="2"/>
        <v>1.7125936145780876</v>
      </c>
      <c r="E10" s="17">
        <f t="shared" si="2"/>
        <v>2.2418303654698826</v>
      </c>
      <c r="F10" s="17">
        <f t="shared" si="2"/>
        <v>7.7463006399929354E-2</v>
      </c>
      <c r="G10" s="17">
        <f t="shared" si="2"/>
        <v>2.5363197307718934</v>
      </c>
      <c r="H10" s="17">
        <f t="shared" si="2"/>
        <v>0.7886355907197049</v>
      </c>
      <c r="I10" s="17">
        <f t="shared" si="2"/>
        <v>2.5893041662527208</v>
      </c>
      <c r="J10" s="17">
        <f t="shared" si="2"/>
        <v>7.0462758885442263</v>
      </c>
      <c r="K10" s="17">
        <f t="shared" si="2"/>
        <v>2.0197626807999352</v>
      </c>
      <c r="L10" s="17">
        <f t="shared" si="2"/>
        <v>8.8389234324516845</v>
      </c>
      <c r="M10" s="17">
        <f t="shared" si="2"/>
        <v>7.1031011888915421</v>
      </c>
      <c r="N10" s="17">
        <f t="shared" si="2"/>
        <v>1.8391790505695469</v>
      </c>
      <c r="O10" s="17">
        <f t="shared" si="2"/>
        <v>1.1751163262473243</v>
      </c>
      <c r="P10" s="17">
        <f t="shared" si="2"/>
        <v>1.552726340056825</v>
      </c>
      <c r="Q10" s="17">
        <f t="shared" si="2"/>
        <v>4.6827982793662857</v>
      </c>
      <c r="R10" s="17"/>
    </row>
    <row r="11" spans="1:23" x14ac:dyDescent="0.25">
      <c r="B11" s="3">
        <f>Expt!B3</f>
        <v>20</v>
      </c>
      <c r="C11" s="25">
        <f>C9/$B11</f>
        <v>0.1752281273538846</v>
      </c>
      <c r="D11" s="25">
        <f t="shared" ref="D11:Q11" si="3">D9/$B11</f>
        <v>0.7174946101615618</v>
      </c>
      <c r="E11" s="25">
        <f t="shared" si="3"/>
        <v>2.4086792192751414</v>
      </c>
      <c r="F11" s="25">
        <f t="shared" si="3"/>
        <v>5.3147556361172636</v>
      </c>
      <c r="G11" s="25">
        <f t="shared" si="3"/>
        <v>6.328680683867324</v>
      </c>
      <c r="H11" s="25">
        <f t="shared" si="3"/>
        <v>7.5187423052571871</v>
      </c>
      <c r="I11" s="25">
        <f t="shared" si="3"/>
        <v>7.7165339158344208</v>
      </c>
      <c r="J11" s="25">
        <f t="shared" si="3"/>
        <v>8.1442898276890965</v>
      </c>
      <c r="K11" s="25">
        <f t="shared" si="3"/>
        <v>7.5623246301886571</v>
      </c>
      <c r="L11" s="25">
        <f t="shared" si="3"/>
        <v>5.804639001757387</v>
      </c>
      <c r="M11" s="25">
        <f t="shared" si="3"/>
        <v>4.5213002655353343</v>
      </c>
      <c r="N11" s="25">
        <f t="shared" si="3"/>
        <v>2.6945056800732816</v>
      </c>
      <c r="O11" s="25">
        <f t="shared" si="3"/>
        <v>1.3552914611719979</v>
      </c>
      <c r="P11" s="25">
        <f t="shared" si="3"/>
        <v>0.61313723250655461</v>
      </c>
      <c r="Q11" s="25">
        <f t="shared" si="3"/>
        <v>0.27034316743774756</v>
      </c>
      <c r="R11" s="17"/>
      <c r="S11" s="3"/>
      <c r="T11" s="3"/>
      <c r="V11" s="3"/>
      <c r="W11" s="3"/>
    </row>
    <row r="12" spans="1:23" x14ac:dyDescent="0.25">
      <c r="A12" s="3"/>
      <c r="C12" s="25">
        <f>C10/$B11</f>
        <v>0.27200025175276055</v>
      </c>
      <c r="D12" s="25">
        <f t="shared" ref="D12:Q12" si="4">D10/$B11</f>
        <v>8.5629680728904381E-2</v>
      </c>
      <c r="E12" s="25">
        <f t="shared" si="4"/>
        <v>0.11209151827349413</v>
      </c>
      <c r="F12" s="25">
        <f t="shared" si="4"/>
        <v>3.8731503199964678E-3</v>
      </c>
      <c r="G12" s="25">
        <f t="shared" si="4"/>
        <v>0.12681598653859466</v>
      </c>
      <c r="H12" s="25">
        <f t="shared" si="4"/>
        <v>3.9431779535985242E-2</v>
      </c>
      <c r="I12" s="25">
        <f t="shared" si="4"/>
        <v>0.12946520831263603</v>
      </c>
      <c r="J12" s="25">
        <f t="shared" si="4"/>
        <v>0.35231379442721134</v>
      </c>
      <c r="K12" s="25">
        <f t="shared" si="4"/>
        <v>0.10098813403999676</v>
      </c>
      <c r="L12" s="25">
        <f t="shared" si="4"/>
        <v>0.44194617162258421</v>
      </c>
      <c r="M12" s="25">
        <f t="shared" si="4"/>
        <v>0.35515505944457709</v>
      </c>
      <c r="N12" s="25">
        <f t="shared" si="4"/>
        <v>9.1958952528477342E-2</v>
      </c>
      <c r="O12" s="25">
        <f t="shared" si="4"/>
        <v>5.8755816312366219E-2</v>
      </c>
      <c r="P12" s="25">
        <f t="shared" si="4"/>
        <v>7.7636317002841251E-2</v>
      </c>
      <c r="Q12" s="25">
        <f t="shared" si="4"/>
        <v>0.23413991396831429</v>
      </c>
      <c r="R12" s="17"/>
    </row>
    <row r="13" spans="1:23" x14ac:dyDescent="0.25"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</row>
    <row r="33" spans="1:22" ht="15.75" thickBot="1" x14ac:dyDescent="0.3">
      <c r="A33" s="10" t="s">
        <v>64</v>
      </c>
      <c r="B33" s="10" t="s">
        <v>62</v>
      </c>
      <c r="C33" s="65"/>
      <c r="D33" s="65"/>
      <c r="E33" s="65"/>
      <c r="F33" s="65"/>
      <c r="G33" s="65"/>
      <c r="H33" s="65"/>
      <c r="I33" s="65"/>
      <c r="J33" s="65"/>
      <c r="K33" s="65"/>
      <c r="L33" s="65"/>
      <c r="M33" s="65"/>
      <c r="N33" s="65"/>
      <c r="O33" s="65"/>
      <c r="P33" s="65"/>
      <c r="Q33" s="65"/>
      <c r="R33" s="10" t="s">
        <v>61</v>
      </c>
      <c r="S33" s="10" t="s">
        <v>65</v>
      </c>
    </row>
    <row r="34" spans="1:22" ht="15.75" thickBot="1" x14ac:dyDescent="0.3">
      <c r="A34" s="66">
        <v>10</v>
      </c>
      <c r="B34" s="70">
        <v>5.7486254925719278</v>
      </c>
      <c r="C34" s="67">
        <f>POWER($A$34,C$3-$B$34)/(1 + POWER($A$34,C$3-$B$34))</f>
        <v>3.1441297157118596E-2</v>
      </c>
      <c r="D34" s="67">
        <f t="shared" ref="D34:Q34" si="5">POWER($A$34,D$3-$B$34)/(1 + POWER($A$34,D$3-$B$34))</f>
        <v>7.539310587460793E-2</v>
      </c>
      <c r="E34" s="67">
        <f t="shared" si="5"/>
        <v>0.20126831853670896</v>
      </c>
      <c r="F34" s="67">
        <f t="shared" si="5"/>
        <v>0.66684292505460119</v>
      </c>
      <c r="G34" s="67">
        <f t="shared" si="5"/>
        <v>0.89297949870781457</v>
      </c>
      <c r="H34" s="67">
        <f t="shared" si="5"/>
        <v>0.95545139672640067</v>
      </c>
      <c r="I34" s="67">
        <f t="shared" si="5"/>
        <v>0.98297188444750105</v>
      </c>
      <c r="J34" s="67">
        <f t="shared" si="5"/>
        <v>0.99546422867445805</v>
      </c>
      <c r="K34" s="67">
        <f t="shared" si="5"/>
        <v>0.99902679881097078</v>
      </c>
      <c r="L34" s="67">
        <f t="shared" si="5"/>
        <v>0.99965447823585063</v>
      </c>
      <c r="M34" s="67">
        <f t="shared" si="5"/>
        <v>0.99985921241964448</v>
      </c>
      <c r="N34" s="67">
        <f t="shared" si="5"/>
        <v>0.99995337646016047</v>
      </c>
      <c r="O34" s="67">
        <f t="shared" si="5"/>
        <v>0.99998525587211173</v>
      </c>
      <c r="P34" s="67">
        <f t="shared" si="5"/>
        <v>0.99999511771224847</v>
      </c>
      <c r="Q34" s="67">
        <f t="shared" si="5"/>
        <v>0.99999805632052574</v>
      </c>
      <c r="R34" s="66"/>
    </row>
    <row r="35" spans="1:22" ht="15.75" thickBot="1" x14ac:dyDescent="0.3">
      <c r="B35" s="66"/>
      <c r="C35" s="67">
        <f>1 - POWER($S$35,C$3-$R$35)/(1 + POWER($S$35,C$3-$R$35))</f>
        <v>0.99999658858102769</v>
      </c>
      <c r="D35" s="67">
        <f t="shared" ref="D35:Q35" si="6">1 - POWER($S$35,D$3-$R$35)/(1 + POWER($S$35,D$3-$R$35))</f>
        <v>0.99999143094716758</v>
      </c>
      <c r="E35" s="67">
        <f t="shared" si="6"/>
        <v>0.99997351956948466</v>
      </c>
      <c r="F35" s="67">
        <f t="shared" si="6"/>
        <v>0.99978969713025834</v>
      </c>
      <c r="G35" s="67">
        <f t="shared" si="6"/>
        <v>0.99912389554670999</v>
      </c>
      <c r="H35" s="67">
        <f t="shared" si="6"/>
        <v>0.99775115883280263</v>
      </c>
      <c r="I35" s="67">
        <f t="shared" si="6"/>
        <v>0.99397010341500469</v>
      </c>
      <c r="J35" s="67">
        <f t="shared" si="6"/>
        <v>0.97745585879017327</v>
      </c>
      <c r="K35" s="67">
        <f t="shared" si="6"/>
        <v>0.90262572263942831</v>
      </c>
      <c r="L35" s="67">
        <f t="shared" si="6"/>
        <v>0.76684524746993443</v>
      </c>
      <c r="M35" s="67">
        <f t="shared" si="6"/>
        <v>0.57262627747787564</v>
      </c>
      <c r="N35" s="67">
        <f t="shared" si="6"/>
        <v>0.3073225889290564</v>
      </c>
      <c r="O35" s="67">
        <f t="shared" si="6"/>
        <v>0.12303923484227863</v>
      </c>
      <c r="P35" s="67">
        <f t="shared" si="6"/>
        <v>4.4395763036842451E-2</v>
      </c>
      <c r="Q35" s="67">
        <f t="shared" si="6"/>
        <v>1.8159521094453401E-2</v>
      </c>
      <c r="R35" s="69">
        <v>9.7270634580156354</v>
      </c>
      <c r="S35" s="66">
        <v>10</v>
      </c>
    </row>
    <row r="36" spans="1:22" x14ac:dyDescent="0.25">
      <c r="A36" s="10" t="s">
        <v>9</v>
      </c>
      <c r="C36" s="68">
        <f>C34*C35*MAX($C$7:$Q$7)</f>
        <v>6.4016540763531058E-3</v>
      </c>
      <c r="D36" s="68">
        <f t="shared" ref="D36:Q36" si="7">D34*D35*MAX($C$7:$Q$7)</f>
        <v>1.5350451091357837E-2</v>
      </c>
      <c r="E36" s="68">
        <f t="shared" si="7"/>
        <v>4.0978602822585038E-2</v>
      </c>
      <c r="F36" s="68">
        <f t="shared" si="7"/>
        <v>0.1357454976070952</v>
      </c>
      <c r="G36" s="68">
        <f t="shared" si="7"/>
        <v>0.18165780542386642</v>
      </c>
      <c r="H36" s="68">
        <f t="shared" si="7"/>
        <v>0.19409934485453034</v>
      </c>
      <c r="I36" s="68">
        <f t="shared" si="7"/>
        <v>0.19893337328890259</v>
      </c>
      <c r="J36" s="68">
        <f t="shared" si="7"/>
        <v>0.19811439916032439</v>
      </c>
      <c r="K36" s="68">
        <f t="shared" si="7"/>
        <v>0.18360228125625072</v>
      </c>
      <c r="L36" s="68">
        <f t="shared" si="7"/>
        <v>0.15608130058294786</v>
      </c>
      <c r="M36" s="68">
        <f t="shared" si="7"/>
        <v>0.11657444462330956</v>
      </c>
      <c r="N36" s="68">
        <f t="shared" si="7"/>
        <v>6.2570188491155351E-2</v>
      </c>
      <c r="O36" s="68">
        <f t="shared" si="7"/>
        <v>2.5051310353145912E-2</v>
      </c>
      <c r="P36" s="68">
        <f t="shared" si="7"/>
        <v>9.0392548998773428E-3</v>
      </c>
      <c r="Q36" s="68">
        <f t="shared" si="7"/>
        <v>3.6974028865514935E-3</v>
      </c>
    </row>
    <row r="37" spans="1:22" x14ac:dyDescent="0.25">
      <c r="A37" s="10" t="s">
        <v>63</v>
      </c>
      <c r="B37" s="2">
        <f>SUMSQ(C37:Q37)</f>
        <v>1.3550636904316809E-3</v>
      </c>
      <c r="C37" s="64">
        <f>C36-C7</f>
        <v>2.0209508925059906E-3</v>
      </c>
      <c r="D37" s="64">
        <f t="shared" ref="D37:Q37" si="8">D36-D7</f>
        <v>-2.5869141626812097E-3</v>
      </c>
      <c r="E37" s="64">
        <f t="shared" si="8"/>
        <v>-1.9238377659293496E-2</v>
      </c>
      <c r="F37" s="64">
        <f t="shared" si="8"/>
        <v>2.8766067041635923E-3</v>
      </c>
      <c r="G37" s="64">
        <f t="shared" si="8"/>
        <v>2.3440788327183326E-2</v>
      </c>
      <c r="H37" s="64">
        <f t="shared" si="8"/>
        <v>6.1307872231006477E-3</v>
      </c>
      <c r="I37" s="64">
        <f t="shared" si="8"/>
        <v>6.0200253930420555E-3</v>
      </c>
      <c r="J37" s="64">
        <f t="shared" si="8"/>
        <v>-5.4928465319030451E-3</v>
      </c>
      <c r="K37" s="64">
        <f t="shared" si="8"/>
        <v>-5.4558344984657059E-3</v>
      </c>
      <c r="L37" s="64">
        <f t="shared" si="8"/>
        <v>1.0965325539013193E-2</v>
      </c>
      <c r="M37" s="64">
        <f t="shared" si="8"/>
        <v>3.5419379849261912E-3</v>
      </c>
      <c r="N37" s="64">
        <f t="shared" si="8"/>
        <v>-4.7924535106766974E-3</v>
      </c>
      <c r="O37" s="64">
        <f t="shared" si="8"/>
        <v>-8.8309761761540366E-3</v>
      </c>
      <c r="P37" s="64">
        <f t="shared" si="8"/>
        <v>-6.2891759127865227E-3</v>
      </c>
      <c r="Q37" s="64">
        <f t="shared" si="8"/>
        <v>-3.0611762993921956E-3</v>
      </c>
    </row>
    <row r="48" spans="1:22" x14ac:dyDescent="0.25">
      <c r="U48" s="3"/>
      <c r="V48" s="3"/>
    </row>
  </sheetData>
  <mergeCells count="2">
    <mergeCell ref="B1:Q1"/>
    <mergeCell ref="C2:Q2"/>
  </mergeCells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Expt</vt:lpstr>
      <vt:lpstr>A</vt:lpstr>
      <vt:lpstr>B</vt:lpstr>
      <vt:lpstr>C</vt:lpstr>
      <vt:lpstr>a1(I)</vt:lpstr>
      <vt:lpstr>a2(I)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dcterms:created xsi:type="dcterms:W3CDTF">2016-05-09T16:48:53Z</dcterms:created>
  <dcterms:modified xsi:type="dcterms:W3CDTF">2020-06-13T16:20:13Z</dcterms:modified>
</cp:coreProperties>
</file>